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r2823/Box Sync/Josh - Personal/Journal Articles/Current Working Papers/GHG_intensity_power_gen/data_inputs/"/>
    </mc:Choice>
  </mc:AlternateContent>
  <bookViews>
    <workbookView xWindow="3400" yWindow="2760" windowWidth="28800" windowHeight="15500" tabRatio="500"/>
  </bookViews>
  <sheets>
    <sheet name="LCO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907" i="1"/>
  <c r="BO908" i="1"/>
  <c r="BO909" i="1"/>
  <c r="BO910" i="1"/>
  <c r="BO911" i="1"/>
  <c r="BO912" i="1"/>
  <c r="BO913" i="1"/>
  <c r="BO914" i="1"/>
  <c r="BO915" i="1"/>
  <c r="BO916" i="1"/>
  <c r="BO917" i="1"/>
  <c r="BO918" i="1"/>
  <c r="BO919" i="1"/>
  <c r="BO920" i="1"/>
  <c r="BO921" i="1"/>
  <c r="BO922" i="1"/>
  <c r="BO923" i="1"/>
  <c r="BO924" i="1"/>
  <c r="BO925" i="1"/>
  <c r="BO926" i="1"/>
  <c r="BO927" i="1"/>
  <c r="BO928" i="1"/>
  <c r="BO929" i="1"/>
  <c r="BO930" i="1"/>
  <c r="BO931" i="1"/>
  <c r="BO932" i="1"/>
  <c r="BO933" i="1"/>
  <c r="BO934" i="1"/>
  <c r="BO935" i="1"/>
  <c r="BO936" i="1"/>
  <c r="BO937" i="1"/>
  <c r="BO938" i="1"/>
  <c r="BO939" i="1"/>
  <c r="BO940" i="1"/>
  <c r="BO941" i="1"/>
  <c r="BO942" i="1"/>
  <c r="BO943" i="1"/>
  <c r="BO944" i="1"/>
  <c r="BO945" i="1"/>
  <c r="BO946" i="1"/>
  <c r="BO947" i="1"/>
  <c r="BO948" i="1"/>
  <c r="BO949" i="1"/>
  <c r="BO950" i="1"/>
  <c r="BO951" i="1"/>
  <c r="BO952" i="1"/>
  <c r="BO953" i="1"/>
  <c r="BO954" i="1"/>
  <c r="BO955" i="1"/>
  <c r="BO956" i="1"/>
  <c r="BO957" i="1"/>
  <c r="BO958" i="1"/>
  <c r="BO959" i="1"/>
  <c r="BO960" i="1"/>
  <c r="BO961" i="1"/>
  <c r="BO962" i="1"/>
  <c r="BO963" i="1"/>
  <c r="BO964" i="1"/>
  <c r="BO965" i="1"/>
  <c r="BO966" i="1"/>
  <c r="BO967" i="1"/>
  <c r="BO968" i="1"/>
  <c r="BO969" i="1"/>
  <c r="BO970" i="1"/>
  <c r="BO971" i="1"/>
  <c r="BO972" i="1"/>
  <c r="BO973" i="1"/>
  <c r="BO974" i="1"/>
  <c r="BO975" i="1"/>
  <c r="BO976" i="1"/>
  <c r="BO977" i="1"/>
  <c r="BO978" i="1"/>
  <c r="BO979" i="1"/>
  <c r="BO980" i="1"/>
  <c r="BO981" i="1"/>
  <c r="BO982" i="1"/>
  <c r="BO983" i="1"/>
  <c r="BO984" i="1"/>
  <c r="BO985" i="1"/>
  <c r="BO986" i="1"/>
  <c r="BO987" i="1"/>
  <c r="BO988" i="1"/>
  <c r="BO989" i="1"/>
  <c r="BO990" i="1"/>
  <c r="BO991" i="1"/>
  <c r="BO992" i="1"/>
  <c r="BO993" i="1"/>
  <c r="BO994" i="1"/>
  <c r="BO995" i="1"/>
  <c r="BO996" i="1"/>
  <c r="BO997" i="1"/>
  <c r="BO998" i="1"/>
  <c r="BO999" i="1"/>
  <c r="BO1000" i="1"/>
  <c r="BO1001" i="1"/>
  <c r="BO1002" i="1"/>
  <c r="BO1003" i="1"/>
  <c r="BO1004" i="1"/>
  <c r="BO1005" i="1"/>
  <c r="BO1006" i="1"/>
  <c r="BO1007" i="1"/>
  <c r="BO1008" i="1"/>
  <c r="BO1009" i="1"/>
  <c r="BO1010" i="1"/>
  <c r="BO1011" i="1"/>
  <c r="BO1012" i="1"/>
  <c r="BO1013" i="1"/>
  <c r="BO1014" i="1"/>
  <c r="BO1015" i="1"/>
  <c r="BO1016" i="1"/>
  <c r="BO1017" i="1"/>
  <c r="BO1018" i="1"/>
  <c r="BO1019" i="1"/>
  <c r="BO1020" i="1"/>
  <c r="BO1021" i="1"/>
  <c r="BO1022" i="1"/>
  <c r="BO1023" i="1"/>
  <c r="BO1024" i="1"/>
  <c r="BO1025" i="1"/>
  <c r="BO1026" i="1"/>
  <c r="BO1027" i="1"/>
  <c r="BO1028" i="1"/>
  <c r="BO1029" i="1"/>
  <c r="BO1030" i="1"/>
  <c r="BO1031" i="1"/>
  <c r="BO1032" i="1"/>
  <c r="BO1033" i="1"/>
  <c r="BO1034" i="1"/>
  <c r="BO1035" i="1"/>
  <c r="BO1036" i="1"/>
  <c r="BO1037" i="1"/>
  <c r="BO1038" i="1"/>
  <c r="BO1039" i="1"/>
  <c r="BO1040" i="1"/>
  <c r="BO1041" i="1"/>
  <c r="BO1042" i="1"/>
  <c r="BO1043" i="1"/>
  <c r="BO1044" i="1"/>
  <c r="BO1045" i="1"/>
  <c r="BO1046" i="1"/>
  <c r="BO1047" i="1"/>
  <c r="BO1048" i="1"/>
  <c r="BO1049" i="1"/>
  <c r="BO1050" i="1"/>
  <c r="BO1051" i="1"/>
  <c r="BO1052" i="1"/>
  <c r="BO1053" i="1"/>
  <c r="BO1054" i="1"/>
  <c r="BO1055" i="1"/>
  <c r="BO1056" i="1"/>
  <c r="BO1057" i="1"/>
  <c r="BO1058" i="1"/>
  <c r="BO1059" i="1"/>
  <c r="BO1060" i="1"/>
  <c r="BO1061" i="1"/>
  <c r="BO1062" i="1"/>
  <c r="BO1063" i="1"/>
  <c r="BO1064" i="1"/>
  <c r="BO1065" i="1"/>
  <c r="BO1066" i="1"/>
  <c r="BO1067" i="1"/>
  <c r="BO1068" i="1"/>
  <c r="BO1069" i="1"/>
  <c r="BO1070" i="1"/>
  <c r="BO1071" i="1"/>
  <c r="BO1072" i="1"/>
  <c r="BO1073" i="1"/>
  <c r="BO1074" i="1"/>
  <c r="BO1075" i="1"/>
  <c r="BO1076" i="1"/>
  <c r="BO1077" i="1"/>
  <c r="BO1078" i="1"/>
  <c r="BO1079" i="1"/>
  <c r="BO1080" i="1"/>
  <c r="BO1081" i="1"/>
  <c r="BO1082" i="1"/>
  <c r="BO1083" i="1"/>
  <c r="BO1084" i="1"/>
  <c r="BO1085" i="1"/>
  <c r="BO1086" i="1"/>
  <c r="BO1087" i="1"/>
  <c r="BO1088" i="1"/>
  <c r="BO1089" i="1"/>
  <c r="BO1090" i="1"/>
  <c r="BO1091" i="1"/>
  <c r="BO1092" i="1"/>
  <c r="BO1093" i="1"/>
  <c r="BO1094" i="1"/>
  <c r="BO1095" i="1"/>
  <c r="BO1096" i="1"/>
  <c r="BO1097" i="1"/>
  <c r="BO1098" i="1"/>
  <c r="BO1099" i="1"/>
  <c r="BO1100" i="1"/>
  <c r="BO1101" i="1"/>
  <c r="BO1102" i="1"/>
  <c r="BO1103" i="1"/>
  <c r="BO1104" i="1"/>
  <c r="BO1105" i="1"/>
  <c r="BO1106" i="1"/>
  <c r="BO1107" i="1"/>
  <c r="BO1108" i="1"/>
  <c r="BO1109" i="1"/>
  <c r="BO1110" i="1"/>
  <c r="BO1111" i="1"/>
  <c r="BO1112" i="1"/>
  <c r="BO1113" i="1"/>
  <c r="BO1114" i="1"/>
  <c r="BO1115" i="1"/>
  <c r="BO1116" i="1"/>
  <c r="BO1117" i="1"/>
  <c r="BO1118" i="1"/>
  <c r="BO1119" i="1"/>
  <c r="BO1120" i="1"/>
  <c r="BO1121" i="1"/>
  <c r="BO1122" i="1"/>
  <c r="BO1123" i="1"/>
  <c r="BO1124" i="1"/>
  <c r="BO1125" i="1"/>
  <c r="BO1126" i="1"/>
  <c r="BO1127" i="1"/>
  <c r="BO1128" i="1"/>
  <c r="BO1129" i="1"/>
  <c r="BO1130" i="1"/>
  <c r="BO1131" i="1"/>
  <c r="BO1132" i="1"/>
  <c r="BO1133" i="1"/>
  <c r="BO1134" i="1"/>
  <c r="BO1135" i="1"/>
  <c r="BO1136" i="1"/>
  <c r="BO1137" i="1"/>
  <c r="BO1138" i="1"/>
  <c r="BO1139" i="1"/>
  <c r="BO1140" i="1"/>
  <c r="BO1141" i="1"/>
  <c r="BO1142" i="1"/>
  <c r="BO1143" i="1"/>
  <c r="BO1144" i="1"/>
  <c r="BO1145" i="1"/>
  <c r="BO1146" i="1"/>
  <c r="BO1147" i="1"/>
  <c r="BO1148" i="1"/>
  <c r="BO1149" i="1"/>
  <c r="BO1150" i="1"/>
  <c r="BO1151" i="1"/>
  <c r="BO1152" i="1"/>
  <c r="BO1153" i="1"/>
  <c r="BO1154" i="1"/>
  <c r="BO1155" i="1"/>
  <c r="BO1156" i="1"/>
  <c r="BO1157" i="1"/>
  <c r="BO1158" i="1"/>
  <c r="BO1159" i="1"/>
  <c r="BO1160" i="1"/>
  <c r="BO1161" i="1"/>
  <c r="BO1162" i="1"/>
  <c r="BO1163" i="1"/>
  <c r="BO1164" i="1"/>
  <c r="BO1165" i="1"/>
  <c r="BO1166" i="1"/>
  <c r="BO1167" i="1"/>
  <c r="BO1168" i="1"/>
  <c r="BO1169" i="1"/>
  <c r="BO1170" i="1"/>
  <c r="BO1171" i="1"/>
  <c r="BO1172" i="1"/>
  <c r="BO1173" i="1"/>
  <c r="BO1174" i="1"/>
  <c r="BO1175" i="1"/>
  <c r="BO1176" i="1"/>
  <c r="BO1177" i="1"/>
  <c r="BO1178" i="1"/>
  <c r="BO1179" i="1"/>
  <c r="BO1180" i="1"/>
  <c r="BO1181" i="1"/>
  <c r="BO1182" i="1"/>
  <c r="BO1183" i="1"/>
  <c r="BO1184" i="1"/>
  <c r="BO1185" i="1"/>
  <c r="BO1186" i="1"/>
  <c r="BO1187" i="1"/>
  <c r="BO1188" i="1"/>
  <c r="BO1189" i="1"/>
  <c r="BO1190" i="1"/>
  <c r="BO1191" i="1"/>
  <c r="BO1192" i="1"/>
  <c r="BO1193" i="1"/>
  <c r="BO1194" i="1"/>
  <c r="BO1195" i="1"/>
  <c r="BO1196" i="1"/>
  <c r="BO1197" i="1"/>
  <c r="BO1198" i="1"/>
  <c r="BO1199" i="1"/>
  <c r="BO1200" i="1"/>
  <c r="BO1201" i="1"/>
  <c r="BO1202" i="1"/>
  <c r="BO1203" i="1"/>
  <c r="BO1204" i="1"/>
  <c r="BO1205" i="1"/>
  <c r="BO1206" i="1"/>
  <c r="BO1207" i="1"/>
  <c r="BO1208" i="1"/>
  <c r="BO1209" i="1"/>
  <c r="BO1210" i="1"/>
  <c r="BO1211" i="1"/>
  <c r="BO1212" i="1"/>
  <c r="BO1213" i="1"/>
  <c r="BO1214" i="1"/>
  <c r="BO1215" i="1"/>
  <c r="BO1216" i="1"/>
  <c r="BO1217" i="1"/>
  <c r="BO1218" i="1"/>
  <c r="BO1219" i="1"/>
  <c r="BO1220" i="1"/>
  <c r="BO1221" i="1"/>
  <c r="BO1222" i="1"/>
  <c r="BO1223" i="1"/>
  <c r="BO1224" i="1"/>
  <c r="BO1225" i="1"/>
  <c r="BO1226" i="1"/>
  <c r="BO1227" i="1"/>
  <c r="BO1228" i="1"/>
  <c r="BO1229" i="1"/>
  <c r="BO1230" i="1"/>
  <c r="BO1231" i="1"/>
  <c r="BO1232" i="1"/>
  <c r="BO1233" i="1"/>
  <c r="BO1234" i="1"/>
  <c r="BO1235" i="1"/>
  <c r="BO1236" i="1"/>
  <c r="BO1237" i="1"/>
  <c r="BO1238" i="1"/>
  <c r="BO1239" i="1"/>
  <c r="BO1240" i="1"/>
  <c r="BO1241" i="1"/>
  <c r="BO1242" i="1"/>
  <c r="BO1243" i="1"/>
  <c r="BO1244" i="1"/>
  <c r="BO1245" i="1"/>
  <c r="BO1246" i="1"/>
  <c r="BO1247" i="1"/>
  <c r="BO1248" i="1"/>
  <c r="BO1249" i="1"/>
  <c r="BO1250" i="1"/>
  <c r="BO1251" i="1"/>
  <c r="BO1252" i="1"/>
  <c r="BO1253" i="1"/>
  <c r="BO1254" i="1"/>
  <c r="BO1255" i="1"/>
  <c r="BO1256" i="1"/>
  <c r="BO1257" i="1"/>
  <c r="BO1258" i="1"/>
  <c r="BO1259" i="1"/>
  <c r="BO1260" i="1"/>
  <c r="BO1261" i="1"/>
  <c r="BO1262" i="1"/>
  <c r="BO1263" i="1"/>
  <c r="BO1264" i="1"/>
  <c r="BO1265" i="1"/>
  <c r="BO1266" i="1"/>
  <c r="BO1267" i="1"/>
  <c r="BO1268" i="1"/>
  <c r="BO1269" i="1"/>
  <c r="BO1270" i="1"/>
  <c r="BO1271" i="1"/>
  <c r="BO1272" i="1"/>
  <c r="BO1273" i="1"/>
  <c r="BO1274" i="1"/>
  <c r="BO1275" i="1"/>
  <c r="BO1276" i="1"/>
  <c r="BO1277" i="1"/>
  <c r="BO1278" i="1"/>
  <c r="BO1279" i="1"/>
  <c r="BO1280" i="1"/>
  <c r="BO1281" i="1"/>
  <c r="BO1282" i="1"/>
  <c r="BO1283" i="1"/>
  <c r="BO1284" i="1"/>
  <c r="BO1285" i="1"/>
  <c r="BO1286" i="1"/>
  <c r="BO1287" i="1"/>
  <c r="BO1288" i="1"/>
  <c r="BO1289" i="1"/>
  <c r="BO1290" i="1"/>
  <c r="BO1291" i="1"/>
  <c r="BO1292" i="1"/>
  <c r="BO1293" i="1"/>
  <c r="BO1294" i="1"/>
  <c r="BO1295" i="1"/>
  <c r="BO1296" i="1"/>
  <c r="BO1297" i="1"/>
  <c r="BO1298" i="1"/>
  <c r="BO1299" i="1"/>
  <c r="BO1300" i="1"/>
  <c r="BO1301" i="1"/>
  <c r="BO1302" i="1"/>
  <c r="BO1303" i="1"/>
  <c r="BO1304" i="1"/>
  <c r="BO1305" i="1"/>
  <c r="BO1306" i="1"/>
  <c r="BO1307" i="1"/>
  <c r="BO1308" i="1"/>
  <c r="BO1309" i="1"/>
  <c r="BO1310" i="1"/>
  <c r="BO1311" i="1"/>
  <c r="BO1312" i="1"/>
  <c r="BO1313" i="1"/>
  <c r="BO1314" i="1"/>
  <c r="BO1315" i="1"/>
  <c r="BO1316" i="1"/>
  <c r="BO1317" i="1"/>
  <c r="BO1318" i="1"/>
  <c r="BO1319" i="1"/>
  <c r="BO1320" i="1"/>
  <c r="BO1321" i="1"/>
  <c r="BO1322" i="1"/>
  <c r="BO1323" i="1"/>
  <c r="BO1324" i="1"/>
  <c r="BO1325" i="1"/>
  <c r="BO1326" i="1"/>
  <c r="BO1327" i="1"/>
  <c r="BO1328" i="1"/>
  <c r="BO1329" i="1"/>
  <c r="BO1330" i="1"/>
  <c r="BO1331" i="1"/>
  <c r="BO1332" i="1"/>
  <c r="BO1333" i="1"/>
  <c r="BO1334" i="1"/>
  <c r="BO1335" i="1"/>
  <c r="BO1336" i="1"/>
  <c r="BO1337" i="1"/>
  <c r="BO1338" i="1"/>
  <c r="BO1339" i="1"/>
  <c r="BO1340" i="1"/>
  <c r="BO1341" i="1"/>
  <c r="BO1342" i="1"/>
  <c r="BO1343" i="1"/>
  <c r="BO1344" i="1"/>
  <c r="BO1345" i="1"/>
  <c r="BO1346" i="1"/>
  <c r="BO1347" i="1"/>
  <c r="BO1348" i="1"/>
  <c r="BO1349" i="1"/>
  <c r="BO1350" i="1"/>
  <c r="BO1351" i="1"/>
  <c r="BO1352" i="1"/>
  <c r="BO1353" i="1"/>
  <c r="BO1354" i="1"/>
  <c r="BO1355" i="1"/>
  <c r="BO1356" i="1"/>
  <c r="BO1357" i="1"/>
  <c r="BO1358" i="1"/>
  <c r="BO1359" i="1"/>
  <c r="BO1360" i="1"/>
  <c r="BO1361" i="1"/>
  <c r="BO1362" i="1"/>
  <c r="BO1363" i="1"/>
  <c r="BO1364" i="1"/>
  <c r="BO1365" i="1"/>
  <c r="BO1366" i="1"/>
  <c r="BO1367" i="1"/>
  <c r="BO1368" i="1"/>
  <c r="BO1369" i="1"/>
  <c r="BO1370" i="1"/>
  <c r="BO1371" i="1"/>
  <c r="BO1372" i="1"/>
  <c r="BO1373" i="1"/>
  <c r="BO1374" i="1"/>
  <c r="BO1375" i="1"/>
  <c r="BO1376" i="1"/>
  <c r="BO1377" i="1"/>
  <c r="BO1378" i="1"/>
  <c r="BO1379" i="1"/>
  <c r="BO1380" i="1"/>
  <c r="BO1381" i="1"/>
  <c r="BO1382" i="1"/>
  <c r="BO1383" i="1"/>
  <c r="BO1384" i="1"/>
  <c r="BO1385" i="1"/>
  <c r="BO1386" i="1"/>
  <c r="BO1387" i="1"/>
  <c r="BO1388" i="1"/>
  <c r="BO1389" i="1"/>
  <c r="BO1390" i="1"/>
  <c r="BO1391" i="1"/>
  <c r="BO1392" i="1"/>
  <c r="BO1393" i="1"/>
  <c r="BO1394" i="1"/>
  <c r="BO1395" i="1"/>
  <c r="BO1396" i="1"/>
  <c r="BO1397" i="1"/>
  <c r="BO1398" i="1"/>
  <c r="BO1399" i="1"/>
  <c r="BO1400" i="1"/>
  <c r="BO1401" i="1"/>
  <c r="BO1402" i="1"/>
  <c r="BO1403" i="1"/>
  <c r="BO1404" i="1"/>
  <c r="BO1405" i="1"/>
  <c r="BO1406" i="1"/>
  <c r="BO1407" i="1"/>
  <c r="BO1408" i="1"/>
  <c r="BO1409" i="1"/>
  <c r="BO1410" i="1"/>
  <c r="BO1411" i="1"/>
  <c r="BO1412" i="1"/>
  <c r="BO1413" i="1"/>
  <c r="BO1414" i="1"/>
  <c r="BO1415" i="1"/>
  <c r="BO1416" i="1"/>
  <c r="BO1417" i="1"/>
  <c r="BO1418" i="1"/>
  <c r="BO1419" i="1"/>
  <c r="BO1420" i="1"/>
  <c r="BO1421" i="1"/>
  <c r="BO1422" i="1"/>
  <c r="BO1423" i="1"/>
  <c r="BO1424" i="1"/>
  <c r="BO1425" i="1"/>
  <c r="BO1426" i="1"/>
  <c r="BO1427" i="1"/>
  <c r="BO1428" i="1"/>
  <c r="BO1429" i="1"/>
  <c r="BO1430" i="1"/>
  <c r="BO1431" i="1"/>
  <c r="BO1432" i="1"/>
  <c r="BO1433" i="1"/>
  <c r="BO1434" i="1"/>
  <c r="BO1435" i="1"/>
  <c r="BO1436" i="1"/>
  <c r="BO1437" i="1"/>
  <c r="BO1438" i="1"/>
  <c r="BO1439" i="1"/>
  <c r="BO1440" i="1"/>
  <c r="BO1441" i="1"/>
  <c r="BO1442" i="1"/>
  <c r="BO1443" i="1"/>
  <c r="BO1444" i="1"/>
  <c r="BO1445" i="1"/>
  <c r="BO1446" i="1"/>
  <c r="BO1447" i="1"/>
  <c r="BO1448" i="1"/>
  <c r="BO1449" i="1"/>
  <c r="BO1450" i="1"/>
  <c r="BO1451" i="1"/>
  <c r="BO1452" i="1"/>
  <c r="BO1453" i="1"/>
  <c r="BO1454" i="1"/>
  <c r="BO1455" i="1"/>
  <c r="BO1456" i="1"/>
  <c r="BO1457" i="1"/>
  <c r="BO1458" i="1"/>
  <c r="BO1459" i="1"/>
  <c r="BO1460" i="1"/>
  <c r="BO1461" i="1"/>
  <c r="BO1462" i="1"/>
  <c r="BO1463" i="1"/>
  <c r="BO1464" i="1"/>
  <c r="BO1465" i="1"/>
  <c r="BO1466" i="1"/>
  <c r="BO1467" i="1"/>
  <c r="BO1468" i="1"/>
  <c r="BO1469" i="1"/>
  <c r="BO1470" i="1"/>
  <c r="BO1471" i="1"/>
  <c r="BO1472" i="1"/>
  <c r="BO1473" i="1"/>
  <c r="BO1474" i="1"/>
  <c r="BO1475" i="1"/>
  <c r="BO1476" i="1"/>
  <c r="BO1477" i="1"/>
  <c r="BO1478" i="1"/>
  <c r="BO1479" i="1"/>
  <c r="BO1480" i="1"/>
  <c r="BO1481" i="1"/>
  <c r="BO1482" i="1"/>
  <c r="BO1483" i="1"/>
  <c r="BO1484" i="1"/>
  <c r="BO1485" i="1"/>
  <c r="BO1486" i="1"/>
  <c r="BO1487" i="1"/>
  <c r="BO1488" i="1"/>
  <c r="BO1489" i="1"/>
  <c r="BO1490" i="1"/>
  <c r="BO1491" i="1"/>
  <c r="BO1492" i="1"/>
  <c r="BO1493" i="1"/>
  <c r="BO1494" i="1"/>
  <c r="BO1495" i="1"/>
  <c r="BO1496" i="1"/>
  <c r="BO1497" i="1"/>
  <c r="BO1498" i="1"/>
  <c r="BO1499" i="1"/>
  <c r="BO1500" i="1"/>
  <c r="BO1501" i="1"/>
  <c r="BO1502" i="1"/>
  <c r="BO1503" i="1"/>
  <c r="BO1504" i="1"/>
  <c r="BO1505" i="1"/>
  <c r="BO1506" i="1"/>
  <c r="BO1507" i="1"/>
  <c r="BO1508" i="1"/>
  <c r="BO1509" i="1"/>
  <c r="BO1510" i="1"/>
  <c r="BO1511" i="1"/>
  <c r="BO1512" i="1"/>
  <c r="BO1513" i="1"/>
  <c r="BO1514" i="1"/>
  <c r="BO1515" i="1"/>
  <c r="BO1516" i="1"/>
  <c r="BO1517" i="1"/>
  <c r="BO1518" i="1"/>
  <c r="BO1519" i="1"/>
  <c r="BO1520" i="1"/>
  <c r="BO1521" i="1"/>
  <c r="BO1522" i="1"/>
  <c r="BO1523" i="1"/>
  <c r="BO1524" i="1"/>
  <c r="BO1525" i="1"/>
  <c r="BO1526" i="1"/>
  <c r="BO1527" i="1"/>
  <c r="BO1528" i="1"/>
  <c r="BO1529" i="1"/>
  <c r="BO1530" i="1"/>
  <c r="BO1531" i="1"/>
  <c r="BO1532" i="1"/>
  <c r="BO1533" i="1"/>
  <c r="BO1534" i="1"/>
  <c r="BO1535" i="1"/>
  <c r="BO1536" i="1"/>
  <c r="BO1537" i="1"/>
  <c r="BO1538" i="1"/>
  <c r="BO1539" i="1"/>
  <c r="BO1540" i="1"/>
  <c r="BO1541" i="1"/>
  <c r="BO1542" i="1"/>
  <c r="BO1543" i="1"/>
  <c r="BO1544" i="1"/>
  <c r="BO1545" i="1"/>
  <c r="BO1546" i="1"/>
  <c r="BO1547" i="1"/>
  <c r="BO1548" i="1"/>
  <c r="BO1549" i="1"/>
  <c r="BO1550" i="1"/>
  <c r="BO1551" i="1"/>
  <c r="BO1552" i="1"/>
  <c r="BO1553" i="1"/>
  <c r="BO1554" i="1"/>
  <c r="BO1555" i="1"/>
  <c r="BO1556" i="1"/>
  <c r="BO1557" i="1"/>
  <c r="BO1558" i="1"/>
  <c r="BO1559" i="1"/>
  <c r="BO1560" i="1"/>
  <c r="BO1561" i="1"/>
  <c r="BO1562" i="1"/>
  <c r="BO1563" i="1"/>
  <c r="BO1564" i="1"/>
  <c r="BO1565" i="1"/>
  <c r="BO1566" i="1"/>
  <c r="BO1567" i="1"/>
  <c r="BO1568" i="1"/>
  <c r="BO1569" i="1"/>
  <c r="BO1570" i="1"/>
  <c r="BO1571" i="1"/>
  <c r="BO1572" i="1"/>
  <c r="BO1573" i="1"/>
  <c r="BO1574" i="1"/>
  <c r="BO1575" i="1"/>
  <c r="BO1576" i="1"/>
  <c r="BO1577" i="1"/>
  <c r="BO1578" i="1"/>
  <c r="BO1579" i="1"/>
  <c r="BO1580" i="1"/>
  <c r="BO1581" i="1"/>
  <c r="BO1582" i="1"/>
  <c r="BO1583" i="1"/>
  <c r="BO1584" i="1"/>
  <c r="BO1585" i="1"/>
  <c r="BO1586" i="1"/>
  <c r="BO1587" i="1"/>
  <c r="BO1588" i="1"/>
  <c r="BO1589" i="1"/>
  <c r="BO1590" i="1"/>
  <c r="BO1591" i="1"/>
  <c r="BO1592" i="1"/>
  <c r="BO1593" i="1"/>
  <c r="BO1594" i="1"/>
  <c r="BO1595" i="1"/>
  <c r="BO1596" i="1"/>
  <c r="BO1597" i="1"/>
  <c r="BO1598" i="1"/>
  <c r="BO1599" i="1"/>
  <c r="BO1600" i="1"/>
  <c r="BO1601" i="1"/>
  <c r="BO1602" i="1"/>
  <c r="BO1603" i="1"/>
  <c r="BO1604" i="1"/>
  <c r="BO1605" i="1"/>
  <c r="BO1606" i="1"/>
  <c r="BO1607" i="1"/>
  <c r="BO1608" i="1"/>
  <c r="BO1609" i="1"/>
  <c r="BO1610" i="1"/>
  <c r="BO1611" i="1"/>
  <c r="BO1612" i="1"/>
  <c r="BO1613" i="1"/>
  <c r="BO1614" i="1"/>
  <c r="BO1615" i="1"/>
  <c r="BO1616" i="1"/>
  <c r="BO1617" i="1"/>
  <c r="BO1618" i="1"/>
  <c r="BO1619" i="1"/>
  <c r="BO1620" i="1"/>
  <c r="BO1621" i="1"/>
  <c r="BO1622" i="1"/>
  <c r="BO1623" i="1"/>
  <c r="BO1624" i="1"/>
  <c r="BO1625" i="1"/>
  <c r="BO1626" i="1"/>
  <c r="BO1627" i="1"/>
  <c r="BO1628" i="1"/>
  <c r="BO1629" i="1"/>
  <c r="BO1630" i="1"/>
  <c r="BO1631" i="1"/>
  <c r="BO1632" i="1"/>
  <c r="BO1633" i="1"/>
  <c r="BO1634" i="1"/>
  <c r="BO1635" i="1"/>
  <c r="BO1636" i="1"/>
  <c r="BO1637" i="1"/>
  <c r="BO1638" i="1"/>
  <c r="BO1639" i="1"/>
  <c r="BO1640" i="1"/>
  <c r="BO1641" i="1"/>
  <c r="BO1642" i="1"/>
  <c r="BO1643" i="1"/>
  <c r="BO1644" i="1"/>
  <c r="BO1645" i="1"/>
  <c r="BO1646" i="1"/>
  <c r="BO1647" i="1"/>
  <c r="BO1648" i="1"/>
  <c r="BO1649" i="1"/>
  <c r="BO1650" i="1"/>
  <c r="BO1651" i="1"/>
  <c r="BO1652" i="1"/>
  <c r="BO1653" i="1"/>
  <c r="BO1654" i="1"/>
  <c r="BO1655" i="1"/>
  <c r="BO1656" i="1"/>
  <c r="BO1657" i="1"/>
  <c r="BO1658" i="1"/>
  <c r="BO1659" i="1"/>
  <c r="BO1660" i="1"/>
  <c r="BO1661" i="1"/>
  <c r="BO1662" i="1"/>
  <c r="BO1663" i="1"/>
  <c r="BO1664" i="1"/>
  <c r="BO1665" i="1"/>
  <c r="BO1666" i="1"/>
  <c r="BO1667" i="1"/>
  <c r="BO1668" i="1"/>
  <c r="BO1669" i="1"/>
  <c r="BO1670" i="1"/>
  <c r="BO1671" i="1"/>
  <c r="BO1672" i="1"/>
  <c r="BO1673" i="1"/>
  <c r="BO1674" i="1"/>
  <c r="BO1675" i="1"/>
  <c r="BO1676" i="1"/>
  <c r="BO1677" i="1"/>
  <c r="BO1678" i="1"/>
  <c r="BO1679" i="1"/>
  <c r="BO1680" i="1"/>
  <c r="BO1681" i="1"/>
  <c r="BO1682" i="1"/>
  <c r="BO1683" i="1"/>
  <c r="BO1684" i="1"/>
  <c r="BO1685" i="1"/>
  <c r="BO1686" i="1"/>
  <c r="BO1687" i="1"/>
  <c r="BO1688" i="1"/>
  <c r="BO1689" i="1"/>
  <c r="BO1690" i="1"/>
  <c r="BO1691" i="1"/>
  <c r="BO1692" i="1"/>
  <c r="BO1693" i="1"/>
  <c r="BO1694" i="1"/>
  <c r="BO1695" i="1"/>
  <c r="BO1696" i="1"/>
  <c r="BO1697" i="1"/>
  <c r="BO1698" i="1"/>
  <c r="BO1699" i="1"/>
  <c r="BO1700" i="1"/>
  <c r="BO1701" i="1"/>
  <c r="BO1702" i="1"/>
  <c r="BO1703" i="1"/>
  <c r="BO1704" i="1"/>
  <c r="BO1705" i="1"/>
  <c r="BO1706" i="1"/>
  <c r="BO1707" i="1"/>
  <c r="BO1708" i="1"/>
  <c r="BO1709" i="1"/>
  <c r="BO1710" i="1"/>
  <c r="BO1711" i="1"/>
  <c r="BO1712" i="1"/>
  <c r="BO1713" i="1"/>
  <c r="BO1714" i="1"/>
  <c r="BO1715" i="1"/>
  <c r="BO1716" i="1"/>
  <c r="BO1717" i="1"/>
  <c r="BO1718" i="1"/>
  <c r="BO1719" i="1"/>
  <c r="BO1720" i="1"/>
  <c r="BO1721" i="1"/>
  <c r="BO1722" i="1"/>
  <c r="BO1723" i="1"/>
  <c r="BO1724" i="1"/>
  <c r="BO1725" i="1"/>
  <c r="BO1726" i="1"/>
  <c r="BO1727" i="1"/>
  <c r="BO1728" i="1"/>
  <c r="BO1729" i="1"/>
  <c r="BO1730" i="1"/>
  <c r="BO1731" i="1"/>
  <c r="BO1732" i="1"/>
  <c r="BO1733" i="1"/>
  <c r="BO1734" i="1"/>
  <c r="BO1735" i="1"/>
  <c r="BO1736" i="1"/>
  <c r="BO1737" i="1"/>
  <c r="BO1738" i="1"/>
  <c r="BO1739" i="1"/>
  <c r="BO1740" i="1"/>
  <c r="BO1741" i="1"/>
  <c r="BO1742" i="1"/>
  <c r="BO1743" i="1"/>
  <c r="BO1744" i="1"/>
  <c r="BO1745" i="1"/>
  <c r="BO1746" i="1"/>
  <c r="BO1747" i="1"/>
  <c r="BO1748" i="1"/>
  <c r="BO1749" i="1"/>
  <c r="BO1750" i="1"/>
  <c r="BO1751" i="1"/>
  <c r="BO1752" i="1"/>
  <c r="BO1753" i="1"/>
  <c r="BO1754" i="1"/>
  <c r="BO1755" i="1"/>
  <c r="BO1756" i="1"/>
  <c r="BO1757" i="1"/>
  <c r="BO1758" i="1"/>
  <c r="BO1759" i="1"/>
  <c r="BO1760" i="1"/>
  <c r="BO1761" i="1"/>
  <c r="BO1762" i="1"/>
  <c r="BO1763" i="1"/>
  <c r="BO1764" i="1"/>
  <c r="BO1765" i="1"/>
  <c r="BO1766" i="1"/>
  <c r="BO1767" i="1"/>
  <c r="BO1768" i="1"/>
  <c r="BO1769" i="1"/>
  <c r="BO1770" i="1"/>
  <c r="BO1771" i="1"/>
  <c r="BO1772" i="1"/>
  <c r="BO1773" i="1"/>
  <c r="BO1774" i="1"/>
  <c r="BO1775" i="1"/>
  <c r="BO1776" i="1"/>
  <c r="BO1777" i="1"/>
  <c r="BO1778" i="1"/>
  <c r="BO1779" i="1"/>
  <c r="BO1780" i="1"/>
  <c r="BO1781" i="1"/>
  <c r="BO1782" i="1"/>
  <c r="BO1783" i="1"/>
  <c r="BO1784" i="1"/>
  <c r="BO1785" i="1"/>
  <c r="BO1786" i="1"/>
  <c r="BO1787" i="1"/>
  <c r="BO1788" i="1"/>
  <c r="BO1789" i="1"/>
  <c r="BO1790" i="1"/>
  <c r="BO1791" i="1"/>
  <c r="BO1792" i="1"/>
  <c r="BO1793" i="1"/>
  <c r="BO1794" i="1"/>
  <c r="BO1795" i="1"/>
  <c r="BO1796" i="1"/>
  <c r="BO1797" i="1"/>
  <c r="BO1798" i="1"/>
  <c r="BO1799" i="1"/>
  <c r="BO1800" i="1"/>
  <c r="BO1801" i="1"/>
  <c r="BO1802" i="1"/>
  <c r="BO1803" i="1"/>
  <c r="BO1804" i="1"/>
  <c r="BO1805" i="1"/>
  <c r="BO1806" i="1"/>
  <c r="BO1807" i="1"/>
  <c r="BO1808" i="1"/>
  <c r="BO1809" i="1"/>
  <c r="BO1810" i="1"/>
  <c r="BO1811" i="1"/>
  <c r="BO1812" i="1"/>
  <c r="BO1813" i="1"/>
  <c r="BO1814" i="1"/>
  <c r="BO1815" i="1"/>
  <c r="BO1816" i="1"/>
  <c r="BO1817" i="1"/>
  <c r="BO1818" i="1"/>
  <c r="BO1819" i="1"/>
  <c r="BO1820" i="1"/>
  <c r="BO1821" i="1"/>
  <c r="BO1822" i="1"/>
  <c r="BO1823" i="1"/>
  <c r="BO1824" i="1"/>
  <c r="BO1825" i="1"/>
  <c r="BO1826" i="1"/>
  <c r="BO1827" i="1"/>
  <c r="BO1828" i="1"/>
  <c r="BO1829" i="1"/>
  <c r="BO1830" i="1"/>
  <c r="BO1831" i="1"/>
  <c r="BO1832" i="1"/>
  <c r="BO1833" i="1"/>
  <c r="BO1834" i="1"/>
  <c r="BO1835" i="1"/>
  <c r="BO1836" i="1"/>
  <c r="BO1837" i="1"/>
  <c r="BO1838" i="1"/>
  <c r="BO1839" i="1"/>
  <c r="BO1840" i="1"/>
  <c r="BO1841" i="1"/>
  <c r="BO1842" i="1"/>
  <c r="BO1843" i="1"/>
  <c r="BO1844" i="1"/>
  <c r="BO1845" i="1"/>
  <c r="BO1846" i="1"/>
  <c r="BO1847" i="1"/>
  <c r="BO1848" i="1"/>
  <c r="BO1849" i="1"/>
  <c r="BO1850" i="1"/>
  <c r="BO1851" i="1"/>
  <c r="BO1852" i="1"/>
  <c r="BO1853" i="1"/>
  <c r="BO1854" i="1"/>
  <c r="BO1855" i="1"/>
  <c r="BO1856" i="1"/>
  <c r="BO1857" i="1"/>
  <c r="BO1858" i="1"/>
  <c r="BO1859" i="1"/>
  <c r="BO1860" i="1"/>
  <c r="BO1861" i="1"/>
  <c r="BO1862" i="1"/>
  <c r="BO1863" i="1"/>
  <c r="BO1864" i="1"/>
  <c r="BO1865" i="1"/>
  <c r="BO1866" i="1"/>
  <c r="BO1867" i="1"/>
  <c r="BO1868" i="1"/>
  <c r="BO1869" i="1"/>
  <c r="BO1870" i="1"/>
  <c r="BO1871" i="1"/>
  <c r="BO1872" i="1"/>
  <c r="BO1873" i="1"/>
  <c r="BO1874" i="1"/>
  <c r="BO1875" i="1"/>
  <c r="BO1876" i="1"/>
  <c r="BO1877" i="1"/>
  <c r="BO1878" i="1"/>
  <c r="BO1879" i="1"/>
  <c r="BO1880" i="1"/>
  <c r="BO1881" i="1"/>
  <c r="BO1882" i="1"/>
  <c r="BO1883" i="1"/>
  <c r="BO1884" i="1"/>
  <c r="BO1885" i="1"/>
  <c r="BO1886" i="1"/>
  <c r="BO1887" i="1"/>
  <c r="BO1888" i="1"/>
  <c r="BO1889" i="1"/>
  <c r="BO1890" i="1"/>
  <c r="BO1891" i="1"/>
  <c r="BO1892" i="1"/>
  <c r="BO1893" i="1"/>
  <c r="BO1894" i="1"/>
  <c r="BO1895" i="1"/>
  <c r="BO1896" i="1"/>
  <c r="BO1897" i="1"/>
  <c r="BO1898" i="1"/>
  <c r="BO1899" i="1"/>
  <c r="BO1900" i="1"/>
  <c r="BO1901" i="1"/>
  <c r="BO1902" i="1"/>
  <c r="BO1903" i="1"/>
  <c r="BO1904" i="1"/>
  <c r="BO1905" i="1"/>
  <c r="BO1906" i="1"/>
  <c r="BO1907" i="1"/>
  <c r="BO1908" i="1"/>
  <c r="BO1909" i="1"/>
  <c r="BO1910" i="1"/>
  <c r="BO1911" i="1"/>
  <c r="BO1912" i="1"/>
  <c r="BO1913" i="1"/>
  <c r="BO1914" i="1"/>
  <c r="BO1915" i="1"/>
  <c r="BO1916" i="1"/>
  <c r="BO1917" i="1"/>
  <c r="BO1918" i="1"/>
  <c r="BO1919" i="1"/>
  <c r="BO1920" i="1"/>
  <c r="BO1921" i="1"/>
  <c r="BO1922" i="1"/>
  <c r="BO1923" i="1"/>
  <c r="BO1924" i="1"/>
  <c r="BO1925" i="1"/>
  <c r="BO1926" i="1"/>
  <c r="BO1927" i="1"/>
  <c r="BO1928" i="1"/>
  <c r="BO1929" i="1"/>
  <c r="BO1930" i="1"/>
  <c r="BO1931" i="1"/>
  <c r="BO1932" i="1"/>
  <c r="BO1933" i="1"/>
  <c r="BO1934" i="1"/>
  <c r="BO1935" i="1"/>
  <c r="BO1936" i="1"/>
  <c r="BO1937" i="1"/>
  <c r="BO1938" i="1"/>
  <c r="BO1939" i="1"/>
  <c r="BO1940" i="1"/>
  <c r="BO1941" i="1"/>
  <c r="BO1942" i="1"/>
  <c r="BO1943" i="1"/>
  <c r="BO1944" i="1"/>
  <c r="BO1945" i="1"/>
  <c r="BO1946" i="1"/>
  <c r="BO1947" i="1"/>
  <c r="BO1948" i="1"/>
  <c r="BO1949" i="1"/>
  <c r="BO1950" i="1"/>
  <c r="BO1951" i="1"/>
  <c r="BO1952" i="1"/>
  <c r="BO1953" i="1"/>
  <c r="BO1954" i="1"/>
  <c r="BO1955" i="1"/>
  <c r="BO1956" i="1"/>
  <c r="BO1957" i="1"/>
  <c r="BO1958" i="1"/>
  <c r="BO1959" i="1"/>
  <c r="BO1960" i="1"/>
  <c r="BO1961" i="1"/>
  <c r="BO1962" i="1"/>
  <c r="BO1963" i="1"/>
  <c r="BO1964" i="1"/>
  <c r="BO1965" i="1"/>
  <c r="BO1966" i="1"/>
  <c r="BO1967" i="1"/>
  <c r="BO1968" i="1"/>
  <c r="BO1969" i="1"/>
  <c r="BO1970" i="1"/>
  <c r="BO1971" i="1"/>
  <c r="BO1972" i="1"/>
  <c r="BO1973" i="1"/>
  <c r="BO1974" i="1"/>
  <c r="BO1975" i="1"/>
  <c r="BO1976" i="1"/>
  <c r="BO1977" i="1"/>
  <c r="BO1978" i="1"/>
  <c r="BO1979" i="1"/>
  <c r="BO1980" i="1"/>
  <c r="BO1981" i="1"/>
  <c r="BO1982" i="1"/>
  <c r="BO1983" i="1"/>
  <c r="BO1984" i="1"/>
  <c r="BO1985" i="1"/>
  <c r="BO1986" i="1"/>
  <c r="BO1987" i="1"/>
  <c r="BO1988" i="1"/>
  <c r="BO1989" i="1"/>
  <c r="BO1990" i="1"/>
  <c r="BO1991" i="1"/>
  <c r="BO1992" i="1"/>
  <c r="BO1993" i="1"/>
  <c r="BO1994" i="1"/>
  <c r="BO1995" i="1"/>
  <c r="BO1996" i="1"/>
  <c r="BO1997" i="1"/>
  <c r="BO1998" i="1"/>
  <c r="BO1999" i="1"/>
  <c r="BO2000" i="1"/>
  <c r="BO2001" i="1"/>
  <c r="BO2002" i="1"/>
  <c r="BO2003" i="1"/>
  <c r="BO2004" i="1"/>
  <c r="BO2005" i="1"/>
  <c r="BO2006" i="1"/>
  <c r="BO2007" i="1"/>
  <c r="BO2008" i="1"/>
  <c r="BO2009" i="1"/>
  <c r="BO2010" i="1"/>
  <c r="BO2011" i="1"/>
  <c r="BO2012" i="1"/>
  <c r="BO2013" i="1"/>
  <c r="BO2014" i="1"/>
  <c r="BO2015" i="1"/>
  <c r="BO2016" i="1"/>
  <c r="BO2017" i="1"/>
  <c r="BO2018" i="1"/>
  <c r="BO2019" i="1"/>
  <c r="BO2020" i="1"/>
  <c r="BO2021" i="1"/>
  <c r="BO2022" i="1"/>
  <c r="BO2023" i="1"/>
  <c r="BO2024" i="1"/>
  <c r="BO2025" i="1"/>
  <c r="BO2026" i="1"/>
  <c r="BO2027" i="1"/>
  <c r="BO2028" i="1"/>
  <c r="BO2029" i="1"/>
  <c r="BO2030" i="1"/>
  <c r="BO2031" i="1"/>
  <c r="BO2032" i="1"/>
  <c r="BO2033" i="1"/>
  <c r="BO2034" i="1"/>
  <c r="BO2035" i="1"/>
  <c r="BO2036" i="1"/>
  <c r="BO2037" i="1"/>
  <c r="BO2038" i="1"/>
  <c r="BO2039" i="1"/>
  <c r="BO2040" i="1"/>
  <c r="BO2041" i="1"/>
  <c r="BO2042" i="1"/>
  <c r="BO2043" i="1"/>
  <c r="BO2044" i="1"/>
  <c r="BO2045" i="1"/>
  <c r="BO2046" i="1"/>
  <c r="BO2047" i="1"/>
  <c r="BO2048" i="1"/>
  <c r="BO2049" i="1"/>
  <c r="BO2050" i="1"/>
  <c r="BO2051" i="1"/>
  <c r="BO2052" i="1"/>
  <c r="BO2053" i="1"/>
  <c r="BO2054" i="1"/>
  <c r="BO2055" i="1"/>
  <c r="BO2056" i="1"/>
  <c r="BO2057" i="1"/>
  <c r="BO2058" i="1"/>
  <c r="BO2059" i="1"/>
  <c r="BO2060" i="1"/>
  <c r="BO2061" i="1"/>
  <c r="BO2062" i="1"/>
  <c r="BO2063" i="1"/>
  <c r="BO2064" i="1"/>
  <c r="BO2065" i="1"/>
  <c r="BO2066" i="1"/>
  <c r="BO2067" i="1"/>
  <c r="BO2068" i="1"/>
  <c r="BO2069" i="1"/>
  <c r="BO2070" i="1"/>
  <c r="BO2071" i="1"/>
  <c r="BO2072" i="1"/>
  <c r="BO2073" i="1"/>
  <c r="BO2074" i="1"/>
  <c r="BO2075" i="1"/>
  <c r="BO2076" i="1"/>
  <c r="BO2077" i="1"/>
  <c r="BO2078" i="1"/>
  <c r="BO2079" i="1"/>
  <c r="BO2080" i="1"/>
  <c r="BO2081" i="1"/>
  <c r="BO2082" i="1"/>
  <c r="BO2083" i="1"/>
  <c r="BO2084" i="1"/>
  <c r="BO2085" i="1"/>
  <c r="BO2086" i="1"/>
  <c r="BO2087" i="1"/>
  <c r="BO2088" i="1"/>
  <c r="BO2089" i="1"/>
  <c r="BO2090" i="1"/>
  <c r="BO2091" i="1"/>
  <c r="BO2092" i="1"/>
  <c r="BO2093" i="1"/>
  <c r="BO2094" i="1"/>
  <c r="BO2095" i="1"/>
  <c r="BO2096" i="1"/>
  <c r="BO2097" i="1"/>
  <c r="BO2098" i="1"/>
  <c r="BO2099" i="1"/>
  <c r="BO2100" i="1"/>
  <c r="BO2101" i="1"/>
  <c r="BO2102" i="1"/>
  <c r="BO2103" i="1"/>
  <c r="BO2104" i="1"/>
  <c r="BO2105" i="1"/>
  <c r="BO2106" i="1"/>
  <c r="BO2107" i="1"/>
  <c r="BO2108" i="1"/>
  <c r="BO2109" i="1"/>
  <c r="BO2110" i="1"/>
  <c r="BO2111" i="1"/>
  <c r="BO2112" i="1"/>
  <c r="BO2113" i="1"/>
  <c r="BO2114" i="1"/>
  <c r="BO2115" i="1"/>
  <c r="BO2116" i="1"/>
  <c r="BO2117" i="1"/>
  <c r="BO2118" i="1"/>
  <c r="BO2119" i="1"/>
  <c r="BO2120" i="1"/>
  <c r="BO2121" i="1"/>
  <c r="BO2122" i="1"/>
  <c r="BO2123" i="1"/>
  <c r="BO2124" i="1"/>
  <c r="BO2125" i="1"/>
  <c r="BO2126" i="1"/>
  <c r="BO2127" i="1"/>
  <c r="BO2128" i="1"/>
  <c r="BO2129" i="1"/>
  <c r="BO2130" i="1"/>
  <c r="BO2131" i="1"/>
  <c r="BO2132" i="1"/>
  <c r="BO2133" i="1"/>
  <c r="BO2134" i="1"/>
  <c r="BO2135" i="1"/>
  <c r="BO2136" i="1"/>
  <c r="BO2137" i="1"/>
  <c r="BO2138" i="1"/>
  <c r="BO2139" i="1"/>
  <c r="BO2140" i="1"/>
  <c r="BO2141" i="1"/>
  <c r="BO2142" i="1"/>
  <c r="BO2143" i="1"/>
  <c r="BO2144" i="1"/>
  <c r="BO2145" i="1"/>
  <c r="BO2146" i="1"/>
  <c r="BO2147" i="1"/>
  <c r="BO2148" i="1"/>
  <c r="BO2149" i="1"/>
  <c r="BO2150" i="1"/>
  <c r="BO2151" i="1"/>
  <c r="BO2152" i="1"/>
  <c r="BO2153" i="1"/>
  <c r="BO2154" i="1"/>
  <c r="BO2155" i="1"/>
  <c r="BO2156" i="1"/>
  <c r="BO2157" i="1"/>
  <c r="BO2158" i="1"/>
  <c r="BO2159" i="1"/>
  <c r="BO2160" i="1"/>
  <c r="BO2161" i="1"/>
  <c r="BO2162" i="1"/>
  <c r="BO2163" i="1"/>
  <c r="BO2164" i="1"/>
  <c r="BO2165" i="1"/>
  <c r="BO2166" i="1"/>
  <c r="BO2167" i="1"/>
  <c r="BO2168" i="1"/>
  <c r="BO2169" i="1"/>
  <c r="BO2170" i="1"/>
  <c r="BO2171" i="1"/>
  <c r="BO2172" i="1"/>
  <c r="BO2173" i="1"/>
  <c r="BO2174" i="1"/>
  <c r="BO2175" i="1"/>
  <c r="BO2176" i="1"/>
  <c r="BO2177" i="1"/>
  <c r="BO2178" i="1"/>
  <c r="BO2179" i="1"/>
  <c r="BO2180" i="1"/>
  <c r="BO2181" i="1"/>
  <c r="BO2182" i="1"/>
  <c r="BO2183" i="1"/>
  <c r="BO2184" i="1"/>
  <c r="BO2185" i="1"/>
  <c r="BO2186" i="1"/>
  <c r="BO2187" i="1"/>
  <c r="BO2188" i="1"/>
  <c r="BO2189" i="1"/>
  <c r="BO2190" i="1"/>
  <c r="BO2191" i="1"/>
  <c r="BO2192" i="1"/>
  <c r="BO2193" i="1"/>
  <c r="BO2194" i="1"/>
  <c r="BO2195" i="1"/>
  <c r="BO2196" i="1"/>
  <c r="BO2197" i="1"/>
  <c r="BO2198" i="1"/>
  <c r="BO2199" i="1"/>
  <c r="BO2200" i="1"/>
  <c r="BO2201" i="1"/>
  <c r="BO2202" i="1"/>
  <c r="BO2203" i="1"/>
  <c r="BO2204" i="1"/>
  <c r="BO2205" i="1"/>
  <c r="BO2206" i="1"/>
  <c r="BO2207" i="1"/>
  <c r="BO2208" i="1"/>
  <c r="BO2209" i="1"/>
  <c r="BO2210" i="1"/>
  <c r="BO2211" i="1"/>
  <c r="BO2212" i="1"/>
  <c r="BO2213" i="1"/>
  <c r="BO2214" i="1"/>
  <c r="BO2215" i="1"/>
  <c r="BO2216" i="1"/>
  <c r="BO2217" i="1"/>
  <c r="BO2218" i="1"/>
  <c r="BO2219" i="1"/>
  <c r="BO2220" i="1"/>
  <c r="BO2221" i="1"/>
  <c r="BO2222" i="1"/>
  <c r="BO2223" i="1"/>
  <c r="BO2224" i="1"/>
  <c r="BO2225" i="1"/>
  <c r="BO2226" i="1"/>
  <c r="BO2227" i="1"/>
  <c r="BO2228" i="1"/>
  <c r="BO2229" i="1"/>
  <c r="BO2230" i="1"/>
  <c r="BO2231" i="1"/>
  <c r="BO2232" i="1"/>
  <c r="BO2233" i="1"/>
  <c r="BO2234" i="1"/>
  <c r="BO2235" i="1"/>
  <c r="BO2236" i="1"/>
  <c r="BO2237" i="1"/>
  <c r="BO2238" i="1"/>
  <c r="BO2239" i="1"/>
  <c r="BO2240" i="1"/>
  <c r="BO2241" i="1"/>
  <c r="BO2242" i="1"/>
  <c r="BO2243" i="1"/>
  <c r="BO2244" i="1"/>
  <c r="BO2245" i="1"/>
  <c r="BO2246" i="1"/>
  <c r="BO2247" i="1"/>
  <c r="BO2248" i="1"/>
  <c r="BO2249" i="1"/>
  <c r="BO2250" i="1"/>
  <c r="BO2251" i="1"/>
  <c r="BO2252" i="1"/>
  <c r="BO2253" i="1"/>
  <c r="BO2254" i="1"/>
  <c r="BO2255" i="1"/>
  <c r="BO2256" i="1"/>
  <c r="BO2257" i="1"/>
  <c r="BO2258" i="1"/>
  <c r="BO2259" i="1"/>
  <c r="BO2260" i="1"/>
  <c r="BO2261" i="1"/>
  <c r="BO2262" i="1"/>
  <c r="BO2263" i="1"/>
  <c r="BO2264" i="1"/>
  <c r="BO2265" i="1"/>
  <c r="BO2266" i="1"/>
  <c r="BO2267" i="1"/>
  <c r="BO2268" i="1"/>
  <c r="BO2269" i="1"/>
  <c r="BO2270" i="1"/>
  <c r="BO2271" i="1"/>
  <c r="BO2272" i="1"/>
  <c r="BO2273" i="1"/>
  <c r="BO2274" i="1"/>
  <c r="BO2275" i="1"/>
  <c r="BO2276" i="1"/>
  <c r="BO2277" i="1"/>
  <c r="BO2278" i="1"/>
  <c r="BO2279" i="1"/>
  <c r="BO2280" i="1"/>
  <c r="BO2281" i="1"/>
  <c r="BO2282" i="1"/>
  <c r="BO2283" i="1"/>
  <c r="BO2284" i="1"/>
  <c r="BO2285" i="1"/>
  <c r="BO2286" i="1"/>
  <c r="BO2287" i="1"/>
  <c r="BO2288" i="1"/>
  <c r="BO2289" i="1"/>
  <c r="BO2290" i="1"/>
  <c r="BO2291" i="1"/>
  <c r="BO2292" i="1"/>
  <c r="BO2293" i="1"/>
  <c r="BO2294" i="1"/>
  <c r="BO2295" i="1"/>
  <c r="BO2296" i="1"/>
  <c r="BO2297" i="1"/>
  <c r="BO2298" i="1"/>
  <c r="BO2299" i="1"/>
  <c r="BO2300" i="1"/>
  <c r="BO2301" i="1"/>
  <c r="BO2302" i="1"/>
  <c r="BO2303" i="1"/>
  <c r="BO2304" i="1"/>
  <c r="BO2305" i="1"/>
  <c r="BO2306" i="1"/>
  <c r="BO2307" i="1"/>
  <c r="BO2308" i="1"/>
  <c r="BO2309" i="1"/>
  <c r="BO2310" i="1"/>
  <c r="BO2311" i="1"/>
  <c r="BO2312" i="1"/>
  <c r="BO2313" i="1"/>
  <c r="BO2314" i="1"/>
  <c r="BO2315" i="1"/>
  <c r="BO2316" i="1"/>
  <c r="BO2317" i="1"/>
  <c r="BO2318" i="1"/>
  <c r="BO2319" i="1"/>
  <c r="BO2320" i="1"/>
  <c r="BO2321" i="1"/>
  <c r="BO2322" i="1"/>
  <c r="BO2323" i="1"/>
  <c r="BO2324" i="1"/>
  <c r="BO2325" i="1"/>
  <c r="BO2326" i="1"/>
  <c r="BO2327" i="1"/>
  <c r="BO2328" i="1"/>
  <c r="BO2329" i="1"/>
  <c r="BO2330" i="1"/>
  <c r="BO2331" i="1"/>
  <c r="BO2332" i="1"/>
  <c r="BO2333" i="1"/>
  <c r="BO2334" i="1"/>
  <c r="BO2335" i="1"/>
  <c r="BO2336" i="1"/>
  <c r="BO2337" i="1"/>
  <c r="BO2338" i="1"/>
  <c r="BO2339" i="1"/>
  <c r="BO2340" i="1"/>
  <c r="BO2341" i="1"/>
  <c r="BO2342" i="1"/>
  <c r="BO2343" i="1"/>
  <c r="BO2344" i="1"/>
  <c r="BO2345" i="1"/>
  <c r="BO2346" i="1"/>
  <c r="BO2347" i="1"/>
  <c r="BO2348" i="1"/>
  <c r="BO2349" i="1"/>
  <c r="BO2350" i="1"/>
  <c r="BO2351" i="1"/>
  <c r="BO2352" i="1"/>
  <c r="BO2353" i="1"/>
  <c r="BO2354" i="1"/>
  <c r="BO2355" i="1"/>
  <c r="BO2356" i="1"/>
  <c r="BO2357" i="1"/>
  <c r="BO2358" i="1"/>
  <c r="BO2359" i="1"/>
  <c r="BO2360" i="1"/>
  <c r="BO2361" i="1"/>
  <c r="BO2362" i="1"/>
  <c r="BO2363" i="1"/>
  <c r="BO2364" i="1"/>
  <c r="BO2365" i="1"/>
  <c r="BO2366" i="1"/>
  <c r="BO2367" i="1"/>
  <c r="BO2368" i="1"/>
  <c r="BO2369" i="1"/>
  <c r="BO2370" i="1"/>
  <c r="BO2371" i="1"/>
  <c r="BO2372" i="1"/>
  <c r="BO2373" i="1"/>
  <c r="BO2374" i="1"/>
  <c r="BO2375" i="1"/>
  <c r="BO2376" i="1"/>
  <c r="BO2377" i="1"/>
  <c r="BO2378" i="1"/>
  <c r="BO2379" i="1"/>
  <c r="BO2380" i="1"/>
  <c r="BO2381" i="1"/>
  <c r="BO2382" i="1"/>
  <c r="BO2383" i="1"/>
  <c r="BO2384" i="1"/>
  <c r="BO2385" i="1"/>
  <c r="BO2386" i="1"/>
  <c r="BO2387" i="1"/>
  <c r="BO2388" i="1"/>
  <c r="BO2389" i="1"/>
  <c r="BO2390" i="1"/>
  <c r="BO2391" i="1"/>
  <c r="BO2392" i="1"/>
  <c r="BO2393" i="1"/>
  <c r="BO2394" i="1"/>
  <c r="BO2395" i="1"/>
  <c r="BO2396" i="1"/>
  <c r="BO2397" i="1"/>
  <c r="BO2398" i="1"/>
  <c r="BO2399" i="1"/>
  <c r="BO2400" i="1"/>
  <c r="BO2401" i="1"/>
  <c r="BO2402" i="1"/>
  <c r="BO2403" i="1"/>
  <c r="BO2404" i="1"/>
  <c r="BO2405" i="1"/>
  <c r="BO2406" i="1"/>
  <c r="BO2407" i="1"/>
  <c r="BO2408" i="1"/>
  <c r="BO2409" i="1"/>
  <c r="BO2410" i="1"/>
  <c r="BO2411" i="1"/>
  <c r="BO2412" i="1"/>
  <c r="BO2413" i="1"/>
  <c r="BO2414" i="1"/>
  <c r="BO2415" i="1"/>
  <c r="BO2416" i="1"/>
  <c r="BO2417" i="1"/>
  <c r="BO2418" i="1"/>
  <c r="BO2419" i="1"/>
  <c r="BO2420" i="1"/>
  <c r="BO2421" i="1"/>
  <c r="BO2422" i="1"/>
  <c r="BO2423" i="1"/>
  <c r="BO2424" i="1"/>
  <c r="BO2425" i="1"/>
  <c r="BO2426" i="1"/>
  <c r="BO2427" i="1"/>
  <c r="BO2428" i="1"/>
  <c r="BO2429" i="1"/>
  <c r="BO2430" i="1"/>
  <c r="BO2431" i="1"/>
  <c r="BO2432" i="1"/>
  <c r="BO2433" i="1"/>
  <c r="BO2434" i="1"/>
  <c r="BO2435" i="1"/>
  <c r="BO2436" i="1"/>
  <c r="BO2437" i="1"/>
  <c r="BO2438" i="1"/>
  <c r="BO2439" i="1"/>
  <c r="BO2440" i="1"/>
  <c r="BO2441" i="1"/>
  <c r="BO2442" i="1"/>
  <c r="BO2443" i="1"/>
  <c r="BO2444" i="1"/>
  <c r="BO2445" i="1"/>
  <c r="BO2446" i="1"/>
  <c r="BO2447" i="1"/>
  <c r="BO2448" i="1"/>
  <c r="BO2449" i="1"/>
  <c r="BO2450" i="1"/>
  <c r="BO2451" i="1"/>
  <c r="BO2452" i="1"/>
  <c r="BO2453" i="1"/>
  <c r="BO2454" i="1"/>
  <c r="BO2455" i="1"/>
  <c r="BO2456" i="1"/>
  <c r="BO2457" i="1"/>
  <c r="BO2458" i="1"/>
  <c r="BO2459" i="1"/>
  <c r="BO2460" i="1"/>
  <c r="BO2461" i="1"/>
  <c r="BO2462" i="1"/>
  <c r="BO2463" i="1"/>
  <c r="BO2464" i="1"/>
  <c r="BO2465" i="1"/>
  <c r="BO2466" i="1"/>
  <c r="BO2467" i="1"/>
  <c r="BO2468" i="1"/>
  <c r="BO2469" i="1"/>
  <c r="BO2470" i="1"/>
  <c r="BO2471" i="1"/>
  <c r="BO2472" i="1"/>
  <c r="BO2473" i="1"/>
  <c r="BO2474" i="1"/>
  <c r="BO2475" i="1"/>
  <c r="BO2476" i="1"/>
  <c r="BO2477" i="1"/>
  <c r="BO2478" i="1"/>
  <c r="BO2479" i="1"/>
  <c r="BO2480" i="1"/>
  <c r="BO2481" i="1"/>
  <c r="BO2482" i="1"/>
  <c r="BO2483" i="1"/>
  <c r="BO2484" i="1"/>
  <c r="BO2485" i="1"/>
  <c r="BO2486" i="1"/>
  <c r="BO2487" i="1"/>
  <c r="BO2488" i="1"/>
  <c r="BO2489" i="1"/>
  <c r="BO2490" i="1"/>
  <c r="BO2491" i="1"/>
  <c r="BO2492" i="1"/>
  <c r="BO2493" i="1"/>
  <c r="BO2494" i="1"/>
  <c r="BO2495" i="1"/>
  <c r="BO2496" i="1"/>
  <c r="BO2497" i="1"/>
  <c r="BO2498" i="1"/>
  <c r="BO2499" i="1"/>
  <c r="BO2500" i="1"/>
  <c r="BO2501" i="1"/>
  <c r="BO2502" i="1"/>
  <c r="BO2503" i="1"/>
  <c r="BO2504" i="1"/>
  <c r="BO2505" i="1"/>
  <c r="BO2506" i="1"/>
  <c r="BO2507" i="1"/>
  <c r="BO2508" i="1"/>
  <c r="BO2509" i="1"/>
  <c r="BO2510" i="1"/>
  <c r="BO2511" i="1"/>
  <c r="BO2512" i="1"/>
  <c r="BO2513" i="1"/>
  <c r="BO2514" i="1"/>
  <c r="BO2515" i="1"/>
  <c r="BO2516" i="1"/>
  <c r="BO2517" i="1"/>
  <c r="BO2518" i="1"/>
  <c r="BO2519" i="1"/>
  <c r="BO2520" i="1"/>
  <c r="BO2521" i="1"/>
  <c r="BO2522" i="1"/>
  <c r="BO2523" i="1"/>
  <c r="BO2524" i="1"/>
  <c r="BO2525" i="1"/>
  <c r="BO2526" i="1"/>
  <c r="BO2527" i="1"/>
  <c r="BO2528" i="1"/>
  <c r="BO2529" i="1"/>
  <c r="BO2530" i="1"/>
  <c r="BO2531" i="1"/>
  <c r="BO2532" i="1"/>
  <c r="BO2533" i="1"/>
  <c r="BO2534" i="1"/>
  <c r="BO2535" i="1"/>
  <c r="BO2536" i="1"/>
  <c r="BO2537" i="1"/>
  <c r="BO2538" i="1"/>
  <c r="BO2539" i="1"/>
  <c r="BO2540" i="1"/>
  <c r="BO2541" i="1"/>
  <c r="BO2542" i="1"/>
  <c r="BO2543" i="1"/>
  <c r="BO2544" i="1"/>
  <c r="BO2545" i="1"/>
  <c r="BO2546" i="1"/>
  <c r="BO2547" i="1"/>
  <c r="BO2548" i="1"/>
  <c r="BO2549" i="1"/>
  <c r="BO2550" i="1"/>
  <c r="BO2551" i="1"/>
  <c r="BO2552" i="1"/>
  <c r="BO2553" i="1"/>
  <c r="BO2554" i="1"/>
  <c r="BO2555" i="1"/>
  <c r="BO2556" i="1"/>
  <c r="BO2557" i="1"/>
  <c r="BO2558" i="1"/>
  <c r="BO2559" i="1"/>
  <c r="BO2560" i="1"/>
  <c r="BO2561" i="1"/>
  <c r="BO2562" i="1"/>
  <c r="BO2563" i="1"/>
  <c r="BO2564" i="1"/>
  <c r="BO2565" i="1"/>
  <c r="BO2566" i="1"/>
  <c r="BO2567" i="1"/>
  <c r="BO2568" i="1"/>
  <c r="BO2569" i="1"/>
  <c r="BO2570" i="1"/>
  <c r="BO2571" i="1"/>
  <c r="BO2572" i="1"/>
  <c r="BO2573" i="1"/>
  <c r="BO2574" i="1"/>
  <c r="BO2575" i="1"/>
  <c r="BO2576" i="1"/>
  <c r="BO2577" i="1"/>
  <c r="BO2578" i="1"/>
  <c r="BO2579" i="1"/>
  <c r="BO2580" i="1"/>
  <c r="BO2581" i="1"/>
  <c r="BO2582" i="1"/>
  <c r="BO2583" i="1"/>
  <c r="BO2584" i="1"/>
  <c r="BO2585" i="1"/>
  <c r="BO2586" i="1"/>
  <c r="BO2587" i="1"/>
  <c r="BO2588" i="1"/>
  <c r="BO2589" i="1"/>
  <c r="BO2590" i="1"/>
  <c r="BO2591" i="1"/>
  <c r="BO2592" i="1"/>
  <c r="BO2593" i="1"/>
  <c r="BO2594" i="1"/>
  <c r="BO2595" i="1"/>
  <c r="BO2596" i="1"/>
  <c r="BO2597" i="1"/>
  <c r="BO2598" i="1"/>
  <c r="BO2599" i="1"/>
  <c r="BO2600" i="1"/>
  <c r="BO2601" i="1"/>
  <c r="BO2602" i="1"/>
  <c r="BO2603" i="1"/>
  <c r="BO2604" i="1"/>
  <c r="BO2605" i="1"/>
  <c r="BO2606" i="1"/>
  <c r="BO2607" i="1"/>
  <c r="BO2608" i="1"/>
  <c r="BO2609" i="1"/>
  <c r="BO2610" i="1"/>
  <c r="BO2611" i="1"/>
  <c r="BO2612" i="1"/>
  <c r="BO2613" i="1"/>
  <c r="BO2614" i="1"/>
  <c r="BO2615" i="1"/>
  <c r="BO2616" i="1"/>
  <c r="BO2617" i="1"/>
  <c r="BO2618" i="1"/>
  <c r="BO2619" i="1"/>
  <c r="BO2620" i="1"/>
  <c r="BO2621" i="1"/>
  <c r="BO2622" i="1"/>
  <c r="BO2623" i="1"/>
  <c r="BO2624" i="1"/>
  <c r="BO2625" i="1"/>
  <c r="BO2626" i="1"/>
  <c r="BO2627" i="1"/>
  <c r="BO2628" i="1"/>
  <c r="BO2629" i="1"/>
  <c r="BO2630" i="1"/>
  <c r="BO2631" i="1"/>
  <c r="BO2632" i="1"/>
  <c r="BO2633" i="1"/>
  <c r="BO2634" i="1"/>
  <c r="BO2635" i="1"/>
  <c r="BO2636" i="1"/>
  <c r="BO2637" i="1"/>
  <c r="BO2638" i="1"/>
  <c r="BO2639" i="1"/>
  <c r="BO2640" i="1"/>
  <c r="BO2641" i="1"/>
  <c r="BO2642" i="1"/>
  <c r="BO2643" i="1"/>
  <c r="BO2644" i="1"/>
  <c r="BO2645" i="1"/>
  <c r="BO2646" i="1"/>
  <c r="BO2647" i="1"/>
  <c r="BO2648" i="1"/>
  <c r="BO2649" i="1"/>
  <c r="BO2650" i="1"/>
  <c r="BO2651" i="1"/>
  <c r="BO2652" i="1"/>
  <c r="BO2653" i="1"/>
  <c r="BO2654" i="1"/>
  <c r="BO2655" i="1"/>
  <c r="BO2656" i="1"/>
  <c r="BO2657" i="1"/>
  <c r="BO2658" i="1"/>
  <c r="BO2659" i="1"/>
  <c r="BO2660" i="1"/>
  <c r="BO2661" i="1"/>
  <c r="BO2662" i="1"/>
  <c r="BO2663" i="1"/>
  <c r="BO2664" i="1"/>
  <c r="BO2665" i="1"/>
  <c r="BO2666" i="1"/>
  <c r="BO2667" i="1"/>
  <c r="BO2668" i="1"/>
  <c r="BO2669" i="1"/>
  <c r="BO2670" i="1"/>
  <c r="BO2671" i="1"/>
  <c r="BO2672" i="1"/>
  <c r="BO2673" i="1"/>
  <c r="BO2674" i="1"/>
  <c r="BO2675" i="1"/>
  <c r="BO2676" i="1"/>
  <c r="BO2677" i="1"/>
  <c r="BO2678" i="1"/>
  <c r="BO2679" i="1"/>
  <c r="BO2680" i="1"/>
  <c r="BO2681" i="1"/>
  <c r="BO2682" i="1"/>
  <c r="BO2683" i="1"/>
  <c r="BO2684" i="1"/>
  <c r="BO2685" i="1"/>
  <c r="BO2686" i="1"/>
  <c r="BO2687" i="1"/>
  <c r="BO2688" i="1"/>
  <c r="BO2689" i="1"/>
  <c r="BO2690" i="1"/>
  <c r="BO2691" i="1"/>
  <c r="BO2692" i="1"/>
  <c r="BO2693" i="1"/>
  <c r="BO2694" i="1"/>
  <c r="BO2695" i="1"/>
  <c r="BO2696" i="1"/>
  <c r="BO2697" i="1"/>
  <c r="BO2698" i="1"/>
  <c r="BO2699" i="1"/>
  <c r="BO2700" i="1"/>
  <c r="BO2701" i="1"/>
  <c r="BO2702" i="1"/>
  <c r="BO2703" i="1"/>
  <c r="BO2704" i="1"/>
  <c r="BO2705" i="1"/>
  <c r="BO2706" i="1"/>
  <c r="BO2707" i="1"/>
  <c r="BO2708" i="1"/>
  <c r="BO2709" i="1"/>
  <c r="BO2710" i="1"/>
  <c r="BO2711" i="1"/>
  <c r="BO2712" i="1"/>
  <c r="BO2713" i="1"/>
  <c r="BO2714" i="1"/>
  <c r="BO2715" i="1"/>
  <c r="BO2716" i="1"/>
  <c r="BO2717" i="1"/>
  <c r="BO2718" i="1"/>
  <c r="BO2719" i="1"/>
  <c r="BO2720" i="1"/>
  <c r="BO2721" i="1"/>
  <c r="BO2722" i="1"/>
  <c r="BO2723" i="1"/>
  <c r="BO2724" i="1"/>
  <c r="BO2725" i="1"/>
  <c r="BO2726" i="1"/>
  <c r="BO2727" i="1"/>
  <c r="BO2728" i="1"/>
  <c r="BO2729" i="1"/>
  <c r="BO2730" i="1"/>
  <c r="BO2731" i="1"/>
  <c r="BO2732" i="1"/>
  <c r="BO2733" i="1"/>
  <c r="BO2734" i="1"/>
  <c r="BO2735" i="1"/>
  <c r="BO2736" i="1"/>
  <c r="BO2737" i="1"/>
  <c r="BO2738" i="1"/>
  <c r="BO2739" i="1"/>
  <c r="BO2740" i="1"/>
  <c r="BO2741" i="1"/>
  <c r="BO2742" i="1"/>
  <c r="BO2743" i="1"/>
  <c r="BO2744" i="1"/>
  <c r="BO2745" i="1"/>
  <c r="BO2746" i="1"/>
  <c r="BO2747" i="1"/>
  <c r="BO2748" i="1"/>
  <c r="BO2749" i="1"/>
  <c r="BO2750" i="1"/>
  <c r="BO2751" i="1"/>
  <c r="BO2752" i="1"/>
  <c r="BO2753" i="1"/>
  <c r="BO2754" i="1"/>
  <c r="BO2755" i="1"/>
  <c r="BO2756" i="1"/>
  <c r="BO2757" i="1"/>
  <c r="BO2758" i="1"/>
  <c r="BO2759" i="1"/>
  <c r="BO2760" i="1"/>
  <c r="BO2761" i="1"/>
  <c r="BO2762" i="1"/>
  <c r="BO2763" i="1"/>
  <c r="BO2764" i="1"/>
  <c r="BO2765" i="1"/>
  <c r="BO2766" i="1"/>
  <c r="BO2767" i="1"/>
  <c r="BO2768" i="1"/>
  <c r="BO2769" i="1"/>
  <c r="BO2770" i="1"/>
  <c r="BO2771" i="1"/>
  <c r="BO2772" i="1"/>
  <c r="BO2773" i="1"/>
  <c r="BO2774" i="1"/>
  <c r="BO2775" i="1"/>
  <c r="BO2776" i="1"/>
  <c r="BO2777" i="1"/>
  <c r="BO2778" i="1"/>
  <c r="BO2779" i="1"/>
  <c r="BO2780" i="1"/>
  <c r="BO2781" i="1"/>
  <c r="BO2782" i="1"/>
  <c r="BO2783" i="1"/>
  <c r="BO2784" i="1"/>
  <c r="BO2785" i="1"/>
  <c r="BO2786" i="1"/>
  <c r="BO2787" i="1"/>
  <c r="BO2788" i="1"/>
  <c r="BO2789" i="1"/>
  <c r="BO2790" i="1"/>
  <c r="BO2791" i="1"/>
  <c r="BO2792" i="1"/>
  <c r="BO2793" i="1"/>
  <c r="BO2794" i="1"/>
  <c r="BO2795" i="1"/>
  <c r="BO2796" i="1"/>
  <c r="BO2797" i="1"/>
  <c r="BO2798" i="1"/>
  <c r="BO2799" i="1"/>
  <c r="BO2800" i="1"/>
  <c r="BO2801" i="1"/>
  <c r="BO2802" i="1"/>
  <c r="BO2803" i="1"/>
  <c r="BO2804" i="1"/>
  <c r="BO2805" i="1"/>
  <c r="BO2806" i="1"/>
  <c r="BO2807" i="1"/>
  <c r="BO2808" i="1"/>
  <c r="BO2809" i="1"/>
  <c r="BO2810" i="1"/>
  <c r="BO2811" i="1"/>
  <c r="BO2812" i="1"/>
  <c r="BO2813" i="1"/>
  <c r="BO2814" i="1"/>
  <c r="BO2815" i="1"/>
  <c r="BO2816" i="1"/>
  <c r="BO2817" i="1"/>
  <c r="BO2818" i="1"/>
  <c r="BO2819" i="1"/>
  <c r="BO2820" i="1"/>
  <c r="BO2821" i="1"/>
  <c r="BO2822" i="1"/>
  <c r="BO2823" i="1"/>
  <c r="BO2824" i="1"/>
  <c r="BO2825" i="1"/>
  <c r="BO2826" i="1"/>
  <c r="BO2827" i="1"/>
  <c r="BO2828" i="1"/>
  <c r="BO2829" i="1"/>
  <c r="BO2830" i="1"/>
  <c r="BO2831" i="1"/>
  <c r="BO2832" i="1"/>
  <c r="BO2833" i="1"/>
  <c r="BO2834" i="1"/>
  <c r="BO2835" i="1"/>
  <c r="BO2836" i="1"/>
  <c r="BO2837" i="1"/>
  <c r="BO2838" i="1"/>
  <c r="BO2839" i="1"/>
  <c r="BO2840" i="1"/>
  <c r="BO2841" i="1"/>
  <c r="BO2842" i="1"/>
  <c r="BO2843" i="1"/>
  <c r="BO2844" i="1"/>
  <c r="BO2845" i="1"/>
  <c r="BO2846" i="1"/>
  <c r="BO2847" i="1"/>
  <c r="BO2848" i="1"/>
  <c r="BO2849" i="1"/>
  <c r="BO2850" i="1"/>
  <c r="BO2851" i="1"/>
  <c r="BO2852" i="1"/>
  <c r="BO2853" i="1"/>
  <c r="BO2854" i="1"/>
  <c r="BO2855" i="1"/>
  <c r="BO2856" i="1"/>
  <c r="BO2857" i="1"/>
  <c r="BO2858" i="1"/>
  <c r="BO2859" i="1"/>
  <c r="BO2860" i="1"/>
  <c r="BO2861" i="1"/>
  <c r="BO2862" i="1"/>
  <c r="BO2863" i="1"/>
  <c r="BO2864" i="1"/>
  <c r="BO2865" i="1"/>
  <c r="BO2866" i="1"/>
  <c r="BO2867" i="1"/>
  <c r="BO2868" i="1"/>
  <c r="BO2869" i="1"/>
  <c r="BO2870" i="1"/>
  <c r="BO2871" i="1"/>
  <c r="BO2872" i="1"/>
  <c r="BO2873" i="1"/>
  <c r="BO2874" i="1"/>
  <c r="BO2875" i="1"/>
  <c r="BO2876" i="1"/>
  <c r="BO2877" i="1"/>
  <c r="BO2878" i="1"/>
  <c r="BO2879" i="1"/>
  <c r="BO2880" i="1"/>
  <c r="BO2881" i="1"/>
  <c r="BO2882" i="1"/>
  <c r="BO2883" i="1"/>
  <c r="BO2884" i="1"/>
  <c r="BO2885" i="1"/>
  <c r="BO2886" i="1"/>
  <c r="BO2887" i="1"/>
  <c r="BO2888" i="1"/>
  <c r="BO2889" i="1"/>
  <c r="BO2890" i="1"/>
  <c r="BO2891" i="1"/>
  <c r="BO2892" i="1"/>
  <c r="BO2893" i="1"/>
  <c r="BO2894" i="1"/>
  <c r="BO2895" i="1"/>
  <c r="BO2896" i="1"/>
  <c r="BO2897" i="1"/>
  <c r="BO2898" i="1"/>
  <c r="BO2899" i="1"/>
  <c r="BO2900" i="1"/>
  <c r="BO2901" i="1"/>
  <c r="BO2902" i="1"/>
  <c r="BO2903" i="1"/>
  <c r="BO2904" i="1"/>
  <c r="BO2905" i="1"/>
  <c r="BO2906" i="1"/>
  <c r="BO2907" i="1"/>
  <c r="BO2908" i="1"/>
  <c r="BO2909" i="1"/>
  <c r="BO2910" i="1"/>
  <c r="BO2911" i="1"/>
  <c r="BO2912" i="1"/>
  <c r="BO2913" i="1"/>
  <c r="BO2914" i="1"/>
  <c r="BO2915" i="1"/>
  <c r="BO2916" i="1"/>
  <c r="BO2917" i="1"/>
  <c r="BO2918" i="1"/>
  <c r="BO2919" i="1"/>
  <c r="BO2920" i="1"/>
  <c r="BO2921" i="1"/>
  <c r="BO2922" i="1"/>
  <c r="BO2923" i="1"/>
  <c r="BO2924" i="1"/>
  <c r="BO2925" i="1"/>
  <c r="BO2926" i="1"/>
  <c r="BO2927" i="1"/>
  <c r="BO2928" i="1"/>
  <c r="BO2929" i="1"/>
  <c r="BO2930" i="1"/>
  <c r="BO2931" i="1"/>
  <c r="BO2932" i="1"/>
  <c r="BO2933" i="1"/>
  <c r="BO2934" i="1"/>
  <c r="BO2935" i="1"/>
  <c r="BO2936" i="1"/>
  <c r="BO2937" i="1"/>
  <c r="BO2938" i="1"/>
  <c r="BO2939" i="1"/>
  <c r="BO2940" i="1"/>
  <c r="BO2941" i="1"/>
  <c r="BO2942" i="1"/>
  <c r="BO2943" i="1"/>
  <c r="BO2944" i="1"/>
  <c r="BO2945" i="1"/>
  <c r="BO2946" i="1"/>
  <c r="BO2947" i="1"/>
  <c r="BO2948" i="1"/>
  <c r="BO2949" i="1"/>
  <c r="BO2950" i="1"/>
  <c r="BO2951" i="1"/>
  <c r="BO2952" i="1"/>
  <c r="BO2953" i="1"/>
  <c r="BO2954" i="1"/>
  <c r="BO2955" i="1"/>
  <c r="BO2956" i="1"/>
  <c r="BO2957" i="1"/>
  <c r="BO2958" i="1"/>
  <c r="BO2959" i="1"/>
  <c r="BO2960" i="1"/>
  <c r="BO2961" i="1"/>
  <c r="BO2962" i="1"/>
  <c r="BO2963" i="1"/>
  <c r="BO2964" i="1"/>
  <c r="BO2965" i="1"/>
  <c r="BO2966" i="1"/>
  <c r="BO2967" i="1"/>
  <c r="BO2968" i="1"/>
  <c r="BO2969" i="1"/>
  <c r="BO2970" i="1"/>
  <c r="BO2971" i="1"/>
  <c r="BO2972" i="1"/>
  <c r="BO2973" i="1"/>
  <c r="BO2974" i="1"/>
  <c r="BO2975" i="1"/>
  <c r="BO2976" i="1"/>
  <c r="BO2977" i="1"/>
  <c r="BO2978" i="1"/>
  <c r="BO2979" i="1"/>
  <c r="BO2980" i="1"/>
  <c r="BO2981" i="1"/>
  <c r="BO2982" i="1"/>
  <c r="BO2983" i="1"/>
  <c r="BO2984" i="1"/>
  <c r="BO2985" i="1"/>
  <c r="BO2986" i="1"/>
  <c r="BO2987" i="1"/>
  <c r="BO2988" i="1"/>
  <c r="BO2989" i="1"/>
  <c r="BO2990" i="1"/>
  <c r="BO2991" i="1"/>
  <c r="BO2992" i="1"/>
  <c r="BO2993" i="1"/>
  <c r="BO2994" i="1"/>
  <c r="BO2995" i="1"/>
  <c r="BO2996" i="1"/>
  <c r="BO2997" i="1"/>
  <c r="BO2998" i="1"/>
  <c r="BO2999" i="1"/>
  <c r="BO3000" i="1"/>
  <c r="BO3001" i="1"/>
  <c r="BO3002" i="1"/>
  <c r="BO3003" i="1"/>
  <c r="BO3004" i="1"/>
  <c r="BO3005" i="1"/>
  <c r="BO3006" i="1"/>
  <c r="BO3007" i="1"/>
  <c r="BO3008" i="1"/>
  <c r="BO3009" i="1"/>
  <c r="BO3010" i="1"/>
  <c r="BO3011" i="1"/>
  <c r="BO3012" i="1"/>
  <c r="BO3013" i="1"/>
  <c r="BO3014" i="1"/>
  <c r="BO3015" i="1"/>
  <c r="BO3016" i="1"/>
  <c r="BO3017" i="1"/>
  <c r="BO3018" i="1"/>
  <c r="BO3019" i="1"/>
  <c r="BO3020" i="1"/>
  <c r="BO3021" i="1"/>
  <c r="BO3022" i="1"/>
  <c r="BO3023" i="1"/>
  <c r="BO3024" i="1"/>
  <c r="BO3025" i="1"/>
  <c r="BO3026" i="1"/>
  <c r="BO3027" i="1"/>
  <c r="BO3028" i="1"/>
  <c r="BO3029" i="1"/>
  <c r="BO3030" i="1"/>
  <c r="BO3031" i="1"/>
  <c r="BO3032" i="1"/>
  <c r="BO3033" i="1"/>
  <c r="BO3034" i="1"/>
  <c r="BO3035" i="1"/>
  <c r="BO3036" i="1"/>
  <c r="BO3037" i="1"/>
  <c r="BO3038" i="1"/>
  <c r="BO3039" i="1"/>
  <c r="BO3040" i="1"/>
  <c r="BO3041" i="1"/>
  <c r="BO3042" i="1"/>
  <c r="BO3043" i="1"/>
  <c r="BO3044" i="1"/>
  <c r="BO3045" i="1"/>
  <c r="BO3046" i="1"/>
  <c r="BO3047" i="1"/>
  <c r="BO3048" i="1"/>
  <c r="BO3049" i="1"/>
  <c r="BO3050" i="1"/>
  <c r="BO3051" i="1"/>
  <c r="BO3052" i="1"/>
  <c r="BO3053" i="1"/>
  <c r="BO3054" i="1"/>
  <c r="BO3055" i="1"/>
  <c r="BO3056" i="1"/>
  <c r="BO3057" i="1"/>
  <c r="BO3058" i="1"/>
  <c r="BO3059" i="1"/>
  <c r="BO3060" i="1"/>
  <c r="BO3061" i="1"/>
  <c r="BO3062" i="1"/>
  <c r="BO3063" i="1"/>
  <c r="BO3064" i="1"/>
  <c r="BO3065" i="1"/>
  <c r="BO3066" i="1"/>
  <c r="BO3067" i="1"/>
  <c r="BO3068" i="1"/>
  <c r="BO3069" i="1"/>
  <c r="BO3070" i="1"/>
  <c r="BO3071" i="1"/>
  <c r="BO3072" i="1"/>
  <c r="BO3073" i="1"/>
  <c r="BO3074" i="1"/>
  <c r="BO3075" i="1"/>
  <c r="BO3076" i="1"/>
  <c r="BO3077" i="1"/>
  <c r="BO3078" i="1"/>
  <c r="BO3079" i="1"/>
  <c r="BO3080" i="1"/>
  <c r="BO3081" i="1"/>
  <c r="BO3082" i="1"/>
  <c r="BO3083" i="1"/>
  <c r="BO3084" i="1"/>
  <c r="BO3085" i="1"/>
  <c r="BO3086" i="1"/>
  <c r="BO3087" i="1"/>
  <c r="BO3088" i="1"/>
  <c r="BO3089" i="1"/>
  <c r="BO3090" i="1"/>
  <c r="BO3091" i="1"/>
  <c r="BO3092" i="1"/>
  <c r="BO3093" i="1"/>
  <c r="BO3094" i="1"/>
  <c r="BO3095" i="1"/>
  <c r="BO3096" i="1"/>
  <c r="BO3097" i="1"/>
  <c r="BO3098" i="1"/>
  <c r="BO3099" i="1"/>
  <c r="BO3100" i="1"/>
  <c r="BO3101" i="1"/>
  <c r="BO3102" i="1"/>
  <c r="BO3103" i="1"/>
  <c r="BO3104" i="1"/>
  <c r="BO3105" i="1"/>
  <c r="BO3106" i="1"/>
  <c r="BO3107" i="1"/>
  <c r="BO3108" i="1"/>
  <c r="BO3109" i="1"/>
  <c r="BO3110" i="1"/>
  <c r="BO3111" i="1"/>
  <c r="BO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425" i="1"/>
  <c r="BY426" i="1"/>
  <c r="BY427" i="1"/>
  <c r="BY428" i="1"/>
  <c r="BY429" i="1"/>
  <c r="BY430" i="1"/>
  <c r="BY431" i="1"/>
  <c r="BY432" i="1"/>
  <c r="BY433" i="1"/>
  <c r="BY434" i="1"/>
  <c r="BY435" i="1"/>
  <c r="BY436" i="1"/>
  <c r="BY437" i="1"/>
  <c r="BY438" i="1"/>
  <c r="BY439" i="1"/>
  <c r="BY440" i="1"/>
  <c r="BY441" i="1"/>
  <c r="BY442" i="1"/>
  <c r="BY443" i="1"/>
  <c r="BY444" i="1"/>
  <c r="BY445" i="1"/>
  <c r="BY446" i="1"/>
  <c r="BY447" i="1"/>
  <c r="BY448" i="1"/>
  <c r="BY449" i="1"/>
  <c r="BY450" i="1"/>
  <c r="BY451" i="1"/>
  <c r="BY452" i="1"/>
  <c r="BY453" i="1"/>
  <c r="BY454" i="1"/>
  <c r="BY455" i="1"/>
  <c r="BY456" i="1"/>
  <c r="BY457" i="1"/>
  <c r="BY458" i="1"/>
  <c r="BY459" i="1"/>
  <c r="BY460" i="1"/>
  <c r="BY461" i="1"/>
  <c r="BY462" i="1"/>
  <c r="BY463" i="1"/>
  <c r="BY464" i="1"/>
  <c r="BY465" i="1"/>
  <c r="BY466" i="1"/>
  <c r="BY467" i="1"/>
  <c r="BY468" i="1"/>
  <c r="BY469" i="1"/>
  <c r="BY470" i="1"/>
  <c r="BY471" i="1"/>
  <c r="BY472" i="1"/>
  <c r="BY473" i="1"/>
  <c r="BY474" i="1"/>
  <c r="BY475" i="1"/>
  <c r="BY476" i="1"/>
  <c r="BY477" i="1"/>
  <c r="BY478" i="1"/>
  <c r="BY479" i="1"/>
  <c r="BY480" i="1"/>
  <c r="BY481" i="1"/>
  <c r="BY482" i="1"/>
  <c r="BY483" i="1"/>
  <c r="BY484" i="1"/>
  <c r="BY485" i="1"/>
  <c r="BY486" i="1"/>
  <c r="BY487" i="1"/>
  <c r="BY488" i="1"/>
  <c r="BY489" i="1"/>
  <c r="BY490" i="1"/>
  <c r="BY491" i="1"/>
  <c r="BY492" i="1"/>
  <c r="BY493" i="1"/>
  <c r="BY494" i="1"/>
  <c r="BY495" i="1"/>
  <c r="BY496" i="1"/>
  <c r="BY497" i="1"/>
  <c r="BY498" i="1"/>
  <c r="BY499" i="1"/>
  <c r="BY500" i="1"/>
  <c r="BY501" i="1"/>
  <c r="BY502" i="1"/>
  <c r="BY503" i="1"/>
  <c r="BY504" i="1"/>
  <c r="BY505" i="1"/>
  <c r="BY506" i="1"/>
  <c r="BY507" i="1"/>
  <c r="BY508" i="1"/>
  <c r="BY509" i="1"/>
  <c r="BY510" i="1"/>
  <c r="BY511" i="1"/>
  <c r="BY512" i="1"/>
  <c r="BY513" i="1"/>
  <c r="BY514" i="1"/>
  <c r="BY515" i="1"/>
  <c r="BY516" i="1"/>
  <c r="BY517" i="1"/>
  <c r="BY518" i="1"/>
  <c r="BY519" i="1"/>
  <c r="BY520" i="1"/>
  <c r="BY521" i="1"/>
  <c r="BY522" i="1"/>
  <c r="BY523" i="1"/>
  <c r="BY524" i="1"/>
  <c r="BY525" i="1"/>
  <c r="BY526" i="1"/>
  <c r="BY527" i="1"/>
  <c r="BY528" i="1"/>
  <c r="BY529" i="1"/>
  <c r="BY530" i="1"/>
  <c r="BY531" i="1"/>
  <c r="BY532" i="1"/>
  <c r="BY533" i="1"/>
  <c r="BY534" i="1"/>
  <c r="BY535" i="1"/>
  <c r="BY536" i="1"/>
  <c r="BY537" i="1"/>
  <c r="BY538" i="1"/>
  <c r="BY539" i="1"/>
  <c r="BY540" i="1"/>
  <c r="BY541" i="1"/>
  <c r="BY542" i="1"/>
  <c r="BY543" i="1"/>
  <c r="BY544" i="1"/>
  <c r="BY545" i="1"/>
  <c r="BY546" i="1"/>
  <c r="BY547" i="1"/>
  <c r="BY548" i="1"/>
  <c r="BY549" i="1"/>
  <c r="BY550" i="1"/>
  <c r="BY551" i="1"/>
  <c r="BY552" i="1"/>
  <c r="BY553" i="1"/>
  <c r="BY554" i="1"/>
  <c r="BY555" i="1"/>
  <c r="BY556" i="1"/>
  <c r="BY557" i="1"/>
  <c r="BY558" i="1"/>
  <c r="BY559" i="1"/>
  <c r="BY560" i="1"/>
  <c r="BY561" i="1"/>
  <c r="BY562" i="1"/>
  <c r="BY563" i="1"/>
  <c r="BY564" i="1"/>
  <c r="BY565" i="1"/>
  <c r="BY566" i="1"/>
  <c r="BY567" i="1"/>
  <c r="BY568" i="1"/>
  <c r="BY569" i="1"/>
  <c r="BY570" i="1"/>
  <c r="BY571" i="1"/>
  <c r="BY572" i="1"/>
  <c r="BY573" i="1"/>
  <c r="BY574" i="1"/>
  <c r="BY575" i="1"/>
  <c r="BY576" i="1"/>
  <c r="BY577" i="1"/>
  <c r="BY578" i="1"/>
  <c r="BY579" i="1"/>
  <c r="BY580" i="1"/>
  <c r="BY581" i="1"/>
  <c r="BY582" i="1"/>
  <c r="BY583" i="1"/>
  <c r="BY584" i="1"/>
  <c r="BY585" i="1"/>
  <c r="BY586" i="1"/>
  <c r="BY587" i="1"/>
  <c r="BY588" i="1"/>
  <c r="BY589" i="1"/>
  <c r="BY590" i="1"/>
  <c r="BY591" i="1"/>
  <c r="BY592" i="1"/>
  <c r="BY593" i="1"/>
  <c r="BY594" i="1"/>
  <c r="BY595" i="1"/>
  <c r="BY596" i="1"/>
  <c r="BY597" i="1"/>
  <c r="BY598" i="1"/>
  <c r="BY599" i="1"/>
  <c r="BY600" i="1"/>
  <c r="BY601" i="1"/>
  <c r="BY602" i="1"/>
  <c r="BY603" i="1"/>
  <c r="BY604" i="1"/>
  <c r="BY605" i="1"/>
  <c r="BY606" i="1"/>
  <c r="BY607" i="1"/>
  <c r="BY608" i="1"/>
  <c r="BY609" i="1"/>
  <c r="BY610" i="1"/>
  <c r="BY611" i="1"/>
  <c r="BY612" i="1"/>
  <c r="BY613" i="1"/>
  <c r="BY614" i="1"/>
  <c r="BY615" i="1"/>
  <c r="BY616" i="1"/>
  <c r="BY617" i="1"/>
  <c r="BY618" i="1"/>
  <c r="BY619" i="1"/>
  <c r="BY620" i="1"/>
  <c r="BY621" i="1"/>
  <c r="BY622" i="1"/>
  <c r="BY623" i="1"/>
  <c r="BY624" i="1"/>
  <c r="BY625" i="1"/>
  <c r="BY626" i="1"/>
  <c r="BY627" i="1"/>
  <c r="BY628" i="1"/>
  <c r="BY629" i="1"/>
  <c r="BY630" i="1"/>
  <c r="BY631" i="1"/>
  <c r="BY632" i="1"/>
  <c r="BY633" i="1"/>
  <c r="BY634" i="1"/>
  <c r="BY635" i="1"/>
  <c r="BY636" i="1"/>
  <c r="BY637" i="1"/>
  <c r="BY638" i="1"/>
  <c r="BY639" i="1"/>
  <c r="BY640" i="1"/>
  <c r="BY641" i="1"/>
  <c r="BY642" i="1"/>
  <c r="BY643" i="1"/>
  <c r="BY644" i="1"/>
  <c r="BY645" i="1"/>
  <c r="BY646" i="1"/>
  <c r="BY647" i="1"/>
  <c r="BY648" i="1"/>
  <c r="BY649" i="1"/>
  <c r="BY650" i="1"/>
  <c r="BY651" i="1"/>
  <c r="BY652" i="1"/>
  <c r="BY653" i="1"/>
  <c r="BY654" i="1"/>
  <c r="BY655" i="1"/>
  <c r="BY656" i="1"/>
  <c r="BY657" i="1"/>
  <c r="BY658" i="1"/>
  <c r="BY659" i="1"/>
  <c r="BY660" i="1"/>
  <c r="BY661" i="1"/>
  <c r="BY662" i="1"/>
  <c r="BY663" i="1"/>
  <c r="BY664" i="1"/>
  <c r="BY665" i="1"/>
  <c r="BY666" i="1"/>
  <c r="BY667" i="1"/>
  <c r="BY668" i="1"/>
  <c r="BY669" i="1"/>
  <c r="BY670" i="1"/>
  <c r="BY671" i="1"/>
  <c r="BY672" i="1"/>
  <c r="BY673" i="1"/>
  <c r="BY674" i="1"/>
  <c r="BY675" i="1"/>
  <c r="BY676" i="1"/>
  <c r="BY677" i="1"/>
  <c r="BY678" i="1"/>
  <c r="BY679" i="1"/>
  <c r="BY680" i="1"/>
  <c r="BY681" i="1"/>
  <c r="BY682" i="1"/>
  <c r="BY683" i="1"/>
  <c r="BY684" i="1"/>
  <c r="BY685" i="1"/>
  <c r="BY686" i="1"/>
  <c r="BY687" i="1"/>
  <c r="BY688" i="1"/>
  <c r="BY689" i="1"/>
  <c r="BY690" i="1"/>
  <c r="BY691" i="1"/>
  <c r="BY692" i="1"/>
  <c r="BY693" i="1"/>
  <c r="BY694" i="1"/>
  <c r="BY695" i="1"/>
  <c r="BY696" i="1"/>
  <c r="BY697" i="1"/>
  <c r="BY698" i="1"/>
  <c r="BY699" i="1"/>
  <c r="BY700" i="1"/>
  <c r="BY701" i="1"/>
  <c r="BY702" i="1"/>
  <c r="BY703" i="1"/>
  <c r="BY704" i="1"/>
  <c r="BY705" i="1"/>
  <c r="BY706" i="1"/>
  <c r="BY707" i="1"/>
  <c r="BY708" i="1"/>
  <c r="BY709" i="1"/>
  <c r="BY710" i="1"/>
  <c r="BY711" i="1"/>
  <c r="BY712" i="1"/>
  <c r="BY713" i="1"/>
  <c r="BY714" i="1"/>
  <c r="BY715" i="1"/>
  <c r="BY716" i="1"/>
  <c r="BY717" i="1"/>
  <c r="BY718" i="1"/>
  <c r="BY719" i="1"/>
  <c r="BY720" i="1"/>
  <c r="BY721" i="1"/>
  <c r="BY722" i="1"/>
  <c r="BY723" i="1"/>
  <c r="BY724" i="1"/>
  <c r="BY725" i="1"/>
  <c r="BY726" i="1"/>
  <c r="BY727" i="1"/>
  <c r="BY728" i="1"/>
  <c r="BY729" i="1"/>
  <c r="BY730" i="1"/>
  <c r="BY731" i="1"/>
  <c r="BY732" i="1"/>
  <c r="BY733" i="1"/>
  <c r="BY734" i="1"/>
  <c r="BY735" i="1"/>
  <c r="BY736" i="1"/>
  <c r="BY737" i="1"/>
  <c r="BY738" i="1"/>
  <c r="BY739" i="1"/>
  <c r="BY740" i="1"/>
  <c r="BY741" i="1"/>
  <c r="BY742" i="1"/>
  <c r="BY743" i="1"/>
  <c r="BY744" i="1"/>
  <c r="BY745" i="1"/>
  <c r="BY746" i="1"/>
  <c r="BY747" i="1"/>
  <c r="BY748" i="1"/>
  <c r="BY749" i="1"/>
  <c r="BY750" i="1"/>
  <c r="BY751" i="1"/>
  <c r="BY752" i="1"/>
  <c r="BY753" i="1"/>
  <c r="BY754" i="1"/>
  <c r="BY755" i="1"/>
  <c r="BY756" i="1"/>
  <c r="BY757" i="1"/>
  <c r="BY758" i="1"/>
  <c r="BY759" i="1"/>
  <c r="BY760" i="1"/>
  <c r="BY761" i="1"/>
  <c r="BY762" i="1"/>
  <c r="BY763" i="1"/>
  <c r="BY764" i="1"/>
  <c r="BY765" i="1"/>
  <c r="BY766" i="1"/>
  <c r="BY767" i="1"/>
  <c r="BY768" i="1"/>
  <c r="BY769" i="1"/>
  <c r="BY770" i="1"/>
  <c r="BY771" i="1"/>
  <c r="BY772" i="1"/>
  <c r="BY773" i="1"/>
  <c r="BY774" i="1"/>
  <c r="BY775" i="1"/>
  <c r="BY776" i="1"/>
  <c r="BY777" i="1"/>
  <c r="BY778" i="1"/>
  <c r="BY779" i="1"/>
  <c r="BY780" i="1"/>
  <c r="BY781" i="1"/>
  <c r="BY782" i="1"/>
  <c r="BY783" i="1"/>
  <c r="BY784" i="1"/>
  <c r="BY785" i="1"/>
  <c r="BY786" i="1"/>
  <c r="BY787" i="1"/>
  <c r="BY788" i="1"/>
  <c r="BY789" i="1"/>
  <c r="BY790" i="1"/>
  <c r="BY791" i="1"/>
  <c r="BY792" i="1"/>
  <c r="BY793" i="1"/>
  <c r="BY794" i="1"/>
  <c r="BY795" i="1"/>
  <c r="BY796" i="1"/>
  <c r="BY797" i="1"/>
  <c r="BY798" i="1"/>
  <c r="BY799" i="1"/>
  <c r="BY800" i="1"/>
  <c r="BY801" i="1"/>
  <c r="BY802" i="1"/>
  <c r="BY803" i="1"/>
  <c r="BY804" i="1"/>
  <c r="BY805" i="1"/>
  <c r="BY806" i="1"/>
  <c r="BY807" i="1"/>
  <c r="BY808" i="1"/>
  <c r="BY809" i="1"/>
  <c r="BY810" i="1"/>
  <c r="BY811" i="1"/>
  <c r="BY812" i="1"/>
  <c r="BY813" i="1"/>
  <c r="BY814" i="1"/>
  <c r="BY815" i="1"/>
  <c r="BY816" i="1"/>
  <c r="BY817" i="1"/>
  <c r="BY818" i="1"/>
  <c r="BY819" i="1"/>
  <c r="BY820" i="1"/>
  <c r="BY821" i="1"/>
  <c r="BY822" i="1"/>
  <c r="BY823" i="1"/>
  <c r="BY824" i="1"/>
  <c r="BY825" i="1"/>
  <c r="BY826" i="1"/>
  <c r="BY827" i="1"/>
  <c r="BY828" i="1"/>
  <c r="BY829" i="1"/>
  <c r="BY830" i="1"/>
  <c r="BY831" i="1"/>
  <c r="BY832" i="1"/>
  <c r="BY833" i="1"/>
  <c r="BY834" i="1"/>
  <c r="BY835" i="1"/>
  <c r="BY836" i="1"/>
  <c r="BY837" i="1"/>
  <c r="BY838" i="1"/>
  <c r="BY839" i="1"/>
  <c r="BY840" i="1"/>
  <c r="BY841" i="1"/>
  <c r="BY842" i="1"/>
  <c r="BY843" i="1"/>
  <c r="BY844" i="1"/>
  <c r="BY845" i="1"/>
  <c r="BY846" i="1"/>
  <c r="BY847" i="1"/>
  <c r="BY848" i="1"/>
  <c r="BY849" i="1"/>
  <c r="BY850" i="1"/>
  <c r="BY851" i="1"/>
  <c r="BY852" i="1"/>
  <c r="BY853" i="1"/>
  <c r="BY854" i="1"/>
  <c r="BY855" i="1"/>
  <c r="BY856" i="1"/>
  <c r="BY857" i="1"/>
  <c r="BY858" i="1"/>
  <c r="BY859" i="1"/>
  <c r="BY860" i="1"/>
  <c r="BY861" i="1"/>
  <c r="BY862" i="1"/>
  <c r="BY863" i="1"/>
  <c r="BY864" i="1"/>
  <c r="BY865" i="1"/>
  <c r="BY866" i="1"/>
  <c r="BY867" i="1"/>
  <c r="BY868" i="1"/>
  <c r="BY869" i="1"/>
  <c r="BY870" i="1"/>
  <c r="BY871" i="1"/>
  <c r="BY872" i="1"/>
  <c r="BY873" i="1"/>
  <c r="BY874" i="1"/>
  <c r="BY875" i="1"/>
  <c r="BY876" i="1"/>
  <c r="BY877" i="1"/>
  <c r="BY878" i="1"/>
  <c r="BY879" i="1"/>
  <c r="BY880" i="1"/>
  <c r="BY881" i="1"/>
  <c r="BY882" i="1"/>
  <c r="BY883" i="1"/>
  <c r="BY884" i="1"/>
  <c r="BY885" i="1"/>
  <c r="BY886" i="1"/>
  <c r="BY887" i="1"/>
  <c r="BY888" i="1"/>
  <c r="BY889" i="1"/>
  <c r="BY890" i="1"/>
  <c r="BY891" i="1"/>
  <c r="BY892" i="1"/>
  <c r="BY893" i="1"/>
  <c r="BY894" i="1"/>
  <c r="BY895" i="1"/>
  <c r="BY896" i="1"/>
  <c r="BY897" i="1"/>
  <c r="BY898" i="1"/>
  <c r="BY899" i="1"/>
  <c r="BY900" i="1"/>
  <c r="BY901" i="1"/>
  <c r="BY902" i="1"/>
  <c r="BY903" i="1"/>
  <c r="BY904" i="1"/>
  <c r="BY905" i="1"/>
  <c r="BY906" i="1"/>
  <c r="BY907" i="1"/>
  <c r="BY908" i="1"/>
  <c r="BY909" i="1"/>
  <c r="BY910" i="1"/>
  <c r="BY911" i="1"/>
  <c r="BY912" i="1"/>
  <c r="BY913" i="1"/>
  <c r="BY914" i="1"/>
  <c r="BY915" i="1"/>
  <c r="BY916" i="1"/>
  <c r="BY917" i="1"/>
  <c r="BY918" i="1"/>
  <c r="BY919" i="1"/>
  <c r="BY920" i="1"/>
  <c r="BY921" i="1"/>
  <c r="BY922" i="1"/>
  <c r="BY923" i="1"/>
  <c r="BY924" i="1"/>
  <c r="BY925" i="1"/>
  <c r="BY926" i="1"/>
  <c r="BY927" i="1"/>
  <c r="BY928" i="1"/>
  <c r="BY929" i="1"/>
  <c r="BY930" i="1"/>
  <c r="BY931" i="1"/>
  <c r="BY932" i="1"/>
  <c r="BY933" i="1"/>
  <c r="BY934" i="1"/>
  <c r="BY935" i="1"/>
  <c r="BY936" i="1"/>
  <c r="BY937" i="1"/>
  <c r="BY938" i="1"/>
  <c r="BY939" i="1"/>
  <c r="BY940" i="1"/>
  <c r="BY941" i="1"/>
  <c r="BY942" i="1"/>
  <c r="BY943" i="1"/>
  <c r="BY944" i="1"/>
  <c r="BY945" i="1"/>
  <c r="BY946" i="1"/>
  <c r="BY947" i="1"/>
  <c r="BY948" i="1"/>
  <c r="BY949" i="1"/>
  <c r="BY950" i="1"/>
  <c r="BY951" i="1"/>
  <c r="BY952" i="1"/>
  <c r="BY953" i="1"/>
  <c r="BY954" i="1"/>
  <c r="BY955" i="1"/>
  <c r="BY956" i="1"/>
  <c r="BY957" i="1"/>
  <c r="BY958" i="1"/>
  <c r="BY959" i="1"/>
  <c r="BY960" i="1"/>
  <c r="BY961" i="1"/>
  <c r="BY962" i="1"/>
  <c r="BY963" i="1"/>
  <c r="BY964" i="1"/>
  <c r="BY965" i="1"/>
  <c r="BY966" i="1"/>
  <c r="BY967" i="1"/>
  <c r="BY968" i="1"/>
  <c r="BY969" i="1"/>
  <c r="BY970" i="1"/>
  <c r="BY971" i="1"/>
  <c r="BY972" i="1"/>
  <c r="BY973" i="1"/>
  <c r="BY974" i="1"/>
  <c r="BY975" i="1"/>
  <c r="BY976" i="1"/>
  <c r="BY977" i="1"/>
  <c r="BY978" i="1"/>
  <c r="BY979" i="1"/>
  <c r="BY980" i="1"/>
  <c r="BY981" i="1"/>
  <c r="BY982" i="1"/>
  <c r="BY983" i="1"/>
  <c r="BY984" i="1"/>
  <c r="BY985" i="1"/>
  <c r="BY986" i="1"/>
  <c r="BY987" i="1"/>
  <c r="BY988" i="1"/>
  <c r="BY989" i="1"/>
  <c r="BY990" i="1"/>
  <c r="BY991" i="1"/>
  <c r="BY992" i="1"/>
  <c r="BY993" i="1"/>
  <c r="BY994" i="1"/>
  <c r="BY995" i="1"/>
  <c r="BY996" i="1"/>
  <c r="BY997" i="1"/>
  <c r="BY998" i="1"/>
  <c r="BY999" i="1"/>
  <c r="BY1000" i="1"/>
  <c r="BY1001" i="1"/>
  <c r="BY1002" i="1"/>
  <c r="BY1003" i="1"/>
  <c r="BY1004" i="1"/>
  <c r="BY1005" i="1"/>
  <c r="BY1006" i="1"/>
  <c r="BY1007" i="1"/>
  <c r="BY1008" i="1"/>
  <c r="BY1009" i="1"/>
  <c r="BY1010" i="1"/>
  <c r="BY1011" i="1"/>
  <c r="BY1012" i="1"/>
  <c r="BY1013" i="1"/>
  <c r="BY1014" i="1"/>
  <c r="BY1015" i="1"/>
  <c r="BY1016" i="1"/>
  <c r="BY1017" i="1"/>
  <c r="BY1018" i="1"/>
  <c r="BY1019" i="1"/>
  <c r="BY1020" i="1"/>
  <c r="BY1021" i="1"/>
  <c r="BY1022" i="1"/>
  <c r="BY1023" i="1"/>
  <c r="BY1024" i="1"/>
  <c r="BY1025" i="1"/>
  <c r="BY1026" i="1"/>
  <c r="BY1027" i="1"/>
  <c r="BY1028" i="1"/>
  <c r="BY1029" i="1"/>
  <c r="BY1030" i="1"/>
  <c r="BY1031" i="1"/>
  <c r="BY1032" i="1"/>
  <c r="BY1033" i="1"/>
  <c r="BY1034" i="1"/>
  <c r="BY1035" i="1"/>
  <c r="BY1036" i="1"/>
  <c r="BY1037" i="1"/>
  <c r="BY1038" i="1"/>
  <c r="BY1039" i="1"/>
  <c r="BY1040" i="1"/>
  <c r="BY1041" i="1"/>
  <c r="BY1042" i="1"/>
  <c r="BY1043" i="1"/>
  <c r="BY1044" i="1"/>
  <c r="BY1045" i="1"/>
  <c r="BY1046" i="1"/>
  <c r="BY1047" i="1"/>
  <c r="BY1048" i="1"/>
  <c r="BY1049" i="1"/>
  <c r="BY1050" i="1"/>
  <c r="BY1051" i="1"/>
  <c r="BY1052" i="1"/>
  <c r="BY1053" i="1"/>
  <c r="BY1054" i="1"/>
  <c r="BY1055" i="1"/>
  <c r="BY1056" i="1"/>
  <c r="BY1057" i="1"/>
  <c r="BY1058" i="1"/>
  <c r="BY1059" i="1"/>
  <c r="BY1060" i="1"/>
  <c r="BY1061" i="1"/>
  <c r="BY1062" i="1"/>
  <c r="BY1063" i="1"/>
  <c r="BY1064" i="1"/>
  <c r="BY1065" i="1"/>
  <c r="BY1066" i="1"/>
  <c r="BY1067" i="1"/>
  <c r="BY1068" i="1"/>
  <c r="BY1069" i="1"/>
  <c r="BY1070" i="1"/>
  <c r="BY1071" i="1"/>
  <c r="BY1072" i="1"/>
  <c r="BY1073" i="1"/>
  <c r="BY1074" i="1"/>
  <c r="BY1075" i="1"/>
  <c r="BY1076" i="1"/>
  <c r="BY1077" i="1"/>
  <c r="BY1078" i="1"/>
  <c r="BY1079" i="1"/>
  <c r="BY1080" i="1"/>
  <c r="BY1081" i="1"/>
  <c r="BY1082" i="1"/>
  <c r="BY1083" i="1"/>
  <c r="BY1084" i="1"/>
  <c r="BY1085" i="1"/>
  <c r="BY1086" i="1"/>
  <c r="BY1087" i="1"/>
  <c r="BY1088" i="1"/>
  <c r="BY1089" i="1"/>
  <c r="BY1090" i="1"/>
  <c r="BY1091" i="1"/>
  <c r="BY1092" i="1"/>
  <c r="BY1093" i="1"/>
  <c r="BY1094" i="1"/>
  <c r="BY1095" i="1"/>
  <c r="BY1096" i="1"/>
  <c r="BY1097" i="1"/>
  <c r="BY1098" i="1"/>
  <c r="BY1099" i="1"/>
  <c r="BY1100" i="1"/>
  <c r="BY1101" i="1"/>
  <c r="BY1102" i="1"/>
  <c r="BY1103" i="1"/>
  <c r="BY1104" i="1"/>
  <c r="BY1105" i="1"/>
  <c r="BY1106" i="1"/>
  <c r="BY1107" i="1"/>
  <c r="BY1108" i="1"/>
  <c r="BY1109" i="1"/>
  <c r="BY1110" i="1"/>
  <c r="BY1111" i="1"/>
  <c r="BY1112" i="1"/>
  <c r="BY1113" i="1"/>
  <c r="BY1114" i="1"/>
  <c r="BY1115" i="1"/>
  <c r="BY1116" i="1"/>
  <c r="BY1117" i="1"/>
  <c r="BY1118" i="1"/>
  <c r="BY1119" i="1"/>
  <c r="BY1120" i="1"/>
  <c r="BY1121" i="1"/>
  <c r="BY1122" i="1"/>
  <c r="BY1123" i="1"/>
  <c r="BY1124" i="1"/>
  <c r="BY1125" i="1"/>
  <c r="BY1126" i="1"/>
  <c r="BY1127" i="1"/>
  <c r="BY1128" i="1"/>
  <c r="BY1129" i="1"/>
  <c r="BY1130" i="1"/>
  <c r="BY1131" i="1"/>
  <c r="BY1132" i="1"/>
  <c r="BY1133" i="1"/>
  <c r="BY1134" i="1"/>
  <c r="BY1135" i="1"/>
  <c r="BY1136" i="1"/>
  <c r="BY1137" i="1"/>
  <c r="BY1138" i="1"/>
  <c r="BY1139" i="1"/>
  <c r="BY1140" i="1"/>
  <c r="BY1141" i="1"/>
  <c r="BY1142" i="1"/>
  <c r="BY1143" i="1"/>
  <c r="BY1144" i="1"/>
  <c r="BY1145" i="1"/>
  <c r="BY1146" i="1"/>
  <c r="BY1147" i="1"/>
  <c r="BY1148" i="1"/>
  <c r="BY1149" i="1"/>
  <c r="BY1150" i="1"/>
  <c r="BY1151" i="1"/>
  <c r="BY1152" i="1"/>
  <c r="BY1153" i="1"/>
  <c r="BY1154" i="1"/>
  <c r="BY1155" i="1"/>
  <c r="BY1156" i="1"/>
  <c r="BY1157" i="1"/>
  <c r="BY1158" i="1"/>
  <c r="BY1159" i="1"/>
  <c r="BY1160" i="1"/>
  <c r="BY1161" i="1"/>
  <c r="BY1162" i="1"/>
  <c r="BY1163" i="1"/>
  <c r="BY1164" i="1"/>
  <c r="BY1165" i="1"/>
  <c r="BY1166" i="1"/>
  <c r="BY1167" i="1"/>
  <c r="BY1168" i="1"/>
  <c r="BY1169" i="1"/>
  <c r="BY1170" i="1"/>
  <c r="BY1171" i="1"/>
  <c r="BY1172" i="1"/>
  <c r="BY1173" i="1"/>
  <c r="BY1174" i="1"/>
  <c r="BY1175" i="1"/>
  <c r="BY1176" i="1"/>
  <c r="BY1177" i="1"/>
  <c r="BY1178" i="1"/>
  <c r="BY1179" i="1"/>
  <c r="BY1180" i="1"/>
  <c r="BY1181" i="1"/>
  <c r="BY1182" i="1"/>
  <c r="BY1183" i="1"/>
  <c r="BY1184" i="1"/>
  <c r="BY1185" i="1"/>
  <c r="BY1186" i="1"/>
  <c r="BY1187" i="1"/>
  <c r="BY1188" i="1"/>
  <c r="BY1189" i="1"/>
  <c r="BY1190" i="1"/>
  <c r="BY1191" i="1"/>
  <c r="BY1192" i="1"/>
  <c r="BY1193" i="1"/>
  <c r="BY1194" i="1"/>
  <c r="BY1195" i="1"/>
  <c r="BY1196" i="1"/>
  <c r="BY1197" i="1"/>
  <c r="BY1198" i="1"/>
  <c r="BY1199" i="1"/>
  <c r="BY1200" i="1"/>
  <c r="BY1201" i="1"/>
  <c r="BY1202" i="1"/>
  <c r="BY1203" i="1"/>
  <c r="BY1204" i="1"/>
  <c r="BY1205" i="1"/>
  <c r="BY1206" i="1"/>
  <c r="BY1207" i="1"/>
  <c r="BY1208" i="1"/>
  <c r="BY1209" i="1"/>
  <c r="BY1210" i="1"/>
  <c r="BY1211" i="1"/>
  <c r="BY1212" i="1"/>
  <c r="BY1213" i="1"/>
  <c r="BY1214" i="1"/>
  <c r="BY1215" i="1"/>
  <c r="BY1216" i="1"/>
  <c r="BY1217" i="1"/>
  <c r="BY1218" i="1"/>
  <c r="BY1219" i="1"/>
  <c r="BY1220" i="1"/>
  <c r="BY1221" i="1"/>
  <c r="BY1222" i="1"/>
  <c r="BY1223" i="1"/>
  <c r="BY1224" i="1"/>
  <c r="BY1225" i="1"/>
  <c r="BY1226" i="1"/>
  <c r="BY1227" i="1"/>
  <c r="BY1228" i="1"/>
  <c r="BY1229" i="1"/>
  <c r="BY1230" i="1"/>
  <c r="BY1231" i="1"/>
  <c r="BY1232" i="1"/>
  <c r="BY1233" i="1"/>
  <c r="BY1234" i="1"/>
  <c r="BY1235" i="1"/>
  <c r="BY1236" i="1"/>
  <c r="BY1237" i="1"/>
  <c r="BY1238" i="1"/>
  <c r="BY1239" i="1"/>
  <c r="BY1240" i="1"/>
  <c r="BY1241" i="1"/>
  <c r="BY1242" i="1"/>
  <c r="BY1243" i="1"/>
  <c r="BY1244" i="1"/>
  <c r="BY1245" i="1"/>
  <c r="BY1246" i="1"/>
  <c r="BY1247" i="1"/>
  <c r="BY1248" i="1"/>
  <c r="BY1249" i="1"/>
  <c r="BY1250" i="1"/>
  <c r="BY1251" i="1"/>
  <c r="BY1252" i="1"/>
  <c r="BY1253" i="1"/>
  <c r="BY1254" i="1"/>
  <c r="BY1255" i="1"/>
  <c r="BY1256" i="1"/>
  <c r="BY1257" i="1"/>
  <c r="BY1258" i="1"/>
  <c r="BY1259" i="1"/>
  <c r="BY1260" i="1"/>
  <c r="BY1261" i="1"/>
  <c r="BY1262" i="1"/>
  <c r="BY1263" i="1"/>
  <c r="BY1264" i="1"/>
  <c r="BY1265" i="1"/>
  <c r="BY1266" i="1"/>
  <c r="BY1267" i="1"/>
  <c r="BY1268" i="1"/>
  <c r="BY1269" i="1"/>
  <c r="BY1270" i="1"/>
  <c r="BY1271" i="1"/>
  <c r="BY1272" i="1"/>
  <c r="BY1273" i="1"/>
  <c r="BY1274" i="1"/>
  <c r="BY1275" i="1"/>
  <c r="BY1276" i="1"/>
  <c r="BY1277" i="1"/>
  <c r="BY1278" i="1"/>
  <c r="BY1279" i="1"/>
  <c r="BY1280" i="1"/>
  <c r="BY1281" i="1"/>
  <c r="BY1282" i="1"/>
  <c r="BY1283" i="1"/>
  <c r="BY1284" i="1"/>
  <c r="BY1285" i="1"/>
  <c r="BY1286" i="1"/>
  <c r="BY1287" i="1"/>
  <c r="BY1288" i="1"/>
  <c r="BY1289" i="1"/>
  <c r="BY1290" i="1"/>
  <c r="BY1291" i="1"/>
  <c r="BY1292" i="1"/>
  <c r="BY1293" i="1"/>
  <c r="BY1294" i="1"/>
  <c r="BY1295" i="1"/>
  <c r="BY1296" i="1"/>
  <c r="BY1297" i="1"/>
  <c r="BY1298" i="1"/>
  <c r="BY1299" i="1"/>
  <c r="BY1300" i="1"/>
  <c r="BY1301" i="1"/>
  <c r="BY1302" i="1"/>
  <c r="BY1303" i="1"/>
  <c r="BY1304" i="1"/>
  <c r="BY1305" i="1"/>
  <c r="BY1306" i="1"/>
  <c r="BY1307" i="1"/>
  <c r="BY1308" i="1"/>
  <c r="BY1309" i="1"/>
  <c r="BY1310" i="1"/>
  <c r="BY1311" i="1"/>
  <c r="BY1312" i="1"/>
  <c r="BY1313" i="1"/>
  <c r="BY1314" i="1"/>
  <c r="BY1315" i="1"/>
  <c r="BY1316" i="1"/>
  <c r="BY1317" i="1"/>
  <c r="BY1318" i="1"/>
  <c r="BY1319" i="1"/>
  <c r="BY1320" i="1"/>
  <c r="BY1321" i="1"/>
  <c r="BY1322" i="1"/>
  <c r="BY1323" i="1"/>
  <c r="BY1324" i="1"/>
  <c r="BY1325" i="1"/>
  <c r="BY1326" i="1"/>
  <c r="BY1327" i="1"/>
  <c r="BY1328" i="1"/>
  <c r="BY1329" i="1"/>
  <c r="BY1330" i="1"/>
  <c r="BY1331" i="1"/>
  <c r="BY1332" i="1"/>
  <c r="BY1333" i="1"/>
  <c r="BY1334" i="1"/>
  <c r="BY1335" i="1"/>
  <c r="BY1336" i="1"/>
  <c r="BY1337" i="1"/>
  <c r="BY1338" i="1"/>
  <c r="BY1339" i="1"/>
  <c r="BY1340" i="1"/>
  <c r="BY1341" i="1"/>
  <c r="BY1342" i="1"/>
  <c r="BY1343" i="1"/>
  <c r="BY1344" i="1"/>
  <c r="BY1345" i="1"/>
  <c r="BY1346" i="1"/>
  <c r="BY1347" i="1"/>
  <c r="BY1348" i="1"/>
  <c r="BY1349" i="1"/>
  <c r="BY1350" i="1"/>
  <c r="BY1351" i="1"/>
  <c r="BY1352" i="1"/>
  <c r="BY1353" i="1"/>
  <c r="BY1354" i="1"/>
  <c r="BY1355" i="1"/>
  <c r="BY1356" i="1"/>
  <c r="BY1357" i="1"/>
  <c r="BY1358" i="1"/>
  <c r="BY1359" i="1"/>
  <c r="BY1360" i="1"/>
  <c r="BY1361" i="1"/>
  <c r="BY1362" i="1"/>
  <c r="BY1363" i="1"/>
  <c r="BY1364" i="1"/>
  <c r="BY1365" i="1"/>
  <c r="BY1366" i="1"/>
  <c r="BY1367" i="1"/>
  <c r="BY1368" i="1"/>
  <c r="BY1369" i="1"/>
  <c r="BY1370" i="1"/>
  <c r="BY1371" i="1"/>
  <c r="BY1372" i="1"/>
  <c r="BY1373" i="1"/>
  <c r="BY1374" i="1"/>
  <c r="BY1375" i="1"/>
  <c r="BY1376" i="1"/>
  <c r="BY1377" i="1"/>
  <c r="BY1378" i="1"/>
  <c r="BY1379" i="1"/>
  <c r="BY1380" i="1"/>
  <c r="BY1381" i="1"/>
  <c r="BY1382" i="1"/>
  <c r="BY1383" i="1"/>
  <c r="BY1384" i="1"/>
  <c r="BY1385" i="1"/>
  <c r="BY1386" i="1"/>
  <c r="BY1387" i="1"/>
  <c r="BY1388" i="1"/>
  <c r="BY1389" i="1"/>
  <c r="BY1390" i="1"/>
  <c r="BY1391" i="1"/>
  <c r="BY1392" i="1"/>
  <c r="BY1393" i="1"/>
  <c r="BY1394" i="1"/>
  <c r="BY1395" i="1"/>
  <c r="BY1396" i="1"/>
  <c r="BY1397" i="1"/>
  <c r="BY1398" i="1"/>
  <c r="BY1399" i="1"/>
  <c r="BY1400" i="1"/>
  <c r="BY1401" i="1"/>
  <c r="BY1402" i="1"/>
  <c r="BY1403" i="1"/>
  <c r="BY1404" i="1"/>
  <c r="BY1405" i="1"/>
  <c r="BY1406" i="1"/>
  <c r="BY1407" i="1"/>
  <c r="BY1408" i="1"/>
  <c r="BY1409" i="1"/>
  <c r="BY1410" i="1"/>
  <c r="BY1411" i="1"/>
  <c r="BY1412" i="1"/>
  <c r="BY1413" i="1"/>
  <c r="BY1414" i="1"/>
  <c r="BY1415" i="1"/>
  <c r="BY1416" i="1"/>
  <c r="BY1417" i="1"/>
  <c r="BY1418" i="1"/>
  <c r="BY1419" i="1"/>
  <c r="BY1420" i="1"/>
  <c r="BY1421" i="1"/>
  <c r="BY1422" i="1"/>
  <c r="BY1423" i="1"/>
  <c r="BY1424" i="1"/>
  <c r="BY1425" i="1"/>
  <c r="BY1426" i="1"/>
  <c r="BY1427" i="1"/>
  <c r="BY1428" i="1"/>
  <c r="BY1429" i="1"/>
  <c r="BY1430" i="1"/>
  <c r="BY1431" i="1"/>
  <c r="BY1432" i="1"/>
  <c r="BY1433" i="1"/>
  <c r="BY1434" i="1"/>
  <c r="BY1435" i="1"/>
  <c r="BY1436" i="1"/>
  <c r="BY1437" i="1"/>
  <c r="BY1438" i="1"/>
  <c r="BY1439" i="1"/>
  <c r="BY1440" i="1"/>
  <c r="BY1441" i="1"/>
  <c r="BY1442" i="1"/>
  <c r="BY1443" i="1"/>
  <c r="BY1444" i="1"/>
  <c r="BY1445" i="1"/>
  <c r="BY1446" i="1"/>
  <c r="BY1447" i="1"/>
  <c r="BY1448" i="1"/>
  <c r="BY1449" i="1"/>
  <c r="BY1450" i="1"/>
  <c r="BY1451" i="1"/>
  <c r="BY1452" i="1"/>
  <c r="BY1453" i="1"/>
  <c r="BY1454" i="1"/>
  <c r="BY1455" i="1"/>
  <c r="BY1456" i="1"/>
  <c r="BY1457" i="1"/>
  <c r="BY1458" i="1"/>
  <c r="BY1459" i="1"/>
  <c r="BY1460" i="1"/>
  <c r="BY1461" i="1"/>
  <c r="BY1462" i="1"/>
  <c r="BY1463" i="1"/>
  <c r="BY1464" i="1"/>
  <c r="BY1465" i="1"/>
  <c r="BY1466" i="1"/>
  <c r="BY1467" i="1"/>
  <c r="BY1468" i="1"/>
  <c r="BY1469" i="1"/>
  <c r="BY1470" i="1"/>
  <c r="BY1471" i="1"/>
  <c r="BY1472" i="1"/>
  <c r="BY1473" i="1"/>
  <c r="BY1474" i="1"/>
  <c r="BY1475" i="1"/>
  <c r="BY1476" i="1"/>
  <c r="BY1477" i="1"/>
  <c r="BY1478" i="1"/>
  <c r="BY1479" i="1"/>
  <c r="BY1480" i="1"/>
  <c r="BY1481" i="1"/>
  <c r="BY1482" i="1"/>
  <c r="BY1483" i="1"/>
  <c r="BY1484" i="1"/>
  <c r="BY1485" i="1"/>
  <c r="BY1486" i="1"/>
  <c r="BY1487" i="1"/>
  <c r="BY1488" i="1"/>
  <c r="BY1489" i="1"/>
  <c r="BY1490" i="1"/>
  <c r="BY1491" i="1"/>
  <c r="BY1492" i="1"/>
  <c r="BY1493" i="1"/>
  <c r="BY1494" i="1"/>
  <c r="BY1495" i="1"/>
  <c r="BY1496" i="1"/>
  <c r="BY1497" i="1"/>
  <c r="BY1498" i="1"/>
  <c r="BY1499" i="1"/>
  <c r="BY1500" i="1"/>
  <c r="BY1501" i="1"/>
  <c r="BY1502" i="1"/>
  <c r="BY1503" i="1"/>
  <c r="BY1504" i="1"/>
  <c r="BY1505" i="1"/>
  <c r="BY1506" i="1"/>
  <c r="BY1507" i="1"/>
  <c r="BY1508" i="1"/>
  <c r="BY1509" i="1"/>
  <c r="BY1510" i="1"/>
  <c r="BY1511" i="1"/>
  <c r="BY1512" i="1"/>
  <c r="BY1513" i="1"/>
  <c r="BY1514" i="1"/>
  <c r="BY1515" i="1"/>
  <c r="BY1516" i="1"/>
  <c r="BY1517" i="1"/>
  <c r="BY1518" i="1"/>
  <c r="BY1519" i="1"/>
  <c r="BY1520" i="1"/>
  <c r="BY1521" i="1"/>
  <c r="BY1522" i="1"/>
  <c r="BY1523" i="1"/>
  <c r="BY1524" i="1"/>
  <c r="BY1525" i="1"/>
  <c r="BY1526" i="1"/>
  <c r="BY1527" i="1"/>
  <c r="BY1528" i="1"/>
  <c r="BY1529" i="1"/>
  <c r="BY1530" i="1"/>
  <c r="BY1531" i="1"/>
  <c r="BY1532" i="1"/>
  <c r="BY1533" i="1"/>
  <c r="BY1534" i="1"/>
  <c r="BY1535" i="1"/>
  <c r="BY1536" i="1"/>
  <c r="BY1537" i="1"/>
  <c r="BY1538" i="1"/>
  <c r="BY1539" i="1"/>
  <c r="BY1540" i="1"/>
  <c r="BY1541" i="1"/>
  <c r="BY1542" i="1"/>
  <c r="BY1543" i="1"/>
  <c r="BY1544" i="1"/>
  <c r="BY1545" i="1"/>
  <c r="BY1546" i="1"/>
  <c r="BY1547" i="1"/>
  <c r="BY1548" i="1"/>
  <c r="BY1549" i="1"/>
  <c r="BY1550" i="1"/>
  <c r="BY1551" i="1"/>
  <c r="BY1552" i="1"/>
  <c r="BY1553" i="1"/>
  <c r="BY1554" i="1"/>
  <c r="BY1555" i="1"/>
  <c r="BY1556" i="1"/>
  <c r="BY1557" i="1"/>
  <c r="BY1558" i="1"/>
  <c r="BY1559" i="1"/>
  <c r="BY1560" i="1"/>
  <c r="BY1561" i="1"/>
  <c r="BY1562" i="1"/>
  <c r="BY1563" i="1"/>
  <c r="BY1564" i="1"/>
  <c r="BY1565" i="1"/>
  <c r="BY1566" i="1"/>
  <c r="BY1567" i="1"/>
  <c r="BY1568" i="1"/>
  <c r="BY1569" i="1"/>
  <c r="BY1570" i="1"/>
  <c r="BY1571" i="1"/>
  <c r="BY1572" i="1"/>
  <c r="BY1573" i="1"/>
  <c r="BY1574" i="1"/>
  <c r="BY1575" i="1"/>
  <c r="BY1576" i="1"/>
  <c r="BY1577" i="1"/>
  <c r="BY1578" i="1"/>
  <c r="BY1579" i="1"/>
  <c r="BY1580" i="1"/>
  <c r="BY1581" i="1"/>
  <c r="BY1582" i="1"/>
  <c r="BY1583" i="1"/>
  <c r="BY1584" i="1"/>
  <c r="BY1585" i="1"/>
  <c r="BY1586" i="1"/>
  <c r="BY1587" i="1"/>
  <c r="BY1588" i="1"/>
  <c r="BY1589" i="1"/>
  <c r="BY1590" i="1"/>
  <c r="BY1591" i="1"/>
  <c r="BY1592" i="1"/>
  <c r="BY1593" i="1"/>
  <c r="BY1594" i="1"/>
  <c r="BY1595" i="1"/>
  <c r="BY1596" i="1"/>
  <c r="BY1597" i="1"/>
  <c r="BY1598" i="1"/>
  <c r="BY1599" i="1"/>
  <c r="BY1600" i="1"/>
  <c r="BY1601" i="1"/>
  <c r="BY1602" i="1"/>
  <c r="BY1603" i="1"/>
  <c r="BY1604" i="1"/>
  <c r="BY1605" i="1"/>
  <c r="BY1606" i="1"/>
  <c r="BY1607" i="1"/>
  <c r="BY1608" i="1"/>
  <c r="BY1609" i="1"/>
  <c r="BY1610" i="1"/>
  <c r="BY1611" i="1"/>
  <c r="BY1612" i="1"/>
  <c r="BY1613" i="1"/>
  <c r="BY1614" i="1"/>
  <c r="BY1615" i="1"/>
  <c r="BY1616" i="1"/>
  <c r="BY1617" i="1"/>
  <c r="BY1618" i="1"/>
  <c r="BY1619" i="1"/>
  <c r="BY1620" i="1"/>
  <c r="BY1621" i="1"/>
  <c r="BY1622" i="1"/>
  <c r="BY1623" i="1"/>
  <c r="BY1624" i="1"/>
  <c r="BY1625" i="1"/>
  <c r="BY1626" i="1"/>
  <c r="BY1627" i="1"/>
  <c r="BY1628" i="1"/>
  <c r="BY1629" i="1"/>
  <c r="BY1630" i="1"/>
  <c r="BY1631" i="1"/>
  <c r="BY1632" i="1"/>
  <c r="BY1633" i="1"/>
  <c r="BY1634" i="1"/>
  <c r="BY1635" i="1"/>
  <c r="BY1636" i="1"/>
  <c r="BY1637" i="1"/>
  <c r="BY1638" i="1"/>
  <c r="BY1639" i="1"/>
  <c r="BY1640" i="1"/>
  <c r="BY1641" i="1"/>
  <c r="BY1642" i="1"/>
  <c r="BY1643" i="1"/>
  <c r="BY1644" i="1"/>
  <c r="BY1645" i="1"/>
  <c r="BY1646" i="1"/>
  <c r="BY1647" i="1"/>
  <c r="BY1648" i="1"/>
  <c r="BY1649" i="1"/>
  <c r="BY1650" i="1"/>
  <c r="BY1651" i="1"/>
  <c r="BY1652" i="1"/>
  <c r="BY1653" i="1"/>
  <c r="BY1654" i="1"/>
  <c r="BY1655" i="1"/>
  <c r="BY1656" i="1"/>
  <c r="BY1657" i="1"/>
  <c r="BY1658" i="1"/>
  <c r="BY1659" i="1"/>
  <c r="BY1660" i="1"/>
  <c r="BY1661" i="1"/>
  <c r="BY1662" i="1"/>
  <c r="BY1663" i="1"/>
  <c r="BY1664" i="1"/>
  <c r="BY1665" i="1"/>
  <c r="BY1666" i="1"/>
  <c r="BY1667" i="1"/>
  <c r="BY1668" i="1"/>
  <c r="BY1669" i="1"/>
  <c r="BY1670" i="1"/>
  <c r="BY1671" i="1"/>
  <c r="BY1672" i="1"/>
  <c r="BY1673" i="1"/>
  <c r="BY1674" i="1"/>
  <c r="BY1675" i="1"/>
  <c r="BY1676" i="1"/>
  <c r="BY1677" i="1"/>
  <c r="BY1678" i="1"/>
  <c r="BY1679" i="1"/>
  <c r="BY1680" i="1"/>
  <c r="BY1681" i="1"/>
  <c r="BY1682" i="1"/>
  <c r="BY1683" i="1"/>
  <c r="BY1684" i="1"/>
  <c r="BY1685" i="1"/>
  <c r="BY1686" i="1"/>
  <c r="BY1687" i="1"/>
  <c r="BY1688" i="1"/>
  <c r="BY1689" i="1"/>
  <c r="BY1690" i="1"/>
  <c r="BY1691" i="1"/>
  <c r="BY1692" i="1"/>
  <c r="BY1693" i="1"/>
  <c r="BY1694" i="1"/>
  <c r="BY1695" i="1"/>
  <c r="BY1696" i="1"/>
  <c r="BY1697" i="1"/>
  <c r="BY1698" i="1"/>
  <c r="BY1699" i="1"/>
  <c r="BY1700" i="1"/>
  <c r="BY1701" i="1"/>
  <c r="BY1702" i="1"/>
  <c r="BY1703" i="1"/>
  <c r="BY1704" i="1"/>
  <c r="BY1705" i="1"/>
  <c r="BY1706" i="1"/>
  <c r="BY1707" i="1"/>
  <c r="BY1708" i="1"/>
  <c r="BY1709" i="1"/>
  <c r="BY1710" i="1"/>
  <c r="BY1711" i="1"/>
  <c r="BY1712" i="1"/>
  <c r="BY1713" i="1"/>
  <c r="BY1714" i="1"/>
  <c r="BY1715" i="1"/>
  <c r="BY1716" i="1"/>
  <c r="BY1717" i="1"/>
  <c r="BY1718" i="1"/>
  <c r="BY1719" i="1"/>
  <c r="BY1720" i="1"/>
  <c r="BY1721" i="1"/>
  <c r="BY1722" i="1"/>
  <c r="BY1723" i="1"/>
  <c r="BY1724" i="1"/>
  <c r="BY1725" i="1"/>
  <c r="BY1726" i="1"/>
  <c r="BY1727" i="1"/>
  <c r="BY1728" i="1"/>
  <c r="BY1729" i="1"/>
  <c r="BY1730" i="1"/>
  <c r="BY1731" i="1"/>
  <c r="BY1732" i="1"/>
  <c r="BY1733" i="1"/>
  <c r="BY1734" i="1"/>
  <c r="BY1735" i="1"/>
  <c r="BY1736" i="1"/>
  <c r="BY1737" i="1"/>
  <c r="BY1738" i="1"/>
  <c r="BY1739" i="1"/>
  <c r="BY1740" i="1"/>
  <c r="BY1741" i="1"/>
  <c r="BY1742" i="1"/>
  <c r="BY1743" i="1"/>
  <c r="BY1744" i="1"/>
  <c r="BY1745" i="1"/>
  <c r="BY1746" i="1"/>
  <c r="BY1747" i="1"/>
  <c r="BY1748" i="1"/>
  <c r="BY1749" i="1"/>
  <c r="BY1750" i="1"/>
  <c r="BY1751" i="1"/>
  <c r="BY1752" i="1"/>
  <c r="BY1753" i="1"/>
  <c r="BY1754" i="1"/>
  <c r="BY1755" i="1"/>
  <c r="BY1756" i="1"/>
  <c r="BY1757" i="1"/>
  <c r="BY1758" i="1"/>
  <c r="BY1759" i="1"/>
  <c r="BY1760" i="1"/>
  <c r="BY1761" i="1"/>
  <c r="BY1762" i="1"/>
  <c r="BY1763" i="1"/>
  <c r="BY1764" i="1"/>
  <c r="BY1765" i="1"/>
  <c r="BY1766" i="1"/>
  <c r="BY1767" i="1"/>
  <c r="BY1768" i="1"/>
  <c r="BY1769" i="1"/>
  <c r="BY1770" i="1"/>
  <c r="BY1771" i="1"/>
  <c r="BY1772" i="1"/>
  <c r="BY1773" i="1"/>
  <c r="BY1774" i="1"/>
  <c r="BY1775" i="1"/>
  <c r="BY1776" i="1"/>
  <c r="BY1777" i="1"/>
  <c r="BY1778" i="1"/>
  <c r="BY1779" i="1"/>
  <c r="BY1780" i="1"/>
  <c r="BY1781" i="1"/>
  <c r="BY1782" i="1"/>
  <c r="BY1783" i="1"/>
  <c r="BY1784" i="1"/>
  <c r="BY1785" i="1"/>
  <c r="BY1786" i="1"/>
  <c r="BY1787" i="1"/>
  <c r="BY1788" i="1"/>
  <c r="BY1789" i="1"/>
  <c r="BY1790" i="1"/>
  <c r="BY1791" i="1"/>
  <c r="BY1792" i="1"/>
  <c r="BY1793" i="1"/>
  <c r="BY1794" i="1"/>
  <c r="BY1795" i="1"/>
  <c r="BY1796" i="1"/>
  <c r="BY1797" i="1"/>
  <c r="BY1798" i="1"/>
  <c r="BY1799" i="1"/>
  <c r="BY1800" i="1"/>
  <c r="BY1801" i="1"/>
  <c r="BY1802" i="1"/>
  <c r="BY1803" i="1"/>
  <c r="BY1804" i="1"/>
  <c r="BY1805" i="1"/>
  <c r="BY1806" i="1"/>
  <c r="BY1807" i="1"/>
  <c r="BY1808" i="1"/>
  <c r="BY1809" i="1"/>
  <c r="BY1810" i="1"/>
  <c r="BY1811" i="1"/>
  <c r="BY1812" i="1"/>
  <c r="BY1813" i="1"/>
  <c r="BY1814" i="1"/>
  <c r="BY1815" i="1"/>
  <c r="BY1816" i="1"/>
  <c r="BY1817" i="1"/>
  <c r="BY1818" i="1"/>
  <c r="BY1819" i="1"/>
  <c r="BY1820" i="1"/>
  <c r="BY1821" i="1"/>
  <c r="BY1822" i="1"/>
  <c r="BY1823" i="1"/>
  <c r="BY1824" i="1"/>
  <c r="BY1825" i="1"/>
  <c r="BY1826" i="1"/>
  <c r="BY1827" i="1"/>
  <c r="BY1828" i="1"/>
  <c r="BY1829" i="1"/>
  <c r="BY1830" i="1"/>
  <c r="BY1831" i="1"/>
  <c r="BY1832" i="1"/>
  <c r="BY1833" i="1"/>
  <c r="BY1834" i="1"/>
  <c r="BY1835" i="1"/>
  <c r="BY1836" i="1"/>
  <c r="BY1837" i="1"/>
  <c r="BY1838" i="1"/>
  <c r="BY1839" i="1"/>
  <c r="BY1840" i="1"/>
  <c r="BY1841" i="1"/>
  <c r="BY1842" i="1"/>
  <c r="BY1843" i="1"/>
  <c r="BY1844" i="1"/>
  <c r="BY1845" i="1"/>
  <c r="BY1846" i="1"/>
  <c r="BY1847" i="1"/>
  <c r="BY1848" i="1"/>
  <c r="BY1849" i="1"/>
  <c r="BY1850" i="1"/>
  <c r="BY1851" i="1"/>
  <c r="BY1852" i="1"/>
  <c r="BY1853" i="1"/>
  <c r="BY1854" i="1"/>
  <c r="BY1855" i="1"/>
  <c r="BY1856" i="1"/>
  <c r="BY1857" i="1"/>
  <c r="BY1858" i="1"/>
  <c r="BY1859" i="1"/>
  <c r="BY1860" i="1"/>
  <c r="BY1861" i="1"/>
  <c r="BY1862" i="1"/>
  <c r="BY1863" i="1"/>
  <c r="BY1864" i="1"/>
  <c r="BY1865" i="1"/>
  <c r="BY1866" i="1"/>
  <c r="BY1867" i="1"/>
  <c r="BY1868" i="1"/>
  <c r="BY1869" i="1"/>
  <c r="BY1870" i="1"/>
  <c r="BY1871" i="1"/>
  <c r="BY1872" i="1"/>
  <c r="BY1873" i="1"/>
  <c r="BY1874" i="1"/>
  <c r="BY1875" i="1"/>
  <c r="BY1876" i="1"/>
  <c r="BY1877" i="1"/>
  <c r="BY1878" i="1"/>
  <c r="BY1879" i="1"/>
  <c r="BY1880" i="1"/>
  <c r="BY1881" i="1"/>
  <c r="BY1882" i="1"/>
  <c r="BY1883" i="1"/>
  <c r="BY1884" i="1"/>
  <c r="BY1885" i="1"/>
  <c r="BY1886" i="1"/>
  <c r="BY1887" i="1"/>
  <c r="BY1888" i="1"/>
  <c r="BY1889" i="1"/>
  <c r="BY1890" i="1"/>
  <c r="BY1891" i="1"/>
  <c r="BY1892" i="1"/>
  <c r="BY1893" i="1"/>
  <c r="BY1894" i="1"/>
  <c r="BY1895" i="1"/>
  <c r="BY1896" i="1"/>
  <c r="BY1897" i="1"/>
  <c r="BY1898" i="1"/>
  <c r="BY1899" i="1"/>
  <c r="BY1900" i="1"/>
  <c r="BY1901" i="1"/>
  <c r="BY1902" i="1"/>
  <c r="BY1903" i="1"/>
  <c r="BY1904" i="1"/>
  <c r="BY1905" i="1"/>
  <c r="BY1906" i="1"/>
  <c r="BY1907" i="1"/>
  <c r="BY1908" i="1"/>
  <c r="BY1909" i="1"/>
  <c r="BY1910" i="1"/>
  <c r="BY1911" i="1"/>
  <c r="BY1912" i="1"/>
  <c r="BY1913" i="1"/>
  <c r="BY1914" i="1"/>
  <c r="BY1915" i="1"/>
  <c r="BY1916" i="1"/>
  <c r="BY1917" i="1"/>
  <c r="BY1918" i="1"/>
  <c r="BY1919" i="1"/>
  <c r="BY1920" i="1"/>
  <c r="BY1921" i="1"/>
  <c r="BY1922" i="1"/>
  <c r="BY1923" i="1"/>
  <c r="BY1924" i="1"/>
  <c r="BY1925" i="1"/>
  <c r="BY1926" i="1"/>
  <c r="BY1927" i="1"/>
  <c r="BY1928" i="1"/>
  <c r="BY1929" i="1"/>
  <c r="BY1930" i="1"/>
  <c r="BY1931" i="1"/>
  <c r="BY1932" i="1"/>
  <c r="BY1933" i="1"/>
  <c r="BY1934" i="1"/>
  <c r="BY1935" i="1"/>
  <c r="BY1936" i="1"/>
  <c r="BY1937" i="1"/>
  <c r="BY1938" i="1"/>
  <c r="BY1939" i="1"/>
  <c r="BY1940" i="1"/>
  <c r="BY1941" i="1"/>
  <c r="BY1942" i="1"/>
  <c r="BY1943" i="1"/>
  <c r="BY1944" i="1"/>
  <c r="BY1945" i="1"/>
  <c r="BY1946" i="1"/>
  <c r="BY1947" i="1"/>
  <c r="BY1948" i="1"/>
  <c r="BY1949" i="1"/>
  <c r="BY1950" i="1"/>
  <c r="BY1951" i="1"/>
  <c r="BY1952" i="1"/>
  <c r="BY1953" i="1"/>
  <c r="BY1954" i="1"/>
  <c r="BY1955" i="1"/>
  <c r="BY1956" i="1"/>
  <c r="BY1957" i="1"/>
  <c r="BY1958" i="1"/>
  <c r="BY1959" i="1"/>
  <c r="BY1960" i="1"/>
  <c r="BY1961" i="1"/>
  <c r="BY1962" i="1"/>
  <c r="BY1963" i="1"/>
  <c r="BY1964" i="1"/>
  <c r="BY1965" i="1"/>
  <c r="BY1966" i="1"/>
  <c r="BY1967" i="1"/>
  <c r="BY1968" i="1"/>
  <c r="BY1969" i="1"/>
  <c r="BY1970" i="1"/>
  <c r="BY1971" i="1"/>
  <c r="BY1972" i="1"/>
  <c r="BY1973" i="1"/>
  <c r="BY1974" i="1"/>
  <c r="BY1975" i="1"/>
  <c r="BY1976" i="1"/>
  <c r="BY1977" i="1"/>
  <c r="BY1978" i="1"/>
  <c r="BY1979" i="1"/>
  <c r="BY1980" i="1"/>
  <c r="BY1981" i="1"/>
  <c r="BY1982" i="1"/>
  <c r="BY1983" i="1"/>
  <c r="BY1984" i="1"/>
  <c r="BY1985" i="1"/>
  <c r="BY1986" i="1"/>
  <c r="BY1987" i="1"/>
  <c r="BY1988" i="1"/>
  <c r="BY1989" i="1"/>
  <c r="BY1990" i="1"/>
  <c r="BY1991" i="1"/>
  <c r="BY1992" i="1"/>
  <c r="BY1993" i="1"/>
  <c r="BY1994" i="1"/>
  <c r="BY1995" i="1"/>
  <c r="BY1996" i="1"/>
  <c r="BY1997" i="1"/>
  <c r="BY1998" i="1"/>
  <c r="BY1999" i="1"/>
  <c r="BY2000" i="1"/>
  <c r="BY2001" i="1"/>
  <c r="BY2002" i="1"/>
  <c r="BY2003" i="1"/>
  <c r="BY2004" i="1"/>
  <c r="BY2005" i="1"/>
  <c r="BY2006" i="1"/>
  <c r="BY2007" i="1"/>
  <c r="BY2008" i="1"/>
  <c r="BY2009" i="1"/>
  <c r="BY2010" i="1"/>
  <c r="BY2011" i="1"/>
  <c r="BY2012" i="1"/>
  <c r="BY2013" i="1"/>
  <c r="BY2014" i="1"/>
  <c r="BY2015" i="1"/>
  <c r="BY2016" i="1"/>
  <c r="BY2017" i="1"/>
  <c r="BY2018" i="1"/>
  <c r="BY2019" i="1"/>
  <c r="BY2020" i="1"/>
  <c r="BY2021" i="1"/>
  <c r="BY2022" i="1"/>
  <c r="BY2023" i="1"/>
  <c r="BY2024" i="1"/>
  <c r="BY2025" i="1"/>
  <c r="BY2026" i="1"/>
  <c r="BY2027" i="1"/>
  <c r="BY2028" i="1"/>
  <c r="BY2029" i="1"/>
  <c r="BY2030" i="1"/>
  <c r="BY2031" i="1"/>
  <c r="BY2032" i="1"/>
  <c r="BY2033" i="1"/>
  <c r="BY2034" i="1"/>
  <c r="BY2035" i="1"/>
  <c r="BY2036" i="1"/>
  <c r="BY2037" i="1"/>
  <c r="BY2038" i="1"/>
  <c r="BY2039" i="1"/>
  <c r="BY2040" i="1"/>
  <c r="BY2041" i="1"/>
  <c r="BY2042" i="1"/>
  <c r="BY2043" i="1"/>
  <c r="BY2044" i="1"/>
  <c r="BY2045" i="1"/>
  <c r="BY2046" i="1"/>
  <c r="BY2047" i="1"/>
  <c r="BY2048" i="1"/>
  <c r="BY2049" i="1"/>
  <c r="BY2050" i="1"/>
  <c r="BY2051" i="1"/>
  <c r="BY2052" i="1"/>
  <c r="BY2053" i="1"/>
  <c r="BY2054" i="1"/>
  <c r="BY2055" i="1"/>
  <c r="BY2056" i="1"/>
  <c r="BY2057" i="1"/>
  <c r="BY2058" i="1"/>
  <c r="BY2059" i="1"/>
  <c r="BY2060" i="1"/>
  <c r="BY2061" i="1"/>
  <c r="BY2062" i="1"/>
  <c r="BY2063" i="1"/>
  <c r="BY2064" i="1"/>
  <c r="BY2065" i="1"/>
  <c r="BY2066" i="1"/>
  <c r="BY2067" i="1"/>
  <c r="BY2068" i="1"/>
  <c r="BY2069" i="1"/>
  <c r="BY2070" i="1"/>
  <c r="BY2071" i="1"/>
  <c r="BY2072" i="1"/>
  <c r="BY2073" i="1"/>
  <c r="BY2074" i="1"/>
  <c r="BY2075" i="1"/>
  <c r="BY2076" i="1"/>
  <c r="BY2077" i="1"/>
  <c r="BY2078" i="1"/>
  <c r="BY2079" i="1"/>
  <c r="BY2080" i="1"/>
  <c r="BY2081" i="1"/>
  <c r="BY2082" i="1"/>
  <c r="BY2083" i="1"/>
  <c r="BY2084" i="1"/>
  <c r="BY2085" i="1"/>
  <c r="BY2086" i="1"/>
  <c r="BY2087" i="1"/>
  <c r="BY2088" i="1"/>
  <c r="BY2089" i="1"/>
  <c r="BY2090" i="1"/>
  <c r="BY2091" i="1"/>
  <c r="BY2092" i="1"/>
  <c r="BY2093" i="1"/>
  <c r="BY2094" i="1"/>
  <c r="BY2095" i="1"/>
  <c r="BY2096" i="1"/>
  <c r="BY2097" i="1"/>
  <c r="BY2098" i="1"/>
  <c r="BY2099" i="1"/>
  <c r="BY2100" i="1"/>
  <c r="BY2101" i="1"/>
  <c r="BY2102" i="1"/>
  <c r="BY2103" i="1"/>
  <c r="BY2104" i="1"/>
  <c r="BY2105" i="1"/>
  <c r="BY2106" i="1"/>
  <c r="BY2107" i="1"/>
  <c r="BY2108" i="1"/>
  <c r="BY2109" i="1"/>
  <c r="BY2110" i="1"/>
  <c r="BY2111" i="1"/>
  <c r="BY2112" i="1"/>
  <c r="BY2113" i="1"/>
  <c r="BY2114" i="1"/>
  <c r="BY2115" i="1"/>
  <c r="BY2116" i="1"/>
  <c r="BY2117" i="1"/>
  <c r="BY2118" i="1"/>
  <c r="BY2119" i="1"/>
  <c r="BY2120" i="1"/>
  <c r="BY2121" i="1"/>
  <c r="BY2122" i="1"/>
  <c r="BY2123" i="1"/>
  <c r="BY2124" i="1"/>
  <c r="BY2125" i="1"/>
  <c r="BY2126" i="1"/>
  <c r="BY2127" i="1"/>
  <c r="BY2128" i="1"/>
  <c r="BY2129" i="1"/>
  <c r="BY2130" i="1"/>
  <c r="BY2131" i="1"/>
  <c r="BY2132" i="1"/>
  <c r="BY2133" i="1"/>
  <c r="BY2134" i="1"/>
  <c r="BY2135" i="1"/>
  <c r="BY2136" i="1"/>
  <c r="BY2137" i="1"/>
  <c r="BY2138" i="1"/>
  <c r="BY2139" i="1"/>
  <c r="BY2140" i="1"/>
  <c r="BY2141" i="1"/>
  <c r="BY2142" i="1"/>
  <c r="BY2143" i="1"/>
  <c r="BY2144" i="1"/>
  <c r="BY2145" i="1"/>
  <c r="BY2146" i="1"/>
  <c r="BY2147" i="1"/>
  <c r="BY2148" i="1"/>
  <c r="BY2149" i="1"/>
  <c r="BY2150" i="1"/>
  <c r="BY2151" i="1"/>
  <c r="BY2152" i="1"/>
  <c r="BY2153" i="1"/>
  <c r="BY2154" i="1"/>
  <c r="BY2155" i="1"/>
  <c r="BY2156" i="1"/>
  <c r="BY2157" i="1"/>
  <c r="BY2158" i="1"/>
  <c r="BY2159" i="1"/>
  <c r="BY2160" i="1"/>
  <c r="BY2161" i="1"/>
  <c r="BY2162" i="1"/>
  <c r="BY2163" i="1"/>
  <c r="BY2164" i="1"/>
  <c r="BY2165" i="1"/>
  <c r="BY2166" i="1"/>
  <c r="BY2167" i="1"/>
  <c r="BY2168" i="1"/>
  <c r="BY2169" i="1"/>
  <c r="BY2170" i="1"/>
  <c r="BY2171" i="1"/>
  <c r="BY2172" i="1"/>
  <c r="BY2173" i="1"/>
  <c r="BY2174" i="1"/>
  <c r="BY2175" i="1"/>
  <c r="BY2176" i="1"/>
  <c r="BY2177" i="1"/>
  <c r="BY2178" i="1"/>
  <c r="BY2179" i="1"/>
  <c r="BY2180" i="1"/>
  <c r="BY2181" i="1"/>
  <c r="BY2182" i="1"/>
  <c r="BY2183" i="1"/>
  <c r="BY2184" i="1"/>
  <c r="BY2185" i="1"/>
  <c r="BY2186" i="1"/>
  <c r="BY2187" i="1"/>
  <c r="BY2188" i="1"/>
  <c r="BY2189" i="1"/>
  <c r="BY2190" i="1"/>
  <c r="BY2191" i="1"/>
  <c r="BY2192" i="1"/>
  <c r="BY2193" i="1"/>
  <c r="BY2194" i="1"/>
  <c r="BY2195" i="1"/>
  <c r="BY2196" i="1"/>
  <c r="BY2197" i="1"/>
  <c r="BY2198" i="1"/>
  <c r="BY2199" i="1"/>
  <c r="BY2200" i="1"/>
  <c r="BY2201" i="1"/>
  <c r="BY2202" i="1"/>
  <c r="BY2203" i="1"/>
  <c r="BY2204" i="1"/>
  <c r="BY2205" i="1"/>
  <c r="BY2206" i="1"/>
  <c r="BY2207" i="1"/>
  <c r="BY2208" i="1"/>
  <c r="BY2209" i="1"/>
  <c r="BY2210" i="1"/>
  <c r="BY2211" i="1"/>
  <c r="BY2212" i="1"/>
  <c r="BY2213" i="1"/>
  <c r="BY2214" i="1"/>
  <c r="BY2215" i="1"/>
  <c r="BY2216" i="1"/>
  <c r="BY2217" i="1"/>
  <c r="BY2218" i="1"/>
  <c r="BY2219" i="1"/>
  <c r="BY2220" i="1"/>
  <c r="BY2221" i="1"/>
  <c r="BY2222" i="1"/>
  <c r="BY2223" i="1"/>
  <c r="BY2224" i="1"/>
  <c r="BY2225" i="1"/>
  <c r="BY2226" i="1"/>
  <c r="BY2227" i="1"/>
  <c r="BY2228" i="1"/>
  <c r="BY2229" i="1"/>
  <c r="BY2230" i="1"/>
  <c r="BY2231" i="1"/>
  <c r="BY2232" i="1"/>
  <c r="BY2233" i="1"/>
  <c r="BY2234" i="1"/>
  <c r="BY2235" i="1"/>
  <c r="BY2236" i="1"/>
  <c r="BY2237" i="1"/>
  <c r="BY2238" i="1"/>
  <c r="BY2239" i="1"/>
  <c r="BY2240" i="1"/>
  <c r="BY2241" i="1"/>
  <c r="BY2242" i="1"/>
  <c r="BY2243" i="1"/>
  <c r="BY2244" i="1"/>
  <c r="BY2245" i="1"/>
  <c r="BY2246" i="1"/>
  <c r="BY2247" i="1"/>
  <c r="BY2248" i="1"/>
  <c r="BY2249" i="1"/>
  <c r="BY2250" i="1"/>
  <c r="BY2251" i="1"/>
  <c r="BY2252" i="1"/>
  <c r="BY2253" i="1"/>
  <c r="BY2254" i="1"/>
  <c r="BY2255" i="1"/>
  <c r="BY2256" i="1"/>
  <c r="BY2257" i="1"/>
  <c r="BY2258" i="1"/>
  <c r="BY2259" i="1"/>
  <c r="BY2260" i="1"/>
  <c r="BY2261" i="1"/>
  <c r="BY2262" i="1"/>
  <c r="BY2263" i="1"/>
  <c r="BY2264" i="1"/>
  <c r="BY2265" i="1"/>
  <c r="BY2266" i="1"/>
  <c r="BY2267" i="1"/>
  <c r="BY2268" i="1"/>
  <c r="BY2269" i="1"/>
  <c r="BY2270" i="1"/>
  <c r="BY2271" i="1"/>
  <c r="BY2272" i="1"/>
  <c r="BY2273" i="1"/>
  <c r="BY2274" i="1"/>
  <c r="BY2275" i="1"/>
  <c r="BY2276" i="1"/>
  <c r="BY2277" i="1"/>
  <c r="BY2278" i="1"/>
  <c r="BY2279" i="1"/>
  <c r="BY2280" i="1"/>
  <c r="BY2281" i="1"/>
  <c r="BY2282" i="1"/>
  <c r="BY2283" i="1"/>
  <c r="BY2284" i="1"/>
  <c r="BY2285" i="1"/>
  <c r="BY2286" i="1"/>
  <c r="BY2287" i="1"/>
  <c r="BY2288" i="1"/>
  <c r="BY2289" i="1"/>
  <c r="BY2290" i="1"/>
  <c r="BY2291" i="1"/>
  <c r="BY2292" i="1"/>
  <c r="BY2293" i="1"/>
  <c r="BY2294" i="1"/>
  <c r="BY2295" i="1"/>
  <c r="BY2296" i="1"/>
  <c r="BY2297" i="1"/>
  <c r="BY2298" i="1"/>
  <c r="BY2299" i="1"/>
  <c r="BY2300" i="1"/>
  <c r="BY2301" i="1"/>
  <c r="BY2302" i="1"/>
  <c r="BY2303" i="1"/>
  <c r="BY2304" i="1"/>
  <c r="BY2305" i="1"/>
  <c r="BY2306" i="1"/>
  <c r="BY2307" i="1"/>
  <c r="BY2308" i="1"/>
  <c r="BY2309" i="1"/>
  <c r="BY2310" i="1"/>
  <c r="BY2311" i="1"/>
  <c r="BY2312" i="1"/>
  <c r="BY2313" i="1"/>
  <c r="BY2314" i="1"/>
  <c r="BY2315" i="1"/>
  <c r="BY2316" i="1"/>
  <c r="BY2317" i="1"/>
  <c r="BY2318" i="1"/>
  <c r="BY2319" i="1"/>
  <c r="BY2320" i="1"/>
  <c r="BY2321" i="1"/>
  <c r="BY2322" i="1"/>
  <c r="BY2323" i="1"/>
  <c r="BY2324" i="1"/>
  <c r="BY2325" i="1"/>
  <c r="BY2326" i="1"/>
  <c r="BY2327" i="1"/>
  <c r="BY2328" i="1"/>
  <c r="BY2329" i="1"/>
  <c r="BY2330" i="1"/>
  <c r="BY2331" i="1"/>
  <c r="BY2332" i="1"/>
  <c r="BY2333" i="1"/>
  <c r="BY2334" i="1"/>
  <c r="BY2335" i="1"/>
  <c r="BY2336" i="1"/>
  <c r="BY2337" i="1"/>
  <c r="BY2338" i="1"/>
  <c r="BY2339" i="1"/>
  <c r="BY2340" i="1"/>
  <c r="BY2341" i="1"/>
  <c r="BY2342" i="1"/>
  <c r="BY2343" i="1"/>
  <c r="BY2344" i="1"/>
  <c r="BY2345" i="1"/>
  <c r="BY2346" i="1"/>
  <c r="BY2347" i="1"/>
  <c r="BY2348" i="1"/>
  <c r="BY2349" i="1"/>
  <c r="BY2350" i="1"/>
  <c r="BY2351" i="1"/>
  <c r="BY2352" i="1"/>
  <c r="BY2353" i="1"/>
  <c r="BY2354" i="1"/>
  <c r="BY2355" i="1"/>
  <c r="BY2356" i="1"/>
  <c r="BY2357" i="1"/>
  <c r="BY2358" i="1"/>
  <c r="BY2359" i="1"/>
  <c r="BY2360" i="1"/>
  <c r="BY2361" i="1"/>
  <c r="BY2362" i="1"/>
  <c r="BY2363" i="1"/>
  <c r="BY2364" i="1"/>
  <c r="BY2365" i="1"/>
  <c r="BY2366" i="1"/>
  <c r="BY2367" i="1"/>
  <c r="BY2368" i="1"/>
  <c r="BY2369" i="1"/>
  <c r="BY2370" i="1"/>
  <c r="BY2371" i="1"/>
  <c r="BY2372" i="1"/>
  <c r="BY2373" i="1"/>
  <c r="BY2374" i="1"/>
  <c r="BY2375" i="1"/>
  <c r="BY2376" i="1"/>
  <c r="BY2377" i="1"/>
  <c r="BY2378" i="1"/>
  <c r="BY2379" i="1"/>
  <c r="BY2380" i="1"/>
  <c r="BY2381" i="1"/>
  <c r="BY2382" i="1"/>
  <c r="BY2383" i="1"/>
  <c r="BY2384" i="1"/>
  <c r="BY2385" i="1"/>
  <c r="BY2386" i="1"/>
  <c r="BY2387" i="1"/>
  <c r="BY2388" i="1"/>
  <c r="BY2389" i="1"/>
  <c r="BY2390" i="1"/>
  <c r="BY2391" i="1"/>
  <c r="BY2392" i="1"/>
  <c r="BY2393" i="1"/>
  <c r="BY2394" i="1"/>
  <c r="BY2395" i="1"/>
  <c r="BY2396" i="1"/>
  <c r="BY2397" i="1"/>
  <c r="BY2398" i="1"/>
  <c r="BY2399" i="1"/>
  <c r="BY2400" i="1"/>
  <c r="BY2401" i="1"/>
  <c r="BY2402" i="1"/>
  <c r="BY2403" i="1"/>
  <c r="BY2404" i="1"/>
  <c r="BY2405" i="1"/>
  <c r="BY2406" i="1"/>
  <c r="BY2407" i="1"/>
  <c r="BY2408" i="1"/>
  <c r="BY2409" i="1"/>
  <c r="BY2410" i="1"/>
  <c r="BY2411" i="1"/>
  <c r="BY2412" i="1"/>
  <c r="BY2413" i="1"/>
  <c r="BY2414" i="1"/>
  <c r="BY2415" i="1"/>
  <c r="BY2416" i="1"/>
  <c r="BY2417" i="1"/>
  <c r="BY2418" i="1"/>
  <c r="BY2419" i="1"/>
  <c r="BY2420" i="1"/>
  <c r="BY2421" i="1"/>
  <c r="BY2422" i="1"/>
  <c r="BY2423" i="1"/>
  <c r="BY2424" i="1"/>
  <c r="BY2425" i="1"/>
  <c r="BY2426" i="1"/>
  <c r="BY2427" i="1"/>
  <c r="BY2428" i="1"/>
  <c r="BY2429" i="1"/>
  <c r="BY2430" i="1"/>
  <c r="BY2431" i="1"/>
  <c r="BY2432" i="1"/>
  <c r="BY2433" i="1"/>
  <c r="BY2434" i="1"/>
  <c r="BY2435" i="1"/>
  <c r="BY2436" i="1"/>
  <c r="BY2437" i="1"/>
  <c r="BY2438" i="1"/>
  <c r="BY2439" i="1"/>
  <c r="BY2440" i="1"/>
  <c r="BY2441" i="1"/>
  <c r="BY2442" i="1"/>
  <c r="BY2443" i="1"/>
  <c r="BY2444" i="1"/>
  <c r="BY2445" i="1"/>
  <c r="BY2446" i="1"/>
  <c r="BY2447" i="1"/>
  <c r="BY2448" i="1"/>
  <c r="BY2449" i="1"/>
  <c r="BY2450" i="1"/>
  <c r="BY2451" i="1"/>
  <c r="BY2452" i="1"/>
  <c r="BY2453" i="1"/>
  <c r="BY2454" i="1"/>
  <c r="BY2455" i="1"/>
  <c r="BY2456" i="1"/>
  <c r="BY2457" i="1"/>
  <c r="BY2458" i="1"/>
  <c r="BY2459" i="1"/>
  <c r="BY2460" i="1"/>
  <c r="BY2461" i="1"/>
  <c r="BY2462" i="1"/>
  <c r="BY2463" i="1"/>
  <c r="BY2464" i="1"/>
  <c r="BY2465" i="1"/>
  <c r="BY2466" i="1"/>
  <c r="BY2467" i="1"/>
  <c r="BY2468" i="1"/>
  <c r="BY2469" i="1"/>
  <c r="BY2470" i="1"/>
  <c r="BY2471" i="1"/>
  <c r="BY2472" i="1"/>
  <c r="BY2473" i="1"/>
  <c r="BY2474" i="1"/>
  <c r="BY2475" i="1"/>
  <c r="BY2476" i="1"/>
  <c r="BY2477" i="1"/>
  <c r="BY2478" i="1"/>
  <c r="BY2479" i="1"/>
  <c r="BY2480" i="1"/>
  <c r="BY2481" i="1"/>
  <c r="BY2482" i="1"/>
  <c r="BY2483" i="1"/>
  <c r="BY2484" i="1"/>
  <c r="BY2485" i="1"/>
  <c r="BY2486" i="1"/>
  <c r="BY2487" i="1"/>
  <c r="BY2488" i="1"/>
  <c r="BY2489" i="1"/>
  <c r="BY2490" i="1"/>
  <c r="BY2491" i="1"/>
  <c r="BY2492" i="1"/>
  <c r="BY2493" i="1"/>
  <c r="BY2494" i="1"/>
  <c r="BY2495" i="1"/>
  <c r="BY2496" i="1"/>
  <c r="BY2497" i="1"/>
  <c r="BY2498" i="1"/>
  <c r="BY2499" i="1"/>
  <c r="BY2500" i="1"/>
  <c r="BY2501" i="1"/>
  <c r="BY2502" i="1"/>
  <c r="BY2503" i="1"/>
  <c r="BY2504" i="1"/>
  <c r="BY2505" i="1"/>
  <c r="BY2506" i="1"/>
  <c r="BY2507" i="1"/>
  <c r="BY2508" i="1"/>
  <c r="BY2509" i="1"/>
  <c r="BY2510" i="1"/>
  <c r="BY2511" i="1"/>
  <c r="BY2512" i="1"/>
  <c r="BY2513" i="1"/>
  <c r="BY2514" i="1"/>
  <c r="BY2515" i="1"/>
  <c r="BY2516" i="1"/>
  <c r="BY2517" i="1"/>
  <c r="BY2518" i="1"/>
  <c r="BY2519" i="1"/>
  <c r="BY2520" i="1"/>
  <c r="BY2521" i="1"/>
  <c r="BY2522" i="1"/>
  <c r="BY2523" i="1"/>
  <c r="BY2524" i="1"/>
  <c r="BY2525" i="1"/>
  <c r="BY2526" i="1"/>
  <c r="BY2527" i="1"/>
  <c r="BY2528" i="1"/>
  <c r="BY2529" i="1"/>
  <c r="BY2530" i="1"/>
  <c r="BY2531" i="1"/>
  <c r="BY2532" i="1"/>
  <c r="BY2533" i="1"/>
  <c r="BY2534" i="1"/>
  <c r="BY2535" i="1"/>
  <c r="BY2536" i="1"/>
  <c r="BY2537" i="1"/>
  <c r="BY2538" i="1"/>
  <c r="BY2539" i="1"/>
  <c r="BY2540" i="1"/>
  <c r="BY2541" i="1"/>
  <c r="BY2542" i="1"/>
  <c r="BY2543" i="1"/>
  <c r="BY2544" i="1"/>
  <c r="BY2545" i="1"/>
  <c r="BY2546" i="1"/>
  <c r="BY2547" i="1"/>
  <c r="BY2548" i="1"/>
  <c r="BY2549" i="1"/>
  <c r="BY2550" i="1"/>
  <c r="BY2551" i="1"/>
  <c r="BY2552" i="1"/>
  <c r="BY2553" i="1"/>
  <c r="BY2554" i="1"/>
  <c r="BY2555" i="1"/>
  <c r="BY2556" i="1"/>
  <c r="BY2557" i="1"/>
  <c r="BY2558" i="1"/>
  <c r="BY2559" i="1"/>
  <c r="BY2560" i="1"/>
  <c r="BY2561" i="1"/>
  <c r="BY2562" i="1"/>
  <c r="BY2563" i="1"/>
  <c r="BY2564" i="1"/>
  <c r="BY2565" i="1"/>
  <c r="BY2566" i="1"/>
  <c r="BY2567" i="1"/>
  <c r="BY2568" i="1"/>
  <c r="BY2569" i="1"/>
  <c r="BY2570" i="1"/>
  <c r="BY2571" i="1"/>
  <c r="BY2572" i="1"/>
  <c r="BY2573" i="1"/>
  <c r="BY2574" i="1"/>
  <c r="BY2575" i="1"/>
  <c r="BY2576" i="1"/>
  <c r="BY2577" i="1"/>
  <c r="BY2578" i="1"/>
  <c r="BY2579" i="1"/>
  <c r="BY2580" i="1"/>
  <c r="BY2581" i="1"/>
  <c r="BY2582" i="1"/>
  <c r="BY2583" i="1"/>
  <c r="BY2584" i="1"/>
  <c r="BY2585" i="1"/>
  <c r="BY2586" i="1"/>
  <c r="BY2587" i="1"/>
  <c r="BY2588" i="1"/>
  <c r="BY2589" i="1"/>
  <c r="BY2590" i="1"/>
  <c r="BY2591" i="1"/>
  <c r="BY2592" i="1"/>
  <c r="BY2593" i="1"/>
  <c r="BY2594" i="1"/>
  <c r="BY2595" i="1"/>
  <c r="BY2596" i="1"/>
  <c r="BY2597" i="1"/>
  <c r="BY2598" i="1"/>
  <c r="BY2599" i="1"/>
  <c r="BY2600" i="1"/>
  <c r="BY2601" i="1"/>
  <c r="BY2602" i="1"/>
  <c r="BY2603" i="1"/>
  <c r="BY2604" i="1"/>
  <c r="BY2605" i="1"/>
  <c r="BY2606" i="1"/>
  <c r="BY2607" i="1"/>
  <c r="BY2608" i="1"/>
  <c r="BY2609" i="1"/>
  <c r="BY2610" i="1"/>
  <c r="BY2611" i="1"/>
  <c r="BY2612" i="1"/>
  <c r="BY2613" i="1"/>
  <c r="BY2614" i="1"/>
  <c r="BY2615" i="1"/>
  <c r="BY2616" i="1"/>
  <c r="BY2617" i="1"/>
  <c r="BY2618" i="1"/>
  <c r="BY2619" i="1"/>
  <c r="BY2620" i="1"/>
  <c r="BY2621" i="1"/>
  <c r="BY2622" i="1"/>
  <c r="BY2623" i="1"/>
  <c r="BY2624" i="1"/>
  <c r="BY2625" i="1"/>
  <c r="BY2626" i="1"/>
  <c r="BY2627" i="1"/>
  <c r="BY2628" i="1"/>
  <c r="BY2629" i="1"/>
  <c r="BY2630" i="1"/>
  <c r="BY2631" i="1"/>
  <c r="BY2632" i="1"/>
  <c r="BY2633" i="1"/>
  <c r="BY2634" i="1"/>
  <c r="BY2635" i="1"/>
  <c r="BY2636" i="1"/>
  <c r="BY2637" i="1"/>
  <c r="BY2638" i="1"/>
  <c r="BY2639" i="1"/>
  <c r="BY2640" i="1"/>
  <c r="BY2641" i="1"/>
  <c r="BY2642" i="1"/>
  <c r="BY2643" i="1"/>
  <c r="BY2644" i="1"/>
  <c r="BY2645" i="1"/>
  <c r="BY2646" i="1"/>
  <c r="BY2647" i="1"/>
  <c r="BY2648" i="1"/>
  <c r="BY2649" i="1"/>
  <c r="BY2650" i="1"/>
  <c r="BY2651" i="1"/>
  <c r="BY2652" i="1"/>
  <c r="BY2653" i="1"/>
  <c r="BY2654" i="1"/>
  <c r="BY2655" i="1"/>
  <c r="BY2656" i="1"/>
  <c r="BY2657" i="1"/>
  <c r="BY2658" i="1"/>
  <c r="BY2659" i="1"/>
  <c r="BY2660" i="1"/>
  <c r="BY2661" i="1"/>
  <c r="BY2662" i="1"/>
  <c r="BY2663" i="1"/>
  <c r="BY2664" i="1"/>
  <c r="BY2665" i="1"/>
  <c r="BY2666" i="1"/>
  <c r="BY2667" i="1"/>
  <c r="BY2668" i="1"/>
  <c r="BY2669" i="1"/>
  <c r="BY2670" i="1"/>
  <c r="BY2671" i="1"/>
  <c r="BY2672" i="1"/>
  <c r="BY2673" i="1"/>
  <c r="BY2674" i="1"/>
  <c r="BY2675" i="1"/>
  <c r="BY2676" i="1"/>
  <c r="BY2677" i="1"/>
  <c r="BY2678" i="1"/>
  <c r="BY2679" i="1"/>
  <c r="BY2680" i="1"/>
  <c r="BY2681" i="1"/>
  <c r="BY2682" i="1"/>
  <c r="BY2683" i="1"/>
  <c r="BY2684" i="1"/>
  <c r="BY2685" i="1"/>
  <c r="BY2686" i="1"/>
  <c r="BY2687" i="1"/>
  <c r="BY2688" i="1"/>
  <c r="BY2689" i="1"/>
  <c r="BY2690" i="1"/>
  <c r="BY2691" i="1"/>
  <c r="BY2692" i="1"/>
  <c r="BY2693" i="1"/>
  <c r="BY2694" i="1"/>
  <c r="BY2695" i="1"/>
  <c r="BY2696" i="1"/>
  <c r="BY2697" i="1"/>
  <c r="BY2698" i="1"/>
  <c r="BY2699" i="1"/>
  <c r="BY2700" i="1"/>
  <c r="BY2701" i="1"/>
  <c r="BY2702" i="1"/>
  <c r="BY2703" i="1"/>
  <c r="BY2704" i="1"/>
  <c r="BY2705" i="1"/>
  <c r="BY2706" i="1"/>
  <c r="BY2707" i="1"/>
  <c r="BY2708" i="1"/>
  <c r="BY2709" i="1"/>
  <c r="BY2710" i="1"/>
  <c r="BY2711" i="1"/>
  <c r="BY2712" i="1"/>
  <c r="BY2713" i="1"/>
  <c r="BY2714" i="1"/>
  <c r="BY2715" i="1"/>
  <c r="BY2716" i="1"/>
  <c r="BY2717" i="1"/>
  <c r="BY2718" i="1"/>
  <c r="BY2719" i="1"/>
  <c r="BY2720" i="1"/>
  <c r="BY2721" i="1"/>
  <c r="BY2722" i="1"/>
  <c r="BY2723" i="1"/>
  <c r="BY2724" i="1"/>
  <c r="BY2725" i="1"/>
  <c r="BY2726" i="1"/>
  <c r="BY2727" i="1"/>
  <c r="BY2728" i="1"/>
  <c r="BY2729" i="1"/>
  <c r="BY2730" i="1"/>
  <c r="BY2731" i="1"/>
  <c r="BY2732" i="1"/>
  <c r="BY2733" i="1"/>
  <c r="BY2734" i="1"/>
  <c r="BY2735" i="1"/>
  <c r="BY2736" i="1"/>
  <c r="BY2737" i="1"/>
  <c r="BY2738" i="1"/>
  <c r="BY2739" i="1"/>
  <c r="BY2740" i="1"/>
  <c r="BY2741" i="1"/>
  <c r="BY2742" i="1"/>
  <c r="BY2743" i="1"/>
  <c r="BY2744" i="1"/>
  <c r="BY2745" i="1"/>
  <c r="BY2746" i="1"/>
  <c r="BY2747" i="1"/>
  <c r="BY2748" i="1"/>
  <c r="BY2749" i="1"/>
  <c r="BY2750" i="1"/>
  <c r="BY2751" i="1"/>
  <c r="BY2752" i="1"/>
  <c r="BY2753" i="1"/>
  <c r="BY2754" i="1"/>
  <c r="BY2755" i="1"/>
  <c r="BY2756" i="1"/>
  <c r="BY2757" i="1"/>
  <c r="BY2758" i="1"/>
  <c r="BY2759" i="1"/>
  <c r="BY2760" i="1"/>
  <c r="BY2761" i="1"/>
  <c r="BY2762" i="1"/>
  <c r="BY2763" i="1"/>
  <c r="BY2764" i="1"/>
  <c r="BY2765" i="1"/>
  <c r="BY2766" i="1"/>
  <c r="BY2767" i="1"/>
  <c r="BY2768" i="1"/>
  <c r="BY2769" i="1"/>
  <c r="BY2770" i="1"/>
  <c r="BY2771" i="1"/>
  <c r="BY2772" i="1"/>
  <c r="BY2773" i="1"/>
  <c r="BY2774" i="1"/>
  <c r="BY2775" i="1"/>
  <c r="BY2776" i="1"/>
  <c r="BY2777" i="1"/>
  <c r="BY2778" i="1"/>
  <c r="BY2779" i="1"/>
  <c r="BY2780" i="1"/>
  <c r="BY2781" i="1"/>
  <c r="BY2782" i="1"/>
  <c r="BY2783" i="1"/>
  <c r="BY2784" i="1"/>
  <c r="BY2785" i="1"/>
  <c r="BY2786" i="1"/>
  <c r="BY2787" i="1"/>
  <c r="BY2788" i="1"/>
  <c r="BY2789" i="1"/>
  <c r="BY2790" i="1"/>
  <c r="BY2791" i="1"/>
  <c r="BY2792" i="1"/>
  <c r="BY2793" i="1"/>
  <c r="BY2794" i="1"/>
  <c r="BY2795" i="1"/>
  <c r="BY2796" i="1"/>
  <c r="BY2797" i="1"/>
  <c r="BY2798" i="1"/>
  <c r="BY2799" i="1"/>
  <c r="BY2800" i="1"/>
  <c r="BY2801" i="1"/>
  <c r="BY2802" i="1"/>
  <c r="BY2803" i="1"/>
  <c r="BY2804" i="1"/>
  <c r="BY2805" i="1"/>
  <c r="BY2806" i="1"/>
  <c r="BY2807" i="1"/>
  <c r="BY2808" i="1"/>
  <c r="BY2809" i="1"/>
  <c r="BY2810" i="1"/>
  <c r="BY2811" i="1"/>
  <c r="BY2812" i="1"/>
  <c r="BY2813" i="1"/>
  <c r="BY2814" i="1"/>
  <c r="BY2815" i="1"/>
  <c r="BY2816" i="1"/>
  <c r="BY2817" i="1"/>
  <c r="BY2818" i="1"/>
  <c r="BY2819" i="1"/>
  <c r="BY2820" i="1"/>
  <c r="BY2821" i="1"/>
  <c r="BY2822" i="1"/>
  <c r="BY2823" i="1"/>
  <c r="BY2824" i="1"/>
  <c r="BY2825" i="1"/>
  <c r="BY2826" i="1"/>
  <c r="BY2827" i="1"/>
  <c r="BY2828" i="1"/>
  <c r="BY2829" i="1"/>
  <c r="BY2830" i="1"/>
  <c r="BY2831" i="1"/>
  <c r="BY2832" i="1"/>
  <c r="BY2833" i="1"/>
  <c r="BY2834" i="1"/>
  <c r="BY2835" i="1"/>
  <c r="BY2836" i="1"/>
  <c r="BY2837" i="1"/>
  <c r="BY2838" i="1"/>
  <c r="BY2839" i="1"/>
  <c r="BY2840" i="1"/>
  <c r="BY2841" i="1"/>
  <c r="BY2842" i="1"/>
  <c r="BY2843" i="1"/>
  <c r="BY2844" i="1"/>
  <c r="BY2845" i="1"/>
  <c r="BY2846" i="1"/>
  <c r="BY2847" i="1"/>
  <c r="BY2848" i="1"/>
  <c r="BY2849" i="1"/>
  <c r="BY2850" i="1"/>
  <c r="BY2851" i="1"/>
  <c r="BY2852" i="1"/>
  <c r="BY2853" i="1"/>
  <c r="BY2854" i="1"/>
  <c r="BY2855" i="1"/>
  <c r="BY2856" i="1"/>
  <c r="BY2857" i="1"/>
  <c r="BY2858" i="1"/>
  <c r="BY2859" i="1"/>
  <c r="BY2860" i="1"/>
  <c r="BY2861" i="1"/>
  <c r="BY2862" i="1"/>
  <c r="BY2863" i="1"/>
  <c r="BY2864" i="1"/>
  <c r="BY2865" i="1"/>
  <c r="BY2866" i="1"/>
  <c r="BY2867" i="1"/>
  <c r="BY2868" i="1"/>
  <c r="BY2869" i="1"/>
  <c r="BY2870" i="1"/>
  <c r="BY2871" i="1"/>
  <c r="BY2872" i="1"/>
  <c r="BY2873" i="1"/>
  <c r="BY2874" i="1"/>
  <c r="BY2875" i="1"/>
  <c r="BY2876" i="1"/>
  <c r="BY2877" i="1"/>
  <c r="BY2878" i="1"/>
  <c r="BY2879" i="1"/>
  <c r="BY2880" i="1"/>
  <c r="BY2881" i="1"/>
  <c r="BY2882" i="1"/>
  <c r="BY2883" i="1"/>
  <c r="BY2884" i="1"/>
  <c r="BY2885" i="1"/>
  <c r="BY2886" i="1"/>
  <c r="BY2887" i="1"/>
  <c r="BY2888" i="1"/>
  <c r="BY2889" i="1"/>
  <c r="BY2890" i="1"/>
  <c r="BY2891" i="1"/>
  <c r="BY2892" i="1"/>
  <c r="BY2893" i="1"/>
  <c r="BY2894" i="1"/>
  <c r="BY2895" i="1"/>
  <c r="BY2896" i="1"/>
  <c r="BY2897" i="1"/>
  <c r="BY2898" i="1"/>
  <c r="BY2899" i="1"/>
  <c r="BY2900" i="1"/>
  <c r="BY2901" i="1"/>
  <c r="BY2902" i="1"/>
  <c r="BY2903" i="1"/>
  <c r="BY2904" i="1"/>
  <c r="BY2905" i="1"/>
  <c r="BY2906" i="1"/>
  <c r="BY2907" i="1"/>
  <c r="BY2908" i="1"/>
  <c r="BY2909" i="1"/>
  <c r="BY2910" i="1"/>
  <c r="BY2911" i="1"/>
  <c r="BY2912" i="1"/>
  <c r="BY2913" i="1"/>
  <c r="BY2914" i="1"/>
  <c r="BY2915" i="1"/>
  <c r="BY2916" i="1"/>
  <c r="BY2917" i="1"/>
  <c r="BY2918" i="1"/>
  <c r="BY2919" i="1"/>
  <c r="BY2920" i="1"/>
  <c r="BY2921" i="1"/>
  <c r="BY2922" i="1"/>
  <c r="BY2923" i="1"/>
  <c r="BY2924" i="1"/>
  <c r="BY2925" i="1"/>
  <c r="BY2926" i="1"/>
  <c r="BY2927" i="1"/>
  <c r="BY2928" i="1"/>
  <c r="BY2929" i="1"/>
  <c r="BY2930" i="1"/>
  <c r="BY2931" i="1"/>
  <c r="BY2932" i="1"/>
  <c r="BY2933" i="1"/>
  <c r="BY2934" i="1"/>
  <c r="BY2935" i="1"/>
  <c r="BY2936" i="1"/>
  <c r="BY2937" i="1"/>
  <c r="BY2938" i="1"/>
  <c r="BY2939" i="1"/>
  <c r="BY2940" i="1"/>
  <c r="BY2941" i="1"/>
  <c r="BY2942" i="1"/>
  <c r="BY2943" i="1"/>
  <c r="BY2944" i="1"/>
  <c r="BY2945" i="1"/>
  <c r="BY2946" i="1"/>
  <c r="BY2947" i="1"/>
  <c r="BY2948" i="1"/>
  <c r="BY2949" i="1"/>
  <c r="BY2950" i="1"/>
  <c r="BY2951" i="1"/>
  <c r="BY2952" i="1"/>
  <c r="BY2953" i="1"/>
  <c r="BY2954" i="1"/>
  <c r="BY2955" i="1"/>
  <c r="BY2956" i="1"/>
  <c r="BY2957" i="1"/>
  <c r="BY2958" i="1"/>
  <c r="BY2959" i="1"/>
  <c r="BY2960" i="1"/>
  <c r="BY2961" i="1"/>
  <c r="BY2962" i="1"/>
  <c r="BY2963" i="1"/>
  <c r="BY2964" i="1"/>
  <c r="BY2965" i="1"/>
  <c r="BY2966" i="1"/>
  <c r="BY2967" i="1"/>
  <c r="BY2968" i="1"/>
  <c r="BY2969" i="1"/>
  <c r="BY2970" i="1"/>
  <c r="BY2971" i="1"/>
  <c r="BY2972" i="1"/>
  <c r="BY2973" i="1"/>
  <c r="BY2974" i="1"/>
  <c r="BY2975" i="1"/>
  <c r="BY2976" i="1"/>
  <c r="BY2977" i="1"/>
  <c r="BY2978" i="1"/>
  <c r="BY2979" i="1"/>
  <c r="BY2980" i="1"/>
  <c r="BY2981" i="1"/>
  <c r="BY2982" i="1"/>
  <c r="BY2983" i="1"/>
  <c r="BY2984" i="1"/>
  <c r="BY2985" i="1"/>
  <c r="BY2986" i="1"/>
  <c r="BY2987" i="1"/>
  <c r="BY2988" i="1"/>
  <c r="BY2989" i="1"/>
  <c r="BY2990" i="1"/>
  <c r="BY2991" i="1"/>
  <c r="BY2992" i="1"/>
  <c r="BY2993" i="1"/>
  <c r="BY2994" i="1"/>
  <c r="BY2995" i="1"/>
  <c r="BY2996" i="1"/>
  <c r="BY2997" i="1"/>
  <c r="BY2998" i="1"/>
  <c r="BY2999" i="1"/>
  <c r="BY3000" i="1"/>
  <c r="BY3001" i="1"/>
  <c r="BY3002" i="1"/>
  <c r="BY3003" i="1"/>
  <c r="BY3004" i="1"/>
  <c r="BY3005" i="1"/>
  <c r="BY3006" i="1"/>
  <c r="BY3007" i="1"/>
  <c r="BY3008" i="1"/>
  <c r="BY3009" i="1"/>
  <c r="BY3010" i="1"/>
  <c r="BY3011" i="1"/>
  <c r="BY3012" i="1"/>
  <c r="BY3013" i="1"/>
  <c r="BY3014" i="1"/>
  <c r="BY3015" i="1"/>
  <c r="BY3016" i="1"/>
  <c r="BY3017" i="1"/>
  <c r="BY3018" i="1"/>
  <c r="BY3019" i="1"/>
  <c r="BY3020" i="1"/>
  <c r="BY3021" i="1"/>
  <c r="BY3022" i="1"/>
  <c r="BY3023" i="1"/>
  <c r="BY3024" i="1"/>
  <c r="BY3025" i="1"/>
  <c r="BY3026" i="1"/>
  <c r="BY3027" i="1"/>
  <c r="BY3028" i="1"/>
  <c r="BY3029" i="1"/>
  <c r="BY3030" i="1"/>
  <c r="BY3031" i="1"/>
  <c r="BY3032" i="1"/>
  <c r="BY3033" i="1"/>
  <c r="BY3034" i="1"/>
  <c r="BY3035" i="1"/>
  <c r="BY3036" i="1"/>
  <c r="BY3037" i="1"/>
  <c r="BY3038" i="1"/>
  <c r="BY3039" i="1"/>
  <c r="BY3040" i="1"/>
  <c r="BY3041" i="1"/>
  <c r="BY3042" i="1"/>
  <c r="BY3043" i="1"/>
  <c r="BY3044" i="1"/>
  <c r="BY3045" i="1"/>
  <c r="BY3046" i="1"/>
  <c r="BY3047" i="1"/>
  <c r="BY3048" i="1"/>
  <c r="BY3049" i="1"/>
  <c r="BY3050" i="1"/>
  <c r="BY3051" i="1"/>
  <c r="BY3052" i="1"/>
  <c r="BY3053" i="1"/>
  <c r="BY3054" i="1"/>
  <c r="BY3055" i="1"/>
  <c r="BY3056" i="1"/>
  <c r="BY3057" i="1"/>
  <c r="BY3058" i="1"/>
  <c r="BY3059" i="1"/>
  <c r="BY3060" i="1"/>
  <c r="BY3061" i="1"/>
  <c r="BY3062" i="1"/>
  <c r="BY3063" i="1"/>
  <c r="BY3064" i="1"/>
  <c r="BY3065" i="1"/>
  <c r="BY3066" i="1"/>
  <c r="BY3067" i="1"/>
  <c r="BY3068" i="1"/>
  <c r="BY3069" i="1"/>
  <c r="BY3070" i="1"/>
  <c r="BY3071" i="1"/>
  <c r="BY3072" i="1"/>
  <c r="BY3073" i="1"/>
  <c r="BY3074" i="1"/>
  <c r="BY3075" i="1"/>
  <c r="BY3076" i="1"/>
  <c r="BY3077" i="1"/>
  <c r="BY3078" i="1"/>
  <c r="BY3079" i="1"/>
  <c r="BY3080" i="1"/>
  <c r="BY3081" i="1"/>
  <c r="BY3082" i="1"/>
  <c r="BY3083" i="1"/>
  <c r="BY3084" i="1"/>
  <c r="BY3085" i="1"/>
  <c r="BY3086" i="1"/>
  <c r="BY3087" i="1"/>
  <c r="BY3088" i="1"/>
  <c r="BY3089" i="1"/>
  <c r="BY3090" i="1"/>
  <c r="BY3091" i="1"/>
  <c r="BY3092" i="1"/>
  <c r="BY3093" i="1"/>
  <c r="BY3094" i="1"/>
  <c r="BY3095" i="1"/>
  <c r="BY3096" i="1"/>
  <c r="BY3097" i="1"/>
  <c r="BY3098" i="1"/>
  <c r="BY3099" i="1"/>
  <c r="BY3100" i="1"/>
  <c r="BY3101" i="1"/>
  <c r="BY3102" i="1"/>
  <c r="BY3103" i="1"/>
  <c r="BY3104" i="1"/>
  <c r="BY3105" i="1"/>
  <c r="BY3106" i="1"/>
  <c r="BY3107" i="1"/>
  <c r="BY3108" i="1"/>
  <c r="BY3109" i="1"/>
  <c r="BY3110" i="1"/>
  <c r="BY3111" i="1"/>
  <c r="BY2" i="1"/>
  <c r="AS3" i="1"/>
  <c r="AV3" i="1"/>
  <c r="BT3" i="1"/>
  <c r="BV3" i="1"/>
  <c r="BW3" i="1"/>
  <c r="BX3" i="1"/>
  <c r="AS4" i="1"/>
  <c r="AV4" i="1"/>
  <c r="BT4" i="1"/>
  <c r="BV4" i="1"/>
  <c r="BW4" i="1"/>
  <c r="BX4" i="1"/>
  <c r="AS5" i="1"/>
  <c r="AV5" i="1"/>
  <c r="BT5" i="1"/>
  <c r="BV5" i="1"/>
  <c r="BW5" i="1"/>
  <c r="BX5" i="1"/>
  <c r="AS6" i="1"/>
  <c r="AV6" i="1"/>
  <c r="BT6" i="1"/>
  <c r="BV6" i="1"/>
  <c r="BW6" i="1"/>
  <c r="BX6" i="1"/>
  <c r="AS7" i="1"/>
  <c r="AV7" i="1"/>
  <c r="BT7" i="1"/>
  <c r="BV7" i="1"/>
  <c r="BW7" i="1"/>
  <c r="BX7" i="1"/>
  <c r="AS8" i="1"/>
  <c r="AV8" i="1"/>
  <c r="BT8" i="1"/>
  <c r="BV8" i="1"/>
  <c r="BW8" i="1"/>
  <c r="BX8" i="1"/>
  <c r="AS9" i="1"/>
  <c r="AV9" i="1"/>
  <c r="BT9" i="1"/>
  <c r="BV9" i="1"/>
  <c r="BW9" i="1"/>
  <c r="BX9" i="1"/>
  <c r="AS10" i="1"/>
  <c r="AV10" i="1"/>
  <c r="BT10" i="1"/>
  <c r="BV10" i="1"/>
  <c r="BW10" i="1"/>
  <c r="BX10" i="1"/>
  <c r="AS11" i="1"/>
  <c r="AV11" i="1"/>
  <c r="BT11" i="1"/>
  <c r="BV11" i="1"/>
  <c r="BW11" i="1"/>
  <c r="BX11" i="1"/>
  <c r="AS12" i="1"/>
  <c r="AV12" i="1"/>
  <c r="BT12" i="1"/>
  <c r="BV12" i="1"/>
  <c r="BW12" i="1"/>
  <c r="BX12" i="1"/>
  <c r="AS13" i="1"/>
  <c r="AV13" i="1"/>
  <c r="BT13" i="1"/>
  <c r="BV13" i="1"/>
  <c r="BW13" i="1"/>
  <c r="BX13" i="1"/>
  <c r="AS14" i="1"/>
  <c r="AV14" i="1"/>
  <c r="BT14" i="1"/>
  <c r="BV14" i="1"/>
  <c r="BW14" i="1"/>
  <c r="BX14" i="1"/>
  <c r="AS15" i="1"/>
  <c r="AV15" i="1"/>
  <c r="BT15" i="1"/>
  <c r="BV15" i="1"/>
  <c r="BW15" i="1"/>
  <c r="BX15" i="1"/>
  <c r="AS16" i="1"/>
  <c r="AV16" i="1"/>
  <c r="BT16" i="1"/>
  <c r="BV16" i="1"/>
  <c r="BW16" i="1"/>
  <c r="BX16" i="1"/>
  <c r="AS17" i="1"/>
  <c r="AV17" i="1"/>
  <c r="BT17" i="1"/>
  <c r="BV17" i="1"/>
  <c r="BW17" i="1"/>
  <c r="BX17" i="1"/>
  <c r="AS18" i="1"/>
  <c r="AV18" i="1"/>
  <c r="BT18" i="1"/>
  <c r="BV18" i="1"/>
  <c r="BW18" i="1"/>
  <c r="BX18" i="1"/>
  <c r="AS19" i="1"/>
  <c r="AV19" i="1"/>
  <c r="BT19" i="1"/>
  <c r="BV19" i="1"/>
  <c r="BW19" i="1"/>
  <c r="BX19" i="1"/>
  <c r="AS20" i="1"/>
  <c r="AV20" i="1"/>
  <c r="BT20" i="1"/>
  <c r="BV20" i="1"/>
  <c r="BW20" i="1"/>
  <c r="BX20" i="1"/>
  <c r="AS21" i="1"/>
  <c r="AV21" i="1"/>
  <c r="BT21" i="1"/>
  <c r="BV21" i="1"/>
  <c r="BW21" i="1"/>
  <c r="BX21" i="1"/>
  <c r="AS22" i="1"/>
  <c r="AV22" i="1"/>
  <c r="BT22" i="1"/>
  <c r="BV22" i="1"/>
  <c r="BW22" i="1"/>
  <c r="BX22" i="1"/>
  <c r="AS23" i="1"/>
  <c r="AV23" i="1"/>
  <c r="BT23" i="1"/>
  <c r="BV23" i="1"/>
  <c r="BW23" i="1"/>
  <c r="BX23" i="1"/>
  <c r="AS24" i="1"/>
  <c r="AV24" i="1"/>
  <c r="BT24" i="1"/>
  <c r="BV24" i="1"/>
  <c r="BW24" i="1"/>
  <c r="BX24" i="1"/>
  <c r="AS25" i="1"/>
  <c r="AV25" i="1"/>
  <c r="BT25" i="1"/>
  <c r="BV25" i="1"/>
  <c r="BW25" i="1"/>
  <c r="BX25" i="1"/>
  <c r="AS26" i="1"/>
  <c r="AV26" i="1"/>
  <c r="BT26" i="1"/>
  <c r="BV26" i="1"/>
  <c r="BW26" i="1"/>
  <c r="BX26" i="1"/>
  <c r="AS27" i="1"/>
  <c r="AV27" i="1"/>
  <c r="BT27" i="1"/>
  <c r="BV27" i="1"/>
  <c r="BW27" i="1"/>
  <c r="BX27" i="1"/>
  <c r="AS28" i="1"/>
  <c r="AV28" i="1"/>
  <c r="BT28" i="1"/>
  <c r="BV28" i="1"/>
  <c r="BW28" i="1"/>
  <c r="BX28" i="1"/>
  <c r="AS29" i="1"/>
  <c r="AV29" i="1"/>
  <c r="BT29" i="1"/>
  <c r="BV29" i="1"/>
  <c r="BW29" i="1"/>
  <c r="BX29" i="1"/>
  <c r="AS30" i="1"/>
  <c r="AV30" i="1"/>
  <c r="BT30" i="1"/>
  <c r="BV30" i="1"/>
  <c r="BW30" i="1"/>
  <c r="BX30" i="1"/>
  <c r="AS31" i="1"/>
  <c r="AV31" i="1"/>
  <c r="BT31" i="1"/>
  <c r="BV31" i="1"/>
  <c r="BW31" i="1"/>
  <c r="BX31" i="1"/>
  <c r="AS32" i="1"/>
  <c r="AV32" i="1"/>
  <c r="BT32" i="1"/>
  <c r="BV32" i="1"/>
  <c r="BW32" i="1"/>
  <c r="BX32" i="1"/>
  <c r="AS33" i="1"/>
  <c r="AV33" i="1"/>
  <c r="BT33" i="1"/>
  <c r="BV33" i="1"/>
  <c r="BW33" i="1"/>
  <c r="BX33" i="1"/>
  <c r="AS34" i="1"/>
  <c r="AV34" i="1"/>
  <c r="BT34" i="1"/>
  <c r="BV34" i="1"/>
  <c r="BW34" i="1"/>
  <c r="BX34" i="1"/>
  <c r="AS35" i="1"/>
  <c r="AV35" i="1"/>
  <c r="BT35" i="1"/>
  <c r="BV35" i="1"/>
  <c r="BW35" i="1"/>
  <c r="BX35" i="1"/>
  <c r="AS36" i="1"/>
  <c r="AV36" i="1"/>
  <c r="BT36" i="1"/>
  <c r="BV36" i="1"/>
  <c r="BW36" i="1"/>
  <c r="BX36" i="1"/>
  <c r="AS37" i="1"/>
  <c r="AV37" i="1"/>
  <c r="BT37" i="1"/>
  <c r="BV37" i="1"/>
  <c r="BW37" i="1"/>
  <c r="BX37" i="1"/>
  <c r="AS38" i="1"/>
  <c r="AV38" i="1"/>
  <c r="BT38" i="1"/>
  <c r="BV38" i="1"/>
  <c r="BW38" i="1"/>
  <c r="BX38" i="1"/>
  <c r="AS39" i="1"/>
  <c r="AV39" i="1"/>
  <c r="BT39" i="1"/>
  <c r="BV39" i="1"/>
  <c r="BW39" i="1"/>
  <c r="BX39" i="1"/>
  <c r="AS40" i="1"/>
  <c r="AV40" i="1"/>
  <c r="BT40" i="1"/>
  <c r="BV40" i="1"/>
  <c r="BW40" i="1"/>
  <c r="BX40" i="1"/>
  <c r="AS41" i="1"/>
  <c r="AV41" i="1"/>
  <c r="BT41" i="1"/>
  <c r="BV41" i="1"/>
  <c r="BW41" i="1"/>
  <c r="BX41" i="1"/>
  <c r="AS42" i="1"/>
  <c r="AV42" i="1"/>
  <c r="BT42" i="1"/>
  <c r="BV42" i="1"/>
  <c r="BW42" i="1"/>
  <c r="BX42" i="1"/>
  <c r="AS43" i="1"/>
  <c r="AV43" i="1"/>
  <c r="BT43" i="1"/>
  <c r="BV43" i="1"/>
  <c r="BW43" i="1"/>
  <c r="BX43" i="1"/>
  <c r="AS44" i="1"/>
  <c r="AV44" i="1"/>
  <c r="BT44" i="1"/>
  <c r="BV44" i="1"/>
  <c r="BW44" i="1"/>
  <c r="BX44" i="1"/>
  <c r="AS45" i="1"/>
  <c r="AV45" i="1"/>
  <c r="BT45" i="1"/>
  <c r="BV45" i="1"/>
  <c r="BW45" i="1"/>
  <c r="BX45" i="1"/>
  <c r="AS46" i="1"/>
  <c r="AV46" i="1"/>
  <c r="BT46" i="1"/>
  <c r="BV46" i="1"/>
  <c r="BW46" i="1"/>
  <c r="BX46" i="1"/>
  <c r="AS47" i="1"/>
  <c r="AV47" i="1"/>
  <c r="BT47" i="1"/>
  <c r="BV47" i="1"/>
  <c r="BW47" i="1"/>
  <c r="BX47" i="1"/>
  <c r="AS48" i="1"/>
  <c r="AV48" i="1"/>
  <c r="BT48" i="1"/>
  <c r="BV48" i="1"/>
  <c r="BW48" i="1"/>
  <c r="BX48" i="1"/>
  <c r="AS49" i="1"/>
  <c r="AV49" i="1"/>
  <c r="BT49" i="1"/>
  <c r="BV49" i="1"/>
  <c r="BW49" i="1"/>
  <c r="BX49" i="1"/>
  <c r="AS50" i="1"/>
  <c r="AV50" i="1"/>
  <c r="BT50" i="1"/>
  <c r="BV50" i="1"/>
  <c r="BW50" i="1"/>
  <c r="BX50" i="1"/>
  <c r="AS51" i="1"/>
  <c r="AV51" i="1"/>
  <c r="BT51" i="1"/>
  <c r="BV51" i="1"/>
  <c r="BW51" i="1"/>
  <c r="BX51" i="1"/>
  <c r="AS52" i="1"/>
  <c r="AV52" i="1"/>
  <c r="BT52" i="1"/>
  <c r="BV52" i="1"/>
  <c r="BW52" i="1"/>
  <c r="BX52" i="1"/>
  <c r="AS53" i="1"/>
  <c r="AV53" i="1"/>
  <c r="BT53" i="1"/>
  <c r="BV53" i="1"/>
  <c r="BW53" i="1"/>
  <c r="BX53" i="1"/>
  <c r="AS54" i="1"/>
  <c r="AV54" i="1"/>
  <c r="BT54" i="1"/>
  <c r="BV54" i="1"/>
  <c r="BW54" i="1"/>
  <c r="BX54" i="1"/>
  <c r="AS55" i="1"/>
  <c r="AV55" i="1"/>
  <c r="BT55" i="1"/>
  <c r="BV55" i="1"/>
  <c r="BW55" i="1"/>
  <c r="BX55" i="1"/>
  <c r="AS56" i="1"/>
  <c r="AV56" i="1"/>
  <c r="BT56" i="1"/>
  <c r="BV56" i="1"/>
  <c r="BW56" i="1"/>
  <c r="BX56" i="1"/>
  <c r="AS57" i="1"/>
  <c r="AV57" i="1"/>
  <c r="BT57" i="1"/>
  <c r="BV57" i="1"/>
  <c r="BW57" i="1"/>
  <c r="BX57" i="1"/>
  <c r="AS58" i="1"/>
  <c r="AV58" i="1"/>
  <c r="BT58" i="1"/>
  <c r="BV58" i="1"/>
  <c r="BW58" i="1"/>
  <c r="BX58" i="1"/>
  <c r="AS59" i="1"/>
  <c r="AV59" i="1"/>
  <c r="BT59" i="1"/>
  <c r="BV59" i="1"/>
  <c r="BW59" i="1"/>
  <c r="BX59" i="1"/>
  <c r="AS60" i="1"/>
  <c r="AV60" i="1"/>
  <c r="BT60" i="1"/>
  <c r="BV60" i="1"/>
  <c r="BW60" i="1"/>
  <c r="BX60" i="1"/>
  <c r="AS61" i="1"/>
  <c r="AV61" i="1"/>
  <c r="BT61" i="1"/>
  <c r="BV61" i="1"/>
  <c r="BW61" i="1"/>
  <c r="BX61" i="1"/>
  <c r="AS62" i="1"/>
  <c r="AV62" i="1"/>
  <c r="BT62" i="1"/>
  <c r="BV62" i="1"/>
  <c r="BW62" i="1"/>
  <c r="BX62" i="1"/>
  <c r="AS63" i="1"/>
  <c r="AV63" i="1"/>
  <c r="BT63" i="1"/>
  <c r="BV63" i="1"/>
  <c r="BW63" i="1"/>
  <c r="BX63" i="1"/>
  <c r="AS64" i="1"/>
  <c r="AV64" i="1"/>
  <c r="BT64" i="1"/>
  <c r="BV64" i="1"/>
  <c r="BW64" i="1"/>
  <c r="BX64" i="1"/>
  <c r="AS65" i="1"/>
  <c r="AV65" i="1"/>
  <c r="BT65" i="1"/>
  <c r="BV65" i="1"/>
  <c r="BW65" i="1"/>
  <c r="BX65" i="1"/>
  <c r="AS66" i="1"/>
  <c r="AV66" i="1"/>
  <c r="BT66" i="1"/>
  <c r="BV66" i="1"/>
  <c r="BW66" i="1"/>
  <c r="BX66" i="1"/>
  <c r="AS67" i="1"/>
  <c r="AV67" i="1"/>
  <c r="BT67" i="1"/>
  <c r="BV67" i="1"/>
  <c r="BW67" i="1"/>
  <c r="BX67" i="1"/>
  <c r="AS68" i="1"/>
  <c r="AV68" i="1"/>
  <c r="BT68" i="1"/>
  <c r="BV68" i="1"/>
  <c r="BW68" i="1"/>
  <c r="BX68" i="1"/>
  <c r="AS69" i="1"/>
  <c r="AV69" i="1"/>
  <c r="BT69" i="1"/>
  <c r="BV69" i="1"/>
  <c r="BW69" i="1"/>
  <c r="BX69" i="1"/>
  <c r="AS70" i="1"/>
  <c r="AV70" i="1"/>
  <c r="BT70" i="1"/>
  <c r="BV70" i="1"/>
  <c r="BW70" i="1"/>
  <c r="BX70" i="1"/>
  <c r="AS71" i="1"/>
  <c r="AV71" i="1"/>
  <c r="BT71" i="1"/>
  <c r="BV71" i="1"/>
  <c r="BW71" i="1"/>
  <c r="BX71" i="1"/>
  <c r="AS72" i="1"/>
  <c r="AV72" i="1"/>
  <c r="BT72" i="1"/>
  <c r="BV72" i="1"/>
  <c r="BW72" i="1"/>
  <c r="BX72" i="1"/>
  <c r="AS73" i="1"/>
  <c r="AV73" i="1"/>
  <c r="BT73" i="1"/>
  <c r="BV73" i="1"/>
  <c r="BW73" i="1"/>
  <c r="BX73" i="1"/>
  <c r="AS74" i="1"/>
  <c r="AV74" i="1"/>
  <c r="BT74" i="1"/>
  <c r="BV74" i="1"/>
  <c r="BW74" i="1"/>
  <c r="BX74" i="1"/>
  <c r="AS75" i="1"/>
  <c r="AV75" i="1"/>
  <c r="BT75" i="1"/>
  <c r="BV75" i="1"/>
  <c r="BW75" i="1"/>
  <c r="BX75" i="1"/>
  <c r="AS76" i="1"/>
  <c r="AV76" i="1"/>
  <c r="BT76" i="1"/>
  <c r="BV76" i="1"/>
  <c r="BW76" i="1"/>
  <c r="BX76" i="1"/>
  <c r="AS77" i="1"/>
  <c r="AV77" i="1"/>
  <c r="BT77" i="1"/>
  <c r="BV77" i="1"/>
  <c r="BW77" i="1"/>
  <c r="BX77" i="1"/>
  <c r="AS78" i="1"/>
  <c r="AV78" i="1"/>
  <c r="BT78" i="1"/>
  <c r="BV78" i="1"/>
  <c r="BW78" i="1"/>
  <c r="BX78" i="1"/>
  <c r="AS79" i="1"/>
  <c r="AV79" i="1"/>
  <c r="BT79" i="1"/>
  <c r="BV79" i="1"/>
  <c r="BW79" i="1"/>
  <c r="BX79" i="1"/>
  <c r="AS80" i="1"/>
  <c r="AV80" i="1"/>
  <c r="BT80" i="1"/>
  <c r="BV80" i="1"/>
  <c r="BW80" i="1"/>
  <c r="BX80" i="1"/>
  <c r="AS81" i="1"/>
  <c r="AV81" i="1"/>
  <c r="BT81" i="1"/>
  <c r="BV81" i="1"/>
  <c r="BW81" i="1"/>
  <c r="BX81" i="1"/>
  <c r="AS82" i="1"/>
  <c r="AV82" i="1"/>
  <c r="BT82" i="1"/>
  <c r="BV82" i="1"/>
  <c r="BW82" i="1"/>
  <c r="BX82" i="1"/>
  <c r="AS83" i="1"/>
  <c r="AV83" i="1"/>
  <c r="BT83" i="1"/>
  <c r="BV83" i="1"/>
  <c r="BW83" i="1"/>
  <c r="BX83" i="1"/>
  <c r="AS84" i="1"/>
  <c r="AV84" i="1"/>
  <c r="BT84" i="1"/>
  <c r="BV84" i="1"/>
  <c r="BW84" i="1"/>
  <c r="BX84" i="1"/>
  <c r="AS85" i="1"/>
  <c r="AV85" i="1"/>
  <c r="BT85" i="1"/>
  <c r="BV85" i="1"/>
  <c r="BW85" i="1"/>
  <c r="BX85" i="1"/>
  <c r="AS86" i="1"/>
  <c r="AV86" i="1"/>
  <c r="BT86" i="1"/>
  <c r="BV86" i="1"/>
  <c r="BW86" i="1"/>
  <c r="BX86" i="1"/>
  <c r="AS87" i="1"/>
  <c r="AV87" i="1"/>
  <c r="BT87" i="1"/>
  <c r="BV87" i="1"/>
  <c r="BW87" i="1"/>
  <c r="BX87" i="1"/>
  <c r="AS88" i="1"/>
  <c r="AV88" i="1"/>
  <c r="BT88" i="1"/>
  <c r="BV88" i="1"/>
  <c r="BW88" i="1"/>
  <c r="BX88" i="1"/>
  <c r="AS89" i="1"/>
  <c r="AV89" i="1"/>
  <c r="BT89" i="1"/>
  <c r="BV89" i="1"/>
  <c r="BW89" i="1"/>
  <c r="BX89" i="1"/>
  <c r="AS90" i="1"/>
  <c r="AV90" i="1"/>
  <c r="BT90" i="1"/>
  <c r="BV90" i="1"/>
  <c r="BW90" i="1"/>
  <c r="BX90" i="1"/>
  <c r="AS91" i="1"/>
  <c r="AV91" i="1"/>
  <c r="BT91" i="1"/>
  <c r="BV91" i="1"/>
  <c r="BW91" i="1"/>
  <c r="BX91" i="1"/>
  <c r="AS92" i="1"/>
  <c r="AV92" i="1"/>
  <c r="BT92" i="1"/>
  <c r="BV92" i="1"/>
  <c r="BW92" i="1"/>
  <c r="BX92" i="1"/>
  <c r="AS93" i="1"/>
  <c r="AV93" i="1"/>
  <c r="BT93" i="1"/>
  <c r="BV93" i="1"/>
  <c r="BW93" i="1"/>
  <c r="BX93" i="1"/>
  <c r="AS94" i="1"/>
  <c r="AV94" i="1"/>
  <c r="BT94" i="1"/>
  <c r="BV94" i="1"/>
  <c r="BW94" i="1"/>
  <c r="BX94" i="1"/>
  <c r="AS95" i="1"/>
  <c r="AV95" i="1"/>
  <c r="BT95" i="1"/>
  <c r="BV95" i="1"/>
  <c r="BW95" i="1"/>
  <c r="BX95" i="1"/>
  <c r="AS96" i="1"/>
  <c r="AV96" i="1"/>
  <c r="BT96" i="1"/>
  <c r="BV96" i="1"/>
  <c r="BW96" i="1"/>
  <c r="BX96" i="1"/>
  <c r="AS97" i="1"/>
  <c r="AV97" i="1"/>
  <c r="BT97" i="1"/>
  <c r="BV97" i="1"/>
  <c r="BW97" i="1"/>
  <c r="BX97" i="1"/>
  <c r="AS98" i="1"/>
  <c r="AV98" i="1"/>
  <c r="BT98" i="1"/>
  <c r="BV98" i="1"/>
  <c r="BW98" i="1"/>
  <c r="BX98" i="1"/>
  <c r="AS99" i="1"/>
  <c r="AV99" i="1"/>
  <c r="BT99" i="1"/>
  <c r="BV99" i="1"/>
  <c r="BW99" i="1"/>
  <c r="BX99" i="1"/>
  <c r="AS100" i="1"/>
  <c r="AV100" i="1"/>
  <c r="BT100" i="1"/>
  <c r="BV100" i="1"/>
  <c r="BW100" i="1"/>
  <c r="BX100" i="1"/>
  <c r="AS101" i="1"/>
  <c r="AV101" i="1"/>
  <c r="BT101" i="1"/>
  <c r="BV101" i="1"/>
  <c r="BW101" i="1"/>
  <c r="BX101" i="1"/>
  <c r="AS102" i="1"/>
  <c r="AV102" i="1"/>
  <c r="BT102" i="1"/>
  <c r="BV102" i="1"/>
  <c r="BW102" i="1"/>
  <c r="BX102" i="1"/>
  <c r="AS103" i="1"/>
  <c r="AV103" i="1"/>
  <c r="BT103" i="1"/>
  <c r="BV103" i="1"/>
  <c r="BW103" i="1"/>
  <c r="BX103" i="1"/>
  <c r="AS104" i="1"/>
  <c r="AV104" i="1"/>
  <c r="BT104" i="1"/>
  <c r="BV104" i="1"/>
  <c r="BW104" i="1"/>
  <c r="BX104" i="1"/>
  <c r="AS105" i="1"/>
  <c r="AV105" i="1"/>
  <c r="BT105" i="1"/>
  <c r="BV105" i="1"/>
  <c r="BW105" i="1"/>
  <c r="BX105" i="1"/>
  <c r="AS106" i="1"/>
  <c r="AV106" i="1"/>
  <c r="BT106" i="1"/>
  <c r="BV106" i="1"/>
  <c r="BW106" i="1"/>
  <c r="BX106" i="1"/>
  <c r="AS107" i="1"/>
  <c r="AV107" i="1"/>
  <c r="BT107" i="1"/>
  <c r="BV107" i="1"/>
  <c r="BW107" i="1"/>
  <c r="BX107" i="1"/>
  <c r="AS108" i="1"/>
  <c r="AV108" i="1"/>
  <c r="BT108" i="1"/>
  <c r="BV108" i="1"/>
  <c r="BW108" i="1"/>
  <c r="BX108" i="1"/>
  <c r="AS109" i="1"/>
  <c r="AV109" i="1"/>
  <c r="BT109" i="1"/>
  <c r="BV109" i="1"/>
  <c r="BW109" i="1"/>
  <c r="BX109" i="1"/>
  <c r="AS110" i="1"/>
  <c r="AV110" i="1"/>
  <c r="BT110" i="1"/>
  <c r="BV110" i="1"/>
  <c r="BW110" i="1"/>
  <c r="BX110" i="1"/>
  <c r="AS111" i="1"/>
  <c r="AV111" i="1"/>
  <c r="BT111" i="1"/>
  <c r="BV111" i="1"/>
  <c r="BW111" i="1"/>
  <c r="BX111" i="1"/>
  <c r="AS112" i="1"/>
  <c r="AV112" i="1"/>
  <c r="BT112" i="1"/>
  <c r="BV112" i="1"/>
  <c r="BW112" i="1"/>
  <c r="BX112" i="1"/>
  <c r="AS113" i="1"/>
  <c r="AV113" i="1"/>
  <c r="BT113" i="1"/>
  <c r="BV113" i="1"/>
  <c r="BW113" i="1"/>
  <c r="BX113" i="1"/>
  <c r="AS114" i="1"/>
  <c r="AV114" i="1"/>
  <c r="BT114" i="1"/>
  <c r="BV114" i="1"/>
  <c r="BW114" i="1"/>
  <c r="BX114" i="1"/>
  <c r="AS115" i="1"/>
  <c r="AV115" i="1"/>
  <c r="BT115" i="1"/>
  <c r="BV115" i="1"/>
  <c r="BW115" i="1"/>
  <c r="BX115" i="1"/>
  <c r="AS116" i="1"/>
  <c r="AV116" i="1"/>
  <c r="BT116" i="1"/>
  <c r="BV116" i="1"/>
  <c r="BW116" i="1"/>
  <c r="BX116" i="1"/>
  <c r="AS117" i="1"/>
  <c r="AV117" i="1"/>
  <c r="BT117" i="1"/>
  <c r="BV117" i="1"/>
  <c r="BW117" i="1"/>
  <c r="BX117" i="1"/>
  <c r="AS118" i="1"/>
  <c r="AV118" i="1"/>
  <c r="BT118" i="1"/>
  <c r="BV118" i="1"/>
  <c r="BW118" i="1"/>
  <c r="BX118" i="1"/>
  <c r="AS119" i="1"/>
  <c r="AV119" i="1"/>
  <c r="BT119" i="1"/>
  <c r="BV119" i="1"/>
  <c r="BW119" i="1"/>
  <c r="BX119" i="1"/>
  <c r="AS120" i="1"/>
  <c r="AV120" i="1"/>
  <c r="BT120" i="1"/>
  <c r="BV120" i="1"/>
  <c r="BW120" i="1"/>
  <c r="BX120" i="1"/>
  <c r="AS121" i="1"/>
  <c r="AV121" i="1"/>
  <c r="BT121" i="1"/>
  <c r="BV121" i="1"/>
  <c r="BW121" i="1"/>
  <c r="BX121" i="1"/>
  <c r="AS122" i="1"/>
  <c r="AV122" i="1"/>
  <c r="BT122" i="1"/>
  <c r="BV122" i="1"/>
  <c r="BW122" i="1"/>
  <c r="BX122" i="1"/>
  <c r="AS123" i="1"/>
  <c r="AV123" i="1"/>
  <c r="BT123" i="1"/>
  <c r="BV123" i="1"/>
  <c r="BW123" i="1"/>
  <c r="BX123" i="1"/>
  <c r="AS124" i="1"/>
  <c r="AV124" i="1"/>
  <c r="BT124" i="1"/>
  <c r="BV124" i="1"/>
  <c r="BW124" i="1"/>
  <c r="BX124" i="1"/>
  <c r="AS125" i="1"/>
  <c r="AV125" i="1"/>
  <c r="BT125" i="1"/>
  <c r="BV125" i="1"/>
  <c r="BW125" i="1"/>
  <c r="BX125" i="1"/>
  <c r="AS126" i="1"/>
  <c r="AV126" i="1"/>
  <c r="BT126" i="1"/>
  <c r="BV126" i="1"/>
  <c r="BW126" i="1"/>
  <c r="BX126" i="1"/>
  <c r="AS127" i="1"/>
  <c r="AV127" i="1"/>
  <c r="BT127" i="1"/>
  <c r="BV127" i="1"/>
  <c r="BW127" i="1"/>
  <c r="BX127" i="1"/>
  <c r="AS128" i="1"/>
  <c r="AV128" i="1"/>
  <c r="BT128" i="1"/>
  <c r="BV128" i="1"/>
  <c r="BW128" i="1"/>
  <c r="BX128" i="1"/>
  <c r="AS129" i="1"/>
  <c r="AV129" i="1"/>
  <c r="BT129" i="1"/>
  <c r="BV129" i="1"/>
  <c r="BW129" i="1"/>
  <c r="BX129" i="1"/>
  <c r="AS130" i="1"/>
  <c r="AV130" i="1"/>
  <c r="BT130" i="1"/>
  <c r="BV130" i="1"/>
  <c r="BW130" i="1"/>
  <c r="BX130" i="1"/>
  <c r="AS131" i="1"/>
  <c r="AV131" i="1"/>
  <c r="BT131" i="1"/>
  <c r="BV131" i="1"/>
  <c r="BW131" i="1"/>
  <c r="BX131" i="1"/>
  <c r="AS132" i="1"/>
  <c r="AV132" i="1"/>
  <c r="BT132" i="1"/>
  <c r="BV132" i="1"/>
  <c r="BW132" i="1"/>
  <c r="BX132" i="1"/>
  <c r="AS133" i="1"/>
  <c r="AV133" i="1"/>
  <c r="BT133" i="1"/>
  <c r="BV133" i="1"/>
  <c r="BW133" i="1"/>
  <c r="BX133" i="1"/>
  <c r="AS134" i="1"/>
  <c r="AV134" i="1"/>
  <c r="BT134" i="1"/>
  <c r="BV134" i="1"/>
  <c r="BW134" i="1"/>
  <c r="BX134" i="1"/>
  <c r="AS135" i="1"/>
  <c r="AV135" i="1"/>
  <c r="BT135" i="1"/>
  <c r="BV135" i="1"/>
  <c r="BW135" i="1"/>
  <c r="BX135" i="1"/>
  <c r="AS136" i="1"/>
  <c r="AV136" i="1"/>
  <c r="BT136" i="1"/>
  <c r="BV136" i="1"/>
  <c r="BW136" i="1"/>
  <c r="BX136" i="1"/>
  <c r="AS137" i="1"/>
  <c r="AV137" i="1"/>
  <c r="BT137" i="1"/>
  <c r="BV137" i="1"/>
  <c r="BW137" i="1"/>
  <c r="BX137" i="1"/>
  <c r="AS138" i="1"/>
  <c r="AV138" i="1"/>
  <c r="BT138" i="1"/>
  <c r="BV138" i="1"/>
  <c r="BW138" i="1"/>
  <c r="BX138" i="1"/>
  <c r="AS139" i="1"/>
  <c r="AV139" i="1"/>
  <c r="BT139" i="1"/>
  <c r="BV139" i="1"/>
  <c r="BW139" i="1"/>
  <c r="BX139" i="1"/>
  <c r="AS140" i="1"/>
  <c r="AV140" i="1"/>
  <c r="BT140" i="1"/>
  <c r="BV140" i="1"/>
  <c r="BW140" i="1"/>
  <c r="BX140" i="1"/>
  <c r="AS141" i="1"/>
  <c r="AV141" i="1"/>
  <c r="BT141" i="1"/>
  <c r="BV141" i="1"/>
  <c r="BW141" i="1"/>
  <c r="BX141" i="1"/>
  <c r="AS142" i="1"/>
  <c r="AV142" i="1"/>
  <c r="BT142" i="1"/>
  <c r="BV142" i="1"/>
  <c r="BW142" i="1"/>
  <c r="BX142" i="1"/>
  <c r="AS143" i="1"/>
  <c r="AV143" i="1"/>
  <c r="BT143" i="1"/>
  <c r="BV143" i="1"/>
  <c r="BW143" i="1"/>
  <c r="BX143" i="1"/>
  <c r="AS144" i="1"/>
  <c r="AV144" i="1"/>
  <c r="BT144" i="1"/>
  <c r="BV144" i="1"/>
  <c r="BW144" i="1"/>
  <c r="BX144" i="1"/>
  <c r="AS145" i="1"/>
  <c r="AV145" i="1"/>
  <c r="BT145" i="1"/>
  <c r="BV145" i="1"/>
  <c r="BW145" i="1"/>
  <c r="BX145" i="1"/>
  <c r="AS146" i="1"/>
  <c r="AV146" i="1"/>
  <c r="BT146" i="1"/>
  <c r="BV146" i="1"/>
  <c r="BW146" i="1"/>
  <c r="BX146" i="1"/>
  <c r="AS147" i="1"/>
  <c r="AV147" i="1"/>
  <c r="BT147" i="1"/>
  <c r="BV147" i="1"/>
  <c r="BW147" i="1"/>
  <c r="BX147" i="1"/>
  <c r="AS148" i="1"/>
  <c r="AV148" i="1"/>
  <c r="BT148" i="1"/>
  <c r="BV148" i="1"/>
  <c r="BW148" i="1"/>
  <c r="BX148" i="1"/>
  <c r="AS149" i="1"/>
  <c r="AV149" i="1"/>
  <c r="BT149" i="1"/>
  <c r="BV149" i="1"/>
  <c r="BW149" i="1"/>
  <c r="BX149" i="1"/>
  <c r="AS150" i="1"/>
  <c r="AV150" i="1"/>
  <c r="BT150" i="1"/>
  <c r="BV150" i="1"/>
  <c r="BW150" i="1"/>
  <c r="BX150" i="1"/>
  <c r="AS151" i="1"/>
  <c r="AV151" i="1"/>
  <c r="BT151" i="1"/>
  <c r="BV151" i="1"/>
  <c r="BW151" i="1"/>
  <c r="BX151" i="1"/>
  <c r="AS152" i="1"/>
  <c r="AV152" i="1"/>
  <c r="BT152" i="1"/>
  <c r="BV152" i="1"/>
  <c r="BW152" i="1"/>
  <c r="BX152" i="1"/>
  <c r="AS153" i="1"/>
  <c r="AV153" i="1"/>
  <c r="BT153" i="1"/>
  <c r="BV153" i="1"/>
  <c r="BW153" i="1"/>
  <c r="BX153" i="1"/>
  <c r="AS154" i="1"/>
  <c r="AV154" i="1"/>
  <c r="BT154" i="1"/>
  <c r="BV154" i="1"/>
  <c r="BW154" i="1"/>
  <c r="BX154" i="1"/>
  <c r="AS155" i="1"/>
  <c r="AV155" i="1"/>
  <c r="BT155" i="1"/>
  <c r="BV155" i="1"/>
  <c r="BW155" i="1"/>
  <c r="BX155" i="1"/>
  <c r="AS156" i="1"/>
  <c r="AV156" i="1"/>
  <c r="BT156" i="1"/>
  <c r="BV156" i="1"/>
  <c r="BW156" i="1"/>
  <c r="BX156" i="1"/>
  <c r="AS157" i="1"/>
  <c r="AV157" i="1"/>
  <c r="BT157" i="1"/>
  <c r="BV157" i="1"/>
  <c r="BW157" i="1"/>
  <c r="BX157" i="1"/>
  <c r="AS158" i="1"/>
  <c r="AV158" i="1"/>
  <c r="BT158" i="1"/>
  <c r="BV158" i="1"/>
  <c r="BW158" i="1"/>
  <c r="BX158" i="1"/>
  <c r="AS159" i="1"/>
  <c r="AV159" i="1"/>
  <c r="BT159" i="1"/>
  <c r="BV159" i="1"/>
  <c r="BW159" i="1"/>
  <c r="BX159" i="1"/>
  <c r="AS160" i="1"/>
  <c r="AV160" i="1"/>
  <c r="BT160" i="1"/>
  <c r="BV160" i="1"/>
  <c r="BW160" i="1"/>
  <c r="BX160" i="1"/>
  <c r="AS161" i="1"/>
  <c r="AV161" i="1"/>
  <c r="BT161" i="1"/>
  <c r="BV161" i="1"/>
  <c r="BW161" i="1"/>
  <c r="BX161" i="1"/>
  <c r="AS162" i="1"/>
  <c r="AV162" i="1"/>
  <c r="BT162" i="1"/>
  <c r="BV162" i="1"/>
  <c r="BW162" i="1"/>
  <c r="BX162" i="1"/>
  <c r="AS163" i="1"/>
  <c r="AV163" i="1"/>
  <c r="BT163" i="1"/>
  <c r="BV163" i="1"/>
  <c r="BW163" i="1"/>
  <c r="BX163" i="1"/>
  <c r="AS164" i="1"/>
  <c r="AV164" i="1"/>
  <c r="BT164" i="1"/>
  <c r="BV164" i="1"/>
  <c r="BW164" i="1"/>
  <c r="BX164" i="1"/>
  <c r="AS165" i="1"/>
  <c r="AV165" i="1"/>
  <c r="BT165" i="1"/>
  <c r="BV165" i="1"/>
  <c r="BW165" i="1"/>
  <c r="BX165" i="1"/>
  <c r="AS166" i="1"/>
  <c r="AV166" i="1"/>
  <c r="BT166" i="1"/>
  <c r="BV166" i="1"/>
  <c r="BW166" i="1"/>
  <c r="BX166" i="1"/>
  <c r="AS167" i="1"/>
  <c r="AV167" i="1"/>
  <c r="BT167" i="1"/>
  <c r="BV167" i="1"/>
  <c r="BW167" i="1"/>
  <c r="BX167" i="1"/>
  <c r="AS168" i="1"/>
  <c r="AV168" i="1"/>
  <c r="BT168" i="1"/>
  <c r="BV168" i="1"/>
  <c r="BW168" i="1"/>
  <c r="BX168" i="1"/>
  <c r="AS169" i="1"/>
  <c r="AV169" i="1"/>
  <c r="BT169" i="1"/>
  <c r="BV169" i="1"/>
  <c r="BW169" i="1"/>
  <c r="BX169" i="1"/>
  <c r="AS170" i="1"/>
  <c r="AV170" i="1"/>
  <c r="BT170" i="1"/>
  <c r="BV170" i="1"/>
  <c r="BW170" i="1"/>
  <c r="BX170" i="1"/>
  <c r="AS171" i="1"/>
  <c r="AV171" i="1"/>
  <c r="BT171" i="1"/>
  <c r="BV171" i="1"/>
  <c r="BW171" i="1"/>
  <c r="BX171" i="1"/>
  <c r="AS172" i="1"/>
  <c r="AV172" i="1"/>
  <c r="BT172" i="1"/>
  <c r="BV172" i="1"/>
  <c r="BW172" i="1"/>
  <c r="BX172" i="1"/>
  <c r="AS173" i="1"/>
  <c r="AV173" i="1"/>
  <c r="BT173" i="1"/>
  <c r="BV173" i="1"/>
  <c r="BW173" i="1"/>
  <c r="BX173" i="1"/>
  <c r="AS174" i="1"/>
  <c r="AV174" i="1"/>
  <c r="BT174" i="1"/>
  <c r="BV174" i="1"/>
  <c r="BW174" i="1"/>
  <c r="BX174" i="1"/>
  <c r="AS175" i="1"/>
  <c r="AV175" i="1"/>
  <c r="BT175" i="1"/>
  <c r="BV175" i="1"/>
  <c r="BW175" i="1"/>
  <c r="BX175" i="1"/>
  <c r="AS176" i="1"/>
  <c r="AV176" i="1"/>
  <c r="BT176" i="1"/>
  <c r="BV176" i="1"/>
  <c r="BW176" i="1"/>
  <c r="BX176" i="1"/>
  <c r="AS177" i="1"/>
  <c r="AV177" i="1"/>
  <c r="BT177" i="1"/>
  <c r="BV177" i="1"/>
  <c r="BW177" i="1"/>
  <c r="BX177" i="1"/>
  <c r="AS178" i="1"/>
  <c r="AV178" i="1"/>
  <c r="BT178" i="1"/>
  <c r="BV178" i="1"/>
  <c r="BW178" i="1"/>
  <c r="BX178" i="1"/>
  <c r="AS179" i="1"/>
  <c r="AV179" i="1"/>
  <c r="BT179" i="1"/>
  <c r="BV179" i="1"/>
  <c r="BW179" i="1"/>
  <c r="BX179" i="1"/>
  <c r="AS180" i="1"/>
  <c r="AV180" i="1"/>
  <c r="BT180" i="1"/>
  <c r="BV180" i="1"/>
  <c r="BW180" i="1"/>
  <c r="BX180" i="1"/>
  <c r="AS181" i="1"/>
  <c r="AV181" i="1"/>
  <c r="BT181" i="1"/>
  <c r="BV181" i="1"/>
  <c r="BW181" i="1"/>
  <c r="BX181" i="1"/>
  <c r="AS182" i="1"/>
  <c r="AV182" i="1"/>
  <c r="BT182" i="1"/>
  <c r="BV182" i="1"/>
  <c r="BW182" i="1"/>
  <c r="BX182" i="1"/>
  <c r="AS183" i="1"/>
  <c r="AV183" i="1"/>
  <c r="BT183" i="1"/>
  <c r="BV183" i="1"/>
  <c r="BW183" i="1"/>
  <c r="BX183" i="1"/>
  <c r="AS184" i="1"/>
  <c r="AV184" i="1"/>
  <c r="BT184" i="1"/>
  <c r="BV184" i="1"/>
  <c r="BW184" i="1"/>
  <c r="BX184" i="1"/>
  <c r="AS185" i="1"/>
  <c r="AV185" i="1"/>
  <c r="BT185" i="1"/>
  <c r="BV185" i="1"/>
  <c r="BW185" i="1"/>
  <c r="BX185" i="1"/>
  <c r="AS186" i="1"/>
  <c r="AV186" i="1"/>
  <c r="BT186" i="1"/>
  <c r="BV186" i="1"/>
  <c r="BW186" i="1"/>
  <c r="BX186" i="1"/>
  <c r="AS187" i="1"/>
  <c r="AV187" i="1"/>
  <c r="BT187" i="1"/>
  <c r="BV187" i="1"/>
  <c r="BW187" i="1"/>
  <c r="BX187" i="1"/>
  <c r="AS188" i="1"/>
  <c r="AV188" i="1"/>
  <c r="BT188" i="1"/>
  <c r="BV188" i="1"/>
  <c r="BW188" i="1"/>
  <c r="BX188" i="1"/>
  <c r="AS189" i="1"/>
  <c r="AV189" i="1"/>
  <c r="BT189" i="1"/>
  <c r="BV189" i="1"/>
  <c r="BW189" i="1"/>
  <c r="BX189" i="1"/>
  <c r="AS190" i="1"/>
  <c r="AV190" i="1"/>
  <c r="BT190" i="1"/>
  <c r="BV190" i="1"/>
  <c r="BW190" i="1"/>
  <c r="BX190" i="1"/>
  <c r="AS191" i="1"/>
  <c r="AV191" i="1"/>
  <c r="BT191" i="1"/>
  <c r="BV191" i="1"/>
  <c r="BW191" i="1"/>
  <c r="BX191" i="1"/>
  <c r="AS192" i="1"/>
  <c r="AV192" i="1"/>
  <c r="BT192" i="1"/>
  <c r="BV192" i="1"/>
  <c r="BW192" i="1"/>
  <c r="BX192" i="1"/>
  <c r="AS193" i="1"/>
  <c r="AV193" i="1"/>
  <c r="BT193" i="1"/>
  <c r="BV193" i="1"/>
  <c r="BW193" i="1"/>
  <c r="BX193" i="1"/>
  <c r="AS194" i="1"/>
  <c r="AV194" i="1"/>
  <c r="BT194" i="1"/>
  <c r="BV194" i="1"/>
  <c r="BW194" i="1"/>
  <c r="BX194" i="1"/>
  <c r="AS195" i="1"/>
  <c r="AV195" i="1"/>
  <c r="BT195" i="1"/>
  <c r="BV195" i="1"/>
  <c r="BW195" i="1"/>
  <c r="BX195" i="1"/>
  <c r="AS196" i="1"/>
  <c r="AV196" i="1"/>
  <c r="BT196" i="1"/>
  <c r="BV196" i="1"/>
  <c r="BW196" i="1"/>
  <c r="BX196" i="1"/>
  <c r="AS197" i="1"/>
  <c r="AV197" i="1"/>
  <c r="BT197" i="1"/>
  <c r="BV197" i="1"/>
  <c r="BW197" i="1"/>
  <c r="BX197" i="1"/>
  <c r="AS198" i="1"/>
  <c r="AV198" i="1"/>
  <c r="BT198" i="1"/>
  <c r="BV198" i="1"/>
  <c r="BW198" i="1"/>
  <c r="BX198" i="1"/>
  <c r="AS199" i="1"/>
  <c r="AV199" i="1"/>
  <c r="BT199" i="1"/>
  <c r="BV199" i="1"/>
  <c r="BW199" i="1"/>
  <c r="BX199" i="1"/>
  <c r="AS200" i="1"/>
  <c r="AV200" i="1"/>
  <c r="BT200" i="1"/>
  <c r="BV200" i="1"/>
  <c r="BW200" i="1"/>
  <c r="BX200" i="1"/>
  <c r="AS201" i="1"/>
  <c r="AV201" i="1"/>
  <c r="BT201" i="1"/>
  <c r="BV201" i="1"/>
  <c r="BW201" i="1"/>
  <c r="BX201" i="1"/>
  <c r="AS202" i="1"/>
  <c r="AV202" i="1"/>
  <c r="BT202" i="1"/>
  <c r="BV202" i="1"/>
  <c r="BW202" i="1"/>
  <c r="BX202" i="1"/>
  <c r="AS203" i="1"/>
  <c r="AV203" i="1"/>
  <c r="BT203" i="1"/>
  <c r="BV203" i="1"/>
  <c r="BW203" i="1"/>
  <c r="BX203" i="1"/>
  <c r="AS204" i="1"/>
  <c r="AV204" i="1"/>
  <c r="BT204" i="1"/>
  <c r="BV204" i="1"/>
  <c r="BW204" i="1"/>
  <c r="BX204" i="1"/>
  <c r="AS205" i="1"/>
  <c r="AV205" i="1"/>
  <c r="BT205" i="1"/>
  <c r="BV205" i="1"/>
  <c r="BW205" i="1"/>
  <c r="BX205" i="1"/>
  <c r="AS206" i="1"/>
  <c r="AV206" i="1"/>
  <c r="BT206" i="1"/>
  <c r="BV206" i="1"/>
  <c r="BW206" i="1"/>
  <c r="BX206" i="1"/>
  <c r="AS207" i="1"/>
  <c r="AV207" i="1"/>
  <c r="BT207" i="1"/>
  <c r="BV207" i="1"/>
  <c r="BW207" i="1"/>
  <c r="BX207" i="1"/>
  <c r="AS208" i="1"/>
  <c r="AV208" i="1"/>
  <c r="BT208" i="1"/>
  <c r="BV208" i="1"/>
  <c r="BW208" i="1"/>
  <c r="BX208" i="1"/>
  <c r="AS209" i="1"/>
  <c r="AV209" i="1"/>
  <c r="BT209" i="1"/>
  <c r="BV209" i="1"/>
  <c r="BW209" i="1"/>
  <c r="BX209" i="1"/>
  <c r="AS210" i="1"/>
  <c r="AV210" i="1"/>
  <c r="BT210" i="1"/>
  <c r="BV210" i="1"/>
  <c r="BW210" i="1"/>
  <c r="BX210" i="1"/>
  <c r="AS211" i="1"/>
  <c r="AV211" i="1"/>
  <c r="BT211" i="1"/>
  <c r="BV211" i="1"/>
  <c r="BW211" i="1"/>
  <c r="BX211" i="1"/>
  <c r="AS212" i="1"/>
  <c r="AV212" i="1"/>
  <c r="BT212" i="1"/>
  <c r="BV212" i="1"/>
  <c r="BW212" i="1"/>
  <c r="BX212" i="1"/>
  <c r="AS213" i="1"/>
  <c r="AV213" i="1"/>
  <c r="BT213" i="1"/>
  <c r="BV213" i="1"/>
  <c r="BW213" i="1"/>
  <c r="BX213" i="1"/>
  <c r="AS214" i="1"/>
  <c r="AV214" i="1"/>
  <c r="BT214" i="1"/>
  <c r="BV214" i="1"/>
  <c r="BW214" i="1"/>
  <c r="BX214" i="1"/>
  <c r="AS215" i="1"/>
  <c r="AV215" i="1"/>
  <c r="BT215" i="1"/>
  <c r="BV215" i="1"/>
  <c r="BW215" i="1"/>
  <c r="BX215" i="1"/>
  <c r="AS216" i="1"/>
  <c r="AV216" i="1"/>
  <c r="BT216" i="1"/>
  <c r="BV216" i="1"/>
  <c r="BW216" i="1"/>
  <c r="BX216" i="1"/>
  <c r="AS217" i="1"/>
  <c r="AV217" i="1"/>
  <c r="BT217" i="1"/>
  <c r="BV217" i="1"/>
  <c r="BW217" i="1"/>
  <c r="BX217" i="1"/>
  <c r="AS218" i="1"/>
  <c r="AV218" i="1"/>
  <c r="BT218" i="1"/>
  <c r="BV218" i="1"/>
  <c r="BW218" i="1"/>
  <c r="BX218" i="1"/>
  <c r="AS219" i="1"/>
  <c r="AV219" i="1"/>
  <c r="BT219" i="1"/>
  <c r="BV219" i="1"/>
  <c r="BW219" i="1"/>
  <c r="BX219" i="1"/>
  <c r="AS220" i="1"/>
  <c r="AV220" i="1"/>
  <c r="BT220" i="1"/>
  <c r="BV220" i="1"/>
  <c r="BW220" i="1"/>
  <c r="BX220" i="1"/>
  <c r="AS221" i="1"/>
  <c r="AV221" i="1"/>
  <c r="BT221" i="1"/>
  <c r="BV221" i="1"/>
  <c r="BW221" i="1"/>
  <c r="BX221" i="1"/>
  <c r="AS222" i="1"/>
  <c r="AV222" i="1"/>
  <c r="BT222" i="1"/>
  <c r="BV222" i="1"/>
  <c r="BW222" i="1"/>
  <c r="BX222" i="1"/>
  <c r="AS223" i="1"/>
  <c r="AV223" i="1"/>
  <c r="BT223" i="1"/>
  <c r="BV223" i="1"/>
  <c r="BW223" i="1"/>
  <c r="BX223" i="1"/>
  <c r="AS224" i="1"/>
  <c r="AV224" i="1"/>
  <c r="BT224" i="1"/>
  <c r="BV224" i="1"/>
  <c r="BW224" i="1"/>
  <c r="BX224" i="1"/>
  <c r="AS225" i="1"/>
  <c r="AV225" i="1"/>
  <c r="BT225" i="1"/>
  <c r="BV225" i="1"/>
  <c r="BW225" i="1"/>
  <c r="BX225" i="1"/>
  <c r="AS226" i="1"/>
  <c r="AV226" i="1"/>
  <c r="BT226" i="1"/>
  <c r="BV226" i="1"/>
  <c r="BW226" i="1"/>
  <c r="BX226" i="1"/>
  <c r="AS227" i="1"/>
  <c r="AV227" i="1"/>
  <c r="BT227" i="1"/>
  <c r="BV227" i="1"/>
  <c r="BW227" i="1"/>
  <c r="BX227" i="1"/>
  <c r="AS228" i="1"/>
  <c r="AV228" i="1"/>
  <c r="BT228" i="1"/>
  <c r="BV228" i="1"/>
  <c r="BW228" i="1"/>
  <c r="BX228" i="1"/>
  <c r="AS229" i="1"/>
  <c r="AV229" i="1"/>
  <c r="BT229" i="1"/>
  <c r="BV229" i="1"/>
  <c r="BW229" i="1"/>
  <c r="BX229" i="1"/>
  <c r="AS230" i="1"/>
  <c r="AV230" i="1"/>
  <c r="BT230" i="1"/>
  <c r="BV230" i="1"/>
  <c r="BW230" i="1"/>
  <c r="BX230" i="1"/>
  <c r="AS231" i="1"/>
  <c r="AV231" i="1"/>
  <c r="BT231" i="1"/>
  <c r="BV231" i="1"/>
  <c r="BW231" i="1"/>
  <c r="BX231" i="1"/>
  <c r="AS232" i="1"/>
  <c r="AV232" i="1"/>
  <c r="BT232" i="1"/>
  <c r="BV232" i="1"/>
  <c r="BW232" i="1"/>
  <c r="BX232" i="1"/>
  <c r="AS233" i="1"/>
  <c r="AV233" i="1"/>
  <c r="BT233" i="1"/>
  <c r="BV233" i="1"/>
  <c r="BW233" i="1"/>
  <c r="BX233" i="1"/>
  <c r="AS234" i="1"/>
  <c r="AV234" i="1"/>
  <c r="BT234" i="1"/>
  <c r="BV234" i="1"/>
  <c r="BW234" i="1"/>
  <c r="BX234" i="1"/>
  <c r="AS235" i="1"/>
  <c r="AV235" i="1"/>
  <c r="BT235" i="1"/>
  <c r="BV235" i="1"/>
  <c r="BW235" i="1"/>
  <c r="BX235" i="1"/>
  <c r="AS236" i="1"/>
  <c r="AV236" i="1"/>
  <c r="BT236" i="1"/>
  <c r="BV236" i="1"/>
  <c r="BW236" i="1"/>
  <c r="BX236" i="1"/>
  <c r="AS237" i="1"/>
  <c r="AV237" i="1"/>
  <c r="BT237" i="1"/>
  <c r="BV237" i="1"/>
  <c r="BW237" i="1"/>
  <c r="BX237" i="1"/>
  <c r="AS238" i="1"/>
  <c r="AV238" i="1"/>
  <c r="BT238" i="1"/>
  <c r="BV238" i="1"/>
  <c r="BW238" i="1"/>
  <c r="BX238" i="1"/>
  <c r="AS239" i="1"/>
  <c r="AV239" i="1"/>
  <c r="BT239" i="1"/>
  <c r="BV239" i="1"/>
  <c r="BW239" i="1"/>
  <c r="BX239" i="1"/>
  <c r="AS240" i="1"/>
  <c r="AV240" i="1"/>
  <c r="BT240" i="1"/>
  <c r="BV240" i="1"/>
  <c r="BW240" i="1"/>
  <c r="BX240" i="1"/>
  <c r="AS241" i="1"/>
  <c r="AV241" i="1"/>
  <c r="BT241" i="1"/>
  <c r="BV241" i="1"/>
  <c r="BW241" i="1"/>
  <c r="BX241" i="1"/>
  <c r="AS242" i="1"/>
  <c r="AV242" i="1"/>
  <c r="BT242" i="1"/>
  <c r="BV242" i="1"/>
  <c r="BW242" i="1"/>
  <c r="BX242" i="1"/>
  <c r="AS243" i="1"/>
  <c r="AV243" i="1"/>
  <c r="BT243" i="1"/>
  <c r="BV243" i="1"/>
  <c r="BW243" i="1"/>
  <c r="BX243" i="1"/>
  <c r="AS244" i="1"/>
  <c r="AV244" i="1"/>
  <c r="BT244" i="1"/>
  <c r="BV244" i="1"/>
  <c r="BW244" i="1"/>
  <c r="BX244" i="1"/>
  <c r="AS245" i="1"/>
  <c r="AV245" i="1"/>
  <c r="BT245" i="1"/>
  <c r="BV245" i="1"/>
  <c r="BW245" i="1"/>
  <c r="BX245" i="1"/>
  <c r="AS246" i="1"/>
  <c r="AV246" i="1"/>
  <c r="BT246" i="1"/>
  <c r="BV246" i="1"/>
  <c r="BW246" i="1"/>
  <c r="BX246" i="1"/>
  <c r="AS247" i="1"/>
  <c r="AV247" i="1"/>
  <c r="BT247" i="1"/>
  <c r="BV247" i="1"/>
  <c r="BW247" i="1"/>
  <c r="BX247" i="1"/>
  <c r="AS248" i="1"/>
  <c r="AV248" i="1"/>
  <c r="BT248" i="1"/>
  <c r="BV248" i="1"/>
  <c r="BW248" i="1"/>
  <c r="BX248" i="1"/>
  <c r="AS249" i="1"/>
  <c r="AV249" i="1"/>
  <c r="BT249" i="1"/>
  <c r="BV249" i="1"/>
  <c r="BW249" i="1"/>
  <c r="BX249" i="1"/>
  <c r="AS250" i="1"/>
  <c r="AV250" i="1"/>
  <c r="BT250" i="1"/>
  <c r="BV250" i="1"/>
  <c r="BW250" i="1"/>
  <c r="BX250" i="1"/>
  <c r="AS251" i="1"/>
  <c r="AV251" i="1"/>
  <c r="BT251" i="1"/>
  <c r="BV251" i="1"/>
  <c r="BW251" i="1"/>
  <c r="BX251" i="1"/>
  <c r="AS252" i="1"/>
  <c r="AV252" i="1"/>
  <c r="BT252" i="1"/>
  <c r="BV252" i="1"/>
  <c r="BW252" i="1"/>
  <c r="BX252" i="1"/>
  <c r="AS253" i="1"/>
  <c r="AV253" i="1"/>
  <c r="BT253" i="1"/>
  <c r="BV253" i="1"/>
  <c r="BW253" i="1"/>
  <c r="BX253" i="1"/>
  <c r="AS254" i="1"/>
  <c r="AV254" i="1"/>
  <c r="BT254" i="1"/>
  <c r="BV254" i="1"/>
  <c r="BW254" i="1"/>
  <c r="BX254" i="1"/>
  <c r="AS255" i="1"/>
  <c r="AV255" i="1"/>
  <c r="BT255" i="1"/>
  <c r="BV255" i="1"/>
  <c r="BW255" i="1"/>
  <c r="BX255" i="1"/>
  <c r="AS256" i="1"/>
  <c r="AV256" i="1"/>
  <c r="BT256" i="1"/>
  <c r="BV256" i="1"/>
  <c r="BW256" i="1"/>
  <c r="BX256" i="1"/>
  <c r="AS257" i="1"/>
  <c r="AV257" i="1"/>
  <c r="BT257" i="1"/>
  <c r="BV257" i="1"/>
  <c r="BW257" i="1"/>
  <c r="BX257" i="1"/>
  <c r="AS258" i="1"/>
  <c r="AV258" i="1"/>
  <c r="BT258" i="1"/>
  <c r="BV258" i="1"/>
  <c r="BW258" i="1"/>
  <c r="BX258" i="1"/>
  <c r="AS259" i="1"/>
  <c r="AV259" i="1"/>
  <c r="BT259" i="1"/>
  <c r="BV259" i="1"/>
  <c r="BW259" i="1"/>
  <c r="BX259" i="1"/>
  <c r="AS260" i="1"/>
  <c r="AV260" i="1"/>
  <c r="BT260" i="1"/>
  <c r="BV260" i="1"/>
  <c r="BW260" i="1"/>
  <c r="BX260" i="1"/>
  <c r="AS261" i="1"/>
  <c r="AV261" i="1"/>
  <c r="BT261" i="1"/>
  <c r="BV261" i="1"/>
  <c r="BW261" i="1"/>
  <c r="BX261" i="1"/>
  <c r="AS262" i="1"/>
  <c r="AV262" i="1"/>
  <c r="BT262" i="1"/>
  <c r="BV262" i="1"/>
  <c r="BW262" i="1"/>
  <c r="BX262" i="1"/>
  <c r="AS263" i="1"/>
  <c r="AV263" i="1"/>
  <c r="BT263" i="1"/>
  <c r="BV263" i="1"/>
  <c r="BW263" i="1"/>
  <c r="BX263" i="1"/>
  <c r="AS264" i="1"/>
  <c r="AV264" i="1"/>
  <c r="BT264" i="1"/>
  <c r="BV264" i="1"/>
  <c r="BW264" i="1"/>
  <c r="BX264" i="1"/>
  <c r="AS265" i="1"/>
  <c r="AV265" i="1"/>
  <c r="BT265" i="1"/>
  <c r="BV265" i="1"/>
  <c r="BW265" i="1"/>
  <c r="BX265" i="1"/>
  <c r="AS266" i="1"/>
  <c r="AV266" i="1"/>
  <c r="BT266" i="1"/>
  <c r="BV266" i="1"/>
  <c r="BW266" i="1"/>
  <c r="BX266" i="1"/>
  <c r="AS267" i="1"/>
  <c r="AV267" i="1"/>
  <c r="BT267" i="1"/>
  <c r="BV267" i="1"/>
  <c r="BW267" i="1"/>
  <c r="BX267" i="1"/>
  <c r="AS268" i="1"/>
  <c r="AV268" i="1"/>
  <c r="BT268" i="1"/>
  <c r="BV268" i="1"/>
  <c r="BW268" i="1"/>
  <c r="BX268" i="1"/>
  <c r="AS269" i="1"/>
  <c r="AV269" i="1"/>
  <c r="BT269" i="1"/>
  <c r="BV269" i="1"/>
  <c r="BW269" i="1"/>
  <c r="BX269" i="1"/>
  <c r="AS270" i="1"/>
  <c r="AV270" i="1"/>
  <c r="BT270" i="1"/>
  <c r="BV270" i="1"/>
  <c r="BW270" i="1"/>
  <c r="BX270" i="1"/>
  <c r="AS271" i="1"/>
  <c r="AV271" i="1"/>
  <c r="BT271" i="1"/>
  <c r="BV271" i="1"/>
  <c r="BW271" i="1"/>
  <c r="BX271" i="1"/>
  <c r="AS272" i="1"/>
  <c r="AV272" i="1"/>
  <c r="BT272" i="1"/>
  <c r="BV272" i="1"/>
  <c r="BW272" i="1"/>
  <c r="BX272" i="1"/>
  <c r="AS273" i="1"/>
  <c r="AV273" i="1"/>
  <c r="BT273" i="1"/>
  <c r="BV273" i="1"/>
  <c r="BW273" i="1"/>
  <c r="BX273" i="1"/>
  <c r="AS274" i="1"/>
  <c r="AV274" i="1"/>
  <c r="BT274" i="1"/>
  <c r="BV274" i="1"/>
  <c r="BW274" i="1"/>
  <c r="BX274" i="1"/>
  <c r="AS275" i="1"/>
  <c r="AV275" i="1"/>
  <c r="BT275" i="1"/>
  <c r="BV275" i="1"/>
  <c r="BW275" i="1"/>
  <c r="BX275" i="1"/>
  <c r="AS276" i="1"/>
  <c r="AV276" i="1"/>
  <c r="BT276" i="1"/>
  <c r="BV276" i="1"/>
  <c r="BW276" i="1"/>
  <c r="BX276" i="1"/>
  <c r="AS277" i="1"/>
  <c r="AV277" i="1"/>
  <c r="BT277" i="1"/>
  <c r="BV277" i="1"/>
  <c r="BW277" i="1"/>
  <c r="BX277" i="1"/>
  <c r="AS278" i="1"/>
  <c r="AV278" i="1"/>
  <c r="BT278" i="1"/>
  <c r="BV278" i="1"/>
  <c r="BW278" i="1"/>
  <c r="BX278" i="1"/>
  <c r="AS279" i="1"/>
  <c r="AV279" i="1"/>
  <c r="BT279" i="1"/>
  <c r="BV279" i="1"/>
  <c r="BW279" i="1"/>
  <c r="BX279" i="1"/>
  <c r="AS280" i="1"/>
  <c r="AV280" i="1"/>
  <c r="BT280" i="1"/>
  <c r="BV280" i="1"/>
  <c r="BW280" i="1"/>
  <c r="BX280" i="1"/>
  <c r="AS281" i="1"/>
  <c r="AV281" i="1"/>
  <c r="BT281" i="1"/>
  <c r="BV281" i="1"/>
  <c r="BW281" i="1"/>
  <c r="BX281" i="1"/>
  <c r="AS282" i="1"/>
  <c r="AV282" i="1"/>
  <c r="BT282" i="1"/>
  <c r="BV282" i="1"/>
  <c r="BW282" i="1"/>
  <c r="BX282" i="1"/>
  <c r="AS283" i="1"/>
  <c r="AV283" i="1"/>
  <c r="BT283" i="1"/>
  <c r="BV283" i="1"/>
  <c r="BW283" i="1"/>
  <c r="BX283" i="1"/>
  <c r="AS284" i="1"/>
  <c r="AV284" i="1"/>
  <c r="BT284" i="1"/>
  <c r="BV284" i="1"/>
  <c r="BW284" i="1"/>
  <c r="BX284" i="1"/>
  <c r="AS285" i="1"/>
  <c r="AV285" i="1"/>
  <c r="BT285" i="1"/>
  <c r="BV285" i="1"/>
  <c r="BW285" i="1"/>
  <c r="BX285" i="1"/>
  <c r="AS286" i="1"/>
  <c r="AV286" i="1"/>
  <c r="BT286" i="1"/>
  <c r="BV286" i="1"/>
  <c r="BW286" i="1"/>
  <c r="BX286" i="1"/>
  <c r="AS287" i="1"/>
  <c r="AV287" i="1"/>
  <c r="BT287" i="1"/>
  <c r="BV287" i="1"/>
  <c r="BW287" i="1"/>
  <c r="BX287" i="1"/>
  <c r="AS288" i="1"/>
  <c r="AV288" i="1"/>
  <c r="BT288" i="1"/>
  <c r="BV288" i="1"/>
  <c r="BW288" i="1"/>
  <c r="BX288" i="1"/>
  <c r="AS289" i="1"/>
  <c r="AV289" i="1"/>
  <c r="BT289" i="1"/>
  <c r="BV289" i="1"/>
  <c r="BW289" i="1"/>
  <c r="BX289" i="1"/>
  <c r="AS290" i="1"/>
  <c r="AV290" i="1"/>
  <c r="BT290" i="1"/>
  <c r="BV290" i="1"/>
  <c r="BW290" i="1"/>
  <c r="BX290" i="1"/>
  <c r="AS291" i="1"/>
  <c r="AV291" i="1"/>
  <c r="BT291" i="1"/>
  <c r="BV291" i="1"/>
  <c r="BW291" i="1"/>
  <c r="BX291" i="1"/>
  <c r="AS292" i="1"/>
  <c r="AV292" i="1"/>
  <c r="BT292" i="1"/>
  <c r="BV292" i="1"/>
  <c r="BW292" i="1"/>
  <c r="BX292" i="1"/>
  <c r="AS293" i="1"/>
  <c r="AV293" i="1"/>
  <c r="BT293" i="1"/>
  <c r="BV293" i="1"/>
  <c r="BW293" i="1"/>
  <c r="BX293" i="1"/>
  <c r="AS294" i="1"/>
  <c r="AV294" i="1"/>
  <c r="BT294" i="1"/>
  <c r="BV294" i="1"/>
  <c r="BW294" i="1"/>
  <c r="BX294" i="1"/>
  <c r="AS295" i="1"/>
  <c r="AV295" i="1"/>
  <c r="BT295" i="1"/>
  <c r="BV295" i="1"/>
  <c r="BW295" i="1"/>
  <c r="BX295" i="1"/>
  <c r="AS296" i="1"/>
  <c r="AV296" i="1"/>
  <c r="BT296" i="1"/>
  <c r="BV296" i="1"/>
  <c r="BW296" i="1"/>
  <c r="BX296" i="1"/>
  <c r="AS297" i="1"/>
  <c r="AV297" i="1"/>
  <c r="BT297" i="1"/>
  <c r="BV297" i="1"/>
  <c r="BW297" i="1"/>
  <c r="BX297" i="1"/>
  <c r="AS298" i="1"/>
  <c r="AV298" i="1"/>
  <c r="BT298" i="1"/>
  <c r="BV298" i="1"/>
  <c r="BW298" i="1"/>
  <c r="BX298" i="1"/>
  <c r="AS299" i="1"/>
  <c r="AV299" i="1"/>
  <c r="BT299" i="1"/>
  <c r="BV299" i="1"/>
  <c r="BW299" i="1"/>
  <c r="BX299" i="1"/>
  <c r="AS300" i="1"/>
  <c r="AV300" i="1"/>
  <c r="BT300" i="1"/>
  <c r="BV300" i="1"/>
  <c r="BW300" i="1"/>
  <c r="BX300" i="1"/>
  <c r="AS301" i="1"/>
  <c r="AV301" i="1"/>
  <c r="BT301" i="1"/>
  <c r="BV301" i="1"/>
  <c r="BW301" i="1"/>
  <c r="BX301" i="1"/>
  <c r="AS302" i="1"/>
  <c r="AV302" i="1"/>
  <c r="BT302" i="1"/>
  <c r="BV302" i="1"/>
  <c r="BW302" i="1"/>
  <c r="BX302" i="1"/>
  <c r="AS303" i="1"/>
  <c r="AV303" i="1"/>
  <c r="BT303" i="1"/>
  <c r="BV303" i="1"/>
  <c r="BW303" i="1"/>
  <c r="BX303" i="1"/>
  <c r="AS304" i="1"/>
  <c r="AV304" i="1"/>
  <c r="BT304" i="1"/>
  <c r="BV304" i="1"/>
  <c r="BW304" i="1"/>
  <c r="BX304" i="1"/>
  <c r="AS305" i="1"/>
  <c r="AV305" i="1"/>
  <c r="BT305" i="1"/>
  <c r="BV305" i="1"/>
  <c r="BW305" i="1"/>
  <c r="BX305" i="1"/>
  <c r="AS306" i="1"/>
  <c r="AV306" i="1"/>
  <c r="BT306" i="1"/>
  <c r="BV306" i="1"/>
  <c r="BW306" i="1"/>
  <c r="BX306" i="1"/>
  <c r="AS307" i="1"/>
  <c r="AV307" i="1"/>
  <c r="BT307" i="1"/>
  <c r="BV307" i="1"/>
  <c r="BW307" i="1"/>
  <c r="BX307" i="1"/>
  <c r="AS308" i="1"/>
  <c r="AV308" i="1"/>
  <c r="BT308" i="1"/>
  <c r="BV308" i="1"/>
  <c r="BW308" i="1"/>
  <c r="BX308" i="1"/>
  <c r="AS309" i="1"/>
  <c r="AV309" i="1"/>
  <c r="BT309" i="1"/>
  <c r="BV309" i="1"/>
  <c r="BW309" i="1"/>
  <c r="BX309" i="1"/>
  <c r="AS310" i="1"/>
  <c r="AV310" i="1"/>
  <c r="BT310" i="1"/>
  <c r="BV310" i="1"/>
  <c r="BW310" i="1"/>
  <c r="BX310" i="1"/>
  <c r="AS311" i="1"/>
  <c r="AV311" i="1"/>
  <c r="BT311" i="1"/>
  <c r="BV311" i="1"/>
  <c r="BW311" i="1"/>
  <c r="BX311" i="1"/>
  <c r="AS312" i="1"/>
  <c r="AV312" i="1"/>
  <c r="BT312" i="1"/>
  <c r="BV312" i="1"/>
  <c r="BW312" i="1"/>
  <c r="BX312" i="1"/>
  <c r="AS313" i="1"/>
  <c r="AV313" i="1"/>
  <c r="BT313" i="1"/>
  <c r="BV313" i="1"/>
  <c r="BW313" i="1"/>
  <c r="BX313" i="1"/>
  <c r="AS314" i="1"/>
  <c r="AV314" i="1"/>
  <c r="BT314" i="1"/>
  <c r="BV314" i="1"/>
  <c r="BW314" i="1"/>
  <c r="BX314" i="1"/>
  <c r="AS315" i="1"/>
  <c r="AV315" i="1"/>
  <c r="BT315" i="1"/>
  <c r="BV315" i="1"/>
  <c r="BW315" i="1"/>
  <c r="BX315" i="1"/>
  <c r="AS316" i="1"/>
  <c r="AV316" i="1"/>
  <c r="BT316" i="1"/>
  <c r="BV316" i="1"/>
  <c r="BW316" i="1"/>
  <c r="BX316" i="1"/>
  <c r="AS317" i="1"/>
  <c r="AV317" i="1"/>
  <c r="BT317" i="1"/>
  <c r="BV317" i="1"/>
  <c r="BW317" i="1"/>
  <c r="BX317" i="1"/>
  <c r="AS318" i="1"/>
  <c r="AV318" i="1"/>
  <c r="BT318" i="1"/>
  <c r="BV318" i="1"/>
  <c r="BW318" i="1"/>
  <c r="BX318" i="1"/>
  <c r="AS319" i="1"/>
  <c r="AV319" i="1"/>
  <c r="BT319" i="1"/>
  <c r="BV319" i="1"/>
  <c r="BW319" i="1"/>
  <c r="BX319" i="1"/>
  <c r="AS320" i="1"/>
  <c r="AV320" i="1"/>
  <c r="BT320" i="1"/>
  <c r="BV320" i="1"/>
  <c r="BW320" i="1"/>
  <c r="BX320" i="1"/>
  <c r="AS321" i="1"/>
  <c r="AV321" i="1"/>
  <c r="BT321" i="1"/>
  <c r="BV321" i="1"/>
  <c r="BW321" i="1"/>
  <c r="BX321" i="1"/>
  <c r="AS322" i="1"/>
  <c r="AV322" i="1"/>
  <c r="BT322" i="1"/>
  <c r="BV322" i="1"/>
  <c r="BW322" i="1"/>
  <c r="BX322" i="1"/>
  <c r="AS323" i="1"/>
  <c r="AV323" i="1"/>
  <c r="BT323" i="1"/>
  <c r="BV323" i="1"/>
  <c r="BW323" i="1"/>
  <c r="BX323" i="1"/>
  <c r="AS324" i="1"/>
  <c r="AV324" i="1"/>
  <c r="BT324" i="1"/>
  <c r="BV324" i="1"/>
  <c r="BW324" i="1"/>
  <c r="BX324" i="1"/>
  <c r="AS325" i="1"/>
  <c r="AV325" i="1"/>
  <c r="BT325" i="1"/>
  <c r="BV325" i="1"/>
  <c r="BW325" i="1"/>
  <c r="BX325" i="1"/>
  <c r="AS326" i="1"/>
  <c r="AV326" i="1"/>
  <c r="BT326" i="1"/>
  <c r="BV326" i="1"/>
  <c r="BW326" i="1"/>
  <c r="BX326" i="1"/>
  <c r="AS327" i="1"/>
  <c r="AV327" i="1"/>
  <c r="BT327" i="1"/>
  <c r="BV327" i="1"/>
  <c r="BW327" i="1"/>
  <c r="BX327" i="1"/>
  <c r="AS328" i="1"/>
  <c r="AV328" i="1"/>
  <c r="BT328" i="1"/>
  <c r="BV328" i="1"/>
  <c r="BW328" i="1"/>
  <c r="BX328" i="1"/>
  <c r="AS329" i="1"/>
  <c r="AV329" i="1"/>
  <c r="BT329" i="1"/>
  <c r="BV329" i="1"/>
  <c r="BW329" i="1"/>
  <c r="BX329" i="1"/>
  <c r="AS330" i="1"/>
  <c r="AV330" i="1"/>
  <c r="BT330" i="1"/>
  <c r="BV330" i="1"/>
  <c r="BW330" i="1"/>
  <c r="BX330" i="1"/>
  <c r="AS331" i="1"/>
  <c r="AV331" i="1"/>
  <c r="BT331" i="1"/>
  <c r="BV331" i="1"/>
  <c r="BW331" i="1"/>
  <c r="BX331" i="1"/>
  <c r="AS332" i="1"/>
  <c r="AV332" i="1"/>
  <c r="BT332" i="1"/>
  <c r="BV332" i="1"/>
  <c r="BW332" i="1"/>
  <c r="BX332" i="1"/>
  <c r="AS333" i="1"/>
  <c r="AV333" i="1"/>
  <c r="BT333" i="1"/>
  <c r="BV333" i="1"/>
  <c r="BW333" i="1"/>
  <c r="BX333" i="1"/>
  <c r="AS334" i="1"/>
  <c r="AV334" i="1"/>
  <c r="BT334" i="1"/>
  <c r="BV334" i="1"/>
  <c r="BW334" i="1"/>
  <c r="BX334" i="1"/>
  <c r="AS335" i="1"/>
  <c r="AV335" i="1"/>
  <c r="BT335" i="1"/>
  <c r="BV335" i="1"/>
  <c r="BW335" i="1"/>
  <c r="BX335" i="1"/>
  <c r="AS336" i="1"/>
  <c r="AV336" i="1"/>
  <c r="BT336" i="1"/>
  <c r="BV336" i="1"/>
  <c r="BW336" i="1"/>
  <c r="BX336" i="1"/>
  <c r="AS337" i="1"/>
  <c r="AV337" i="1"/>
  <c r="BT337" i="1"/>
  <c r="BV337" i="1"/>
  <c r="BW337" i="1"/>
  <c r="BX337" i="1"/>
  <c r="AS338" i="1"/>
  <c r="AV338" i="1"/>
  <c r="BT338" i="1"/>
  <c r="BV338" i="1"/>
  <c r="BW338" i="1"/>
  <c r="BX338" i="1"/>
  <c r="AS339" i="1"/>
  <c r="AV339" i="1"/>
  <c r="BT339" i="1"/>
  <c r="BV339" i="1"/>
  <c r="BW339" i="1"/>
  <c r="BX339" i="1"/>
  <c r="AS340" i="1"/>
  <c r="AV340" i="1"/>
  <c r="BT340" i="1"/>
  <c r="BV340" i="1"/>
  <c r="BW340" i="1"/>
  <c r="BX340" i="1"/>
  <c r="AS341" i="1"/>
  <c r="AV341" i="1"/>
  <c r="BT341" i="1"/>
  <c r="BV341" i="1"/>
  <c r="BW341" i="1"/>
  <c r="BX341" i="1"/>
  <c r="AS342" i="1"/>
  <c r="AV342" i="1"/>
  <c r="BT342" i="1"/>
  <c r="BV342" i="1"/>
  <c r="BW342" i="1"/>
  <c r="BX342" i="1"/>
  <c r="AS343" i="1"/>
  <c r="AV343" i="1"/>
  <c r="BT343" i="1"/>
  <c r="BV343" i="1"/>
  <c r="BW343" i="1"/>
  <c r="BX343" i="1"/>
  <c r="AS344" i="1"/>
  <c r="AV344" i="1"/>
  <c r="BT344" i="1"/>
  <c r="BV344" i="1"/>
  <c r="BW344" i="1"/>
  <c r="BX344" i="1"/>
  <c r="AS345" i="1"/>
  <c r="AV345" i="1"/>
  <c r="BT345" i="1"/>
  <c r="BV345" i="1"/>
  <c r="BW345" i="1"/>
  <c r="BX345" i="1"/>
  <c r="AS346" i="1"/>
  <c r="AV346" i="1"/>
  <c r="BT346" i="1"/>
  <c r="BV346" i="1"/>
  <c r="BW346" i="1"/>
  <c r="BX346" i="1"/>
  <c r="AS347" i="1"/>
  <c r="AV347" i="1"/>
  <c r="BT347" i="1"/>
  <c r="BV347" i="1"/>
  <c r="BW347" i="1"/>
  <c r="BX347" i="1"/>
  <c r="AS348" i="1"/>
  <c r="AV348" i="1"/>
  <c r="BT348" i="1"/>
  <c r="BV348" i="1"/>
  <c r="BW348" i="1"/>
  <c r="BX348" i="1"/>
  <c r="AS349" i="1"/>
  <c r="AV349" i="1"/>
  <c r="BT349" i="1"/>
  <c r="BV349" i="1"/>
  <c r="BW349" i="1"/>
  <c r="BX349" i="1"/>
  <c r="AS350" i="1"/>
  <c r="AV350" i="1"/>
  <c r="BT350" i="1"/>
  <c r="BV350" i="1"/>
  <c r="BW350" i="1"/>
  <c r="BX350" i="1"/>
  <c r="AS351" i="1"/>
  <c r="AV351" i="1"/>
  <c r="BT351" i="1"/>
  <c r="BV351" i="1"/>
  <c r="BW351" i="1"/>
  <c r="BX351" i="1"/>
  <c r="AS352" i="1"/>
  <c r="AV352" i="1"/>
  <c r="BT352" i="1"/>
  <c r="BV352" i="1"/>
  <c r="BW352" i="1"/>
  <c r="BX352" i="1"/>
  <c r="AS353" i="1"/>
  <c r="AV353" i="1"/>
  <c r="BT353" i="1"/>
  <c r="BV353" i="1"/>
  <c r="BW353" i="1"/>
  <c r="BX353" i="1"/>
  <c r="AS354" i="1"/>
  <c r="AV354" i="1"/>
  <c r="BT354" i="1"/>
  <c r="BV354" i="1"/>
  <c r="BW354" i="1"/>
  <c r="BX354" i="1"/>
  <c r="AS355" i="1"/>
  <c r="AV355" i="1"/>
  <c r="BT355" i="1"/>
  <c r="BV355" i="1"/>
  <c r="BW355" i="1"/>
  <c r="BX355" i="1"/>
  <c r="AS356" i="1"/>
  <c r="AV356" i="1"/>
  <c r="BT356" i="1"/>
  <c r="BV356" i="1"/>
  <c r="BW356" i="1"/>
  <c r="BX356" i="1"/>
  <c r="AS357" i="1"/>
  <c r="AV357" i="1"/>
  <c r="BT357" i="1"/>
  <c r="BV357" i="1"/>
  <c r="BW357" i="1"/>
  <c r="BX357" i="1"/>
  <c r="AS358" i="1"/>
  <c r="AV358" i="1"/>
  <c r="BT358" i="1"/>
  <c r="BV358" i="1"/>
  <c r="BW358" i="1"/>
  <c r="BX358" i="1"/>
  <c r="AS359" i="1"/>
  <c r="AV359" i="1"/>
  <c r="BT359" i="1"/>
  <c r="BV359" i="1"/>
  <c r="BW359" i="1"/>
  <c r="BX359" i="1"/>
  <c r="AS360" i="1"/>
  <c r="AV360" i="1"/>
  <c r="BT360" i="1"/>
  <c r="BV360" i="1"/>
  <c r="BW360" i="1"/>
  <c r="BX360" i="1"/>
  <c r="AS361" i="1"/>
  <c r="AV361" i="1"/>
  <c r="BT361" i="1"/>
  <c r="BV361" i="1"/>
  <c r="BW361" i="1"/>
  <c r="BX361" i="1"/>
  <c r="AS362" i="1"/>
  <c r="AV362" i="1"/>
  <c r="BT362" i="1"/>
  <c r="BV362" i="1"/>
  <c r="BW362" i="1"/>
  <c r="BX362" i="1"/>
  <c r="AS363" i="1"/>
  <c r="AV363" i="1"/>
  <c r="BT363" i="1"/>
  <c r="BV363" i="1"/>
  <c r="BW363" i="1"/>
  <c r="BX363" i="1"/>
  <c r="AS364" i="1"/>
  <c r="AV364" i="1"/>
  <c r="BT364" i="1"/>
  <c r="BV364" i="1"/>
  <c r="BW364" i="1"/>
  <c r="BX364" i="1"/>
  <c r="AS365" i="1"/>
  <c r="AV365" i="1"/>
  <c r="BT365" i="1"/>
  <c r="BV365" i="1"/>
  <c r="BW365" i="1"/>
  <c r="BX365" i="1"/>
  <c r="AS366" i="1"/>
  <c r="AV366" i="1"/>
  <c r="BT366" i="1"/>
  <c r="BV366" i="1"/>
  <c r="BW366" i="1"/>
  <c r="BX366" i="1"/>
  <c r="AS367" i="1"/>
  <c r="AV367" i="1"/>
  <c r="BT367" i="1"/>
  <c r="BV367" i="1"/>
  <c r="BW367" i="1"/>
  <c r="BX367" i="1"/>
  <c r="AS368" i="1"/>
  <c r="AV368" i="1"/>
  <c r="BT368" i="1"/>
  <c r="BV368" i="1"/>
  <c r="BW368" i="1"/>
  <c r="BX368" i="1"/>
  <c r="AS369" i="1"/>
  <c r="AV369" i="1"/>
  <c r="BT369" i="1"/>
  <c r="BV369" i="1"/>
  <c r="BW369" i="1"/>
  <c r="BX369" i="1"/>
  <c r="AS370" i="1"/>
  <c r="AV370" i="1"/>
  <c r="BT370" i="1"/>
  <c r="BV370" i="1"/>
  <c r="BW370" i="1"/>
  <c r="BX370" i="1"/>
  <c r="AS371" i="1"/>
  <c r="AV371" i="1"/>
  <c r="BT371" i="1"/>
  <c r="BV371" i="1"/>
  <c r="BW371" i="1"/>
  <c r="BX371" i="1"/>
  <c r="AS372" i="1"/>
  <c r="AV372" i="1"/>
  <c r="BT372" i="1"/>
  <c r="BV372" i="1"/>
  <c r="BW372" i="1"/>
  <c r="BX372" i="1"/>
  <c r="AS373" i="1"/>
  <c r="AV373" i="1"/>
  <c r="BT373" i="1"/>
  <c r="BV373" i="1"/>
  <c r="BW373" i="1"/>
  <c r="BX373" i="1"/>
  <c r="AS374" i="1"/>
  <c r="AV374" i="1"/>
  <c r="BT374" i="1"/>
  <c r="BV374" i="1"/>
  <c r="BW374" i="1"/>
  <c r="BX374" i="1"/>
  <c r="AS375" i="1"/>
  <c r="AV375" i="1"/>
  <c r="BT375" i="1"/>
  <c r="BV375" i="1"/>
  <c r="BW375" i="1"/>
  <c r="BX375" i="1"/>
  <c r="AS376" i="1"/>
  <c r="AV376" i="1"/>
  <c r="BT376" i="1"/>
  <c r="BV376" i="1"/>
  <c r="BW376" i="1"/>
  <c r="BX376" i="1"/>
  <c r="AS377" i="1"/>
  <c r="AV377" i="1"/>
  <c r="BT377" i="1"/>
  <c r="BV377" i="1"/>
  <c r="BW377" i="1"/>
  <c r="BX377" i="1"/>
  <c r="AS378" i="1"/>
  <c r="AV378" i="1"/>
  <c r="BT378" i="1"/>
  <c r="BV378" i="1"/>
  <c r="BW378" i="1"/>
  <c r="BX378" i="1"/>
  <c r="AS379" i="1"/>
  <c r="AV379" i="1"/>
  <c r="BT379" i="1"/>
  <c r="BV379" i="1"/>
  <c r="BW379" i="1"/>
  <c r="BX379" i="1"/>
  <c r="AS380" i="1"/>
  <c r="AV380" i="1"/>
  <c r="BT380" i="1"/>
  <c r="BV380" i="1"/>
  <c r="BW380" i="1"/>
  <c r="BX380" i="1"/>
  <c r="AS381" i="1"/>
  <c r="AV381" i="1"/>
  <c r="BT381" i="1"/>
  <c r="BV381" i="1"/>
  <c r="BW381" i="1"/>
  <c r="BX381" i="1"/>
  <c r="AS382" i="1"/>
  <c r="AV382" i="1"/>
  <c r="BT382" i="1"/>
  <c r="BV382" i="1"/>
  <c r="BW382" i="1"/>
  <c r="BX382" i="1"/>
  <c r="AS383" i="1"/>
  <c r="AV383" i="1"/>
  <c r="BT383" i="1"/>
  <c r="BV383" i="1"/>
  <c r="BW383" i="1"/>
  <c r="BX383" i="1"/>
  <c r="AS384" i="1"/>
  <c r="AV384" i="1"/>
  <c r="BT384" i="1"/>
  <c r="BV384" i="1"/>
  <c r="BW384" i="1"/>
  <c r="BX384" i="1"/>
  <c r="AS385" i="1"/>
  <c r="AV385" i="1"/>
  <c r="BT385" i="1"/>
  <c r="BV385" i="1"/>
  <c r="BW385" i="1"/>
  <c r="BX385" i="1"/>
  <c r="AS386" i="1"/>
  <c r="AV386" i="1"/>
  <c r="BT386" i="1"/>
  <c r="BV386" i="1"/>
  <c r="BW386" i="1"/>
  <c r="BX386" i="1"/>
  <c r="AS387" i="1"/>
  <c r="AV387" i="1"/>
  <c r="BT387" i="1"/>
  <c r="BV387" i="1"/>
  <c r="BW387" i="1"/>
  <c r="BX387" i="1"/>
  <c r="AS388" i="1"/>
  <c r="AV388" i="1"/>
  <c r="BT388" i="1"/>
  <c r="BV388" i="1"/>
  <c r="BW388" i="1"/>
  <c r="BX388" i="1"/>
  <c r="AS389" i="1"/>
  <c r="AV389" i="1"/>
  <c r="BT389" i="1"/>
  <c r="BV389" i="1"/>
  <c r="BW389" i="1"/>
  <c r="BX389" i="1"/>
  <c r="AS390" i="1"/>
  <c r="AV390" i="1"/>
  <c r="BT390" i="1"/>
  <c r="BV390" i="1"/>
  <c r="BW390" i="1"/>
  <c r="BX390" i="1"/>
  <c r="AS391" i="1"/>
  <c r="AV391" i="1"/>
  <c r="BT391" i="1"/>
  <c r="BV391" i="1"/>
  <c r="BW391" i="1"/>
  <c r="BX391" i="1"/>
  <c r="AS392" i="1"/>
  <c r="AV392" i="1"/>
  <c r="BT392" i="1"/>
  <c r="BV392" i="1"/>
  <c r="BW392" i="1"/>
  <c r="BX392" i="1"/>
  <c r="AS393" i="1"/>
  <c r="AV393" i="1"/>
  <c r="BT393" i="1"/>
  <c r="BV393" i="1"/>
  <c r="BW393" i="1"/>
  <c r="BX393" i="1"/>
  <c r="AS394" i="1"/>
  <c r="AV394" i="1"/>
  <c r="BT394" i="1"/>
  <c r="BV394" i="1"/>
  <c r="BW394" i="1"/>
  <c r="BX394" i="1"/>
  <c r="AS395" i="1"/>
  <c r="AV395" i="1"/>
  <c r="BT395" i="1"/>
  <c r="BV395" i="1"/>
  <c r="BW395" i="1"/>
  <c r="BX395" i="1"/>
  <c r="AS396" i="1"/>
  <c r="AV396" i="1"/>
  <c r="BT396" i="1"/>
  <c r="BV396" i="1"/>
  <c r="BW396" i="1"/>
  <c r="BX396" i="1"/>
  <c r="AS397" i="1"/>
  <c r="AV397" i="1"/>
  <c r="BT397" i="1"/>
  <c r="BV397" i="1"/>
  <c r="BW397" i="1"/>
  <c r="BX397" i="1"/>
  <c r="AS398" i="1"/>
  <c r="AV398" i="1"/>
  <c r="BT398" i="1"/>
  <c r="BV398" i="1"/>
  <c r="BW398" i="1"/>
  <c r="BX398" i="1"/>
  <c r="AS399" i="1"/>
  <c r="AV399" i="1"/>
  <c r="BT399" i="1"/>
  <c r="BV399" i="1"/>
  <c r="BW399" i="1"/>
  <c r="BX399" i="1"/>
  <c r="AS400" i="1"/>
  <c r="AV400" i="1"/>
  <c r="BT400" i="1"/>
  <c r="BV400" i="1"/>
  <c r="BW400" i="1"/>
  <c r="BX400" i="1"/>
  <c r="AS401" i="1"/>
  <c r="AV401" i="1"/>
  <c r="BT401" i="1"/>
  <c r="BV401" i="1"/>
  <c r="BW401" i="1"/>
  <c r="BX401" i="1"/>
  <c r="AS402" i="1"/>
  <c r="AV402" i="1"/>
  <c r="BT402" i="1"/>
  <c r="BV402" i="1"/>
  <c r="BW402" i="1"/>
  <c r="BX402" i="1"/>
  <c r="AS403" i="1"/>
  <c r="AV403" i="1"/>
  <c r="BT403" i="1"/>
  <c r="BV403" i="1"/>
  <c r="BW403" i="1"/>
  <c r="BX403" i="1"/>
  <c r="AS404" i="1"/>
  <c r="AV404" i="1"/>
  <c r="BT404" i="1"/>
  <c r="BV404" i="1"/>
  <c r="BW404" i="1"/>
  <c r="BX404" i="1"/>
  <c r="AS405" i="1"/>
  <c r="AV405" i="1"/>
  <c r="BT405" i="1"/>
  <c r="BV405" i="1"/>
  <c r="BW405" i="1"/>
  <c r="BX405" i="1"/>
  <c r="AS406" i="1"/>
  <c r="AV406" i="1"/>
  <c r="BT406" i="1"/>
  <c r="BV406" i="1"/>
  <c r="BW406" i="1"/>
  <c r="BX406" i="1"/>
  <c r="AS407" i="1"/>
  <c r="AV407" i="1"/>
  <c r="BT407" i="1"/>
  <c r="BV407" i="1"/>
  <c r="BW407" i="1"/>
  <c r="BX407" i="1"/>
  <c r="AS408" i="1"/>
  <c r="AV408" i="1"/>
  <c r="BT408" i="1"/>
  <c r="BV408" i="1"/>
  <c r="BW408" i="1"/>
  <c r="BX408" i="1"/>
  <c r="AS409" i="1"/>
  <c r="AV409" i="1"/>
  <c r="BT409" i="1"/>
  <c r="BV409" i="1"/>
  <c r="BW409" i="1"/>
  <c r="BX409" i="1"/>
  <c r="AS410" i="1"/>
  <c r="AV410" i="1"/>
  <c r="BT410" i="1"/>
  <c r="BV410" i="1"/>
  <c r="BW410" i="1"/>
  <c r="BX410" i="1"/>
  <c r="AS411" i="1"/>
  <c r="AV411" i="1"/>
  <c r="BT411" i="1"/>
  <c r="BV411" i="1"/>
  <c r="BW411" i="1"/>
  <c r="BX411" i="1"/>
  <c r="AS412" i="1"/>
  <c r="AV412" i="1"/>
  <c r="BT412" i="1"/>
  <c r="BV412" i="1"/>
  <c r="BW412" i="1"/>
  <c r="BX412" i="1"/>
  <c r="AS413" i="1"/>
  <c r="AV413" i="1"/>
  <c r="BT413" i="1"/>
  <c r="BV413" i="1"/>
  <c r="BW413" i="1"/>
  <c r="BX413" i="1"/>
  <c r="AS414" i="1"/>
  <c r="AV414" i="1"/>
  <c r="BT414" i="1"/>
  <c r="BV414" i="1"/>
  <c r="BW414" i="1"/>
  <c r="BX414" i="1"/>
  <c r="AS415" i="1"/>
  <c r="AV415" i="1"/>
  <c r="BT415" i="1"/>
  <c r="BV415" i="1"/>
  <c r="BW415" i="1"/>
  <c r="BX415" i="1"/>
  <c r="AS416" i="1"/>
  <c r="AV416" i="1"/>
  <c r="BT416" i="1"/>
  <c r="BV416" i="1"/>
  <c r="BW416" i="1"/>
  <c r="BX416" i="1"/>
  <c r="AS417" i="1"/>
  <c r="AV417" i="1"/>
  <c r="BT417" i="1"/>
  <c r="BV417" i="1"/>
  <c r="BW417" i="1"/>
  <c r="BX417" i="1"/>
  <c r="AS418" i="1"/>
  <c r="AV418" i="1"/>
  <c r="BT418" i="1"/>
  <c r="BV418" i="1"/>
  <c r="BW418" i="1"/>
  <c r="BX418" i="1"/>
  <c r="AS419" i="1"/>
  <c r="AV419" i="1"/>
  <c r="BT419" i="1"/>
  <c r="BV419" i="1"/>
  <c r="BW419" i="1"/>
  <c r="BX419" i="1"/>
  <c r="AS420" i="1"/>
  <c r="AV420" i="1"/>
  <c r="BT420" i="1"/>
  <c r="BV420" i="1"/>
  <c r="BW420" i="1"/>
  <c r="BX420" i="1"/>
  <c r="AS421" i="1"/>
  <c r="AV421" i="1"/>
  <c r="BT421" i="1"/>
  <c r="BV421" i="1"/>
  <c r="BW421" i="1"/>
  <c r="BX421" i="1"/>
  <c r="AS422" i="1"/>
  <c r="AV422" i="1"/>
  <c r="BT422" i="1"/>
  <c r="BV422" i="1"/>
  <c r="BW422" i="1"/>
  <c r="BX422" i="1"/>
  <c r="AS423" i="1"/>
  <c r="AV423" i="1"/>
  <c r="BT423" i="1"/>
  <c r="BV423" i="1"/>
  <c r="BW423" i="1"/>
  <c r="BX423" i="1"/>
  <c r="AS424" i="1"/>
  <c r="AV424" i="1"/>
  <c r="BT424" i="1"/>
  <c r="BV424" i="1"/>
  <c r="BW424" i="1"/>
  <c r="BX424" i="1"/>
  <c r="AS425" i="1"/>
  <c r="AV425" i="1"/>
  <c r="BT425" i="1"/>
  <c r="BV425" i="1"/>
  <c r="BW425" i="1"/>
  <c r="BX425" i="1"/>
  <c r="AS426" i="1"/>
  <c r="AV426" i="1"/>
  <c r="BT426" i="1"/>
  <c r="BV426" i="1"/>
  <c r="BW426" i="1"/>
  <c r="BX426" i="1"/>
  <c r="AS427" i="1"/>
  <c r="AV427" i="1"/>
  <c r="BT427" i="1"/>
  <c r="BV427" i="1"/>
  <c r="BW427" i="1"/>
  <c r="BX427" i="1"/>
  <c r="AS428" i="1"/>
  <c r="AV428" i="1"/>
  <c r="BT428" i="1"/>
  <c r="BV428" i="1"/>
  <c r="BW428" i="1"/>
  <c r="BX428" i="1"/>
  <c r="AS429" i="1"/>
  <c r="AV429" i="1"/>
  <c r="BT429" i="1"/>
  <c r="BV429" i="1"/>
  <c r="BW429" i="1"/>
  <c r="BX429" i="1"/>
  <c r="AS430" i="1"/>
  <c r="AV430" i="1"/>
  <c r="BT430" i="1"/>
  <c r="BV430" i="1"/>
  <c r="BW430" i="1"/>
  <c r="BX430" i="1"/>
  <c r="AS431" i="1"/>
  <c r="AV431" i="1"/>
  <c r="BT431" i="1"/>
  <c r="BV431" i="1"/>
  <c r="BW431" i="1"/>
  <c r="BX431" i="1"/>
  <c r="AS432" i="1"/>
  <c r="AV432" i="1"/>
  <c r="BT432" i="1"/>
  <c r="BV432" i="1"/>
  <c r="BW432" i="1"/>
  <c r="BX432" i="1"/>
  <c r="AS433" i="1"/>
  <c r="AV433" i="1"/>
  <c r="BT433" i="1"/>
  <c r="BV433" i="1"/>
  <c r="BW433" i="1"/>
  <c r="BX433" i="1"/>
  <c r="AS434" i="1"/>
  <c r="AV434" i="1"/>
  <c r="BT434" i="1"/>
  <c r="BV434" i="1"/>
  <c r="BW434" i="1"/>
  <c r="BX434" i="1"/>
  <c r="AS435" i="1"/>
  <c r="AV435" i="1"/>
  <c r="BT435" i="1"/>
  <c r="BV435" i="1"/>
  <c r="BW435" i="1"/>
  <c r="BX435" i="1"/>
  <c r="AS436" i="1"/>
  <c r="AV436" i="1"/>
  <c r="BT436" i="1"/>
  <c r="BV436" i="1"/>
  <c r="BW436" i="1"/>
  <c r="BX436" i="1"/>
  <c r="AS437" i="1"/>
  <c r="AV437" i="1"/>
  <c r="BT437" i="1"/>
  <c r="BV437" i="1"/>
  <c r="BW437" i="1"/>
  <c r="BX437" i="1"/>
  <c r="AS438" i="1"/>
  <c r="AV438" i="1"/>
  <c r="BT438" i="1"/>
  <c r="BV438" i="1"/>
  <c r="BW438" i="1"/>
  <c r="BX438" i="1"/>
  <c r="AS439" i="1"/>
  <c r="AV439" i="1"/>
  <c r="BT439" i="1"/>
  <c r="BV439" i="1"/>
  <c r="BW439" i="1"/>
  <c r="BX439" i="1"/>
  <c r="AS440" i="1"/>
  <c r="AV440" i="1"/>
  <c r="BT440" i="1"/>
  <c r="BV440" i="1"/>
  <c r="BW440" i="1"/>
  <c r="BX440" i="1"/>
  <c r="AS441" i="1"/>
  <c r="AV441" i="1"/>
  <c r="BT441" i="1"/>
  <c r="BV441" i="1"/>
  <c r="BW441" i="1"/>
  <c r="BX441" i="1"/>
  <c r="AS442" i="1"/>
  <c r="AV442" i="1"/>
  <c r="BT442" i="1"/>
  <c r="BV442" i="1"/>
  <c r="BW442" i="1"/>
  <c r="BX442" i="1"/>
  <c r="AS443" i="1"/>
  <c r="AV443" i="1"/>
  <c r="BT443" i="1"/>
  <c r="BV443" i="1"/>
  <c r="BW443" i="1"/>
  <c r="BX443" i="1"/>
  <c r="AS444" i="1"/>
  <c r="AV444" i="1"/>
  <c r="BT444" i="1"/>
  <c r="BV444" i="1"/>
  <c r="BW444" i="1"/>
  <c r="BX444" i="1"/>
  <c r="AS445" i="1"/>
  <c r="AV445" i="1"/>
  <c r="BT445" i="1"/>
  <c r="BV445" i="1"/>
  <c r="BW445" i="1"/>
  <c r="BX445" i="1"/>
  <c r="AS446" i="1"/>
  <c r="AV446" i="1"/>
  <c r="BT446" i="1"/>
  <c r="BV446" i="1"/>
  <c r="BW446" i="1"/>
  <c r="BX446" i="1"/>
  <c r="AS447" i="1"/>
  <c r="AV447" i="1"/>
  <c r="BT447" i="1"/>
  <c r="BV447" i="1"/>
  <c r="BW447" i="1"/>
  <c r="BX447" i="1"/>
  <c r="AS448" i="1"/>
  <c r="AV448" i="1"/>
  <c r="BT448" i="1"/>
  <c r="BV448" i="1"/>
  <c r="BW448" i="1"/>
  <c r="BX448" i="1"/>
  <c r="AS449" i="1"/>
  <c r="AV449" i="1"/>
  <c r="BT449" i="1"/>
  <c r="BV449" i="1"/>
  <c r="BW449" i="1"/>
  <c r="BX449" i="1"/>
  <c r="AS450" i="1"/>
  <c r="AV450" i="1"/>
  <c r="BT450" i="1"/>
  <c r="BV450" i="1"/>
  <c r="BW450" i="1"/>
  <c r="BX450" i="1"/>
  <c r="AS451" i="1"/>
  <c r="AV451" i="1"/>
  <c r="BT451" i="1"/>
  <c r="BV451" i="1"/>
  <c r="BW451" i="1"/>
  <c r="BX451" i="1"/>
  <c r="AS452" i="1"/>
  <c r="AV452" i="1"/>
  <c r="BT452" i="1"/>
  <c r="BV452" i="1"/>
  <c r="BW452" i="1"/>
  <c r="BX452" i="1"/>
  <c r="AS453" i="1"/>
  <c r="AV453" i="1"/>
  <c r="BT453" i="1"/>
  <c r="BV453" i="1"/>
  <c r="BW453" i="1"/>
  <c r="BX453" i="1"/>
  <c r="AS454" i="1"/>
  <c r="AV454" i="1"/>
  <c r="BT454" i="1"/>
  <c r="BV454" i="1"/>
  <c r="BW454" i="1"/>
  <c r="BX454" i="1"/>
  <c r="AS455" i="1"/>
  <c r="AV455" i="1"/>
  <c r="BT455" i="1"/>
  <c r="BV455" i="1"/>
  <c r="BW455" i="1"/>
  <c r="BX455" i="1"/>
  <c r="AS456" i="1"/>
  <c r="AV456" i="1"/>
  <c r="BT456" i="1"/>
  <c r="BV456" i="1"/>
  <c r="BW456" i="1"/>
  <c r="BX456" i="1"/>
  <c r="AS457" i="1"/>
  <c r="AV457" i="1"/>
  <c r="BT457" i="1"/>
  <c r="BV457" i="1"/>
  <c r="BW457" i="1"/>
  <c r="BX457" i="1"/>
  <c r="AS458" i="1"/>
  <c r="AV458" i="1"/>
  <c r="BT458" i="1"/>
  <c r="BV458" i="1"/>
  <c r="BW458" i="1"/>
  <c r="BX458" i="1"/>
  <c r="AS459" i="1"/>
  <c r="AV459" i="1"/>
  <c r="BT459" i="1"/>
  <c r="BV459" i="1"/>
  <c r="BW459" i="1"/>
  <c r="BX459" i="1"/>
  <c r="AS460" i="1"/>
  <c r="AV460" i="1"/>
  <c r="BT460" i="1"/>
  <c r="BV460" i="1"/>
  <c r="BW460" i="1"/>
  <c r="BX460" i="1"/>
  <c r="AS461" i="1"/>
  <c r="AV461" i="1"/>
  <c r="BT461" i="1"/>
  <c r="BV461" i="1"/>
  <c r="BW461" i="1"/>
  <c r="BX461" i="1"/>
  <c r="AS462" i="1"/>
  <c r="AV462" i="1"/>
  <c r="BT462" i="1"/>
  <c r="BV462" i="1"/>
  <c r="BW462" i="1"/>
  <c r="BX462" i="1"/>
  <c r="AS463" i="1"/>
  <c r="AV463" i="1"/>
  <c r="BT463" i="1"/>
  <c r="BV463" i="1"/>
  <c r="BW463" i="1"/>
  <c r="BX463" i="1"/>
  <c r="AS464" i="1"/>
  <c r="AV464" i="1"/>
  <c r="BT464" i="1"/>
  <c r="BV464" i="1"/>
  <c r="BW464" i="1"/>
  <c r="BX464" i="1"/>
  <c r="AS465" i="1"/>
  <c r="AV465" i="1"/>
  <c r="BT465" i="1"/>
  <c r="BV465" i="1"/>
  <c r="BW465" i="1"/>
  <c r="BX465" i="1"/>
  <c r="AS466" i="1"/>
  <c r="AV466" i="1"/>
  <c r="BT466" i="1"/>
  <c r="BV466" i="1"/>
  <c r="BW466" i="1"/>
  <c r="BX466" i="1"/>
  <c r="AS467" i="1"/>
  <c r="AV467" i="1"/>
  <c r="BT467" i="1"/>
  <c r="BV467" i="1"/>
  <c r="BW467" i="1"/>
  <c r="BX467" i="1"/>
  <c r="AS468" i="1"/>
  <c r="AV468" i="1"/>
  <c r="BT468" i="1"/>
  <c r="BV468" i="1"/>
  <c r="BW468" i="1"/>
  <c r="BX468" i="1"/>
  <c r="AS469" i="1"/>
  <c r="AV469" i="1"/>
  <c r="BT469" i="1"/>
  <c r="BV469" i="1"/>
  <c r="BW469" i="1"/>
  <c r="BX469" i="1"/>
  <c r="AS470" i="1"/>
  <c r="AV470" i="1"/>
  <c r="BT470" i="1"/>
  <c r="BV470" i="1"/>
  <c r="BW470" i="1"/>
  <c r="BX470" i="1"/>
  <c r="AS471" i="1"/>
  <c r="AV471" i="1"/>
  <c r="BT471" i="1"/>
  <c r="BV471" i="1"/>
  <c r="BW471" i="1"/>
  <c r="BX471" i="1"/>
  <c r="AS472" i="1"/>
  <c r="AV472" i="1"/>
  <c r="BT472" i="1"/>
  <c r="BV472" i="1"/>
  <c r="BW472" i="1"/>
  <c r="BX472" i="1"/>
  <c r="AS473" i="1"/>
  <c r="AV473" i="1"/>
  <c r="BT473" i="1"/>
  <c r="BV473" i="1"/>
  <c r="BW473" i="1"/>
  <c r="BX473" i="1"/>
  <c r="AS474" i="1"/>
  <c r="AV474" i="1"/>
  <c r="BT474" i="1"/>
  <c r="BV474" i="1"/>
  <c r="BW474" i="1"/>
  <c r="BX474" i="1"/>
  <c r="AS475" i="1"/>
  <c r="AV475" i="1"/>
  <c r="BT475" i="1"/>
  <c r="BV475" i="1"/>
  <c r="BW475" i="1"/>
  <c r="BX475" i="1"/>
  <c r="AS476" i="1"/>
  <c r="AV476" i="1"/>
  <c r="BT476" i="1"/>
  <c r="BV476" i="1"/>
  <c r="BW476" i="1"/>
  <c r="BX476" i="1"/>
  <c r="AS477" i="1"/>
  <c r="AV477" i="1"/>
  <c r="BT477" i="1"/>
  <c r="BV477" i="1"/>
  <c r="BW477" i="1"/>
  <c r="BX477" i="1"/>
  <c r="AS478" i="1"/>
  <c r="AV478" i="1"/>
  <c r="BT478" i="1"/>
  <c r="BV478" i="1"/>
  <c r="BW478" i="1"/>
  <c r="BX478" i="1"/>
  <c r="AS479" i="1"/>
  <c r="AV479" i="1"/>
  <c r="BT479" i="1"/>
  <c r="BV479" i="1"/>
  <c r="BW479" i="1"/>
  <c r="BX479" i="1"/>
  <c r="AS480" i="1"/>
  <c r="AV480" i="1"/>
  <c r="BT480" i="1"/>
  <c r="BV480" i="1"/>
  <c r="BW480" i="1"/>
  <c r="BX480" i="1"/>
  <c r="AS481" i="1"/>
  <c r="AV481" i="1"/>
  <c r="BT481" i="1"/>
  <c r="BV481" i="1"/>
  <c r="BW481" i="1"/>
  <c r="BX481" i="1"/>
  <c r="AS482" i="1"/>
  <c r="AV482" i="1"/>
  <c r="BT482" i="1"/>
  <c r="BV482" i="1"/>
  <c r="BW482" i="1"/>
  <c r="BX482" i="1"/>
  <c r="AS483" i="1"/>
  <c r="AV483" i="1"/>
  <c r="BT483" i="1"/>
  <c r="BV483" i="1"/>
  <c r="BW483" i="1"/>
  <c r="BX483" i="1"/>
  <c r="AS484" i="1"/>
  <c r="AV484" i="1"/>
  <c r="BT484" i="1"/>
  <c r="BV484" i="1"/>
  <c r="BW484" i="1"/>
  <c r="BX484" i="1"/>
  <c r="AS485" i="1"/>
  <c r="AV485" i="1"/>
  <c r="BT485" i="1"/>
  <c r="BV485" i="1"/>
  <c r="BW485" i="1"/>
  <c r="BX485" i="1"/>
  <c r="AS486" i="1"/>
  <c r="AV486" i="1"/>
  <c r="BT486" i="1"/>
  <c r="BV486" i="1"/>
  <c r="BW486" i="1"/>
  <c r="BX486" i="1"/>
  <c r="AS487" i="1"/>
  <c r="AV487" i="1"/>
  <c r="BT487" i="1"/>
  <c r="BV487" i="1"/>
  <c r="BW487" i="1"/>
  <c r="BX487" i="1"/>
  <c r="AS488" i="1"/>
  <c r="AV488" i="1"/>
  <c r="BT488" i="1"/>
  <c r="BV488" i="1"/>
  <c r="BW488" i="1"/>
  <c r="BX488" i="1"/>
  <c r="AS489" i="1"/>
  <c r="AV489" i="1"/>
  <c r="BT489" i="1"/>
  <c r="BV489" i="1"/>
  <c r="BW489" i="1"/>
  <c r="BX489" i="1"/>
  <c r="AS490" i="1"/>
  <c r="AV490" i="1"/>
  <c r="BT490" i="1"/>
  <c r="BV490" i="1"/>
  <c r="BW490" i="1"/>
  <c r="BX490" i="1"/>
  <c r="AS491" i="1"/>
  <c r="AV491" i="1"/>
  <c r="BT491" i="1"/>
  <c r="BV491" i="1"/>
  <c r="BW491" i="1"/>
  <c r="BX491" i="1"/>
  <c r="AS492" i="1"/>
  <c r="AV492" i="1"/>
  <c r="BT492" i="1"/>
  <c r="BV492" i="1"/>
  <c r="BW492" i="1"/>
  <c r="BX492" i="1"/>
  <c r="AS493" i="1"/>
  <c r="AV493" i="1"/>
  <c r="BT493" i="1"/>
  <c r="BV493" i="1"/>
  <c r="BW493" i="1"/>
  <c r="BX493" i="1"/>
  <c r="AS494" i="1"/>
  <c r="AV494" i="1"/>
  <c r="BT494" i="1"/>
  <c r="BV494" i="1"/>
  <c r="BW494" i="1"/>
  <c r="BX494" i="1"/>
  <c r="AS495" i="1"/>
  <c r="AV495" i="1"/>
  <c r="BT495" i="1"/>
  <c r="BV495" i="1"/>
  <c r="BW495" i="1"/>
  <c r="BX495" i="1"/>
  <c r="AS496" i="1"/>
  <c r="AV496" i="1"/>
  <c r="BT496" i="1"/>
  <c r="BV496" i="1"/>
  <c r="BW496" i="1"/>
  <c r="BX496" i="1"/>
  <c r="AS497" i="1"/>
  <c r="AV497" i="1"/>
  <c r="BT497" i="1"/>
  <c r="BV497" i="1"/>
  <c r="BW497" i="1"/>
  <c r="BX497" i="1"/>
  <c r="AS498" i="1"/>
  <c r="AV498" i="1"/>
  <c r="BT498" i="1"/>
  <c r="BV498" i="1"/>
  <c r="BW498" i="1"/>
  <c r="BX498" i="1"/>
  <c r="AS499" i="1"/>
  <c r="AV499" i="1"/>
  <c r="BT499" i="1"/>
  <c r="BV499" i="1"/>
  <c r="BW499" i="1"/>
  <c r="BX499" i="1"/>
  <c r="AS500" i="1"/>
  <c r="AV500" i="1"/>
  <c r="BT500" i="1"/>
  <c r="BV500" i="1"/>
  <c r="BW500" i="1"/>
  <c r="BX500" i="1"/>
  <c r="AS501" i="1"/>
  <c r="AV501" i="1"/>
  <c r="BT501" i="1"/>
  <c r="BV501" i="1"/>
  <c r="BW501" i="1"/>
  <c r="BX501" i="1"/>
  <c r="AS502" i="1"/>
  <c r="AV502" i="1"/>
  <c r="BT502" i="1"/>
  <c r="BV502" i="1"/>
  <c r="BW502" i="1"/>
  <c r="BX502" i="1"/>
  <c r="AS503" i="1"/>
  <c r="AV503" i="1"/>
  <c r="BT503" i="1"/>
  <c r="BV503" i="1"/>
  <c r="BW503" i="1"/>
  <c r="BX503" i="1"/>
  <c r="AS504" i="1"/>
  <c r="AV504" i="1"/>
  <c r="BT504" i="1"/>
  <c r="BV504" i="1"/>
  <c r="BW504" i="1"/>
  <c r="BX504" i="1"/>
  <c r="AS505" i="1"/>
  <c r="AV505" i="1"/>
  <c r="BT505" i="1"/>
  <c r="BV505" i="1"/>
  <c r="BW505" i="1"/>
  <c r="BX505" i="1"/>
  <c r="AS506" i="1"/>
  <c r="AV506" i="1"/>
  <c r="BT506" i="1"/>
  <c r="BV506" i="1"/>
  <c r="BW506" i="1"/>
  <c r="BX506" i="1"/>
  <c r="AS507" i="1"/>
  <c r="AV507" i="1"/>
  <c r="BT507" i="1"/>
  <c r="BV507" i="1"/>
  <c r="BW507" i="1"/>
  <c r="BX507" i="1"/>
  <c r="AS508" i="1"/>
  <c r="AV508" i="1"/>
  <c r="BT508" i="1"/>
  <c r="BV508" i="1"/>
  <c r="BW508" i="1"/>
  <c r="BX508" i="1"/>
  <c r="AS509" i="1"/>
  <c r="AV509" i="1"/>
  <c r="BT509" i="1"/>
  <c r="BV509" i="1"/>
  <c r="BW509" i="1"/>
  <c r="BX509" i="1"/>
  <c r="AS510" i="1"/>
  <c r="AV510" i="1"/>
  <c r="BT510" i="1"/>
  <c r="BV510" i="1"/>
  <c r="BW510" i="1"/>
  <c r="BX510" i="1"/>
  <c r="AS511" i="1"/>
  <c r="AV511" i="1"/>
  <c r="BT511" i="1"/>
  <c r="BV511" i="1"/>
  <c r="BW511" i="1"/>
  <c r="BX511" i="1"/>
  <c r="AS512" i="1"/>
  <c r="AV512" i="1"/>
  <c r="BT512" i="1"/>
  <c r="BV512" i="1"/>
  <c r="BW512" i="1"/>
  <c r="BX512" i="1"/>
  <c r="AS513" i="1"/>
  <c r="AV513" i="1"/>
  <c r="BT513" i="1"/>
  <c r="BV513" i="1"/>
  <c r="BW513" i="1"/>
  <c r="BX513" i="1"/>
  <c r="AS514" i="1"/>
  <c r="AV514" i="1"/>
  <c r="BT514" i="1"/>
  <c r="BV514" i="1"/>
  <c r="BW514" i="1"/>
  <c r="BX514" i="1"/>
  <c r="AS515" i="1"/>
  <c r="AV515" i="1"/>
  <c r="BT515" i="1"/>
  <c r="BV515" i="1"/>
  <c r="BW515" i="1"/>
  <c r="BX515" i="1"/>
  <c r="AS516" i="1"/>
  <c r="AV516" i="1"/>
  <c r="BT516" i="1"/>
  <c r="BV516" i="1"/>
  <c r="BW516" i="1"/>
  <c r="BX516" i="1"/>
  <c r="AS517" i="1"/>
  <c r="AV517" i="1"/>
  <c r="BT517" i="1"/>
  <c r="BV517" i="1"/>
  <c r="BW517" i="1"/>
  <c r="BX517" i="1"/>
  <c r="AS518" i="1"/>
  <c r="AV518" i="1"/>
  <c r="BT518" i="1"/>
  <c r="BV518" i="1"/>
  <c r="BW518" i="1"/>
  <c r="BX518" i="1"/>
  <c r="AS519" i="1"/>
  <c r="AV519" i="1"/>
  <c r="BT519" i="1"/>
  <c r="BV519" i="1"/>
  <c r="BW519" i="1"/>
  <c r="BX519" i="1"/>
  <c r="AS520" i="1"/>
  <c r="AV520" i="1"/>
  <c r="BT520" i="1"/>
  <c r="BV520" i="1"/>
  <c r="BW520" i="1"/>
  <c r="BX520" i="1"/>
  <c r="AS521" i="1"/>
  <c r="AV521" i="1"/>
  <c r="BT521" i="1"/>
  <c r="BV521" i="1"/>
  <c r="BW521" i="1"/>
  <c r="BX521" i="1"/>
  <c r="AS522" i="1"/>
  <c r="AV522" i="1"/>
  <c r="BT522" i="1"/>
  <c r="BV522" i="1"/>
  <c r="BW522" i="1"/>
  <c r="BX522" i="1"/>
  <c r="AS523" i="1"/>
  <c r="AV523" i="1"/>
  <c r="BT523" i="1"/>
  <c r="BV523" i="1"/>
  <c r="BW523" i="1"/>
  <c r="BX523" i="1"/>
  <c r="AS524" i="1"/>
  <c r="AV524" i="1"/>
  <c r="BT524" i="1"/>
  <c r="BV524" i="1"/>
  <c r="BW524" i="1"/>
  <c r="BX524" i="1"/>
  <c r="AS525" i="1"/>
  <c r="AV525" i="1"/>
  <c r="BT525" i="1"/>
  <c r="BV525" i="1"/>
  <c r="BW525" i="1"/>
  <c r="BX525" i="1"/>
  <c r="AS526" i="1"/>
  <c r="AV526" i="1"/>
  <c r="BT526" i="1"/>
  <c r="BV526" i="1"/>
  <c r="BW526" i="1"/>
  <c r="BX526" i="1"/>
  <c r="AS527" i="1"/>
  <c r="AV527" i="1"/>
  <c r="BT527" i="1"/>
  <c r="BV527" i="1"/>
  <c r="BW527" i="1"/>
  <c r="BX527" i="1"/>
  <c r="AS528" i="1"/>
  <c r="AV528" i="1"/>
  <c r="BT528" i="1"/>
  <c r="BV528" i="1"/>
  <c r="BW528" i="1"/>
  <c r="BX528" i="1"/>
  <c r="AS529" i="1"/>
  <c r="AV529" i="1"/>
  <c r="BT529" i="1"/>
  <c r="BV529" i="1"/>
  <c r="BW529" i="1"/>
  <c r="BX529" i="1"/>
  <c r="AS530" i="1"/>
  <c r="AV530" i="1"/>
  <c r="BT530" i="1"/>
  <c r="BV530" i="1"/>
  <c r="BW530" i="1"/>
  <c r="BX530" i="1"/>
  <c r="AS531" i="1"/>
  <c r="AV531" i="1"/>
  <c r="BT531" i="1"/>
  <c r="BV531" i="1"/>
  <c r="BW531" i="1"/>
  <c r="BX531" i="1"/>
  <c r="AS532" i="1"/>
  <c r="AV532" i="1"/>
  <c r="BT532" i="1"/>
  <c r="BV532" i="1"/>
  <c r="BW532" i="1"/>
  <c r="BX532" i="1"/>
  <c r="AS533" i="1"/>
  <c r="AV533" i="1"/>
  <c r="BT533" i="1"/>
  <c r="BV533" i="1"/>
  <c r="BW533" i="1"/>
  <c r="BX533" i="1"/>
  <c r="AS534" i="1"/>
  <c r="AV534" i="1"/>
  <c r="BT534" i="1"/>
  <c r="BV534" i="1"/>
  <c r="BW534" i="1"/>
  <c r="BX534" i="1"/>
  <c r="AS535" i="1"/>
  <c r="AV535" i="1"/>
  <c r="BT535" i="1"/>
  <c r="BV535" i="1"/>
  <c r="BW535" i="1"/>
  <c r="BX535" i="1"/>
  <c r="AS536" i="1"/>
  <c r="AV536" i="1"/>
  <c r="BT536" i="1"/>
  <c r="BV536" i="1"/>
  <c r="BW536" i="1"/>
  <c r="BX536" i="1"/>
  <c r="AS537" i="1"/>
  <c r="AV537" i="1"/>
  <c r="BT537" i="1"/>
  <c r="BV537" i="1"/>
  <c r="BW537" i="1"/>
  <c r="BX537" i="1"/>
  <c r="AS538" i="1"/>
  <c r="AV538" i="1"/>
  <c r="BT538" i="1"/>
  <c r="BV538" i="1"/>
  <c r="BW538" i="1"/>
  <c r="BX538" i="1"/>
  <c r="AS539" i="1"/>
  <c r="AV539" i="1"/>
  <c r="BT539" i="1"/>
  <c r="BV539" i="1"/>
  <c r="BW539" i="1"/>
  <c r="BX539" i="1"/>
  <c r="AS540" i="1"/>
  <c r="AV540" i="1"/>
  <c r="BT540" i="1"/>
  <c r="BV540" i="1"/>
  <c r="BW540" i="1"/>
  <c r="BX540" i="1"/>
  <c r="AS541" i="1"/>
  <c r="AV541" i="1"/>
  <c r="BT541" i="1"/>
  <c r="BV541" i="1"/>
  <c r="BW541" i="1"/>
  <c r="BX541" i="1"/>
  <c r="AS542" i="1"/>
  <c r="AV542" i="1"/>
  <c r="BT542" i="1"/>
  <c r="BV542" i="1"/>
  <c r="BW542" i="1"/>
  <c r="BX542" i="1"/>
  <c r="AS543" i="1"/>
  <c r="AV543" i="1"/>
  <c r="BT543" i="1"/>
  <c r="BV543" i="1"/>
  <c r="BW543" i="1"/>
  <c r="BX543" i="1"/>
  <c r="AS544" i="1"/>
  <c r="AV544" i="1"/>
  <c r="BT544" i="1"/>
  <c r="BV544" i="1"/>
  <c r="BW544" i="1"/>
  <c r="BX544" i="1"/>
  <c r="AS545" i="1"/>
  <c r="AV545" i="1"/>
  <c r="BT545" i="1"/>
  <c r="BV545" i="1"/>
  <c r="BW545" i="1"/>
  <c r="BX545" i="1"/>
  <c r="AS546" i="1"/>
  <c r="AV546" i="1"/>
  <c r="BT546" i="1"/>
  <c r="BV546" i="1"/>
  <c r="BW546" i="1"/>
  <c r="BX546" i="1"/>
  <c r="AS547" i="1"/>
  <c r="AV547" i="1"/>
  <c r="BT547" i="1"/>
  <c r="BV547" i="1"/>
  <c r="BW547" i="1"/>
  <c r="BX547" i="1"/>
  <c r="AS548" i="1"/>
  <c r="AV548" i="1"/>
  <c r="BT548" i="1"/>
  <c r="BV548" i="1"/>
  <c r="BW548" i="1"/>
  <c r="BX548" i="1"/>
  <c r="AS549" i="1"/>
  <c r="AV549" i="1"/>
  <c r="BT549" i="1"/>
  <c r="BV549" i="1"/>
  <c r="BW549" i="1"/>
  <c r="BX549" i="1"/>
  <c r="AS550" i="1"/>
  <c r="AV550" i="1"/>
  <c r="BT550" i="1"/>
  <c r="BV550" i="1"/>
  <c r="BW550" i="1"/>
  <c r="BX550" i="1"/>
  <c r="AS551" i="1"/>
  <c r="AV551" i="1"/>
  <c r="BT551" i="1"/>
  <c r="BV551" i="1"/>
  <c r="BW551" i="1"/>
  <c r="BX551" i="1"/>
  <c r="AS552" i="1"/>
  <c r="AV552" i="1"/>
  <c r="BT552" i="1"/>
  <c r="BV552" i="1"/>
  <c r="BW552" i="1"/>
  <c r="BX552" i="1"/>
  <c r="AS553" i="1"/>
  <c r="AV553" i="1"/>
  <c r="BT553" i="1"/>
  <c r="BV553" i="1"/>
  <c r="BW553" i="1"/>
  <c r="BX553" i="1"/>
  <c r="AS554" i="1"/>
  <c r="AV554" i="1"/>
  <c r="BT554" i="1"/>
  <c r="BV554" i="1"/>
  <c r="BW554" i="1"/>
  <c r="BX554" i="1"/>
  <c r="AS555" i="1"/>
  <c r="AV555" i="1"/>
  <c r="BT555" i="1"/>
  <c r="BV555" i="1"/>
  <c r="BW555" i="1"/>
  <c r="BX555" i="1"/>
  <c r="AS556" i="1"/>
  <c r="AV556" i="1"/>
  <c r="BT556" i="1"/>
  <c r="BV556" i="1"/>
  <c r="BW556" i="1"/>
  <c r="BX556" i="1"/>
  <c r="AS557" i="1"/>
  <c r="AV557" i="1"/>
  <c r="BT557" i="1"/>
  <c r="BV557" i="1"/>
  <c r="BW557" i="1"/>
  <c r="BX557" i="1"/>
  <c r="AS558" i="1"/>
  <c r="AV558" i="1"/>
  <c r="BT558" i="1"/>
  <c r="BV558" i="1"/>
  <c r="BW558" i="1"/>
  <c r="BX558" i="1"/>
  <c r="AS559" i="1"/>
  <c r="AV559" i="1"/>
  <c r="BT559" i="1"/>
  <c r="BV559" i="1"/>
  <c r="BW559" i="1"/>
  <c r="BX559" i="1"/>
  <c r="AS560" i="1"/>
  <c r="AV560" i="1"/>
  <c r="BT560" i="1"/>
  <c r="BV560" i="1"/>
  <c r="BW560" i="1"/>
  <c r="BX560" i="1"/>
  <c r="AS561" i="1"/>
  <c r="AV561" i="1"/>
  <c r="BT561" i="1"/>
  <c r="BV561" i="1"/>
  <c r="BW561" i="1"/>
  <c r="BX561" i="1"/>
  <c r="AS562" i="1"/>
  <c r="AV562" i="1"/>
  <c r="BT562" i="1"/>
  <c r="BV562" i="1"/>
  <c r="BW562" i="1"/>
  <c r="BX562" i="1"/>
  <c r="AS563" i="1"/>
  <c r="AV563" i="1"/>
  <c r="BT563" i="1"/>
  <c r="BV563" i="1"/>
  <c r="BW563" i="1"/>
  <c r="BX563" i="1"/>
  <c r="AS564" i="1"/>
  <c r="AV564" i="1"/>
  <c r="BT564" i="1"/>
  <c r="BV564" i="1"/>
  <c r="BW564" i="1"/>
  <c r="BX564" i="1"/>
  <c r="AS565" i="1"/>
  <c r="AV565" i="1"/>
  <c r="BT565" i="1"/>
  <c r="BV565" i="1"/>
  <c r="BW565" i="1"/>
  <c r="BX565" i="1"/>
  <c r="AS566" i="1"/>
  <c r="AV566" i="1"/>
  <c r="BT566" i="1"/>
  <c r="BV566" i="1"/>
  <c r="BW566" i="1"/>
  <c r="BX566" i="1"/>
  <c r="AS567" i="1"/>
  <c r="AV567" i="1"/>
  <c r="BT567" i="1"/>
  <c r="BV567" i="1"/>
  <c r="BW567" i="1"/>
  <c r="BX567" i="1"/>
  <c r="AS568" i="1"/>
  <c r="AV568" i="1"/>
  <c r="BT568" i="1"/>
  <c r="BV568" i="1"/>
  <c r="BW568" i="1"/>
  <c r="BX568" i="1"/>
  <c r="AS569" i="1"/>
  <c r="AV569" i="1"/>
  <c r="BT569" i="1"/>
  <c r="BV569" i="1"/>
  <c r="BW569" i="1"/>
  <c r="BX569" i="1"/>
  <c r="AS570" i="1"/>
  <c r="AV570" i="1"/>
  <c r="BT570" i="1"/>
  <c r="BV570" i="1"/>
  <c r="BW570" i="1"/>
  <c r="BX570" i="1"/>
  <c r="AS571" i="1"/>
  <c r="AV571" i="1"/>
  <c r="BT571" i="1"/>
  <c r="BV571" i="1"/>
  <c r="BW571" i="1"/>
  <c r="BX571" i="1"/>
  <c r="AS572" i="1"/>
  <c r="AV572" i="1"/>
  <c r="BT572" i="1"/>
  <c r="BV572" i="1"/>
  <c r="BW572" i="1"/>
  <c r="BX572" i="1"/>
  <c r="AS573" i="1"/>
  <c r="AV573" i="1"/>
  <c r="BT573" i="1"/>
  <c r="BV573" i="1"/>
  <c r="BW573" i="1"/>
  <c r="BX573" i="1"/>
  <c r="AS574" i="1"/>
  <c r="AV574" i="1"/>
  <c r="BT574" i="1"/>
  <c r="BV574" i="1"/>
  <c r="BW574" i="1"/>
  <c r="BX574" i="1"/>
  <c r="AS575" i="1"/>
  <c r="AV575" i="1"/>
  <c r="BT575" i="1"/>
  <c r="BV575" i="1"/>
  <c r="BW575" i="1"/>
  <c r="BX575" i="1"/>
  <c r="AS576" i="1"/>
  <c r="AV576" i="1"/>
  <c r="BT576" i="1"/>
  <c r="BV576" i="1"/>
  <c r="BW576" i="1"/>
  <c r="BX576" i="1"/>
  <c r="AS577" i="1"/>
  <c r="AV577" i="1"/>
  <c r="BT577" i="1"/>
  <c r="BV577" i="1"/>
  <c r="BW577" i="1"/>
  <c r="BX577" i="1"/>
  <c r="AS578" i="1"/>
  <c r="AV578" i="1"/>
  <c r="BT578" i="1"/>
  <c r="BV578" i="1"/>
  <c r="BW578" i="1"/>
  <c r="BX578" i="1"/>
  <c r="AS579" i="1"/>
  <c r="AV579" i="1"/>
  <c r="BT579" i="1"/>
  <c r="BV579" i="1"/>
  <c r="BW579" i="1"/>
  <c r="BX579" i="1"/>
  <c r="AS580" i="1"/>
  <c r="AV580" i="1"/>
  <c r="BT580" i="1"/>
  <c r="BV580" i="1"/>
  <c r="BW580" i="1"/>
  <c r="BX580" i="1"/>
  <c r="AS581" i="1"/>
  <c r="AV581" i="1"/>
  <c r="BT581" i="1"/>
  <c r="BV581" i="1"/>
  <c r="BW581" i="1"/>
  <c r="BX581" i="1"/>
  <c r="AS582" i="1"/>
  <c r="AV582" i="1"/>
  <c r="BT582" i="1"/>
  <c r="BV582" i="1"/>
  <c r="BW582" i="1"/>
  <c r="BX582" i="1"/>
  <c r="AS583" i="1"/>
  <c r="AV583" i="1"/>
  <c r="BT583" i="1"/>
  <c r="BV583" i="1"/>
  <c r="BW583" i="1"/>
  <c r="BX583" i="1"/>
  <c r="AS584" i="1"/>
  <c r="AV584" i="1"/>
  <c r="BT584" i="1"/>
  <c r="BV584" i="1"/>
  <c r="BW584" i="1"/>
  <c r="BX584" i="1"/>
  <c r="AS585" i="1"/>
  <c r="AV585" i="1"/>
  <c r="BT585" i="1"/>
  <c r="BV585" i="1"/>
  <c r="BW585" i="1"/>
  <c r="BX585" i="1"/>
  <c r="AS586" i="1"/>
  <c r="AV586" i="1"/>
  <c r="BT586" i="1"/>
  <c r="BV586" i="1"/>
  <c r="BW586" i="1"/>
  <c r="BX586" i="1"/>
  <c r="AS587" i="1"/>
  <c r="AV587" i="1"/>
  <c r="BT587" i="1"/>
  <c r="BV587" i="1"/>
  <c r="BW587" i="1"/>
  <c r="BX587" i="1"/>
  <c r="AS588" i="1"/>
  <c r="AV588" i="1"/>
  <c r="BT588" i="1"/>
  <c r="BV588" i="1"/>
  <c r="BW588" i="1"/>
  <c r="BX588" i="1"/>
  <c r="AS589" i="1"/>
  <c r="AV589" i="1"/>
  <c r="BT589" i="1"/>
  <c r="BV589" i="1"/>
  <c r="BW589" i="1"/>
  <c r="BX589" i="1"/>
  <c r="AS590" i="1"/>
  <c r="AV590" i="1"/>
  <c r="BT590" i="1"/>
  <c r="BV590" i="1"/>
  <c r="BW590" i="1"/>
  <c r="BX590" i="1"/>
  <c r="AS591" i="1"/>
  <c r="AV591" i="1"/>
  <c r="BT591" i="1"/>
  <c r="BV591" i="1"/>
  <c r="BW591" i="1"/>
  <c r="BX591" i="1"/>
  <c r="AS592" i="1"/>
  <c r="AV592" i="1"/>
  <c r="BT592" i="1"/>
  <c r="BV592" i="1"/>
  <c r="BW592" i="1"/>
  <c r="BX592" i="1"/>
  <c r="AS593" i="1"/>
  <c r="AV593" i="1"/>
  <c r="BT593" i="1"/>
  <c r="BV593" i="1"/>
  <c r="BW593" i="1"/>
  <c r="BX593" i="1"/>
  <c r="AS594" i="1"/>
  <c r="AV594" i="1"/>
  <c r="BT594" i="1"/>
  <c r="BV594" i="1"/>
  <c r="BW594" i="1"/>
  <c r="BX594" i="1"/>
  <c r="AS595" i="1"/>
  <c r="AV595" i="1"/>
  <c r="BT595" i="1"/>
  <c r="BV595" i="1"/>
  <c r="BW595" i="1"/>
  <c r="BX595" i="1"/>
  <c r="AS596" i="1"/>
  <c r="AV596" i="1"/>
  <c r="BT596" i="1"/>
  <c r="BV596" i="1"/>
  <c r="BW596" i="1"/>
  <c r="BX596" i="1"/>
  <c r="AS597" i="1"/>
  <c r="AV597" i="1"/>
  <c r="BT597" i="1"/>
  <c r="BV597" i="1"/>
  <c r="BW597" i="1"/>
  <c r="BX597" i="1"/>
  <c r="AS598" i="1"/>
  <c r="AV598" i="1"/>
  <c r="BT598" i="1"/>
  <c r="BV598" i="1"/>
  <c r="BW598" i="1"/>
  <c r="BX598" i="1"/>
  <c r="AS599" i="1"/>
  <c r="AV599" i="1"/>
  <c r="BT599" i="1"/>
  <c r="BV599" i="1"/>
  <c r="BW599" i="1"/>
  <c r="BX599" i="1"/>
  <c r="AS600" i="1"/>
  <c r="AV600" i="1"/>
  <c r="BT600" i="1"/>
  <c r="BV600" i="1"/>
  <c r="BW600" i="1"/>
  <c r="BX600" i="1"/>
  <c r="AS601" i="1"/>
  <c r="AV601" i="1"/>
  <c r="BT601" i="1"/>
  <c r="BV601" i="1"/>
  <c r="BW601" i="1"/>
  <c r="BX601" i="1"/>
  <c r="AS602" i="1"/>
  <c r="AV602" i="1"/>
  <c r="BT602" i="1"/>
  <c r="BV602" i="1"/>
  <c r="BW602" i="1"/>
  <c r="BX602" i="1"/>
  <c r="AS603" i="1"/>
  <c r="AV603" i="1"/>
  <c r="BT603" i="1"/>
  <c r="BV603" i="1"/>
  <c r="BW603" i="1"/>
  <c r="BX603" i="1"/>
  <c r="AS604" i="1"/>
  <c r="AV604" i="1"/>
  <c r="BT604" i="1"/>
  <c r="BV604" i="1"/>
  <c r="BW604" i="1"/>
  <c r="BX604" i="1"/>
  <c r="AS605" i="1"/>
  <c r="AV605" i="1"/>
  <c r="BT605" i="1"/>
  <c r="BV605" i="1"/>
  <c r="BW605" i="1"/>
  <c r="BX605" i="1"/>
  <c r="AS606" i="1"/>
  <c r="AV606" i="1"/>
  <c r="BT606" i="1"/>
  <c r="BV606" i="1"/>
  <c r="BW606" i="1"/>
  <c r="BX606" i="1"/>
  <c r="AS607" i="1"/>
  <c r="AV607" i="1"/>
  <c r="BT607" i="1"/>
  <c r="BV607" i="1"/>
  <c r="BW607" i="1"/>
  <c r="BX607" i="1"/>
  <c r="AS608" i="1"/>
  <c r="AV608" i="1"/>
  <c r="BT608" i="1"/>
  <c r="BV608" i="1"/>
  <c r="BW608" i="1"/>
  <c r="BX608" i="1"/>
  <c r="AS609" i="1"/>
  <c r="AV609" i="1"/>
  <c r="BT609" i="1"/>
  <c r="BV609" i="1"/>
  <c r="BW609" i="1"/>
  <c r="BX609" i="1"/>
  <c r="AS610" i="1"/>
  <c r="AV610" i="1"/>
  <c r="BT610" i="1"/>
  <c r="BV610" i="1"/>
  <c r="BW610" i="1"/>
  <c r="BX610" i="1"/>
  <c r="AS611" i="1"/>
  <c r="AV611" i="1"/>
  <c r="BT611" i="1"/>
  <c r="BV611" i="1"/>
  <c r="BW611" i="1"/>
  <c r="BX611" i="1"/>
  <c r="AS612" i="1"/>
  <c r="AV612" i="1"/>
  <c r="BT612" i="1"/>
  <c r="BV612" i="1"/>
  <c r="BW612" i="1"/>
  <c r="BX612" i="1"/>
  <c r="AS613" i="1"/>
  <c r="AV613" i="1"/>
  <c r="BT613" i="1"/>
  <c r="BV613" i="1"/>
  <c r="BW613" i="1"/>
  <c r="BX613" i="1"/>
  <c r="AS614" i="1"/>
  <c r="AV614" i="1"/>
  <c r="BT614" i="1"/>
  <c r="BV614" i="1"/>
  <c r="BW614" i="1"/>
  <c r="BX614" i="1"/>
  <c r="AS615" i="1"/>
  <c r="AV615" i="1"/>
  <c r="BT615" i="1"/>
  <c r="BV615" i="1"/>
  <c r="BW615" i="1"/>
  <c r="BX615" i="1"/>
  <c r="AS616" i="1"/>
  <c r="AV616" i="1"/>
  <c r="BT616" i="1"/>
  <c r="BV616" i="1"/>
  <c r="BW616" i="1"/>
  <c r="BX616" i="1"/>
  <c r="AS617" i="1"/>
  <c r="AV617" i="1"/>
  <c r="BT617" i="1"/>
  <c r="BV617" i="1"/>
  <c r="BW617" i="1"/>
  <c r="BX617" i="1"/>
  <c r="AS618" i="1"/>
  <c r="AV618" i="1"/>
  <c r="BT618" i="1"/>
  <c r="BV618" i="1"/>
  <c r="BW618" i="1"/>
  <c r="BX618" i="1"/>
  <c r="AS619" i="1"/>
  <c r="AV619" i="1"/>
  <c r="BT619" i="1"/>
  <c r="BV619" i="1"/>
  <c r="BW619" i="1"/>
  <c r="BX619" i="1"/>
  <c r="AS620" i="1"/>
  <c r="AV620" i="1"/>
  <c r="BT620" i="1"/>
  <c r="BV620" i="1"/>
  <c r="BW620" i="1"/>
  <c r="BX620" i="1"/>
  <c r="AS621" i="1"/>
  <c r="AV621" i="1"/>
  <c r="BT621" i="1"/>
  <c r="BV621" i="1"/>
  <c r="BW621" i="1"/>
  <c r="BX621" i="1"/>
  <c r="AS622" i="1"/>
  <c r="AV622" i="1"/>
  <c r="BT622" i="1"/>
  <c r="BV622" i="1"/>
  <c r="BW622" i="1"/>
  <c r="BX622" i="1"/>
  <c r="AS623" i="1"/>
  <c r="AV623" i="1"/>
  <c r="BT623" i="1"/>
  <c r="BV623" i="1"/>
  <c r="BW623" i="1"/>
  <c r="BX623" i="1"/>
  <c r="AS624" i="1"/>
  <c r="AV624" i="1"/>
  <c r="BT624" i="1"/>
  <c r="BV624" i="1"/>
  <c r="BW624" i="1"/>
  <c r="BX624" i="1"/>
  <c r="AS625" i="1"/>
  <c r="AV625" i="1"/>
  <c r="BT625" i="1"/>
  <c r="BV625" i="1"/>
  <c r="BW625" i="1"/>
  <c r="BX625" i="1"/>
  <c r="AS626" i="1"/>
  <c r="AV626" i="1"/>
  <c r="BT626" i="1"/>
  <c r="BV626" i="1"/>
  <c r="BW626" i="1"/>
  <c r="BX626" i="1"/>
  <c r="AS627" i="1"/>
  <c r="AV627" i="1"/>
  <c r="BT627" i="1"/>
  <c r="BV627" i="1"/>
  <c r="BW627" i="1"/>
  <c r="BX627" i="1"/>
  <c r="AS628" i="1"/>
  <c r="AV628" i="1"/>
  <c r="BT628" i="1"/>
  <c r="BV628" i="1"/>
  <c r="BW628" i="1"/>
  <c r="BX628" i="1"/>
  <c r="AS629" i="1"/>
  <c r="AV629" i="1"/>
  <c r="BT629" i="1"/>
  <c r="BV629" i="1"/>
  <c r="BW629" i="1"/>
  <c r="BX629" i="1"/>
  <c r="AS630" i="1"/>
  <c r="AV630" i="1"/>
  <c r="BT630" i="1"/>
  <c r="BV630" i="1"/>
  <c r="BW630" i="1"/>
  <c r="BX630" i="1"/>
  <c r="AS631" i="1"/>
  <c r="AV631" i="1"/>
  <c r="BT631" i="1"/>
  <c r="BV631" i="1"/>
  <c r="BW631" i="1"/>
  <c r="BX631" i="1"/>
  <c r="AS632" i="1"/>
  <c r="AV632" i="1"/>
  <c r="BT632" i="1"/>
  <c r="BV632" i="1"/>
  <c r="BW632" i="1"/>
  <c r="BX632" i="1"/>
  <c r="AS633" i="1"/>
  <c r="AV633" i="1"/>
  <c r="BT633" i="1"/>
  <c r="BV633" i="1"/>
  <c r="BW633" i="1"/>
  <c r="BX633" i="1"/>
  <c r="AS634" i="1"/>
  <c r="AV634" i="1"/>
  <c r="BT634" i="1"/>
  <c r="BV634" i="1"/>
  <c r="BW634" i="1"/>
  <c r="BX634" i="1"/>
  <c r="AS635" i="1"/>
  <c r="AV635" i="1"/>
  <c r="BT635" i="1"/>
  <c r="BV635" i="1"/>
  <c r="BW635" i="1"/>
  <c r="BX635" i="1"/>
  <c r="AS636" i="1"/>
  <c r="AV636" i="1"/>
  <c r="BT636" i="1"/>
  <c r="BV636" i="1"/>
  <c r="BW636" i="1"/>
  <c r="BX636" i="1"/>
  <c r="AS637" i="1"/>
  <c r="AV637" i="1"/>
  <c r="BT637" i="1"/>
  <c r="BV637" i="1"/>
  <c r="BW637" i="1"/>
  <c r="BX637" i="1"/>
  <c r="AS638" i="1"/>
  <c r="AV638" i="1"/>
  <c r="BT638" i="1"/>
  <c r="BV638" i="1"/>
  <c r="BW638" i="1"/>
  <c r="BX638" i="1"/>
  <c r="AS639" i="1"/>
  <c r="AV639" i="1"/>
  <c r="BT639" i="1"/>
  <c r="BV639" i="1"/>
  <c r="BW639" i="1"/>
  <c r="BX639" i="1"/>
  <c r="AS640" i="1"/>
  <c r="AV640" i="1"/>
  <c r="BT640" i="1"/>
  <c r="BV640" i="1"/>
  <c r="BW640" i="1"/>
  <c r="BX640" i="1"/>
  <c r="AS641" i="1"/>
  <c r="AV641" i="1"/>
  <c r="BT641" i="1"/>
  <c r="BV641" i="1"/>
  <c r="BW641" i="1"/>
  <c r="BX641" i="1"/>
  <c r="AS642" i="1"/>
  <c r="AV642" i="1"/>
  <c r="BT642" i="1"/>
  <c r="BV642" i="1"/>
  <c r="BW642" i="1"/>
  <c r="BX642" i="1"/>
  <c r="AS643" i="1"/>
  <c r="AV643" i="1"/>
  <c r="BT643" i="1"/>
  <c r="BV643" i="1"/>
  <c r="BW643" i="1"/>
  <c r="BX643" i="1"/>
  <c r="AS644" i="1"/>
  <c r="AV644" i="1"/>
  <c r="BT644" i="1"/>
  <c r="BV644" i="1"/>
  <c r="BW644" i="1"/>
  <c r="BX644" i="1"/>
  <c r="AS645" i="1"/>
  <c r="AV645" i="1"/>
  <c r="BT645" i="1"/>
  <c r="BV645" i="1"/>
  <c r="BW645" i="1"/>
  <c r="BX645" i="1"/>
  <c r="AS646" i="1"/>
  <c r="AV646" i="1"/>
  <c r="BT646" i="1"/>
  <c r="BV646" i="1"/>
  <c r="BW646" i="1"/>
  <c r="BX646" i="1"/>
  <c r="AS647" i="1"/>
  <c r="AV647" i="1"/>
  <c r="BT647" i="1"/>
  <c r="BV647" i="1"/>
  <c r="BW647" i="1"/>
  <c r="BX647" i="1"/>
  <c r="AS648" i="1"/>
  <c r="AV648" i="1"/>
  <c r="BT648" i="1"/>
  <c r="BV648" i="1"/>
  <c r="BW648" i="1"/>
  <c r="BX648" i="1"/>
  <c r="AS649" i="1"/>
  <c r="AV649" i="1"/>
  <c r="BT649" i="1"/>
  <c r="BV649" i="1"/>
  <c r="BW649" i="1"/>
  <c r="BX649" i="1"/>
  <c r="AS650" i="1"/>
  <c r="AV650" i="1"/>
  <c r="BT650" i="1"/>
  <c r="BV650" i="1"/>
  <c r="BW650" i="1"/>
  <c r="BX650" i="1"/>
  <c r="AS651" i="1"/>
  <c r="AV651" i="1"/>
  <c r="BT651" i="1"/>
  <c r="BV651" i="1"/>
  <c r="BW651" i="1"/>
  <c r="BX651" i="1"/>
  <c r="AS652" i="1"/>
  <c r="AV652" i="1"/>
  <c r="BT652" i="1"/>
  <c r="BV652" i="1"/>
  <c r="BW652" i="1"/>
  <c r="BX652" i="1"/>
  <c r="AS653" i="1"/>
  <c r="AV653" i="1"/>
  <c r="BT653" i="1"/>
  <c r="BV653" i="1"/>
  <c r="BW653" i="1"/>
  <c r="BX653" i="1"/>
  <c r="AS654" i="1"/>
  <c r="AV654" i="1"/>
  <c r="BT654" i="1"/>
  <c r="BV654" i="1"/>
  <c r="BW654" i="1"/>
  <c r="BX654" i="1"/>
  <c r="AS655" i="1"/>
  <c r="AV655" i="1"/>
  <c r="BT655" i="1"/>
  <c r="BV655" i="1"/>
  <c r="BW655" i="1"/>
  <c r="BX655" i="1"/>
  <c r="AS656" i="1"/>
  <c r="AV656" i="1"/>
  <c r="BT656" i="1"/>
  <c r="BV656" i="1"/>
  <c r="BW656" i="1"/>
  <c r="BX656" i="1"/>
  <c r="AS657" i="1"/>
  <c r="AV657" i="1"/>
  <c r="BT657" i="1"/>
  <c r="BV657" i="1"/>
  <c r="BW657" i="1"/>
  <c r="BX657" i="1"/>
  <c r="AS658" i="1"/>
  <c r="AV658" i="1"/>
  <c r="BT658" i="1"/>
  <c r="BV658" i="1"/>
  <c r="BW658" i="1"/>
  <c r="BX658" i="1"/>
  <c r="AS659" i="1"/>
  <c r="AV659" i="1"/>
  <c r="BT659" i="1"/>
  <c r="BV659" i="1"/>
  <c r="BW659" i="1"/>
  <c r="BX659" i="1"/>
  <c r="AS660" i="1"/>
  <c r="AV660" i="1"/>
  <c r="BT660" i="1"/>
  <c r="BV660" i="1"/>
  <c r="BW660" i="1"/>
  <c r="BX660" i="1"/>
  <c r="AS661" i="1"/>
  <c r="AV661" i="1"/>
  <c r="BT661" i="1"/>
  <c r="BV661" i="1"/>
  <c r="BW661" i="1"/>
  <c r="BX661" i="1"/>
  <c r="AS662" i="1"/>
  <c r="AV662" i="1"/>
  <c r="BT662" i="1"/>
  <c r="BV662" i="1"/>
  <c r="BW662" i="1"/>
  <c r="BX662" i="1"/>
  <c r="AS663" i="1"/>
  <c r="AV663" i="1"/>
  <c r="BT663" i="1"/>
  <c r="BV663" i="1"/>
  <c r="BW663" i="1"/>
  <c r="BX663" i="1"/>
  <c r="AS664" i="1"/>
  <c r="AV664" i="1"/>
  <c r="BT664" i="1"/>
  <c r="BV664" i="1"/>
  <c r="BW664" i="1"/>
  <c r="BX664" i="1"/>
  <c r="AS665" i="1"/>
  <c r="AV665" i="1"/>
  <c r="BT665" i="1"/>
  <c r="BV665" i="1"/>
  <c r="BW665" i="1"/>
  <c r="BX665" i="1"/>
  <c r="AS666" i="1"/>
  <c r="AV666" i="1"/>
  <c r="BT666" i="1"/>
  <c r="BV666" i="1"/>
  <c r="BW666" i="1"/>
  <c r="BX666" i="1"/>
  <c r="AS667" i="1"/>
  <c r="AV667" i="1"/>
  <c r="BT667" i="1"/>
  <c r="BV667" i="1"/>
  <c r="BW667" i="1"/>
  <c r="BX667" i="1"/>
  <c r="AS668" i="1"/>
  <c r="AV668" i="1"/>
  <c r="BT668" i="1"/>
  <c r="BV668" i="1"/>
  <c r="BW668" i="1"/>
  <c r="BX668" i="1"/>
  <c r="AS669" i="1"/>
  <c r="AV669" i="1"/>
  <c r="BT669" i="1"/>
  <c r="BV669" i="1"/>
  <c r="BW669" i="1"/>
  <c r="BX669" i="1"/>
  <c r="AS670" i="1"/>
  <c r="AV670" i="1"/>
  <c r="BT670" i="1"/>
  <c r="BV670" i="1"/>
  <c r="BW670" i="1"/>
  <c r="BX670" i="1"/>
  <c r="AS671" i="1"/>
  <c r="AV671" i="1"/>
  <c r="BT671" i="1"/>
  <c r="BV671" i="1"/>
  <c r="BW671" i="1"/>
  <c r="BX671" i="1"/>
  <c r="AS672" i="1"/>
  <c r="AV672" i="1"/>
  <c r="BT672" i="1"/>
  <c r="BV672" i="1"/>
  <c r="BW672" i="1"/>
  <c r="BX672" i="1"/>
  <c r="AS673" i="1"/>
  <c r="AV673" i="1"/>
  <c r="BT673" i="1"/>
  <c r="BV673" i="1"/>
  <c r="BW673" i="1"/>
  <c r="BX673" i="1"/>
  <c r="AS674" i="1"/>
  <c r="AV674" i="1"/>
  <c r="BT674" i="1"/>
  <c r="BV674" i="1"/>
  <c r="BW674" i="1"/>
  <c r="BX674" i="1"/>
  <c r="AS675" i="1"/>
  <c r="AV675" i="1"/>
  <c r="BT675" i="1"/>
  <c r="BV675" i="1"/>
  <c r="BW675" i="1"/>
  <c r="BX675" i="1"/>
  <c r="AS676" i="1"/>
  <c r="AV676" i="1"/>
  <c r="BT676" i="1"/>
  <c r="BV676" i="1"/>
  <c r="BW676" i="1"/>
  <c r="BX676" i="1"/>
  <c r="AS677" i="1"/>
  <c r="AV677" i="1"/>
  <c r="BT677" i="1"/>
  <c r="BV677" i="1"/>
  <c r="BW677" i="1"/>
  <c r="BX677" i="1"/>
  <c r="AS678" i="1"/>
  <c r="AV678" i="1"/>
  <c r="BT678" i="1"/>
  <c r="BV678" i="1"/>
  <c r="BW678" i="1"/>
  <c r="BX678" i="1"/>
  <c r="AS679" i="1"/>
  <c r="AV679" i="1"/>
  <c r="BT679" i="1"/>
  <c r="BV679" i="1"/>
  <c r="BW679" i="1"/>
  <c r="BX679" i="1"/>
  <c r="AS680" i="1"/>
  <c r="AV680" i="1"/>
  <c r="BT680" i="1"/>
  <c r="BV680" i="1"/>
  <c r="BW680" i="1"/>
  <c r="BX680" i="1"/>
  <c r="AS681" i="1"/>
  <c r="AV681" i="1"/>
  <c r="BT681" i="1"/>
  <c r="BV681" i="1"/>
  <c r="BW681" i="1"/>
  <c r="BX681" i="1"/>
  <c r="AS682" i="1"/>
  <c r="AV682" i="1"/>
  <c r="BT682" i="1"/>
  <c r="BV682" i="1"/>
  <c r="BW682" i="1"/>
  <c r="BX682" i="1"/>
  <c r="AS683" i="1"/>
  <c r="AV683" i="1"/>
  <c r="BT683" i="1"/>
  <c r="BV683" i="1"/>
  <c r="BW683" i="1"/>
  <c r="BX683" i="1"/>
  <c r="AS684" i="1"/>
  <c r="AV684" i="1"/>
  <c r="BT684" i="1"/>
  <c r="BV684" i="1"/>
  <c r="BW684" i="1"/>
  <c r="BX684" i="1"/>
  <c r="AS685" i="1"/>
  <c r="AV685" i="1"/>
  <c r="BT685" i="1"/>
  <c r="BV685" i="1"/>
  <c r="BW685" i="1"/>
  <c r="BX685" i="1"/>
  <c r="AS686" i="1"/>
  <c r="AV686" i="1"/>
  <c r="BT686" i="1"/>
  <c r="BV686" i="1"/>
  <c r="BW686" i="1"/>
  <c r="BX686" i="1"/>
  <c r="AS687" i="1"/>
  <c r="AV687" i="1"/>
  <c r="BT687" i="1"/>
  <c r="BV687" i="1"/>
  <c r="BW687" i="1"/>
  <c r="BX687" i="1"/>
  <c r="AS688" i="1"/>
  <c r="AV688" i="1"/>
  <c r="BT688" i="1"/>
  <c r="BV688" i="1"/>
  <c r="BW688" i="1"/>
  <c r="BX688" i="1"/>
  <c r="AS689" i="1"/>
  <c r="AV689" i="1"/>
  <c r="BT689" i="1"/>
  <c r="BV689" i="1"/>
  <c r="BW689" i="1"/>
  <c r="BX689" i="1"/>
  <c r="AS690" i="1"/>
  <c r="AV690" i="1"/>
  <c r="BT690" i="1"/>
  <c r="BV690" i="1"/>
  <c r="BW690" i="1"/>
  <c r="BX690" i="1"/>
  <c r="AS691" i="1"/>
  <c r="AV691" i="1"/>
  <c r="BT691" i="1"/>
  <c r="BV691" i="1"/>
  <c r="BW691" i="1"/>
  <c r="BX691" i="1"/>
  <c r="AS692" i="1"/>
  <c r="AV692" i="1"/>
  <c r="BT692" i="1"/>
  <c r="BV692" i="1"/>
  <c r="BW692" i="1"/>
  <c r="BX692" i="1"/>
  <c r="AS693" i="1"/>
  <c r="AV693" i="1"/>
  <c r="BT693" i="1"/>
  <c r="BV693" i="1"/>
  <c r="BW693" i="1"/>
  <c r="BX693" i="1"/>
  <c r="AS694" i="1"/>
  <c r="AV694" i="1"/>
  <c r="BT694" i="1"/>
  <c r="BV694" i="1"/>
  <c r="BW694" i="1"/>
  <c r="BX694" i="1"/>
  <c r="AS695" i="1"/>
  <c r="AV695" i="1"/>
  <c r="BT695" i="1"/>
  <c r="BV695" i="1"/>
  <c r="BW695" i="1"/>
  <c r="BX695" i="1"/>
  <c r="AS696" i="1"/>
  <c r="AV696" i="1"/>
  <c r="BT696" i="1"/>
  <c r="BV696" i="1"/>
  <c r="BW696" i="1"/>
  <c r="BX696" i="1"/>
  <c r="AS697" i="1"/>
  <c r="AV697" i="1"/>
  <c r="BT697" i="1"/>
  <c r="BV697" i="1"/>
  <c r="BW697" i="1"/>
  <c r="BX697" i="1"/>
  <c r="AS698" i="1"/>
  <c r="AV698" i="1"/>
  <c r="BT698" i="1"/>
  <c r="BV698" i="1"/>
  <c r="BW698" i="1"/>
  <c r="BX698" i="1"/>
  <c r="AS699" i="1"/>
  <c r="AV699" i="1"/>
  <c r="BT699" i="1"/>
  <c r="BV699" i="1"/>
  <c r="BW699" i="1"/>
  <c r="BX699" i="1"/>
  <c r="AS700" i="1"/>
  <c r="AV700" i="1"/>
  <c r="BT700" i="1"/>
  <c r="BV700" i="1"/>
  <c r="BW700" i="1"/>
  <c r="BX700" i="1"/>
  <c r="AS701" i="1"/>
  <c r="AV701" i="1"/>
  <c r="BT701" i="1"/>
  <c r="BV701" i="1"/>
  <c r="BW701" i="1"/>
  <c r="BX701" i="1"/>
  <c r="AS702" i="1"/>
  <c r="AV702" i="1"/>
  <c r="BT702" i="1"/>
  <c r="BV702" i="1"/>
  <c r="BW702" i="1"/>
  <c r="BX702" i="1"/>
  <c r="AS703" i="1"/>
  <c r="AV703" i="1"/>
  <c r="BT703" i="1"/>
  <c r="BV703" i="1"/>
  <c r="BW703" i="1"/>
  <c r="BX703" i="1"/>
  <c r="AS704" i="1"/>
  <c r="AV704" i="1"/>
  <c r="BT704" i="1"/>
  <c r="BV704" i="1"/>
  <c r="BW704" i="1"/>
  <c r="BX704" i="1"/>
  <c r="AS705" i="1"/>
  <c r="AV705" i="1"/>
  <c r="BT705" i="1"/>
  <c r="BV705" i="1"/>
  <c r="BW705" i="1"/>
  <c r="BX705" i="1"/>
  <c r="AS706" i="1"/>
  <c r="AV706" i="1"/>
  <c r="BT706" i="1"/>
  <c r="BV706" i="1"/>
  <c r="BW706" i="1"/>
  <c r="BX706" i="1"/>
  <c r="AS707" i="1"/>
  <c r="AV707" i="1"/>
  <c r="BT707" i="1"/>
  <c r="BV707" i="1"/>
  <c r="BW707" i="1"/>
  <c r="BX707" i="1"/>
  <c r="AS708" i="1"/>
  <c r="AV708" i="1"/>
  <c r="BT708" i="1"/>
  <c r="BV708" i="1"/>
  <c r="BW708" i="1"/>
  <c r="BX708" i="1"/>
  <c r="AS709" i="1"/>
  <c r="AV709" i="1"/>
  <c r="BT709" i="1"/>
  <c r="BV709" i="1"/>
  <c r="BW709" i="1"/>
  <c r="BX709" i="1"/>
  <c r="AS710" i="1"/>
  <c r="AV710" i="1"/>
  <c r="BT710" i="1"/>
  <c r="BV710" i="1"/>
  <c r="BW710" i="1"/>
  <c r="BX710" i="1"/>
  <c r="AS711" i="1"/>
  <c r="AV711" i="1"/>
  <c r="BT711" i="1"/>
  <c r="BV711" i="1"/>
  <c r="BW711" i="1"/>
  <c r="BX711" i="1"/>
  <c r="AS712" i="1"/>
  <c r="AV712" i="1"/>
  <c r="BT712" i="1"/>
  <c r="BV712" i="1"/>
  <c r="BW712" i="1"/>
  <c r="BX712" i="1"/>
  <c r="AS713" i="1"/>
  <c r="AV713" i="1"/>
  <c r="BT713" i="1"/>
  <c r="BV713" i="1"/>
  <c r="BW713" i="1"/>
  <c r="BX713" i="1"/>
  <c r="AS714" i="1"/>
  <c r="AV714" i="1"/>
  <c r="BT714" i="1"/>
  <c r="BV714" i="1"/>
  <c r="BW714" i="1"/>
  <c r="BX714" i="1"/>
  <c r="AS715" i="1"/>
  <c r="AV715" i="1"/>
  <c r="BT715" i="1"/>
  <c r="BV715" i="1"/>
  <c r="BW715" i="1"/>
  <c r="BX715" i="1"/>
  <c r="AS716" i="1"/>
  <c r="AV716" i="1"/>
  <c r="BT716" i="1"/>
  <c r="BV716" i="1"/>
  <c r="BW716" i="1"/>
  <c r="BX716" i="1"/>
  <c r="AS717" i="1"/>
  <c r="AV717" i="1"/>
  <c r="BT717" i="1"/>
  <c r="BV717" i="1"/>
  <c r="BW717" i="1"/>
  <c r="BX717" i="1"/>
  <c r="AS718" i="1"/>
  <c r="AV718" i="1"/>
  <c r="BT718" i="1"/>
  <c r="BV718" i="1"/>
  <c r="BW718" i="1"/>
  <c r="BX718" i="1"/>
  <c r="AS719" i="1"/>
  <c r="AV719" i="1"/>
  <c r="BT719" i="1"/>
  <c r="BV719" i="1"/>
  <c r="BW719" i="1"/>
  <c r="BX719" i="1"/>
  <c r="AS720" i="1"/>
  <c r="AV720" i="1"/>
  <c r="BT720" i="1"/>
  <c r="BV720" i="1"/>
  <c r="BW720" i="1"/>
  <c r="BX720" i="1"/>
  <c r="AS721" i="1"/>
  <c r="AV721" i="1"/>
  <c r="BT721" i="1"/>
  <c r="BV721" i="1"/>
  <c r="BW721" i="1"/>
  <c r="BX721" i="1"/>
  <c r="AS722" i="1"/>
  <c r="AV722" i="1"/>
  <c r="BT722" i="1"/>
  <c r="BV722" i="1"/>
  <c r="BW722" i="1"/>
  <c r="BX722" i="1"/>
  <c r="AS723" i="1"/>
  <c r="AV723" i="1"/>
  <c r="BT723" i="1"/>
  <c r="BV723" i="1"/>
  <c r="BW723" i="1"/>
  <c r="BX723" i="1"/>
  <c r="AS724" i="1"/>
  <c r="AV724" i="1"/>
  <c r="BT724" i="1"/>
  <c r="BV724" i="1"/>
  <c r="BW724" i="1"/>
  <c r="BX724" i="1"/>
  <c r="AS725" i="1"/>
  <c r="AV725" i="1"/>
  <c r="BT725" i="1"/>
  <c r="BV725" i="1"/>
  <c r="BW725" i="1"/>
  <c r="BX725" i="1"/>
  <c r="AS726" i="1"/>
  <c r="AV726" i="1"/>
  <c r="BT726" i="1"/>
  <c r="BV726" i="1"/>
  <c r="BW726" i="1"/>
  <c r="BX726" i="1"/>
  <c r="AS727" i="1"/>
  <c r="AV727" i="1"/>
  <c r="BT727" i="1"/>
  <c r="BV727" i="1"/>
  <c r="BW727" i="1"/>
  <c r="BX727" i="1"/>
  <c r="AS728" i="1"/>
  <c r="AV728" i="1"/>
  <c r="BT728" i="1"/>
  <c r="BV728" i="1"/>
  <c r="BW728" i="1"/>
  <c r="BX728" i="1"/>
  <c r="AS729" i="1"/>
  <c r="AV729" i="1"/>
  <c r="BT729" i="1"/>
  <c r="BV729" i="1"/>
  <c r="BW729" i="1"/>
  <c r="BX729" i="1"/>
  <c r="AS730" i="1"/>
  <c r="AV730" i="1"/>
  <c r="BT730" i="1"/>
  <c r="BV730" i="1"/>
  <c r="BW730" i="1"/>
  <c r="BX730" i="1"/>
  <c r="AS731" i="1"/>
  <c r="AV731" i="1"/>
  <c r="BT731" i="1"/>
  <c r="BV731" i="1"/>
  <c r="BW731" i="1"/>
  <c r="BX731" i="1"/>
  <c r="AS732" i="1"/>
  <c r="AV732" i="1"/>
  <c r="BT732" i="1"/>
  <c r="BV732" i="1"/>
  <c r="BW732" i="1"/>
  <c r="BX732" i="1"/>
  <c r="AS733" i="1"/>
  <c r="AV733" i="1"/>
  <c r="BT733" i="1"/>
  <c r="BV733" i="1"/>
  <c r="BW733" i="1"/>
  <c r="BX733" i="1"/>
  <c r="AS734" i="1"/>
  <c r="AV734" i="1"/>
  <c r="BT734" i="1"/>
  <c r="BV734" i="1"/>
  <c r="BW734" i="1"/>
  <c r="BX734" i="1"/>
  <c r="AS735" i="1"/>
  <c r="AV735" i="1"/>
  <c r="BT735" i="1"/>
  <c r="BV735" i="1"/>
  <c r="BW735" i="1"/>
  <c r="BX735" i="1"/>
  <c r="AS736" i="1"/>
  <c r="AV736" i="1"/>
  <c r="BT736" i="1"/>
  <c r="BV736" i="1"/>
  <c r="BW736" i="1"/>
  <c r="BX736" i="1"/>
  <c r="AS737" i="1"/>
  <c r="AV737" i="1"/>
  <c r="BT737" i="1"/>
  <c r="BV737" i="1"/>
  <c r="BW737" i="1"/>
  <c r="BX737" i="1"/>
  <c r="AS738" i="1"/>
  <c r="AV738" i="1"/>
  <c r="BT738" i="1"/>
  <c r="BV738" i="1"/>
  <c r="BW738" i="1"/>
  <c r="BX738" i="1"/>
  <c r="AS739" i="1"/>
  <c r="AV739" i="1"/>
  <c r="BT739" i="1"/>
  <c r="BV739" i="1"/>
  <c r="BW739" i="1"/>
  <c r="BX739" i="1"/>
  <c r="AS740" i="1"/>
  <c r="AV740" i="1"/>
  <c r="BT740" i="1"/>
  <c r="BV740" i="1"/>
  <c r="BW740" i="1"/>
  <c r="BX740" i="1"/>
  <c r="AS741" i="1"/>
  <c r="AV741" i="1"/>
  <c r="BT741" i="1"/>
  <c r="BV741" i="1"/>
  <c r="BW741" i="1"/>
  <c r="BX741" i="1"/>
  <c r="AS742" i="1"/>
  <c r="AV742" i="1"/>
  <c r="BT742" i="1"/>
  <c r="BV742" i="1"/>
  <c r="BW742" i="1"/>
  <c r="BX742" i="1"/>
  <c r="AS743" i="1"/>
  <c r="AV743" i="1"/>
  <c r="BT743" i="1"/>
  <c r="BV743" i="1"/>
  <c r="BW743" i="1"/>
  <c r="BX743" i="1"/>
  <c r="AS744" i="1"/>
  <c r="AV744" i="1"/>
  <c r="BT744" i="1"/>
  <c r="BV744" i="1"/>
  <c r="BW744" i="1"/>
  <c r="BX744" i="1"/>
  <c r="AS745" i="1"/>
  <c r="AV745" i="1"/>
  <c r="BT745" i="1"/>
  <c r="BV745" i="1"/>
  <c r="BW745" i="1"/>
  <c r="BX745" i="1"/>
  <c r="AS746" i="1"/>
  <c r="AV746" i="1"/>
  <c r="BT746" i="1"/>
  <c r="BV746" i="1"/>
  <c r="BW746" i="1"/>
  <c r="BX746" i="1"/>
  <c r="AS747" i="1"/>
  <c r="AV747" i="1"/>
  <c r="BT747" i="1"/>
  <c r="BV747" i="1"/>
  <c r="BW747" i="1"/>
  <c r="BX747" i="1"/>
  <c r="AS748" i="1"/>
  <c r="AV748" i="1"/>
  <c r="BT748" i="1"/>
  <c r="BV748" i="1"/>
  <c r="BW748" i="1"/>
  <c r="BX748" i="1"/>
  <c r="AS749" i="1"/>
  <c r="AV749" i="1"/>
  <c r="BT749" i="1"/>
  <c r="BV749" i="1"/>
  <c r="BW749" i="1"/>
  <c r="BX749" i="1"/>
  <c r="AS750" i="1"/>
  <c r="AV750" i="1"/>
  <c r="BT750" i="1"/>
  <c r="BV750" i="1"/>
  <c r="BW750" i="1"/>
  <c r="BX750" i="1"/>
  <c r="AS751" i="1"/>
  <c r="AV751" i="1"/>
  <c r="BT751" i="1"/>
  <c r="BV751" i="1"/>
  <c r="BW751" i="1"/>
  <c r="BX751" i="1"/>
  <c r="AS752" i="1"/>
  <c r="AV752" i="1"/>
  <c r="BT752" i="1"/>
  <c r="BV752" i="1"/>
  <c r="BW752" i="1"/>
  <c r="BX752" i="1"/>
  <c r="AS753" i="1"/>
  <c r="AV753" i="1"/>
  <c r="BT753" i="1"/>
  <c r="BV753" i="1"/>
  <c r="BW753" i="1"/>
  <c r="BX753" i="1"/>
  <c r="AS754" i="1"/>
  <c r="AV754" i="1"/>
  <c r="BT754" i="1"/>
  <c r="BV754" i="1"/>
  <c r="BW754" i="1"/>
  <c r="BX754" i="1"/>
  <c r="AS755" i="1"/>
  <c r="AV755" i="1"/>
  <c r="BT755" i="1"/>
  <c r="BV755" i="1"/>
  <c r="BW755" i="1"/>
  <c r="BX755" i="1"/>
  <c r="AS756" i="1"/>
  <c r="AV756" i="1"/>
  <c r="BT756" i="1"/>
  <c r="BV756" i="1"/>
  <c r="BW756" i="1"/>
  <c r="BX756" i="1"/>
  <c r="AS757" i="1"/>
  <c r="AV757" i="1"/>
  <c r="BT757" i="1"/>
  <c r="BV757" i="1"/>
  <c r="BW757" i="1"/>
  <c r="BX757" i="1"/>
  <c r="AS758" i="1"/>
  <c r="AV758" i="1"/>
  <c r="BT758" i="1"/>
  <c r="BV758" i="1"/>
  <c r="BW758" i="1"/>
  <c r="BX758" i="1"/>
  <c r="AS759" i="1"/>
  <c r="AV759" i="1"/>
  <c r="BT759" i="1"/>
  <c r="BV759" i="1"/>
  <c r="BW759" i="1"/>
  <c r="BX759" i="1"/>
  <c r="AS760" i="1"/>
  <c r="AV760" i="1"/>
  <c r="BT760" i="1"/>
  <c r="BV760" i="1"/>
  <c r="BW760" i="1"/>
  <c r="BX760" i="1"/>
  <c r="AS761" i="1"/>
  <c r="AV761" i="1"/>
  <c r="BT761" i="1"/>
  <c r="BV761" i="1"/>
  <c r="BW761" i="1"/>
  <c r="BX761" i="1"/>
  <c r="AS762" i="1"/>
  <c r="AV762" i="1"/>
  <c r="BT762" i="1"/>
  <c r="BV762" i="1"/>
  <c r="BW762" i="1"/>
  <c r="BX762" i="1"/>
  <c r="AS763" i="1"/>
  <c r="AV763" i="1"/>
  <c r="BT763" i="1"/>
  <c r="BV763" i="1"/>
  <c r="BW763" i="1"/>
  <c r="BX763" i="1"/>
  <c r="AS764" i="1"/>
  <c r="AV764" i="1"/>
  <c r="BT764" i="1"/>
  <c r="BV764" i="1"/>
  <c r="BW764" i="1"/>
  <c r="BX764" i="1"/>
  <c r="AS765" i="1"/>
  <c r="AV765" i="1"/>
  <c r="BT765" i="1"/>
  <c r="BV765" i="1"/>
  <c r="BW765" i="1"/>
  <c r="BX765" i="1"/>
  <c r="AS766" i="1"/>
  <c r="AV766" i="1"/>
  <c r="BT766" i="1"/>
  <c r="BV766" i="1"/>
  <c r="BW766" i="1"/>
  <c r="BX766" i="1"/>
  <c r="AS767" i="1"/>
  <c r="AV767" i="1"/>
  <c r="BT767" i="1"/>
  <c r="BV767" i="1"/>
  <c r="BW767" i="1"/>
  <c r="BX767" i="1"/>
  <c r="AS768" i="1"/>
  <c r="AV768" i="1"/>
  <c r="BT768" i="1"/>
  <c r="BV768" i="1"/>
  <c r="BW768" i="1"/>
  <c r="BX768" i="1"/>
  <c r="AS769" i="1"/>
  <c r="AV769" i="1"/>
  <c r="BT769" i="1"/>
  <c r="BV769" i="1"/>
  <c r="BW769" i="1"/>
  <c r="BX769" i="1"/>
  <c r="AS770" i="1"/>
  <c r="AV770" i="1"/>
  <c r="BT770" i="1"/>
  <c r="BV770" i="1"/>
  <c r="BW770" i="1"/>
  <c r="BX770" i="1"/>
  <c r="AS771" i="1"/>
  <c r="AV771" i="1"/>
  <c r="BT771" i="1"/>
  <c r="BV771" i="1"/>
  <c r="BW771" i="1"/>
  <c r="BX771" i="1"/>
  <c r="AS772" i="1"/>
  <c r="AV772" i="1"/>
  <c r="BT772" i="1"/>
  <c r="BV772" i="1"/>
  <c r="BW772" i="1"/>
  <c r="BX772" i="1"/>
  <c r="AS773" i="1"/>
  <c r="AV773" i="1"/>
  <c r="BT773" i="1"/>
  <c r="BV773" i="1"/>
  <c r="BW773" i="1"/>
  <c r="BX773" i="1"/>
  <c r="AS774" i="1"/>
  <c r="AV774" i="1"/>
  <c r="BT774" i="1"/>
  <c r="BV774" i="1"/>
  <c r="BW774" i="1"/>
  <c r="BX774" i="1"/>
  <c r="AS775" i="1"/>
  <c r="AV775" i="1"/>
  <c r="BT775" i="1"/>
  <c r="BV775" i="1"/>
  <c r="BW775" i="1"/>
  <c r="BX775" i="1"/>
  <c r="AS776" i="1"/>
  <c r="AV776" i="1"/>
  <c r="BT776" i="1"/>
  <c r="BV776" i="1"/>
  <c r="BW776" i="1"/>
  <c r="BX776" i="1"/>
  <c r="AS777" i="1"/>
  <c r="AV777" i="1"/>
  <c r="BT777" i="1"/>
  <c r="BV777" i="1"/>
  <c r="BW777" i="1"/>
  <c r="BX777" i="1"/>
  <c r="AS778" i="1"/>
  <c r="AV778" i="1"/>
  <c r="BT778" i="1"/>
  <c r="BV778" i="1"/>
  <c r="BW778" i="1"/>
  <c r="BX778" i="1"/>
  <c r="AS779" i="1"/>
  <c r="AV779" i="1"/>
  <c r="BT779" i="1"/>
  <c r="BV779" i="1"/>
  <c r="BW779" i="1"/>
  <c r="BX779" i="1"/>
  <c r="AS780" i="1"/>
  <c r="AV780" i="1"/>
  <c r="BT780" i="1"/>
  <c r="BV780" i="1"/>
  <c r="BW780" i="1"/>
  <c r="BX780" i="1"/>
  <c r="AS781" i="1"/>
  <c r="AV781" i="1"/>
  <c r="BT781" i="1"/>
  <c r="BV781" i="1"/>
  <c r="BW781" i="1"/>
  <c r="BX781" i="1"/>
  <c r="AS782" i="1"/>
  <c r="AV782" i="1"/>
  <c r="BT782" i="1"/>
  <c r="BV782" i="1"/>
  <c r="BW782" i="1"/>
  <c r="BX782" i="1"/>
  <c r="AS783" i="1"/>
  <c r="AV783" i="1"/>
  <c r="BT783" i="1"/>
  <c r="BV783" i="1"/>
  <c r="BW783" i="1"/>
  <c r="BX783" i="1"/>
  <c r="AS784" i="1"/>
  <c r="AV784" i="1"/>
  <c r="BT784" i="1"/>
  <c r="BV784" i="1"/>
  <c r="BW784" i="1"/>
  <c r="BX784" i="1"/>
  <c r="AS785" i="1"/>
  <c r="AV785" i="1"/>
  <c r="BT785" i="1"/>
  <c r="BV785" i="1"/>
  <c r="BW785" i="1"/>
  <c r="BX785" i="1"/>
  <c r="AS786" i="1"/>
  <c r="AV786" i="1"/>
  <c r="BT786" i="1"/>
  <c r="BV786" i="1"/>
  <c r="BW786" i="1"/>
  <c r="BX786" i="1"/>
  <c r="AS787" i="1"/>
  <c r="AV787" i="1"/>
  <c r="BT787" i="1"/>
  <c r="BV787" i="1"/>
  <c r="BW787" i="1"/>
  <c r="BX787" i="1"/>
  <c r="AS788" i="1"/>
  <c r="AV788" i="1"/>
  <c r="BT788" i="1"/>
  <c r="BV788" i="1"/>
  <c r="BW788" i="1"/>
  <c r="BX788" i="1"/>
  <c r="AS789" i="1"/>
  <c r="AV789" i="1"/>
  <c r="BT789" i="1"/>
  <c r="BV789" i="1"/>
  <c r="BW789" i="1"/>
  <c r="BX789" i="1"/>
  <c r="AS790" i="1"/>
  <c r="AV790" i="1"/>
  <c r="BT790" i="1"/>
  <c r="BV790" i="1"/>
  <c r="BW790" i="1"/>
  <c r="BX790" i="1"/>
  <c r="AS791" i="1"/>
  <c r="AV791" i="1"/>
  <c r="BT791" i="1"/>
  <c r="BV791" i="1"/>
  <c r="BW791" i="1"/>
  <c r="BX791" i="1"/>
  <c r="AS792" i="1"/>
  <c r="AV792" i="1"/>
  <c r="BT792" i="1"/>
  <c r="BV792" i="1"/>
  <c r="BW792" i="1"/>
  <c r="BX792" i="1"/>
  <c r="AS793" i="1"/>
  <c r="AV793" i="1"/>
  <c r="BT793" i="1"/>
  <c r="BV793" i="1"/>
  <c r="BW793" i="1"/>
  <c r="BX793" i="1"/>
  <c r="AS794" i="1"/>
  <c r="AV794" i="1"/>
  <c r="BT794" i="1"/>
  <c r="BV794" i="1"/>
  <c r="BW794" i="1"/>
  <c r="BX794" i="1"/>
  <c r="AS795" i="1"/>
  <c r="AV795" i="1"/>
  <c r="BT795" i="1"/>
  <c r="BV795" i="1"/>
  <c r="BW795" i="1"/>
  <c r="BX795" i="1"/>
  <c r="AS796" i="1"/>
  <c r="AV796" i="1"/>
  <c r="BT796" i="1"/>
  <c r="BV796" i="1"/>
  <c r="BW796" i="1"/>
  <c r="BX796" i="1"/>
  <c r="AS797" i="1"/>
  <c r="AV797" i="1"/>
  <c r="BT797" i="1"/>
  <c r="BV797" i="1"/>
  <c r="BW797" i="1"/>
  <c r="BX797" i="1"/>
  <c r="AS798" i="1"/>
  <c r="AV798" i="1"/>
  <c r="BT798" i="1"/>
  <c r="BV798" i="1"/>
  <c r="BW798" i="1"/>
  <c r="BX798" i="1"/>
  <c r="AS799" i="1"/>
  <c r="AV799" i="1"/>
  <c r="BT799" i="1"/>
  <c r="BV799" i="1"/>
  <c r="BW799" i="1"/>
  <c r="BX799" i="1"/>
  <c r="AS800" i="1"/>
  <c r="AV800" i="1"/>
  <c r="BT800" i="1"/>
  <c r="BV800" i="1"/>
  <c r="BW800" i="1"/>
  <c r="BX800" i="1"/>
  <c r="AS801" i="1"/>
  <c r="AV801" i="1"/>
  <c r="BT801" i="1"/>
  <c r="BV801" i="1"/>
  <c r="BW801" i="1"/>
  <c r="BX801" i="1"/>
  <c r="AS802" i="1"/>
  <c r="AV802" i="1"/>
  <c r="BT802" i="1"/>
  <c r="BV802" i="1"/>
  <c r="BW802" i="1"/>
  <c r="BX802" i="1"/>
  <c r="AS803" i="1"/>
  <c r="AV803" i="1"/>
  <c r="BT803" i="1"/>
  <c r="BV803" i="1"/>
  <c r="BW803" i="1"/>
  <c r="BX803" i="1"/>
  <c r="AS804" i="1"/>
  <c r="AV804" i="1"/>
  <c r="BT804" i="1"/>
  <c r="BV804" i="1"/>
  <c r="BW804" i="1"/>
  <c r="BX804" i="1"/>
  <c r="AS805" i="1"/>
  <c r="AV805" i="1"/>
  <c r="BT805" i="1"/>
  <c r="BV805" i="1"/>
  <c r="BW805" i="1"/>
  <c r="BX805" i="1"/>
  <c r="AS806" i="1"/>
  <c r="AV806" i="1"/>
  <c r="BT806" i="1"/>
  <c r="BV806" i="1"/>
  <c r="BW806" i="1"/>
  <c r="BX806" i="1"/>
  <c r="AS807" i="1"/>
  <c r="AV807" i="1"/>
  <c r="BT807" i="1"/>
  <c r="BV807" i="1"/>
  <c r="BW807" i="1"/>
  <c r="BX807" i="1"/>
  <c r="AS808" i="1"/>
  <c r="AV808" i="1"/>
  <c r="BT808" i="1"/>
  <c r="BV808" i="1"/>
  <c r="BW808" i="1"/>
  <c r="BX808" i="1"/>
  <c r="AS809" i="1"/>
  <c r="AV809" i="1"/>
  <c r="BT809" i="1"/>
  <c r="BV809" i="1"/>
  <c r="BW809" i="1"/>
  <c r="BX809" i="1"/>
  <c r="AS810" i="1"/>
  <c r="AV810" i="1"/>
  <c r="BT810" i="1"/>
  <c r="BV810" i="1"/>
  <c r="BW810" i="1"/>
  <c r="BX810" i="1"/>
  <c r="AS811" i="1"/>
  <c r="AV811" i="1"/>
  <c r="BT811" i="1"/>
  <c r="BV811" i="1"/>
  <c r="BW811" i="1"/>
  <c r="BX811" i="1"/>
  <c r="AS812" i="1"/>
  <c r="AV812" i="1"/>
  <c r="BT812" i="1"/>
  <c r="BV812" i="1"/>
  <c r="BW812" i="1"/>
  <c r="BX812" i="1"/>
  <c r="AS813" i="1"/>
  <c r="AV813" i="1"/>
  <c r="BT813" i="1"/>
  <c r="BV813" i="1"/>
  <c r="BW813" i="1"/>
  <c r="BX813" i="1"/>
  <c r="AS814" i="1"/>
  <c r="AV814" i="1"/>
  <c r="BT814" i="1"/>
  <c r="BV814" i="1"/>
  <c r="BW814" i="1"/>
  <c r="BX814" i="1"/>
  <c r="AS815" i="1"/>
  <c r="AV815" i="1"/>
  <c r="BT815" i="1"/>
  <c r="BV815" i="1"/>
  <c r="BW815" i="1"/>
  <c r="BX815" i="1"/>
  <c r="AS816" i="1"/>
  <c r="AV816" i="1"/>
  <c r="BT816" i="1"/>
  <c r="BV816" i="1"/>
  <c r="BW816" i="1"/>
  <c r="BX816" i="1"/>
  <c r="AS817" i="1"/>
  <c r="AV817" i="1"/>
  <c r="BT817" i="1"/>
  <c r="BV817" i="1"/>
  <c r="BW817" i="1"/>
  <c r="BX817" i="1"/>
  <c r="AS818" i="1"/>
  <c r="AV818" i="1"/>
  <c r="BT818" i="1"/>
  <c r="BV818" i="1"/>
  <c r="BW818" i="1"/>
  <c r="BX818" i="1"/>
  <c r="AS819" i="1"/>
  <c r="AV819" i="1"/>
  <c r="BT819" i="1"/>
  <c r="BV819" i="1"/>
  <c r="BW819" i="1"/>
  <c r="BX819" i="1"/>
  <c r="AS820" i="1"/>
  <c r="AV820" i="1"/>
  <c r="BT820" i="1"/>
  <c r="BV820" i="1"/>
  <c r="BW820" i="1"/>
  <c r="BX820" i="1"/>
  <c r="AS821" i="1"/>
  <c r="AV821" i="1"/>
  <c r="BT821" i="1"/>
  <c r="BV821" i="1"/>
  <c r="BW821" i="1"/>
  <c r="BX821" i="1"/>
  <c r="AS822" i="1"/>
  <c r="AV822" i="1"/>
  <c r="BT822" i="1"/>
  <c r="BV822" i="1"/>
  <c r="BW822" i="1"/>
  <c r="BX822" i="1"/>
  <c r="AS823" i="1"/>
  <c r="AV823" i="1"/>
  <c r="BT823" i="1"/>
  <c r="BV823" i="1"/>
  <c r="BW823" i="1"/>
  <c r="BX823" i="1"/>
  <c r="AS824" i="1"/>
  <c r="AV824" i="1"/>
  <c r="BT824" i="1"/>
  <c r="BV824" i="1"/>
  <c r="BW824" i="1"/>
  <c r="BX824" i="1"/>
  <c r="AS825" i="1"/>
  <c r="AV825" i="1"/>
  <c r="BT825" i="1"/>
  <c r="BV825" i="1"/>
  <c r="BW825" i="1"/>
  <c r="BX825" i="1"/>
  <c r="AS826" i="1"/>
  <c r="AV826" i="1"/>
  <c r="BT826" i="1"/>
  <c r="BV826" i="1"/>
  <c r="BW826" i="1"/>
  <c r="BX826" i="1"/>
  <c r="AS827" i="1"/>
  <c r="AV827" i="1"/>
  <c r="BT827" i="1"/>
  <c r="BV827" i="1"/>
  <c r="BW827" i="1"/>
  <c r="BX827" i="1"/>
  <c r="AS828" i="1"/>
  <c r="AV828" i="1"/>
  <c r="BT828" i="1"/>
  <c r="BV828" i="1"/>
  <c r="BW828" i="1"/>
  <c r="BX828" i="1"/>
  <c r="AS829" i="1"/>
  <c r="AV829" i="1"/>
  <c r="BT829" i="1"/>
  <c r="BV829" i="1"/>
  <c r="BW829" i="1"/>
  <c r="BX829" i="1"/>
  <c r="AS830" i="1"/>
  <c r="AV830" i="1"/>
  <c r="BT830" i="1"/>
  <c r="BV830" i="1"/>
  <c r="BW830" i="1"/>
  <c r="BX830" i="1"/>
  <c r="AS831" i="1"/>
  <c r="AV831" i="1"/>
  <c r="BT831" i="1"/>
  <c r="BV831" i="1"/>
  <c r="BW831" i="1"/>
  <c r="BX831" i="1"/>
  <c r="AS832" i="1"/>
  <c r="AV832" i="1"/>
  <c r="BT832" i="1"/>
  <c r="BV832" i="1"/>
  <c r="BW832" i="1"/>
  <c r="BX832" i="1"/>
  <c r="AS833" i="1"/>
  <c r="AV833" i="1"/>
  <c r="BT833" i="1"/>
  <c r="BV833" i="1"/>
  <c r="BW833" i="1"/>
  <c r="BX833" i="1"/>
  <c r="AS834" i="1"/>
  <c r="AV834" i="1"/>
  <c r="BT834" i="1"/>
  <c r="BV834" i="1"/>
  <c r="BW834" i="1"/>
  <c r="BX834" i="1"/>
  <c r="AS835" i="1"/>
  <c r="AV835" i="1"/>
  <c r="BT835" i="1"/>
  <c r="BV835" i="1"/>
  <c r="BW835" i="1"/>
  <c r="BX835" i="1"/>
  <c r="AS836" i="1"/>
  <c r="AV836" i="1"/>
  <c r="BT836" i="1"/>
  <c r="BV836" i="1"/>
  <c r="BW836" i="1"/>
  <c r="BX836" i="1"/>
  <c r="AS837" i="1"/>
  <c r="AV837" i="1"/>
  <c r="BT837" i="1"/>
  <c r="BV837" i="1"/>
  <c r="BW837" i="1"/>
  <c r="BX837" i="1"/>
  <c r="AS838" i="1"/>
  <c r="AV838" i="1"/>
  <c r="BT838" i="1"/>
  <c r="BV838" i="1"/>
  <c r="BW838" i="1"/>
  <c r="BX838" i="1"/>
  <c r="AS839" i="1"/>
  <c r="AV839" i="1"/>
  <c r="BT839" i="1"/>
  <c r="BV839" i="1"/>
  <c r="BW839" i="1"/>
  <c r="BX839" i="1"/>
  <c r="AS840" i="1"/>
  <c r="AV840" i="1"/>
  <c r="BT840" i="1"/>
  <c r="BV840" i="1"/>
  <c r="BW840" i="1"/>
  <c r="BX840" i="1"/>
  <c r="AS841" i="1"/>
  <c r="AV841" i="1"/>
  <c r="BT841" i="1"/>
  <c r="BV841" i="1"/>
  <c r="BW841" i="1"/>
  <c r="BX841" i="1"/>
  <c r="AS842" i="1"/>
  <c r="AV842" i="1"/>
  <c r="BT842" i="1"/>
  <c r="BV842" i="1"/>
  <c r="BW842" i="1"/>
  <c r="BX842" i="1"/>
  <c r="AS843" i="1"/>
  <c r="AV843" i="1"/>
  <c r="BT843" i="1"/>
  <c r="BV843" i="1"/>
  <c r="BW843" i="1"/>
  <c r="BX843" i="1"/>
  <c r="AS844" i="1"/>
  <c r="AV844" i="1"/>
  <c r="BT844" i="1"/>
  <c r="BV844" i="1"/>
  <c r="BW844" i="1"/>
  <c r="BX844" i="1"/>
  <c r="AS845" i="1"/>
  <c r="AV845" i="1"/>
  <c r="BT845" i="1"/>
  <c r="BV845" i="1"/>
  <c r="BW845" i="1"/>
  <c r="BX845" i="1"/>
  <c r="AS846" i="1"/>
  <c r="AV846" i="1"/>
  <c r="BT846" i="1"/>
  <c r="BV846" i="1"/>
  <c r="BW846" i="1"/>
  <c r="BX846" i="1"/>
  <c r="AS847" i="1"/>
  <c r="AV847" i="1"/>
  <c r="BT847" i="1"/>
  <c r="BV847" i="1"/>
  <c r="BW847" i="1"/>
  <c r="BX847" i="1"/>
  <c r="AS848" i="1"/>
  <c r="AV848" i="1"/>
  <c r="BT848" i="1"/>
  <c r="BV848" i="1"/>
  <c r="BW848" i="1"/>
  <c r="BX848" i="1"/>
  <c r="AS849" i="1"/>
  <c r="AV849" i="1"/>
  <c r="BT849" i="1"/>
  <c r="BV849" i="1"/>
  <c r="BW849" i="1"/>
  <c r="BX849" i="1"/>
  <c r="AS850" i="1"/>
  <c r="AV850" i="1"/>
  <c r="BT850" i="1"/>
  <c r="BV850" i="1"/>
  <c r="BW850" i="1"/>
  <c r="BX850" i="1"/>
  <c r="AS851" i="1"/>
  <c r="AV851" i="1"/>
  <c r="BT851" i="1"/>
  <c r="BV851" i="1"/>
  <c r="BW851" i="1"/>
  <c r="BX851" i="1"/>
  <c r="AS852" i="1"/>
  <c r="AV852" i="1"/>
  <c r="BT852" i="1"/>
  <c r="BV852" i="1"/>
  <c r="BW852" i="1"/>
  <c r="BX852" i="1"/>
  <c r="AS853" i="1"/>
  <c r="AV853" i="1"/>
  <c r="BT853" i="1"/>
  <c r="BV853" i="1"/>
  <c r="BW853" i="1"/>
  <c r="BX853" i="1"/>
  <c r="AS854" i="1"/>
  <c r="AV854" i="1"/>
  <c r="BT854" i="1"/>
  <c r="BV854" i="1"/>
  <c r="BW854" i="1"/>
  <c r="BX854" i="1"/>
  <c r="AS855" i="1"/>
  <c r="AV855" i="1"/>
  <c r="BT855" i="1"/>
  <c r="BV855" i="1"/>
  <c r="BW855" i="1"/>
  <c r="BX855" i="1"/>
  <c r="AS856" i="1"/>
  <c r="AV856" i="1"/>
  <c r="BT856" i="1"/>
  <c r="BV856" i="1"/>
  <c r="BW856" i="1"/>
  <c r="BX856" i="1"/>
  <c r="AS857" i="1"/>
  <c r="AV857" i="1"/>
  <c r="BT857" i="1"/>
  <c r="BV857" i="1"/>
  <c r="BW857" i="1"/>
  <c r="BX857" i="1"/>
  <c r="AS858" i="1"/>
  <c r="AV858" i="1"/>
  <c r="BT858" i="1"/>
  <c r="BV858" i="1"/>
  <c r="BW858" i="1"/>
  <c r="BX858" i="1"/>
  <c r="AS859" i="1"/>
  <c r="AV859" i="1"/>
  <c r="BT859" i="1"/>
  <c r="BV859" i="1"/>
  <c r="BW859" i="1"/>
  <c r="BX859" i="1"/>
  <c r="AS860" i="1"/>
  <c r="AV860" i="1"/>
  <c r="BT860" i="1"/>
  <c r="BV860" i="1"/>
  <c r="BW860" i="1"/>
  <c r="BX860" i="1"/>
  <c r="AS861" i="1"/>
  <c r="AV861" i="1"/>
  <c r="BT861" i="1"/>
  <c r="BV861" i="1"/>
  <c r="BW861" i="1"/>
  <c r="BX861" i="1"/>
  <c r="AS862" i="1"/>
  <c r="AV862" i="1"/>
  <c r="BT862" i="1"/>
  <c r="BV862" i="1"/>
  <c r="BW862" i="1"/>
  <c r="BX862" i="1"/>
  <c r="AS863" i="1"/>
  <c r="AV863" i="1"/>
  <c r="BT863" i="1"/>
  <c r="BV863" i="1"/>
  <c r="BW863" i="1"/>
  <c r="BX863" i="1"/>
  <c r="AS864" i="1"/>
  <c r="AV864" i="1"/>
  <c r="BT864" i="1"/>
  <c r="BV864" i="1"/>
  <c r="BW864" i="1"/>
  <c r="BX864" i="1"/>
  <c r="AS865" i="1"/>
  <c r="AV865" i="1"/>
  <c r="BT865" i="1"/>
  <c r="BV865" i="1"/>
  <c r="BW865" i="1"/>
  <c r="BX865" i="1"/>
  <c r="AS866" i="1"/>
  <c r="AV866" i="1"/>
  <c r="BT866" i="1"/>
  <c r="BV866" i="1"/>
  <c r="BW866" i="1"/>
  <c r="BX866" i="1"/>
  <c r="AS867" i="1"/>
  <c r="AV867" i="1"/>
  <c r="BT867" i="1"/>
  <c r="BV867" i="1"/>
  <c r="BW867" i="1"/>
  <c r="BX867" i="1"/>
  <c r="AS868" i="1"/>
  <c r="AV868" i="1"/>
  <c r="BT868" i="1"/>
  <c r="BV868" i="1"/>
  <c r="BW868" i="1"/>
  <c r="BX868" i="1"/>
  <c r="AS869" i="1"/>
  <c r="AV869" i="1"/>
  <c r="BT869" i="1"/>
  <c r="BV869" i="1"/>
  <c r="BW869" i="1"/>
  <c r="BX869" i="1"/>
  <c r="AS870" i="1"/>
  <c r="AV870" i="1"/>
  <c r="BT870" i="1"/>
  <c r="BV870" i="1"/>
  <c r="BW870" i="1"/>
  <c r="BX870" i="1"/>
  <c r="AS871" i="1"/>
  <c r="AV871" i="1"/>
  <c r="BT871" i="1"/>
  <c r="BV871" i="1"/>
  <c r="BW871" i="1"/>
  <c r="BX871" i="1"/>
  <c r="AS872" i="1"/>
  <c r="AV872" i="1"/>
  <c r="BT872" i="1"/>
  <c r="BV872" i="1"/>
  <c r="BW872" i="1"/>
  <c r="BX872" i="1"/>
  <c r="AS873" i="1"/>
  <c r="AV873" i="1"/>
  <c r="BT873" i="1"/>
  <c r="BV873" i="1"/>
  <c r="BW873" i="1"/>
  <c r="BX873" i="1"/>
  <c r="AS874" i="1"/>
  <c r="AV874" i="1"/>
  <c r="BT874" i="1"/>
  <c r="BV874" i="1"/>
  <c r="BW874" i="1"/>
  <c r="BX874" i="1"/>
  <c r="AS875" i="1"/>
  <c r="AV875" i="1"/>
  <c r="BT875" i="1"/>
  <c r="BV875" i="1"/>
  <c r="BW875" i="1"/>
  <c r="BX875" i="1"/>
  <c r="AS876" i="1"/>
  <c r="AV876" i="1"/>
  <c r="BT876" i="1"/>
  <c r="BV876" i="1"/>
  <c r="BW876" i="1"/>
  <c r="BX876" i="1"/>
  <c r="AS877" i="1"/>
  <c r="AV877" i="1"/>
  <c r="BT877" i="1"/>
  <c r="BV877" i="1"/>
  <c r="BW877" i="1"/>
  <c r="BX877" i="1"/>
  <c r="AS878" i="1"/>
  <c r="AV878" i="1"/>
  <c r="BT878" i="1"/>
  <c r="BV878" i="1"/>
  <c r="BW878" i="1"/>
  <c r="BX878" i="1"/>
  <c r="AS879" i="1"/>
  <c r="AV879" i="1"/>
  <c r="BT879" i="1"/>
  <c r="BV879" i="1"/>
  <c r="BW879" i="1"/>
  <c r="BX879" i="1"/>
  <c r="AS880" i="1"/>
  <c r="AV880" i="1"/>
  <c r="BT880" i="1"/>
  <c r="BV880" i="1"/>
  <c r="BW880" i="1"/>
  <c r="BX880" i="1"/>
  <c r="AS881" i="1"/>
  <c r="AV881" i="1"/>
  <c r="BT881" i="1"/>
  <c r="BV881" i="1"/>
  <c r="BW881" i="1"/>
  <c r="BX881" i="1"/>
  <c r="AS882" i="1"/>
  <c r="AV882" i="1"/>
  <c r="BT882" i="1"/>
  <c r="BV882" i="1"/>
  <c r="BW882" i="1"/>
  <c r="BX882" i="1"/>
  <c r="AS883" i="1"/>
  <c r="AV883" i="1"/>
  <c r="BT883" i="1"/>
  <c r="BV883" i="1"/>
  <c r="BW883" i="1"/>
  <c r="BX883" i="1"/>
  <c r="AS884" i="1"/>
  <c r="AV884" i="1"/>
  <c r="BT884" i="1"/>
  <c r="BV884" i="1"/>
  <c r="BW884" i="1"/>
  <c r="BX884" i="1"/>
  <c r="AS885" i="1"/>
  <c r="AV885" i="1"/>
  <c r="BT885" i="1"/>
  <c r="BV885" i="1"/>
  <c r="BW885" i="1"/>
  <c r="BX885" i="1"/>
  <c r="AS886" i="1"/>
  <c r="AV886" i="1"/>
  <c r="BT886" i="1"/>
  <c r="BV886" i="1"/>
  <c r="BW886" i="1"/>
  <c r="BX886" i="1"/>
  <c r="AS887" i="1"/>
  <c r="AV887" i="1"/>
  <c r="BT887" i="1"/>
  <c r="BV887" i="1"/>
  <c r="BW887" i="1"/>
  <c r="BX887" i="1"/>
  <c r="AS888" i="1"/>
  <c r="AV888" i="1"/>
  <c r="BT888" i="1"/>
  <c r="BV888" i="1"/>
  <c r="BW888" i="1"/>
  <c r="BX888" i="1"/>
  <c r="AS889" i="1"/>
  <c r="AV889" i="1"/>
  <c r="BT889" i="1"/>
  <c r="BV889" i="1"/>
  <c r="BW889" i="1"/>
  <c r="BX889" i="1"/>
  <c r="AS890" i="1"/>
  <c r="AV890" i="1"/>
  <c r="BT890" i="1"/>
  <c r="BV890" i="1"/>
  <c r="BW890" i="1"/>
  <c r="BX890" i="1"/>
  <c r="AS891" i="1"/>
  <c r="AV891" i="1"/>
  <c r="BT891" i="1"/>
  <c r="BV891" i="1"/>
  <c r="BW891" i="1"/>
  <c r="BX891" i="1"/>
  <c r="AS892" i="1"/>
  <c r="AV892" i="1"/>
  <c r="BT892" i="1"/>
  <c r="BV892" i="1"/>
  <c r="BW892" i="1"/>
  <c r="BX892" i="1"/>
  <c r="AS893" i="1"/>
  <c r="AV893" i="1"/>
  <c r="BT893" i="1"/>
  <c r="BV893" i="1"/>
  <c r="BW893" i="1"/>
  <c r="BX893" i="1"/>
  <c r="AS894" i="1"/>
  <c r="AV894" i="1"/>
  <c r="BT894" i="1"/>
  <c r="BV894" i="1"/>
  <c r="BW894" i="1"/>
  <c r="BX894" i="1"/>
  <c r="AS895" i="1"/>
  <c r="AV895" i="1"/>
  <c r="BT895" i="1"/>
  <c r="BV895" i="1"/>
  <c r="BW895" i="1"/>
  <c r="BX895" i="1"/>
  <c r="AS896" i="1"/>
  <c r="AV896" i="1"/>
  <c r="BT896" i="1"/>
  <c r="BV896" i="1"/>
  <c r="BW896" i="1"/>
  <c r="BX896" i="1"/>
  <c r="AS897" i="1"/>
  <c r="AV897" i="1"/>
  <c r="BT897" i="1"/>
  <c r="BV897" i="1"/>
  <c r="BW897" i="1"/>
  <c r="BX897" i="1"/>
  <c r="AS898" i="1"/>
  <c r="AV898" i="1"/>
  <c r="BT898" i="1"/>
  <c r="BV898" i="1"/>
  <c r="BW898" i="1"/>
  <c r="BX898" i="1"/>
  <c r="AS899" i="1"/>
  <c r="AV899" i="1"/>
  <c r="BT899" i="1"/>
  <c r="BV899" i="1"/>
  <c r="BW899" i="1"/>
  <c r="BX899" i="1"/>
  <c r="AS900" i="1"/>
  <c r="AV900" i="1"/>
  <c r="BT900" i="1"/>
  <c r="BV900" i="1"/>
  <c r="BW900" i="1"/>
  <c r="BX900" i="1"/>
  <c r="AS901" i="1"/>
  <c r="AV901" i="1"/>
  <c r="BT901" i="1"/>
  <c r="BV901" i="1"/>
  <c r="BW901" i="1"/>
  <c r="BX901" i="1"/>
  <c r="AS902" i="1"/>
  <c r="AV902" i="1"/>
  <c r="BT902" i="1"/>
  <c r="BV902" i="1"/>
  <c r="BW902" i="1"/>
  <c r="BX902" i="1"/>
  <c r="AS903" i="1"/>
  <c r="AV903" i="1"/>
  <c r="BT903" i="1"/>
  <c r="BV903" i="1"/>
  <c r="BW903" i="1"/>
  <c r="BX903" i="1"/>
  <c r="AS904" i="1"/>
  <c r="AV904" i="1"/>
  <c r="BT904" i="1"/>
  <c r="BV904" i="1"/>
  <c r="BW904" i="1"/>
  <c r="BX904" i="1"/>
  <c r="AS905" i="1"/>
  <c r="AV905" i="1"/>
  <c r="BT905" i="1"/>
  <c r="BV905" i="1"/>
  <c r="BW905" i="1"/>
  <c r="BX905" i="1"/>
  <c r="AS906" i="1"/>
  <c r="AV906" i="1"/>
  <c r="BT906" i="1"/>
  <c r="BV906" i="1"/>
  <c r="BW906" i="1"/>
  <c r="BX906" i="1"/>
  <c r="AS907" i="1"/>
  <c r="AV907" i="1"/>
  <c r="BT907" i="1"/>
  <c r="BV907" i="1"/>
  <c r="BW907" i="1"/>
  <c r="BX907" i="1"/>
  <c r="AS908" i="1"/>
  <c r="AV908" i="1"/>
  <c r="BT908" i="1"/>
  <c r="BV908" i="1"/>
  <c r="BW908" i="1"/>
  <c r="BX908" i="1"/>
  <c r="AS909" i="1"/>
  <c r="AV909" i="1"/>
  <c r="BT909" i="1"/>
  <c r="BV909" i="1"/>
  <c r="BW909" i="1"/>
  <c r="BX909" i="1"/>
  <c r="AS910" i="1"/>
  <c r="AV910" i="1"/>
  <c r="BT910" i="1"/>
  <c r="BV910" i="1"/>
  <c r="BW910" i="1"/>
  <c r="BX910" i="1"/>
  <c r="AS911" i="1"/>
  <c r="AV911" i="1"/>
  <c r="BT911" i="1"/>
  <c r="BV911" i="1"/>
  <c r="BW911" i="1"/>
  <c r="BX911" i="1"/>
  <c r="AS912" i="1"/>
  <c r="AV912" i="1"/>
  <c r="BT912" i="1"/>
  <c r="BV912" i="1"/>
  <c r="BW912" i="1"/>
  <c r="BX912" i="1"/>
  <c r="AS913" i="1"/>
  <c r="AV913" i="1"/>
  <c r="BT913" i="1"/>
  <c r="BV913" i="1"/>
  <c r="BW913" i="1"/>
  <c r="BX913" i="1"/>
  <c r="AS914" i="1"/>
  <c r="AV914" i="1"/>
  <c r="BT914" i="1"/>
  <c r="BV914" i="1"/>
  <c r="BW914" i="1"/>
  <c r="BX914" i="1"/>
  <c r="AS915" i="1"/>
  <c r="AV915" i="1"/>
  <c r="BT915" i="1"/>
  <c r="BV915" i="1"/>
  <c r="BW915" i="1"/>
  <c r="BX915" i="1"/>
  <c r="AS916" i="1"/>
  <c r="AV916" i="1"/>
  <c r="BT916" i="1"/>
  <c r="BV916" i="1"/>
  <c r="BW916" i="1"/>
  <c r="BX916" i="1"/>
  <c r="AS917" i="1"/>
  <c r="AV917" i="1"/>
  <c r="BT917" i="1"/>
  <c r="BV917" i="1"/>
  <c r="BW917" i="1"/>
  <c r="BX917" i="1"/>
  <c r="AS918" i="1"/>
  <c r="AV918" i="1"/>
  <c r="BT918" i="1"/>
  <c r="BV918" i="1"/>
  <c r="BW918" i="1"/>
  <c r="BX918" i="1"/>
  <c r="AS919" i="1"/>
  <c r="AV919" i="1"/>
  <c r="BT919" i="1"/>
  <c r="BV919" i="1"/>
  <c r="BW919" i="1"/>
  <c r="BX919" i="1"/>
  <c r="AS920" i="1"/>
  <c r="AV920" i="1"/>
  <c r="BT920" i="1"/>
  <c r="BV920" i="1"/>
  <c r="BW920" i="1"/>
  <c r="BX920" i="1"/>
  <c r="AS921" i="1"/>
  <c r="AV921" i="1"/>
  <c r="BT921" i="1"/>
  <c r="BV921" i="1"/>
  <c r="BW921" i="1"/>
  <c r="BX921" i="1"/>
  <c r="AS922" i="1"/>
  <c r="AV922" i="1"/>
  <c r="BT922" i="1"/>
  <c r="BV922" i="1"/>
  <c r="BW922" i="1"/>
  <c r="BX922" i="1"/>
  <c r="AS923" i="1"/>
  <c r="AV923" i="1"/>
  <c r="BT923" i="1"/>
  <c r="BV923" i="1"/>
  <c r="BW923" i="1"/>
  <c r="BX923" i="1"/>
  <c r="AS924" i="1"/>
  <c r="AV924" i="1"/>
  <c r="BT924" i="1"/>
  <c r="BV924" i="1"/>
  <c r="BW924" i="1"/>
  <c r="BX924" i="1"/>
  <c r="AS925" i="1"/>
  <c r="AV925" i="1"/>
  <c r="BT925" i="1"/>
  <c r="BV925" i="1"/>
  <c r="BW925" i="1"/>
  <c r="BX925" i="1"/>
  <c r="AS926" i="1"/>
  <c r="AV926" i="1"/>
  <c r="BT926" i="1"/>
  <c r="BV926" i="1"/>
  <c r="BW926" i="1"/>
  <c r="BX926" i="1"/>
  <c r="AS927" i="1"/>
  <c r="AV927" i="1"/>
  <c r="BT927" i="1"/>
  <c r="BV927" i="1"/>
  <c r="BW927" i="1"/>
  <c r="BX927" i="1"/>
  <c r="AS928" i="1"/>
  <c r="AV928" i="1"/>
  <c r="BT928" i="1"/>
  <c r="BV928" i="1"/>
  <c r="BW928" i="1"/>
  <c r="BX928" i="1"/>
  <c r="AS929" i="1"/>
  <c r="AV929" i="1"/>
  <c r="BT929" i="1"/>
  <c r="BV929" i="1"/>
  <c r="BW929" i="1"/>
  <c r="BX929" i="1"/>
  <c r="AS930" i="1"/>
  <c r="AV930" i="1"/>
  <c r="BT930" i="1"/>
  <c r="BV930" i="1"/>
  <c r="BW930" i="1"/>
  <c r="BX930" i="1"/>
  <c r="AS931" i="1"/>
  <c r="AV931" i="1"/>
  <c r="BT931" i="1"/>
  <c r="BV931" i="1"/>
  <c r="BW931" i="1"/>
  <c r="BX931" i="1"/>
  <c r="AS932" i="1"/>
  <c r="AV932" i="1"/>
  <c r="BT932" i="1"/>
  <c r="BV932" i="1"/>
  <c r="BW932" i="1"/>
  <c r="BX932" i="1"/>
  <c r="AS933" i="1"/>
  <c r="AV933" i="1"/>
  <c r="BT933" i="1"/>
  <c r="BV933" i="1"/>
  <c r="BW933" i="1"/>
  <c r="BX933" i="1"/>
  <c r="AS934" i="1"/>
  <c r="AV934" i="1"/>
  <c r="BT934" i="1"/>
  <c r="BV934" i="1"/>
  <c r="BW934" i="1"/>
  <c r="BX934" i="1"/>
  <c r="AS935" i="1"/>
  <c r="AV935" i="1"/>
  <c r="BT935" i="1"/>
  <c r="BV935" i="1"/>
  <c r="BW935" i="1"/>
  <c r="BX935" i="1"/>
  <c r="AS936" i="1"/>
  <c r="AV936" i="1"/>
  <c r="BT936" i="1"/>
  <c r="BV936" i="1"/>
  <c r="BW936" i="1"/>
  <c r="BX936" i="1"/>
  <c r="AS937" i="1"/>
  <c r="AV937" i="1"/>
  <c r="BT937" i="1"/>
  <c r="BV937" i="1"/>
  <c r="BW937" i="1"/>
  <c r="BX937" i="1"/>
  <c r="AS938" i="1"/>
  <c r="AV938" i="1"/>
  <c r="BT938" i="1"/>
  <c r="BV938" i="1"/>
  <c r="BW938" i="1"/>
  <c r="BX938" i="1"/>
  <c r="AS939" i="1"/>
  <c r="AV939" i="1"/>
  <c r="BT939" i="1"/>
  <c r="BV939" i="1"/>
  <c r="BW939" i="1"/>
  <c r="BX939" i="1"/>
  <c r="AS940" i="1"/>
  <c r="AV940" i="1"/>
  <c r="BT940" i="1"/>
  <c r="BV940" i="1"/>
  <c r="BW940" i="1"/>
  <c r="BX940" i="1"/>
  <c r="AS941" i="1"/>
  <c r="AV941" i="1"/>
  <c r="BT941" i="1"/>
  <c r="BV941" i="1"/>
  <c r="BW941" i="1"/>
  <c r="BX941" i="1"/>
  <c r="AS942" i="1"/>
  <c r="AV942" i="1"/>
  <c r="BT942" i="1"/>
  <c r="BV942" i="1"/>
  <c r="BW942" i="1"/>
  <c r="BX942" i="1"/>
  <c r="AS943" i="1"/>
  <c r="AV943" i="1"/>
  <c r="BT943" i="1"/>
  <c r="BV943" i="1"/>
  <c r="BW943" i="1"/>
  <c r="BX943" i="1"/>
  <c r="AS944" i="1"/>
  <c r="AV944" i="1"/>
  <c r="BT944" i="1"/>
  <c r="BV944" i="1"/>
  <c r="BW944" i="1"/>
  <c r="BX944" i="1"/>
  <c r="AS945" i="1"/>
  <c r="AV945" i="1"/>
  <c r="BT945" i="1"/>
  <c r="BV945" i="1"/>
  <c r="BW945" i="1"/>
  <c r="BX945" i="1"/>
  <c r="AS946" i="1"/>
  <c r="AV946" i="1"/>
  <c r="BT946" i="1"/>
  <c r="BV946" i="1"/>
  <c r="BW946" i="1"/>
  <c r="BX946" i="1"/>
  <c r="AS947" i="1"/>
  <c r="AV947" i="1"/>
  <c r="BT947" i="1"/>
  <c r="BV947" i="1"/>
  <c r="BW947" i="1"/>
  <c r="BX947" i="1"/>
  <c r="AS948" i="1"/>
  <c r="AV948" i="1"/>
  <c r="BT948" i="1"/>
  <c r="BV948" i="1"/>
  <c r="BW948" i="1"/>
  <c r="BX948" i="1"/>
  <c r="AS949" i="1"/>
  <c r="AV949" i="1"/>
  <c r="BT949" i="1"/>
  <c r="BV949" i="1"/>
  <c r="BW949" i="1"/>
  <c r="BX949" i="1"/>
  <c r="AS950" i="1"/>
  <c r="AV950" i="1"/>
  <c r="BT950" i="1"/>
  <c r="BV950" i="1"/>
  <c r="BW950" i="1"/>
  <c r="BX950" i="1"/>
  <c r="AS951" i="1"/>
  <c r="AV951" i="1"/>
  <c r="BT951" i="1"/>
  <c r="BV951" i="1"/>
  <c r="BW951" i="1"/>
  <c r="BX951" i="1"/>
  <c r="AS952" i="1"/>
  <c r="AV952" i="1"/>
  <c r="BT952" i="1"/>
  <c r="BV952" i="1"/>
  <c r="BW952" i="1"/>
  <c r="BX952" i="1"/>
  <c r="AS953" i="1"/>
  <c r="AV953" i="1"/>
  <c r="BT953" i="1"/>
  <c r="BV953" i="1"/>
  <c r="BW953" i="1"/>
  <c r="BX953" i="1"/>
  <c r="AS954" i="1"/>
  <c r="AV954" i="1"/>
  <c r="BT954" i="1"/>
  <c r="BV954" i="1"/>
  <c r="BW954" i="1"/>
  <c r="BX954" i="1"/>
  <c r="AS955" i="1"/>
  <c r="AV955" i="1"/>
  <c r="BT955" i="1"/>
  <c r="BV955" i="1"/>
  <c r="BW955" i="1"/>
  <c r="BX955" i="1"/>
  <c r="AS956" i="1"/>
  <c r="AV956" i="1"/>
  <c r="BT956" i="1"/>
  <c r="BV956" i="1"/>
  <c r="BW956" i="1"/>
  <c r="BX956" i="1"/>
  <c r="AS957" i="1"/>
  <c r="AV957" i="1"/>
  <c r="BT957" i="1"/>
  <c r="BV957" i="1"/>
  <c r="BW957" i="1"/>
  <c r="BX957" i="1"/>
  <c r="AS958" i="1"/>
  <c r="AV958" i="1"/>
  <c r="BT958" i="1"/>
  <c r="BV958" i="1"/>
  <c r="BW958" i="1"/>
  <c r="BX958" i="1"/>
  <c r="AS959" i="1"/>
  <c r="AV959" i="1"/>
  <c r="BT959" i="1"/>
  <c r="BV959" i="1"/>
  <c r="BW959" i="1"/>
  <c r="BX959" i="1"/>
  <c r="AS960" i="1"/>
  <c r="AV960" i="1"/>
  <c r="BT960" i="1"/>
  <c r="BV960" i="1"/>
  <c r="BW960" i="1"/>
  <c r="BX960" i="1"/>
  <c r="AS961" i="1"/>
  <c r="AV961" i="1"/>
  <c r="BT961" i="1"/>
  <c r="BV961" i="1"/>
  <c r="BW961" i="1"/>
  <c r="BX961" i="1"/>
  <c r="AS962" i="1"/>
  <c r="AV962" i="1"/>
  <c r="BT962" i="1"/>
  <c r="BV962" i="1"/>
  <c r="BW962" i="1"/>
  <c r="BX962" i="1"/>
  <c r="AS963" i="1"/>
  <c r="AV963" i="1"/>
  <c r="BT963" i="1"/>
  <c r="BV963" i="1"/>
  <c r="BW963" i="1"/>
  <c r="BX963" i="1"/>
  <c r="AS964" i="1"/>
  <c r="AV964" i="1"/>
  <c r="BT964" i="1"/>
  <c r="BV964" i="1"/>
  <c r="BW964" i="1"/>
  <c r="BX964" i="1"/>
  <c r="AS965" i="1"/>
  <c r="AV965" i="1"/>
  <c r="BT965" i="1"/>
  <c r="BV965" i="1"/>
  <c r="BW965" i="1"/>
  <c r="BX965" i="1"/>
  <c r="AS966" i="1"/>
  <c r="AV966" i="1"/>
  <c r="BT966" i="1"/>
  <c r="BV966" i="1"/>
  <c r="BW966" i="1"/>
  <c r="BX966" i="1"/>
  <c r="AS967" i="1"/>
  <c r="AV967" i="1"/>
  <c r="BT967" i="1"/>
  <c r="BV967" i="1"/>
  <c r="BW967" i="1"/>
  <c r="BX967" i="1"/>
  <c r="AS968" i="1"/>
  <c r="AV968" i="1"/>
  <c r="BT968" i="1"/>
  <c r="BV968" i="1"/>
  <c r="BW968" i="1"/>
  <c r="BX968" i="1"/>
  <c r="AS969" i="1"/>
  <c r="AV969" i="1"/>
  <c r="BT969" i="1"/>
  <c r="BV969" i="1"/>
  <c r="BW969" i="1"/>
  <c r="BX969" i="1"/>
  <c r="AS970" i="1"/>
  <c r="AV970" i="1"/>
  <c r="BT970" i="1"/>
  <c r="BV970" i="1"/>
  <c r="BW970" i="1"/>
  <c r="BX970" i="1"/>
  <c r="AS971" i="1"/>
  <c r="AV971" i="1"/>
  <c r="BT971" i="1"/>
  <c r="BV971" i="1"/>
  <c r="BW971" i="1"/>
  <c r="BX971" i="1"/>
  <c r="AS972" i="1"/>
  <c r="AV972" i="1"/>
  <c r="BT972" i="1"/>
  <c r="BV972" i="1"/>
  <c r="BW972" i="1"/>
  <c r="BX972" i="1"/>
  <c r="AS973" i="1"/>
  <c r="AV973" i="1"/>
  <c r="BT973" i="1"/>
  <c r="BV973" i="1"/>
  <c r="BW973" i="1"/>
  <c r="BX973" i="1"/>
  <c r="AS974" i="1"/>
  <c r="AV974" i="1"/>
  <c r="BT974" i="1"/>
  <c r="BV974" i="1"/>
  <c r="BW974" i="1"/>
  <c r="BX974" i="1"/>
  <c r="AS975" i="1"/>
  <c r="AV975" i="1"/>
  <c r="BT975" i="1"/>
  <c r="BV975" i="1"/>
  <c r="BW975" i="1"/>
  <c r="BX975" i="1"/>
  <c r="AS976" i="1"/>
  <c r="AV976" i="1"/>
  <c r="BT976" i="1"/>
  <c r="BV976" i="1"/>
  <c r="BW976" i="1"/>
  <c r="BX976" i="1"/>
  <c r="AS977" i="1"/>
  <c r="AV977" i="1"/>
  <c r="BT977" i="1"/>
  <c r="BV977" i="1"/>
  <c r="BW977" i="1"/>
  <c r="BX977" i="1"/>
  <c r="AS978" i="1"/>
  <c r="AV978" i="1"/>
  <c r="BT978" i="1"/>
  <c r="BV978" i="1"/>
  <c r="BW978" i="1"/>
  <c r="BX978" i="1"/>
  <c r="AS979" i="1"/>
  <c r="AV979" i="1"/>
  <c r="BT979" i="1"/>
  <c r="BV979" i="1"/>
  <c r="BW979" i="1"/>
  <c r="BX979" i="1"/>
  <c r="AS980" i="1"/>
  <c r="AV980" i="1"/>
  <c r="BT980" i="1"/>
  <c r="BV980" i="1"/>
  <c r="BW980" i="1"/>
  <c r="BX980" i="1"/>
  <c r="AS981" i="1"/>
  <c r="AV981" i="1"/>
  <c r="BT981" i="1"/>
  <c r="BV981" i="1"/>
  <c r="BW981" i="1"/>
  <c r="BX981" i="1"/>
  <c r="AS982" i="1"/>
  <c r="AV982" i="1"/>
  <c r="BT982" i="1"/>
  <c r="BV982" i="1"/>
  <c r="BW982" i="1"/>
  <c r="BX982" i="1"/>
  <c r="AS983" i="1"/>
  <c r="AV983" i="1"/>
  <c r="BT983" i="1"/>
  <c r="BV983" i="1"/>
  <c r="BW983" i="1"/>
  <c r="BX983" i="1"/>
  <c r="AS984" i="1"/>
  <c r="AV984" i="1"/>
  <c r="BT984" i="1"/>
  <c r="BV984" i="1"/>
  <c r="BW984" i="1"/>
  <c r="BX984" i="1"/>
  <c r="AS985" i="1"/>
  <c r="AV985" i="1"/>
  <c r="BT985" i="1"/>
  <c r="BV985" i="1"/>
  <c r="BW985" i="1"/>
  <c r="BX985" i="1"/>
  <c r="AS986" i="1"/>
  <c r="AV986" i="1"/>
  <c r="BT986" i="1"/>
  <c r="BV986" i="1"/>
  <c r="BW986" i="1"/>
  <c r="BX986" i="1"/>
  <c r="AS987" i="1"/>
  <c r="AV987" i="1"/>
  <c r="BT987" i="1"/>
  <c r="BV987" i="1"/>
  <c r="BW987" i="1"/>
  <c r="BX987" i="1"/>
  <c r="AS988" i="1"/>
  <c r="AV988" i="1"/>
  <c r="BT988" i="1"/>
  <c r="BV988" i="1"/>
  <c r="BW988" i="1"/>
  <c r="BX988" i="1"/>
  <c r="AS989" i="1"/>
  <c r="AV989" i="1"/>
  <c r="BT989" i="1"/>
  <c r="BV989" i="1"/>
  <c r="BW989" i="1"/>
  <c r="BX989" i="1"/>
  <c r="AS990" i="1"/>
  <c r="AV990" i="1"/>
  <c r="BT990" i="1"/>
  <c r="BV990" i="1"/>
  <c r="BW990" i="1"/>
  <c r="BX990" i="1"/>
  <c r="AS991" i="1"/>
  <c r="AV991" i="1"/>
  <c r="BT991" i="1"/>
  <c r="BV991" i="1"/>
  <c r="BW991" i="1"/>
  <c r="BX991" i="1"/>
  <c r="AS992" i="1"/>
  <c r="AV992" i="1"/>
  <c r="BT992" i="1"/>
  <c r="BV992" i="1"/>
  <c r="BW992" i="1"/>
  <c r="BX992" i="1"/>
  <c r="AS993" i="1"/>
  <c r="AV993" i="1"/>
  <c r="BT993" i="1"/>
  <c r="BV993" i="1"/>
  <c r="BW993" i="1"/>
  <c r="BX993" i="1"/>
  <c r="AS994" i="1"/>
  <c r="AV994" i="1"/>
  <c r="BT994" i="1"/>
  <c r="BV994" i="1"/>
  <c r="BW994" i="1"/>
  <c r="BX994" i="1"/>
  <c r="AS995" i="1"/>
  <c r="AV995" i="1"/>
  <c r="BT995" i="1"/>
  <c r="BV995" i="1"/>
  <c r="BW995" i="1"/>
  <c r="BX995" i="1"/>
  <c r="AS996" i="1"/>
  <c r="AV996" i="1"/>
  <c r="BT996" i="1"/>
  <c r="BV996" i="1"/>
  <c r="BW996" i="1"/>
  <c r="BX996" i="1"/>
  <c r="AS997" i="1"/>
  <c r="AV997" i="1"/>
  <c r="BT997" i="1"/>
  <c r="BV997" i="1"/>
  <c r="BW997" i="1"/>
  <c r="BX997" i="1"/>
  <c r="AS998" i="1"/>
  <c r="AV998" i="1"/>
  <c r="BT998" i="1"/>
  <c r="BV998" i="1"/>
  <c r="BW998" i="1"/>
  <c r="BX998" i="1"/>
  <c r="AS999" i="1"/>
  <c r="AV999" i="1"/>
  <c r="BT999" i="1"/>
  <c r="BV999" i="1"/>
  <c r="BW999" i="1"/>
  <c r="BX999" i="1"/>
  <c r="AS1000" i="1"/>
  <c r="AV1000" i="1"/>
  <c r="BT1000" i="1"/>
  <c r="BV1000" i="1"/>
  <c r="BW1000" i="1"/>
  <c r="BX1000" i="1"/>
  <c r="AS1001" i="1"/>
  <c r="AV1001" i="1"/>
  <c r="BT1001" i="1"/>
  <c r="BV1001" i="1"/>
  <c r="BW1001" i="1"/>
  <c r="BX1001" i="1"/>
  <c r="AS1002" i="1"/>
  <c r="AV1002" i="1"/>
  <c r="BT1002" i="1"/>
  <c r="BV1002" i="1"/>
  <c r="BW1002" i="1"/>
  <c r="BX1002" i="1"/>
  <c r="AS1003" i="1"/>
  <c r="AV1003" i="1"/>
  <c r="BT1003" i="1"/>
  <c r="BV1003" i="1"/>
  <c r="BW1003" i="1"/>
  <c r="BX1003" i="1"/>
  <c r="AS1004" i="1"/>
  <c r="AV1004" i="1"/>
  <c r="BT1004" i="1"/>
  <c r="BV1004" i="1"/>
  <c r="BW1004" i="1"/>
  <c r="BX1004" i="1"/>
  <c r="AS1005" i="1"/>
  <c r="AV1005" i="1"/>
  <c r="BT1005" i="1"/>
  <c r="BV1005" i="1"/>
  <c r="BW1005" i="1"/>
  <c r="BX1005" i="1"/>
  <c r="AS1006" i="1"/>
  <c r="AV1006" i="1"/>
  <c r="BT1006" i="1"/>
  <c r="BV1006" i="1"/>
  <c r="BW1006" i="1"/>
  <c r="BX1006" i="1"/>
  <c r="AS1007" i="1"/>
  <c r="AV1007" i="1"/>
  <c r="BT1007" i="1"/>
  <c r="BV1007" i="1"/>
  <c r="BW1007" i="1"/>
  <c r="BX1007" i="1"/>
  <c r="AS1008" i="1"/>
  <c r="AV1008" i="1"/>
  <c r="BT1008" i="1"/>
  <c r="BV1008" i="1"/>
  <c r="BW1008" i="1"/>
  <c r="BX1008" i="1"/>
  <c r="AS1009" i="1"/>
  <c r="AV1009" i="1"/>
  <c r="BT1009" i="1"/>
  <c r="BV1009" i="1"/>
  <c r="BW1009" i="1"/>
  <c r="BX1009" i="1"/>
  <c r="AS1010" i="1"/>
  <c r="AV1010" i="1"/>
  <c r="BT1010" i="1"/>
  <c r="BV1010" i="1"/>
  <c r="BW1010" i="1"/>
  <c r="BX1010" i="1"/>
  <c r="AS1011" i="1"/>
  <c r="AV1011" i="1"/>
  <c r="BT1011" i="1"/>
  <c r="BV1011" i="1"/>
  <c r="BW1011" i="1"/>
  <c r="BX1011" i="1"/>
  <c r="AS1012" i="1"/>
  <c r="AV1012" i="1"/>
  <c r="BT1012" i="1"/>
  <c r="BV1012" i="1"/>
  <c r="BW1012" i="1"/>
  <c r="BX1012" i="1"/>
  <c r="AS1013" i="1"/>
  <c r="AV1013" i="1"/>
  <c r="BT1013" i="1"/>
  <c r="BV1013" i="1"/>
  <c r="BW1013" i="1"/>
  <c r="BX1013" i="1"/>
  <c r="AS1014" i="1"/>
  <c r="AV1014" i="1"/>
  <c r="BT1014" i="1"/>
  <c r="BV1014" i="1"/>
  <c r="BW1014" i="1"/>
  <c r="BX1014" i="1"/>
  <c r="AS1015" i="1"/>
  <c r="AV1015" i="1"/>
  <c r="BT1015" i="1"/>
  <c r="BV1015" i="1"/>
  <c r="BW1015" i="1"/>
  <c r="BX1015" i="1"/>
  <c r="AS1016" i="1"/>
  <c r="AV1016" i="1"/>
  <c r="BT1016" i="1"/>
  <c r="BV1016" i="1"/>
  <c r="BW1016" i="1"/>
  <c r="BX1016" i="1"/>
  <c r="AS1017" i="1"/>
  <c r="AV1017" i="1"/>
  <c r="BT1017" i="1"/>
  <c r="BV1017" i="1"/>
  <c r="BW1017" i="1"/>
  <c r="BX1017" i="1"/>
  <c r="AS1018" i="1"/>
  <c r="AV1018" i="1"/>
  <c r="BT1018" i="1"/>
  <c r="BV1018" i="1"/>
  <c r="BW1018" i="1"/>
  <c r="BX1018" i="1"/>
  <c r="AS1019" i="1"/>
  <c r="AV1019" i="1"/>
  <c r="BT1019" i="1"/>
  <c r="BV1019" i="1"/>
  <c r="BW1019" i="1"/>
  <c r="BX1019" i="1"/>
  <c r="AS1020" i="1"/>
  <c r="AV1020" i="1"/>
  <c r="BT1020" i="1"/>
  <c r="BV1020" i="1"/>
  <c r="BW1020" i="1"/>
  <c r="BX1020" i="1"/>
  <c r="AS1021" i="1"/>
  <c r="AV1021" i="1"/>
  <c r="BT1021" i="1"/>
  <c r="BV1021" i="1"/>
  <c r="BW1021" i="1"/>
  <c r="BX1021" i="1"/>
  <c r="AS1022" i="1"/>
  <c r="AV1022" i="1"/>
  <c r="BT1022" i="1"/>
  <c r="BV1022" i="1"/>
  <c r="BW1022" i="1"/>
  <c r="BX1022" i="1"/>
  <c r="AS1023" i="1"/>
  <c r="AV1023" i="1"/>
  <c r="BT1023" i="1"/>
  <c r="BV1023" i="1"/>
  <c r="BW1023" i="1"/>
  <c r="BX1023" i="1"/>
  <c r="AS1024" i="1"/>
  <c r="AV1024" i="1"/>
  <c r="BT1024" i="1"/>
  <c r="BV1024" i="1"/>
  <c r="BW1024" i="1"/>
  <c r="BX1024" i="1"/>
  <c r="AS1025" i="1"/>
  <c r="AV1025" i="1"/>
  <c r="BT1025" i="1"/>
  <c r="BV1025" i="1"/>
  <c r="BW1025" i="1"/>
  <c r="BX1025" i="1"/>
  <c r="AS1026" i="1"/>
  <c r="AV1026" i="1"/>
  <c r="BT1026" i="1"/>
  <c r="BV1026" i="1"/>
  <c r="BW1026" i="1"/>
  <c r="BX1026" i="1"/>
  <c r="AS1027" i="1"/>
  <c r="AV1027" i="1"/>
  <c r="BT1027" i="1"/>
  <c r="BV1027" i="1"/>
  <c r="BW1027" i="1"/>
  <c r="BX1027" i="1"/>
  <c r="AS1028" i="1"/>
  <c r="AV1028" i="1"/>
  <c r="BT1028" i="1"/>
  <c r="BV1028" i="1"/>
  <c r="BW1028" i="1"/>
  <c r="BX1028" i="1"/>
  <c r="AS1029" i="1"/>
  <c r="AV1029" i="1"/>
  <c r="BT1029" i="1"/>
  <c r="BV1029" i="1"/>
  <c r="BW1029" i="1"/>
  <c r="BX1029" i="1"/>
  <c r="AS1030" i="1"/>
  <c r="AV1030" i="1"/>
  <c r="BT1030" i="1"/>
  <c r="BV1030" i="1"/>
  <c r="BW1030" i="1"/>
  <c r="BX1030" i="1"/>
  <c r="AS1031" i="1"/>
  <c r="AV1031" i="1"/>
  <c r="BT1031" i="1"/>
  <c r="BV1031" i="1"/>
  <c r="BW1031" i="1"/>
  <c r="BX1031" i="1"/>
  <c r="AS1032" i="1"/>
  <c r="AV1032" i="1"/>
  <c r="BT1032" i="1"/>
  <c r="BV1032" i="1"/>
  <c r="BW1032" i="1"/>
  <c r="BX1032" i="1"/>
  <c r="AS1033" i="1"/>
  <c r="AV1033" i="1"/>
  <c r="BT1033" i="1"/>
  <c r="BV1033" i="1"/>
  <c r="BW1033" i="1"/>
  <c r="BX1033" i="1"/>
  <c r="AS1034" i="1"/>
  <c r="AV1034" i="1"/>
  <c r="BT1034" i="1"/>
  <c r="BV1034" i="1"/>
  <c r="BW1034" i="1"/>
  <c r="BX1034" i="1"/>
  <c r="AS1035" i="1"/>
  <c r="AV1035" i="1"/>
  <c r="BT1035" i="1"/>
  <c r="BV1035" i="1"/>
  <c r="BW1035" i="1"/>
  <c r="BX1035" i="1"/>
  <c r="AS1036" i="1"/>
  <c r="AV1036" i="1"/>
  <c r="BT1036" i="1"/>
  <c r="BV1036" i="1"/>
  <c r="BW1036" i="1"/>
  <c r="BX1036" i="1"/>
  <c r="AS1037" i="1"/>
  <c r="AV1037" i="1"/>
  <c r="BT1037" i="1"/>
  <c r="BV1037" i="1"/>
  <c r="BW1037" i="1"/>
  <c r="BX1037" i="1"/>
  <c r="AS1038" i="1"/>
  <c r="AV1038" i="1"/>
  <c r="BT1038" i="1"/>
  <c r="BV1038" i="1"/>
  <c r="BW1038" i="1"/>
  <c r="BX1038" i="1"/>
  <c r="AS1039" i="1"/>
  <c r="AV1039" i="1"/>
  <c r="BT1039" i="1"/>
  <c r="BV1039" i="1"/>
  <c r="BW1039" i="1"/>
  <c r="BX1039" i="1"/>
  <c r="AS1040" i="1"/>
  <c r="AV1040" i="1"/>
  <c r="BT1040" i="1"/>
  <c r="BV1040" i="1"/>
  <c r="BW1040" i="1"/>
  <c r="BX1040" i="1"/>
  <c r="AS1041" i="1"/>
  <c r="AV1041" i="1"/>
  <c r="BT1041" i="1"/>
  <c r="BV1041" i="1"/>
  <c r="BW1041" i="1"/>
  <c r="BX1041" i="1"/>
  <c r="AS1042" i="1"/>
  <c r="AV1042" i="1"/>
  <c r="BT1042" i="1"/>
  <c r="BV1042" i="1"/>
  <c r="BW1042" i="1"/>
  <c r="BX1042" i="1"/>
  <c r="AS1043" i="1"/>
  <c r="AV1043" i="1"/>
  <c r="BT1043" i="1"/>
  <c r="BV1043" i="1"/>
  <c r="BW1043" i="1"/>
  <c r="BX1043" i="1"/>
  <c r="AS1044" i="1"/>
  <c r="AV1044" i="1"/>
  <c r="BT1044" i="1"/>
  <c r="BV1044" i="1"/>
  <c r="BW1044" i="1"/>
  <c r="BX1044" i="1"/>
  <c r="AS1045" i="1"/>
  <c r="AV1045" i="1"/>
  <c r="BT1045" i="1"/>
  <c r="BV1045" i="1"/>
  <c r="BW1045" i="1"/>
  <c r="BX1045" i="1"/>
  <c r="AS1046" i="1"/>
  <c r="AV1046" i="1"/>
  <c r="BT1046" i="1"/>
  <c r="BV1046" i="1"/>
  <c r="BW1046" i="1"/>
  <c r="BX1046" i="1"/>
  <c r="AS1047" i="1"/>
  <c r="AV1047" i="1"/>
  <c r="BT1047" i="1"/>
  <c r="BV1047" i="1"/>
  <c r="BW1047" i="1"/>
  <c r="BX1047" i="1"/>
  <c r="AS1048" i="1"/>
  <c r="AV1048" i="1"/>
  <c r="BT1048" i="1"/>
  <c r="BV1048" i="1"/>
  <c r="BW1048" i="1"/>
  <c r="BX1048" i="1"/>
  <c r="AS1049" i="1"/>
  <c r="AV1049" i="1"/>
  <c r="BT1049" i="1"/>
  <c r="BV1049" i="1"/>
  <c r="BW1049" i="1"/>
  <c r="BX1049" i="1"/>
  <c r="AS1050" i="1"/>
  <c r="AV1050" i="1"/>
  <c r="BT1050" i="1"/>
  <c r="BV1050" i="1"/>
  <c r="BW1050" i="1"/>
  <c r="BX1050" i="1"/>
  <c r="AS1051" i="1"/>
  <c r="AV1051" i="1"/>
  <c r="BT1051" i="1"/>
  <c r="BV1051" i="1"/>
  <c r="BW1051" i="1"/>
  <c r="BX1051" i="1"/>
  <c r="AS1052" i="1"/>
  <c r="AV1052" i="1"/>
  <c r="BT1052" i="1"/>
  <c r="BV1052" i="1"/>
  <c r="BW1052" i="1"/>
  <c r="BX1052" i="1"/>
  <c r="AS1053" i="1"/>
  <c r="AV1053" i="1"/>
  <c r="BT1053" i="1"/>
  <c r="BV1053" i="1"/>
  <c r="BW1053" i="1"/>
  <c r="BX1053" i="1"/>
  <c r="AS1054" i="1"/>
  <c r="AV1054" i="1"/>
  <c r="BT1054" i="1"/>
  <c r="BV1054" i="1"/>
  <c r="BW1054" i="1"/>
  <c r="BX1054" i="1"/>
  <c r="AS1055" i="1"/>
  <c r="AV1055" i="1"/>
  <c r="BT1055" i="1"/>
  <c r="BV1055" i="1"/>
  <c r="BW1055" i="1"/>
  <c r="BX1055" i="1"/>
  <c r="AS1056" i="1"/>
  <c r="AV1056" i="1"/>
  <c r="BT1056" i="1"/>
  <c r="BV1056" i="1"/>
  <c r="BW1056" i="1"/>
  <c r="BX1056" i="1"/>
  <c r="AS1057" i="1"/>
  <c r="AV1057" i="1"/>
  <c r="BT1057" i="1"/>
  <c r="BV1057" i="1"/>
  <c r="BW1057" i="1"/>
  <c r="BX1057" i="1"/>
  <c r="AS1058" i="1"/>
  <c r="AV1058" i="1"/>
  <c r="BT1058" i="1"/>
  <c r="BV1058" i="1"/>
  <c r="BW1058" i="1"/>
  <c r="BX1058" i="1"/>
  <c r="AS1059" i="1"/>
  <c r="AV1059" i="1"/>
  <c r="BT1059" i="1"/>
  <c r="BV1059" i="1"/>
  <c r="BW1059" i="1"/>
  <c r="BX1059" i="1"/>
  <c r="AS1060" i="1"/>
  <c r="AV1060" i="1"/>
  <c r="BT1060" i="1"/>
  <c r="BV1060" i="1"/>
  <c r="BW1060" i="1"/>
  <c r="BX1060" i="1"/>
  <c r="AS1061" i="1"/>
  <c r="AV1061" i="1"/>
  <c r="BT1061" i="1"/>
  <c r="BV1061" i="1"/>
  <c r="BW1061" i="1"/>
  <c r="BX1061" i="1"/>
  <c r="AS1062" i="1"/>
  <c r="AV1062" i="1"/>
  <c r="BT1062" i="1"/>
  <c r="BV1062" i="1"/>
  <c r="BW1062" i="1"/>
  <c r="BX1062" i="1"/>
  <c r="AS1063" i="1"/>
  <c r="AV1063" i="1"/>
  <c r="BT1063" i="1"/>
  <c r="BV1063" i="1"/>
  <c r="BW1063" i="1"/>
  <c r="BX1063" i="1"/>
  <c r="AS1064" i="1"/>
  <c r="AV1064" i="1"/>
  <c r="BT1064" i="1"/>
  <c r="BV1064" i="1"/>
  <c r="BW1064" i="1"/>
  <c r="BX1064" i="1"/>
  <c r="AS1065" i="1"/>
  <c r="AV1065" i="1"/>
  <c r="BT1065" i="1"/>
  <c r="BV1065" i="1"/>
  <c r="BW1065" i="1"/>
  <c r="BX1065" i="1"/>
  <c r="AS1066" i="1"/>
  <c r="AV1066" i="1"/>
  <c r="BT1066" i="1"/>
  <c r="BV1066" i="1"/>
  <c r="BW1066" i="1"/>
  <c r="BX1066" i="1"/>
  <c r="AS1067" i="1"/>
  <c r="AV1067" i="1"/>
  <c r="BT1067" i="1"/>
  <c r="BV1067" i="1"/>
  <c r="BW1067" i="1"/>
  <c r="BX1067" i="1"/>
  <c r="AS1068" i="1"/>
  <c r="AV1068" i="1"/>
  <c r="BT1068" i="1"/>
  <c r="BV1068" i="1"/>
  <c r="BW1068" i="1"/>
  <c r="BX1068" i="1"/>
  <c r="AS1069" i="1"/>
  <c r="AV1069" i="1"/>
  <c r="BT1069" i="1"/>
  <c r="BV1069" i="1"/>
  <c r="BW1069" i="1"/>
  <c r="BX1069" i="1"/>
  <c r="AS1070" i="1"/>
  <c r="AV1070" i="1"/>
  <c r="BT1070" i="1"/>
  <c r="BV1070" i="1"/>
  <c r="BW1070" i="1"/>
  <c r="BX1070" i="1"/>
  <c r="AS1071" i="1"/>
  <c r="AV1071" i="1"/>
  <c r="BT1071" i="1"/>
  <c r="BV1071" i="1"/>
  <c r="BW1071" i="1"/>
  <c r="BX1071" i="1"/>
  <c r="AS1072" i="1"/>
  <c r="AV1072" i="1"/>
  <c r="BT1072" i="1"/>
  <c r="BV1072" i="1"/>
  <c r="BW1072" i="1"/>
  <c r="BX1072" i="1"/>
  <c r="AS1073" i="1"/>
  <c r="AV1073" i="1"/>
  <c r="BT1073" i="1"/>
  <c r="BV1073" i="1"/>
  <c r="BW1073" i="1"/>
  <c r="BX1073" i="1"/>
  <c r="AS1074" i="1"/>
  <c r="AV1074" i="1"/>
  <c r="BT1074" i="1"/>
  <c r="BV1074" i="1"/>
  <c r="BW1074" i="1"/>
  <c r="BX1074" i="1"/>
  <c r="AS1075" i="1"/>
  <c r="AV1075" i="1"/>
  <c r="BT1075" i="1"/>
  <c r="BV1075" i="1"/>
  <c r="BW1075" i="1"/>
  <c r="BX1075" i="1"/>
  <c r="AS1076" i="1"/>
  <c r="AV1076" i="1"/>
  <c r="BT1076" i="1"/>
  <c r="BV1076" i="1"/>
  <c r="BW1076" i="1"/>
  <c r="BX1076" i="1"/>
  <c r="AS1077" i="1"/>
  <c r="AV1077" i="1"/>
  <c r="BT1077" i="1"/>
  <c r="BV1077" i="1"/>
  <c r="BW1077" i="1"/>
  <c r="BX1077" i="1"/>
  <c r="AS1078" i="1"/>
  <c r="AV1078" i="1"/>
  <c r="BT1078" i="1"/>
  <c r="BV1078" i="1"/>
  <c r="BW1078" i="1"/>
  <c r="BX1078" i="1"/>
  <c r="AS1079" i="1"/>
  <c r="AV1079" i="1"/>
  <c r="BT1079" i="1"/>
  <c r="BV1079" i="1"/>
  <c r="BW1079" i="1"/>
  <c r="BX1079" i="1"/>
  <c r="AS1080" i="1"/>
  <c r="AV1080" i="1"/>
  <c r="BT1080" i="1"/>
  <c r="BV1080" i="1"/>
  <c r="BW1080" i="1"/>
  <c r="BX1080" i="1"/>
  <c r="AS1081" i="1"/>
  <c r="AV1081" i="1"/>
  <c r="BT1081" i="1"/>
  <c r="BV1081" i="1"/>
  <c r="BW1081" i="1"/>
  <c r="BX1081" i="1"/>
  <c r="AS1082" i="1"/>
  <c r="AV1082" i="1"/>
  <c r="BT1082" i="1"/>
  <c r="BV1082" i="1"/>
  <c r="BW1082" i="1"/>
  <c r="BX1082" i="1"/>
  <c r="AS1083" i="1"/>
  <c r="AV1083" i="1"/>
  <c r="BT1083" i="1"/>
  <c r="BV1083" i="1"/>
  <c r="BW1083" i="1"/>
  <c r="BX1083" i="1"/>
  <c r="AS1084" i="1"/>
  <c r="AV1084" i="1"/>
  <c r="BT1084" i="1"/>
  <c r="BV1084" i="1"/>
  <c r="BW1084" i="1"/>
  <c r="BX1084" i="1"/>
  <c r="AS1085" i="1"/>
  <c r="AV1085" i="1"/>
  <c r="BT1085" i="1"/>
  <c r="BV1085" i="1"/>
  <c r="BW1085" i="1"/>
  <c r="BX1085" i="1"/>
  <c r="AS1086" i="1"/>
  <c r="AV1086" i="1"/>
  <c r="BT1086" i="1"/>
  <c r="BV1086" i="1"/>
  <c r="BW1086" i="1"/>
  <c r="BX1086" i="1"/>
  <c r="AS1087" i="1"/>
  <c r="AV1087" i="1"/>
  <c r="BT1087" i="1"/>
  <c r="BV1087" i="1"/>
  <c r="BW1087" i="1"/>
  <c r="BX1087" i="1"/>
  <c r="AS1088" i="1"/>
  <c r="AV1088" i="1"/>
  <c r="BT1088" i="1"/>
  <c r="BV1088" i="1"/>
  <c r="BW1088" i="1"/>
  <c r="BX1088" i="1"/>
  <c r="AS1089" i="1"/>
  <c r="AV1089" i="1"/>
  <c r="BT1089" i="1"/>
  <c r="BV1089" i="1"/>
  <c r="BW1089" i="1"/>
  <c r="BX1089" i="1"/>
  <c r="AS1090" i="1"/>
  <c r="AV1090" i="1"/>
  <c r="BT1090" i="1"/>
  <c r="BV1090" i="1"/>
  <c r="BW1090" i="1"/>
  <c r="BX1090" i="1"/>
  <c r="AS1091" i="1"/>
  <c r="AV1091" i="1"/>
  <c r="BT1091" i="1"/>
  <c r="BV1091" i="1"/>
  <c r="BW1091" i="1"/>
  <c r="BX1091" i="1"/>
  <c r="AS1092" i="1"/>
  <c r="AV1092" i="1"/>
  <c r="BT1092" i="1"/>
  <c r="BV1092" i="1"/>
  <c r="BW1092" i="1"/>
  <c r="BX1092" i="1"/>
  <c r="AS1093" i="1"/>
  <c r="AV1093" i="1"/>
  <c r="BT1093" i="1"/>
  <c r="BV1093" i="1"/>
  <c r="BW1093" i="1"/>
  <c r="BX1093" i="1"/>
  <c r="AS1094" i="1"/>
  <c r="AV1094" i="1"/>
  <c r="BT1094" i="1"/>
  <c r="BV1094" i="1"/>
  <c r="BW1094" i="1"/>
  <c r="BX1094" i="1"/>
  <c r="AS1095" i="1"/>
  <c r="AV1095" i="1"/>
  <c r="BT1095" i="1"/>
  <c r="BV1095" i="1"/>
  <c r="BW1095" i="1"/>
  <c r="BX1095" i="1"/>
  <c r="AS1096" i="1"/>
  <c r="AV1096" i="1"/>
  <c r="BT1096" i="1"/>
  <c r="BV1096" i="1"/>
  <c r="BW1096" i="1"/>
  <c r="BX1096" i="1"/>
  <c r="AS1097" i="1"/>
  <c r="AV1097" i="1"/>
  <c r="BT1097" i="1"/>
  <c r="BV1097" i="1"/>
  <c r="BW1097" i="1"/>
  <c r="BX1097" i="1"/>
  <c r="AS1098" i="1"/>
  <c r="AV1098" i="1"/>
  <c r="BT1098" i="1"/>
  <c r="BV1098" i="1"/>
  <c r="BW1098" i="1"/>
  <c r="BX1098" i="1"/>
  <c r="AS1099" i="1"/>
  <c r="AV1099" i="1"/>
  <c r="BT1099" i="1"/>
  <c r="BV1099" i="1"/>
  <c r="BW1099" i="1"/>
  <c r="BX1099" i="1"/>
  <c r="AS1100" i="1"/>
  <c r="AV1100" i="1"/>
  <c r="BT1100" i="1"/>
  <c r="BV1100" i="1"/>
  <c r="BW1100" i="1"/>
  <c r="BX1100" i="1"/>
  <c r="AS1101" i="1"/>
  <c r="AV1101" i="1"/>
  <c r="BT1101" i="1"/>
  <c r="BV1101" i="1"/>
  <c r="BW1101" i="1"/>
  <c r="BX1101" i="1"/>
  <c r="AS1102" i="1"/>
  <c r="AV1102" i="1"/>
  <c r="BT1102" i="1"/>
  <c r="BV1102" i="1"/>
  <c r="BW1102" i="1"/>
  <c r="BX1102" i="1"/>
  <c r="AS1103" i="1"/>
  <c r="AV1103" i="1"/>
  <c r="BT1103" i="1"/>
  <c r="BV1103" i="1"/>
  <c r="BW1103" i="1"/>
  <c r="BX1103" i="1"/>
  <c r="AS1104" i="1"/>
  <c r="AV1104" i="1"/>
  <c r="BT1104" i="1"/>
  <c r="BV1104" i="1"/>
  <c r="BW1104" i="1"/>
  <c r="BX1104" i="1"/>
  <c r="AS1105" i="1"/>
  <c r="AV1105" i="1"/>
  <c r="BT1105" i="1"/>
  <c r="BV1105" i="1"/>
  <c r="BW1105" i="1"/>
  <c r="BX1105" i="1"/>
  <c r="AS1106" i="1"/>
  <c r="AV1106" i="1"/>
  <c r="BT1106" i="1"/>
  <c r="BV1106" i="1"/>
  <c r="BW1106" i="1"/>
  <c r="BX1106" i="1"/>
  <c r="AS1107" i="1"/>
  <c r="AV1107" i="1"/>
  <c r="BT1107" i="1"/>
  <c r="BV1107" i="1"/>
  <c r="BW1107" i="1"/>
  <c r="BX1107" i="1"/>
  <c r="AS1108" i="1"/>
  <c r="AV1108" i="1"/>
  <c r="BT1108" i="1"/>
  <c r="BV1108" i="1"/>
  <c r="BW1108" i="1"/>
  <c r="BX1108" i="1"/>
  <c r="AS1109" i="1"/>
  <c r="AV1109" i="1"/>
  <c r="BT1109" i="1"/>
  <c r="BV1109" i="1"/>
  <c r="BW1109" i="1"/>
  <c r="BX1109" i="1"/>
  <c r="AS1110" i="1"/>
  <c r="AV1110" i="1"/>
  <c r="BT1110" i="1"/>
  <c r="BV1110" i="1"/>
  <c r="BW1110" i="1"/>
  <c r="BX1110" i="1"/>
  <c r="AS1111" i="1"/>
  <c r="AV1111" i="1"/>
  <c r="BT1111" i="1"/>
  <c r="BV1111" i="1"/>
  <c r="BW1111" i="1"/>
  <c r="BX1111" i="1"/>
  <c r="AS1112" i="1"/>
  <c r="AV1112" i="1"/>
  <c r="BT1112" i="1"/>
  <c r="BV1112" i="1"/>
  <c r="BW1112" i="1"/>
  <c r="BX1112" i="1"/>
  <c r="AS1113" i="1"/>
  <c r="AV1113" i="1"/>
  <c r="BT1113" i="1"/>
  <c r="BV1113" i="1"/>
  <c r="BW1113" i="1"/>
  <c r="BX1113" i="1"/>
  <c r="AS1114" i="1"/>
  <c r="AV1114" i="1"/>
  <c r="BT1114" i="1"/>
  <c r="BV1114" i="1"/>
  <c r="BW1114" i="1"/>
  <c r="BX1114" i="1"/>
  <c r="AS1115" i="1"/>
  <c r="AV1115" i="1"/>
  <c r="BT1115" i="1"/>
  <c r="BV1115" i="1"/>
  <c r="BW1115" i="1"/>
  <c r="BX1115" i="1"/>
  <c r="AS1116" i="1"/>
  <c r="AV1116" i="1"/>
  <c r="BT1116" i="1"/>
  <c r="BV1116" i="1"/>
  <c r="BW1116" i="1"/>
  <c r="BX1116" i="1"/>
  <c r="AS1117" i="1"/>
  <c r="AV1117" i="1"/>
  <c r="BT1117" i="1"/>
  <c r="BV1117" i="1"/>
  <c r="BW1117" i="1"/>
  <c r="BX1117" i="1"/>
  <c r="AS1118" i="1"/>
  <c r="AV1118" i="1"/>
  <c r="BT1118" i="1"/>
  <c r="BV1118" i="1"/>
  <c r="BW1118" i="1"/>
  <c r="BX1118" i="1"/>
  <c r="AS1119" i="1"/>
  <c r="AV1119" i="1"/>
  <c r="BT1119" i="1"/>
  <c r="BV1119" i="1"/>
  <c r="BW1119" i="1"/>
  <c r="BX1119" i="1"/>
  <c r="AS1120" i="1"/>
  <c r="AV1120" i="1"/>
  <c r="BT1120" i="1"/>
  <c r="BV1120" i="1"/>
  <c r="BW1120" i="1"/>
  <c r="BX1120" i="1"/>
  <c r="AS1121" i="1"/>
  <c r="AV1121" i="1"/>
  <c r="BT1121" i="1"/>
  <c r="BV1121" i="1"/>
  <c r="BW1121" i="1"/>
  <c r="BX1121" i="1"/>
  <c r="AS1122" i="1"/>
  <c r="AV1122" i="1"/>
  <c r="BT1122" i="1"/>
  <c r="BV1122" i="1"/>
  <c r="BW1122" i="1"/>
  <c r="BX1122" i="1"/>
  <c r="AS1123" i="1"/>
  <c r="AV1123" i="1"/>
  <c r="BT1123" i="1"/>
  <c r="BV1123" i="1"/>
  <c r="BW1123" i="1"/>
  <c r="BX1123" i="1"/>
  <c r="AS1124" i="1"/>
  <c r="AV1124" i="1"/>
  <c r="BT1124" i="1"/>
  <c r="BV1124" i="1"/>
  <c r="BW1124" i="1"/>
  <c r="BX1124" i="1"/>
  <c r="AS1125" i="1"/>
  <c r="AV1125" i="1"/>
  <c r="BT1125" i="1"/>
  <c r="BV1125" i="1"/>
  <c r="BW1125" i="1"/>
  <c r="BX1125" i="1"/>
  <c r="AS1126" i="1"/>
  <c r="AV1126" i="1"/>
  <c r="BT1126" i="1"/>
  <c r="BV1126" i="1"/>
  <c r="BW1126" i="1"/>
  <c r="BX1126" i="1"/>
  <c r="AS1127" i="1"/>
  <c r="AV1127" i="1"/>
  <c r="BT1127" i="1"/>
  <c r="BV1127" i="1"/>
  <c r="BW1127" i="1"/>
  <c r="BX1127" i="1"/>
  <c r="AS1128" i="1"/>
  <c r="AV1128" i="1"/>
  <c r="BT1128" i="1"/>
  <c r="BV1128" i="1"/>
  <c r="BW1128" i="1"/>
  <c r="BX1128" i="1"/>
  <c r="AS1129" i="1"/>
  <c r="AV1129" i="1"/>
  <c r="BT1129" i="1"/>
  <c r="BV1129" i="1"/>
  <c r="BW1129" i="1"/>
  <c r="BX1129" i="1"/>
  <c r="AS1130" i="1"/>
  <c r="AV1130" i="1"/>
  <c r="BT1130" i="1"/>
  <c r="BV1130" i="1"/>
  <c r="BW1130" i="1"/>
  <c r="BX1130" i="1"/>
  <c r="AS1131" i="1"/>
  <c r="AV1131" i="1"/>
  <c r="BT1131" i="1"/>
  <c r="BV1131" i="1"/>
  <c r="BW1131" i="1"/>
  <c r="BX1131" i="1"/>
  <c r="AS1132" i="1"/>
  <c r="AV1132" i="1"/>
  <c r="BT1132" i="1"/>
  <c r="BV1132" i="1"/>
  <c r="BW1132" i="1"/>
  <c r="BX1132" i="1"/>
  <c r="AS1133" i="1"/>
  <c r="AV1133" i="1"/>
  <c r="BT1133" i="1"/>
  <c r="BV1133" i="1"/>
  <c r="BW1133" i="1"/>
  <c r="BX1133" i="1"/>
  <c r="AS1134" i="1"/>
  <c r="AV1134" i="1"/>
  <c r="BT1134" i="1"/>
  <c r="BV1134" i="1"/>
  <c r="BW1134" i="1"/>
  <c r="BX1134" i="1"/>
  <c r="AS1135" i="1"/>
  <c r="AV1135" i="1"/>
  <c r="BT1135" i="1"/>
  <c r="BV1135" i="1"/>
  <c r="BW1135" i="1"/>
  <c r="BX1135" i="1"/>
  <c r="AS1136" i="1"/>
  <c r="AV1136" i="1"/>
  <c r="BT1136" i="1"/>
  <c r="BV1136" i="1"/>
  <c r="BW1136" i="1"/>
  <c r="BX1136" i="1"/>
  <c r="AS1137" i="1"/>
  <c r="AV1137" i="1"/>
  <c r="BT1137" i="1"/>
  <c r="BV1137" i="1"/>
  <c r="BW1137" i="1"/>
  <c r="BX1137" i="1"/>
  <c r="AS1138" i="1"/>
  <c r="AV1138" i="1"/>
  <c r="BT1138" i="1"/>
  <c r="BV1138" i="1"/>
  <c r="BW1138" i="1"/>
  <c r="BX1138" i="1"/>
  <c r="AS1139" i="1"/>
  <c r="AV1139" i="1"/>
  <c r="BT1139" i="1"/>
  <c r="BV1139" i="1"/>
  <c r="BW1139" i="1"/>
  <c r="BX1139" i="1"/>
  <c r="AS1140" i="1"/>
  <c r="AV1140" i="1"/>
  <c r="BT1140" i="1"/>
  <c r="BV1140" i="1"/>
  <c r="BW1140" i="1"/>
  <c r="BX1140" i="1"/>
  <c r="AS1141" i="1"/>
  <c r="AV1141" i="1"/>
  <c r="BT1141" i="1"/>
  <c r="BV1141" i="1"/>
  <c r="BW1141" i="1"/>
  <c r="BX1141" i="1"/>
  <c r="AS1142" i="1"/>
  <c r="AV1142" i="1"/>
  <c r="BT1142" i="1"/>
  <c r="BV1142" i="1"/>
  <c r="BW1142" i="1"/>
  <c r="BX1142" i="1"/>
  <c r="AS1143" i="1"/>
  <c r="AV1143" i="1"/>
  <c r="BT1143" i="1"/>
  <c r="BV1143" i="1"/>
  <c r="BW1143" i="1"/>
  <c r="BX1143" i="1"/>
  <c r="AS1144" i="1"/>
  <c r="AV1144" i="1"/>
  <c r="BT1144" i="1"/>
  <c r="BV1144" i="1"/>
  <c r="BW1144" i="1"/>
  <c r="BX1144" i="1"/>
  <c r="AS1145" i="1"/>
  <c r="AV1145" i="1"/>
  <c r="BT1145" i="1"/>
  <c r="BV1145" i="1"/>
  <c r="BW1145" i="1"/>
  <c r="BX1145" i="1"/>
  <c r="AS1146" i="1"/>
  <c r="AV1146" i="1"/>
  <c r="BT1146" i="1"/>
  <c r="BV1146" i="1"/>
  <c r="BW1146" i="1"/>
  <c r="BX1146" i="1"/>
  <c r="AS1147" i="1"/>
  <c r="AV1147" i="1"/>
  <c r="BT1147" i="1"/>
  <c r="BV1147" i="1"/>
  <c r="BW1147" i="1"/>
  <c r="BX1147" i="1"/>
  <c r="AS1148" i="1"/>
  <c r="AV1148" i="1"/>
  <c r="BT1148" i="1"/>
  <c r="BV1148" i="1"/>
  <c r="BW1148" i="1"/>
  <c r="BX1148" i="1"/>
  <c r="AS1149" i="1"/>
  <c r="AV1149" i="1"/>
  <c r="BT1149" i="1"/>
  <c r="BV1149" i="1"/>
  <c r="BW1149" i="1"/>
  <c r="BX1149" i="1"/>
  <c r="AS1150" i="1"/>
  <c r="AV1150" i="1"/>
  <c r="BT1150" i="1"/>
  <c r="BV1150" i="1"/>
  <c r="BW1150" i="1"/>
  <c r="BX1150" i="1"/>
  <c r="AS1151" i="1"/>
  <c r="AV1151" i="1"/>
  <c r="BT1151" i="1"/>
  <c r="BV1151" i="1"/>
  <c r="BW1151" i="1"/>
  <c r="BX1151" i="1"/>
  <c r="AS1152" i="1"/>
  <c r="AV1152" i="1"/>
  <c r="BT1152" i="1"/>
  <c r="BV1152" i="1"/>
  <c r="BW1152" i="1"/>
  <c r="BX1152" i="1"/>
  <c r="AS1153" i="1"/>
  <c r="AV1153" i="1"/>
  <c r="BT1153" i="1"/>
  <c r="BV1153" i="1"/>
  <c r="BW1153" i="1"/>
  <c r="BX1153" i="1"/>
  <c r="AS1154" i="1"/>
  <c r="AV1154" i="1"/>
  <c r="BT1154" i="1"/>
  <c r="BV1154" i="1"/>
  <c r="BW1154" i="1"/>
  <c r="BX1154" i="1"/>
  <c r="AS1155" i="1"/>
  <c r="AV1155" i="1"/>
  <c r="BT1155" i="1"/>
  <c r="BV1155" i="1"/>
  <c r="BW1155" i="1"/>
  <c r="BX1155" i="1"/>
  <c r="AS1156" i="1"/>
  <c r="AV1156" i="1"/>
  <c r="BT1156" i="1"/>
  <c r="BV1156" i="1"/>
  <c r="BW1156" i="1"/>
  <c r="BX1156" i="1"/>
  <c r="AS1157" i="1"/>
  <c r="AV1157" i="1"/>
  <c r="BT1157" i="1"/>
  <c r="BV1157" i="1"/>
  <c r="BW1157" i="1"/>
  <c r="BX1157" i="1"/>
  <c r="AS1158" i="1"/>
  <c r="AV1158" i="1"/>
  <c r="BT1158" i="1"/>
  <c r="BV1158" i="1"/>
  <c r="BW1158" i="1"/>
  <c r="BX1158" i="1"/>
  <c r="AS1159" i="1"/>
  <c r="AV1159" i="1"/>
  <c r="BT1159" i="1"/>
  <c r="BV1159" i="1"/>
  <c r="BW1159" i="1"/>
  <c r="BX1159" i="1"/>
  <c r="AS1160" i="1"/>
  <c r="AV1160" i="1"/>
  <c r="BT1160" i="1"/>
  <c r="BV1160" i="1"/>
  <c r="BW1160" i="1"/>
  <c r="BX1160" i="1"/>
  <c r="AS1161" i="1"/>
  <c r="AV1161" i="1"/>
  <c r="BT1161" i="1"/>
  <c r="BV1161" i="1"/>
  <c r="BW1161" i="1"/>
  <c r="BX1161" i="1"/>
  <c r="AS1162" i="1"/>
  <c r="AV1162" i="1"/>
  <c r="BT1162" i="1"/>
  <c r="BV1162" i="1"/>
  <c r="BW1162" i="1"/>
  <c r="BX1162" i="1"/>
  <c r="AS1163" i="1"/>
  <c r="AV1163" i="1"/>
  <c r="BT1163" i="1"/>
  <c r="BV1163" i="1"/>
  <c r="BW1163" i="1"/>
  <c r="BX1163" i="1"/>
  <c r="AS1164" i="1"/>
  <c r="AV1164" i="1"/>
  <c r="BT1164" i="1"/>
  <c r="BV1164" i="1"/>
  <c r="BW1164" i="1"/>
  <c r="BX1164" i="1"/>
  <c r="AS1165" i="1"/>
  <c r="AV1165" i="1"/>
  <c r="BT1165" i="1"/>
  <c r="BV1165" i="1"/>
  <c r="BW1165" i="1"/>
  <c r="BX1165" i="1"/>
  <c r="AS1166" i="1"/>
  <c r="AV1166" i="1"/>
  <c r="BT1166" i="1"/>
  <c r="BV1166" i="1"/>
  <c r="BW1166" i="1"/>
  <c r="BX1166" i="1"/>
  <c r="AS1167" i="1"/>
  <c r="AV1167" i="1"/>
  <c r="BT1167" i="1"/>
  <c r="BV1167" i="1"/>
  <c r="BW1167" i="1"/>
  <c r="BX1167" i="1"/>
  <c r="AS1168" i="1"/>
  <c r="AV1168" i="1"/>
  <c r="BT1168" i="1"/>
  <c r="BV1168" i="1"/>
  <c r="BW1168" i="1"/>
  <c r="BX1168" i="1"/>
  <c r="AS1169" i="1"/>
  <c r="AV1169" i="1"/>
  <c r="BT1169" i="1"/>
  <c r="BV1169" i="1"/>
  <c r="BW1169" i="1"/>
  <c r="BX1169" i="1"/>
  <c r="AS1170" i="1"/>
  <c r="AV1170" i="1"/>
  <c r="BT1170" i="1"/>
  <c r="BV1170" i="1"/>
  <c r="BW1170" i="1"/>
  <c r="BX1170" i="1"/>
  <c r="AS1171" i="1"/>
  <c r="AV1171" i="1"/>
  <c r="BT1171" i="1"/>
  <c r="BV1171" i="1"/>
  <c r="BW1171" i="1"/>
  <c r="BX1171" i="1"/>
  <c r="AS1172" i="1"/>
  <c r="AV1172" i="1"/>
  <c r="BT1172" i="1"/>
  <c r="BV1172" i="1"/>
  <c r="BW1172" i="1"/>
  <c r="BX1172" i="1"/>
  <c r="AS1173" i="1"/>
  <c r="AV1173" i="1"/>
  <c r="BT1173" i="1"/>
  <c r="BV1173" i="1"/>
  <c r="BW1173" i="1"/>
  <c r="BX1173" i="1"/>
  <c r="AS1174" i="1"/>
  <c r="AV1174" i="1"/>
  <c r="BT1174" i="1"/>
  <c r="BV1174" i="1"/>
  <c r="BW1174" i="1"/>
  <c r="BX1174" i="1"/>
  <c r="AS1175" i="1"/>
  <c r="AV1175" i="1"/>
  <c r="BT1175" i="1"/>
  <c r="BV1175" i="1"/>
  <c r="BW1175" i="1"/>
  <c r="BX1175" i="1"/>
  <c r="AS1176" i="1"/>
  <c r="AV1176" i="1"/>
  <c r="BT1176" i="1"/>
  <c r="BV1176" i="1"/>
  <c r="BW1176" i="1"/>
  <c r="BX1176" i="1"/>
  <c r="AS1177" i="1"/>
  <c r="AV1177" i="1"/>
  <c r="BT1177" i="1"/>
  <c r="BV1177" i="1"/>
  <c r="BW1177" i="1"/>
  <c r="BX1177" i="1"/>
  <c r="AS1178" i="1"/>
  <c r="AV1178" i="1"/>
  <c r="BT1178" i="1"/>
  <c r="BV1178" i="1"/>
  <c r="BW1178" i="1"/>
  <c r="BX1178" i="1"/>
  <c r="AS1179" i="1"/>
  <c r="AV1179" i="1"/>
  <c r="BT1179" i="1"/>
  <c r="BV1179" i="1"/>
  <c r="BW1179" i="1"/>
  <c r="BX1179" i="1"/>
  <c r="AS1180" i="1"/>
  <c r="AV1180" i="1"/>
  <c r="BT1180" i="1"/>
  <c r="BV1180" i="1"/>
  <c r="BW1180" i="1"/>
  <c r="BX1180" i="1"/>
  <c r="AS1181" i="1"/>
  <c r="AV1181" i="1"/>
  <c r="BT1181" i="1"/>
  <c r="BV1181" i="1"/>
  <c r="BW1181" i="1"/>
  <c r="BX1181" i="1"/>
  <c r="AS1182" i="1"/>
  <c r="AV1182" i="1"/>
  <c r="BT1182" i="1"/>
  <c r="BV1182" i="1"/>
  <c r="BW1182" i="1"/>
  <c r="BX1182" i="1"/>
  <c r="AS1183" i="1"/>
  <c r="AV1183" i="1"/>
  <c r="BT1183" i="1"/>
  <c r="BV1183" i="1"/>
  <c r="BW1183" i="1"/>
  <c r="BX1183" i="1"/>
  <c r="AS1184" i="1"/>
  <c r="AV1184" i="1"/>
  <c r="BT1184" i="1"/>
  <c r="BV1184" i="1"/>
  <c r="BW1184" i="1"/>
  <c r="BX1184" i="1"/>
  <c r="AS1185" i="1"/>
  <c r="AV1185" i="1"/>
  <c r="BT1185" i="1"/>
  <c r="BV1185" i="1"/>
  <c r="BW1185" i="1"/>
  <c r="BX1185" i="1"/>
  <c r="AS1186" i="1"/>
  <c r="AV1186" i="1"/>
  <c r="BT1186" i="1"/>
  <c r="BV1186" i="1"/>
  <c r="BW1186" i="1"/>
  <c r="BX1186" i="1"/>
  <c r="AS1187" i="1"/>
  <c r="AV1187" i="1"/>
  <c r="BT1187" i="1"/>
  <c r="BV1187" i="1"/>
  <c r="BW1187" i="1"/>
  <c r="BX1187" i="1"/>
  <c r="AS1188" i="1"/>
  <c r="AV1188" i="1"/>
  <c r="BT1188" i="1"/>
  <c r="BV1188" i="1"/>
  <c r="BW1188" i="1"/>
  <c r="BX1188" i="1"/>
  <c r="AS1189" i="1"/>
  <c r="AV1189" i="1"/>
  <c r="BT1189" i="1"/>
  <c r="BV1189" i="1"/>
  <c r="BW1189" i="1"/>
  <c r="BX1189" i="1"/>
  <c r="AS1190" i="1"/>
  <c r="AV1190" i="1"/>
  <c r="BT1190" i="1"/>
  <c r="BV1190" i="1"/>
  <c r="BW1190" i="1"/>
  <c r="BX1190" i="1"/>
  <c r="AS1191" i="1"/>
  <c r="AV1191" i="1"/>
  <c r="BT1191" i="1"/>
  <c r="BV1191" i="1"/>
  <c r="BW1191" i="1"/>
  <c r="BX1191" i="1"/>
  <c r="AS1192" i="1"/>
  <c r="AV1192" i="1"/>
  <c r="BT1192" i="1"/>
  <c r="BV1192" i="1"/>
  <c r="BW1192" i="1"/>
  <c r="BX1192" i="1"/>
  <c r="AS1193" i="1"/>
  <c r="AV1193" i="1"/>
  <c r="BT1193" i="1"/>
  <c r="BV1193" i="1"/>
  <c r="BW1193" i="1"/>
  <c r="BX1193" i="1"/>
  <c r="AS1194" i="1"/>
  <c r="AV1194" i="1"/>
  <c r="BT1194" i="1"/>
  <c r="BV1194" i="1"/>
  <c r="BW1194" i="1"/>
  <c r="BX1194" i="1"/>
  <c r="AS1195" i="1"/>
  <c r="AV1195" i="1"/>
  <c r="BT1195" i="1"/>
  <c r="BV1195" i="1"/>
  <c r="BW1195" i="1"/>
  <c r="BX1195" i="1"/>
  <c r="AS1196" i="1"/>
  <c r="AV1196" i="1"/>
  <c r="BT1196" i="1"/>
  <c r="BV1196" i="1"/>
  <c r="BW1196" i="1"/>
  <c r="BX1196" i="1"/>
  <c r="AS1197" i="1"/>
  <c r="AV1197" i="1"/>
  <c r="BT1197" i="1"/>
  <c r="BV1197" i="1"/>
  <c r="BW1197" i="1"/>
  <c r="BX1197" i="1"/>
  <c r="AS1198" i="1"/>
  <c r="AV1198" i="1"/>
  <c r="BT1198" i="1"/>
  <c r="BV1198" i="1"/>
  <c r="BW1198" i="1"/>
  <c r="BX1198" i="1"/>
  <c r="AS1199" i="1"/>
  <c r="AV1199" i="1"/>
  <c r="BT1199" i="1"/>
  <c r="BV1199" i="1"/>
  <c r="BW1199" i="1"/>
  <c r="BX1199" i="1"/>
  <c r="AS1200" i="1"/>
  <c r="AV1200" i="1"/>
  <c r="BT1200" i="1"/>
  <c r="BV1200" i="1"/>
  <c r="BW1200" i="1"/>
  <c r="BX1200" i="1"/>
  <c r="AS1201" i="1"/>
  <c r="AV1201" i="1"/>
  <c r="BT1201" i="1"/>
  <c r="BV1201" i="1"/>
  <c r="BW1201" i="1"/>
  <c r="BX1201" i="1"/>
  <c r="AS1202" i="1"/>
  <c r="AV1202" i="1"/>
  <c r="BT1202" i="1"/>
  <c r="BV1202" i="1"/>
  <c r="BW1202" i="1"/>
  <c r="BX1202" i="1"/>
  <c r="AS1203" i="1"/>
  <c r="AV1203" i="1"/>
  <c r="BT1203" i="1"/>
  <c r="BV1203" i="1"/>
  <c r="BW1203" i="1"/>
  <c r="BX1203" i="1"/>
  <c r="AS1204" i="1"/>
  <c r="AV1204" i="1"/>
  <c r="BT1204" i="1"/>
  <c r="BV1204" i="1"/>
  <c r="BW1204" i="1"/>
  <c r="BX1204" i="1"/>
  <c r="AS1205" i="1"/>
  <c r="AV1205" i="1"/>
  <c r="BT1205" i="1"/>
  <c r="BV1205" i="1"/>
  <c r="BW1205" i="1"/>
  <c r="BX1205" i="1"/>
  <c r="AS1206" i="1"/>
  <c r="AV1206" i="1"/>
  <c r="BT1206" i="1"/>
  <c r="BV1206" i="1"/>
  <c r="BW1206" i="1"/>
  <c r="BX1206" i="1"/>
  <c r="AS1207" i="1"/>
  <c r="AV1207" i="1"/>
  <c r="BT1207" i="1"/>
  <c r="BV1207" i="1"/>
  <c r="BW1207" i="1"/>
  <c r="BX1207" i="1"/>
  <c r="AS1208" i="1"/>
  <c r="AV1208" i="1"/>
  <c r="BT1208" i="1"/>
  <c r="BV1208" i="1"/>
  <c r="BW1208" i="1"/>
  <c r="BX1208" i="1"/>
  <c r="AS1209" i="1"/>
  <c r="AV1209" i="1"/>
  <c r="BT1209" i="1"/>
  <c r="BV1209" i="1"/>
  <c r="BW1209" i="1"/>
  <c r="BX1209" i="1"/>
  <c r="AS1210" i="1"/>
  <c r="AV1210" i="1"/>
  <c r="BT1210" i="1"/>
  <c r="BV1210" i="1"/>
  <c r="BW1210" i="1"/>
  <c r="BX1210" i="1"/>
  <c r="AS1211" i="1"/>
  <c r="AV1211" i="1"/>
  <c r="BT1211" i="1"/>
  <c r="BV1211" i="1"/>
  <c r="BW1211" i="1"/>
  <c r="BX1211" i="1"/>
  <c r="AS1212" i="1"/>
  <c r="AV1212" i="1"/>
  <c r="BT1212" i="1"/>
  <c r="BV1212" i="1"/>
  <c r="BW1212" i="1"/>
  <c r="BX1212" i="1"/>
  <c r="AS1213" i="1"/>
  <c r="AV1213" i="1"/>
  <c r="BT1213" i="1"/>
  <c r="BV1213" i="1"/>
  <c r="BW1213" i="1"/>
  <c r="BX1213" i="1"/>
  <c r="AS1214" i="1"/>
  <c r="AV1214" i="1"/>
  <c r="BT1214" i="1"/>
  <c r="BV1214" i="1"/>
  <c r="BW1214" i="1"/>
  <c r="BX1214" i="1"/>
  <c r="AS1215" i="1"/>
  <c r="AV1215" i="1"/>
  <c r="BT1215" i="1"/>
  <c r="BV1215" i="1"/>
  <c r="BW1215" i="1"/>
  <c r="BX1215" i="1"/>
  <c r="AS1216" i="1"/>
  <c r="AV1216" i="1"/>
  <c r="BT1216" i="1"/>
  <c r="BV1216" i="1"/>
  <c r="BW1216" i="1"/>
  <c r="BX1216" i="1"/>
  <c r="AS1217" i="1"/>
  <c r="AV1217" i="1"/>
  <c r="BT1217" i="1"/>
  <c r="BV1217" i="1"/>
  <c r="BW1217" i="1"/>
  <c r="BX1217" i="1"/>
  <c r="AS1218" i="1"/>
  <c r="AV1218" i="1"/>
  <c r="BT1218" i="1"/>
  <c r="BV1218" i="1"/>
  <c r="BW1218" i="1"/>
  <c r="BX1218" i="1"/>
  <c r="AS1219" i="1"/>
  <c r="AV1219" i="1"/>
  <c r="BT1219" i="1"/>
  <c r="BV1219" i="1"/>
  <c r="BW1219" i="1"/>
  <c r="BX1219" i="1"/>
  <c r="AS1220" i="1"/>
  <c r="AV1220" i="1"/>
  <c r="BT1220" i="1"/>
  <c r="BV1220" i="1"/>
  <c r="BW1220" i="1"/>
  <c r="BX1220" i="1"/>
  <c r="AS1221" i="1"/>
  <c r="AV1221" i="1"/>
  <c r="BT1221" i="1"/>
  <c r="BV1221" i="1"/>
  <c r="BW1221" i="1"/>
  <c r="BX1221" i="1"/>
  <c r="AS1222" i="1"/>
  <c r="AV1222" i="1"/>
  <c r="BT1222" i="1"/>
  <c r="BV1222" i="1"/>
  <c r="BW1222" i="1"/>
  <c r="BX1222" i="1"/>
  <c r="AS1223" i="1"/>
  <c r="AV1223" i="1"/>
  <c r="BT1223" i="1"/>
  <c r="BV1223" i="1"/>
  <c r="BW1223" i="1"/>
  <c r="BX1223" i="1"/>
  <c r="AS1224" i="1"/>
  <c r="AV1224" i="1"/>
  <c r="BT1224" i="1"/>
  <c r="BV1224" i="1"/>
  <c r="BW1224" i="1"/>
  <c r="BX1224" i="1"/>
  <c r="AS1225" i="1"/>
  <c r="AV1225" i="1"/>
  <c r="BT1225" i="1"/>
  <c r="BV1225" i="1"/>
  <c r="BW1225" i="1"/>
  <c r="BX1225" i="1"/>
  <c r="AS1226" i="1"/>
  <c r="AV1226" i="1"/>
  <c r="BT1226" i="1"/>
  <c r="BV1226" i="1"/>
  <c r="BW1226" i="1"/>
  <c r="BX1226" i="1"/>
  <c r="AS1227" i="1"/>
  <c r="AV1227" i="1"/>
  <c r="BT1227" i="1"/>
  <c r="BV1227" i="1"/>
  <c r="BW1227" i="1"/>
  <c r="BX1227" i="1"/>
  <c r="AS1228" i="1"/>
  <c r="AV1228" i="1"/>
  <c r="BT1228" i="1"/>
  <c r="BV1228" i="1"/>
  <c r="BW1228" i="1"/>
  <c r="BX1228" i="1"/>
  <c r="AS1229" i="1"/>
  <c r="AV1229" i="1"/>
  <c r="BT1229" i="1"/>
  <c r="BV1229" i="1"/>
  <c r="BW1229" i="1"/>
  <c r="BX1229" i="1"/>
  <c r="AS1230" i="1"/>
  <c r="AV1230" i="1"/>
  <c r="BT1230" i="1"/>
  <c r="BV1230" i="1"/>
  <c r="BW1230" i="1"/>
  <c r="BX1230" i="1"/>
  <c r="AS1231" i="1"/>
  <c r="AV1231" i="1"/>
  <c r="BT1231" i="1"/>
  <c r="BV1231" i="1"/>
  <c r="BW1231" i="1"/>
  <c r="BX1231" i="1"/>
  <c r="AS1232" i="1"/>
  <c r="AV1232" i="1"/>
  <c r="BT1232" i="1"/>
  <c r="BV1232" i="1"/>
  <c r="BW1232" i="1"/>
  <c r="BX1232" i="1"/>
  <c r="AS1233" i="1"/>
  <c r="AV1233" i="1"/>
  <c r="BT1233" i="1"/>
  <c r="BV1233" i="1"/>
  <c r="BW1233" i="1"/>
  <c r="BX1233" i="1"/>
  <c r="AS1234" i="1"/>
  <c r="AV1234" i="1"/>
  <c r="BT1234" i="1"/>
  <c r="BV1234" i="1"/>
  <c r="BW1234" i="1"/>
  <c r="BX1234" i="1"/>
  <c r="AS1235" i="1"/>
  <c r="AV1235" i="1"/>
  <c r="BT1235" i="1"/>
  <c r="BV1235" i="1"/>
  <c r="BW1235" i="1"/>
  <c r="BX1235" i="1"/>
  <c r="AS1236" i="1"/>
  <c r="AV1236" i="1"/>
  <c r="BT1236" i="1"/>
  <c r="BV1236" i="1"/>
  <c r="BW1236" i="1"/>
  <c r="BX1236" i="1"/>
  <c r="AS1237" i="1"/>
  <c r="AV1237" i="1"/>
  <c r="BT1237" i="1"/>
  <c r="BV1237" i="1"/>
  <c r="BW1237" i="1"/>
  <c r="BX1237" i="1"/>
  <c r="AS1238" i="1"/>
  <c r="AV1238" i="1"/>
  <c r="BT1238" i="1"/>
  <c r="BV1238" i="1"/>
  <c r="BW1238" i="1"/>
  <c r="BX1238" i="1"/>
  <c r="AS1239" i="1"/>
  <c r="AV1239" i="1"/>
  <c r="BT1239" i="1"/>
  <c r="BV1239" i="1"/>
  <c r="BW1239" i="1"/>
  <c r="BX1239" i="1"/>
  <c r="AS1240" i="1"/>
  <c r="AV1240" i="1"/>
  <c r="BT1240" i="1"/>
  <c r="BV1240" i="1"/>
  <c r="BW1240" i="1"/>
  <c r="BX1240" i="1"/>
  <c r="AS1241" i="1"/>
  <c r="AV1241" i="1"/>
  <c r="BT1241" i="1"/>
  <c r="BV1241" i="1"/>
  <c r="BW1241" i="1"/>
  <c r="BX1241" i="1"/>
  <c r="AS1242" i="1"/>
  <c r="AV1242" i="1"/>
  <c r="BT1242" i="1"/>
  <c r="BV1242" i="1"/>
  <c r="BW1242" i="1"/>
  <c r="BX1242" i="1"/>
  <c r="AS1243" i="1"/>
  <c r="AV1243" i="1"/>
  <c r="BT1243" i="1"/>
  <c r="BV1243" i="1"/>
  <c r="BW1243" i="1"/>
  <c r="BX1243" i="1"/>
  <c r="AS1244" i="1"/>
  <c r="AV1244" i="1"/>
  <c r="BT1244" i="1"/>
  <c r="BV1244" i="1"/>
  <c r="BW1244" i="1"/>
  <c r="BX1244" i="1"/>
  <c r="AS1245" i="1"/>
  <c r="AV1245" i="1"/>
  <c r="BT1245" i="1"/>
  <c r="BV1245" i="1"/>
  <c r="BW1245" i="1"/>
  <c r="BX1245" i="1"/>
  <c r="AS1246" i="1"/>
  <c r="AV1246" i="1"/>
  <c r="BT1246" i="1"/>
  <c r="BV1246" i="1"/>
  <c r="BW1246" i="1"/>
  <c r="BX1246" i="1"/>
  <c r="AS1247" i="1"/>
  <c r="AV1247" i="1"/>
  <c r="BT1247" i="1"/>
  <c r="BV1247" i="1"/>
  <c r="BW1247" i="1"/>
  <c r="BX1247" i="1"/>
  <c r="AS1248" i="1"/>
  <c r="AV1248" i="1"/>
  <c r="BT1248" i="1"/>
  <c r="BV1248" i="1"/>
  <c r="BW1248" i="1"/>
  <c r="BX1248" i="1"/>
  <c r="AS1249" i="1"/>
  <c r="AV1249" i="1"/>
  <c r="BT1249" i="1"/>
  <c r="BV1249" i="1"/>
  <c r="BW1249" i="1"/>
  <c r="BX1249" i="1"/>
  <c r="AS1250" i="1"/>
  <c r="AV1250" i="1"/>
  <c r="BT1250" i="1"/>
  <c r="BV1250" i="1"/>
  <c r="BW1250" i="1"/>
  <c r="BX1250" i="1"/>
  <c r="AS1251" i="1"/>
  <c r="AV1251" i="1"/>
  <c r="BT1251" i="1"/>
  <c r="BV1251" i="1"/>
  <c r="BW1251" i="1"/>
  <c r="BX1251" i="1"/>
  <c r="AS1252" i="1"/>
  <c r="AV1252" i="1"/>
  <c r="BT1252" i="1"/>
  <c r="BV1252" i="1"/>
  <c r="BW1252" i="1"/>
  <c r="BX1252" i="1"/>
  <c r="AS1253" i="1"/>
  <c r="AV1253" i="1"/>
  <c r="BT1253" i="1"/>
  <c r="BV1253" i="1"/>
  <c r="BW1253" i="1"/>
  <c r="BX1253" i="1"/>
  <c r="AS1254" i="1"/>
  <c r="AV1254" i="1"/>
  <c r="BT1254" i="1"/>
  <c r="BV1254" i="1"/>
  <c r="BW1254" i="1"/>
  <c r="BX1254" i="1"/>
  <c r="AS1255" i="1"/>
  <c r="AV1255" i="1"/>
  <c r="BT1255" i="1"/>
  <c r="BV1255" i="1"/>
  <c r="BW1255" i="1"/>
  <c r="BX1255" i="1"/>
  <c r="AS1256" i="1"/>
  <c r="AV1256" i="1"/>
  <c r="BT1256" i="1"/>
  <c r="BV1256" i="1"/>
  <c r="BW1256" i="1"/>
  <c r="BX1256" i="1"/>
  <c r="AS1257" i="1"/>
  <c r="AV1257" i="1"/>
  <c r="BT1257" i="1"/>
  <c r="BV1257" i="1"/>
  <c r="BW1257" i="1"/>
  <c r="BX1257" i="1"/>
  <c r="AS1258" i="1"/>
  <c r="AV1258" i="1"/>
  <c r="BT1258" i="1"/>
  <c r="BV1258" i="1"/>
  <c r="BW1258" i="1"/>
  <c r="BX1258" i="1"/>
  <c r="AS1259" i="1"/>
  <c r="AV1259" i="1"/>
  <c r="BT1259" i="1"/>
  <c r="BV1259" i="1"/>
  <c r="BW1259" i="1"/>
  <c r="BX1259" i="1"/>
  <c r="AS1260" i="1"/>
  <c r="AV1260" i="1"/>
  <c r="BT1260" i="1"/>
  <c r="BV1260" i="1"/>
  <c r="BW1260" i="1"/>
  <c r="BX1260" i="1"/>
  <c r="AS1261" i="1"/>
  <c r="AV1261" i="1"/>
  <c r="BT1261" i="1"/>
  <c r="BV1261" i="1"/>
  <c r="BW1261" i="1"/>
  <c r="BX1261" i="1"/>
  <c r="AS1262" i="1"/>
  <c r="AV1262" i="1"/>
  <c r="BT1262" i="1"/>
  <c r="BV1262" i="1"/>
  <c r="BW1262" i="1"/>
  <c r="BX1262" i="1"/>
  <c r="AS1263" i="1"/>
  <c r="AV1263" i="1"/>
  <c r="BT1263" i="1"/>
  <c r="BV1263" i="1"/>
  <c r="BW1263" i="1"/>
  <c r="BX1263" i="1"/>
  <c r="AS1264" i="1"/>
  <c r="AV1264" i="1"/>
  <c r="BT1264" i="1"/>
  <c r="BV1264" i="1"/>
  <c r="BW1264" i="1"/>
  <c r="BX1264" i="1"/>
  <c r="AS1265" i="1"/>
  <c r="AV1265" i="1"/>
  <c r="BT1265" i="1"/>
  <c r="BV1265" i="1"/>
  <c r="BW1265" i="1"/>
  <c r="BX1265" i="1"/>
  <c r="AS1266" i="1"/>
  <c r="AV1266" i="1"/>
  <c r="BT1266" i="1"/>
  <c r="BV1266" i="1"/>
  <c r="BW1266" i="1"/>
  <c r="BX1266" i="1"/>
  <c r="AS1267" i="1"/>
  <c r="AV1267" i="1"/>
  <c r="BT1267" i="1"/>
  <c r="BV1267" i="1"/>
  <c r="BW1267" i="1"/>
  <c r="BX1267" i="1"/>
  <c r="AS1268" i="1"/>
  <c r="AV1268" i="1"/>
  <c r="BT1268" i="1"/>
  <c r="BV1268" i="1"/>
  <c r="BW1268" i="1"/>
  <c r="BX1268" i="1"/>
  <c r="AS1269" i="1"/>
  <c r="AV1269" i="1"/>
  <c r="BT1269" i="1"/>
  <c r="BV1269" i="1"/>
  <c r="BW1269" i="1"/>
  <c r="BX1269" i="1"/>
  <c r="AS1270" i="1"/>
  <c r="AV1270" i="1"/>
  <c r="BT1270" i="1"/>
  <c r="BV1270" i="1"/>
  <c r="BW1270" i="1"/>
  <c r="BX1270" i="1"/>
  <c r="AS1271" i="1"/>
  <c r="AV1271" i="1"/>
  <c r="BT1271" i="1"/>
  <c r="BV1271" i="1"/>
  <c r="BW1271" i="1"/>
  <c r="BX1271" i="1"/>
  <c r="AS1272" i="1"/>
  <c r="AV1272" i="1"/>
  <c r="BT1272" i="1"/>
  <c r="BV1272" i="1"/>
  <c r="BW1272" i="1"/>
  <c r="BX1272" i="1"/>
  <c r="AS1273" i="1"/>
  <c r="AV1273" i="1"/>
  <c r="BT1273" i="1"/>
  <c r="BV1273" i="1"/>
  <c r="BW1273" i="1"/>
  <c r="BX1273" i="1"/>
  <c r="AS1274" i="1"/>
  <c r="AV1274" i="1"/>
  <c r="BT1274" i="1"/>
  <c r="BV1274" i="1"/>
  <c r="BW1274" i="1"/>
  <c r="BX1274" i="1"/>
  <c r="AS1275" i="1"/>
  <c r="AV1275" i="1"/>
  <c r="BT1275" i="1"/>
  <c r="BV1275" i="1"/>
  <c r="BW1275" i="1"/>
  <c r="BX1275" i="1"/>
  <c r="AS1276" i="1"/>
  <c r="AV1276" i="1"/>
  <c r="BT1276" i="1"/>
  <c r="BV1276" i="1"/>
  <c r="BW1276" i="1"/>
  <c r="BX1276" i="1"/>
  <c r="AS1277" i="1"/>
  <c r="AV1277" i="1"/>
  <c r="BT1277" i="1"/>
  <c r="BV1277" i="1"/>
  <c r="BW1277" i="1"/>
  <c r="BX1277" i="1"/>
  <c r="AS1278" i="1"/>
  <c r="AV1278" i="1"/>
  <c r="BT1278" i="1"/>
  <c r="BV1278" i="1"/>
  <c r="BW1278" i="1"/>
  <c r="BX1278" i="1"/>
  <c r="AS1279" i="1"/>
  <c r="AV1279" i="1"/>
  <c r="BT1279" i="1"/>
  <c r="BV1279" i="1"/>
  <c r="BW1279" i="1"/>
  <c r="BX1279" i="1"/>
  <c r="AS1280" i="1"/>
  <c r="AV1280" i="1"/>
  <c r="BT1280" i="1"/>
  <c r="BV1280" i="1"/>
  <c r="BW1280" i="1"/>
  <c r="BX1280" i="1"/>
  <c r="AS1281" i="1"/>
  <c r="AV1281" i="1"/>
  <c r="BT1281" i="1"/>
  <c r="BV1281" i="1"/>
  <c r="BW1281" i="1"/>
  <c r="BX1281" i="1"/>
  <c r="AS1282" i="1"/>
  <c r="AV1282" i="1"/>
  <c r="BT1282" i="1"/>
  <c r="BV1282" i="1"/>
  <c r="BW1282" i="1"/>
  <c r="BX1282" i="1"/>
  <c r="AS1283" i="1"/>
  <c r="AV1283" i="1"/>
  <c r="BT1283" i="1"/>
  <c r="BV1283" i="1"/>
  <c r="BW1283" i="1"/>
  <c r="BX1283" i="1"/>
  <c r="AS1284" i="1"/>
  <c r="AV1284" i="1"/>
  <c r="BT1284" i="1"/>
  <c r="BV1284" i="1"/>
  <c r="BW1284" i="1"/>
  <c r="BX1284" i="1"/>
  <c r="AS1285" i="1"/>
  <c r="AV1285" i="1"/>
  <c r="BT1285" i="1"/>
  <c r="BV1285" i="1"/>
  <c r="BW1285" i="1"/>
  <c r="BX1285" i="1"/>
  <c r="AS1286" i="1"/>
  <c r="AV1286" i="1"/>
  <c r="BT1286" i="1"/>
  <c r="BV1286" i="1"/>
  <c r="BW1286" i="1"/>
  <c r="BX1286" i="1"/>
  <c r="AS1287" i="1"/>
  <c r="AV1287" i="1"/>
  <c r="BT1287" i="1"/>
  <c r="BV1287" i="1"/>
  <c r="BW1287" i="1"/>
  <c r="BX1287" i="1"/>
  <c r="AS1288" i="1"/>
  <c r="AV1288" i="1"/>
  <c r="BT1288" i="1"/>
  <c r="BV1288" i="1"/>
  <c r="BW1288" i="1"/>
  <c r="BX1288" i="1"/>
  <c r="AS1289" i="1"/>
  <c r="AV1289" i="1"/>
  <c r="BT1289" i="1"/>
  <c r="BV1289" i="1"/>
  <c r="BW1289" i="1"/>
  <c r="BX1289" i="1"/>
  <c r="AS1290" i="1"/>
  <c r="AV1290" i="1"/>
  <c r="BT1290" i="1"/>
  <c r="BV1290" i="1"/>
  <c r="BW1290" i="1"/>
  <c r="BX1290" i="1"/>
  <c r="AS1291" i="1"/>
  <c r="AV1291" i="1"/>
  <c r="BT1291" i="1"/>
  <c r="BV1291" i="1"/>
  <c r="BW1291" i="1"/>
  <c r="BX1291" i="1"/>
  <c r="AS1292" i="1"/>
  <c r="AV1292" i="1"/>
  <c r="BT1292" i="1"/>
  <c r="BV1292" i="1"/>
  <c r="BW1292" i="1"/>
  <c r="BX1292" i="1"/>
  <c r="AS1293" i="1"/>
  <c r="AV1293" i="1"/>
  <c r="BT1293" i="1"/>
  <c r="BV1293" i="1"/>
  <c r="BW1293" i="1"/>
  <c r="BX1293" i="1"/>
  <c r="AS1294" i="1"/>
  <c r="AV1294" i="1"/>
  <c r="BT1294" i="1"/>
  <c r="BV1294" i="1"/>
  <c r="BW1294" i="1"/>
  <c r="BX1294" i="1"/>
  <c r="AS1295" i="1"/>
  <c r="AV1295" i="1"/>
  <c r="BT1295" i="1"/>
  <c r="BV1295" i="1"/>
  <c r="BW1295" i="1"/>
  <c r="BX1295" i="1"/>
  <c r="AS1296" i="1"/>
  <c r="AV1296" i="1"/>
  <c r="BT1296" i="1"/>
  <c r="BV1296" i="1"/>
  <c r="BW1296" i="1"/>
  <c r="BX1296" i="1"/>
  <c r="AS1297" i="1"/>
  <c r="AV1297" i="1"/>
  <c r="BT1297" i="1"/>
  <c r="BV1297" i="1"/>
  <c r="BW1297" i="1"/>
  <c r="BX1297" i="1"/>
  <c r="AS1298" i="1"/>
  <c r="AV1298" i="1"/>
  <c r="BT1298" i="1"/>
  <c r="BV1298" i="1"/>
  <c r="BW1298" i="1"/>
  <c r="BX1298" i="1"/>
  <c r="AS1299" i="1"/>
  <c r="AV1299" i="1"/>
  <c r="BT1299" i="1"/>
  <c r="BV1299" i="1"/>
  <c r="BW1299" i="1"/>
  <c r="BX1299" i="1"/>
  <c r="AS1300" i="1"/>
  <c r="AV1300" i="1"/>
  <c r="BT1300" i="1"/>
  <c r="BV1300" i="1"/>
  <c r="BW1300" i="1"/>
  <c r="BX1300" i="1"/>
  <c r="AS1301" i="1"/>
  <c r="AV1301" i="1"/>
  <c r="BT1301" i="1"/>
  <c r="BV1301" i="1"/>
  <c r="BW1301" i="1"/>
  <c r="BX1301" i="1"/>
  <c r="AS1302" i="1"/>
  <c r="AV1302" i="1"/>
  <c r="BT1302" i="1"/>
  <c r="BV1302" i="1"/>
  <c r="BW1302" i="1"/>
  <c r="BX1302" i="1"/>
  <c r="AS1303" i="1"/>
  <c r="AV1303" i="1"/>
  <c r="BT1303" i="1"/>
  <c r="BV1303" i="1"/>
  <c r="BW1303" i="1"/>
  <c r="BX1303" i="1"/>
  <c r="AS1304" i="1"/>
  <c r="AV1304" i="1"/>
  <c r="BT1304" i="1"/>
  <c r="BV1304" i="1"/>
  <c r="BW1304" i="1"/>
  <c r="BX1304" i="1"/>
  <c r="AS1305" i="1"/>
  <c r="AV1305" i="1"/>
  <c r="BT1305" i="1"/>
  <c r="BV1305" i="1"/>
  <c r="BW1305" i="1"/>
  <c r="BX1305" i="1"/>
  <c r="AS1306" i="1"/>
  <c r="AV1306" i="1"/>
  <c r="BT1306" i="1"/>
  <c r="BV1306" i="1"/>
  <c r="BW1306" i="1"/>
  <c r="BX1306" i="1"/>
  <c r="AS1307" i="1"/>
  <c r="AV1307" i="1"/>
  <c r="BT1307" i="1"/>
  <c r="BV1307" i="1"/>
  <c r="BW1307" i="1"/>
  <c r="BX1307" i="1"/>
  <c r="AS1308" i="1"/>
  <c r="AV1308" i="1"/>
  <c r="BT1308" i="1"/>
  <c r="BV1308" i="1"/>
  <c r="BW1308" i="1"/>
  <c r="BX1308" i="1"/>
  <c r="AS1309" i="1"/>
  <c r="AV1309" i="1"/>
  <c r="BT1309" i="1"/>
  <c r="BV1309" i="1"/>
  <c r="BW1309" i="1"/>
  <c r="BX1309" i="1"/>
  <c r="AS1310" i="1"/>
  <c r="AV1310" i="1"/>
  <c r="BT1310" i="1"/>
  <c r="BV1310" i="1"/>
  <c r="BW1310" i="1"/>
  <c r="BX1310" i="1"/>
  <c r="AS1311" i="1"/>
  <c r="AV1311" i="1"/>
  <c r="BT1311" i="1"/>
  <c r="BV1311" i="1"/>
  <c r="BW1311" i="1"/>
  <c r="BX1311" i="1"/>
  <c r="AS1312" i="1"/>
  <c r="AV1312" i="1"/>
  <c r="BT1312" i="1"/>
  <c r="BV1312" i="1"/>
  <c r="BW1312" i="1"/>
  <c r="BX1312" i="1"/>
  <c r="AS1313" i="1"/>
  <c r="AV1313" i="1"/>
  <c r="BT1313" i="1"/>
  <c r="BV1313" i="1"/>
  <c r="BW1313" i="1"/>
  <c r="BX1313" i="1"/>
  <c r="AS1314" i="1"/>
  <c r="AV1314" i="1"/>
  <c r="BT1314" i="1"/>
  <c r="BV1314" i="1"/>
  <c r="BW1314" i="1"/>
  <c r="BX1314" i="1"/>
  <c r="AS1315" i="1"/>
  <c r="AV1315" i="1"/>
  <c r="BT1315" i="1"/>
  <c r="BV1315" i="1"/>
  <c r="BW1315" i="1"/>
  <c r="BX1315" i="1"/>
  <c r="AS1316" i="1"/>
  <c r="AV1316" i="1"/>
  <c r="BT1316" i="1"/>
  <c r="BV1316" i="1"/>
  <c r="BW1316" i="1"/>
  <c r="BX1316" i="1"/>
  <c r="AS1317" i="1"/>
  <c r="AV1317" i="1"/>
  <c r="BT1317" i="1"/>
  <c r="BV1317" i="1"/>
  <c r="BW1317" i="1"/>
  <c r="BX1317" i="1"/>
  <c r="AS1318" i="1"/>
  <c r="AV1318" i="1"/>
  <c r="BT1318" i="1"/>
  <c r="BV1318" i="1"/>
  <c r="BW1318" i="1"/>
  <c r="BX1318" i="1"/>
  <c r="AS1319" i="1"/>
  <c r="AV1319" i="1"/>
  <c r="BT1319" i="1"/>
  <c r="BV1319" i="1"/>
  <c r="BW1319" i="1"/>
  <c r="BX1319" i="1"/>
  <c r="AS1320" i="1"/>
  <c r="AV1320" i="1"/>
  <c r="BT1320" i="1"/>
  <c r="BV1320" i="1"/>
  <c r="BW1320" i="1"/>
  <c r="BX1320" i="1"/>
  <c r="AS1321" i="1"/>
  <c r="AV1321" i="1"/>
  <c r="BT1321" i="1"/>
  <c r="BV1321" i="1"/>
  <c r="BW1321" i="1"/>
  <c r="BX1321" i="1"/>
  <c r="AS1322" i="1"/>
  <c r="AV1322" i="1"/>
  <c r="BT1322" i="1"/>
  <c r="BV1322" i="1"/>
  <c r="BW1322" i="1"/>
  <c r="BX1322" i="1"/>
  <c r="AS1323" i="1"/>
  <c r="AV1323" i="1"/>
  <c r="BT1323" i="1"/>
  <c r="BV1323" i="1"/>
  <c r="BW1323" i="1"/>
  <c r="BX1323" i="1"/>
  <c r="AS1324" i="1"/>
  <c r="AV1324" i="1"/>
  <c r="BT1324" i="1"/>
  <c r="BV1324" i="1"/>
  <c r="BW1324" i="1"/>
  <c r="BX1324" i="1"/>
  <c r="AS1325" i="1"/>
  <c r="AV1325" i="1"/>
  <c r="BT1325" i="1"/>
  <c r="BV1325" i="1"/>
  <c r="BW1325" i="1"/>
  <c r="BX1325" i="1"/>
  <c r="AS1326" i="1"/>
  <c r="AV1326" i="1"/>
  <c r="BT1326" i="1"/>
  <c r="BV1326" i="1"/>
  <c r="BW1326" i="1"/>
  <c r="BX1326" i="1"/>
  <c r="AS1327" i="1"/>
  <c r="AV1327" i="1"/>
  <c r="BT1327" i="1"/>
  <c r="BV1327" i="1"/>
  <c r="BW1327" i="1"/>
  <c r="BX1327" i="1"/>
  <c r="AS1328" i="1"/>
  <c r="AV1328" i="1"/>
  <c r="BT1328" i="1"/>
  <c r="BV1328" i="1"/>
  <c r="BW1328" i="1"/>
  <c r="BX1328" i="1"/>
  <c r="AS1329" i="1"/>
  <c r="AV1329" i="1"/>
  <c r="BT1329" i="1"/>
  <c r="BV1329" i="1"/>
  <c r="BW1329" i="1"/>
  <c r="BX1329" i="1"/>
  <c r="AS1330" i="1"/>
  <c r="AV1330" i="1"/>
  <c r="BT1330" i="1"/>
  <c r="BV1330" i="1"/>
  <c r="BW1330" i="1"/>
  <c r="BX1330" i="1"/>
  <c r="AS1331" i="1"/>
  <c r="AV1331" i="1"/>
  <c r="BT1331" i="1"/>
  <c r="BV1331" i="1"/>
  <c r="BW1331" i="1"/>
  <c r="BX1331" i="1"/>
  <c r="AS1332" i="1"/>
  <c r="AV1332" i="1"/>
  <c r="BT1332" i="1"/>
  <c r="BV1332" i="1"/>
  <c r="BW1332" i="1"/>
  <c r="BX1332" i="1"/>
  <c r="AS1333" i="1"/>
  <c r="AV1333" i="1"/>
  <c r="BT1333" i="1"/>
  <c r="BV1333" i="1"/>
  <c r="BW1333" i="1"/>
  <c r="BX1333" i="1"/>
  <c r="AS1334" i="1"/>
  <c r="AV1334" i="1"/>
  <c r="BT1334" i="1"/>
  <c r="BV1334" i="1"/>
  <c r="BW1334" i="1"/>
  <c r="BX1334" i="1"/>
  <c r="AS1335" i="1"/>
  <c r="AV1335" i="1"/>
  <c r="BT1335" i="1"/>
  <c r="BV1335" i="1"/>
  <c r="BW1335" i="1"/>
  <c r="BX1335" i="1"/>
  <c r="AS1336" i="1"/>
  <c r="AV1336" i="1"/>
  <c r="BT1336" i="1"/>
  <c r="BV1336" i="1"/>
  <c r="BW1336" i="1"/>
  <c r="BX1336" i="1"/>
  <c r="AS1337" i="1"/>
  <c r="AV1337" i="1"/>
  <c r="BT1337" i="1"/>
  <c r="BV1337" i="1"/>
  <c r="BW1337" i="1"/>
  <c r="BX1337" i="1"/>
  <c r="AS1338" i="1"/>
  <c r="AV1338" i="1"/>
  <c r="BT1338" i="1"/>
  <c r="BV1338" i="1"/>
  <c r="BW1338" i="1"/>
  <c r="BX1338" i="1"/>
  <c r="AS1339" i="1"/>
  <c r="AV1339" i="1"/>
  <c r="BT1339" i="1"/>
  <c r="BV1339" i="1"/>
  <c r="BW1339" i="1"/>
  <c r="BX1339" i="1"/>
  <c r="AS1340" i="1"/>
  <c r="AV1340" i="1"/>
  <c r="BT1340" i="1"/>
  <c r="BV1340" i="1"/>
  <c r="BW1340" i="1"/>
  <c r="BX1340" i="1"/>
  <c r="AS1341" i="1"/>
  <c r="AV1341" i="1"/>
  <c r="BT1341" i="1"/>
  <c r="BV1341" i="1"/>
  <c r="BW1341" i="1"/>
  <c r="BX1341" i="1"/>
  <c r="AS1342" i="1"/>
  <c r="AV1342" i="1"/>
  <c r="BT1342" i="1"/>
  <c r="BV1342" i="1"/>
  <c r="BW1342" i="1"/>
  <c r="BX1342" i="1"/>
  <c r="AS1343" i="1"/>
  <c r="AV1343" i="1"/>
  <c r="BT1343" i="1"/>
  <c r="BV1343" i="1"/>
  <c r="BW1343" i="1"/>
  <c r="BX1343" i="1"/>
  <c r="AS1344" i="1"/>
  <c r="AV1344" i="1"/>
  <c r="BT1344" i="1"/>
  <c r="BV1344" i="1"/>
  <c r="BW1344" i="1"/>
  <c r="BX1344" i="1"/>
  <c r="AS1345" i="1"/>
  <c r="AV1345" i="1"/>
  <c r="BT1345" i="1"/>
  <c r="BV1345" i="1"/>
  <c r="BW1345" i="1"/>
  <c r="BX1345" i="1"/>
  <c r="AS1346" i="1"/>
  <c r="AV1346" i="1"/>
  <c r="BT1346" i="1"/>
  <c r="BV1346" i="1"/>
  <c r="BW1346" i="1"/>
  <c r="BX1346" i="1"/>
  <c r="AS1347" i="1"/>
  <c r="AV1347" i="1"/>
  <c r="BT1347" i="1"/>
  <c r="BV1347" i="1"/>
  <c r="BW1347" i="1"/>
  <c r="BX1347" i="1"/>
  <c r="AS1348" i="1"/>
  <c r="AV1348" i="1"/>
  <c r="BT1348" i="1"/>
  <c r="BV1348" i="1"/>
  <c r="BW1348" i="1"/>
  <c r="BX1348" i="1"/>
  <c r="AS1349" i="1"/>
  <c r="AV1349" i="1"/>
  <c r="BT1349" i="1"/>
  <c r="BV1349" i="1"/>
  <c r="BW1349" i="1"/>
  <c r="BX1349" i="1"/>
  <c r="AS1350" i="1"/>
  <c r="AV1350" i="1"/>
  <c r="BT1350" i="1"/>
  <c r="BV1350" i="1"/>
  <c r="BW1350" i="1"/>
  <c r="BX1350" i="1"/>
  <c r="AS1351" i="1"/>
  <c r="AV1351" i="1"/>
  <c r="BT1351" i="1"/>
  <c r="BV1351" i="1"/>
  <c r="BW1351" i="1"/>
  <c r="BX1351" i="1"/>
  <c r="AS1352" i="1"/>
  <c r="AV1352" i="1"/>
  <c r="BT1352" i="1"/>
  <c r="BV1352" i="1"/>
  <c r="BW1352" i="1"/>
  <c r="BX1352" i="1"/>
  <c r="AS1353" i="1"/>
  <c r="AV1353" i="1"/>
  <c r="BT1353" i="1"/>
  <c r="BV1353" i="1"/>
  <c r="BW1353" i="1"/>
  <c r="BX1353" i="1"/>
  <c r="AS1354" i="1"/>
  <c r="AV1354" i="1"/>
  <c r="BT1354" i="1"/>
  <c r="BV1354" i="1"/>
  <c r="BW1354" i="1"/>
  <c r="BX1354" i="1"/>
  <c r="AS1355" i="1"/>
  <c r="AV1355" i="1"/>
  <c r="BT1355" i="1"/>
  <c r="BV1355" i="1"/>
  <c r="BW1355" i="1"/>
  <c r="BX1355" i="1"/>
  <c r="AS1356" i="1"/>
  <c r="AV1356" i="1"/>
  <c r="BT1356" i="1"/>
  <c r="BV1356" i="1"/>
  <c r="BW1356" i="1"/>
  <c r="BX1356" i="1"/>
  <c r="AS1357" i="1"/>
  <c r="AV1357" i="1"/>
  <c r="BT1357" i="1"/>
  <c r="BV1357" i="1"/>
  <c r="BW1357" i="1"/>
  <c r="BX1357" i="1"/>
  <c r="AS1358" i="1"/>
  <c r="AV1358" i="1"/>
  <c r="BT1358" i="1"/>
  <c r="BV1358" i="1"/>
  <c r="BW1358" i="1"/>
  <c r="BX1358" i="1"/>
  <c r="AS1359" i="1"/>
  <c r="AV1359" i="1"/>
  <c r="BT1359" i="1"/>
  <c r="BV1359" i="1"/>
  <c r="BW1359" i="1"/>
  <c r="BX1359" i="1"/>
  <c r="AS1360" i="1"/>
  <c r="AV1360" i="1"/>
  <c r="BT1360" i="1"/>
  <c r="BV1360" i="1"/>
  <c r="BW1360" i="1"/>
  <c r="BX1360" i="1"/>
  <c r="AS1361" i="1"/>
  <c r="AV1361" i="1"/>
  <c r="BT1361" i="1"/>
  <c r="BV1361" i="1"/>
  <c r="BW1361" i="1"/>
  <c r="BX1361" i="1"/>
  <c r="AS1362" i="1"/>
  <c r="AV1362" i="1"/>
  <c r="BT1362" i="1"/>
  <c r="BV1362" i="1"/>
  <c r="BW1362" i="1"/>
  <c r="BX1362" i="1"/>
  <c r="AS1363" i="1"/>
  <c r="AV1363" i="1"/>
  <c r="BT1363" i="1"/>
  <c r="BV1363" i="1"/>
  <c r="BW1363" i="1"/>
  <c r="BX1363" i="1"/>
  <c r="AS1364" i="1"/>
  <c r="AV1364" i="1"/>
  <c r="BT1364" i="1"/>
  <c r="BV1364" i="1"/>
  <c r="BW1364" i="1"/>
  <c r="BX1364" i="1"/>
  <c r="AS1365" i="1"/>
  <c r="AV1365" i="1"/>
  <c r="BT1365" i="1"/>
  <c r="BV1365" i="1"/>
  <c r="BW1365" i="1"/>
  <c r="BX1365" i="1"/>
  <c r="AS1366" i="1"/>
  <c r="AV1366" i="1"/>
  <c r="BT1366" i="1"/>
  <c r="BV1366" i="1"/>
  <c r="BW1366" i="1"/>
  <c r="BX1366" i="1"/>
  <c r="AS1367" i="1"/>
  <c r="AV1367" i="1"/>
  <c r="BT1367" i="1"/>
  <c r="BV1367" i="1"/>
  <c r="BW1367" i="1"/>
  <c r="BX1367" i="1"/>
  <c r="AS1368" i="1"/>
  <c r="AV1368" i="1"/>
  <c r="BT1368" i="1"/>
  <c r="BV1368" i="1"/>
  <c r="BW1368" i="1"/>
  <c r="BX1368" i="1"/>
  <c r="AS1369" i="1"/>
  <c r="AV1369" i="1"/>
  <c r="BT1369" i="1"/>
  <c r="BV1369" i="1"/>
  <c r="BW1369" i="1"/>
  <c r="BX1369" i="1"/>
  <c r="AS1370" i="1"/>
  <c r="AV1370" i="1"/>
  <c r="BT1370" i="1"/>
  <c r="BV1370" i="1"/>
  <c r="BW1370" i="1"/>
  <c r="BX1370" i="1"/>
  <c r="AS1371" i="1"/>
  <c r="AV1371" i="1"/>
  <c r="BT1371" i="1"/>
  <c r="BV1371" i="1"/>
  <c r="BW1371" i="1"/>
  <c r="BX1371" i="1"/>
  <c r="AS1372" i="1"/>
  <c r="AV1372" i="1"/>
  <c r="BT1372" i="1"/>
  <c r="BV1372" i="1"/>
  <c r="BW1372" i="1"/>
  <c r="BX1372" i="1"/>
  <c r="AS1373" i="1"/>
  <c r="AV1373" i="1"/>
  <c r="BT1373" i="1"/>
  <c r="BV1373" i="1"/>
  <c r="BW1373" i="1"/>
  <c r="BX1373" i="1"/>
  <c r="AS1374" i="1"/>
  <c r="AV1374" i="1"/>
  <c r="BT1374" i="1"/>
  <c r="BV1374" i="1"/>
  <c r="BW1374" i="1"/>
  <c r="BX1374" i="1"/>
  <c r="AS1375" i="1"/>
  <c r="AV1375" i="1"/>
  <c r="BT1375" i="1"/>
  <c r="BV1375" i="1"/>
  <c r="BW1375" i="1"/>
  <c r="BX1375" i="1"/>
  <c r="AS1376" i="1"/>
  <c r="AV1376" i="1"/>
  <c r="BT1376" i="1"/>
  <c r="BV1376" i="1"/>
  <c r="BW1376" i="1"/>
  <c r="BX1376" i="1"/>
  <c r="AS1377" i="1"/>
  <c r="AV1377" i="1"/>
  <c r="BT1377" i="1"/>
  <c r="BV1377" i="1"/>
  <c r="BW1377" i="1"/>
  <c r="BX1377" i="1"/>
  <c r="AS1378" i="1"/>
  <c r="AV1378" i="1"/>
  <c r="BT1378" i="1"/>
  <c r="BV1378" i="1"/>
  <c r="BW1378" i="1"/>
  <c r="BX1378" i="1"/>
  <c r="AS1379" i="1"/>
  <c r="AV1379" i="1"/>
  <c r="BT1379" i="1"/>
  <c r="BV1379" i="1"/>
  <c r="BW1379" i="1"/>
  <c r="BX1379" i="1"/>
  <c r="AS1380" i="1"/>
  <c r="AV1380" i="1"/>
  <c r="BT1380" i="1"/>
  <c r="BV1380" i="1"/>
  <c r="BW1380" i="1"/>
  <c r="BX1380" i="1"/>
  <c r="AS1381" i="1"/>
  <c r="AV1381" i="1"/>
  <c r="BT1381" i="1"/>
  <c r="BV1381" i="1"/>
  <c r="BW1381" i="1"/>
  <c r="BX1381" i="1"/>
  <c r="AS1382" i="1"/>
  <c r="AV1382" i="1"/>
  <c r="BT1382" i="1"/>
  <c r="BV1382" i="1"/>
  <c r="BW1382" i="1"/>
  <c r="BX1382" i="1"/>
  <c r="AS1383" i="1"/>
  <c r="AV1383" i="1"/>
  <c r="BT1383" i="1"/>
  <c r="BV1383" i="1"/>
  <c r="BW1383" i="1"/>
  <c r="BX1383" i="1"/>
  <c r="AS1384" i="1"/>
  <c r="AV1384" i="1"/>
  <c r="BT1384" i="1"/>
  <c r="BV1384" i="1"/>
  <c r="BW1384" i="1"/>
  <c r="BX1384" i="1"/>
  <c r="AS1385" i="1"/>
  <c r="AV1385" i="1"/>
  <c r="BT1385" i="1"/>
  <c r="BV1385" i="1"/>
  <c r="BW1385" i="1"/>
  <c r="BX1385" i="1"/>
  <c r="AS1386" i="1"/>
  <c r="AV1386" i="1"/>
  <c r="BT1386" i="1"/>
  <c r="BV1386" i="1"/>
  <c r="BW1386" i="1"/>
  <c r="BX1386" i="1"/>
  <c r="AS1387" i="1"/>
  <c r="AV1387" i="1"/>
  <c r="BT1387" i="1"/>
  <c r="BV1387" i="1"/>
  <c r="BW1387" i="1"/>
  <c r="BX1387" i="1"/>
  <c r="AS1388" i="1"/>
  <c r="AV1388" i="1"/>
  <c r="BT1388" i="1"/>
  <c r="BV1388" i="1"/>
  <c r="BW1388" i="1"/>
  <c r="BX1388" i="1"/>
  <c r="AS1389" i="1"/>
  <c r="AV1389" i="1"/>
  <c r="BT1389" i="1"/>
  <c r="BV1389" i="1"/>
  <c r="BW1389" i="1"/>
  <c r="BX1389" i="1"/>
  <c r="AS1390" i="1"/>
  <c r="AV1390" i="1"/>
  <c r="BT1390" i="1"/>
  <c r="BV1390" i="1"/>
  <c r="BW1390" i="1"/>
  <c r="BX1390" i="1"/>
  <c r="AS1391" i="1"/>
  <c r="AV1391" i="1"/>
  <c r="BT1391" i="1"/>
  <c r="BV1391" i="1"/>
  <c r="BW1391" i="1"/>
  <c r="BX1391" i="1"/>
  <c r="AS1392" i="1"/>
  <c r="AV1392" i="1"/>
  <c r="BT1392" i="1"/>
  <c r="BV1392" i="1"/>
  <c r="BW1392" i="1"/>
  <c r="BX1392" i="1"/>
  <c r="AS1393" i="1"/>
  <c r="AV1393" i="1"/>
  <c r="BT1393" i="1"/>
  <c r="BV1393" i="1"/>
  <c r="BW1393" i="1"/>
  <c r="BX1393" i="1"/>
  <c r="AS1394" i="1"/>
  <c r="AV1394" i="1"/>
  <c r="BT1394" i="1"/>
  <c r="BV1394" i="1"/>
  <c r="BW1394" i="1"/>
  <c r="BX1394" i="1"/>
  <c r="AS1395" i="1"/>
  <c r="AV1395" i="1"/>
  <c r="BT1395" i="1"/>
  <c r="BV1395" i="1"/>
  <c r="BW1395" i="1"/>
  <c r="BX1395" i="1"/>
  <c r="AS1396" i="1"/>
  <c r="AV1396" i="1"/>
  <c r="BT1396" i="1"/>
  <c r="BV1396" i="1"/>
  <c r="BW1396" i="1"/>
  <c r="BX1396" i="1"/>
  <c r="AS1397" i="1"/>
  <c r="AV1397" i="1"/>
  <c r="BT1397" i="1"/>
  <c r="BV1397" i="1"/>
  <c r="BW1397" i="1"/>
  <c r="BX1397" i="1"/>
  <c r="AS1398" i="1"/>
  <c r="AV1398" i="1"/>
  <c r="BT1398" i="1"/>
  <c r="BV1398" i="1"/>
  <c r="BW1398" i="1"/>
  <c r="BX1398" i="1"/>
  <c r="AS1399" i="1"/>
  <c r="AV1399" i="1"/>
  <c r="BT1399" i="1"/>
  <c r="BV1399" i="1"/>
  <c r="BW1399" i="1"/>
  <c r="BX1399" i="1"/>
  <c r="AS1400" i="1"/>
  <c r="AV1400" i="1"/>
  <c r="BT1400" i="1"/>
  <c r="BV1400" i="1"/>
  <c r="BW1400" i="1"/>
  <c r="BX1400" i="1"/>
  <c r="AS1401" i="1"/>
  <c r="AV1401" i="1"/>
  <c r="BT1401" i="1"/>
  <c r="BV1401" i="1"/>
  <c r="BW1401" i="1"/>
  <c r="BX1401" i="1"/>
  <c r="AS1402" i="1"/>
  <c r="AV1402" i="1"/>
  <c r="BT1402" i="1"/>
  <c r="BV1402" i="1"/>
  <c r="BW1402" i="1"/>
  <c r="BX1402" i="1"/>
  <c r="AS1403" i="1"/>
  <c r="AV1403" i="1"/>
  <c r="BT1403" i="1"/>
  <c r="BV1403" i="1"/>
  <c r="BW1403" i="1"/>
  <c r="BX1403" i="1"/>
  <c r="AS1404" i="1"/>
  <c r="AV1404" i="1"/>
  <c r="BT1404" i="1"/>
  <c r="BV1404" i="1"/>
  <c r="BW1404" i="1"/>
  <c r="BX1404" i="1"/>
  <c r="AS1405" i="1"/>
  <c r="AV1405" i="1"/>
  <c r="BT1405" i="1"/>
  <c r="BV1405" i="1"/>
  <c r="BW1405" i="1"/>
  <c r="BX1405" i="1"/>
  <c r="AS1406" i="1"/>
  <c r="AV1406" i="1"/>
  <c r="BT1406" i="1"/>
  <c r="BV1406" i="1"/>
  <c r="BW1406" i="1"/>
  <c r="BX1406" i="1"/>
  <c r="AS1407" i="1"/>
  <c r="AV1407" i="1"/>
  <c r="BT1407" i="1"/>
  <c r="BV1407" i="1"/>
  <c r="BW1407" i="1"/>
  <c r="BX1407" i="1"/>
  <c r="AS1408" i="1"/>
  <c r="AV1408" i="1"/>
  <c r="BT1408" i="1"/>
  <c r="BV1408" i="1"/>
  <c r="BW1408" i="1"/>
  <c r="BX1408" i="1"/>
  <c r="AS1409" i="1"/>
  <c r="AV1409" i="1"/>
  <c r="BT1409" i="1"/>
  <c r="BV1409" i="1"/>
  <c r="BW1409" i="1"/>
  <c r="BX1409" i="1"/>
  <c r="AS1410" i="1"/>
  <c r="AV1410" i="1"/>
  <c r="BT1410" i="1"/>
  <c r="BV1410" i="1"/>
  <c r="BW1410" i="1"/>
  <c r="BX1410" i="1"/>
  <c r="AS1411" i="1"/>
  <c r="AV1411" i="1"/>
  <c r="BT1411" i="1"/>
  <c r="BV1411" i="1"/>
  <c r="BW1411" i="1"/>
  <c r="BX1411" i="1"/>
  <c r="AS1412" i="1"/>
  <c r="AV1412" i="1"/>
  <c r="BT1412" i="1"/>
  <c r="BV1412" i="1"/>
  <c r="BW1412" i="1"/>
  <c r="BX1412" i="1"/>
  <c r="AS1413" i="1"/>
  <c r="AV1413" i="1"/>
  <c r="BT1413" i="1"/>
  <c r="BV1413" i="1"/>
  <c r="BW1413" i="1"/>
  <c r="BX1413" i="1"/>
  <c r="AS1414" i="1"/>
  <c r="AV1414" i="1"/>
  <c r="BT1414" i="1"/>
  <c r="BV1414" i="1"/>
  <c r="BW1414" i="1"/>
  <c r="BX1414" i="1"/>
  <c r="AS1415" i="1"/>
  <c r="AV1415" i="1"/>
  <c r="BT1415" i="1"/>
  <c r="BV1415" i="1"/>
  <c r="BW1415" i="1"/>
  <c r="BX1415" i="1"/>
  <c r="AS1416" i="1"/>
  <c r="AV1416" i="1"/>
  <c r="BT1416" i="1"/>
  <c r="BV1416" i="1"/>
  <c r="BW1416" i="1"/>
  <c r="BX1416" i="1"/>
  <c r="AS1417" i="1"/>
  <c r="AV1417" i="1"/>
  <c r="BT1417" i="1"/>
  <c r="BV1417" i="1"/>
  <c r="BW1417" i="1"/>
  <c r="BX1417" i="1"/>
  <c r="AS1418" i="1"/>
  <c r="AV1418" i="1"/>
  <c r="BT1418" i="1"/>
  <c r="BV1418" i="1"/>
  <c r="BW1418" i="1"/>
  <c r="BX1418" i="1"/>
  <c r="AS1419" i="1"/>
  <c r="AV1419" i="1"/>
  <c r="BT1419" i="1"/>
  <c r="BV1419" i="1"/>
  <c r="BW1419" i="1"/>
  <c r="BX1419" i="1"/>
  <c r="AS1420" i="1"/>
  <c r="AV1420" i="1"/>
  <c r="BT1420" i="1"/>
  <c r="BV1420" i="1"/>
  <c r="BW1420" i="1"/>
  <c r="BX1420" i="1"/>
  <c r="AS1421" i="1"/>
  <c r="AV1421" i="1"/>
  <c r="BT1421" i="1"/>
  <c r="BV1421" i="1"/>
  <c r="BW1421" i="1"/>
  <c r="BX1421" i="1"/>
  <c r="AS1422" i="1"/>
  <c r="AV1422" i="1"/>
  <c r="BT1422" i="1"/>
  <c r="BV1422" i="1"/>
  <c r="BW1422" i="1"/>
  <c r="BX1422" i="1"/>
  <c r="AS1423" i="1"/>
  <c r="AV1423" i="1"/>
  <c r="BT1423" i="1"/>
  <c r="BV1423" i="1"/>
  <c r="BW1423" i="1"/>
  <c r="BX1423" i="1"/>
  <c r="AS1424" i="1"/>
  <c r="AV1424" i="1"/>
  <c r="BT1424" i="1"/>
  <c r="BV1424" i="1"/>
  <c r="BW1424" i="1"/>
  <c r="BX1424" i="1"/>
  <c r="AS1425" i="1"/>
  <c r="AV1425" i="1"/>
  <c r="BT1425" i="1"/>
  <c r="BV1425" i="1"/>
  <c r="BW1425" i="1"/>
  <c r="BX1425" i="1"/>
  <c r="AS1426" i="1"/>
  <c r="AV1426" i="1"/>
  <c r="BT1426" i="1"/>
  <c r="BV1426" i="1"/>
  <c r="BW1426" i="1"/>
  <c r="BX1426" i="1"/>
  <c r="AS1427" i="1"/>
  <c r="AV1427" i="1"/>
  <c r="BT1427" i="1"/>
  <c r="BV1427" i="1"/>
  <c r="BW1427" i="1"/>
  <c r="BX1427" i="1"/>
  <c r="AS1428" i="1"/>
  <c r="AV1428" i="1"/>
  <c r="BT1428" i="1"/>
  <c r="BV1428" i="1"/>
  <c r="BW1428" i="1"/>
  <c r="BX1428" i="1"/>
  <c r="AS1429" i="1"/>
  <c r="AV1429" i="1"/>
  <c r="BT1429" i="1"/>
  <c r="BV1429" i="1"/>
  <c r="BW1429" i="1"/>
  <c r="BX1429" i="1"/>
  <c r="AS1430" i="1"/>
  <c r="AV1430" i="1"/>
  <c r="BT1430" i="1"/>
  <c r="BV1430" i="1"/>
  <c r="BW1430" i="1"/>
  <c r="BX1430" i="1"/>
  <c r="AS1431" i="1"/>
  <c r="AV1431" i="1"/>
  <c r="BT1431" i="1"/>
  <c r="BV1431" i="1"/>
  <c r="BW1431" i="1"/>
  <c r="BX1431" i="1"/>
  <c r="AS1432" i="1"/>
  <c r="AV1432" i="1"/>
  <c r="BT1432" i="1"/>
  <c r="BV1432" i="1"/>
  <c r="BW1432" i="1"/>
  <c r="BX1432" i="1"/>
  <c r="AS1433" i="1"/>
  <c r="AV1433" i="1"/>
  <c r="BT1433" i="1"/>
  <c r="BV1433" i="1"/>
  <c r="BW1433" i="1"/>
  <c r="BX1433" i="1"/>
  <c r="AS1434" i="1"/>
  <c r="AV1434" i="1"/>
  <c r="BT1434" i="1"/>
  <c r="BV1434" i="1"/>
  <c r="BW1434" i="1"/>
  <c r="BX1434" i="1"/>
  <c r="AS1435" i="1"/>
  <c r="AV1435" i="1"/>
  <c r="BT1435" i="1"/>
  <c r="BV1435" i="1"/>
  <c r="BW1435" i="1"/>
  <c r="BX1435" i="1"/>
  <c r="AS1436" i="1"/>
  <c r="AV1436" i="1"/>
  <c r="BT1436" i="1"/>
  <c r="BV1436" i="1"/>
  <c r="BW1436" i="1"/>
  <c r="BX1436" i="1"/>
  <c r="AS1437" i="1"/>
  <c r="AV1437" i="1"/>
  <c r="BT1437" i="1"/>
  <c r="BV1437" i="1"/>
  <c r="BW1437" i="1"/>
  <c r="BX1437" i="1"/>
  <c r="AS1438" i="1"/>
  <c r="AV1438" i="1"/>
  <c r="BT1438" i="1"/>
  <c r="BV1438" i="1"/>
  <c r="BW1438" i="1"/>
  <c r="BX1438" i="1"/>
  <c r="AS1439" i="1"/>
  <c r="AV1439" i="1"/>
  <c r="BT1439" i="1"/>
  <c r="BV1439" i="1"/>
  <c r="BW1439" i="1"/>
  <c r="BX1439" i="1"/>
  <c r="AS1440" i="1"/>
  <c r="AV1440" i="1"/>
  <c r="BT1440" i="1"/>
  <c r="BV1440" i="1"/>
  <c r="BW1440" i="1"/>
  <c r="BX1440" i="1"/>
  <c r="AS1441" i="1"/>
  <c r="AV1441" i="1"/>
  <c r="BT1441" i="1"/>
  <c r="BV1441" i="1"/>
  <c r="BW1441" i="1"/>
  <c r="BX1441" i="1"/>
  <c r="AS1442" i="1"/>
  <c r="AV1442" i="1"/>
  <c r="BT1442" i="1"/>
  <c r="BV1442" i="1"/>
  <c r="BW1442" i="1"/>
  <c r="BX1442" i="1"/>
  <c r="AS1443" i="1"/>
  <c r="AV1443" i="1"/>
  <c r="BT1443" i="1"/>
  <c r="BV1443" i="1"/>
  <c r="BW1443" i="1"/>
  <c r="BX1443" i="1"/>
  <c r="AS1444" i="1"/>
  <c r="AV1444" i="1"/>
  <c r="BT1444" i="1"/>
  <c r="BV1444" i="1"/>
  <c r="BW1444" i="1"/>
  <c r="BX1444" i="1"/>
  <c r="AS1445" i="1"/>
  <c r="AV1445" i="1"/>
  <c r="BT1445" i="1"/>
  <c r="BV1445" i="1"/>
  <c r="BW1445" i="1"/>
  <c r="BX1445" i="1"/>
  <c r="AS1446" i="1"/>
  <c r="AV1446" i="1"/>
  <c r="BT1446" i="1"/>
  <c r="BV1446" i="1"/>
  <c r="BW1446" i="1"/>
  <c r="BX1446" i="1"/>
  <c r="AS1447" i="1"/>
  <c r="AV1447" i="1"/>
  <c r="BT1447" i="1"/>
  <c r="BV1447" i="1"/>
  <c r="BW1447" i="1"/>
  <c r="BX1447" i="1"/>
  <c r="AS1448" i="1"/>
  <c r="AV1448" i="1"/>
  <c r="BT1448" i="1"/>
  <c r="BV1448" i="1"/>
  <c r="BW1448" i="1"/>
  <c r="BX1448" i="1"/>
  <c r="AS1449" i="1"/>
  <c r="AV1449" i="1"/>
  <c r="BT1449" i="1"/>
  <c r="BV1449" i="1"/>
  <c r="BW1449" i="1"/>
  <c r="BX1449" i="1"/>
  <c r="AS1450" i="1"/>
  <c r="AV1450" i="1"/>
  <c r="BT1450" i="1"/>
  <c r="BV1450" i="1"/>
  <c r="BW1450" i="1"/>
  <c r="BX1450" i="1"/>
  <c r="AS1451" i="1"/>
  <c r="AV1451" i="1"/>
  <c r="BT1451" i="1"/>
  <c r="BV1451" i="1"/>
  <c r="BW1451" i="1"/>
  <c r="BX1451" i="1"/>
  <c r="AS1452" i="1"/>
  <c r="AV1452" i="1"/>
  <c r="BT1452" i="1"/>
  <c r="BV1452" i="1"/>
  <c r="BW1452" i="1"/>
  <c r="BX1452" i="1"/>
  <c r="AS1453" i="1"/>
  <c r="AV1453" i="1"/>
  <c r="BT1453" i="1"/>
  <c r="BV1453" i="1"/>
  <c r="BW1453" i="1"/>
  <c r="BX1453" i="1"/>
  <c r="AS1454" i="1"/>
  <c r="AV1454" i="1"/>
  <c r="BT1454" i="1"/>
  <c r="BV1454" i="1"/>
  <c r="BW1454" i="1"/>
  <c r="BX1454" i="1"/>
  <c r="AS1455" i="1"/>
  <c r="AV1455" i="1"/>
  <c r="BT1455" i="1"/>
  <c r="BV1455" i="1"/>
  <c r="BW1455" i="1"/>
  <c r="BX1455" i="1"/>
  <c r="AS1456" i="1"/>
  <c r="AV1456" i="1"/>
  <c r="BT1456" i="1"/>
  <c r="BV1456" i="1"/>
  <c r="BW1456" i="1"/>
  <c r="BX1456" i="1"/>
  <c r="AS1457" i="1"/>
  <c r="AV1457" i="1"/>
  <c r="BT1457" i="1"/>
  <c r="BV1457" i="1"/>
  <c r="BW1457" i="1"/>
  <c r="BX1457" i="1"/>
  <c r="AS1458" i="1"/>
  <c r="AV1458" i="1"/>
  <c r="BT1458" i="1"/>
  <c r="BV1458" i="1"/>
  <c r="BW1458" i="1"/>
  <c r="BX1458" i="1"/>
  <c r="AS1459" i="1"/>
  <c r="AV1459" i="1"/>
  <c r="BT1459" i="1"/>
  <c r="BV1459" i="1"/>
  <c r="BW1459" i="1"/>
  <c r="BX1459" i="1"/>
  <c r="AS1460" i="1"/>
  <c r="AV1460" i="1"/>
  <c r="BT1460" i="1"/>
  <c r="BV1460" i="1"/>
  <c r="BW1460" i="1"/>
  <c r="BX1460" i="1"/>
  <c r="AS1461" i="1"/>
  <c r="AV1461" i="1"/>
  <c r="BT1461" i="1"/>
  <c r="BV1461" i="1"/>
  <c r="BW1461" i="1"/>
  <c r="BX1461" i="1"/>
  <c r="AS1462" i="1"/>
  <c r="AV1462" i="1"/>
  <c r="BT1462" i="1"/>
  <c r="BV1462" i="1"/>
  <c r="BW1462" i="1"/>
  <c r="BX1462" i="1"/>
  <c r="AS1463" i="1"/>
  <c r="AV1463" i="1"/>
  <c r="BT1463" i="1"/>
  <c r="BV1463" i="1"/>
  <c r="BW1463" i="1"/>
  <c r="BX1463" i="1"/>
  <c r="AS1464" i="1"/>
  <c r="AV1464" i="1"/>
  <c r="BT1464" i="1"/>
  <c r="BV1464" i="1"/>
  <c r="BW1464" i="1"/>
  <c r="BX1464" i="1"/>
  <c r="AS1465" i="1"/>
  <c r="AV1465" i="1"/>
  <c r="BT1465" i="1"/>
  <c r="BV1465" i="1"/>
  <c r="BW1465" i="1"/>
  <c r="BX1465" i="1"/>
  <c r="AS1466" i="1"/>
  <c r="AV1466" i="1"/>
  <c r="BT1466" i="1"/>
  <c r="BV1466" i="1"/>
  <c r="BW1466" i="1"/>
  <c r="BX1466" i="1"/>
  <c r="AS1467" i="1"/>
  <c r="AV1467" i="1"/>
  <c r="BT1467" i="1"/>
  <c r="BV1467" i="1"/>
  <c r="BW1467" i="1"/>
  <c r="BX1467" i="1"/>
  <c r="AS1468" i="1"/>
  <c r="AV1468" i="1"/>
  <c r="BT1468" i="1"/>
  <c r="BV1468" i="1"/>
  <c r="BW1468" i="1"/>
  <c r="BX1468" i="1"/>
  <c r="AS1469" i="1"/>
  <c r="AV1469" i="1"/>
  <c r="BT1469" i="1"/>
  <c r="BV1469" i="1"/>
  <c r="BW1469" i="1"/>
  <c r="BX1469" i="1"/>
  <c r="AS1470" i="1"/>
  <c r="AV1470" i="1"/>
  <c r="BT1470" i="1"/>
  <c r="BV1470" i="1"/>
  <c r="BW1470" i="1"/>
  <c r="BX1470" i="1"/>
  <c r="AS1471" i="1"/>
  <c r="AV1471" i="1"/>
  <c r="BT1471" i="1"/>
  <c r="BV1471" i="1"/>
  <c r="BW1471" i="1"/>
  <c r="BX1471" i="1"/>
  <c r="AS1472" i="1"/>
  <c r="AV1472" i="1"/>
  <c r="BT1472" i="1"/>
  <c r="BV1472" i="1"/>
  <c r="BW1472" i="1"/>
  <c r="BX1472" i="1"/>
  <c r="AS1473" i="1"/>
  <c r="AV1473" i="1"/>
  <c r="BT1473" i="1"/>
  <c r="BV1473" i="1"/>
  <c r="BW1473" i="1"/>
  <c r="BX1473" i="1"/>
  <c r="AS1474" i="1"/>
  <c r="AV1474" i="1"/>
  <c r="BT1474" i="1"/>
  <c r="BV1474" i="1"/>
  <c r="BW1474" i="1"/>
  <c r="BX1474" i="1"/>
  <c r="AS1475" i="1"/>
  <c r="AV1475" i="1"/>
  <c r="BT1475" i="1"/>
  <c r="BV1475" i="1"/>
  <c r="BW1475" i="1"/>
  <c r="BX1475" i="1"/>
  <c r="AS1476" i="1"/>
  <c r="AV1476" i="1"/>
  <c r="BT1476" i="1"/>
  <c r="BV1476" i="1"/>
  <c r="BW1476" i="1"/>
  <c r="BX1476" i="1"/>
  <c r="AS1477" i="1"/>
  <c r="AV1477" i="1"/>
  <c r="BT1477" i="1"/>
  <c r="BV1477" i="1"/>
  <c r="BW1477" i="1"/>
  <c r="BX1477" i="1"/>
  <c r="AS1478" i="1"/>
  <c r="AV1478" i="1"/>
  <c r="BT1478" i="1"/>
  <c r="BV1478" i="1"/>
  <c r="BW1478" i="1"/>
  <c r="BX1478" i="1"/>
  <c r="AS1479" i="1"/>
  <c r="AV1479" i="1"/>
  <c r="BT1479" i="1"/>
  <c r="BV1479" i="1"/>
  <c r="BW1479" i="1"/>
  <c r="BX1479" i="1"/>
  <c r="AS1480" i="1"/>
  <c r="AV1480" i="1"/>
  <c r="BT1480" i="1"/>
  <c r="BV1480" i="1"/>
  <c r="BW1480" i="1"/>
  <c r="BX1480" i="1"/>
  <c r="AS1481" i="1"/>
  <c r="AV1481" i="1"/>
  <c r="BT1481" i="1"/>
  <c r="BV1481" i="1"/>
  <c r="BW1481" i="1"/>
  <c r="BX1481" i="1"/>
  <c r="AS1482" i="1"/>
  <c r="AV1482" i="1"/>
  <c r="BT1482" i="1"/>
  <c r="BV1482" i="1"/>
  <c r="BW1482" i="1"/>
  <c r="BX1482" i="1"/>
  <c r="AS1483" i="1"/>
  <c r="AV1483" i="1"/>
  <c r="BT1483" i="1"/>
  <c r="BV1483" i="1"/>
  <c r="BW1483" i="1"/>
  <c r="BX1483" i="1"/>
  <c r="AS1484" i="1"/>
  <c r="AV1484" i="1"/>
  <c r="BT1484" i="1"/>
  <c r="BV1484" i="1"/>
  <c r="BW1484" i="1"/>
  <c r="BX1484" i="1"/>
  <c r="AS1485" i="1"/>
  <c r="AV1485" i="1"/>
  <c r="BT1485" i="1"/>
  <c r="BV1485" i="1"/>
  <c r="BW1485" i="1"/>
  <c r="BX1485" i="1"/>
  <c r="AS1486" i="1"/>
  <c r="AV1486" i="1"/>
  <c r="BT1486" i="1"/>
  <c r="BV1486" i="1"/>
  <c r="BW1486" i="1"/>
  <c r="BX1486" i="1"/>
  <c r="AS1487" i="1"/>
  <c r="AV1487" i="1"/>
  <c r="BT1487" i="1"/>
  <c r="BV1487" i="1"/>
  <c r="BW1487" i="1"/>
  <c r="BX1487" i="1"/>
  <c r="AS1488" i="1"/>
  <c r="AV1488" i="1"/>
  <c r="BT1488" i="1"/>
  <c r="BV1488" i="1"/>
  <c r="BW1488" i="1"/>
  <c r="BX1488" i="1"/>
  <c r="AS1489" i="1"/>
  <c r="AV1489" i="1"/>
  <c r="BT1489" i="1"/>
  <c r="BV1489" i="1"/>
  <c r="BW1489" i="1"/>
  <c r="BX1489" i="1"/>
  <c r="AS1490" i="1"/>
  <c r="AV1490" i="1"/>
  <c r="BT1490" i="1"/>
  <c r="BV1490" i="1"/>
  <c r="BW1490" i="1"/>
  <c r="BX1490" i="1"/>
  <c r="AS1491" i="1"/>
  <c r="AV1491" i="1"/>
  <c r="BT1491" i="1"/>
  <c r="BV1491" i="1"/>
  <c r="BW1491" i="1"/>
  <c r="BX1491" i="1"/>
  <c r="AS1492" i="1"/>
  <c r="AV1492" i="1"/>
  <c r="BT1492" i="1"/>
  <c r="BV1492" i="1"/>
  <c r="BW1492" i="1"/>
  <c r="BX1492" i="1"/>
  <c r="AS1493" i="1"/>
  <c r="AV1493" i="1"/>
  <c r="BT1493" i="1"/>
  <c r="BV1493" i="1"/>
  <c r="BW1493" i="1"/>
  <c r="BX1493" i="1"/>
  <c r="AS1494" i="1"/>
  <c r="AV1494" i="1"/>
  <c r="BT1494" i="1"/>
  <c r="BV1494" i="1"/>
  <c r="BW1494" i="1"/>
  <c r="BX1494" i="1"/>
  <c r="AS1495" i="1"/>
  <c r="AV1495" i="1"/>
  <c r="BT1495" i="1"/>
  <c r="BV1495" i="1"/>
  <c r="BW1495" i="1"/>
  <c r="BX1495" i="1"/>
  <c r="AS1496" i="1"/>
  <c r="AV1496" i="1"/>
  <c r="BT1496" i="1"/>
  <c r="BV1496" i="1"/>
  <c r="BW1496" i="1"/>
  <c r="BX1496" i="1"/>
  <c r="AS1497" i="1"/>
  <c r="AV1497" i="1"/>
  <c r="BT1497" i="1"/>
  <c r="BV1497" i="1"/>
  <c r="BW1497" i="1"/>
  <c r="BX1497" i="1"/>
  <c r="AS1498" i="1"/>
  <c r="AV1498" i="1"/>
  <c r="BT1498" i="1"/>
  <c r="BV1498" i="1"/>
  <c r="BW1498" i="1"/>
  <c r="BX1498" i="1"/>
  <c r="AS1499" i="1"/>
  <c r="AV1499" i="1"/>
  <c r="BT1499" i="1"/>
  <c r="BV1499" i="1"/>
  <c r="BW1499" i="1"/>
  <c r="BX1499" i="1"/>
  <c r="AS1500" i="1"/>
  <c r="AV1500" i="1"/>
  <c r="BT1500" i="1"/>
  <c r="BV1500" i="1"/>
  <c r="BW1500" i="1"/>
  <c r="BX1500" i="1"/>
  <c r="AS1501" i="1"/>
  <c r="AV1501" i="1"/>
  <c r="BT1501" i="1"/>
  <c r="BV1501" i="1"/>
  <c r="BW1501" i="1"/>
  <c r="BX1501" i="1"/>
  <c r="AS1502" i="1"/>
  <c r="AV1502" i="1"/>
  <c r="BT1502" i="1"/>
  <c r="BV1502" i="1"/>
  <c r="BW1502" i="1"/>
  <c r="BX1502" i="1"/>
  <c r="AS1503" i="1"/>
  <c r="AV1503" i="1"/>
  <c r="BT1503" i="1"/>
  <c r="BV1503" i="1"/>
  <c r="BW1503" i="1"/>
  <c r="BX1503" i="1"/>
  <c r="AS1504" i="1"/>
  <c r="AV1504" i="1"/>
  <c r="BT1504" i="1"/>
  <c r="BV1504" i="1"/>
  <c r="BW1504" i="1"/>
  <c r="BX1504" i="1"/>
  <c r="AS1505" i="1"/>
  <c r="AV1505" i="1"/>
  <c r="BT1505" i="1"/>
  <c r="BV1505" i="1"/>
  <c r="BW1505" i="1"/>
  <c r="BX1505" i="1"/>
  <c r="AS1506" i="1"/>
  <c r="AV1506" i="1"/>
  <c r="BT1506" i="1"/>
  <c r="BV1506" i="1"/>
  <c r="BW1506" i="1"/>
  <c r="BX1506" i="1"/>
  <c r="AS1507" i="1"/>
  <c r="AV1507" i="1"/>
  <c r="BT1507" i="1"/>
  <c r="BV1507" i="1"/>
  <c r="BW1507" i="1"/>
  <c r="BX1507" i="1"/>
  <c r="AS1508" i="1"/>
  <c r="AV1508" i="1"/>
  <c r="BT1508" i="1"/>
  <c r="BV1508" i="1"/>
  <c r="BW1508" i="1"/>
  <c r="BX1508" i="1"/>
  <c r="AS1509" i="1"/>
  <c r="AV1509" i="1"/>
  <c r="BT1509" i="1"/>
  <c r="BV1509" i="1"/>
  <c r="BW1509" i="1"/>
  <c r="BX1509" i="1"/>
  <c r="AS1510" i="1"/>
  <c r="AV1510" i="1"/>
  <c r="BT1510" i="1"/>
  <c r="BV1510" i="1"/>
  <c r="BW1510" i="1"/>
  <c r="BX1510" i="1"/>
  <c r="AS1511" i="1"/>
  <c r="AV1511" i="1"/>
  <c r="BT1511" i="1"/>
  <c r="BV1511" i="1"/>
  <c r="BW1511" i="1"/>
  <c r="BX1511" i="1"/>
  <c r="AS1512" i="1"/>
  <c r="AV1512" i="1"/>
  <c r="BT1512" i="1"/>
  <c r="BV1512" i="1"/>
  <c r="BW1512" i="1"/>
  <c r="BX1512" i="1"/>
  <c r="AS1513" i="1"/>
  <c r="AV1513" i="1"/>
  <c r="BT1513" i="1"/>
  <c r="BV1513" i="1"/>
  <c r="BW1513" i="1"/>
  <c r="BX1513" i="1"/>
  <c r="AS1514" i="1"/>
  <c r="AV1514" i="1"/>
  <c r="BT1514" i="1"/>
  <c r="BV1514" i="1"/>
  <c r="BW1514" i="1"/>
  <c r="BX1514" i="1"/>
  <c r="AS1515" i="1"/>
  <c r="AV1515" i="1"/>
  <c r="BT1515" i="1"/>
  <c r="BV1515" i="1"/>
  <c r="BW1515" i="1"/>
  <c r="BX1515" i="1"/>
  <c r="AS1516" i="1"/>
  <c r="AV1516" i="1"/>
  <c r="BT1516" i="1"/>
  <c r="BV1516" i="1"/>
  <c r="BW1516" i="1"/>
  <c r="BX1516" i="1"/>
  <c r="AS1517" i="1"/>
  <c r="AV1517" i="1"/>
  <c r="BT1517" i="1"/>
  <c r="BV1517" i="1"/>
  <c r="BW1517" i="1"/>
  <c r="BX1517" i="1"/>
  <c r="AS1518" i="1"/>
  <c r="AV1518" i="1"/>
  <c r="BT1518" i="1"/>
  <c r="BV1518" i="1"/>
  <c r="BW1518" i="1"/>
  <c r="BX1518" i="1"/>
  <c r="AS1519" i="1"/>
  <c r="AV1519" i="1"/>
  <c r="BT1519" i="1"/>
  <c r="BV1519" i="1"/>
  <c r="BW1519" i="1"/>
  <c r="BX1519" i="1"/>
  <c r="AS1520" i="1"/>
  <c r="AV1520" i="1"/>
  <c r="BT1520" i="1"/>
  <c r="BV1520" i="1"/>
  <c r="BW1520" i="1"/>
  <c r="BX1520" i="1"/>
  <c r="AS1521" i="1"/>
  <c r="AV1521" i="1"/>
  <c r="BT1521" i="1"/>
  <c r="BV1521" i="1"/>
  <c r="BW1521" i="1"/>
  <c r="BX1521" i="1"/>
  <c r="AS1522" i="1"/>
  <c r="AV1522" i="1"/>
  <c r="BT1522" i="1"/>
  <c r="BV1522" i="1"/>
  <c r="BW1522" i="1"/>
  <c r="BX1522" i="1"/>
  <c r="AS1523" i="1"/>
  <c r="AV1523" i="1"/>
  <c r="BT1523" i="1"/>
  <c r="BV1523" i="1"/>
  <c r="BW1523" i="1"/>
  <c r="BX1523" i="1"/>
  <c r="AS1524" i="1"/>
  <c r="AV1524" i="1"/>
  <c r="BT1524" i="1"/>
  <c r="BV1524" i="1"/>
  <c r="BW1524" i="1"/>
  <c r="BX1524" i="1"/>
  <c r="AS1525" i="1"/>
  <c r="AV1525" i="1"/>
  <c r="BT1525" i="1"/>
  <c r="BV1525" i="1"/>
  <c r="BW1525" i="1"/>
  <c r="BX1525" i="1"/>
  <c r="AS1526" i="1"/>
  <c r="AV1526" i="1"/>
  <c r="BT1526" i="1"/>
  <c r="BV1526" i="1"/>
  <c r="BW1526" i="1"/>
  <c r="BX1526" i="1"/>
  <c r="AS1527" i="1"/>
  <c r="AV1527" i="1"/>
  <c r="BT1527" i="1"/>
  <c r="BV1527" i="1"/>
  <c r="BW1527" i="1"/>
  <c r="BX1527" i="1"/>
  <c r="AS1528" i="1"/>
  <c r="AV1528" i="1"/>
  <c r="BT1528" i="1"/>
  <c r="BV1528" i="1"/>
  <c r="BW1528" i="1"/>
  <c r="BX1528" i="1"/>
  <c r="AS1529" i="1"/>
  <c r="AV1529" i="1"/>
  <c r="BT1529" i="1"/>
  <c r="BV1529" i="1"/>
  <c r="BW1529" i="1"/>
  <c r="BX1529" i="1"/>
  <c r="AS1530" i="1"/>
  <c r="AV1530" i="1"/>
  <c r="BT1530" i="1"/>
  <c r="BV1530" i="1"/>
  <c r="BW1530" i="1"/>
  <c r="BX1530" i="1"/>
  <c r="AS1531" i="1"/>
  <c r="AV1531" i="1"/>
  <c r="BT1531" i="1"/>
  <c r="BV1531" i="1"/>
  <c r="BW1531" i="1"/>
  <c r="BX1531" i="1"/>
  <c r="AS1532" i="1"/>
  <c r="AV1532" i="1"/>
  <c r="BT1532" i="1"/>
  <c r="BV1532" i="1"/>
  <c r="BW1532" i="1"/>
  <c r="BX1532" i="1"/>
  <c r="AS1533" i="1"/>
  <c r="AV1533" i="1"/>
  <c r="BT1533" i="1"/>
  <c r="BV1533" i="1"/>
  <c r="BW1533" i="1"/>
  <c r="BX1533" i="1"/>
  <c r="AS1534" i="1"/>
  <c r="AV1534" i="1"/>
  <c r="BT1534" i="1"/>
  <c r="BV1534" i="1"/>
  <c r="BW1534" i="1"/>
  <c r="BX1534" i="1"/>
  <c r="AS1535" i="1"/>
  <c r="AV1535" i="1"/>
  <c r="BT1535" i="1"/>
  <c r="BV1535" i="1"/>
  <c r="BW1535" i="1"/>
  <c r="BX1535" i="1"/>
  <c r="AS1536" i="1"/>
  <c r="AV1536" i="1"/>
  <c r="BT1536" i="1"/>
  <c r="BV1536" i="1"/>
  <c r="BW1536" i="1"/>
  <c r="BX1536" i="1"/>
  <c r="AS1537" i="1"/>
  <c r="AV1537" i="1"/>
  <c r="BT1537" i="1"/>
  <c r="BV1537" i="1"/>
  <c r="BW1537" i="1"/>
  <c r="BX1537" i="1"/>
  <c r="AS1538" i="1"/>
  <c r="AV1538" i="1"/>
  <c r="BT1538" i="1"/>
  <c r="BV1538" i="1"/>
  <c r="BW1538" i="1"/>
  <c r="BX1538" i="1"/>
  <c r="AS1539" i="1"/>
  <c r="AV1539" i="1"/>
  <c r="BT1539" i="1"/>
  <c r="BV1539" i="1"/>
  <c r="BW1539" i="1"/>
  <c r="BX1539" i="1"/>
  <c r="AS1540" i="1"/>
  <c r="AV1540" i="1"/>
  <c r="BT1540" i="1"/>
  <c r="BV1540" i="1"/>
  <c r="BW1540" i="1"/>
  <c r="BX1540" i="1"/>
  <c r="AS1541" i="1"/>
  <c r="AV1541" i="1"/>
  <c r="BT1541" i="1"/>
  <c r="BV1541" i="1"/>
  <c r="BW1541" i="1"/>
  <c r="BX1541" i="1"/>
  <c r="AS1542" i="1"/>
  <c r="AV1542" i="1"/>
  <c r="BT1542" i="1"/>
  <c r="BV1542" i="1"/>
  <c r="BW1542" i="1"/>
  <c r="BX1542" i="1"/>
  <c r="AS1543" i="1"/>
  <c r="AV1543" i="1"/>
  <c r="BT1543" i="1"/>
  <c r="BV1543" i="1"/>
  <c r="BW1543" i="1"/>
  <c r="BX1543" i="1"/>
  <c r="AS1544" i="1"/>
  <c r="AV1544" i="1"/>
  <c r="BT1544" i="1"/>
  <c r="BV1544" i="1"/>
  <c r="BW1544" i="1"/>
  <c r="BX1544" i="1"/>
  <c r="AS1545" i="1"/>
  <c r="AV1545" i="1"/>
  <c r="BT1545" i="1"/>
  <c r="BV1545" i="1"/>
  <c r="BW1545" i="1"/>
  <c r="BX1545" i="1"/>
  <c r="AS1546" i="1"/>
  <c r="AV1546" i="1"/>
  <c r="BT1546" i="1"/>
  <c r="BV1546" i="1"/>
  <c r="BW1546" i="1"/>
  <c r="BX1546" i="1"/>
  <c r="AS1547" i="1"/>
  <c r="AV1547" i="1"/>
  <c r="BT1547" i="1"/>
  <c r="BV1547" i="1"/>
  <c r="BW1547" i="1"/>
  <c r="BX1547" i="1"/>
  <c r="AS1548" i="1"/>
  <c r="AV1548" i="1"/>
  <c r="BT1548" i="1"/>
  <c r="BV1548" i="1"/>
  <c r="BW1548" i="1"/>
  <c r="BX1548" i="1"/>
  <c r="AS1549" i="1"/>
  <c r="AV1549" i="1"/>
  <c r="BT1549" i="1"/>
  <c r="BV1549" i="1"/>
  <c r="BW1549" i="1"/>
  <c r="BX1549" i="1"/>
  <c r="AS1550" i="1"/>
  <c r="AV1550" i="1"/>
  <c r="BT1550" i="1"/>
  <c r="BV1550" i="1"/>
  <c r="BW1550" i="1"/>
  <c r="BX1550" i="1"/>
  <c r="AS1551" i="1"/>
  <c r="AV1551" i="1"/>
  <c r="BT1551" i="1"/>
  <c r="BV1551" i="1"/>
  <c r="BW1551" i="1"/>
  <c r="BX1551" i="1"/>
  <c r="AS1552" i="1"/>
  <c r="AV1552" i="1"/>
  <c r="BT1552" i="1"/>
  <c r="BV1552" i="1"/>
  <c r="BW1552" i="1"/>
  <c r="BX1552" i="1"/>
  <c r="AS1553" i="1"/>
  <c r="AV1553" i="1"/>
  <c r="BT1553" i="1"/>
  <c r="BV1553" i="1"/>
  <c r="BW1553" i="1"/>
  <c r="BX1553" i="1"/>
  <c r="AS1554" i="1"/>
  <c r="AV1554" i="1"/>
  <c r="BT1554" i="1"/>
  <c r="BV1554" i="1"/>
  <c r="BW1554" i="1"/>
  <c r="BX1554" i="1"/>
  <c r="AS1555" i="1"/>
  <c r="AV1555" i="1"/>
  <c r="BT1555" i="1"/>
  <c r="BV1555" i="1"/>
  <c r="BW1555" i="1"/>
  <c r="BX1555" i="1"/>
  <c r="AS1556" i="1"/>
  <c r="AV1556" i="1"/>
  <c r="BT1556" i="1"/>
  <c r="BV1556" i="1"/>
  <c r="BW1556" i="1"/>
  <c r="BX1556" i="1"/>
  <c r="AS1557" i="1"/>
  <c r="AV1557" i="1"/>
  <c r="BT1557" i="1"/>
  <c r="BV1557" i="1"/>
  <c r="BW1557" i="1"/>
  <c r="BX1557" i="1"/>
  <c r="AS1558" i="1"/>
  <c r="AV1558" i="1"/>
  <c r="BT1558" i="1"/>
  <c r="BV1558" i="1"/>
  <c r="BW1558" i="1"/>
  <c r="BX1558" i="1"/>
  <c r="AS1559" i="1"/>
  <c r="AV1559" i="1"/>
  <c r="BT1559" i="1"/>
  <c r="BV1559" i="1"/>
  <c r="BW1559" i="1"/>
  <c r="BX1559" i="1"/>
  <c r="AS1560" i="1"/>
  <c r="AV1560" i="1"/>
  <c r="BT1560" i="1"/>
  <c r="BV1560" i="1"/>
  <c r="BW1560" i="1"/>
  <c r="BX1560" i="1"/>
  <c r="AS1561" i="1"/>
  <c r="AV1561" i="1"/>
  <c r="BT1561" i="1"/>
  <c r="BV1561" i="1"/>
  <c r="BW1561" i="1"/>
  <c r="BX1561" i="1"/>
  <c r="AS1562" i="1"/>
  <c r="AV1562" i="1"/>
  <c r="BT1562" i="1"/>
  <c r="BV1562" i="1"/>
  <c r="BW1562" i="1"/>
  <c r="BX1562" i="1"/>
  <c r="AS1563" i="1"/>
  <c r="AV1563" i="1"/>
  <c r="BT1563" i="1"/>
  <c r="BV1563" i="1"/>
  <c r="BW1563" i="1"/>
  <c r="BX1563" i="1"/>
  <c r="AS1564" i="1"/>
  <c r="AV1564" i="1"/>
  <c r="BT1564" i="1"/>
  <c r="BV1564" i="1"/>
  <c r="BW1564" i="1"/>
  <c r="BX1564" i="1"/>
  <c r="AS1565" i="1"/>
  <c r="AV1565" i="1"/>
  <c r="BT1565" i="1"/>
  <c r="BV1565" i="1"/>
  <c r="BW1565" i="1"/>
  <c r="BX1565" i="1"/>
  <c r="AS1566" i="1"/>
  <c r="AV1566" i="1"/>
  <c r="BT1566" i="1"/>
  <c r="BV1566" i="1"/>
  <c r="BW1566" i="1"/>
  <c r="BX1566" i="1"/>
  <c r="AS1567" i="1"/>
  <c r="AV1567" i="1"/>
  <c r="BT1567" i="1"/>
  <c r="BV1567" i="1"/>
  <c r="BW1567" i="1"/>
  <c r="BX1567" i="1"/>
  <c r="AS1568" i="1"/>
  <c r="AV1568" i="1"/>
  <c r="BT1568" i="1"/>
  <c r="BV1568" i="1"/>
  <c r="BW1568" i="1"/>
  <c r="BX1568" i="1"/>
  <c r="AS1569" i="1"/>
  <c r="AV1569" i="1"/>
  <c r="BT1569" i="1"/>
  <c r="BV1569" i="1"/>
  <c r="BW1569" i="1"/>
  <c r="BX1569" i="1"/>
  <c r="AS1570" i="1"/>
  <c r="AV1570" i="1"/>
  <c r="BT1570" i="1"/>
  <c r="BV1570" i="1"/>
  <c r="BW1570" i="1"/>
  <c r="BX1570" i="1"/>
  <c r="AS1571" i="1"/>
  <c r="AV1571" i="1"/>
  <c r="BT1571" i="1"/>
  <c r="BV1571" i="1"/>
  <c r="BW1571" i="1"/>
  <c r="BX1571" i="1"/>
  <c r="AS1572" i="1"/>
  <c r="AV1572" i="1"/>
  <c r="BT1572" i="1"/>
  <c r="BV1572" i="1"/>
  <c r="BW1572" i="1"/>
  <c r="BX1572" i="1"/>
  <c r="AS1573" i="1"/>
  <c r="AV1573" i="1"/>
  <c r="BT1573" i="1"/>
  <c r="BV1573" i="1"/>
  <c r="BW1573" i="1"/>
  <c r="BX1573" i="1"/>
  <c r="AS1574" i="1"/>
  <c r="AV1574" i="1"/>
  <c r="BT1574" i="1"/>
  <c r="BV1574" i="1"/>
  <c r="BW1574" i="1"/>
  <c r="BX1574" i="1"/>
  <c r="AS1575" i="1"/>
  <c r="AV1575" i="1"/>
  <c r="BT1575" i="1"/>
  <c r="BV1575" i="1"/>
  <c r="BW1575" i="1"/>
  <c r="BX1575" i="1"/>
  <c r="AS1576" i="1"/>
  <c r="AV1576" i="1"/>
  <c r="BT1576" i="1"/>
  <c r="BV1576" i="1"/>
  <c r="BW1576" i="1"/>
  <c r="BX1576" i="1"/>
  <c r="AS1577" i="1"/>
  <c r="AV1577" i="1"/>
  <c r="BT1577" i="1"/>
  <c r="BV1577" i="1"/>
  <c r="BW1577" i="1"/>
  <c r="BX1577" i="1"/>
  <c r="AS1578" i="1"/>
  <c r="AV1578" i="1"/>
  <c r="BT1578" i="1"/>
  <c r="BV1578" i="1"/>
  <c r="BW1578" i="1"/>
  <c r="BX1578" i="1"/>
  <c r="AS1579" i="1"/>
  <c r="AV1579" i="1"/>
  <c r="BT1579" i="1"/>
  <c r="BV1579" i="1"/>
  <c r="BW1579" i="1"/>
  <c r="BX1579" i="1"/>
  <c r="AS1580" i="1"/>
  <c r="AV1580" i="1"/>
  <c r="BT1580" i="1"/>
  <c r="BV1580" i="1"/>
  <c r="BW1580" i="1"/>
  <c r="BX1580" i="1"/>
  <c r="AS1581" i="1"/>
  <c r="AV1581" i="1"/>
  <c r="BT1581" i="1"/>
  <c r="BV1581" i="1"/>
  <c r="BW1581" i="1"/>
  <c r="BX1581" i="1"/>
  <c r="AS1582" i="1"/>
  <c r="AV1582" i="1"/>
  <c r="BT1582" i="1"/>
  <c r="BV1582" i="1"/>
  <c r="BW1582" i="1"/>
  <c r="BX1582" i="1"/>
  <c r="AS1583" i="1"/>
  <c r="AV1583" i="1"/>
  <c r="BT1583" i="1"/>
  <c r="BV1583" i="1"/>
  <c r="BW1583" i="1"/>
  <c r="BX1583" i="1"/>
  <c r="AS1584" i="1"/>
  <c r="AV1584" i="1"/>
  <c r="BT1584" i="1"/>
  <c r="BV1584" i="1"/>
  <c r="BW1584" i="1"/>
  <c r="BX1584" i="1"/>
  <c r="AS1585" i="1"/>
  <c r="AV1585" i="1"/>
  <c r="BT1585" i="1"/>
  <c r="BV1585" i="1"/>
  <c r="BW1585" i="1"/>
  <c r="BX1585" i="1"/>
  <c r="AS1586" i="1"/>
  <c r="AV1586" i="1"/>
  <c r="BT1586" i="1"/>
  <c r="BV1586" i="1"/>
  <c r="BW1586" i="1"/>
  <c r="BX1586" i="1"/>
  <c r="AS1587" i="1"/>
  <c r="AV1587" i="1"/>
  <c r="BT1587" i="1"/>
  <c r="BV1587" i="1"/>
  <c r="BW1587" i="1"/>
  <c r="BX1587" i="1"/>
  <c r="AS1588" i="1"/>
  <c r="AV1588" i="1"/>
  <c r="BT1588" i="1"/>
  <c r="BV1588" i="1"/>
  <c r="BW1588" i="1"/>
  <c r="BX1588" i="1"/>
  <c r="AS1589" i="1"/>
  <c r="AV1589" i="1"/>
  <c r="BT1589" i="1"/>
  <c r="BV1589" i="1"/>
  <c r="BW1589" i="1"/>
  <c r="BX1589" i="1"/>
  <c r="AS1590" i="1"/>
  <c r="AV1590" i="1"/>
  <c r="BT1590" i="1"/>
  <c r="BV1590" i="1"/>
  <c r="BW1590" i="1"/>
  <c r="BX1590" i="1"/>
  <c r="AS1591" i="1"/>
  <c r="AV1591" i="1"/>
  <c r="BT1591" i="1"/>
  <c r="BV1591" i="1"/>
  <c r="BW1591" i="1"/>
  <c r="BX1591" i="1"/>
  <c r="AS1592" i="1"/>
  <c r="AV1592" i="1"/>
  <c r="BT1592" i="1"/>
  <c r="BV1592" i="1"/>
  <c r="BW1592" i="1"/>
  <c r="BX1592" i="1"/>
  <c r="AS1593" i="1"/>
  <c r="AV1593" i="1"/>
  <c r="BT1593" i="1"/>
  <c r="BV1593" i="1"/>
  <c r="BW1593" i="1"/>
  <c r="BX1593" i="1"/>
  <c r="AS1594" i="1"/>
  <c r="AV1594" i="1"/>
  <c r="BT1594" i="1"/>
  <c r="BV1594" i="1"/>
  <c r="BW1594" i="1"/>
  <c r="BX1594" i="1"/>
  <c r="AS1595" i="1"/>
  <c r="AV1595" i="1"/>
  <c r="BT1595" i="1"/>
  <c r="BV1595" i="1"/>
  <c r="BW1595" i="1"/>
  <c r="BX1595" i="1"/>
  <c r="AS1596" i="1"/>
  <c r="AV1596" i="1"/>
  <c r="BT1596" i="1"/>
  <c r="BV1596" i="1"/>
  <c r="BW1596" i="1"/>
  <c r="BX1596" i="1"/>
  <c r="AS1597" i="1"/>
  <c r="AV1597" i="1"/>
  <c r="BT1597" i="1"/>
  <c r="BV1597" i="1"/>
  <c r="BW1597" i="1"/>
  <c r="BX1597" i="1"/>
  <c r="AS1598" i="1"/>
  <c r="AV1598" i="1"/>
  <c r="BT1598" i="1"/>
  <c r="BV1598" i="1"/>
  <c r="BW1598" i="1"/>
  <c r="BX1598" i="1"/>
  <c r="AS1599" i="1"/>
  <c r="AV1599" i="1"/>
  <c r="BT1599" i="1"/>
  <c r="BV1599" i="1"/>
  <c r="BW1599" i="1"/>
  <c r="BX1599" i="1"/>
  <c r="AS1600" i="1"/>
  <c r="AV1600" i="1"/>
  <c r="BT1600" i="1"/>
  <c r="BV1600" i="1"/>
  <c r="BW1600" i="1"/>
  <c r="BX1600" i="1"/>
  <c r="AS1601" i="1"/>
  <c r="AV1601" i="1"/>
  <c r="BT1601" i="1"/>
  <c r="BV1601" i="1"/>
  <c r="BW1601" i="1"/>
  <c r="BX1601" i="1"/>
  <c r="AS1602" i="1"/>
  <c r="AV1602" i="1"/>
  <c r="BT1602" i="1"/>
  <c r="BV1602" i="1"/>
  <c r="BW1602" i="1"/>
  <c r="BX1602" i="1"/>
  <c r="AS1603" i="1"/>
  <c r="AV1603" i="1"/>
  <c r="BT1603" i="1"/>
  <c r="BV1603" i="1"/>
  <c r="BW1603" i="1"/>
  <c r="BX1603" i="1"/>
  <c r="AS1604" i="1"/>
  <c r="AV1604" i="1"/>
  <c r="BT1604" i="1"/>
  <c r="BV1604" i="1"/>
  <c r="BW1604" i="1"/>
  <c r="BX1604" i="1"/>
  <c r="AS1605" i="1"/>
  <c r="AV1605" i="1"/>
  <c r="BT1605" i="1"/>
  <c r="BV1605" i="1"/>
  <c r="BW1605" i="1"/>
  <c r="BX1605" i="1"/>
  <c r="AS1606" i="1"/>
  <c r="AV1606" i="1"/>
  <c r="BT1606" i="1"/>
  <c r="BV1606" i="1"/>
  <c r="BW1606" i="1"/>
  <c r="BX1606" i="1"/>
  <c r="AS1607" i="1"/>
  <c r="AV1607" i="1"/>
  <c r="BT1607" i="1"/>
  <c r="BV1607" i="1"/>
  <c r="BW1607" i="1"/>
  <c r="BX1607" i="1"/>
  <c r="AS1608" i="1"/>
  <c r="AV1608" i="1"/>
  <c r="BT1608" i="1"/>
  <c r="BV1608" i="1"/>
  <c r="BW1608" i="1"/>
  <c r="BX1608" i="1"/>
  <c r="AS1609" i="1"/>
  <c r="AV1609" i="1"/>
  <c r="BT1609" i="1"/>
  <c r="BV1609" i="1"/>
  <c r="BW1609" i="1"/>
  <c r="BX1609" i="1"/>
  <c r="AS1610" i="1"/>
  <c r="AV1610" i="1"/>
  <c r="BT1610" i="1"/>
  <c r="BV1610" i="1"/>
  <c r="BW1610" i="1"/>
  <c r="BX1610" i="1"/>
  <c r="AS1611" i="1"/>
  <c r="AV1611" i="1"/>
  <c r="BT1611" i="1"/>
  <c r="BV1611" i="1"/>
  <c r="BW1611" i="1"/>
  <c r="BX1611" i="1"/>
  <c r="AS1612" i="1"/>
  <c r="AV1612" i="1"/>
  <c r="BT1612" i="1"/>
  <c r="BV1612" i="1"/>
  <c r="BW1612" i="1"/>
  <c r="BX1612" i="1"/>
  <c r="AS1613" i="1"/>
  <c r="AV1613" i="1"/>
  <c r="BT1613" i="1"/>
  <c r="BV1613" i="1"/>
  <c r="BW1613" i="1"/>
  <c r="BX1613" i="1"/>
  <c r="AS1614" i="1"/>
  <c r="AV1614" i="1"/>
  <c r="BT1614" i="1"/>
  <c r="BV1614" i="1"/>
  <c r="BW1614" i="1"/>
  <c r="BX1614" i="1"/>
  <c r="AS1615" i="1"/>
  <c r="AV1615" i="1"/>
  <c r="BT1615" i="1"/>
  <c r="BV1615" i="1"/>
  <c r="BW1615" i="1"/>
  <c r="BX1615" i="1"/>
  <c r="AS1616" i="1"/>
  <c r="AV1616" i="1"/>
  <c r="BT1616" i="1"/>
  <c r="BV1616" i="1"/>
  <c r="BW1616" i="1"/>
  <c r="BX1616" i="1"/>
  <c r="AS1617" i="1"/>
  <c r="AV1617" i="1"/>
  <c r="BT1617" i="1"/>
  <c r="BV1617" i="1"/>
  <c r="BW1617" i="1"/>
  <c r="BX1617" i="1"/>
  <c r="AS1618" i="1"/>
  <c r="AV1618" i="1"/>
  <c r="BT1618" i="1"/>
  <c r="BV1618" i="1"/>
  <c r="BW1618" i="1"/>
  <c r="BX1618" i="1"/>
  <c r="AS1619" i="1"/>
  <c r="AV1619" i="1"/>
  <c r="BT1619" i="1"/>
  <c r="BV1619" i="1"/>
  <c r="BW1619" i="1"/>
  <c r="BX1619" i="1"/>
  <c r="AS1620" i="1"/>
  <c r="AV1620" i="1"/>
  <c r="BT1620" i="1"/>
  <c r="BV1620" i="1"/>
  <c r="BW1620" i="1"/>
  <c r="BX1620" i="1"/>
  <c r="AS1621" i="1"/>
  <c r="AV1621" i="1"/>
  <c r="BT1621" i="1"/>
  <c r="BV1621" i="1"/>
  <c r="BW1621" i="1"/>
  <c r="BX1621" i="1"/>
  <c r="AS1622" i="1"/>
  <c r="AV1622" i="1"/>
  <c r="BT1622" i="1"/>
  <c r="BV1622" i="1"/>
  <c r="BW1622" i="1"/>
  <c r="BX1622" i="1"/>
  <c r="AS1623" i="1"/>
  <c r="AV1623" i="1"/>
  <c r="BT1623" i="1"/>
  <c r="BV1623" i="1"/>
  <c r="BW1623" i="1"/>
  <c r="BX1623" i="1"/>
  <c r="AS1624" i="1"/>
  <c r="AV1624" i="1"/>
  <c r="BT1624" i="1"/>
  <c r="BV1624" i="1"/>
  <c r="BW1624" i="1"/>
  <c r="BX1624" i="1"/>
  <c r="AS1625" i="1"/>
  <c r="AV1625" i="1"/>
  <c r="BT1625" i="1"/>
  <c r="BV1625" i="1"/>
  <c r="BW1625" i="1"/>
  <c r="BX1625" i="1"/>
  <c r="AS1626" i="1"/>
  <c r="AV1626" i="1"/>
  <c r="BT1626" i="1"/>
  <c r="BV1626" i="1"/>
  <c r="BW1626" i="1"/>
  <c r="BX1626" i="1"/>
  <c r="AS1627" i="1"/>
  <c r="AV1627" i="1"/>
  <c r="BT1627" i="1"/>
  <c r="BV1627" i="1"/>
  <c r="BW1627" i="1"/>
  <c r="BX1627" i="1"/>
  <c r="AS1628" i="1"/>
  <c r="AV1628" i="1"/>
  <c r="BT1628" i="1"/>
  <c r="BV1628" i="1"/>
  <c r="BW1628" i="1"/>
  <c r="BX1628" i="1"/>
  <c r="AS1629" i="1"/>
  <c r="AV1629" i="1"/>
  <c r="BT1629" i="1"/>
  <c r="BV1629" i="1"/>
  <c r="BW1629" i="1"/>
  <c r="BX1629" i="1"/>
  <c r="AS1630" i="1"/>
  <c r="AV1630" i="1"/>
  <c r="BT1630" i="1"/>
  <c r="BV1630" i="1"/>
  <c r="BW1630" i="1"/>
  <c r="BX1630" i="1"/>
  <c r="AS1631" i="1"/>
  <c r="AV1631" i="1"/>
  <c r="BT1631" i="1"/>
  <c r="BV1631" i="1"/>
  <c r="BW1631" i="1"/>
  <c r="BX1631" i="1"/>
  <c r="AS1632" i="1"/>
  <c r="AV1632" i="1"/>
  <c r="BT1632" i="1"/>
  <c r="BV1632" i="1"/>
  <c r="BW1632" i="1"/>
  <c r="BX1632" i="1"/>
  <c r="AS1633" i="1"/>
  <c r="AV1633" i="1"/>
  <c r="BT1633" i="1"/>
  <c r="BV1633" i="1"/>
  <c r="BW1633" i="1"/>
  <c r="BX1633" i="1"/>
  <c r="AS1634" i="1"/>
  <c r="AV1634" i="1"/>
  <c r="BT1634" i="1"/>
  <c r="BV1634" i="1"/>
  <c r="BW1634" i="1"/>
  <c r="BX1634" i="1"/>
  <c r="AS1635" i="1"/>
  <c r="AV1635" i="1"/>
  <c r="BT1635" i="1"/>
  <c r="BV1635" i="1"/>
  <c r="BW1635" i="1"/>
  <c r="BX1635" i="1"/>
  <c r="AS1636" i="1"/>
  <c r="AV1636" i="1"/>
  <c r="BT1636" i="1"/>
  <c r="BV1636" i="1"/>
  <c r="BW1636" i="1"/>
  <c r="BX1636" i="1"/>
  <c r="AS1637" i="1"/>
  <c r="AV1637" i="1"/>
  <c r="BT1637" i="1"/>
  <c r="BV1637" i="1"/>
  <c r="BW1637" i="1"/>
  <c r="BX1637" i="1"/>
  <c r="AS1638" i="1"/>
  <c r="AV1638" i="1"/>
  <c r="BT1638" i="1"/>
  <c r="BV1638" i="1"/>
  <c r="BW1638" i="1"/>
  <c r="BX1638" i="1"/>
  <c r="AS1639" i="1"/>
  <c r="AV1639" i="1"/>
  <c r="BT1639" i="1"/>
  <c r="BV1639" i="1"/>
  <c r="BW1639" i="1"/>
  <c r="BX1639" i="1"/>
  <c r="AS1640" i="1"/>
  <c r="AV1640" i="1"/>
  <c r="BT1640" i="1"/>
  <c r="BV1640" i="1"/>
  <c r="BW1640" i="1"/>
  <c r="BX1640" i="1"/>
  <c r="AS1641" i="1"/>
  <c r="AV1641" i="1"/>
  <c r="BT1641" i="1"/>
  <c r="BV1641" i="1"/>
  <c r="BW1641" i="1"/>
  <c r="BX1641" i="1"/>
  <c r="AS1642" i="1"/>
  <c r="AV1642" i="1"/>
  <c r="BT1642" i="1"/>
  <c r="BV1642" i="1"/>
  <c r="BW1642" i="1"/>
  <c r="BX1642" i="1"/>
  <c r="AS1643" i="1"/>
  <c r="AV1643" i="1"/>
  <c r="BT1643" i="1"/>
  <c r="BV1643" i="1"/>
  <c r="BW1643" i="1"/>
  <c r="BX1643" i="1"/>
  <c r="AS1644" i="1"/>
  <c r="AV1644" i="1"/>
  <c r="BT1644" i="1"/>
  <c r="BV1644" i="1"/>
  <c r="BW1644" i="1"/>
  <c r="BX1644" i="1"/>
  <c r="AS1645" i="1"/>
  <c r="AV1645" i="1"/>
  <c r="BT1645" i="1"/>
  <c r="BV1645" i="1"/>
  <c r="BW1645" i="1"/>
  <c r="BX1645" i="1"/>
  <c r="AS1646" i="1"/>
  <c r="AV1646" i="1"/>
  <c r="BT1646" i="1"/>
  <c r="BV1646" i="1"/>
  <c r="BW1646" i="1"/>
  <c r="BX1646" i="1"/>
  <c r="AS1647" i="1"/>
  <c r="AV1647" i="1"/>
  <c r="BT1647" i="1"/>
  <c r="BV1647" i="1"/>
  <c r="BW1647" i="1"/>
  <c r="BX1647" i="1"/>
  <c r="AS1648" i="1"/>
  <c r="AV1648" i="1"/>
  <c r="BT1648" i="1"/>
  <c r="BV1648" i="1"/>
  <c r="BW1648" i="1"/>
  <c r="BX1648" i="1"/>
  <c r="AS1649" i="1"/>
  <c r="AV1649" i="1"/>
  <c r="BT1649" i="1"/>
  <c r="BV1649" i="1"/>
  <c r="BW1649" i="1"/>
  <c r="BX1649" i="1"/>
  <c r="AS1650" i="1"/>
  <c r="AV1650" i="1"/>
  <c r="BT1650" i="1"/>
  <c r="BV1650" i="1"/>
  <c r="BW1650" i="1"/>
  <c r="BX1650" i="1"/>
  <c r="AS1651" i="1"/>
  <c r="AV1651" i="1"/>
  <c r="BT1651" i="1"/>
  <c r="BV1651" i="1"/>
  <c r="BW1651" i="1"/>
  <c r="BX1651" i="1"/>
  <c r="AS1652" i="1"/>
  <c r="AV1652" i="1"/>
  <c r="BT1652" i="1"/>
  <c r="BV1652" i="1"/>
  <c r="BW1652" i="1"/>
  <c r="BX1652" i="1"/>
  <c r="AS1653" i="1"/>
  <c r="AV1653" i="1"/>
  <c r="BT1653" i="1"/>
  <c r="BV1653" i="1"/>
  <c r="BW1653" i="1"/>
  <c r="BX1653" i="1"/>
  <c r="AS1654" i="1"/>
  <c r="AV1654" i="1"/>
  <c r="BT1654" i="1"/>
  <c r="BV1654" i="1"/>
  <c r="BW1654" i="1"/>
  <c r="BX1654" i="1"/>
  <c r="AS1655" i="1"/>
  <c r="AV1655" i="1"/>
  <c r="BT1655" i="1"/>
  <c r="BV1655" i="1"/>
  <c r="BW1655" i="1"/>
  <c r="BX1655" i="1"/>
  <c r="AS1656" i="1"/>
  <c r="AV1656" i="1"/>
  <c r="BT1656" i="1"/>
  <c r="BV1656" i="1"/>
  <c r="BW1656" i="1"/>
  <c r="BX1656" i="1"/>
  <c r="AS1657" i="1"/>
  <c r="AV1657" i="1"/>
  <c r="BT1657" i="1"/>
  <c r="BV1657" i="1"/>
  <c r="BW1657" i="1"/>
  <c r="BX1657" i="1"/>
  <c r="AS1658" i="1"/>
  <c r="AV1658" i="1"/>
  <c r="BT1658" i="1"/>
  <c r="BV1658" i="1"/>
  <c r="BW1658" i="1"/>
  <c r="BX1658" i="1"/>
  <c r="AS1659" i="1"/>
  <c r="AV1659" i="1"/>
  <c r="BT1659" i="1"/>
  <c r="BV1659" i="1"/>
  <c r="BW1659" i="1"/>
  <c r="BX1659" i="1"/>
  <c r="AS1660" i="1"/>
  <c r="AV1660" i="1"/>
  <c r="BT1660" i="1"/>
  <c r="BV1660" i="1"/>
  <c r="BW1660" i="1"/>
  <c r="BX1660" i="1"/>
  <c r="AS1661" i="1"/>
  <c r="AV1661" i="1"/>
  <c r="BT1661" i="1"/>
  <c r="BV1661" i="1"/>
  <c r="BW1661" i="1"/>
  <c r="BX1661" i="1"/>
  <c r="AS1662" i="1"/>
  <c r="AV1662" i="1"/>
  <c r="BT1662" i="1"/>
  <c r="BV1662" i="1"/>
  <c r="BW1662" i="1"/>
  <c r="BX1662" i="1"/>
  <c r="AS1663" i="1"/>
  <c r="AV1663" i="1"/>
  <c r="BT1663" i="1"/>
  <c r="BV1663" i="1"/>
  <c r="BW1663" i="1"/>
  <c r="BX1663" i="1"/>
  <c r="AS1664" i="1"/>
  <c r="AV1664" i="1"/>
  <c r="BT1664" i="1"/>
  <c r="BV1664" i="1"/>
  <c r="BW1664" i="1"/>
  <c r="BX1664" i="1"/>
  <c r="AS1665" i="1"/>
  <c r="AV1665" i="1"/>
  <c r="BT1665" i="1"/>
  <c r="BV1665" i="1"/>
  <c r="BW1665" i="1"/>
  <c r="BX1665" i="1"/>
  <c r="AS1666" i="1"/>
  <c r="AV1666" i="1"/>
  <c r="BT1666" i="1"/>
  <c r="BV1666" i="1"/>
  <c r="BW1666" i="1"/>
  <c r="BX1666" i="1"/>
  <c r="AS1667" i="1"/>
  <c r="AV1667" i="1"/>
  <c r="BT1667" i="1"/>
  <c r="BV1667" i="1"/>
  <c r="BW1667" i="1"/>
  <c r="BX1667" i="1"/>
  <c r="AS1668" i="1"/>
  <c r="AV1668" i="1"/>
  <c r="BT1668" i="1"/>
  <c r="BV1668" i="1"/>
  <c r="BW1668" i="1"/>
  <c r="BX1668" i="1"/>
  <c r="AS1669" i="1"/>
  <c r="AV1669" i="1"/>
  <c r="BT1669" i="1"/>
  <c r="BV1669" i="1"/>
  <c r="BW1669" i="1"/>
  <c r="BX1669" i="1"/>
  <c r="AS1670" i="1"/>
  <c r="AV1670" i="1"/>
  <c r="BT1670" i="1"/>
  <c r="BV1670" i="1"/>
  <c r="BW1670" i="1"/>
  <c r="BX1670" i="1"/>
  <c r="AS1671" i="1"/>
  <c r="AV1671" i="1"/>
  <c r="BT1671" i="1"/>
  <c r="BV1671" i="1"/>
  <c r="BW1671" i="1"/>
  <c r="BX1671" i="1"/>
  <c r="AS1672" i="1"/>
  <c r="AV1672" i="1"/>
  <c r="BT1672" i="1"/>
  <c r="BV1672" i="1"/>
  <c r="BW1672" i="1"/>
  <c r="BX1672" i="1"/>
  <c r="AS1673" i="1"/>
  <c r="AV1673" i="1"/>
  <c r="BT1673" i="1"/>
  <c r="BV1673" i="1"/>
  <c r="BW1673" i="1"/>
  <c r="BX1673" i="1"/>
  <c r="AS1674" i="1"/>
  <c r="AV1674" i="1"/>
  <c r="BT1674" i="1"/>
  <c r="BV1674" i="1"/>
  <c r="BW1674" i="1"/>
  <c r="BX1674" i="1"/>
  <c r="AS1675" i="1"/>
  <c r="AV1675" i="1"/>
  <c r="BT1675" i="1"/>
  <c r="BV1675" i="1"/>
  <c r="BW1675" i="1"/>
  <c r="BX1675" i="1"/>
  <c r="AS1676" i="1"/>
  <c r="AV1676" i="1"/>
  <c r="BT1676" i="1"/>
  <c r="BV1676" i="1"/>
  <c r="BW1676" i="1"/>
  <c r="BX1676" i="1"/>
  <c r="AS1677" i="1"/>
  <c r="AV1677" i="1"/>
  <c r="BT1677" i="1"/>
  <c r="BV1677" i="1"/>
  <c r="BW1677" i="1"/>
  <c r="BX1677" i="1"/>
  <c r="AS1678" i="1"/>
  <c r="AV1678" i="1"/>
  <c r="BT1678" i="1"/>
  <c r="BV1678" i="1"/>
  <c r="BW1678" i="1"/>
  <c r="BX1678" i="1"/>
  <c r="AS1679" i="1"/>
  <c r="AV1679" i="1"/>
  <c r="BT1679" i="1"/>
  <c r="BV1679" i="1"/>
  <c r="BW1679" i="1"/>
  <c r="BX1679" i="1"/>
  <c r="AS1680" i="1"/>
  <c r="AV1680" i="1"/>
  <c r="BT1680" i="1"/>
  <c r="BV1680" i="1"/>
  <c r="BW1680" i="1"/>
  <c r="BX1680" i="1"/>
  <c r="AS1681" i="1"/>
  <c r="AV1681" i="1"/>
  <c r="BT1681" i="1"/>
  <c r="BV1681" i="1"/>
  <c r="BW1681" i="1"/>
  <c r="BX1681" i="1"/>
  <c r="AS1682" i="1"/>
  <c r="AV1682" i="1"/>
  <c r="BT1682" i="1"/>
  <c r="BV1682" i="1"/>
  <c r="BW1682" i="1"/>
  <c r="BX1682" i="1"/>
  <c r="AS1683" i="1"/>
  <c r="AV1683" i="1"/>
  <c r="BT1683" i="1"/>
  <c r="BV1683" i="1"/>
  <c r="BW1683" i="1"/>
  <c r="BX1683" i="1"/>
  <c r="AS1684" i="1"/>
  <c r="AV1684" i="1"/>
  <c r="BT1684" i="1"/>
  <c r="BV1684" i="1"/>
  <c r="BW1684" i="1"/>
  <c r="BX1684" i="1"/>
  <c r="AS1685" i="1"/>
  <c r="AV1685" i="1"/>
  <c r="BT1685" i="1"/>
  <c r="BV1685" i="1"/>
  <c r="BW1685" i="1"/>
  <c r="BX1685" i="1"/>
  <c r="AS1686" i="1"/>
  <c r="AV1686" i="1"/>
  <c r="BT1686" i="1"/>
  <c r="BV1686" i="1"/>
  <c r="BW1686" i="1"/>
  <c r="BX1686" i="1"/>
  <c r="AS1687" i="1"/>
  <c r="AV1687" i="1"/>
  <c r="BT1687" i="1"/>
  <c r="BV1687" i="1"/>
  <c r="BW1687" i="1"/>
  <c r="BX1687" i="1"/>
  <c r="AS1688" i="1"/>
  <c r="AV1688" i="1"/>
  <c r="BT1688" i="1"/>
  <c r="BV1688" i="1"/>
  <c r="BW1688" i="1"/>
  <c r="BX1688" i="1"/>
  <c r="AS1689" i="1"/>
  <c r="AV1689" i="1"/>
  <c r="BT1689" i="1"/>
  <c r="BV1689" i="1"/>
  <c r="BW1689" i="1"/>
  <c r="BX1689" i="1"/>
  <c r="AS1690" i="1"/>
  <c r="AV1690" i="1"/>
  <c r="BT1690" i="1"/>
  <c r="BV1690" i="1"/>
  <c r="BW1690" i="1"/>
  <c r="BX1690" i="1"/>
  <c r="AS1691" i="1"/>
  <c r="AV1691" i="1"/>
  <c r="BT1691" i="1"/>
  <c r="BV1691" i="1"/>
  <c r="BW1691" i="1"/>
  <c r="BX1691" i="1"/>
  <c r="AS1692" i="1"/>
  <c r="AV1692" i="1"/>
  <c r="BT1692" i="1"/>
  <c r="BV1692" i="1"/>
  <c r="BW1692" i="1"/>
  <c r="BX1692" i="1"/>
  <c r="AS1693" i="1"/>
  <c r="AV1693" i="1"/>
  <c r="BT1693" i="1"/>
  <c r="BV1693" i="1"/>
  <c r="BW1693" i="1"/>
  <c r="BX1693" i="1"/>
  <c r="AS1694" i="1"/>
  <c r="AV1694" i="1"/>
  <c r="BT1694" i="1"/>
  <c r="BV1694" i="1"/>
  <c r="BW1694" i="1"/>
  <c r="BX1694" i="1"/>
  <c r="AS1695" i="1"/>
  <c r="AV1695" i="1"/>
  <c r="BT1695" i="1"/>
  <c r="BV1695" i="1"/>
  <c r="BW1695" i="1"/>
  <c r="BX1695" i="1"/>
  <c r="AS1696" i="1"/>
  <c r="AV1696" i="1"/>
  <c r="BT1696" i="1"/>
  <c r="BV1696" i="1"/>
  <c r="BW1696" i="1"/>
  <c r="BX1696" i="1"/>
  <c r="AS1697" i="1"/>
  <c r="AV1697" i="1"/>
  <c r="BT1697" i="1"/>
  <c r="BV1697" i="1"/>
  <c r="BW1697" i="1"/>
  <c r="BX1697" i="1"/>
  <c r="AS1698" i="1"/>
  <c r="AV1698" i="1"/>
  <c r="BT1698" i="1"/>
  <c r="BV1698" i="1"/>
  <c r="BW1698" i="1"/>
  <c r="BX1698" i="1"/>
  <c r="AS1699" i="1"/>
  <c r="AV1699" i="1"/>
  <c r="BT1699" i="1"/>
  <c r="BV1699" i="1"/>
  <c r="BW1699" i="1"/>
  <c r="BX1699" i="1"/>
  <c r="AS1700" i="1"/>
  <c r="AV1700" i="1"/>
  <c r="BT1700" i="1"/>
  <c r="BV1700" i="1"/>
  <c r="BW1700" i="1"/>
  <c r="BX1700" i="1"/>
  <c r="AS1701" i="1"/>
  <c r="AV1701" i="1"/>
  <c r="BT1701" i="1"/>
  <c r="BV1701" i="1"/>
  <c r="BW1701" i="1"/>
  <c r="BX1701" i="1"/>
  <c r="AS1702" i="1"/>
  <c r="AV1702" i="1"/>
  <c r="BT1702" i="1"/>
  <c r="BV1702" i="1"/>
  <c r="BW1702" i="1"/>
  <c r="BX1702" i="1"/>
  <c r="AS1703" i="1"/>
  <c r="AV1703" i="1"/>
  <c r="BT1703" i="1"/>
  <c r="BV1703" i="1"/>
  <c r="BW1703" i="1"/>
  <c r="BX1703" i="1"/>
  <c r="AS1704" i="1"/>
  <c r="AV1704" i="1"/>
  <c r="BT1704" i="1"/>
  <c r="BV1704" i="1"/>
  <c r="BW1704" i="1"/>
  <c r="BX1704" i="1"/>
  <c r="AS1705" i="1"/>
  <c r="AV1705" i="1"/>
  <c r="BT1705" i="1"/>
  <c r="BV1705" i="1"/>
  <c r="BW1705" i="1"/>
  <c r="BX1705" i="1"/>
  <c r="AS1706" i="1"/>
  <c r="AV1706" i="1"/>
  <c r="BT1706" i="1"/>
  <c r="BV1706" i="1"/>
  <c r="BW1706" i="1"/>
  <c r="BX1706" i="1"/>
  <c r="AS1707" i="1"/>
  <c r="AV1707" i="1"/>
  <c r="BT1707" i="1"/>
  <c r="BV1707" i="1"/>
  <c r="BW1707" i="1"/>
  <c r="BX1707" i="1"/>
  <c r="AS1708" i="1"/>
  <c r="AV1708" i="1"/>
  <c r="BT1708" i="1"/>
  <c r="BV1708" i="1"/>
  <c r="BW1708" i="1"/>
  <c r="BX1708" i="1"/>
  <c r="AS1709" i="1"/>
  <c r="AV1709" i="1"/>
  <c r="BT1709" i="1"/>
  <c r="BV1709" i="1"/>
  <c r="BW1709" i="1"/>
  <c r="BX1709" i="1"/>
  <c r="AS1710" i="1"/>
  <c r="AV1710" i="1"/>
  <c r="BT1710" i="1"/>
  <c r="BV1710" i="1"/>
  <c r="BW1710" i="1"/>
  <c r="BX1710" i="1"/>
  <c r="AS1711" i="1"/>
  <c r="AV1711" i="1"/>
  <c r="BT1711" i="1"/>
  <c r="BV1711" i="1"/>
  <c r="BW1711" i="1"/>
  <c r="BX1711" i="1"/>
  <c r="AS1712" i="1"/>
  <c r="AV1712" i="1"/>
  <c r="BT1712" i="1"/>
  <c r="BV1712" i="1"/>
  <c r="BW1712" i="1"/>
  <c r="BX1712" i="1"/>
  <c r="AS1713" i="1"/>
  <c r="AV1713" i="1"/>
  <c r="BT1713" i="1"/>
  <c r="BV1713" i="1"/>
  <c r="BW1713" i="1"/>
  <c r="BX1713" i="1"/>
  <c r="AS1714" i="1"/>
  <c r="AV1714" i="1"/>
  <c r="BT1714" i="1"/>
  <c r="BV1714" i="1"/>
  <c r="BW1714" i="1"/>
  <c r="BX1714" i="1"/>
  <c r="AS1715" i="1"/>
  <c r="AV1715" i="1"/>
  <c r="BT1715" i="1"/>
  <c r="BV1715" i="1"/>
  <c r="BW1715" i="1"/>
  <c r="BX1715" i="1"/>
  <c r="AS1716" i="1"/>
  <c r="AV1716" i="1"/>
  <c r="BT1716" i="1"/>
  <c r="BV1716" i="1"/>
  <c r="BW1716" i="1"/>
  <c r="BX1716" i="1"/>
  <c r="AS1717" i="1"/>
  <c r="AV1717" i="1"/>
  <c r="BT1717" i="1"/>
  <c r="BV1717" i="1"/>
  <c r="BW1717" i="1"/>
  <c r="BX1717" i="1"/>
  <c r="AS1718" i="1"/>
  <c r="AV1718" i="1"/>
  <c r="BT1718" i="1"/>
  <c r="BV1718" i="1"/>
  <c r="BW1718" i="1"/>
  <c r="BX1718" i="1"/>
  <c r="AS1719" i="1"/>
  <c r="AV1719" i="1"/>
  <c r="BT1719" i="1"/>
  <c r="BV1719" i="1"/>
  <c r="BW1719" i="1"/>
  <c r="BX1719" i="1"/>
  <c r="AS1720" i="1"/>
  <c r="AV1720" i="1"/>
  <c r="BT1720" i="1"/>
  <c r="BV1720" i="1"/>
  <c r="BW1720" i="1"/>
  <c r="BX1720" i="1"/>
  <c r="AS1721" i="1"/>
  <c r="AV1721" i="1"/>
  <c r="BT1721" i="1"/>
  <c r="BV1721" i="1"/>
  <c r="BW1721" i="1"/>
  <c r="BX1721" i="1"/>
  <c r="AS1722" i="1"/>
  <c r="AV1722" i="1"/>
  <c r="BT1722" i="1"/>
  <c r="BV1722" i="1"/>
  <c r="BW1722" i="1"/>
  <c r="BX1722" i="1"/>
  <c r="AS1723" i="1"/>
  <c r="AV1723" i="1"/>
  <c r="BT1723" i="1"/>
  <c r="BV1723" i="1"/>
  <c r="BW1723" i="1"/>
  <c r="BX1723" i="1"/>
  <c r="AS1724" i="1"/>
  <c r="AV1724" i="1"/>
  <c r="BT1724" i="1"/>
  <c r="BV1724" i="1"/>
  <c r="BW1724" i="1"/>
  <c r="BX1724" i="1"/>
  <c r="AS1725" i="1"/>
  <c r="AV1725" i="1"/>
  <c r="BT1725" i="1"/>
  <c r="BV1725" i="1"/>
  <c r="BW1725" i="1"/>
  <c r="BX1725" i="1"/>
  <c r="AS1726" i="1"/>
  <c r="AV1726" i="1"/>
  <c r="BT1726" i="1"/>
  <c r="BV1726" i="1"/>
  <c r="BW1726" i="1"/>
  <c r="BX1726" i="1"/>
  <c r="AS1727" i="1"/>
  <c r="AV1727" i="1"/>
  <c r="BT1727" i="1"/>
  <c r="BV1727" i="1"/>
  <c r="BW1727" i="1"/>
  <c r="BX1727" i="1"/>
  <c r="AS1728" i="1"/>
  <c r="AV1728" i="1"/>
  <c r="BT1728" i="1"/>
  <c r="BV1728" i="1"/>
  <c r="BW1728" i="1"/>
  <c r="BX1728" i="1"/>
  <c r="AS1729" i="1"/>
  <c r="AV1729" i="1"/>
  <c r="BT1729" i="1"/>
  <c r="BV1729" i="1"/>
  <c r="BW1729" i="1"/>
  <c r="BX1729" i="1"/>
  <c r="AS1730" i="1"/>
  <c r="AV1730" i="1"/>
  <c r="BT1730" i="1"/>
  <c r="BV1730" i="1"/>
  <c r="BW1730" i="1"/>
  <c r="BX1730" i="1"/>
  <c r="AS1731" i="1"/>
  <c r="AV1731" i="1"/>
  <c r="BT1731" i="1"/>
  <c r="BV1731" i="1"/>
  <c r="BW1731" i="1"/>
  <c r="BX1731" i="1"/>
  <c r="AS1732" i="1"/>
  <c r="AV1732" i="1"/>
  <c r="BT1732" i="1"/>
  <c r="BV1732" i="1"/>
  <c r="BW1732" i="1"/>
  <c r="BX1732" i="1"/>
  <c r="AS1733" i="1"/>
  <c r="AV1733" i="1"/>
  <c r="BT1733" i="1"/>
  <c r="BV1733" i="1"/>
  <c r="BW1733" i="1"/>
  <c r="BX1733" i="1"/>
  <c r="AS1734" i="1"/>
  <c r="AV1734" i="1"/>
  <c r="BT1734" i="1"/>
  <c r="BV1734" i="1"/>
  <c r="BW1734" i="1"/>
  <c r="BX1734" i="1"/>
  <c r="AS1735" i="1"/>
  <c r="AV1735" i="1"/>
  <c r="BT1735" i="1"/>
  <c r="BV1735" i="1"/>
  <c r="BW1735" i="1"/>
  <c r="BX1735" i="1"/>
  <c r="AS1736" i="1"/>
  <c r="AV1736" i="1"/>
  <c r="BT1736" i="1"/>
  <c r="BV1736" i="1"/>
  <c r="BW1736" i="1"/>
  <c r="BX1736" i="1"/>
  <c r="AS1737" i="1"/>
  <c r="AV1737" i="1"/>
  <c r="BT1737" i="1"/>
  <c r="BV1737" i="1"/>
  <c r="BW1737" i="1"/>
  <c r="BX1737" i="1"/>
  <c r="AS1738" i="1"/>
  <c r="AV1738" i="1"/>
  <c r="BT1738" i="1"/>
  <c r="BV1738" i="1"/>
  <c r="BW1738" i="1"/>
  <c r="BX1738" i="1"/>
  <c r="AS1739" i="1"/>
  <c r="AV1739" i="1"/>
  <c r="BT1739" i="1"/>
  <c r="BV1739" i="1"/>
  <c r="BW1739" i="1"/>
  <c r="BX1739" i="1"/>
  <c r="AS1740" i="1"/>
  <c r="AV1740" i="1"/>
  <c r="BT1740" i="1"/>
  <c r="BV1740" i="1"/>
  <c r="BW1740" i="1"/>
  <c r="BX1740" i="1"/>
  <c r="AS1741" i="1"/>
  <c r="AV1741" i="1"/>
  <c r="BT1741" i="1"/>
  <c r="BV1741" i="1"/>
  <c r="BW1741" i="1"/>
  <c r="BX1741" i="1"/>
  <c r="AS1742" i="1"/>
  <c r="AV1742" i="1"/>
  <c r="BT1742" i="1"/>
  <c r="BV1742" i="1"/>
  <c r="BW1742" i="1"/>
  <c r="BX1742" i="1"/>
  <c r="AS1743" i="1"/>
  <c r="AV1743" i="1"/>
  <c r="BT1743" i="1"/>
  <c r="BV1743" i="1"/>
  <c r="BW1743" i="1"/>
  <c r="BX1743" i="1"/>
  <c r="AS1744" i="1"/>
  <c r="AV1744" i="1"/>
  <c r="BT1744" i="1"/>
  <c r="BV1744" i="1"/>
  <c r="BW1744" i="1"/>
  <c r="BX1744" i="1"/>
  <c r="AS1745" i="1"/>
  <c r="AV1745" i="1"/>
  <c r="BT1745" i="1"/>
  <c r="BV1745" i="1"/>
  <c r="BW1745" i="1"/>
  <c r="BX1745" i="1"/>
  <c r="AS1746" i="1"/>
  <c r="AV1746" i="1"/>
  <c r="BT1746" i="1"/>
  <c r="BV1746" i="1"/>
  <c r="BW1746" i="1"/>
  <c r="BX1746" i="1"/>
  <c r="AS1747" i="1"/>
  <c r="AV1747" i="1"/>
  <c r="BT1747" i="1"/>
  <c r="BV1747" i="1"/>
  <c r="BW1747" i="1"/>
  <c r="BX1747" i="1"/>
  <c r="AS1748" i="1"/>
  <c r="AV1748" i="1"/>
  <c r="BT1748" i="1"/>
  <c r="BV1748" i="1"/>
  <c r="BW1748" i="1"/>
  <c r="BX1748" i="1"/>
  <c r="AS1749" i="1"/>
  <c r="AV1749" i="1"/>
  <c r="BT1749" i="1"/>
  <c r="BV1749" i="1"/>
  <c r="BW1749" i="1"/>
  <c r="BX1749" i="1"/>
  <c r="AS1750" i="1"/>
  <c r="AV1750" i="1"/>
  <c r="BT1750" i="1"/>
  <c r="BV1750" i="1"/>
  <c r="BW1750" i="1"/>
  <c r="BX1750" i="1"/>
  <c r="AS1751" i="1"/>
  <c r="AV1751" i="1"/>
  <c r="BT1751" i="1"/>
  <c r="BV1751" i="1"/>
  <c r="BW1751" i="1"/>
  <c r="BX1751" i="1"/>
  <c r="AS1752" i="1"/>
  <c r="AV1752" i="1"/>
  <c r="BT1752" i="1"/>
  <c r="BV1752" i="1"/>
  <c r="BW1752" i="1"/>
  <c r="BX1752" i="1"/>
  <c r="AS1753" i="1"/>
  <c r="AV1753" i="1"/>
  <c r="BT1753" i="1"/>
  <c r="BV1753" i="1"/>
  <c r="BW1753" i="1"/>
  <c r="BX1753" i="1"/>
  <c r="AS1754" i="1"/>
  <c r="AV1754" i="1"/>
  <c r="BT1754" i="1"/>
  <c r="BV1754" i="1"/>
  <c r="BW1754" i="1"/>
  <c r="BX1754" i="1"/>
  <c r="AS1755" i="1"/>
  <c r="AV1755" i="1"/>
  <c r="BT1755" i="1"/>
  <c r="BV1755" i="1"/>
  <c r="BW1755" i="1"/>
  <c r="BX1755" i="1"/>
  <c r="AS1756" i="1"/>
  <c r="AV1756" i="1"/>
  <c r="BT1756" i="1"/>
  <c r="BV1756" i="1"/>
  <c r="BW1756" i="1"/>
  <c r="BX1756" i="1"/>
  <c r="AS1757" i="1"/>
  <c r="AV1757" i="1"/>
  <c r="BT1757" i="1"/>
  <c r="BV1757" i="1"/>
  <c r="BW1757" i="1"/>
  <c r="BX1757" i="1"/>
  <c r="AS1758" i="1"/>
  <c r="AV1758" i="1"/>
  <c r="BT1758" i="1"/>
  <c r="BV1758" i="1"/>
  <c r="BW1758" i="1"/>
  <c r="BX1758" i="1"/>
  <c r="AS1759" i="1"/>
  <c r="AV1759" i="1"/>
  <c r="BT1759" i="1"/>
  <c r="BV1759" i="1"/>
  <c r="BW1759" i="1"/>
  <c r="BX1759" i="1"/>
  <c r="AS1760" i="1"/>
  <c r="AV1760" i="1"/>
  <c r="BT1760" i="1"/>
  <c r="BV1760" i="1"/>
  <c r="BW1760" i="1"/>
  <c r="BX1760" i="1"/>
  <c r="AS1761" i="1"/>
  <c r="AV1761" i="1"/>
  <c r="BT1761" i="1"/>
  <c r="BV1761" i="1"/>
  <c r="BW1761" i="1"/>
  <c r="BX1761" i="1"/>
  <c r="AS1762" i="1"/>
  <c r="AV1762" i="1"/>
  <c r="BT1762" i="1"/>
  <c r="BV1762" i="1"/>
  <c r="BW1762" i="1"/>
  <c r="BX1762" i="1"/>
  <c r="AS1763" i="1"/>
  <c r="AV1763" i="1"/>
  <c r="BT1763" i="1"/>
  <c r="BV1763" i="1"/>
  <c r="BW1763" i="1"/>
  <c r="BX1763" i="1"/>
  <c r="AS1764" i="1"/>
  <c r="AV1764" i="1"/>
  <c r="BT1764" i="1"/>
  <c r="BV1764" i="1"/>
  <c r="BW1764" i="1"/>
  <c r="BX1764" i="1"/>
  <c r="AS1765" i="1"/>
  <c r="AV1765" i="1"/>
  <c r="BT1765" i="1"/>
  <c r="BV1765" i="1"/>
  <c r="BW1765" i="1"/>
  <c r="BX1765" i="1"/>
  <c r="AS1766" i="1"/>
  <c r="AV1766" i="1"/>
  <c r="BT1766" i="1"/>
  <c r="BV1766" i="1"/>
  <c r="BW1766" i="1"/>
  <c r="BX1766" i="1"/>
  <c r="AS1767" i="1"/>
  <c r="AV1767" i="1"/>
  <c r="BT1767" i="1"/>
  <c r="BV1767" i="1"/>
  <c r="BW1767" i="1"/>
  <c r="BX1767" i="1"/>
  <c r="AS1768" i="1"/>
  <c r="AV1768" i="1"/>
  <c r="BT1768" i="1"/>
  <c r="BV1768" i="1"/>
  <c r="BW1768" i="1"/>
  <c r="BX1768" i="1"/>
  <c r="AS1769" i="1"/>
  <c r="AV1769" i="1"/>
  <c r="BT1769" i="1"/>
  <c r="BV1769" i="1"/>
  <c r="BW1769" i="1"/>
  <c r="BX1769" i="1"/>
  <c r="AS1770" i="1"/>
  <c r="AV1770" i="1"/>
  <c r="BT1770" i="1"/>
  <c r="BV1770" i="1"/>
  <c r="BW1770" i="1"/>
  <c r="BX1770" i="1"/>
  <c r="AS1771" i="1"/>
  <c r="AV1771" i="1"/>
  <c r="BT1771" i="1"/>
  <c r="BV1771" i="1"/>
  <c r="BW1771" i="1"/>
  <c r="BX1771" i="1"/>
  <c r="AS1772" i="1"/>
  <c r="AV1772" i="1"/>
  <c r="BT1772" i="1"/>
  <c r="BV1772" i="1"/>
  <c r="BW1772" i="1"/>
  <c r="BX1772" i="1"/>
  <c r="AS1773" i="1"/>
  <c r="AV1773" i="1"/>
  <c r="BT1773" i="1"/>
  <c r="BV1773" i="1"/>
  <c r="BW1773" i="1"/>
  <c r="BX1773" i="1"/>
  <c r="AS1774" i="1"/>
  <c r="AV1774" i="1"/>
  <c r="BT1774" i="1"/>
  <c r="BV1774" i="1"/>
  <c r="BW1774" i="1"/>
  <c r="BX1774" i="1"/>
  <c r="AS1775" i="1"/>
  <c r="AV1775" i="1"/>
  <c r="BT1775" i="1"/>
  <c r="BV1775" i="1"/>
  <c r="BW1775" i="1"/>
  <c r="BX1775" i="1"/>
  <c r="AS1776" i="1"/>
  <c r="AV1776" i="1"/>
  <c r="BT1776" i="1"/>
  <c r="BV1776" i="1"/>
  <c r="BW1776" i="1"/>
  <c r="BX1776" i="1"/>
  <c r="AS1777" i="1"/>
  <c r="AV1777" i="1"/>
  <c r="BT1777" i="1"/>
  <c r="BV1777" i="1"/>
  <c r="BW1777" i="1"/>
  <c r="BX1777" i="1"/>
  <c r="AS1778" i="1"/>
  <c r="AV1778" i="1"/>
  <c r="BT1778" i="1"/>
  <c r="BV1778" i="1"/>
  <c r="BW1778" i="1"/>
  <c r="BX1778" i="1"/>
  <c r="AS1779" i="1"/>
  <c r="AV1779" i="1"/>
  <c r="BT1779" i="1"/>
  <c r="BV1779" i="1"/>
  <c r="BW1779" i="1"/>
  <c r="BX1779" i="1"/>
  <c r="AS1780" i="1"/>
  <c r="AV1780" i="1"/>
  <c r="BT1780" i="1"/>
  <c r="BV1780" i="1"/>
  <c r="BW1780" i="1"/>
  <c r="BX1780" i="1"/>
  <c r="AS1781" i="1"/>
  <c r="AV1781" i="1"/>
  <c r="BT1781" i="1"/>
  <c r="BV1781" i="1"/>
  <c r="BW1781" i="1"/>
  <c r="BX1781" i="1"/>
  <c r="AS1782" i="1"/>
  <c r="AV1782" i="1"/>
  <c r="BT1782" i="1"/>
  <c r="BV1782" i="1"/>
  <c r="BW1782" i="1"/>
  <c r="BX1782" i="1"/>
  <c r="AS1783" i="1"/>
  <c r="AV1783" i="1"/>
  <c r="BT1783" i="1"/>
  <c r="BV1783" i="1"/>
  <c r="BW1783" i="1"/>
  <c r="BX1783" i="1"/>
  <c r="AS1784" i="1"/>
  <c r="AV1784" i="1"/>
  <c r="BT1784" i="1"/>
  <c r="BV1784" i="1"/>
  <c r="BW1784" i="1"/>
  <c r="BX1784" i="1"/>
  <c r="AS1785" i="1"/>
  <c r="AV1785" i="1"/>
  <c r="BT1785" i="1"/>
  <c r="BV1785" i="1"/>
  <c r="BW1785" i="1"/>
  <c r="BX1785" i="1"/>
  <c r="AS1786" i="1"/>
  <c r="AV1786" i="1"/>
  <c r="BT1786" i="1"/>
  <c r="BV1786" i="1"/>
  <c r="BW1786" i="1"/>
  <c r="BX1786" i="1"/>
  <c r="AS1787" i="1"/>
  <c r="AV1787" i="1"/>
  <c r="BT1787" i="1"/>
  <c r="BV1787" i="1"/>
  <c r="BW1787" i="1"/>
  <c r="BX1787" i="1"/>
  <c r="AS1788" i="1"/>
  <c r="AV1788" i="1"/>
  <c r="BT1788" i="1"/>
  <c r="BV1788" i="1"/>
  <c r="BW1788" i="1"/>
  <c r="BX1788" i="1"/>
  <c r="AS1789" i="1"/>
  <c r="AV1789" i="1"/>
  <c r="BT1789" i="1"/>
  <c r="BV1789" i="1"/>
  <c r="BW1789" i="1"/>
  <c r="BX1789" i="1"/>
  <c r="AS1790" i="1"/>
  <c r="AV1790" i="1"/>
  <c r="BT1790" i="1"/>
  <c r="BV1790" i="1"/>
  <c r="BW1790" i="1"/>
  <c r="BX1790" i="1"/>
  <c r="AS1791" i="1"/>
  <c r="AV1791" i="1"/>
  <c r="BT1791" i="1"/>
  <c r="BV1791" i="1"/>
  <c r="BW1791" i="1"/>
  <c r="BX1791" i="1"/>
  <c r="AS1792" i="1"/>
  <c r="AV1792" i="1"/>
  <c r="BT1792" i="1"/>
  <c r="BV1792" i="1"/>
  <c r="BW1792" i="1"/>
  <c r="BX1792" i="1"/>
  <c r="AS1793" i="1"/>
  <c r="AV1793" i="1"/>
  <c r="BT1793" i="1"/>
  <c r="BV1793" i="1"/>
  <c r="BW1793" i="1"/>
  <c r="BX1793" i="1"/>
  <c r="AS1794" i="1"/>
  <c r="AV1794" i="1"/>
  <c r="BT1794" i="1"/>
  <c r="BV1794" i="1"/>
  <c r="BW1794" i="1"/>
  <c r="BX1794" i="1"/>
  <c r="AS1795" i="1"/>
  <c r="AV1795" i="1"/>
  <c r="BT1795" i="1"/>
  <c r="BV1795" i="1"/>
  <c r="BW1795" i="1"/>
  <c r="BX1795" i="1"/>
  <c r="AS1796" i="1"/>
  <c r="AV1796" i="1"/>
  <c r="BT1796" i="1"/>
  <c r="BV1796" i="1"/>
  <c r="BW1796" i="1"/>
  <c r="BX1796" i="1"/>
  <c r="AS1797" i="1"/>
  <c r="AV1797" i="1"/>
  <c r="BT1797" i="1"/>
  <c r="BV1797" i="1"/>
  <c r="BW1797" i="1"/>
  <c r="BX1797" i="1"/>
  <c r="AS1798" i="1"/>
  <c r="AV1798" i="1"/>
  <c r="BT1798" i="1"/>
  <c r="BV1798" i="1"/>
  <c r="BW1798" i="1"/>
  <c r="BX1798" i="1"/>
  <c r="AS1799" i="1"/>
  <c r="AV1799" i="1"/>
  <c r="BT1799" i="1"/>
  <c r="BV1799" i="1"/>
  <c r="BW1799" i="1"/>
  <c r="BX1799" i="1"/>
  <c r="AS1800" i="1"/>
  <c r="AV1800" i="1"/>
  <c r="BT1800" i="1"/>
  <c r="BV1800" i="1"/>
  <c r="BW1800" i="1"/>
  <c r="BX1800" i="1"/>
  <c r="AS1801" i="1"/>
  <c r="AV1801" i="1"/>
  <c r="BT1801" i="1"/>
  <c r="BV1801" i="1"/>
  <c r="BW1801" i="1"/>
  <c r="BX1801" i="1"/>
  <c r="AS1802" i="1"/>
  <c r="AV1802" i="1"/>
  <c r="BT1802" i="1"/>
  <c r="BV1802" i="1"/>
  <c r="BW1802" i="1"/>
  <c r="BX1802" i="1"/>
  <c r="AS1803" i="1"/>
  <c r="AV1803" i="1"/>
  <c r="BT1803" i="1"/>
  <c r="BV1803" i="1"/>
  <c r="BW1803" i="1"/>
  <c r="BX1803" i="1"/>
  <c r="AS1804" i="1"/>
  <c r="AV1804" i="1"/>
  <c r="BT1804" i="1"/>
  <c r="BV1804" i="1"/>
  <c r="BW1804" i="1"/>
  <c r="BX1804" i="1"/>
  <c r="AS1805" i="1"/>
  <c r="AV1805" i="1"/>
  <c r="BT1805" i="1"/>
  <c r="BV1805" i="1"/>
  <c r="BW1805" i="1"/>
  <c r="BX1805" i="1"/>
  <c r="AS1806" i="1"/>
  <c r="AV1806" i="1"/>
  <c r="BT1806" i="1"/>
  <c r="BV1806" i="1"/>
  <c r="BW1806" i="1"/>
  <c r="BX1806" i="1"/>
  <c r="AS1807" i="1"/>
  <c r="AV1807" i="1"/>
  <c r="BT1807" i="1"/>
  <c r="BV1807" i="1"/>
  <c r="BW1807" i="1"/>
  <c r="BX1807" i="1"/>
  <c r="AS1808" i="1"/>
  <c r="AV1808" i="1"/>
  <c r="BT1808" i="1"/>
  <c r="BV1808" i="1"/>
  <c r="BW1808" i="1"/>
  <c r="BX1808" i="1"/>
  <c r="AS1809" i="1"/>
  <c r="AV1809" i="1"/>
  <c r="BT1809" i="1"/>
  <c r="BV1809" i="1"/>
  <c r="BW1809" i="1"/>
  <c r="BX1809" i="1"/>
  <c r="AS1810" i="1"/>
  <c r="AV1810" i="1"/>
  <c r="BT1810" i="1"/>
  <c r="BV1810" i="1"/>
  <c r="BW1810" i="1"/>
  <c r="BX1810" i="1"/>
  <c r="AS1811" i="1"/>
  <c r="AV1811" i="1"/>
  <c r="BT1811" i="1"/>
  <c r="BV1811" i="1"/>
  <c r="BW1811" i="1"/>
  <c r="BX1811" i="1"/>
  <c r="AS1812" i="1"/>
  <c r="AV1812" i="1"/>
  <c r="BT1812" i="1"/>
  <c r="BV1812" i="1"/>
  <c r="BW1812" i="1"/>
  <c r="BX1812" i="1"/>
  <c r="AS1813" i="1"/>
  <c r="AV1813" i="1"/>
  <c r="BT1813" i="1"/>
  <c r="BV1813" i="1"/>
  <c r="BW1813" i="1"/>
  <c r="BX1813" i="1"/>
  <c r="AS1814" i="1"/>
  <c r="AV1814" i="1"/>
  <c r="BT1814" i="1"/>
  <c r="BV1814" i="1"/>
  <c r="BW1814" i="1"/>
  <c r="BX1814" i="1"/>
  <c r="AS1815" i="1"/>
  <c r="AV1815" i="1"/>
  <c r="BT1815" i="1"/>
  <c r="BV1815" i="1"/>
  <c r="BW1815" i="1"/>
  <c r="BX1815" i="1"/>
  <c r="AS1816" i="1"/>
  <c r="AV1816" i="1"/>
  <c r="BT1816" i="1"/>
  <c r="BV1816" i="1"/>
  <c r="BW1816" i="1"/>
  <c r="BX1816" i="1"/>
  <c r="AS1817" i="1"/>
  <c r="AV1817" i="1"/>
  <c r="BT1817" i="1"/>
  <c r="BV1817" i="1"/>
  <c r="BW1817" i="1"/>
  <c r="BX1817" i="1"/>
  <c r="AS1818" i="1"/>
  <c r="AV1818" i="1"/>
  <c r="BT1818" i="1"/>
  <c r="BV1818" i="1"/>
  <c r="BW1818" i="1"/>
  <c r="BX1818" i="1"/>
  <c r="AS1819" i="1"/>
  <c r="AV1819" i="1"/>
  <c r="BT1819" i="1"/>
  <c r="BV1819" i="1"/>
  <c r="BW1819" i="1"/>
  <c r="BX1819" i="1"/>
  <c r="AS1820" i="1"/>
  <c r="AV1820" i="1"/>
  <c r="BT1820" i="1"/>
  <c r="BV1820" i="1"/>
  <c r="BW1820" i="1"/>
  <c r="BX1820" i="1"/>
  <c r="AS1821" i="1"/>
  <c r="AV1821" i="1"/>
  <c r="BT1821" i="1"/>
  <c r="BV1821" i="1"/>
  <c r="BW1821" i="1"/>
  <c r="BX1821" i="1"/>
  <c r="AS1822" i="1"/>
  <c r="AV1822" i="1"/>
  <c r="BT1822" i="1"/>
  <c r="BV1822" i="1"/>
  <c r="BW1822" i="1"/>
  <c r="BX1822" i="1"/>
  <c r="AS1823" i="1"/>
  <c r="AV1823" i="1"/>
  <c r="BT1823" i="1"/>
  <c r="BV1823" i="1"/>
  <c r="BW1823" i="1"/>
  <c r="BX1823" i="1"/>
  <c r="AS1824" i="1"/>
  <c r="AV1824" i="1"/>
  <c r="BT1824" i="1"/>
  <c r="BV1824" i="1"/>
  <c r="BW1824" i="1"/>
  <c r="BX1824" i="1"/>
  <c r="AS1825" i="1"/>
  <c r="AV1825" i="1"/>
  <c r="BT1825" i="1"/>
  <c r="BV1825" i="1"/>
  <c r="BW1825" i="1"/>
  <c r="BX1825" i="1"/>
  <c r="AS1826" i="1"/>
  <c r="AV1826" i="1"/>
  <c r="BT1826" i="1"/>
  <c r="BV1826" i="1"/>
  <c r="BW1826" i="1"/>
  <c r="BX1826" i="1"/>
  <c r="AS1827" i="1"/>
  <c r="AV1827" i="1"/>
  <c r="BT1827" i="1"/>
  <c r="BV1827" i="1"/>
  <c r="BW1827" i="1"/>
  <c r="BX1827" i="1"/>
  <c r="AS1828" i="1"/>
  <c r="AV1828" i="1"/>
  <c r="BT1828" i="1"/>
  <c r="BV1828" i="1"/>
  <c r="BW1828" i="1"/>
  <c r="BX1828" i="1"/>
  <c r="AS1829" i="1"/>
  <c r="AV1829" i="1"/>
  <c r="BT1829" i="1"/>
  <c r="BV1829" i="1"/>
  <c r="BW1829" i="1"/>
  <c r="BX1829" i="1"/>
  <c r="AS1830" i="1"/>
  <c r="AV1830" i="1"/>
  <c r="BT1830" i="1"/>
  <c r="BV1830" i="1"/>
  <c r="BW1830" i="1"/>
  <c r="BX1830" i="1"/>
  <c r="AS1831" i="1"/>
  <c r="AV1831" i="1"/>
  <c r="BT1831" i="1"/>
  <c r="BV1831" i="1"/>
  <c r="BW1831" i="1"/>
  <c r="BX1831" i="1"/>
  <c r="AS1832" i="1"/>
  <c r="AV1832" i="1"/>
  <c r="BT1832" i="1"/>
  <c r="BV1832" i="1"/>
  <c r="BW1832" i="1"/>
  <c r="BX1832" i="1"/>
  <c r="AS1833" i="1"/>
  <c r="AV1833" i="1"/>
  <c r="BT1833" i="1"/>
  <c r="BV1833" i="1"/>
  <c r="BW1833" i="1"/>
  <c r="BX1833" i="1"/>
  <c r="AS1834" i="1"/>
  <c r="AV1834" i="1"/>
  <c r="BT1834" i="1"/>
  <c r="BV1834" i="1"/>
  <c r="BW1834" i="1"/>
  <c r="BX1834" i="1"/>
  <c r="AS1835" i="1"/>
  <c r="AV1835" i="1"/>
  <c r="BT1835" i="1"/>
  <c r="BV1835" i="1"/>
  <c r="BW1835" i="1"/>
  <c r="BX1835" i="1"/>
  <c r="AS1836" i="1"/>
  <c r="AV1836" i="1"/>
  <c r="BT1836" i="1"/>
  <c r="BV1836" i="1"/>
  <c r="BW1836" i="1"/>
  <c r="BX1836" i="1"/>
  <c r="AS1837" i="1"/>
  <c r="AV1837" i="1"/>
  <c r="BT1837" i="1"/>
  <c r="BV1837" i="1"/>
  <c r="BW1837" i="1"/>
  <c r="BX1837" i="1"/>
  <c r="AS1838" i="1"/>
  <c r="AV1838" i="1"/>
  <c r="BT1838" i="1"/>
  <c r="BV1838" i="1"/>
  <c r="BW1838" i="1"/>
  <c r="BX1838" i="1"/>
  <c r="AS1839" i="1"/>
  <c r="AV1839" i="1"/>
  <c r="BT1839" i="1"/>
  <c r="BV1839" i="1"/>
  <c r="BW1839" i="1"/>
  <c r="BX1839" i="1"/>
  <c r="AS1840" i="1"/>
  <c r="AV1840" i="1"/>
  <c r="BT1840" i="1"/>
  <c r="BV1840" i="1"/>
  <c r="BW1840" i="1"/>
  <c r="BX1840" i="1"/>
  <c r="AS1841" i="1"/>
  <c r="AV1841" i="1"/>
  <c r="BT1841" i="1"/>
  <c r="BV1841" i="1"/>
  <c r="BW1841" i="1"/>
  <c r="BX1841" i="1"/>
  <c r="AS1842" i="1"/>
  <c r="AV1842" i="1"/>
  <c r="BT1842" i="1"/>
  <c r="BV1842" i="1"/>
  <c r="BW1842" i="1"/>
  <c r="BX1842" i="1"/>
  <c r="AS1843" i="1"/>
  <c r="AV1843" i="1"/>
  <c r="BT1843" i="1"/>
  <c r="BV1843" i="1"/>
  <c r="BW1843" i="1"/>
  <c r="BX1843" i="1"/>
  <c r="AS1844" i="1"/>
  <c r="AV1844" i="1"/>
  <c r="BT1844" i="1"/>
  <c r="BV1844" i="1"/>
  <c r="BW1844" i="1"/>
  <c r="BX1844" i="1"/>
  <c r="AS1845" i="1"/>
  <c r="AV1845" i="1"/>
  <c r="BT1845" i="1"/>
  <c r="BV1845" i="1"/>
  <c r="BW1845" i="1"/>
  <c r="BX1845" i="1"/>
  <c r="AS1846" i="1"/>
  <c r="AV1846" i="1"/>
  <c r="BT1846" i="1"/>
  <c r="BV1846" i="1"/>
  <c r="BW1846" i="1"/>
  <c r="BX1846" i="1"/>
  <c r="AS1847" i="1"/>
  <c r="AV1847" i="1"/>
  <c r="BT1847" i="1"/>
  <c r="BV1847" i="1"/>
  <c r="BW1847" i="1"/>
  <c r="BX1847" i="1"/>
  <c r="AS1848" i="1"/>
  <c r="AV1848" i="1"/>
  <c r="BT1848" i="1"/>
  <c r="BV1848" i="1"/>
  <c r="BW1848" i="1"/>
  <c r="BX1848" i="1"/>
  <c r="AS1849" i="1"/>
  <c r="AV1849" i="1"/>
  <c r="BT1849" i="1"/>
  <c r="BV1849" i="1"/>
  <c r="BW1849" i="1"/>
  <c r="BX1849" i="1"/>
  <c r="AS1850" i="1"/>
  <c r="AV1850" i="1"/>
  <c r="BT1850" i="1"/>
  <c r="BV1850" i="1"/>
  <c r="BW1850" i="1"/>
  <c r="BX1850" i="1"/>
  <c r="AS1851" i="1"/>
  <c r="AV1851" i="1"/>
  <c r="BT1851" i="1"/>
  <c r="BV1851" i="1"/>
  <c r="BW1851" i="1"/>
  <c r="BX1851" i="1"/>
  <c r="AS1852" i="1"/>
  <c r="AV1852" i="1"/>
  <c r="BT1852" i="1"/>
  <c r="BV1852" i="1"/>
  <c r="BW1852" i="1"/>
  <c r="BX1852" i="1"/>
  <c r="AS1853" i="1"/>
  <c r="AV1853" i="1"/>
  <c r="BT1853" i="1"/>
  <c r="BV1853" i="1"/>
  <c r="BW1853" i="1"/>
  <c r="BX1853" i="1"/>
  <c r="AS1854" i="1"/>
  <c r="AV1854" i="1"/>
  <c r="BT1854" i="1"/>
  <c r="BV1854" i="1"/>
  <c r="BW1854" i="1"/>
  <c r="BX1854" i="1"/>
  <c r="AS1855" i="1"/>
  <c r="AV1855" i="1"/>
  <c r="BT1855" i="1"/>
  <c r="BV1855" i="1"/>
  <c r="BW1855" i="1"/>
  <c r="BX1855" i="1"/>
  <c r="AS1856" i="1"/>
  <c r="AV1856" i="1"/>
  <c r="BT1856" i="1"/>
  <c r="BV1856" i="1"/>
  <c r="BW1856" i="1"/>
  <c r="BX1856" i="1"/>
  <c r="AS1857" i="1"/>
  <c r="AV1857" i="1"/>
  <c r="BT1857" i="1"/>
  <c r="BV1857" i="1"/>
  <c r="BW1857" i="1"/>
  <c r="BX1857" i="1"/>
  <c r="AS1858" i="1"/>
  <c r="AV1858" i="1"/>
  <c r="BT1858" i="1"/>
  <c r="BV1858" i="1"/>
  <c r="BW1858" i="1"/>
  <c r="BX1858" i="1"/>
  <c r="AS1859" i="1"/>
  <c r="AV1859" i="1"/>
  <c r="BT1859" i="1"/>
  <c r="BV1859" i="1"/>
  <c r="BW1859" i="1"/>
  <c r="BX1859" i="1"/>
  <c r="AS1860" i="1"/>
  <c r="AV1860" i="1"/>
  <c r="BT1860" i="1"/>
  <c r="BV1860" i="1"/>
  <c r="BW1860" i="1"/>
  <c r="BX1860" i="1"/>
  <c r="AS1861" i="1"/>
  <c r="AV1861" i="1"/>
  <c r="BT1861" i="1"/>
  <c r="BV1861" i="1"/>
  <c r="BW1861" i="1"/>
  <c r="BX1861" i="1"/>
  <c r="AS1862" i="1"/>
  <c r="AV1862" i="1"/>
  <c r="BT1862" i="1"/>
  <c r="BV1862" i="1"/>
  <c r="BW1862" i="1"/>
  <c r="BX1862" i="1"/>
  <c r="AS1863" i="1"/>
  <c r="AV1863" i="1"/>
  <c r="BT1863" i="1"/>
  <c r="BV1863" i="1"/>
  <c r="BW1863" i="1"/>
  <c r="BX1863" i="1"/>
  <c r="AS1864" i="1"/>
  <c r="AV1864" i="1"/>
  <c r="BT1864" i="1"/>
  <c r="BV1864" i="1"/>
  <c r="BW1864" i="1"/>
  <c r="BX1864" i="1"/>
  <c r="AS1865" i="1"/>
  <c r="AV1865" i="1"/>
  <c r="BT1865" i="1"/>
  <c r="BV1865" i="1"/>
  <c r="BW1865" i="1"/>
  <c r="BX1865" i="1"/>
  <c r="AS1866" i="1"/>
  <c r="AV1866" i="1"/>
  <c r="BT1866" i="1"/>
  <c r="BV1866" i="1"/>
  <c r="BW1866" i="1"/>
  <c r="BX1866" i="1"/>
  <c r="AS1867" i="1"/>
  <c r="AV1867" i="1"/>
  <c r="BT1867" i="1"/>
  <c r="BV1867" i="1"/>
  <c r="BW1867" i="1"/>
  <c r="BX1867" i="1"/>
  <c r="AS1868" i="1"/>
  <c r="AV1868" i="1"/>
  <c r="BT1868" i="1"/>
  <c r="BV1868" i="1"/>
  <c r="BW1868" i="1"/>
  <c r="BX1868" i="1"/>
  <c r="AS1869" i="1"/>
  <c r="AV1869" i="1"/>
  <c r="BT1869" i="1"/>
  <c r="BV1869" i="1"/>
  <c r="BW1869" i="1"/>
  <c r="BX1869" i="1"/>
  <c r="AS1870" i="1"/>
  <c r="AV1870" i="1"/>
  <c r="BT1870" i="1"/>
  <c r="BV1870" i="1"/>
  <c r="BW1870" i="1"/>
  <c r="BX1870" i="1"/>
  <c r="AS1871" i="1"/>
  <c r="AV1871" i="1"/>
  <c r="BT1871" i="1"/>
  <c r="BV1871" i="1"/>
  <c r="BW1871" i="1"/>
  <c r="BX1871" i="1"/>
  <c r="AS1872" i="1"/>
  <c r="AV1872" i="1"/>
  <c r="BT1872" i="1"/>
  <c r="BV1872" i="1"/>
  <c r="BW1872" i="1"/>
  <c r="BX1872" i="1"/>
  <c r="AS1873" i="1"/>
  <c r="AV1873" i="1"/>
  <c r="BT1873" i="1"/>
  <c r="BV1873" i="1"/>
  <c r="BW1873" i="1"/>
  <c r="BX1873" i="1"/>
  <c r="AS1874" i="1"/>
  <c r="AV1874" i="1"/>
  <c r="BT1874" i="1"/>
  <c r="BV1874" i="1"/>
  <c r="BW1874" i="1"/>
  <c r="BX1874" i="1"/>
  <c r="AS1875" i="1"/>
  <c r="AV1875" i="1"/>
  <c r="BT1875" i="1"/>
  <c r="BV1875" i="1"/>
  <c r="BW1875" i="1"/>
  <c r="BX1875" i="1"/>
  <c r="AS1876" i="1"/>
  <c r="AV1876" i="1"/>
  <c r="BT1876" i="1"/>
  <c r="BV1876" i="1"/>
  <c r="BW1876" i="1"/>
  <c r="BX1876" i="1"/>
  <c r="AS1877" i="1"/>
  <c r="AV1877" i="1"/>
  <c r="BT1877" i="1"/>
  <c r="BV1877" i="1"/>
  <c r="BW1877" i="1"/>
  <c r="BX1877" i="1"/>
  <c r="AS1878" i="1"/>
  <c r="AV1878" i="1"/>
  <c r="BT1878" i="1"/>
  <c r="BV1878" i="1"/>
  <c r="BW1878" i="1"/>
  <c r="BX1878" i="1"/>
  <c r="AS1879" i="1"/>
  <c r="AV1879" i="1"/>
  <c r="BT1879" i="1"/>
  <c r="BV1879" i="1"/>
  <c r="BW1879" i="1"/>
  <c r="BX1879" i="1"/>
  <c r="AS1880" i="1"/>
  <c r="AV1880" i="1"/>
  <c r="BT1880" i="1"/>
  <c r="BV1880" i="1"/>
  <c r="BW1880" i="1"/>
  <c r="BX1880" i="1"/>
  <c r="AS1881" i="1"/>
  <c r="AV1881" i="1"/>
  <c r="BT1881" i="1"/>
  <c r="BV1881" i="1"/>
  <c r="BW1881" i="1"/>
  <c r="BX1881" i="1"/>
  <c r="AS1882" i="1"/>
  <c r="AV1882" i="1"/>
  <c r="BT1882" i="1"/>
  <c r="BV1882" i="1"/>
  <c r="BW1882" i="1"/>
  <c r="BX1882" i="1"/>
  <c r="AS1883" i="1"/>
  <c r="AV1883" i="1"/>
  <c r="BT1883" i="1"/>
  <c r="BV1883" i="1"/>
  <c r="BW1883" i="1"/>
  <c r="BX1883" i="1"/>
  <c r="AS1884" i="1"/>
  <c r="AV1884" i="1"/>
  <c r="BT1884" i="1"/>
  <c r="BV1884" i="1"/>
  <c r="BW1884" i="1"/>
  <c r="BX1884" i="1"/>
  <c r="AS1885" i="1"/>
  <c r="AV1885" i="1"/>
  <c r="BT1885" i="1"/>
  <c r="BV1885" i="1"/>
  <c r="BW1885" i="1"/>
  <c r="BX1885" i="1"/>
  <c r="AS1886" i="1"/>
  <c r="AV1886" i="1"/>
  <c r="BT1886" i="1"/>
  <c r="BV1886" i="1"/>
  <c r="BW1886" i="1"/>
  <c r="BX1886" i="1"/>
  <c r="AS1887" i="1"/>
  <c r="AV1887" i="1"/>
  <c r="BT1887" i="1"/>
  <c r="BV1887" i="1"/>
  <c r="BW1887" i="1"/>
  <c r="BX1887" i="1"/>
  <c r="AS1888" i="1"/>
  <c r="AV1888" i="1"/>
  <c r="BT1888" i="1"/>
  <c r="BV1888" i="1"/>
  <c r="BW1888" i="1"/>
  <c r="BX1888" i="1"/>
  <c r="AS1889" i="1"/>
  <c r="AV1889" i="1"/>
  <c r="BT1889" i="1"/>
  <c r="BV1889" i="1"/>
  <c r="BW1889" i="1"/>
  <c r="BX1889" i="1"/>
  <c r="AS1890" i="1"/>
  <c r="AV1890" i="1"/>
  <c r="BT1890" i="1"/>
  <c r="BV1890" i="1"/>
  <c r="BW1890" i="1"/>
  <c r="BX1890" i="1"/>
  <c r="AS1891" i="1"/>
  <c r="AV1891" i="1"/>
  <c r="BT1891" i="1"/>
  <c r="BV1891" i="1"/>
  <c r="BW1891" i="1"/>
  <c r="BX1891" i="1"/>
  <c r="AS1892" i="1"/>
  <c r="AV1892" i="1"/>
  <c r="BT1892" i="1"/>
  <c r="BV1892" i="1"/>
  <c r="BW1892" i="1"/>
  <c r="BX1892" i="1"/>
  <c r="AS1893" i="1"/>
  <c r="AV1893" i="1"/>
  <c r="BT1893" i="1"/>
  <c r="BV1893" i="1"/>
  <c r="BW1893" i="1"/>
  <c r="BX1893" i="1"/>
  <c r="AS1894" i="1"/>
  <c r="AV1894" i="1"/>
  <c r="BT1894" i="1"/>
  <c r="BV1894" i="1"/>
  <c r="BW1894" i="1"/>
  <c r="BX1894" i="1"/>
  <c r="AS1895" i="1"/>
  <c r="AV1895" i="1"/>
  <c r="BT1895" i="1"/>
  <c r="BV1895" i="1"/>
  <c r="BW1895" i="1"/>
  <c r="BX1895" i="1"/>
  <c r="AS1896" i="1"/>
  <c r="AV1896" i="1"/>
  <c r="BT1896" i="1"/>
  <c r="BV1896" i="1"/>
  <c r="BW1896" i="1"/>
  <c r="BX1896" i="1"/>
  <c r="AS1897" i="1"/>
  <c r="AV1897" i="1"/>
  <c r="BT1897" i="1"/>
  <c r="BV1897" i="1"/>
  <c r="BW1897" i="1"/>
  <c r="BX1897" i="1"/>
  <c r="AS1898" i="1"/>
  <c r="AV1898" i="1"/>
  <c r="BT1898" i="1"/>
  <c r="BV1898" i="1"/>
  <c r="BW1898" i="1"/>
  <c r="BX1898" i="1"/>
  <c r="AS1899" i="1"/>
  <c r="AV1899" i="1"/>
  <c r="BT1899" i="1"/>
  <c r="BV1899" i="1"/>
  <c r="BW1899" i="1"/>
  <c r="BX1899" i="1"/>
  <c r="AS1900" i="1"/>
  <c r="AV1900" i="1"/>
  <c r="BT1900" i="1"/>
  <c r="BV1900" i="1"/>
  <c r="BW1900" i="1"/>
  <c r="BX1900" i="1"/>
  <c r="AS1901" i="1"/>
  <c r="AV1901" i="1"/>
  <c r="BT1901" i="1"/>
  <c r="BV1901" i="1"/>
  <c r="BW1901" i="1"/>
  <c r="BX1901" i="1"/>
  <c r="AS1902" i="1"/>
  <c r="AV1902" i="1"/>
  <c r="BT1902" i="1"/>
  <c r="BV1902" i="1"/>
  <c r="BW1902" i="1"/>
  <c r="BX1902" i="1"/>
  <c r="AS1903" i="1"/>
  <c r="AV1903" i="1"/>
  <c r="BT1903" i="1"/>
  <c r="BV1903" i="1"/>
  <c r="BW1903" i="1"/>
  <c r="BX1903" i="1"/>
  <c r="AS1904" i="1"/>
  <c r="AV1904" i="1"/>
  <c r="BT1904" i="1"/>
  <c r="BV1904" i="1"/>
  <c r="BW1904" i="1"/>
  <c r="BX1904" i="1"/>
  <c r="AS1905" i="1"/>
  <c r="AV1905" i="1"/>
  <c r="BT1905" i="1"/>
  <c r="BV1905" i="1"/>
  <c r="BW1905" i="1"/>
  <c r="BX1905" i="1"/>
  <c r="AS1906" i="1"/>
  <c r="AV1906" i="1"/>
  <c r="BT1906" i="1"/>
  <c r="BV1906" i="1"/>
  <c r="BW1906" i="1"/>
  <c r="BX1906" i="1"/>
  <c r="AS1907" i="1"/>
  <c r="AV1907" i="1"/>
  <c r="BT1907" i="1"/>
  <c r="BV1907" i="1"/>
  <c r="BW1907" i="1"/>
  <c r="BX1907" i="1"/>
  <c r="AS1908" i="1"/>
  <c r="AV1908" i="1"/>
  <c r="BT1908" i="1"/>
  <c r="BV1908" i="1"/>
  <c r="BW1908" i="1"/>
  <c r="BX1908" i="1"/>
  <c r="AS1909" i="1"/>
  <c r="AV1909" i="1"/>
  <c r="BT1909" i="1"/>
  <c r="BV1909" i="1"/>
  <c r="BW1909" i="1"/>
  <c r="BX1909" i="1"/>
  <c r="AS1910" i="1"/>
  <c r="AV1910" i="1"/>
  <c r="BT1910" i="1"/>
  <c r="BV1910" i="1"/>
  <c r="BW1910" i="1"/>
  <c r="BX1910" i="1"/>
  <c r="AS1911" i="1"/>
  <c r="AV1911" i="1"/>
  <c r="BT1911" i="1"/>
  <c r="BV1911" i="1"/>
  <c r="BW1911" i="1"/>
  <c r="BX1911" i="1"/>
  <c r="AS1912" i="1"/>
  <c r="AV1912" i="1"/>
  <c r="BT1912" i="1"/>
  <c r="BV1912" i="1"/>
  <c r="BW1912" i="1"/>
  <c r="BX1912" i="1"/>
  <c r="AS1913" i="1"/>
  <c r="AV1913" i="1"/>
  <c r="BT1913" i="1"/>
  <c r="BV1913" i="1"/>
  <c r="BW1913" i="1"/>
  <c r="BX1913" i="1"/>
  <c r="AS1914" i="1"/>
  <c r="AV1914" i="1"/>
  <c r="BT1914" i="1"/>
  <c r="BV1914" i="1"/>
  <c r="BW1914" i="1"/>
  <c r="BX1914" i="1"/>
  <c r="AS1915" i="1"/>
  <c r="AV1915" i="1"/>
  <c r="BT1915" i="1"/>
  <c r="BV1915" i="1"/>
  <c r="BW1915" i="1"/>
  <c r="BX1915" i="1"/>
  <c r="AS1916" i="1"/>
  <c r="AV1916" i="1"/>
  <c r="BT1916" i="1"/>
  <c r="BV1916" i="1"/>
  <c r="BW1916" i="1"/>
  <c r="BX1916" i="1"/>
  <c r="AS1917" i="1"/>
  <c r="AV1917" i="1"/>
  <c r="BT1917" i="1"/>
  <c r="BV1917" i="1"/>
  <c r="BW1917" i="1"/>
  <c r="BX1917" i="1"/>
  <c r="AS1918" i="1"/>
  <c r="AV1918" i="1"/>
  <c r="BT1918" i="1"/>
  <c r="BV1918" i="1"/>
  <c r="BW1918" i="1"/>
  <c r="BX1918" i="1"/>
  <c r="AS1919" i="1"/>
  <c r="AV1919" i="1"/>
  <c r="BT1919" i="1"/>
  <c r="BV1919" i="1"/>
  <c r="BW1919" i="1"/>
  <c r="BX1919" i="1"/>
  <c r="AS1920" i="1"/>
  <c r="AV1920" i="1"/>
  <c r="BT1920" i="1"/>
  <c r="BV1920" i="1"/>
  <c r="BW1920" i="1"/>
  <c r="BX1920" i="1"/>
  <c r="AS1921" i="1"/>
  <c r="AV1921" i="1"/>
  <c r="BT1921" i="1"/>
  <c r="BV1921" i="1"/>
  <c r="BW1921" i="1"/>
  <c r="BX1921" i="1"/>
  <c r="AS1922" i="1"/>
  <c r="AV1922" i="1"/>
  <c r="BT1922" i="1"/>
  <c r="BV1922" i="1"/>
  <c r="BW1922" i="1"/>
  <c r="BX1922" i="1"/>
  <c r="AS1923" i="1"/>
  <c r="AV1923" i="1"/>
  <c r="BT1923" i="1"/>
  <c r="BV1923" i="1"/>
  <c r="BW1923" i="1"/>
  <c r="BX1923" i="1"/>
  <c r="AS1924" i="1"/>
  <c r="AV1924" i="1"/>
  <c r="BT1924" i="1"/>
  <c r="BV1924" i="1"/>
  <c r="BW1924" i="1"/>
  <c r="BX1924" i="1"/>
  <c r="AS1925" i="1"/>
  <c r="AV1925" i="1"/>
  <c r="BT1925" i="1"/>
  <c r="BV1925" i="1"/>
  <c r="BW1925" i="1"/>
  <c r="BX1925" i="1"/>
  <c r="AS1926" i="1"/>
  <c r="AV1926" i="1"/>
  <c r="BT1926" i="1"/>
  <c r="BV1926" i="1"/>
  <c r="BW1926" i="1"/>
  <c r="BX1926" i="1"/>
  <c r="AS1927" i="1"/>
  <c r="AV1927" i="1"/>
  <c r="BT1927" i="1"/>
  <c r="BV1927" i="1"/>
  <c r="BW1927" i="1"/>
  <c r="BX1927" i="1"/>
  <c r="AS1928" i="1"/>
  <c r="AV1928" i="1"/>
  <c r="BT1928" i="1"/>
  <c r="BV1928" i="1"/>
  <c r="BW1928" i="1"/>
  <c r="BX1928" i="1"/>
  <c r="AS1929" i="1"/>
  <c r="AV1929" i="1"/>
  <c r="BT1929" i="1"/>
  <c r="BV1929" i="1"/>
  <c r="BW1929" i="1"/>
  <c r="BX1929" i="1"/>
  <c r="AS1930" i="1"/>
  <c r="AV1930" i="1"/>
  <c r="BT1930" i="1"/>
  <c r="BV1930" i="1"/>
  <c r="BW1930" i="1"/>
  <c r="BX1930" i="1"/>
  <c r="AS1931" i="1"/>
  <c r="AV1931" i="1"/>
  <c r="BT1931" i="1"/>
  <c r="BV1931" i="1"/>
  <c r="BW1931" i="1"/>
  <c r="BX1931" i="1"/>
  <c r="AS1932" i="1"/>
  <c r="AV1932" i="1"/>
  <c r="BT1932" i="1"/>
  <c r="BV1932" i="1"/>
  <c r="BW1932" i="1"/>
  <c r="BX1932" i="1"/>
  <c r="AS1933" i="1"/>
  <c r="AV1933" i="1"/>
  <c r="BT1933" i="1"/>
  <c r="BV1933" i="1"/>
  <c r="BW1933" i="1"/>
  <c r="BX1933" i="1"/>
  <c r="AS1934" i="1"/>
  <c r="AV1934" i="1"/>
  <c r="BT1934" i="1"/>
  <c r="BV1934" i="1"/>
  <c r="BW1934" i="1"/>
  <c r="BX1934" i="1"/>
  <c r="AS1935" i="1"/>
  <c r="AV1935" i="1"/>
  <c r="BT1935" i="1"/>
  <c r="BV1935" i="1"/>
  <c r="BW1935" i="1"/>
  <c r="BX1935" i="1"/>
  <c r="AS1936" i="1"/>
  <c r="AV1936" i="1"/>
  <c r="BT1936" i="1"/>
  <c r="BV1936" i="1"/>
  <c r="BW1936" i="1"/>
  <c r="BX1936" i="1"/>
  <c r="AS1937" i="1"/>
  <c r="AV1937" i="1"/>
  <c r="BT1937" i="1"/>
  <c r="BV1937" i="1"/>
  <c r="BW1937" i="1"/>
  <c r="BX1937" i="1"/>
  <c r="AS1938" i="1"/>
  <c r="AV1938" i="1"/>
  <c r="BT1938" i="1"/>
  <c r="BV1938" i="1"/>
  <c r="BW1938" i="1"/>
  <c r="BX1938" i="1"/>
  <c r="AS1939" i="1"/>
  <c r="AV1939" i="1"/>
  <c r="BT1939" i="1"/>
  <c r="BV1939" i="1"/>
  <c r="BW1939" i="1"/>
  <c r="BX1939" i="1"/>
  <c r="AS1940" i="1"/>
  <c r="AV1940" i="1"/>
  <c r="BT1940" i="1"/>
  <c r="BV1940" i="1"/>
  <c r="BW1940" i="1"/>
  <c r="BX1940" i="1"/>
  <c r="AS1941" i="1"/>
  <c r="AV1941" i="1"/>
  <c r="BT1941" i="1"/>
  <c r="BV1941" i="1"/>
  <c r="BW1941" i="1"/>
  <c r="BX1941" i="1"/>
  <c r="AS1942" i="1"/>
  <c r="AV1942" i="1"/>
  <c r="BT1942" i="1"/>
  <c r="BV1942" i="1"/>
  <c r="BW1942" i="1"/>
  <c r="BX1942" i="1"/>
  <c r="AS1943" i="1"/>
  <c r="AV1943" i="1"/>
  <c r="BT1943" i="1"/>
  <c r="BV1943" i="1"/>
  <c r="BW1943" i="1"/>
  <c r="BX1943" i="1"/>
  <c r="AS1944" i="1"/>
  <c r="AV1944" i="1"/>
  <c r="BT1944" i="1"/>
  <c r="BV1944" i="1"/>
  <c r="BW1944" i="1"/>
  <c r="BX1944" i="1"/>
  <c r="AS1945" i="1"/>
  <c r="AV1945" i="1"/>
  <c r="BT1945" i="1"/>
  <c r="BV1945" i="1"/>
  <c r="BW1945" i="1"/>
  <c r="BX1945" i="1"/>
  <c r="AS1946" i="1"/>
  <c r="AV1946" i="1"/>
  <c r="BT1946" i="1"/>
  <c r="BV1946" i="1"/>
  <c r="BW1946" i="1"/>
  <c r="BX1946" i="1"/>
  <c r="AS1947" i="1"/>
  <c r="AV1947" i="1"/>
  <c r="BT1947" i="1"/>
  <c r="BV1947" i="1"/>
  <c r="BW1947" i="1"/>
  <c r="BX1947" i="1"/>
  <c r="AS1948" i="1"/>
  <c r="AV1948" i="1"/>
  <c r="BT1948" i="1"/>
  <c r="BV1948" i="1"/>
  <c r="BW1948" i="1"/>
  <c r="BX1948" i="1"/>
  <c r="AS1949" i="1"/>
  <c r="AV1949" i="1"/>
  <c r="BT1949" i="1"/>
  <c r="BV1949" i="1"/>
  <c r="BW1949" i="1"/>
  <c r="BX1949" i="1"/>
  <c r="AS1950" i="1"/>
  <c r="AV1950" i="1"/>
  <c r="BT1950" i="1"/>
  <c r="BV1950" i="1"/>
  <c r="BW1950" i="1"/>
  <c r="BX1950" i="1"/>
  <c r="AS1951" i="1"/>
  <c r="AV1951" i="1"/>
  <c r="BT1951" i="1"/>
  <c r="BV1951" i="1"/>
  <c r="BW1951" i="1"/>
  <c r="BX1951" i="1"/>
  <c r="AS1952" i="1"/>
  <c r="AV1952" i="1"/>
  <c r="BT1952" i="1"/>
  <c r="BV1952" i="1"/>
  <c r="BW1952" i="1"/>
  <c r="BX1952" i="1"/>
  <c r="AS1953" i="1"/>
  <c r="AV1953" i="1"/>
  <c r="BT1953" i="1"/>
  <c r="BV1953" i="1"/>
  <c r="BW1953" i="1"/>
  <c r="BX1953" i="1"/>
  <c r="AS1954" i="1"/>
  <c r="AV1954" i="1"/>
  <c r="BT1954" i="1"/>
  <c r="BV1954" i="1"/>
  <c r="BW1954" i="1"/>
  <c r="BX1954" i="1"/>
  <c r="AS1955" i="1"/>
  <c r="AV1955" i="1"/>
  <c r="BT1955" i="1"/>
  <c r="BV1955" i="1"/>
  <c r="BW1955" i="1"/>
  <c r="BX1955" i="1"/>
  <c r="AS1956" i="1"/>
  <c r="AV1956" i="1"/>
  <c r="BT1956" i="1"/>
  <c r="BV1956" i="1"/>
  <c r="BW1956" i="1"/>
  <c r="BX1956" i="1"/>
  <c r="AS1957" i="1"/>
  <c r="AV1957" i="1"/>
  <c r="BT1957" i="1"/>
  <c r="BV1957" i="1"/>
  <c r="BW1957" i="1"/>
  <c r="BX1957" i="1"/>
  <c r="AS1958" i="1"/>
  <c r="AV1958" i="1"/>
  <c r="BT1958" i="1"/>
  <c r="BV1958" i="1"/>
  <c r="BW1958" i="1"/>
  <c r="BX1958" i="1"/>
  <c r="AS1959" i="1"/>
  <c r="AV1959" i="1"/>
  <c r="BT1959" i="1"/>
  <c r="BV1959" i="1"/>
  <c r="BW1959" i="1"/>
  <c r="BX1959" i="1"/>
  <c r="AS1960" i="1"/>
  <c r="AV1960" i="1"/>
  <c r="BT1960" i="1"/>
  <c r="BV1960" i="1"/>
  <c r="BW1960" i="1"/>
  <c r="BX1960" i="1"/>
  <c r="AS1961" i="1"/>
  <c r="AV1961" i="1"/>
  <c r="BT1961" i="1"/>
  <c r="BV1961" i="1"/>
  <c r="BW1961" i="1"/>
  <c r="BX1961" i="1"/>
  <c r="AS1962" i="1"/>
  <c r="AV1962" i="1"/>
  <c r="BT1962" i="1"/>
  <c r="BV1962" i="1"/>
  <c r="BW1962" i="1"/>
  <c r="BX1962" i="1"/>
  <c r="AS1963" i="1"/>
  <c r="AV1963" i="1"/>
  <c r="BT1963" i="1"/>
  <c r="BV1963" i="1"/>
  <c r="BW1963" i="1"/>
  <c r="BX1963" i="1"/>
  <c r="AS1964" i="1"/>
  <c r="AV1964" i="1"/>
  <c r="BT1964" i="1"/>
  <c r="BV1964" i="1"/>
  <c r="BW1964" i="1"/>
  <c r="BX1964" i="1"/>
  <c r="AS1965" i="1"/>
  <c r="AV1965" i="1"/>
  <c r="BT1965" i="1"/>
  <c r="BV1965" i="1"/>
  <c r="BW1965" i="1"/>
  <c r="BX1965" i="1"/>
  <c r="AS1966" i="1"/>
  <c r="AV1966" i="1"/>
  <c r="BT1966" i="1"/>
  <c r="BV1966" i="1"/>
  <c r="BW1966" i="1"/>
  <c r="BX1966" i="1"/>
  <c r="AS1967" i="1"/>
  <c r="AV1967" i="1"/>
  <c r="BT1967" i="1"/>
  <c r="BV1967" i="1"/>
  <c r="BW1967" i="1"/>
  <c r="BX1967" i="1"/>
  <c r="AS1968" i="1"/>
  <c r="AV1968" i="1"/>
  <c r="BT1968" i="1"/>
  <c r="BV1968" i="1"/>
  <c r="BW1968" i="1"/>
  <c r="BX1968" i="1"/>
  <c r="AS1969" i="1"/>
  <c r="AV1969" i="1"/>
  <c r="BT1969" i="1"/>
  <c r="BV1969" i="1"/>
  <c r="BW1969" i="1"/>
  <c r="BX1969" i="1"/>
  <c r="AS1970" i="1"/>
  <c r="AV1970" i="1"/>
  <c r="BT1970" i="1"/>
  <c r="BV1970" i="1"/>
  <c r="BW1970" i="1"/>
  <c r="BX1970" i="1"/>
  <c r="AS1971" i="1"/>
  <c r="AV1971" i="1"/>
  <c r="BT1971" i="1"/>
  <c r="BV1971" i="1"/>
  <c r="BW1971" i="1"/>
  <c r="BX1971" i="1"/>
  <c r="AS1972" i="1"/>
  <c r="AV1972" i="1"/>
  <c r="BT1972" i="1"/>
  <c r="BV1972" i="1"/>
  <c r="BW1972" i="1"/>
  <c r="BX1972" i="1"/>
  <c r="AS1973" i="1"/>
  <c r="AV1973" i="1"/>
  <c r="BT1973" i="1"/>
  <c r="BV1973" i="1"/>
  <c r="BW1973" i="1"/>
  <c r="BX1973" i="1"/>
  <c r="AS1974" i="1"/>
  <c r="AV1974" i="1"/>
  <c r="BT1974" i="1"/>
  <c r="BV1974" i="1"/>
  <c r="BW1974" i="1"/>
  <c r="BX1974" i="1"/>
  <c r="AS1975" i="1"/>
  <c r="AV1975" i="1"/>
  <c r="BT1975" i="1"/>
  <c r="BV1975" i="1"/>
  <c r="BW1975" i="1"/>
  <c r="BX1975" i="1"/>
  <c r="AS1976" i="1"/>
  <c r="AV1976" i="1"/>
  <c r="BT1976" i="1"/>
  <c r="BV1976" i="1"/>
  <c r="BW1976" i="1"/>
  <c r="BX1976" i="1"/>
  <c r="AS1977" i="1"/>
  <c r="AV1977" i="1"/>
  <c r="BT1977" i="1"/>
  <c r="BV1977" i="1"/>
  <c r="BW1977" i="1"/>
  <c r="BX1977" i="1"/>
  <c r="AS1978" i="1"/>
  <c r="AV1978" i="1"/>
  <c r="BT1978" i="1"/>
  <c r="BV1978" i="1"/>
  <c r="BW1978" i="1"/>
  <c r="BX1978" i="1"/>
  <c r="AS1979" i="1"/>
  <c r="AV1979" i="1"/>
  <c r="BT1979" i="1"/>
  <c r="BV1979" i="1"/>
  <c r="BW1979" i="1"/>
  <c r="BX1979" i="1"/>
  <c r="AS1980" i="1"/>
  <c r="AV1980" i="1"/>
  <c r="BT1980" i="1"/>
  <c r="BV1980" i="1"/>
  <c r="BW1980" i="1"/>
  <c r="BX1980" i="1"/>
  <c r="AS1981" i="1"/>
  <c r="AV1981" i="1"/>
  <c r="BT1981" i="1"/>
  <c r="BV1981" i="1"/>
  <c r="BW1981" i="1"/>
  <c r="BX1981" i="1"/>
  <c r="AS1982" i="1"/>
  <c r="AV1982" i="1"/>
  <c r="BT1982" i="1"/>
  <c r="BV1982" i="1"/>
  <c r="BW1982" i="1"/>
  <c r="BX1982" i="1"/>
  <c r="AS1983" i="1"/>
  <c r="AV1983" i="1"/>
  <c r="BT1983" i="1"/>
  <c r="BV1983" i="1"/>
  <c r="BW1983" i="1"/>
  <c r="BX1983" i="1"/>
  <c r="AS1984" i="1"/>
  <c r="AV1984" i="1"/>
  <c r="BT1984" i="1"/>
  <c r="BV1984" i="1"/>
  <c r="BW1984" i="1"/>
  <c r="BX1984" i="1"/>
  <c r="AS1985" i="1"/>
  <c r="AV1985" i="1"/>
  <c r="BT1985" i="1"/>
  <c r="BV1985" i="1"/>
  <c r="BW1985" i="1"/>
  <c r="BX1985" i="1"/>
  <c r="AS1986" i="1"/>
  <c r="AV1986" i="1"/>
  <c r="BT1986" i="1"/>
  <c r="BV1986" i="1"/>
  <c r="BW1986" i="1"/>
  <c r="BX1986" i="1"/>
  <c r="AS1987" i="1"/>
  <c r="AV1987" i="1"/>
  <c r="BT1987" i="1"/>
  <c r="BV1987" i="1"/>
  <c r="BW1987" i="1"/>
  <c r="BX1987" i="1"/>
  <c r="AS1988" i="1"/>
  <c r="AV1988" i="1"/>
  <c r="BT1988" i="1"/>
  <c r="BV1988" i="1"/>
  <c r="BW1988" i="1"/>
  <c r="BX1988" i="1"/>
  <c r="AS1989" i="1"/>
  <c r="AV1989" i="1"/>
  <c r="BT1989" i="1"/>
  <c r="BV1989" i="1"/>
  <c r="BW1989" i="1"/>
  <c r="BX1989" i="1"/>
  <c r="AS1990" i="1"/>
  <c r="AV1990" i="1"/>
  <c r="BT1990" i="1"/>
  <c r="BV1990" i="1"/>
  <c r="BW1990" i="1"/>
  <c r="BX1990" i="1"/>
  <c r="AS1991" i="1"/>
  <c r="AV1991" i="1"/>
  <c r="BT1991" i="1"/>
  <c r="BV1991" i="1"/>
  <c r="BW1991" i="1"/>
  <c r="BX1991" i="1"/>
  <c r="AS1992" i="1"/>
  <c r="AV1992" i="1"/>
  <c r="BT1992" i="1"/>
  <c r="BV1992" i="1"/>
  <c r="BW1992" i="1"/>
  <c r="BX1992" i="1"/>
  <c r="AS1993" i="1"/>
  <c r="AV1993" i="1"/>
  <c r="BT1993" i="1"/>
  <c r="BV1993" i="1"/>
  <c r="BW1993" i="1"/>
  <c r="BX1993" i="1"/>
  <c r="AS1994" i="1"/>
  <c r="AV1994" i="1"/>
  <c r="BT1994" i="1"/>
  <c r="BV1994" i="1"/>
  <c r="BW1994" i="1"/>
  <c r="BX1994" i="1"/>
  <c r="AS1995" i="1"/>
  <c r="AV1995" i="1"/>
  <c r="BT1995" i="1"/>
  <c r="BV1995" i="1"/>
  <c r="BW1995" i="1"/>
  <c r="BX1995" i="1"/>
  <c r="AS1996" i="1"/>
  <c r="AV1996" i="1"/>
  <c r="BT1996" i="1"/>
  <c r="BV1996" i="1"/>
  <c r="BW1996" i="1"/>
  <c r="BX1996" i="1"/>
  <c r="AS1997" i="1"/>
  <c r="AV1997" i="1"/>
  <c r="BT1997" i="1"/>
  <c r="BV1997" i="1"/>
  <c r="BW1997" i="1"/>
  <c r="BX1997" i="1"/>
  <c r="AS1998" i="1"/>
  <c r="AV1998" i="1"/>
  <c r="BT1998" i="1"/>
  <c r="BV1998" i="1"/>
  <c r="BW1998" i="1"/>
  <c r="BX1998" i="1"/>
  <c r="AS1999" i="1"/>
  <c r="AV1999" i="1"/>
  <c r="BT1999" i="1"/>
  <c r="BV1999" i="1"/>
  <c r="BW1999" i="1"/>
  <c r="BX1999" i="1"/>
  <c r="AS2000" i="1"/>
  <c r="AV2000" i="1"/>
  <c r="BT2000" i="1"/>
  <c r="BV2000" i="1"/>
  <c r="BW2000" i="1"/>
  <c r="BX2000" i="1"/>
  <c r="AS2001" i="1"/>
  <c r="AV2001" i="1"/>
  <c r="BT2001" i="1"/>
  <c r="BV2001" i="1"/>
  <c r="BW2001" i="1"/>
  <c r="BX2001" i="1"/>
  <c r="AS2002" i="1"/>
  <c r="AV2002" i="1"/>
  <c r="BT2002" i="1"/>
  <c r="BV2002" i="1"/>
  <c r="BW2002" i="1"/>
  <c r="BX2002" i="1"/>
  <c r="AS2003" i="1"/>
  <c r="AV2003" i="1"/>
  <c r="BT2003" i="1"/>
  <c r="BV2003" i="1"/>
  <c r="BW2003" i="1"/>
  <c r="BX2003" i="1"/>
  <c r="AS2004" i="1"/>
  <c r="AV2004" i="1"/>
  <c r="BT2004" i="1"/>
  <c r="BV2004" i="1"/>
  <c r="BW2004" i="1"/>
  <c r="BX2004" i="1"/>
  <c r="AS2005" i="1"/>
  <c r="AV2005" i="1"/>
  <c r="BT2005" i="1"/>
  <c r="BV2005" i="1"/>
  <c r="BW2005" i="1"/>
  <c r="BX2005" i="1"/>
  <c r="AS2006" i="1"/>
  <c r="AV2006" i="1"/>
  <c r="BT2006" i="1"/>
  <c r="BV2006" i="1"/>
  <c r="BW2006" i="1"/>
  <c r="BX2006" i="1"/>
  <c r="AS2007" i="1"/>
  <c r="AV2007" i="1"/>
  <c r="BT2007" i="1"/>
  <c r="BV2007" i="1"/>
  <c r="BW2007" i="1"/>
  <c r="BX2007" i="1"/>
  <c r="AS2008" i="1"/>
  <c r="AV2008" i="1"/>
  <c r="BT2008" i="1"/>
  <c r="BV2008" i="1"/>
  <c r="BW2008" i="1"/>
  <c r="BX2008" i="1"/>
  <c r="AS2009" i="1"/>
  <c r="AV2009" i="1"/>
  <c r="BT2009" i="1"/>
  <c r="BV2009" i="1"/>
  <c r="BW2009" i="1"/>
  <c r="BX2009" i="1"/>
  <c r="AS2010" i="1"/>
  <c r="AV2010" i="1"/>
  <c r="BT2010" i="1"/>
  <c r="BV2010" i="1"/>
  <c r="BW2010" i="1"/>
  <c r="BX2010" i="1"/>
  <c r="AS2011" i="1"/>
  <c r="AV2011" i="1"/>
  <c r="BT2011" i="1"/>
  <c r="BV2011" i="1"/>
  <c r="BW2011" i="1"/>
  <c r="BX2011" i="1"/>
  <c r="AS2012" i="1"/>
  <c r="AV2012" i="1"/>
  <c r="BT2012" i="1"/>
  <c r="BV2012" i="1"/>
  <c r="BW2012" i="1"/>
  <c r="BX2012" i="1"/>
  <c r="AS2013" i="1"/>
  <c r="AV2013" i="1"/>
  <c r="BT2013" i="1"/>
  <c r="BV2013" i="1"/>
  <c r="BW2013" i="1"/>
  <c r="BX2013" i="1"/>
  <c r="AS2014" i="1"/>
  <c r="AV2014" i="1"/>
  <c r="BT2014" i="1"/>
  <c r="BV2014" i="1"/>
  <c r="BW2014" i="1"/>
  <c r="BX2014" i="1"/>
  <c r="AS2015" i="1"/>
  <c r="AV2015" i="1"/>
  <c r="BT2015" i="1"/>
  <c r="BV2015" i="1"/>
  <c r="BW2015" i="1"/>
  <c r="BX2015" i="1"/>
  <c r="AS2016" i="1"/>
  <c r="AV2016" i="1"/>
  <c r="BT2016" i="1"/>
  <c r="BV2016" i="1"/>
  <c r="BW2016" i="1"/>
  <c r="BX2016" i="1"/>
  <c r="AS2017" i="1"/>
  <c r="AV2017" i="1"/>
  <c r="BT2017" i="1"/>
  <c r="BV2017" i="1"/>
  <c r="BW2017" i="1"/>
  <c r="BX2017" i="1"/>
  <c r="AS2018" i="1"/>
  <c r="AV2018" i="1"/>
  <c r="BT2018" i="1"/>
  <c r="BV2018" i="1"/>
  <c r="BW2018" i="1"/>
  <c r="BX2018" i="1"/>
  <c r="AS2019" i="1"/>
  <c r="AV2019" i="1"/>
  <c r="BT2019" i="1"/>
  <c r="BV2019" i="1"/>
  <c r="BW2019" i="1"/>
  <c r="BX2019" i="1"/>
  <c r="AS2020" i="1"/>
  <c r="AV2020" i="1"/>
  <c r="BT2020" i="1"/>
  <c r="BV2020" i="1"/>
  <c r="BW2020" i="1"/>
  <c r="BX2020" i="1"/>
  <c r="AS2021" i="1"/>
  <c r="AV2021" i="1"/>
  <c r="BT2021" i="1"/>
  <c r="BV2021" i="1"/>
  <c r="BW2021" i="1"/>
  <c r="BX2021" i="1"/>
  <c r="AS2022" i="1"/>
  <c r="AV2022" i="1"/>
  <c r="BT2022" i="1"/>
  <c r="BV2022" i="1"/>
  <c r="BW2022" i="1"/>
  <c r="BX2022" i="1"/>
  <c r="AS2023" i="1"/>
  <c r="AV2023" i="1"/>
  <c r="BT2023" i="1"/>
  <c r="BV2023" i="1"/>
  <c r="BW2023" i="1"/>
  <c r="BX2023" i="1"/>
  <c r="AS2024" i="1"/>
  <c r="AV2024" i="1"/>
  <c r="BT2024" i="1"/>
  <c r="BV2024" i="1"/>
  <c r="BW2024" i="1"/>
  <c r="BX2024" i="1"/>
  <c r="AS2025" i="1"/>
  <c r="AV2025" i="1"/>
  <c r="BT2025" i="1"/>
  <c r="BV2025" i="1"/>
  <c r="BW2025" i="1"/>
  <c r="BX2025" i="1"/>
  <c r="AS2026" i="1"/>
  <c r="AV2026" i="1"/>
  <c r="BT2026" i="1"/>
  <c r="BV2026" i="1"/>
  <c r="BW2026" i="1"/>
  <c r="BX2026" i="1"/>
  <c r="AS2027" i="1"/>
  <c r="AV2027" i="1"/>
  <c r="BT2027" i="1"/>
  <c r="BV2027" i="1"/>
  <c r="BW2027" i="1"/>
  <c r="BX2027" i="1"/>
  <c r="AS2028" i="1"/>
  <c r="AV2028" i="1"/>
  <c r="BT2028" i="1"/>
  <c r="BV2028" i="1"/>
  <c r="BW2028" i="1"/>
  <c r="BX2028" i="1"/>
  <c r="AS2029" i="1"/>
  <c r="AV2029" i="1"/>
  <c r="BT2029" i="1"/>
  <c r="BV2029" i="1"/>
  <c r="BW2029" i="1"/>
  <c r="BX2029" i="1"/>
  <c r="AS2030" i="1"/>
  <c r="AV2030" i="1"/>
  <c r="BT2030" i="1"/>
  <c r="BV2030" i="1"/>
  <c r="BW2030" i="1"/>
  <c r="BX2030" i="1"/>
  <c r="AS2031" i="1"/>
  <c r="AV2031" i="1"/>
  <c r="BT2031" i="1"/>
  <c r="BV2031" i="1"/>
  <c r="BW2031" i="1"/>
  <c r="BX2031" i="1"/>
  <c r="AS2032" i="1"/>
  <c r="AV2032" i="1"/>
  <c r="BT2032" i="1"/>
  <c r="BV2032" i="1"/>
  <c r="BW2032" i="1"/>
  <c r="BX2032" i="1"/>
  <c r="AS2033" i="1"/>
  <c r="AV2033" i="1"/>
  <c r="BT2033" i="1"/>
  <c r="BV2033" i="1"/>
  <c r="BW2033" i="1"/>
  <c r="BX2033" i="1"/>
  <c r="AS2034" i="1"/>
  <c r="AV2034" i="1"/>
  <c r="BT2034" i="1"/>
  <c r="BV2034" i="1"/>
  <c r="BW2034" i="1"/>
  <c r="BX2034" i="1"/>
  <c r="AS2035" i="1"/>
  <c r="AV2035" i="1"/>
  <c r="BT2035" i="1"/>
  <c r="BV2035" i="1"/>
  <c r="BW2035" i="1"/>
  <c r="BX2035" i="1"/>
  <c r="AS2036" i="1"/>
  <c r="AV2036" i="1"/>
  <c r="BT2036" i="1"/>
  <c r="BV2036" i="1"/>
  <c r="BW2036" i="1"/>
  <c r="BX2036" i="1"/>
  <c r="AS2037" i="1"/>
  <c r="AV2037" i="1"/>
  <c r="BT2037" i="1"/>
  <c r="BV2037" i="1"/>
  <c r="BW2037" i="1"/>
  <c r="BX2037" i="1"/>
  <c r="AS2038" i="1"/>
  <c r="AV2038" i="1"/>
  <c r="BT2038" i="1"/>
  <c r="BV2038" i="1"/>
  <c r="BW2038" i="1"/>
  <c r="BX2038" i="1"/>
  <c r="AS2039" i="1"/>
  <c r="AV2039" i="1"/>
  <c r="BT2039" i="1"/>
  <c r="BV2039" i="1"/>
  <c r="BW2039" i="1"/>
  <c r="BX2039" i="1"/>
  <c r="AS2040" i="1"/>
  <c r="AV2040" i="1"/>
  <c r="BT2040" i="1"/>
  <c r="BV2040" i="1"/>
  <c r="BW2040" i="1"/>
  <c r="BX2040" i="1"/>
  <c r="AS2041" i="1"/>
  <c r="AV2041" i="1"/>
  <c r="BT2041" i="1"/>
  <c r="BV2041" i="1"/>
  <c r="BW2041" i="1"/>
  <c r="BX2041" i="1"/>
  <c r="AS2042" i="1"/>
  <c r="AV2042" i="1"/>
  <c r="BT2042" i="1"/>
  <c r="BV2042" i="1"/>
  <c r="BW2042" i="1"/>
  <c r="BX2042" i="1"/>
  <c r="AS2043" i="1"/>
  <c r="AV2043" i="1"/>
  <c r="BT2043" i="1"/>
  <c r="BV2043" i="1"/>
  <c r="BW2043" i="1"/>
  <c r="BX2043" i="1"/>
  <c r="AS2044" i="1"/>
  <c r="AV2044" i="1"/>
  <c r="BT2044" i="1"/>
  <c r="BV2044" i="1"/>
  <c r="BW2044" i="1"/>
  <c r="BX2044" i="1"/>
  <c r="AS2045" i="1"/>
  <c r="AV2045" i="1"/>
  <c r="BT2045" i="1"/>
  <c r="BV2045" i="1"/>
  <c r="BW2045" i="1"/>
  <c r="BX2045" i="1"/>
  <c r="AS2046" i="1"/>
  <c r="AV2046" i="1"/>
  <c r="BT2046" i="1"/>
  <c r="BV2046" i="1"/>
  <c r="BW2046" i="1"/>
  <c r="BX2046" i="1"/>
  <c r="AS2047" i="1"/>
  <c r="AV2047" i="1"/>
  <c r="BT2047" i="1"/>
  <c r="BV2047" i="1"/>
  <c r="BW2047" i="1"/>
  <c r="BX2047" i="1"/>
  <c r="AS2048" i="1"/>
  <c r="AV2048" i="1"/>
  <c r="BT2048" i="1"/>
  <c r="BV2048" i="1"/>
  <c r="BW2048" i="1"/>
  <c r="BX2048" i="1"/>
  <c r="AS2049" i="1"/>
  <c r="AV2049" i="1"/>
  <c r="BT2049" i="1"/>
  <c r="BV2049" i="1"/>
  <c r="BW2049" i="1"/>
  <c r="BX2049" i="1"/>
  <c r="AS2050" i="1"/>
  <c r="AV2050" i="1"/>
  <c r="BT2050" i="1"/>
  <c r="BV2050" i="1"/>
  <c r="BW2050" i="1"/>
  <c r="BX2050" i="1"/>
  <c r="AS2051" i="1"/>
  <c r="AV2051" i="1"/>
  <c r="BT2051" i="1"/>
  <c r="BV2051" i="1"/>
  <c r="BW2051" i="1"/>
  <c r="BX2051" i="1"/>
  <c r="AS2052" i="1"/>
  <c r="AV2052" i="1"/>
  <c r="BT2052" i="1"/>
  <c r="BV2052" i="1"/>
  <c r="BW2052" i="1"/>
  <c r="BX2052" i="1"/>
  <c r="AS2053" i="1"/>
  <c r="AV2053" i="1"/>
  <c r="BT2053" i="1"/>
  <c r="BV2053" i="1"/>
  <c r="BW2053" i="1"/>
  <c r="BX2053" i="1"/>
  <c r="AS2054" i="1"/>
  <c r="AV2054" i="1"/>
  <c r="BT2054" i="1"/>
  <c r="BV2054" i="1"/>
  <c r="BW2054" i="1"/>
  <c r="BX2054" i="1"/>
  <c r="AS2055" i="1"/>
  <c r="AV2055" i="1"/>
  <c r="BT2055" i="1"/>
  <c r="BV2055" i="1"/>
  <c r="BW2055" i="1"/>
  <c r="BX2055" i="1"/>
  <c r="AS2056" i="1"/>
  <c r="AV2056" i="1"/>
  <c r="BT2056" i="1"/>
  <c r="BV2056" i="1"/>
  <c r="BW2056" i="1"/>
  <c r="BX2056" i="1"/>
  <c r="AS2057" i="1"/>
  <c r="AV2057" i="1"/>
  <c r="BT2057" i="1"/>
  <c r="BV2057" i="1"/>
  <c r="BW2057" i="1"/>
  <c r="BX2057" i="1"/>
  <c r="AS2058" i="1"/>
  <c r="AV2058" i="1"/>
  <c r="BT2058" i="1"/>
  <c r="BV2058" i="1"/>
  <c r="BW2058" i="1"/>
  <c r="BX2058" i="1"/>
  <c r="AS2059" i="1"/>
  <c r="AV2059" i="1"/>
  <c r="BT2059" i="1"/>
  <c r="BV2059" i="1"/>
  <c r="BW2059" i="1"/>
  <c r="BX2059" i="1"/>
  <c r="AS2060" i="1"/>
  <c r="AV2060" i="1"/>
  <c r="BT2060" i="1"/>
  <c r="BV2060" i="1"/>
  <c r="BW2060" i="1"/>
  <c r="BX2060" i="1"/>
  <c r="AS2061" i="1"/>
  <c r="AV2061" i="1"/>
  <c r="BT2061" i="1"/>
  <c r="BV2061" i="1"/>
  <c r="BW2061" i="1"/>
  <c r="BX2061" i="1"/>
  <c r="AS2062" i="1"/>
  <c r="AV2062" i="1"/>
  <c r="BT2062" i="1"/>
  <c r="BV2062" i="1"/>
  <c r="BW2062" i="1"/>
  <c r="BX2062" i="1"/>
  <c r="AS2063" i="1"/>
  <c r="AV2063" i="1"/>
  <c r="BT2063" i="1"/>
  <c r="BV2063" i="1"/>
  <c r="BW2063" i="1"/>
  <c r="BX2063" i="1"/>
  <c r="AS2064" i="1"/>
  <c r="AV2064" i="1"/>
  <c r="BT2064" i="1"/>
  <c r="BV2064" i="1"/>
  <c r="BW2064" i="1"/>
  <c r="BX2064" i="1"/>
  <c r="AS2065" i="1"/>
  <c r="AV2065" i="1"/>
  <c r="BT2065" i="1"/>
  <c r="BV2065" i="1"/>
  <c r="BW2065" i="1"/>
  <c r="BX2065" i="1"/>
  <c r="AS2066" i="1"/>
  <c r="AV2066" i="1"/>
  <c r="BT2066" i="1"/>
  <c r="BV2066" i="1"/>
  <c r="BW2066" i="1"/>
  <c r="BX2066" i="1"/>
  <c r="AS2067" i="1"/>
  <c r="AV2067" i="1"/>
  <c r="BT2067" i="1"/>
  <c r="BV2067" i="1"/>
  <c r="BW2067" i="1"/>
  <c r="BX2067" i="1"/>
  <c r="AS2068" i="1"/>
  <c r="AV2068" i="1"/>
  <c r="BT2068" i="1"/>
  <c r="BV2068" i="1"/>
  <c r="BW2068" i="1"/>
  <c r="BX2068" i="1"/>
  <c r="AS2069" i="1"/>
  <c r="AV2069" i="1"/>
  <c r="BT2069" i="1"/>
  <c r="BV2069" i="1"/>
  <c r="BW2069" i="1"/>
  <c r="BX2069" i="1"/>
  <c r="AS2070" i="1"/>
  <c r="AV2070" i="1"/>
  <c r="BT2070" i="1"/>
  <c r="BV2070" i="1"/>
  <c r="BW2070" i="1"/>
  <c r="BX2070" i="1"/>
  <c r="AS2071" i="1"/>
  <c r="AV2071" i="1"/>
  <c r="BT2071" i="1"/>
  <c r="BV2071" i="1"/>
  <c r="BW2071" i="1"/>
  <c r="BX2071" i="1"/>
  <c r="AS2072" i="1"/>
  <c r="AV2072" i="1"/>
  <c r="BT2072" i="1"/>
  <c r="BV2072" i="1"/>
  <c r="BW2072" i="1"/>
  <c r="BX2072" i="1"/>
  <c r="AS2073" i="1"/>
  <c r="AV2073" i="1"/>
  <c r="BT2073" i="1"/>
  <c r="BV2073" i="1"/>
  <c r="BW2073" i="1"/>
  <c r="BX2073" i="1"/>
  <c r="AS2074" i="1"/>
  <c r="AV2074" i="1"/>
  <c r="BT2074" i="1"/>
  <c r="BV2074" i="1"/>
  <c r="BW2074" i="1"/>
  <c r="BX2074" i="1"/>
  <c r="AS2075" i="1"/>
  <c r="AV2075" i="1"/>
  <c r="BT2075" i="1"/>
  <c r="BV2075" i="1"/>
  <c r="BW2075" i="1"/>
  <c r="BX2075" i="1"/>
  <c r="AS2076" i="1"/>
  <c r="AV2076" i="1"/>
  <c r="BT2076" i="1"/>
  <c r="BV2076" i="1"/>
  <c r="BW2076" i="1"/>
  <c r="BX2076" i="1"/>
  <c r="AS2077" i="1"/>
  <c r="AV2077" i="1"/>
  <c r="BT2077" i="1"/>
  <c r="BV2077" i="1"/>
  <c r="BW2077" i="1"/>
  <c r="BX2077" i="1"/>
  <c r="AS2078" i="1"/>
  <c r="AV2078" i="1"/>
  <c r="BT2078" i="1"/>
  <c r="BV2078" i="1"/>
  <c r="BW2078" i="1"/>
  <c r="BX2078" i="1"/>
  <c r="AS2079" i="1"/>
  <c r="AV2079" i="1"/>
  <c r="BT2079" i="1"/>
  <c r="BV2079" i="1"/>
  <c r="BW2079" i="1"/>
  <c r="BX2079" i="1"/>
  <c r="AS2080" i="1"/>
  <c r="AV2080" i="1"/>
  <c r="BT2080" i="1"/>
  <c r="BV2080" i="1"/>
  <c r="BW2080" i="1"/>
  <c r="BX2080" i="1"/>
  <c r="AS2081" i="1"/>
  <c r="AV2081" i="1"/>
  <c r="BT2081" i="1"/>
  <c r="BV2081" i="1"/>
  <c r="BW2081" i="1"/>
  <c r="BX2081" i="1"/>
  <c r="AS2082" i="1"/>
  <c r="AV2082" i="1"/>
  <c r="BT2082" i="1"/>
  <c r="BV2082" i="1"/>
  <c r="BW2082" i="1"/>
  <c r="BX2082" i="1"/>
  <c r="AS2083" i="1"/>
  <c r="AV2083" i="1"/>
  <c r="BT2083" i="1"/>
  <c r="BV2083" i="1"/>
  <c r="BW2083" i="1"/>
  <c r="BX2083" i="1"/>
  <c r="AS2084" i="1"/>
  <c r="AV2084" i="1"/>
  <c r="BT2084" i="1"/>
  <c r="BV2084" i="1"/>
  <c r="BW2084" i="1"/>
  <c r="BX2084" i="1"/>
  <c r="AS2085" i="1"/>
  <c r="AV2085" i="1"/>
  <c r="BT2085" i="1"/>
  <c r="BV2085" i="1"/>
  <c r="BW2085" i="1"/>
  <c r="BX2085" i="1"/>
  <c r="AS2086" i="1"/>
  <c r="AV2086" i="1"/>
  <c r="BT2086" i="1"/>
  <c r="BV2086" i="1"/>
  <c r="BW2086" i="1"/>
  <c r="BX2086" i="1"/>
  <c r="AS2087" i="1"/>
  <c r="AV2087" i="1"/>
  <c r="BT2087" i="1"/>
  <c r="BV2087" i="1"/>
  <c r="BW2087" i="1"/>
  <c r="BX2087" i="1"/>
  <c r="AS2088" i="1"/>
  <c r="AV2088" i="1"/>
  <c r="BT2088" i="1"/>
  <c r="BV2088" i="1"/>
  <c r="BW2088" i="1"/>
  <c r="BX2088" i="1"/>
  <c r="AS2089" i="1"/>
  <c r="AV2089" i="1"/>
  <c r="BT2089" i="1"/>
  <c r="BV2089" i="1"/>
  <c r="BW2089" i="1"/>
  <c r="BX2089" i="1"/>
  <c r="AS2090" i="1"/>
  <c r="AV2090" i="1"/>
  <c r="BT2090" i="1"/>
  <c r="BV2090" i="1"/>
  <c r="BW2090" i="1"/>
  <c r="BX2090" i="1"/>
  <c r="AS2091" i="1"/>
  <c r="AV2091" i="1"/>
  <c r="BT2091" i="1"/>
  <c r="BV2091" i="1"/>
  <c r="BW2091" i="1"/>
  <c r="BX2091" i="1"/>
  <c r="AS2092" i="1"/>
  <c r="AV2092" i="1"/>
  <c r="BT2092" i="1"/>
  <c r="BV2092" i="1"/>
  <c r="BW2092" i="1"/>
  <c r="BX2092" i="1"/>
  <c r="AS2093" i="1"/>
  <c r="AV2093" i="1"/>
  <c r="BT2093" i="1"/>
  <c r="BV2093" i="1"/>
  <c r="BW2093" i="1"/>
  <c r="BX2093" i="1"/>
  <c r="AS2094" i="1"/>
  <c r="AV2094" i="1"/>
  <c r="BT2094" i="1"/>
  <c r="BV2094" i="1"/>
  <c r="BW2094" i="1"/>
  <c r="BX2094" i="1"/>
  <c r="AS2095" i="1"/>
  <c r="AV2095" i="1"/>
  <c r="BT2095" i="1"/>
  <c r="BV2095" i="1"/>
  <c r="BW2095" i="1"/>
  <c r="BX2095" i="1"/>
  <c r="AS2096" i="1"/>
  <c r="AV2096" i="1"/>
  <c r="BT2096" i="1"/>
  <c r="BV2096" i="1"/>
  <c r="BW2096" i="1"/>
  <c r="BX2096" i="1"/>
  <c r="AS2097" i="1"/>
  <c r="AV2097" i="1"/>
  <c r="BT2097" i="1"/>
  <c r="BV2097" i="1"/>
  <c r="BW2097" i="1"/>
  <c r="BX2097" i="1"/>
  <c r="AS2098" i="1"/>
  <c r="AV2098" i="1"/>
  <c r="BT2098" i="1"/>
  <c r="BV2098" i="1"/>
  <c r="BW2098" i="1"/>
  <c r="BX2098" i="1"/>
  <c r="AS2099" i="1"/>
  <c r="AV2099" i="1"/>
  <c r="BT2099" i="1"/>
  <c r="BV2099" i="1"/>
  <c r="BW2099" i="1"/>
  <c r="BX2099" i="1"/>
  <c r="AS2100" i="1"/>
  <c r="AV2100" i="1"/>
  <c r="BT2100" i="1"/>
  <c r="BV2100" i="1"/>
  <c r="BW2100" i="1"/>
  <c r="BX2100" i="1"/>
  <c r="AS2101" i="1"/>
  <c r="AV2101" i="1"/>
  <c r="BT2101" i="1"/>
  <c r="BV2101" i="1"/>
  <c r="BW2101" i="1"/>
  <c r="BX2101" i="1"/>
  <c r="AS2102" i="1"/>
  <c r="AV2102" i="1"/>
  <c r="BT2102" i="1"/>
  <c r="BV2102" i="1"/>
  <c r="BW2102" i="1"/>
  <c r="BX2102" i="1"/>
  <c r="AS2103" i="1"/>
  <c r="AV2103" i="1"/>
  <c r="BT2103" i="1"/>
  <c r="BV2103" i="1"/>
  <c r="BW2103" i="1"/>
  <c r="BX2103" i="1"/>
  <c r="AS2104" i="1"/>
  <c r="AV2104" i="1"/>
  <c r="BT2104" i="1"/>
  <c r="BV2104" i="1"/>
  <c r="BW2104" i="1"/>
  <c r="BX2104" i="1"/>
  <c r="AS2105" i="1"/>
  <c r="AV2105" i="1"/>
  <c r="BT2105" i="1"/>
  <c r="BV2105" i="1"/>
  <c r="BW2105" i="1"/>
  <c r="BX2105" i="1"/>
  <c r="AS2106" i="1"/>
  <c r="AV2106" i="1"/>
  <c r="BT2106" i="1"/>
  <c r="BV2106" i="1"/>
  <c r="BW2106" i="1"/>
  <c r="BX2106" i="1"/>
  <c r="AS2107" i="1"/>
  <c r="AV2107" i="1"/>
  <c r="BT2107" i="1"/>
  <c r="BV2107" i="1"/>
  <c r="BW2107" i="1"/>
  <c r="BX2107" i="1"/>
  <c r="AS2108" i="1"/>
  <c r="AV2108" i="1"/>
  <c r="BT2108" i="1"/>
  <c r="BV2108" i="1"/>
  <c r="BW2108" i="1"/>
  <c r="BX2108" i="1"/>
  <c r="AS2109" i="1"/>
  <c r="AV2109" i="1"/>
  <c r="BT2109" i="1"/>
  <c r="BV2109" i="1"/>
  <c r="BW2109" i="1"/>
  <c r="BX2109" i="1"/>
  <c r="AS2110" i="1"/>
  <c r="AV2110" i="1"/>
  <c r="BT2110" i="1"/>
  <c r="BV2110" i="1"/>
  <c r="BW2110" i="1"/>
  <c r="BX2110" i="1"/>
  <c r="AS2111" i="1"/>
  <c r="AV2111" i="1"/>
  <c r="BT2111" i="1"/>
  <c r="BV2111" i="1"/>
  <c r="BW2111" i="1"/>
  <c r="BX2111" i="1"/>
  <c r="AS2112" i="1"/>
  <c r="AV2112" i="1"/>
  <c r="BT2112" i="1"/>
  <c r="BV2112" i="1"/>
  <c r="BW2112" i="1"/>
  <c r="BX2112" i="1"/>
  <c r="AS2113" i="1"/>
  <c r="AV2113" i="1"/>
  <c r="BT2113" i="1"/>
  <c r="BV2113" i="1"/>
  <c r="BW2113" i="1"/>
  <c r="BX2113" i="1"/>
  <c r="AS2114" i="1"/>
  <c r="AV2114" i="1"/>
  <c r="BT2114" i="1"/>
  <c r="BV2114" i="1"/>
  <c r="BW2114" i="1"/>
  <c r="BX2114" i="1"/>
  <c r="AS2115" i="1"/>
  <c r="AV2115" i="1"/>
  <c r="BT2115" i="1"/>
  <c r="BV2115" i="1"/>
  <c r="BW2115" i="1"/>
  <c r="BX2115" i="1"/>
  <c r="AS2116" i="1"/>
  <c r="AV2116" i="1"/>
  <c r="BT2116" i="1"/>
  <c r="BV2116" i="1"/>
  <c r="BW2116" i="1"/>
  <c r="BX2116" i="1"/>
  <c r="AS2117" i="1"/>
  <c r="AV2117" i="1"/>
  <c r="BT2117" i="1"/>
  <c r="BV2117" i="1"/>
  <c r="BW2117" i="1"/>
  <c r="BX2117" i="1"/>
  <c r="AS2118" i="1"/>
  <c r="AV2118" i="1"/>
  <c r="BT2118" i="1"/>
  <c r="BV2118" i="1"/>
  <c r="BW2118" i="1"/>
  <c r="BX2118" i="1"/>
  <c r="AS2119" i="1"/>
  <c r="AV2119" i="1"/>
  <c r="BT2119" i="1"/>
  <c r="BV2119" i="1"/>
  <c r="BW2119" i="1"/>
  <c r="BX2119" i="1"/>
  <c r="AS2120" i="1"/>
  <c r="AV2120" i="1"/>
  <c r="BT2120" i="1"/>
  <c r="BV2120" i="1"/>
  <c r="BW2120" i="1"/>
  <c r="BX2120" i="1"/>
  <c r="AS2121" i="1"/>
  <c r="AV2121" i="1"/>
  <c r="BT2121" i="1"/>
  <c r="BV2121" i="1"/>
  <c r="BW2121" i="1"/>
  <c r="BX2121" i="1"/>
  <c r="AS2122" i="1"/>
  <c r="AV2122" i="1"/>
  <c r="BT2122" i="1"/>
  <c r="BV2122" i="1"/>
  <c r="BW2122" i="1"/>
  <c r="BX2122" i="1"/>
  <c r="AS2123" i="1"/>
  <c r="AV2123" i="1"/>
  <c r="BT2123" i="1"/>
  <c r="BV2123" i="1"/>
  <c r="BW2123" i="1"/>
  <c r="BX2123" i="1"/>
  <c r="AS2124" i="1"/>
  <c r="AV2124" i="1"/>
  <c r="BT2124" i="1"/>
  <c r="BV2124" i="1"/>
  <c r="BW2124" i="1"/>
  <c r="BX2124" i="1"/>
  <c r="AS2125" i="1"/>
  <c r="AV2125" i="1"/>
  <c r="BT2125" i="1"/>
  <c r="BV2125" i="1"/>
  <c r="BW2125" i="1"/>
  <c r="BX2125" i="1"/>
  <c r="AS2126" i="1"/>
  <c r="AV2126" i="1"/>
  <c r="BT2126" i="1"/>
  <c r="BV2126" i="1"/>
  <c r="BW2126" i="1"/>
  <c r="BX2126" i="1"/>
  <c r="AS2127" i="1"/>
  <c r="AV2127" i="1"/>
  <c r="BT2127" i="1"/>
  <c r="BV2127" i="1"/>
  <c r="BW2127" i="1"/>
  <c r="BX2127" i="1"/>
  <c r="AS2128" i="1"/>
  <c r="AV2128" i="1"/>
  <c r="BT2128" i="1"/>
  <c r="BV2128" i="1"/>
  <c r="BW2128" i="1"/>
  <c r="BX2128" i="1"/>
  <c r="AS2129" i="1"/>
  <c r="AV2129" i="1"/>
  <c r="BT2129" i="1"/>
  <c r="BV2129" i="1"/>
  <c r="BW2129" i="1"/>
  <c r="BX2129" i="1"/>
  <c r="AS2130" i="1"/>
  <c r="AV2130" i="1"/>
  <c r="BT2130" i="1"/>
  <c r="BV2130" i="1"/>
  <c r="BW2130" i="1"/>
  <c r="BX2130" i="1"/>
  <c r="AS2131" i="1"/>
  <c r="AV2131" i="1"/>
  <c r="BT2131" i="1"/>
  <c r="BV2131" i="1"/>
  <c r="BW2131" i="1"/>
  <c r="BX2131" i="1"/>
  <c r="AS2132" i="1"/>
  <c r="AV2132" i="1"/>
  <c r="BT2132" i="1"/>
  <c r="BV2132" i="1"/>
  <c r="BW2132" i="1"/>
  <c r="BX2132" i="1"/>
  <c r="AS2133" i="1"/>
  <c r="AV2133" i="1"/>
  <c r="BT2133" i="1"/>
  <c r="BV2133" i="1"/>
  <c r="BW2133" i="1"/>
  <c r="BX2133" i="1"/>
  <c r="AS2134" i="1"/>
  <c r="AV2134" i="1"/>
  <c r="BT2134" i="1"/>
  <c r="BV2134" i="1"/>
  <c r="BW2134" i="1"/>
  <c r="BX2134" i="1"/>
  <c r="AS2135" i="1"/>
  <c r="AV2135" i="1"/>
  <c r="BT2135" i="1"/>
  <c r="BV2135" i="1"/>
  <c r="BW2135" i="1"/>
  <c r="BX2135" i="1"/>
  <c r="AS2136" i="1"/>
  <c r="AV2136" i="1"/>
  <c r="BT2136" i="1"/>
  <c r="BV2136" i="1"/>
  <c r="BW2136" i="1"/>
  <c r="BX2136" i="1"/>
  <c r="AS2137" i="1"/>
  <c r="AV2137" i="1"/>
  <c r="BT2137" i="1"/>
  <c r="BV2137" i="1"/>
  <c r="BW2137" i="1"/>
  <c r="BX2137" i="1"/>
  <c r="AS2138" i="1"/>
  <c r="AV2138" i="1"/>
  <c r="BT2138" i="1"/>
  <c r="BV2138" i="1"/>
  <c r="BW2138" i="1"/>
  <c r="BX2138" i="1"/>
  <c r="AS2139" i="1"/>
  <c r="AV2139" i="1"/>
  <c r="BT2139" i="1"/>
  <c r="BV2139" i="1"/>
  <c r="BW2139" i="1"/>
  <c r="BX2139" i="1"/>
  <c r="AS2140" i="1"/>
  <c r="AV2140" i="1"/>
  <c r="BT2140" i="1"/>
  <c r="BV2140" i="1"/>
  <c r="BW2140" i="1"/>
  <c r="BX2140" i="1"/>
  <c r="AS2141" i="1"/>
  <c r="AV2141" i="1"/>
  <c r="BT2141" i="1"/>
  <c r="BV2141" i="1"/>
  <c r="BW2141" i="1"/>
  <c r="BX2141" i="1"/>
  <c r="AS2142" i="1"/>
  <c r="AV2142" i="1"/>
  <c r="BT2142" i="1"/>
  <c r="BV2142" i="1"/>
  <c r="BW2142" i="1"/>
  <c r="BX2142" i="1"/>
  <c r="AS2143" i="1"/>
  <c r="AV2143" i="1"/>
  <c r="BT2143" i="1"/>
  <c r="BV2143" i="1"/>
  <c r="BW2143" i="1"/>
  <c r="BX2143" i="1"/>
  <c r="AS2144" i="1"/>
  <c r="AV2144" i="1"/>
  <c r="BT2144" i="1"/>
  <c r="BV2144" i="1"/>
  <c r="BW2144" i="1"/>
  <c r="BX2144" i="1"/>
  <c r="AS2145" i="1"/>
  <c r="AV2145" i="1"/>
  <c r="BT2145" i="1"/>
  <c r="BV2145" i="1"/>
  <c r="BW2145" i="1"/>
  <c r="BX2145" i="1"/>
  <c r="AS2146" i="1"/>
  <c r="AV2146" i="1"/>
  <c r="BT2146" i="1"/>
  <c r="BV2146" i="1"/>
  <c r="BW2146" i="1"/>
  <c r="BX2146" i="1"/>
  <c r="AS2147" i="1"/>
  <c r="AV2147" i="1"/>
  <c r="BT2147" i="1"/>
  <c r="BV2147" i="1"/>
  <c r="BW2147" i="1"/>
  <c r="BX2147" i="1"/>
  <c r="AS2148" i="1"/>
  <c r="AV2148" i="1"/>
  <c r="BT2148" i="1"/>
  <c r="BV2148" i="1"/>
  <c r="BW2148" i="1"/>
  <c r="BX2148" i="1"/>
  <c r="AS2149" i="1"/>
  <c r="AV2149" i="1"/>
  <c r="BT2149" i="1"/>
  <c r="BV2149" i="1"/>
  <c r="BW2149" i="1"/>
  <c r="BX2149" i="1"/>
  <c r="AS2150" i="1"/>
  <c r="AV2150" i="1"/>
  <c r="BT2150" i="1"/>
  <c r="BV2150" i="1"/>
  <c r="BW2150" i="1"/>
  <c r="BX2150" i="1"/>
  <c r="AS2151" i="1"/>
  <c r="AV2151" i="1"/>
  <c r="BT2151" i="1"/>
  <c r="BV2151" i="1"/>
  <c r="BW2151" i="1"/>
  <c r="BX2151" i="1"/>
  <c r="AS2152" i="1"/>
  <c r="AV2152" i="1"/>
  <c r="BT2152" i="1"/>
  <c r="BV2152" i="1"/>
  <c r="BW2152" i="1"/>
  <c r="BX2152" i="1"/>
  <c r="AS2153" i="1"/>
  <c r="AV2153" i="1"/>
  <c r="BT2153" i="1"/>
  <c r="BV2153" i="1"/>
  <c r="BW2153" i="1"/>
  <c r="BX2153" i="1"/>
  <c r="AS2154" i="1"/>
  <c r="AV2154" i="1"/>
  <c r="BT2154" i="1"/>
  <c r="BV2154" i="1"/>
  <c r="BW2154" i="1"/>
  <c r="BX2154" i="1"/>
  <c r="AS2155" i="1"/>
  <c r="AV2155" i="1"/>
  <c r="BT2155" i="1"/>
  <c r="BV2155" i="1"/>
  <c r="BW2155" i="1"/>
  <c r="BX2155" i="1"/>
  <c r="AS2156" i="1"/>
  <c r="AV2156" i="1"/>
  <c r="BT2156" i="1"/>
  <c r="BV2156" i="1"/>
  <c r="BW2156" i="1"/>
  <c r="BX2156" i="1"/>
  <c r="AS2157" i="1"/>
  <c r="AV2157" i="1"/>
  <c r="BT2157" i="1"/>
  <c r="BV2157" i="1"/>
  <c r="BW2157" i="1"/>
  <c r="BX2157" i="1"/>
  <c r="AS2158" i="1"/>
  <c r="AV2158" i="1"/>
  <c r="BT2158" i="1"/>
  <c r="BV2158" i="1"/>
  <c r="BW2158" i="1"/>
  <c r="BX2158" i="1"/>
  <c r="AS2159" i="1"/>
  <c r="AV2159" i="1"/>
  <c r="BT2159" i="1"/>
  <c r="BV2159" i="1"/>
  <c r="BW2159" i="1"/>
  <c r="BX2159" i="1"/>
  <c r="AS2160" i="1"/>
  <c r="AV2160" i="1"/>
  <c r="BT2160" i="1"/>
  <c r="BV2160" i="1"/>
  <c r="BW2160" i="1"/>
  <c r="BX2160" i="1"/>
  <c r="AS2161" i="1"/>
  <c r="AV2161" i="1"/>
  <c r="BT2161" i="1"/>
  <c r="BV2161" i="1"/>
  <c r="BW2161" i="1"/>
  <c r="BX2161" i="1"/>
  <c r="AS2162" i="1"/>
  <c r="AV2162" i="1"/>
  <c r="BT2162" i="1"/>
  <c r="BV2162" i="1"/>
  <c r="BW2162" i="1"/>
  <c r="BX2162" i="1"/>
  <c r="AS2163" i="1"/>
  <c r="AV2163" i="1"/>
  <c r="BT2163" i="1"/>
  <c r="BV2163" i="1"/>
  <c r="BW2163" i="1"/>
  <c r="BX2163" i="1"/>
  <c r="AS2164" i="1"/>
  <c r="AV2164" i="1"/>
  <c r="BT2164" i="1"/>
  <c r="BV2164" i="1"/>
  <c r="BW2164" i="1"/>
  <c r="BX2164" i="1"/>
  <c r="AS2165" i="1"/>
  <c r="AV2165" i="1"/>
  <c r="BT2165" i="1"/>
  <c r="BV2165" i="1"/>
  <c r="BW2165" i="1"/>
  <c r="BX2165" i="1"/>
  <c r="AS2166" i="1"/>
  <c r="AV2166" i="1"/>
  <c r="BT2166" i="1"/>
  <c r="BV2166" i="1"/>
  <c r="BW2166" i="1"/>
  <c r="BX2166" i="1"/>
  <c r="AS2167" i="1"/>
  <c r="AV2167" i="1"/>
  <c r="BT2167" i="1"/>
  <c r="BV2167" i="1"/>
  <c r="BW2167" i="1"/>
  <c r="BX2167" i="1"/>
  <c r="AS2168" i="1"/>
  <c r="AV2168" i="1"/>
  <c r="BT2168" i="1"/>
  <c r="BV2168" i="1"/>
  <c r="BW2168" i="1"/>
  <c r="BX2168" i="1"/>
  <c r="AS2169" i="1"/>
  <c r="AV2169" i="1"/>
  <c r="BT2169" i="1"/>
  <c r="BV2169" i="1"/>
  <c r="BW2169" i="1"/>
  <c r="BX2169" i="1"/>
  <c r="AS2170" i="1"/>
  <c r="AV2170" i="1"/>
  <c r="BT2170" i="1"/>
  <c r="BV2170" i="1"/>
  <c r="BW2170" i="1"/>
  <c r="BX2170" i="1"/>
  <c r="AS2171" i="1"/>
  <c r="AV2171" i="1"/>
  <c r="BT2171" i="1"/>
  <c r="BV2171" i="1"/>
  <c r="BW2171" i="1"/>
  <c r="BX2171" i="1"/>
  <c r="AS2172" i="1"/>
  <c r="AV2172" i="1"/>
  <c r="BT2172" i="1"/>
  <c r="BV2172" i="1"/>
  <c r="BW2172" i="1"/>
  <c r="BX2172" i="1"/>
  <c r="AS2173" i="1"/>
  <c r="AV2173" i="1"/>
  <c r="BT2173" i="1"/>
  <c r="BV2173" i="1"/>
  <c r="BW2173" i="1"/>
  <c r="BX2173" i="1"/>
  <c r="AS2174" i="1"/>
  <c r="AV2174" i="1"/>
  <c r="BT2174" i="1"/>
  <c r="BV2174" i="1"/>
  <c r="BW2174" i="1"/>
  <c r="BX2174" i="1"/>
  <c r="AS2175" i="1"/>
  <c r="AV2175" i="1"/>
  <c r="BT2175" i="1"/>
  <c r="BV2175" i="1"/>
  <c r="BW2175" i="1"/>
  <c r="BX2175" i="1"/>
  <c r="AS2176" i="1"/>
  <c r="AV2176" i="1"/>
  <c r="BT2176" i="1"/>
  <c r="BV2176" i="1"/>
  <c r="BW2176" i="1"/>
  <c r="BX2176" i="1"/>
  <c r="AS2177" i="1"/>
  <c r="AV2177" i="1"/>
  <c r="BT2177" i="1"/>
  <c r="BV2177" i="1"/>
  <c r="BW2177" i="1"/>
  <c r="BX2177" i="1"/>
  <c r="AS2178" i="1"/>
  <c r="AV2178" i="1"/>
  <c r="BT2178" i="1"/>
  <c r="BV2178" i="1"/>
  <c r="BW2178" i="1"/>
  <c r="BX2178" i="1"/>
  <c r="AS2179" i="1"/>
  <c r="AV2179" i="1"/>
  <c r="BT2179" i="1"/>
  <c r="BV2179" i="1"/>
  <c r="BW2179" i="1"/>
  <c r="BX2179" i="1"/>
  <c r="AS2180" i="1"/>
  <c r="AV2180" i="1"/>
  <c r="BT2180" i="1"/>
  <c r="BV2180" i="1"/>
  <c r="BW2180" i="1"/>
  <c r="BX2180" i="1"/>
  <c r="AS2181" i="1"/>
  <c r="AV2181" i="1"/>
  <c r="BT2181" i="1"/>
  <c r="BV2181" i="1"/>
  <c r="BW2181" i="1"/>
  <c r="BX2181" i="1"/>
  <c r="AS2182" i="1"/>
  <c r="AV2182" i="1"/>
  <c r="BT2182" i="1"/>
  <c r="BV2182" i="1"/>
  <c r="BW2182" i="1"/>
  <c r="BX2182" i="1"/>
  <c r="AS2183" i="1"/>
  <c r="AV2183" i="1"/>
  <c r="BT2183" i="1"/>
  <c r="BV2183" i="1"/>
  <c r="BW2183" i="1"/>
  <c r="BX2183" i="1"/>
  <c r="AS2184" i="1"/>
  <c r="AV2184" i="1"/>
  <c r="BT2184" i="1"/>
  <c r="BV2184" i="1"/>
  <c r="BW2184" i="1"/>
  <c r="BX2184" i="1"/>
  <c r="AS2185" i="1"/>
  <c r="AV2185" i="1"/>
  <c r="BT2185" i="1"/>
  <c r="BV2185" i="1"/>
  <c r="BW2185" i="1"/>
  <c r="BX2185" i="1"/>
  <c r="AS2186" i="1"/>
  <c r="AV2186" i="1"/>
  <c r="BT2186" i="1"/>
  <c r="BV2186" i="1"/>
  <c r="BW2186" i="1"/>
  <c r="BX2186" i="1"/>
  <c r="AS2187" i="1"/>
  <c r="AV2187" i="1"/>
  <c r="BT2187" i="1"/>
  <c r="BV2187" i="1"/>
  <c r="BW2187" i="1"/>
  <c r="BX2187" i="1"/>
  <c r="AS2188" i="1"/>
  <c r="AV2188" i="1"/>
  <c r="BT2188" i="1"/>
  <c r="BV2188" i="1"/>
  <c r="BW2188" i="1"/>
  <c r="BX2188" i="1"/>
  <c r="AS2189" i="1"/>
  <c r="AV2189" i="1"/>
  <c r="BT2189" i="1"/>
  <c r="BV2189" i="1"/>
  <c r="BW2189" i="1"/>
  <c r="BX2189" i="1"/>
  <c r="AS2190" i="1"/>
  <c r="AV2190" i="1"/>
  <c r="BT2190" i="1"/>
  <c r="BV2190" i="1"/>
  <c r="BW2190" i="1"/>
  <c r="BX2190" i="1"/>
  <c r="AS2191" i="1"/>
  <c r="AV2191" i="1"/>
  <c r="BT2191" i="1"/>
  <c r="BV2191" i="1"/>
  <c r="BW2191" i="1"/>
  <c r="BX2191" i="1"/>
  <c r="AS2192" i="1"/>
  <c r="AV2192" i="1"/>
  <c r="BT2192" i="1"/>
  <c r="BV2192" i="1"/>
  <c r="BW2192" i="1"/>
  <c r="BX2192" i="1"/>
  <c r="AS2193" i="1"/>
  <c r="AV2193" i="1"/>
  <c r="BT2193" i="1"/>
  <c r="BV2193" i="1"/>
  <c r="BW2193" i="1"/>
  <c r="BX2193" i="1"/>
  <c r="AS2194" i="1"/>
  <c r="AV2194" i="1"/>
  <c r="BT2194" i="1"/>
  <c r="BV2194" i="1"/>
  <c r="BW2194" i="1"/>
  <c r="BX2194" i="1"/>
  <c r="AS2195" i="1"/>
  <c r="AV2195" i="1"/>
  <c r="BT2195" i="1"/>
  <c r="BV2195" i="1"/>
  <c r="BW2195" i="1"/>
  <c r="BX2195" i="1"/>
  <c r="AS2196" i="1"/>
  <c r="AV2196" i="1"/>
  <c r="BT2196" i="1"/>
  <c r="BV2196" i="1"/>
  <c r="BW2196" i="1"/>
  <c r="BX2196" i="1"/>
  <c r="AS2197" i="1"/>
  <c r="AV2197" i="1"/>
  <c r="BT2197" i="1"/>
  <c r="BV2197" i="1"/>
  <c r="BW2197" i="1"/>
  <c r="BX2197" i="1"/>
  <c r="AS2198" i="1"/>
  <c r="AV2198" i="1"/>
  <c r="BT2198" i="1"/>
  <c r="BV2198" i="1"/>
  <c r="BW2198" i="1"/>
  <c r="BX2198" i="1"/>
  <c r="AS2199" i="1"/>
  <c r="AV2199" i="1"/>
  <c r="BT2199" i="1"/>
  <c r="BV2199" i="1"/>
  <c r="BW2199" i="1"/>
  <c r="BX2199" i="1"/>
  <c r="AS2200" i="1"/>
  <c r="AV2200" i="1"/>
  <c r="BT2200" i="1"/>
  <c r="BV2200" i="1"/>
  <c r="BW2200" i="1"/>
  <c r="BX2200" i="1"/>
  <c r="AS2201" i="1"/>
  <c r="AV2201" i="1"/>
  <c r="BT2201" i="1"/>
  <c r="BV2201" i="1"/>
  <c r="BW2201" i="1"/>
  <c r="BX2201" i="1"/>
  <c r="AS2202" i="1"/>
  <c r="AV2202" i="1"/>
  <c r="BT2202" i="1"/>
  <c r="BV2202" i="1"/>
  <c r="BW2202" i="1"/>
  <c r="BX2202" i="1"/>
  <c r="AS2203" i="1"/>
  <c r="AV2203" i="1"/>
  <c r="BT2203" i="1"/>
  <c r="BV2203" i="1"/>
  <c r="BW2203" i="1"/>
  <c r="BX2203" i="1"/>
  <c r="AS2204" i="1"/>
  <c r="AV2204" i="1"/>
  <c r="BT2204" i="1"/>
  <c r="BV2204" i="1"/>
  <c r="BW2204" i="1"/>
  <c r="BX2204" i="1"/>
  <c r="AS2205" i="1"/>
  <c r="AV2205" i="1"/>
  <c r="BT2205" i="1"/>
  <c r="BV2205" i="1"/>
  <c r="BW2205" i="1"/>
  <c r="BX2205" i="1"/>
  <c r="AS2206" i="1"/>
  <c r="AV2206" i="1"/>
  <c r="BT2206" i="1"/>
  <c r="BV2206" i="1"/>
  <c r="BW2206" i="1"/>
  <c r="BX2206" i="1"/>
  <c r="AS2207" i="1"/>
  <c r="AV2207" i="1"/>
  <c r="BT2207" i="1"/>
  <c r="BV2207" i="1"/>
  <c r="BW2207" i="1"/>
  <c r="BX2207" i="1"/>
  <c r="AS2208" i="1"/>
  <c r="AV2208" i="1"/>
  <c r="BT2208" i="1"/>
  <c r="BV2208" i="1"/>
  <c r="BW2208" i="1"/>
  <c r="BX2208" i="1"/>
  <c r="AS2209" i="1"/>
  <c r="AV2209" i="1"/>
  <c r="BT2209" i="1"/>
  <c r="BV2209" i="1"/>
  <c r="BW2209" i="1"/>
  <c r="BX2209" i="1"/>
  <c r="AS2210" i="1"/>
  <c r="AV2210" i="1"/>
  <c r="BT2210" i="1"/>
  <c r="BV2210" i="1"/>
  <c r="BW2210" i="1"/>
  <c r="BX2210" i="1"/>
  <c r="AS2211" i="1"/>
  <c r="AV2211" i="1"/>
  <c r="BT2211" i="1"/>
  <c r="BV2211" i="1"/>
  <c r="BW2211" i="1"/>
  <c r="BX2211" i="1"/>
  <c r="AS2212" i="1"/>
  <c r="AV2212" i="1"/>
  <c r="BT2212" i="1"/>
  <c r="BV2212" i="1"/>
  <c r="BW2212" i="1"/>
  <c r="BX2212" i="1"/>
  <c r="AS2213" i="1"/>
  <c r="AV2213" i="1"/>
  <c r="BT2213" i="1"/>
  <c r="BV2213" i="1"/>
  <c r="BW2213" i="1"/>
  <c r="BX2213" i="1"/>
  <c r="AS2214" i="1"/>
  <c r="AV2214" i="1"/>
  <c r="BT2214" i="1"/>
  <c r="BV2214" i="1"/>
  <c r="BW2214" i="1"/>
  <c r="BX2214" i="1"/>
  <c r="AS2215" i="1"/>
  <c r="AV2215" i="1"/>
  <c r="BT2215" i="1"/>
  <c r="BV2215" i="1"/>
  <c r="BW2215" i="1"/>
  <c r="BX2215" i="1"/>
  <c r="AS2216" i="1"/>
  <c r="AV2216" i="1"/>
  <c r="BT2216" i="1"/>
  <c r="BV2216" i="1"/>
  <c r="BW2216" i="1"/>
  <c r="BX2216" i="1"/>
  <c r="AS2217" i="1"/>
  <c r="AV2217" i="1"/>
  <c r="BT2217" i="1"/>
  <c r="BV2217" i="1"/>
  <c r="BW2217" i="1"/>
  <c r="BX2217" i="1"/>
  <c r="AS2218" i="1"/>
  <c r="AV2218" i="1"/>
  <c r="BT2218" i="1"/>
  <c r="BV2218" i="1"/>
  <c r="BW2218" i="1"/>
  <c r="BX2218" i="1"/>
  <c r="AS2219" i="1"/>
  <c r="AV2219" i="1"/>
  <c r="BT2219" i="1"/>
  <c r="BV2219" i="1"/>
  <c r="BW2219" i="1"/>
  <c r="BX2219" i="1"/>
  <c r="AS2220" i="1"/>
  <c r="AV2220" i="1"/>
  <c r="BT2220" i="1"/>
  <c r="BV2220" i="1"/>
  <c r="BW2220" i="1"/>
  <c r="BX2220" i="1"/>
  <c r="AS2221" i="1"/>
  <c r="AV2221" i="1"/>
  <c r="BT2221" i="1"/>
  <c r="BV2221" i="1"/>
  <c r="BW2221" i="1"/>
  <c r="BX2221" i="1"/>
  <c r="AS2222" i="1"/>
  <c r="AV2222" i="1"/>
  <c r="BT2222" i="1"/>
  <c r="BV2222" i="1"/>
  <c r="BW2222" i="1"/>
  <c r="BX2222" i="1"/>
  <c r="AS2223" i="1"/>
  <c r="AV2223" i="1"/>
  <c r="BT2223" i="1"/>
  <c r="BV2223" i="1"/>
  <c r="BW2223" i="1"/>
  <c r="BX2223" i="1"/>
  <c r="AS2224" i="1"/>
  <c r="AV2224" i="1"/>
  <c r="BT2224" i="1"/>
  <c r="BV2224" i="1"/>
  <c r="BW2224" i="1"/>
  <c r="BX2224" i="1"/>
  <c r="AS2225" i="1"/>
  <c r="AV2225" i="1"/>
  <c r="BT2225" i="1"/>
  <c r="BV2225" i="1"/>
  <c r="BW2225" i="1"/>
  <c r="BX2225" i="1"/>
  <c r="AS2226" i="1"/>
  <c r="AV2226" i="1"/>
  <c r="BT2226" i="1"/>
  <c r="BV2226" i="1"/>
  <c r="BW2226" i="1"/>
  <c r="BX2226" i="1"/>
  <c r="AS2227" i="1"/>
  <c r="AV2227" i="1"/>
  <c r="BT2227" i="1"/>
  <c r="BV2227" i="1"/>
  <c r="BW2227" i="1"/>
  <c r="BX2227" i="1"/>
  <c r="AS2228" i="1"/>
  <c r="AV2228" i="1"/>
  <c r="BT2228" i="1"/>
  <c r="BV2228" i="1"/>
  <c r="BW2228" i="1"/>
  <c r="BX2228" i="1"/>
  <c r="AS2229" i="1"/>
  <c r="AV2229" i="1"/>
  <c r="BT2229" i="1"/>
  <c r="BV2229" i="1"/>
  <c r="BW2229" i="1"/>
  <c r="BX2229" i="1"/>
  <c r="AS2230" i="1"/>
  <c r="AV2230" i="1"/>
  <c r="BT2230" i="1"/>
  <c r="BV2230" i="1"/>
  <c r="BW2230" i="1"/>
  <c r="BX2230" i="1"/>
  <c r="AS2231" i="1"/>
  <c r="AV2231" i="1"/>
  <c r="BT2231" i="1"/>
  <c r="BV2231" i="1"/>
  <c r="BW2231" i="1"/>
  <c r="BX2231" i="1"/>
  <c r="AS2232" i="1"/>
  <c r="AV2232" i="1"/>
  <c r="BT2232" i="1"/>
  <c r="BV2232" i="1"/>
  <c r="BW2232" i="1"/>
  <c r="BX2232" i="1"/>
  <c r="AS2233" i="1"/>
  <c r="AV2233" i="1"/>
  <c r="BT2233" i="1"/>
  <c r="BV2233" i="1"/>
  <c r="BW2233" i="1"/>
  <c r="BX2233" i="1"/>
  <c r="AS2234" i="1"/>
  <c r="AV2234" i="1"/>
  <c r="BT2234" i="1"/>
  <c r="BV2234" i="1"/>
  <c r="BW2234" i="1"/>
  <c r="BX2234" i="1"/>
  <c r="AS2235" i="1"/>
  <c r="AV2235" i="1"/>
  <c r="BT2235" i="1"/>
  <c r="BV2235" i="1"/>
  <c r="BW2235" i="1"/>
  <c r="BX2235" i="1"/>
  <c r="AS2236" i="1"/>
  <c r="AV2236" i="1"/>
  <c r="BT2236" i="1"/>
  <c r="BV2236" i="1"/>
  <c r="BW2236" i="1"/>
  <c r="BX2236" i="1"/>
  <c r="AS2237" i="1"/>
  <c r="AV2237" i="1"/>
  <c r="BT2237" i="1"/>
  <c r="BV2237" i="1"/>
  <c r="BW2237" i="1"/>
  <c r="BX2237" i="1"/>
  <c r="AS2238" i="1"/>
  <c r="AV2238" i="1"/>
  <c r="BT2238" i="1"/>
  <c r="BV2238" i="1"/>
  <c r="BW2238" i="1"/>
  <c r="BX2238" i="1"/>
  <c r="AS2239" i="1"/>
  <c r="AV2239" i="1"/>
  <c r="BT2239" i="1"/>
  <c r="BV2239" i="1"/>
  <c r="BW2239" i="1"/>
  <c r="BX2239" i="1"/>
  <c r="AS2240" i="1"/>
  <c r="AV2240" i="1"/>
  <c r="BT2240" i="1"/>
  <c r="BV2240" i="1"/>
  <c r="BW2240" i="1"/>
  <c r="BX2240" i="1"/>
  <c r="AS2241" i="1"/>
  <c r="AV2241" i="1"/>
  <c r="BT2241" i="1"/>
  <c r="BV2241" i="1"/>
  <c r="BW2241" i="1"/>
  <c r="BX2241" i="1"/>
  <c r="AS2242" i="1"/>
  <c r="AV2242" i="1"/>
  <c r="BT2242" i="1"/>
  <c r="BV2242" i="1"/>
  <c r="BW2242" i="1"/>
  <c r="BX2242" i="1"/>
  <c r="AS2243" i="1"/>
  <c r="AV2243" i="1"/>
  <c r="BT2243" i="1"/>
  <c r="BV2243" i="1"/>
  <c r="BW2243" i="1"/>
  <c r="BX2243" i="1"/>
  <c r="AS2244" i="1"/>
  <c r="AV2244" i="1"/>
  <c r="BT2244" i="1"/>
  <c r="BV2244" i="1"/>
  <c r="BW2244" i="1"/>
  <c r="BX2244" i="1"/>
  <c r="AS2245" i="1"/>
  <c r="AV2245" i="1"/>
  <c r="BT2245" i="1"/>
  <c r="BV2245" i="1"/>
  <c r="BW2245" i="1"/>
  <c r="BX2245" i="1"/>
  <c r="AS2246" i="1"/>
  <c r="AV2246" i="1"/>
  <c r="BT2246" i="1"/>
  <c r="BV2246" i="1"/>
  <c r="BW2246" i="1"/>
  <c r="BX2246" i="1"/>
  <c r="AS2247" i="1"/>
  <c r="AV2247" i="1"/>
  <c r="BT2247" i="1"/>
  <c r="BV2247" i="1"/>
  <c r="BW2247" i="1"/>
  <c r="BX2247" i="1"/>
  <c r="AS2248" i="1"/>
  <c r="AV2248" i="1"/>
  <c r="BT2248" i="1"/>
  <c r="BV2248" i="1"/>
  <c r="BW2248" i="1"/>
  <c r="BX2248" i="1"/>
  <c r="AS2249" i="1"/>
  <c r="AV2249" i="1"/>
  <c r="BT2249" i="1"/>
  <c r="BV2249" i="1"/>
  <c r="BW2249" i="1"/>
  <c r="BX2249" i="1"/>
  <c r="AS2250" i="1"/>
  <c r="AV2250" i="1"/>
  <c r="BT2250" i="1"/>
  <c r="BV2250" i="1"/>
  <c r="BW2250" i="1"/>
  <c r="BX2250" i="1"/>
  <c r="AS2251" i="1"/>
  <c r="AV2251" i="1"/>
  <c r="BT2251" i="1"/>
  <c r="BV2251" i="1"/>
  <c r="BW2251" i="1"/>
  <c r="BX2251" i="1"/>
  <c r="AS2252" i="1"/>
  <c r="AV2252" i="1"/>
  <c r="BT2252" i="1"/>
  <c r="BV2252" i="1"/>
  <c r="BW2252" i="1"/>
  <c r="BX2252" i="1"/>
  <c r="AS2253" i="1"/>
  <c r="AV2253" i="1"/>
  <c r="BT2253" i="1"/>
  <c r="BV2253" i="1"/>
  <c r="BW2253" i="1"/>
  <c r="BX2253" i="1"/>
  <c r="AS2254" i="1"/>
  <c r="AV2254" i="1"/>
  <c r="BT2254" i="1"/>
  <c r="BV2254" i="1"/>
  <c r="BW2254" i="1"/>
  <c r="BX2254" i="1"/>
  <c r="AS2255" i="1"/>
  <c r="AV2255" i="1"/>
  <c r="BT2255" i="1"/>
  <c r="BV2255" i="1"/>
  <c r="BW2255" i="1"/>
  <c r="BX2255" i="1"/>
  <c r="AS2256" i="1"/>
  <c r="AV2256" i="1"/>
  <c r="BT2256" i="1"/>
  <c r="BV2256" i="1"/>
  <c r="BW2256" i="1"/>
  <c r="BX2256" i="1"/>
  <c r="AS2257" i="1"/>
  <c r="AV2257" i="1"/>
  <c r="BT2257" i="1"/>
  <c r="BV2257" i="1"/>
  <c r="BW2257" i="1"/>
  <c r="BX2257" i="1"/>
  <c r="AS2258" i="1"/>
  <c r="AV2258" i="1"/>
  <c r="BT2258" i="1"/>
  <c r="BV2258" i="1"/>
  <c r="BW2258" i="1"/>
  <c r="BX2258" i="1"/>
  <c r="AS2259" i="1"/>
  <c r="AV2259" i="1"/>
  <c r="BT2259" i="1"/>
  <c r="BV2259" i="1"/>
  <c r="BW2259" i="1"/>
  <c r="BX2259" i="1"/>
  <c r="AS2260" i="1"/>
  <c r="AV2260" i="1"/>
  <c r="BT2260" i="1"/>
  <c r="BV2260" i="1"/>
  <c r="BW2260" i="1"/>
  <c r="BX2260" i="1"/>
  <c r="AS2261" i="1"/>
  <c r="AV2261" i="1"/>
  <c r="BT2261" i="1"/>
  <c r="BV2261" i="1"/>
  <c r="BW2261" i="1"/>
  <c r="BX2261" i="1"/>
  <c r="AS2262" i="1"/>
  <c r="AV2262" i="1"/>
  <c r="BT2262" i="1"/>
  <c r="BV2262" i="1"/>
  <c r="BW2262" i="1"/>
  <c r="BX2262" i="1"/>
  <c r="AS2263" i="1"/>
  <c r="AV2263" i="1"/>
  <c r="BT2263" i="1"/>
  <c r="BV2263" i="1"/>
  <c r="BW2263" i="1"/>
  <c r="BX2263" i="1"/>
  <c r="AS2264" i="1"/>
  <c r="AV2264" i="1"/>
  <c r="BT2264" i="1"/>
  <c r="BV2264" i="1"/>
  <c r="BW2264" i="1"/>
  <c r="BX2264" i="1"/>
  <c r="AS2265" i="1"/>
  <c r="AV2265" i="1"/>
  <c r="BT2265" i="1"/>
  <c r="BV2265" i="1"/>
  <c r="BW2265" i="1"/>
  <c r="BX2265" i="1"/>
  <c r="AS2266" i="1"/>
  <c r="AV2266" i="1"/>
  <c r="BT2266" i="1"/>
  <c r="BV2266" i="1"/>
  <c r="BW2266" i="1"/>
  <c r="BX2266" i="1"/>
  <c r="AS2267" i="1"/>
  <c r="AV2267" i="1"/>
  <c r="BT2267" i="1"/>
  <c r="BV2267" i="1"/>
  <c r="BW2267" i="1"/>
  <c r="BX2267" i="1"/>
  <c r="AS2268" i="1"/>
  <c r="AV2268" i="1"/>
  <c r="BT2268" i="1"/>
  <c r="BV2268" i="1"/>
  <c r="BW2268" i="1"/>
  <c r="BX2268" i="1"/>
  <c r="AS2269" i="1"/>
  <c r="AV2269" i="1"/>
  <c r="BT2269" i="1"/>
  <c r="BV2269" i="1"/>
  <c r="BW2269" i="1"/>
  <c r="BX2269" i="1"/>
  <c r="AS2270" i="1"/>
  <c r="AV2270" i="1"/>
  <c r="BT2270" i="1"/>
  <c r="BV2270" i="1"/>
  <c r="BW2270" i="1"/>
  <c r="BX2270" i="1"/>
  <c r="AS2271" i="1"/>
  <c r="AV2271" i="1"/>
  <c r="BT2271" i="1"/>
  <c r="BV2271" i="1"/>
  <c r="BW2271" i="1"/>
  <c r="BX2271" i="1"/>
  <c r="AS2272" i="1"/>
  <c r="AV2272" i="1"/>
  <c r="BT2272" i="1"/>
  <c r="BV2272" i="1"/>
  <c r="BW2272" i="1"/>
  <c r="BX2272" i="1"/>
  <c r="AS2273" i="1"/>
  <c r="AV2273" i="1"/>
  <c r="BT2273" i="1"/>
  <c r="BV2273" i="1"/>
  <c r="BW2273" i="1"/>
  <c r="BX2273" i="1"/>
  <c r="AS2274" i="1"/>
  <c r="AV2274" i="1"/>
  <c r="BT2274" i="1"/>
  <c r="BV2274" i="1"/>
  <c r="BW2274" i="1"/>
  <c r="BX2274" i="1"/>
  <c r="AS2275" i="1"/>
  <c r="AV2275" i="1"/>
  <c r="BT2275" i="1"/>
  <c r="BV2275" i="1"/>
  <c r="BW2275" i="1"/>
  <c r="BX2275" i="1"/>
  <c r="AS2276" i="1"/>
  <c r="AV2276" i="1"/>
  <c r="BT2276" i="1"/>
  <c r="BV2276" i="1"/>
  <c r="BW2276" i="1"/>
  <c r="BX2276" i="1"/>
  <c r="AS2277" i="1"/>
  <c r="AV2277" i="1"/>
  <c r="BT2277" i="1"/>
  <c r="BV2277" i="1"/>
  <c r="BW2277" i="1"/>
  <c r="BX2277" i="1"/>
  <c r="AS2278" i="1"/>
  <c r="AV2278" i="1"/>
  <c r="BT2278" i="1"/>
  <c r="BV2278" i="1"/>
  <c r="BW2278" i="1"/>
  <c r="BX2278" i="1"/>
  <c r="AS2279" i="1"/>
  <c r="AV2279" i="1"/>
  <c r="BT2279" i="1"/>
  <c r="BV2279" i="1"/>
  <c r="BW2279" i="1"/>
  <c r="BX2279" i="1"/>
  <c r="AS2280" i="1"/>
  <c r="AV2280" i="1"/>
  <c r="BT2280" i="1"/>
  <c r="BV2280" i="1"/>
  <c r="BW2280" i="1"/>
  <c r="BX2280" i="1"/>
  <c r="AS2281" i="1"/>
  <c r="AV2281" i="1"/>
  <c r="BT2281" i="1"/>
  <c r="BV2281" i="1"/>
  <c r="BW2281" i="1"/>
  <c r="BX2281" i="1"/>
  <c r="AS2282" i="1"/>
  <c r="AV2282" i="1"/>
  <c r="BT2282" i="1"/>
  <c r="BV2282" i="1"/>
  <c r="BW2282" i="1"/>
  <c r="BX2282" i="1"/>
  <c r="AS2283" i="1"/>
  <c r="AV2283" i="1"/>
  <c r="BT2283" i="1"/>
  <c r="BV2283" i="1"/>
  <c r="BW2283" i="1"/>
  <c r="BX2283" i="1"/>
  <c r="AS2284" i="1"/>
  <c r="AV2284" i="1"/>
  <c r="BT2284" i="1"/>
  <c r="BV2284" i="1"/>
  <c r="BW2284" i="1"/>
  <c r="BX2284" i="1"/>
  <c r="AS2285" i="1"/>
  <c r="AV2285" i="1"/>
  <c r="BT2285" i="1"/>
  <c r="BV2285" i="1"/>
  <c r="BW2285" i="1"/>
  <c r="BX2285" i="1"/>
  <c r="AS2286" i="1"/>
  <c r="AV2286" i="1"/>
  <c r="BT2286" i="1"/>
  <c r="BV2286" i="1"/>
  <c r="BW2286" i="1"/>
  <c r="BX2286" i="1"/>
  <c r="AS2287" i="1"/>
  <c r="AV2287" i="1"/>
  <c r="BT2287" i="1"/>
  <c r="BV2287" i="1"/>
  <c r="BW2287" i="1"/>
  <c r="BX2287" i="1"/>
  <c r="AS2288" i="1"/>
  <c r="AV2288" i="1"/>
  <c r="BT2288" i="1"/>
  <c r="BV2288" i="1"/>
  <c r="BW2288" i="1"/>
  <c r="BX2288" i="1"/>
  <c r="AS2289" i="1"/>
  <c r="AV2289" i="1"/>
  <c r="BT2289" i="1"/>
  <c r="BV2289" i="1"/>
  <c r="BW2289" i="1"/>
  <c r="BX2289" i="1"/>
  <c r="AS2290" i="1"/>
  <c r="AV2290" i="1"/>
  <c r="BT2290" i="1"/>
  <c r="BV2290" i="1"/>
  <c r="BW2290" i="1"/>
  <c r="BX2290" i="1"/>
  <c r="AS2291" i="1"/>
  <c r="AV2291" i="1"/>
  <c r="BT2291" i="1"/>
  <c r="BV2291" i="1"/>
  <c r="BW2291" i="1"/>
  <c r="BX2291" i="1"/>
  <c r="AS2292" i="1"/>
  <c r="AV2292" i="1"/>
  <c r="BT2292" i="1"/>
  <c r="BV2292" i="1"/>
  <c r="BW2292" i="1"/>
  <c r="BX2292" i="1"/>
  <c r="AS2293" i="1"/>
  <c r="AV2293" i="1"/>
  <c r="BT2293" i="1"/>
  <c r="BV2293" i="1"/>
  <c r="BW2293" i="1"/>
  <c r="BX2293" i="1"/>
  <c r="AS2294" i="1"/>
  <c r="AV2294" i="1"/>
  <c r="BT2294" i="1"/>
  <c r="BV2294" i="1"/>
  <c r="BW2294" i="1"/>
  <c r="BX2294" i="1"/>
  <c r="AS2295" i="1"/>
  <c r="AV2295" i="1"/>
  <c r="BT2295" i="1"/>
  <c r="BV2295" i="1"/>
  <c r="BW2295" i="1"/>
  <c r="BX2295" i="1"/>
  <c r="AS2296" i="1"/>
  <c r="AV2296" i="1"/>
  <c r="BT2296" i="1"/>
  <c r="BV2296" i="1"/>
  <c r="BW2296" i="1"/>
  <c r="BX2296" i="1"/>
  <c r="AS2297" i="1"/>
  <c r="AV2297" i="1"/>
  <c r="BT2297" i="1"/>
  <c r="BV2297" i="1"/>
  <c r="BW2297" i="1"/>
  <c r="BX2297" i="1"/>
  <c r="AS2298" i="1"/>
  <c r="AV2298" i="1"/>
  <c r="BT2298" i="1"/>
  <c r="BV2298" i="1"/>
  <c r="BW2298" i="1"/>
  <c r="BX2298" i="1"/>
  <c r="AS2299" i="1"/>
  <c r="AV2299" i="1"/>
  <c r="BT2299" i="1"/>
  <c r="BV2299" i="1"/>
  <c r="BW2299" i="1"/>
  <c r="BX2299" i="1"/>
  <c r="AS2300" i="1"/>
  <c r="AV2300" i="1"/>
  <c r="BT2300" i="1"/>
  <c r="BV2300" i="1"/>
  <c r="BW2300" i="1"/>
  <c r="BX2300" i="1"/>
  <c r="AS2301" i="1"/>
  <c r="AV2301" i="1"/>
  <c r="BT2301" i="1"/>
  <c r="BV2301" i="1"/>
  <c r="BW2301" i="1"/>
  <c r="BX2301" i="1"/>
  <c r="AS2302" i="1"/>
  <c r="AV2302" i="1"/>
  <c r="BT2302" i="1"/>
  <c r="BV2302" i="1"/>
  <c r="BW2302" i="1"/>
  <c r="BX2302" i="1"/>
  <c r="AS2303" i="1"/>
  <c r="AV2303" i="1"/>
  <c r="BT2303" i="1"/>
  <c r="BV2303" i="1"/>
  <c r="BW2303" i="1"/>
  <c r="BX2303" i="1"/>
  <c r="AS2304" i="1"/>
  <c r="AV2304" i="1"/>
  <c r="BT2304" i="1"/>
  <c r="BV2304" i="1"/>
  <c r="BW2304" i="1"/>
  <c r="BX2304" i="1"/>
  <c r="AS2305" i="1"/>
  <c r="AV2305" i="1"/>
  <c r="BT2305" i="1"/>
  <c r="BV2305" i="1"/>
  <c r="BW2305" i="1"/>
  <c r="BX2305" i="1"/>
  <c r="AS2306" i="1"/>
  <c r="AV2306" i="1"/>
  <c r="BT2306" i="1"/>
  <c r="BV2306" i="1"/>
  <c r="BW2306" i="1"/>
  <c r="BX2306" i="1"/>
  <c r="AS2307" i="1"/>
  <c r="AV2307" i="1"/>
  <c r="BT2307" i="1"/>
  <c r="BV2307" i="1"/>
  <c r="BW2307" i="1"/>
  <c r="BX2307" i="1"/>
  <c r="AS2308" i="1"/>
  <c r="AV2308" i="1"/>
  <c r="BT2308" i="1"/>
  <c r="BV2308" i="1"/>
  <c r="BW2308" i="1"/>
  <c r="BX2308" i="1"/>
  <c r="AS2309" i="1"/>
  <c r="AV2309" i="1"/>
  <c r="BT2309" i="1"/>
  <c r="BV2309" i="1"/>
  <c r="BW2309" i="1"/>
  <c r="BX2309" i="1"/>
  <c r="AS2310" i="1"/>
  <c r="AV2310" i="1"/>
  <c r="BT2310" i="1"/>
  <c r="BV2310" i="1"/>
  <c r="BW2310" i="1"/>
  <c r="BX2310" i="1"/>
  <c r="AS2311" i="1"/>
  <c r="AV2311" i="1"/>
  <c r="BT2311" i="1"/>
  <c r="BV2311" i="1"/>
  <c r="BW2311" i="1"/>
  <c r="BX2311" i="1"/>
  <c r="AS2312" i="1"/>
  <c r="AV2312" i="1"/>
  <c r="BT2312" i="1"/>
  <c r="BV2312" i="1"/>
  <c r="BW2312" i="1"/>
  <c r="BX2312" i="1"/>
  <c r="AS2313" i="1"/>
  <c r="AV2313" i="1"/>
  <c r="BT2313" i="1"/>
  <c r="BV2313" i="1"/>
  <c r="BW2313" i="1"/>
  <c r="BX2313" i="1"/>
  <c r="AS2314" i="1"/>
  <c r="AV2314" i="1"/>
  <c r="BT2314" i="1"/>
  <c r="BV2314" i="1"/>
  <c r="BW2314" i="1"/>
  <c r="BX2314" i="1"/>
  <c r="AS2315" i="1"/>
  <c r="AV2315" i="1"/>
  <c r="BT2315" i="1"/>
  <c r="BV2315" i="1"/>
  <c r="BW2315" i="1"/>
  <c r="BX2315" i="1"/>
  <c r="AS2316" i="1"/>
  <c r="AV2316" i="1"/>
  <c r="BT2316" i="1"/>
  <c r="BV2316" i="1"/>
  <c r="BW2316" i="1"/>
  <c r="BX2316" i="1"/>
  <c r="AS2317" i="1"/>
  <c r="AV2317" i="1"/>
  <c r="BT2317" i="1"/>
  <c r="BV2317" i="1"/>
  <c r="BW2317" i="1"/>
  <c r="BX2317" i="1"/>
  <c r="AS2318" i="1"/>
  <c r="AV2318" i="1"/>
  <c r="BT2318" i="1"/>
  <c r="BV2318" i="1"/>
  <c r="BW2318" i="1"/>
  <c r="BX2318" i="1"/>
  <c r="AS2319" i="1"/>
  <c r="AV2319" i="1"/>
  <c r="BT2319" i="1"/>
  <c r="BV2319" i="1"/>
  <c r="BW2319" i="1"/>
  <c r="BX2319" i="1"/>
  <c r="AS2320" i="1"/>
  <c r="AV2320" i="1"/>
  <c r="BT2320" i="1"/>
  <c r="BV2320" i="1"/>
  <c r="BW2320" i="1"/>
  <c r="BX2320" i="1"/>
  <c r="AS2321" i="1"/>
  <c r="AV2321" i="1"/>
  <c r="BT2321" i="1"/>
  <c r="BV2321" i="1"/>
  <c r="BW2321" i="1"/>
  <c r="BX2321" i="1"/>
  <c r="AS2322" i="1"/>
  <c r="AV2322" i="1"/>
  <c r="BT2322" i="1"/>
  <c r="BV2322" i="1"/>
  <c r="BW2322" i="1"/>
  <c r="BX2322" i="1"/>
  <c r="AS2323" i="1"/>
  <c r="AV2323" i="1"/>
  <c r="BT2323" i="1"/>
  <c r="BV2323" i="1"/>
  <c r="BW2323" i="1"/>
  <c r="BX2323" i="1"/>
  <c r="AS2324" i="1"/>
  <c r="AV2324" i="1"/>
  <c r="BT2324" i="1"/>
  <c r="BV2324" i="1"/>
  <c r="BW2324" i="1"/>
  <c r="BX2324" i="1"/>
  <c r="AS2325" i="1"/>
  <c r="AV2325" i="1"/>
  <c r="BT2325" i="1"/>
  <c r="BV2325" i="1"/>
  <c r="BW2325" i="1"/>
  <c r="BX2325" i="1"/>
  <c r="AS2326" i="1"/>
  <c r="AV2326" i="1"/>
  <c r="BT2326" i="1"/>
  <c r="BV2326" i="1"/>
  <c r="BW2326" i="1"/>
  <c r="BX2326" i="1"/>
  <c r="AS2327" i="1"/>
  <c r="AV2327" i="1"/>
  <c r="BT2327" i="1"/>
  <c r="BV2327" i="1"/>
  <c r="BW2327" i="1"/>
  <c r="BX2327" i="1"/>
  <c r="AS2328" i="1"/>
  <c r="AV2328" i="1"/>
  <c r="BT2328" i="1"/>
  <c r="BV2328" i="1"/>
  <c r="BW2328" i="1"/>
  <c r="BX2328" i="1"/>
  <c r="AS2329" i="1"/>
  <c r="AV2329" i="1"/>
  <c r="BT2329" i="1"/>
  <c r="BV2329" i="1"/>
  <c r="BW2329" i="1"/>
  <c r="BX2329" i="1"/>
  <c r="AS2330" i="1"/>
  <c r="AV2330" i="1"/>
  <c r="BT2330" i="1"/>
  <c r="BV2330" i="1"/>
  <c r="BW2330" i="1"/>
  <c r="BX2330" i="1"/>
  <c r="AS2331" i="1"/>
  <c r="AV2331" i="1"/>
  <c r="BT2331" i="1"/>
  <c r="BV2331" i="1"/>
  <c r="BW2331" i="1"/>
  <c r="BX2331" i="1"/>
  <c r="AS2332" i="1"/>
  <c r="AV2332" i="1"/>
  <c r="BT2332" i="1"/>
  <c r="BV2332" i="1"/>
  <c r="BW2332" i="1"/>
  <c r="BX2332" i="1"/>
  <c r="AS2333" i="1"/>
  <c r="AV2333" i="1"/>
  <c r="BT2333" i="1"/>
  <c r="BV2333" i="1"/>
  <c r="BW2333" i="1"/>
  <c r="BX2333" i="1"/>
  <c r="AS2334" i="1"/>
  <c r="AV2334" i="1"/>
  <c r="BT2334" i="1"/>
  <c r="BV2334" i="1"/>
  <c r="BW2334" i="1"/>
  <c r="BX2334" i="1"/>
  <c r="AS2335" i="1"/>
  <c r="AV2335" i="1"/>
  <c r="BT2335" i="1"/>
  <c r="BV2335" i="1"/>
  <c r="BW2335" i="1"/>
  <c r="BX2335" i="1"/>
  <c r="AS2336" i="1"/>
  <c r="AV2336" i="1"/>
  <c r="BT2336" i="1"/>
  <c r="BV2336" i="1"/>
  <c r="BW2336" i="1"/>
  <c r="BX2336" i="1"/>
  <c r="AS2337" i="1"/>
  <c r="AV2337" i="1"/>
  <c r="BT2337" i="1"/>
  <c r="BV2337" i="1"/>
  <c r="BW2337" i="1"/>
  <c r="BX2337" i="1"/>
  <c r="AS2338" i="1"/>
  <c r="AV2338" i="1"/>
  <c r="BT2338" i="1"/>
  <c r="BV2338" i="1"/>
  <c r="BW2338" i="1"/>
  <c r="BX2338" i="1"/>
  <c r="AS2339" i="1"/>
  <c r="AV2339" i="1"/>
  <c r="BT2339" i="1"/>
  <c r="BV2339" i="1"/>
  <c r="BW2339" i="1"/>
  <c r="BX2339" i="1"/>
  <c r="AS2340" i="1"/>
  <c r="AV2340" i="1"/>
  <c r="BT2340" i="1"/>
  <c r="BV2340" i="1"/>
  <c r="BW2340" i="1"/>
  <c r="BX2340" i="1"/>
  <c r="AS2341" i="1"/>
  <c r="AV2341" i="1"/>
  <c r="BT2341" i="1"/>
  <c r="BV2341" i="1"/>
  <c r="BW2341" i="1"/>
  <c r="BX2341" i="1"/>
  <c r="AS2342" i="1"/>
  <c r="AV2342" i="1"/>
  <c r="BT2342" i="1"/>
  <c r="BV2342" i="1"/>
  <c r="BW2342" i="1"/>
  <c r="BX2342" i="1"/>
  <c r="AS2343" i="1"/>
  <c r="AV2343" i="1"/>
  <c r="BT2343" i="1"/>
  <c r="BV2343" i="1"/>
  <c r="BW2343" i="1"/>
  <c r="BX2343" i="1"/>
  <c r="AS2344" i="1"/>
  <c r="AV2344" i="1"/>
  <c r="BT2344" i="1"/>
  <c r="BV2344" i="1"/>
  <c r="BW2344" i="1"/>
  <c r="BX2344" i="1"/>
  <c r="AS2345" i="1"/>
  <c r="AV2345" i="1"/>
  <c r="BT2345" i="1"/>
  <c r="BV2345" i="1"/>
  <c r="BW2345" i="1"/>
  <c r="BX2345" i="1"/>
  <c r="AS2346" i="1"/>
  <c r="AV2346" i="1"/>
  <c r="BT2346" i="1"/>
  <c r="BV2346" i="1"/>
  <c r="BW2346" i="1"/>
  <c r="BX2346" i="1"/>
  <c r="AS2347" i="1"/>
  <c r="AV2347" i="1"/>
  <c r="BT2347" i="1"/>
  <c r="BV2347" i="1"/>
  <c r="BW2347" i="1"/>
  <c r="BX2347" i="1"/>
  <c r="AS2348" i="1"/>
  <c r="AV2348" i="1"/>
  <c r="BT2348" i="1"/>
  <c r="BV2348" i="1"/>
  <c r="BW2348" i="1"/>
  <c r="BX2348" i="1"/>
  <c r="AS2349" i="1"/>
  <c r="AV2349" i="1"/>
  <c r="BT2349" i="1"/>
  <c r="BV2349" i="1"/>
  <c r="BW2349" i="1"/>
  <c r="BX2349" i="1"/>
  <c r="AS2350" i="1"/>
  <c r="AV2350" i="1"/>
  <c r="BT2350" i="1"/>
  <c r="BV2350" i="1"/>
  <c r="BW2350" i="1"/>
  <c r="BX2350" i="1"/>
  <c r="AS2351" i="1"/>
  <c r="AV2351" i="1"/>
  <c r="BT2351" i="1"/>
  <c r="BV2351" i="1"/>
  <c r="BW2351" i="1"/>
  <c r="BX2351" i="1"/>
  <c r="AS2352" i="1"/>
  <c r="AV2352" i="1"/>
  <c r="BT2352" i="1"/>
  <c r="BV2352" i="1"/>
  <c r="BW2352" i="1"/>
  <c r="BX2352" i="1"/>
  <c r="AS2353" i="1"/>
  <c r="AV2353" i="1"/>
  <c r="BT2353" i="1"/>
  <c r="BV2353" i="1"/>
  <c r="BW2353" i="1"/>
  <c r="BX2353" i="1"/>
  <c r="AS2354" i="1"/>
  <c r="AV2354" i="1"/>
  <c r="BT2354" i="1"/>
  <c r="BV2354" i="1"/>
  <c r="BW2354" i="1"/>
  <c r="BX2354" i="1"/>
  <c r="AS2355" i="1"/>
  <c r="AV2355" i="1"/>
  <c r="BT2355" i="1"/>
  <c r="BV2355" i="1"/>
  <c r="BW2355" i="1"/>
  <c r="BX2355" i="1"/>
  <c r="AS2356" i="1"/>
  <c r="AV2356" i="1"/>
  <c r="BT2356" i="1"/>
  <c r="BV2356" i="1"/>
  <c r="BW2356" i="1"/>
  <c r="BX2356" i="1"/>
  <c r="AS2357" i="1"/>
  <c r="AV2357" i="1"/>
  <c r="BT2357" i="1"/>
  <c r="BV2357" i="1"/>
  <c r="BW2357" i="1"/>
  <c r="BX2357" i="1"/>
  <c r="AS2358" i="1"/>
  <c r="AV2358" i="1"/>
  <c r="BT2358" i="1"/>
  <c r="BV2358" i="1"/>
  <c r="BW2358" i="1"/>
  <c r="BX2358" i="1"/>
  <c r="AS2359" i="1"/>
  <c r="AV2359" i="1"/>
  <c r="BT2359" i="1"/>
  <c r="BV2359" i="1"/>
  <c r="BW2359" i="1"/>
  <c r="BX2359" i="1"/>
  <c r="AS2360" i="1"/>
  <c r="AV2360" i="1"/>
  <c r="BT2360" i="1"/>
  <c r="BV2360" i="1"/>
  <c r="BW2360" i="1"/>
  <c r="BX2360" i="1"/>
  <c r="AS2361" i="1"/>
  <c r="AV2361" i="1"/>
  <c r="BT2361" i="1"/>
  <c r="BV2361" i="1"/>
  <c r="BW2361" i="1"/>
  <c r="BX2361" i="1"/>
  <c r="AS2362" i="1"/>
  <c r="AV2362" i="1"/>
  <c r="BT2362" i="1"/>
  <c r="BV2362" i="1"/>
  <c r="BW2362" i="1"/>
  <c r="BX2362" i="1"/>
  <c r="AS2363" i="1"/>
  <c r="AV2363" i="1"/>
  <c r="BT2363" i="1"/>
  <c r="BV2363" i="1"/>
  <c r="BW2363" i="1"/>
  <c r="BX2363" i="1"/>
  <c r="AS2364" i="1"/>
  <c r="AV2364" i="1"/>
  <c r="BT2364" i="1"/>
  <c r="BV2364" i="1"/>
  <c r="BW2364" i="1"/>
  <c r="BX2364" i="1"/>
  <c r="AS2365" i="1"/>
  <c r="AV2365" i="1"/>
  <c r="BT2365" i="1"/>
  <c r="BV2365" i="1"/>
  <c r="BW2365" i="1"/>
  <c r="BX2365" i="1"/>
  <c r="AS2366" i="1"/>
  <c r="AV2366" i="1"/>
  <c r="BT2366" i="1"/>
  <c r="BV2366" i="1"/>
  <c r="BW2366" i="1"/>
  <c r="BX2366" i="1"/>
  <c r="AS2367" i="1"/>
  <c r="AV2367" i="1"/>
  <c r="BT2367" i="1"/>
  <c r="BV2367" i="1"/>
  <c r="BW2367" i="1"/>
  <c r="BX2367" i="1"/>
  <c r="AS2368" i="1"/>
  <c r="AV2368" i="1"/>
  <c r="BT2368" i="1"/>
  <c r="BV2368" i="1"/>
  <c r="BW2368" i="1"/>
  <c r="BX2368" i="1"/>
  <c r="AS2369" i="1"/>
  <c r="AV2369" i="1"/>
  <c r="BT2369" i="1"/>
  <c r="BV2369" i="1"/>
  <c r="BW2369" i="1"/>
  <c r="BX2369" i="1"/>
  <c r="AS2370" i="1"/>
  <c r="AV2370" i="1"/>
  <c r="BT2370" i="1"/>
  <c r="BV2370" i="1"/>
  <c r="BW2370" i="1"/>
  <c r="BX2370" i="1"/>
  <c r="AS2371" i="1"/>
  <c r="AV2371" i="1"/>
  <c r="BT2371" i="1"/>
  <c r="BV2371" i="1"/>
  <c r="BW2371" i="1"/>
  <c r="BX2371" i="1"/>
  <c r="AS2372" i="1"/>
  <c r="AV2372" i="1"/>
  <c r="BT2372" i="1"/>
  <c r="BV2372" i="1"/>
  <c r="BW2372" i="1"/>
  <c r="BX2372" i="1"/>
  <c r="AS2373" i="1"/>
  <c r="AV2373" i="1"/>
  <c r="BT2373" i="1"/>
  <c r="BV2373" i="1"/>
  <c r="BW2373" i="1"/>
  <c r="BX2373" i="1"/>
  <c r="AS2374" i="1"/>
  <c r="AV2374" i="1"/>
  <c r="BT2374" i="1"/>
  <c r="BV2374" i="1"/>
  <c r="BW2374" i="1"/>
  <c r="BX2374" i="1"/>
  <c r="AS2375" i="1"/>
  <c r="AV2375" i="1"/>
  <c r="BT2375" i="1"/>
  <c r="BV2375" i="1"/>
  <c r="BW2375" i="1"/>
  <c r="BX2375" i="1"/>
  <c r="AS2376" i="1"/>
  <c r="AV2376" i="1"/>
  <c r="BT2376" i="1"/>
  <c r="BV2376" i="1"/>
  <c r="BW2376" i="1"/>
  <c r="BX2376" i="1"/>
  <c r="AS2377" i="1"/>
  <c r="AV2377" i="1"/>
  <c r="BT2377" i="1"/>
  <c r="BV2377" i="1"/>
  <c r="BW2377" i="1"/>
  <c r="BX2377" i="1"/>
  <c r="AS2378" i="1"/>
  <c r="AV2378" i="1"/>
  <c r="BT2378" i="1"/>
  <c r="BV2378" i="1"/>
  <c r="BW2378" i="1"/>
  <c r="BX2378" i="1"/>
  <c r="AS2379" i="1"/>
  <c r="AV2379" i="1"/>
  <c r="BT2379" i="1"/>
  <c r="BV2379" i="1"/>
  <c r="BW2379" i="1"/>
  <c r="BX2379" i="1"/>
  <c r="AS2380" i="1"/>
  <c r="AV2380" i="1"/>
  <c r="BT2380" i="1"/>
  <c r="BV2380" i="1"/>
  <c r="BW2380" i="1"/>
  <c r="BX2380" i="1"/>
  <c r="AS2381" i="1"/>
  <c r="AV2381" i="1"/>
  <c r="BT2381" i="1"/>
  <c r="BV2381" i="1"/>
  <c r="BW2381" i="1"/>
  <c r="BX2381" i="1"/>
  <c r="AS2382" i="1"/>
  <c r="AV2382" i="1"/>
  <c r="BT2382" i="1"/>
  <c r="BV2382" i="1"/>
  <c r="BW2382" i="1"/>
  <c r="BX2382" i="1"/>
  <c r="AS2383" i="1"/>
  <c r="AV2383" i="1"/>
  <c r="BT2383" i="1"/>
  <c r="BV2383" i="1"/>
  <c r="BW2383" i="1"/>
  <c r="BX2383" i="1"/>
  <c r="AS2384" i="1"/>
  <c r="AV2384" i="1"/>
  <c r="BT2384" i="1"/>
  <c r="BV2384" i="1"/>
  <c r="BW2384" i="1"/>
  <c r="BX2384" i="1"/>
  <c r="AS2385" i="1"/>
  <c r="AV2385" i="1"/>
  <c r="BT2385" i="1"/>
  <c r="BV2385" i="1"/>
  <c r="BW2385" i="1"/>
  <c r="BX2385" i="1"/>
  <c r="AS2386" i="1"/>
  <c r="AV2386" i="1"/>
  <c r="BT2386" i="1"/>
  <c r="BV2386" i="1"/>
  <c r="BW2386" i="1"/>
  <c r="BX2386" i="1"/>
  <c r="AS2387" i="1"/>
  <c r="AV2387" i="1"/>
  <c r="BT2387" i="1"/>
  <c r="BV2387" i="1"/>
  <c r="BW2387" i="1"/>
  <c r="BX2387" i="1"/>
  <c r="AS2388" i="1"/>
  <c r="AV2388" i="1"/>
  <c r="BT2388" i="1"/>
  <c r="BV2388" i="1"/>
  <c r="BW2388" i="1"/>
  <c r="BX2388" i="1"/>
  <c r="AS2389" i="1"/>
  <c r="AV2389" i="1"/>
  <c r="BT2389" i="1"/>
  <c r="BV2389" i="1"/>
  <c r="BW2389" i="1"/>
  <c r="BX2389" i="1"/>
  <c r="AS2390" i="1"/>
  <c r="AV2390" i="1"/>
  <c r="BT2390" i="1"/>
  <c r="BV2390" i="1"/>
  <c r="BW2390" i="1"/>
  <c r="BX2390" i="1"/>
  <c r="AS2391" i="1"/>
  <c r="AV2391" i="1"/>
  <c r="BT2391" i="1"/>
  <c r="BV2391" i="1"/>
  <c r="BW2391" i="1"/>
  <c r="BX2391" i="1"/>
  <c r="AS2392" i="1"/>
  <c r="AV2392" i="1"/>
  <c r="BT2392" i="1"/>
  <c r="BV2392" i="1"/>
  <c r="BW2392" i="1"/>
  <c r="BX2392" i="1"/>
  <c r="AS2393" i="1"/>
  <c r="AV2393" i="1"/>
  <c r="BT2393" i="1"/>
  <c r="BV2393" i="1"/>
  <c r="BW2393" i="1"/>
  <c r="BX2393" i="1"/>
  <c r="AS2394" i="1"/>
  <c r="AV2394" i="1"/>
  <c r="BT2394" i="1"/>
  <c r="BV2394" i="1"/>
  <c r="BW2394" i="1"/>
  <c r="BX2394" i="1"/>
  <c r="AS2395" i="1"/>
  <c r="AV2395" i="1"/>
  <c r="BT2395" i="1"/>
  <c r="BV2395" i="1"/>
  <c r="BW2395" i="1"/>
  <c r="BX2395" i="1"/>
  <c r="AS2396" i="1"/>
  <c r="AV2396" i="1"/>
  <c r="BT2396" i="1"/>
  <c r="BV2396" i="1"/>
  <c r="BW2396" i="1"/>
  <c r="BX2396" i="1"/>
  <c r="AS2397" i="1"/>
  <c r="AV2397" i="1"/>
  <c r="BT2397" i="1"/>
  <c r="BV2397" i="1"/>
  <c r="BW2397" i="1"/>
  <c r="BX2397" i="1"/>
  <c r="AS2398" i="1"/>
  <c r="AV2398" i="1"/>
  <c r="BT2398" i="1"/>
  <c r="BV2398" i="1"/>
  <c r="BW2398" i="1"/>
  <c r="BX2398" i="1"/>
  <c r="AS2399" i="1"/>
  <c r="AV2399" i="1"/>
  <c r="BT2399" i="1"/>
  <c r="BV2399" i="1"/>
  <c r="BW2399" i="1"/>
  <c r="BX2399" i="1"/>
  <c r="AS2400" i="1"/>
  <c r="AV2400" i="1"/>
  <c r="BT2400" i="1"/>
  <c r="BV2400" i="1"/>
  <c r="BW2400" i="1"/>
  <c r="BX2400" i="1"/>
  <c r="AS2401" i="1"/>
  <c r="AV2401" i="1"/>
  <c r="BT2401" i="1"/>
  <c r="BV2401" i="1"/>
  <c r="BW2401" i="1"/>
  <c r="BX2401" i="1"/>
  <c r="AS2402" i="1"/>
  <c r="AV2402" i="1"/>
  <c r="BT2402" i="1"/>
  <c r="BV2402" i="1"/>
  <c r="BW2402" i="1"/>
  <c r="BX2402" i="1"/>
  <c r="AS2403" i="1"/>
  <c r="AV2403" i="1"/>
  <c r="BT2403" i="1"/>
  <c r="BV2403" i="1"/>
  <c r="BW2403" i="1"/>
  <c r="BX2403" i="1"/>
  <c r="AS2404" i="1"/>
  <c r="AV2404" i="1"/>
  <c r="BT2404" i="1"/>
  <c r="BV2404" i="1"/>
  <c r="BW2404" i="1"/>
  <c r="BX2404" i="1"/>
  <c r="AS2405" i="1"/>
  <c r="AV2405" i="1"/>
  <c r="BT2405" i="1"/>
  <c r="BV2405" i="1"/>
  <c r="BW2405" i="1"/>
  <c r="BX2405" i="1"/>
  <c r="AS2406" i="1"/>
  <c r="AV2406" i="1"/>
  <c r="BT2406" i="1"/>
  <c r="BV2406" i="1"/>
  <c r="BW2406" i="1"/>
  <c r="BX2406" i="1"/>
  <c r="AS2407" i="1"/>
  <c r="AV2407" i="1"/>
  <c r="BT2407" i="1"/>
  <c r="BV2407" i="1"/>
  <c r="BW2407" i="1"/>
  <c r="BX2407" i="1"/>
  <c r="AS2408" i="1"/>
  <c r="AV2408" i="1"/>
  <c r="BT2408" i="1"/>
  <c r="BV2408" i="1"/>
  <c r="BW2408" i="1"/>
  <c r="BX2408" i="1"/>
  <c r="AS2409" i="1"/>
  <c r="AV2409" i="1"/>
  <c r="BT2409" i="1"/>
  <c r="BV2409" i="1"/>
  <c r="BW2409" i="1"/>
  <c r="BX2409" i="1"/>
  <c r="AS2410" i="1"/>
  <c r="AV2410" i="1"/>
  <c r="BT2410" i="1"/>
  <c r="BV2410" i="1"/>
  <c r="BW2410" i="1"/>
  <c r="BX2410" i="1"/>
  <c r="AS2411" i="1"/>
  <c r="AV2411" i="1"/>
  <c r="BT2411" i="1"/>
  <c r="BV2411" i="1"/>
  <c r="BW2411" i="1"/>
  <c r="BX2411" i="1"/>
  <c r="AS2412" i="1"/>
  <c r="AV2412" i="1"/>
  <c r="BT2412" i="1"/>
  <c r="BV2412" i="1"/>
  <c r="BW2412" i="1"/>
  <c r="BX2412" i="1"/>
  <c r="AS2413" i="1"/>
  <c r="AV2413" i="1"/>
  <c r="BT2413" i="1"/>
  <c r="BV2413" i="1"/>
  <c r="BW2413" i="1"/>
  <c r="BX2413" i="1"/>
  <c r="AS2414" i="1"/>
  <c r="AV2414" i="1"/>
  <c r="BT2414" i="1"/>
  <c r="BV2414" i="1"/>
  <c r="BW2414" i="1"/>
  <c r="BX2414" i="1"/>
  <c r="AS2415" i="1"/>
  <c r="AV2415" i="1"/>
  <c r="BT2415" i="1"/>
  <c r="BV2415" i="1"/>
  <c r="BW2415" i="1"/>
  <c r="BX2415" i="1"/>
  <c r="AS2416" i="1"/>
  <c r="AV2416" i="1"/>
  <c r="BT2416" i="1"/>
  <c r="BV2416" i="1"/>
  <c r="BW2416" i="1"/>
  <c r="BX2416" i="1"/>
  <c r="AS2417" i="1"/>
  <c r="AV2417" i="1"/>
  <c r="BT2417" i="1"/>
  <c r="BV2417" i="1"/>
  <c r="BW2417" i="1"/>
  <c r="BX2417" i="1"/>
  <c r="AS2418" i="1"/>
  <c r="AV2418" i="1"/>
  <c r="BT2418" i="1"/>
  <c r="BV2418" i="1"/>
  <c r="BW2418" i="1"/>
  <c r="BX2418" i="1"/>
  <c r="AS2419" i="1"/>
  <c r="AV2419" i="1"/>
  <c r="BT2419" i="1"/>
  <c r="BV2419" i="1"/>
  <c r="BW2419" i="1"/>
  <c r="BX2419" i="1"/>
  <c r="AS2420" i="1"/>
  <c r="AV2420" i="1"/>
  <c r="BT2420" i="1"/>
  <c r="BV2420" i="1"/>
  <c r="BW2420" i="1"/>
  <c r="BX2420" i="1"/>
  <c r="AS2421" i="1"/>
  <c r="AV2421" i="1"/>
  <c r="BT2421" i="1"/>
  <c r="BV2421" i="1"/>
  <c r="BW2421" i="1"/>
  <c r="BX2421" i="1"/>
  <c r="AS2422" i="1"/>
  <c r="AV2422" i="1"/>
  <c r="BT2422" i="1"/>
  <c r="BV2422" i="1"/>
  <c r="BW2422" i="1"/>
  <c r="BX2422" i="1"/>
  <c r="AS2423" i="1"/>
  <c r="AV2423" i="1"/>
  <c r="BT2423" i="1"/>
  <c r="BV2423" i="1"/>
  <c r="BW2423" i="1"/>
  <c r="BX2423" i="1"/>
  <c r="AS2424" i="1"/>
  <c r="AV2424" i="1"/>
  <c r="BT2424" i="1"/>
  <c r="BV2424" i="1"/>
  <c r="BW2424" i="1"/>
  <c r="BX2424" i="1"/>
  <c r="AS2425" i="1"/>
  <c r="AV2425" i="1"/>
  <c r="BT2425" i="1"/>
  <c r="BV2425" i="1"/>
  <c r="BW2425" i="1"/>
  <c r="BX2425" i="1"/>
  <c r="AS2426" i="1"/>
  <c r="AV2426" i="1"/>
  <c r="BT2426" i="1"/>
  <c r="BV2426" i="1"/>
  <c r="BW2426" i="1"/>
  <c r="BX2426" i="1"/>
  <c r="AS2427" i="1"/>
  <c r="AV2427" i="1"/>
  <c r="BT2427" i="1"/>
  <c r="BV2427" i="1"/>
  <c r="BW2427" i="1"/>
  <c r="BX2427" i="1"/>
  <c r="AS2428" i="1"/>
  <c r="AV2428" i="1"/>
  <c r="BT2428" i="1"/>
  <c r="BV2428" i="1"/>
  <c r="BW2428" i="1"/>
  <c r="BX2428" i="1"/>
  <c r="AS2429" i="1"/>
  <c r="AV2429" i="1"/>
  <c r="BT2429" i="1"/>
  <c r="BV2429" i="1"/>
  <c r="BW2429" i="1"/>
  <c r="BX2429" i="1"/>
  <c r="AS2430" i="1"/>
  <c r="AV2430" i="1"/>
  <c r="BT2430" i="1"/>
  <c r="BV2430" i="1"/>
  <c r="BW2430" i="1"/>
  <c r="BX2430" i="1"/>
  <c r="AS2431" i="1"/>
  <c r="AV2431" i="1"/>
  <c r="BT2431" i="1"/>
  <c r="BV2431" i="1"/>
  <c r="BW2431" i="1"/>
  <c r="BX2431" i="1"/>
  <c r="AS2432" i="1"/>
  <c r="AV2432" i="1"/>
  <c r="BT2432" i="1"/>
  <c r="BV2432" i="1"/>
  <c r="BW2432" i="1"/>
  <c r="BX2432" i="1"/>
  <c r="AS2433" i="1"/>
  <c r="AV2433" i="1"/>
  <c r="BT2433" i="1"/>
  <c r="BV2433" i="1"/>
  <c r="BW2433" i="1"/>
  <c r="BX2433" i="1"/>
  <c r="AS2434" i="1"/>
  <c r="AV2434" i="1"/>
  <c r="BT2434" i="1"/>
  <c r="BV2434" i="1"/>
  <c r="BW2434" i="1"/>
  <c r="BX2434" i="1"/>
  <c r="AS2435" i="1"/>
  <c r="AV2435" i="1"/>
  <c r="BT2435" i="1"/>
  <c r="BV2435" i="1"/>
  <c r="BW2435" i="1"/>
  <c r="BX2435" i="1"/>
  <c r="AS2436" i="1"/>
  <c r="AV2436" i="1"/>
  <c r="BT2436" i="1"/>
  <c r="BV2436" i="1"/>
  <c r="BW2436" i="1"/>
  <c r="BX2436" i="1"/>
  <c r="AS2437" i="1"/>
  <c r="AV2437" i="1"/>
  <c r="BT2437" i="1"/>
  <c r="BV2437" i="1"/>
  <c r="BW2437" i="1"/>
  <c r="BX2437" i="1"/>
  <c r="AS2438" i="1"/>
  <c r="AV2438" i="1"/>
  <c r="BT2438" i="1"/>
  <c r="BV2438" i="1"/>
  <c r="BW2438" i="1"/>
  <c r="BX2438" i="1"/>
  <c r="AS2439" i="1"/>
  <c r="AV2439" i="1"/>
  <c r="BT2439" i="1"/>
  <c r="BV2439" i="1"/>
  <c r="BW2439" i="1"/>
  <c r="BX2439" i="1"/>
  <c r="AS2440" i="1"/>
  <c r="AV2440" i="1"/>
  <c r="BT2440" i="1"/>
  <c r="BV2440" i="1"/>
  <c r="BW2440" i="1"/>
  <c r="BX2440" i="1"/>
  <c r="AS2441" i="1"/>
  <c r="AV2441" i="1"/>
  <c r="BT2441" i="1"/>
  <c r="BV2441" i="1"/>
  <c r="BW2441" i="1"/>
  <c r="BX2441" i="1"/>
  <c r="AS2442" i="1"/>
  <c r="AV2442" i="1"/>
  <c r="BT2442" i="1"/>
  <c r="BV2442" i="1"/>
  <c r="BW2442" i="1"/>
  <c r="BX2442" i="1"/>
  <c r="AS2443" i="1"/>
  <c r="AV2443" i="1"/>
  <c r="BT2443" i="1"/>
  <c r="BV2443" i="1"/>
  <c r="BW2443" i="1"/>
  <c r="BX2443" i="1"/>
  <c r="AS2444" i="1"/>
  <c r="AV2444" i="1"/>
  <c r="BT2444" i="1"/>
  <c r="BV2444" i="1"/>
  <c r="BW2444" i="1"/>
  <c r="BX2444" i="1"/>
  <c r="AS2445" i="1"/>
  <c r="AV2445" i="1"/>
  <c r="BT2445" i="1"/>
  <c r="BV2445" i="1"/>
  <c r="BW2445" i="1"/>
  <c r="BX2445" i="1"/>
  <c r="AS2446" i="1"/>
  <c r="AV2446" i="1"/>
  <c r="BT2446" i="1"/>
  <c r="BV2446" i="1"/>
  <c r="BW2446" i="1"/>
  <c r="BX2446" i="1"/>
  <c r="AS2447" i="1"/>
  <c r="AV2447" i="1"/>
  <c r="BT2447" i="1"/>
  <c r="BV2447" i="1"/>
  <c r="BW2447" i="1"/>
  <c r="BX2447" i="1"/>
  <c r="AS2448" i="1"/>
  <c r="AV2448" i="1"/>
  <c r="BT2448" i="1"/>
  <c r="BV2448" i="1"/>
  <c r="BW2448" i="1"/>
  <c r="BX2448" i="1"/>
  <c r="AS2449" i="1"/>
  <c r="AV2449" i="1"/>
  <c r="BT2449" i="1"/>
  <c r="BV2449" i="1"/>
  <c r="BW2449" i="1"/>
  <c r="BX2449" i="1"/>
  <c r="AS2450" i="1"/>
  <c r="AV2450" i="1"/>
  <c r="BT2450" i="1"/>
  <c r="BV2450" i="1"/>
  <c r="BW2450" i="1"/>
  <c r="BX2450" i="1"/>
  <c r="AS2451" i="1"/>
  <c r="AV2451" i="1"/>
  <c r="BT2451" i="1"/>
  <c r="BV2451" i="1"/>
  <c r="BW2451" i="1"/>
  <c r="BX2451" i="1"/>
  <c r="AS2452" i="1"/>
  <c r="AV2452" i="1"/>
  <c r="BT2452" i="1"/>
  <c r="BV2452" i="1"/>
  <c r="BW2452" i="1"/>
  <c r="BX2452" i="1"/>
  <c r="AS2453" i="1"/>
  <c r="AV2453" i="1"/>
  <c r="BT2453" i="1"/>
  <c r="BV2453" i="1"/>
  <c r="BW2453" i="1"/>
  <c r="BX2453" i="1"/>
  <c r="AS2454" i="1"/>
  <c r="AV2454" i="1"/>
  <c r="BT2454" i="1"/>
  <c r="BV2454" i="1"/>
  <c r="BW2454" i="1"/>
  <c r="BX2454" i="1"/>
  <c r="AS2455" i="1"/>
  <c r="AV2455" i="1"/>
  <c r="BT2455" i="1"/>
  <c r="BV2455" i="1"/>
  <c r="BW2455" i="1"/>
  <c r="BX2455" i="1"/>
  <c r="AS2456" i="1"/>
  <c r="AV2456" i="1"/>
  <c r="BT2456" i="1"/>
  <c r="BV2456" i="1"/>
  <c r="BW2456" i="1"/>
  <c r="BX2456" i="1"/>
  <c r="AS2457" i="1"/>
  <c r="AV2457" i="1"/>
  <c r="BT2457" i="1"/>
  <c r="BV2457" i="1"/>
  <c r="BW2457" i="1"/>
  <c r="BX2457" i="1"/>
  <c r="AS2458" i="1"/>
  <c r="AV2458" i="1"/>
  <c r="BT2458" i="1"/>
  <c r="BV2458" i="1"/>
  <c r="BW2458" i="1"/>
  <c r="BX2458" i="1"/>
  <c r="AS2459" i="1"/>
  <c r="AV2459" i="1"/>
  <c r="BT2459" i="1"/>
  <c r="BV2459" i="1"/>
  <c r="BW2459" i="1"/>
  <c r="BX2459" i="1"/>
  <c r="AS2460" i="1"/>
  <c r="AV2460" i="1"/>
  <c r="BT2460" i="1"/>
  <c r="BV2460" i="1"/>
  <c r="BW2460" i="1"/>
  <c r="BX2460" i="1"/>
  <c r="AS2461" i="1"/>
  <c r="AV2461" i="1"/>
  <c r="BT2461" i="1"/>
  <c r="BV2461" i="1"/>
  <c r="BW2461" i="1"/>
  <c r="BX2461" i="1"/>
  <c r="AS2462" i="1"/>
  <c r="AV2462" i="1"/>
  <c r="BT2462" i="1"/>
  <c r="BV2462" i="1"/>
  <c r="BW2462" i="1"/>
  <c r="BX2462" i="1"/>
  <c r="AS2463" i="1"/>
  <c r="AV2463" i="1"/>
  <c r="BT2463" i="1"/>
  <c r="BV2463" i="1"/>
  <c r="BW2463" i="1"/>
  <c r="BX2463" i="1"/>
  <c r="AS2464" i="1"/>
  <c r="AV2464" i="1"/>
  <c r="BT2464" i="1"/>
  <c r="BV2464" i="1"/>
  <c r="BW2464" i="1"/>
  <c r="BX2464" i="1"/>
  <c r="AS2465" i="1"/>
  <c r="AV2465" i="1"/>
  <c r="BT2465" i="1"/>
  <c r="BV2465" i="1"/>
  <c r="BW2465" i="1"/>
  <c r="BX2465" i="1"/>
  <c r="AS2466" i="1"/>
  <c r="AV2466" i="1"/>
  <c r="BT2466" i="1"/>
  <c r="BV2466" i="1"/>
  <c r="BW2466" i="1"/>
  <c r="BX2466" i="1"/>
  <c r="AS2467" i="1"/>
  <c r="AV2467" i="1"/>
  <c r="BT2467" i="1"/>
  <c r="BV2467" i="1"/>
  <c r="BW2467" i="1"/>
  <c r="BX2467" i="1"/>
  <c r="AS2468" i="1"/>
  <c r="AV2468" i="1"/>
  <c r="BT2468" i="1"/>
  <c r="BV2468" i="1"/>
  <c r="BW2468" i="1"/>
  <c r="BX2468" i="1"/>
  <c r="AS2469" i="1"/>
  <c r="AV2469" i="1"/>
  <c r="BT2469" i="1"/>
  <c r="BV2469" i="1"/>
  <c r="BW2469" i="1"/>
  <c r="BX2469" i="1"/>
  <c r="AS2470" i="1"/>
  <c r="AV2470" i="1"/>
  <c r="BT2470" i="1"/>
  <c r="BV2470" i="1"/>
  <c r="BW2470" i="1"/>
  <c r="BX2470" i="1"/>
  <c r="AS2471" i="1"/>
  <c r="AV2471" i="1"/>
  <c r="BT2471" i="1"/>
  <c r="BV2471" i="1"/>
  <c r="BW2471" i="1"/>
  <c r="BX2471" i="1"/>
  <c r="AS2472" i="1"/>
  <c r="AV2472" i="1"/>
  <c r="BT2472" i="1"/>
  <c r="BV2472" i="1"/>
  <c r="BW2472" i="1"/>
  <c r="BX2472" i="1"/>
  <c r="AS2473" i="1"/>
  <c r="AV2473" i="1"/>
  <c r="BT2473" i="1"/>
  <c r="BV2473" i="1"/>
  <c r="BW2473" i="1"/>
  <c r="BX2473" i="1"/>
  <c r="AS2474" i="1"/>
  <c r="AV2474" i="1"/>
  <c r="BT2474" i="1"/>
  <c r="BV2474" i="1"/>
  <c r="BW2474" i="1"/>
  <c r="BX2474" i="1"/>
  <c r="AS2475" i="1"/>
  <c r="AV2475" i="1"/>
  <c r="BT2475" i="1"/>
  <c r="BV2475" i="1"/>
  <c r="BW2475" i="1"/>
  <c r="BX2475" i="1"/>
  <c r="AS2476" i="1"/>
  <c r="AV2476" i="1"/>
  <c r="BT2476" i="1"/>
  <c r="BV2476" i="1"/>
  <c r="BW2476" i="1"/>
  <c r="BX2476" i="1"/>
  <c r="AS2477" i="1"/>
  <c r="AV2477" i="1"/>
  <c r="BT2477" i="1"/>
  <c r="BV2477" i="1"/>
  <c r="BW2477" i="1"/>
  <c r="BX2477" i="1"/>
  <c r="AS2478" i="1"/>
  <c r="AV2478" i="1"/>
  <c r="BT2478" i="1"/>
  <c r="BV2478" i="1"/>
  <c r="BW2478" i="1"/>
  <c r="BX2478" i="1"/>
  <c r="AS2479" i="1"/>
  <c r="AV2479" i="1"/>
  <c r="BT2479" i="1"/>
  <c r="BV2479" i="1"/>
  <c r="BW2479" i="1"/>
  <c r="BX2479" i="1"/>
  <c r="AS2480" i="1"/>
  <c r="AV2480" i="1"/>
  <c r="BT2480" i="1"/>
  <c r="BV2480" i="1"/>
  <c r="BW2480" i="1"/>
  <c r="BX2480" i="1"/>
  <c r="AS2481" i="1"/>
  <c r="AV2481" i="1"/>
  <c r="BT2481" i="1"/>
  <c r="BV2481" i="1"/>
  <c r="BW2481" i="1"/>
  <c r="BX2481" i="1"/>
  <c r="AS2482" i="1"/>
  <c r="AV2482" i="1"/>
  <c r="BT2482" i="1"/>
  <c r="BV2482" i="1"/>
  <c r="BW2482" i="1"/>
  <c r="BX2482" i="1"/>
  <c r="AS2483" i="1"/>
  <c r="AV2483" i="1"/>
  <c r="BT2483" i="1"/>
  <c r="BV2483" i="1"/>
  <c r="BW2483" i="1"/>
  <c r="BX2483" i="1"/>
  <c r="AS2484" i="1"/>
  <c r="AV2484" i="1"/>
  <c r="BT2484" i="1"/>
  <c r="BV2484" i="1"/>
  <c r="BW2484" i="1"/>
  <c r="BX2484" i="1"/>
  <c r="AS2485" i="1"/>
  <c r="AV2485" i="1"/>
  <c r="BT2485" i="1"/>
  <c r="BV2485" i="1"/>
  <c r="BW2485" i="1"/>
  <c r="BX2485" i="1"/>
  <c r="AS2486" i="1"/>
  <c r="AV2486" i="1"/>
  <c r="BT2486" i="1"/>
  <c r="BV2486" i="1"/>
  <c r="BW2486" i="1"/>
  <c r="BX2486" i="1"/>
  <c r="AS2487" i="1"/>
  <c r="AV2487" i="1"/>
  <c r="BT2487" i="1"/>
  <c r="BV2487" i="1"/>
  <c r="BW2487" i="1"/>
  <c r="BX2487" i="1"/>
  <c r="AS2488" i="1"/>
  <c r="AV2488" i="1"/>
  <c r="BT2488" i="1"/>
  <c r="BV2488" i="1"/>
  <c r="BW2488" i="1"/>
  <c r="BX2488" i="1"/>
  <c r="AS2489" i="1"/>
  <c r="AV2489" i="1"/>
  <c r="BT2489" i="1"/>
  <c r="BV2489" i="1"/>
  <c r="BW2489" i="1"/>
  <c r="BX2489" i="1"/>
  <c r="AS2490" i="1"/>
  <c r="AV2490" i="1"/>
  <c r="BT2490" i="1"/>
  <c r="BV2490" i="1"/>
  <c r="BW2490" i="1"/>
  <c r="BX2490" i="1"/>
  <c r="AS2491" i="1"/>
  <c r="AV2491" i="1"/>
  <c r="BT2491" i="1"/>
  <c r="BV2491" i="1"/>
  <c r="BW2491" i="1"/>
  <c r="BX2491" i="1"/>
  <c r="AS2492" i="1"/>
  <c r="AV2492" i="1"/>
  <c r="BT2492" i="1"/>
  <c r="BV2492" i="1"/>
  <c r="BW2492" i="1"/>
  <c r="BX2492" i="1"/>
  <c r="AS2493" i="1"/>
  <c r="AV2493" i="1"/>
  <c r="BT2493" i="1"/>
  <c r="BV2493" i="1"/>
  <c r="BW2493" i="1"/>
  <c r="BX2493" i="1"/>
  <c r="AS2494" i="1"/>
  <c r="AV2494" i="1"/>
  <c r="BT2494" i="1"/>
  <c r="BV2494" i="1"/>
  <c r="BW2494" i="1"/>
  <c r="BX2494" i="1"/>
  <c r="AS2495" i="1"/>
  <c r="AV2495" i="1"/>
  <c r="BT2495" i="1"/>
  <c r="BV2495" i="1"/>
  <c r="BW2495" i="1"/>
  <c r="BX2495" i="1"/>
  <c r="AS2496" i="1"/>
  <c r="AV2496" i="1"/>
  <c r="BT2496" i="1"/>
  <c r="BV2496" i="1"/>
  <c r="BW2496" i="1"/>
  <c r="BX2496" i="1"/>
  <c r="AS2497" i="1"/>
  <c r="AV2497" i="1"/>
  <c r="BT2497" i="1"/>
  <c r="BV2497" i="1"/>
  <c r="BW2497" i="1"/>
  <c r="BX2497" i="1"/>
  <c r="AS2498" i="1"/>
  <c r="AV2498" i="1"/>
  <c r="BT2498" i="1"/>
  <c r="BV2498" i="1"/>
  <c r="BW2498" i="1"/>
  <c r="BX2498" i="1"/>
  <c r="AS2499" i="1"/>
  <c r="AV2499" i="1"/>
  <c r="BT2499" i="1"/>
  <c r="BV2499" i="1"/>
  <c r="BW2499" i="1"/>
  <c r="BX2499" i="1"/>
  <c r="AS2500" i="1"/>
  <c r="AV2500" i="1"/>
  <c r="BT2500" i="1"/>
  <c r="BV2500" i="1"/>
  <c r="BW2500" i="1"/>
  <c r="BX2500" i="1"/>
  <c r="AS2501" i="1"/>
  <c r="AV2501" i="1"/>
  <c r="BT2501" i="1"/>
  <c r="BV2501" i="1"/>
  <c r="BW2501" i="1"/>
  <c r="BX2501" i="1"/>
  <c r="AS2502" i="1"/>
  <c r="AV2502" i="1"/>
  <c r="BT2502" i="1"/>
  <c r="BV2502" i="1"/>
  <c r="BW2502" i="1"/>
  <c r="BX2502" i="1"/>
  <c r="AS2503" i="1"/>
  <c r="AV2503" i="1"/>
  <c r="BT2503" i="1"/>
  <c r="BV2503" i="1"/>
  <c r="BW2503" i="1"/>
  <c r="BX2503" i="1"/>
  <c r="AS2504" i="1"/>
  <c r="AV2504" i="1"/>
  <c r="BT2504" i="1"/>
  <c r="BV2504" i="1"/>
  <c r="BW2504" i="1"/>
  <c r="BX2504" i="1"/>
  <c r="AS2505" i="1"/>
  <c r="AV2505" i="1"/>
  <c r="BT2505" i="1"/>
  <c r="BV2505" i="1"/>
  <c r="BW2505" i="1"/>
  <c r="BX2505" i="1"/>
  <c r="AS2506" i="1"/>
  <c r="AV2506" i="1"/>
  <c r="BT2506" i="1"/>
  <c r="BV2506" i="1"/>
  <c r="BW2506" i="1"/>
  <c r="BX2506" i="1"/>
  <c r="AS2507" i="1"/>
  <c r="AV2507" i="1"/>
  <c r="BT2507" i="1"/>
  <c r="BV2507" i="1"/>
  <c r="BW2507" i="1"/>
  <c r="BX2507" i="1"/>
  <c r="AS2508" i="1"/>
  <c r="AV2508" i="1"/>
  <c r="BT2508" i="1"/>
  <c r="BV2508" i="1"/>
  <c r="BW2508" i="1"/>
  <c r="BX2508" i="1"/>
  <c r="AS2509" i="1"/>
  <c r="AV2509" i="1"/>
  <c r="BT2509" i="1"/>
  <c r="BV2509" i="1"/>
  <c r="BW2509" i="1"/>
  <c r="BX2509" i="1"/>
  <c r="AS2510" i="1"/>
  <c r="AV2510" i="1"/>
  <c r="BT2510" i="1"/>
  <c r="BV2510" i="1"/>
  <c r="BW2510" i="1"/>
  <c r="BX2510" i="1"/>
  <c r="AS2511" i="1"/>
  <c r="AV2511" i="1"/>
  <c r="BT2511" i="1"/>
  <c r="BV2511" i="1"/>
  <c r="BW2511" i="1"/>
  <c r="BX2511" i="1"/>
  <c r="AS2512" i="1"/>
  <c r="AV2512" i="1"/>
  <c r="BT2512" i="1"/>
  <c r="BV2512" i="1"/>
  <c r="BW2512" i="1"/>
  <c r="BX2512" i="1"/>
  <c r="AS2513" i="1"/>
  <c r="AV2513" i="1"/>
  <c r="BT2513" i="1"/>
  <c r="BV2513" i="1"/>
  <c r="BW2513" i="1"/>
  <c r="BX2513" i="1"/>
  <c r="AS2514" i="1"/>
  <c r="AV2514" i="1"/>
  <c r="BT2514" i="1"/>
  <c r="BV2514" i="1"/>
  <c r="BW2514" i="1"/>
  <c r="BX2514" i="1"/>
  <c r="AS2515" i="1"/>
  <c r="AV2515" i="1"/>
  <c r="BT2515" i="1"/>
  <c r="BV2515" i="1"/>
  <c r="BW2515" i="1"/>
  <c r="BX2515" i="1"/>
  <c r="AS2516" i="1"/>
  <c r="AV2516" i="1"/>
  <c r="BT2516" i="1"/>
  <c r="BV2516" i="1"/>
  <c r="BW2516" i="1"/>
  <c r="BX2516" i="1"/>
  <c r="AS2517" i="1"/>
  <c r="AV2517" i="1"/>
  <c r="BT2517" i="1"/>
  <c r="BV2517" i="1"/>
  <c r="BW2517" i="1"/>
  <c r="BX2517" i="1"/>
  <c r="AS2518" i="1"/>
  <c r="AV2518" i="1"/>
  <c r="BT2518" i="1"/>
  <c r="BV2518" i="1"/>
  <c r="BW2518" i="1"/>
  <c r="BX2518" i="1"/>
  <c r="AS2519" i="1"/>
  <c r="AV2519" i="1"/>
  <c r="BT2519" i="1"/>
  <c r="BV2519" i="1"/>
  <c r="BW2519" i="1"/>
  <c r="BX2519" i="1"/>
  <c r="AS2520" i="1"/>
  <c r="AV2520" i="1"/>
  <c r="BT2520" i="1"/>
  <c r="BV2520" i="1"/>
  <c r="BW2520" i="1"/>
  <c r="BX2520" i="1"/>
  <c r="AS2521" i="1"/>
  <c r="AV2521" i="1"/>
  <c r="BT2521" i="1"/>
  <c r="BV2521" i="1"/>
  <c r="BW2521" i="1"/>
  <c r="BX2521" i="1"/>
  <c r="AS2522" i="1"/>
  <c r="AV2522" i="1"/>
  <c r="BT2522" i="1"/>
  <c r="BV2522" i="1"/>
  <c r="BW2522" i="1"/>
  <c r="BX2522" i="1"/>
  <c r="AS2523" i="1"/>
  <c r="AV2523" i="1"/>
  <c r="BT2523" i="1"/>
  <c r="BV2523" i="1"/>
  <c r="BW2523" i="1"/>
  <c r="BX2523" i="1"/>
  <c r="AS2524" i="1"/>
  <c r="AV2524" i="1"/>
  <c r="BT2524" i="1"/>
  <c r="BV2524" i="1"/>
  <c r="BW2524" i="1"/>
  <c r="BX2524" i="1"/>
  <c r="AS2525" i="1"/>
  <c r="AV2525" i="1"/>
  <c r="BT2525" i="1"/>
  <c r="BV2525" i="1"/>
  <c r="BW2525" i="1"/>
  <c r="BX2525" i="1"/>
  <c r="AS2526" i="1"/>
  <c r="AV2526" i="1"/>
  <c r="BT2526" i="1"/>
  <c r="BV2526" i="1"/>
  <c r="BW2526" i="1"/>
  <c r="BX2526" i="1"/>
  <c r="AS2527" i="1"/>
  <c r="AV2527" i="1"/>
  <c r="BT2527" i="1"/>
  <c r="BV2527" i="1"/>
  <c r="BW2527" i="1"/>
  <c r="BX2527" i="1"/>
  <c r="AS2528" i="1"/>
  <c r="AV2528" i="1"/>
  <c r="BT2528" i="1"/>
  <c r="BV2528" i="1"/>
  <c r="BW2528" i="1"/>
  <c r="BX2528" i="1"/>
  <c r="AS2529" i="1"/>
  <c r="AV2529" i="1"/>
  <c r="BT2529" i="1"/>
  <c r="BV2529" i="1"/>
  <c r="BW2529" i="1"/>
  <c r="BX2529" i="1"/>
  <c r="AS2530" i="1"/>
  <c r="AV2530" i="1"/>
  <c r="BT2530" i="1"/>
  <c r="BV2530" i="1"/>
  <c r="BW2530" i="1"/>
  <c r="BX2530" i="1"/>
  <c r="AS2531" i="1"/>
  <c r="AV2531" i="1"/>
  <c r="BT2531" i="1"/>
  <c r="BV2531" i="1"/>
  <c r="BW2531" i="1"/>
  <c r="BX2531" i="1"/>
  <c r="AS2532" i="1"/>
  <c r="AV2532" i="1"/>
  <c r="BT2532" i="1"/>
  <c r="BV2532" i="1"/>
  <c r="BW2532" i="1"/>
  <c r="BX2532" i="1"/>
  <c r="AS2533" i="1"/>
  <c r="AV2533" i="1"/>
  <c r="BT2533" i="1"/>
  <c r="BV2533" i="1"/>
  <c r="BW2533" i="1"/>
  <c r="BX2533" i="1"/>
  <c r="AS2534" i="1"/>
  <c r="AV2534" i="1"/>
  <c r="BT2534" i="1"/>
  <c r="BV2534" i="1"/>
  <c r="BW2534" i="1"/>
  <c r="BX2534" i="1"/>
  <c r="AS2535" i="1"/>
  <c r="AV2535" i="1"/>
  <c r="BT2535" i="1"/>
  <c r="BV2535" i="1"/>
  <c r="BW2535" i="1"/>
  <c r="BX2535" i="1"/>
  <c r="AS2536" i="1"/>
  <c r="AV2536" i="1"/>
  <c r="BT2536" i="1"/>
  <c r="BV2536" i="1"/>
  <c r="BW2536" i="1"/>
  <c r="BX2536" i="1"/>
  <c r="AS2537" i="1"/>
  <c r="AV2537" i="1"/>
  <c r="BT2537" i="1"/>
  <c r="BV2537" i="1"/>
  <c r="BW2537" i="1"/>
  <c r="BX2537" i="1"/>
  <c r="AS2538" i="1"/>
  <c r="AV2538" i="1"/>
  <c r="BT2538" i="1"/>
  <c r="BV2538" i="1"/>
  <c r="BW2538" i="1"/>
  <c r="BX2538" i="1"/>
  <c r="AS2539" i="1"/>
  <c r="AV2539" i="1"/>
  <c r="BT2539" i="1"/>
  <c r="BV2539" i="1"/>
  <c r="BW2539" i="1"/>
  <c r="BX2539" i="1"/>
  <c r="AS2540" i="1"/>
  <c r="AV2540" i="1"/>
  <c r="BT2540" i="1"/>
  <c r="BV2540" i="1"/>
  <c r="BW2540" i="1"/>
  <c r="BX2540" i="1"/>
  <c r="AS2541" i="1"/>
  <c r="AV2541" i="1"/>
  <c r="BT2541" i="1"/>
  <c r="BV2541" i="1"/>
  <c r="BW2541" i="1"/>
  <c r="BX2541" i="1"/>
  <c r="AS2542" i="1"/>
  <c r="AV2542" i="1"/>
  <c r="BT2542" i="1"/>
  <c r="BV2542" i="1"/>
  <c r="BW2542" i="1"/>
  <c r="BX2542" i="1"/>
  <c r="AS2543" i="1"/>
  <c r="AV2543" i="1"/>
  <c r="BT2543" i="1"/>
  <c r="BV2543" i="1"/>
  <c r="BW2543" i="1"/>
  <c r="BX2543" i="1"/>
  <c r="AS2544" i="1"/>
  <c r="AV2544" i="1"/>
  <c r="BT2544" i="1"/>
  <c r="BV2544" i="1"/>
  <c r="BW2544" i="1"/>
  <c r="BX2544" i="1"/>
  <c r="AS2545" i="1"/>
  <c r="AV2545" i="1"/>
  <c r="BT2545" i="1"/>
  <c r="BV2545" i="1"/>
  <c r="BW2545" i="1"/>
  <c r="BX2545" i="1"/>
  <c r="AS2546" i="1"/>
  <c r="AV2546" i="1"/>
  <c r="BT2546" i="1"/>
  <c r="BV2546" i="1"/>
  <c r="BW2546" i="1"/>
  <c r="BX2546" i="1"/>
  <c r="AS2547" i="1"/>
  <c r="AV2547" i="1"/>
  <c r="BT2547" i="1"/>
  <c r="BV2547" i="1"/>
  <c r="BW2547" i="1"/>
  <c r="BX2547" i="1"/>
  <c r="AS2548" i="1"/>
  <c r="AV2548" i="1"/>
  <c r="BT2548" i="1"/>
  <c r="BV2548" i="1"/>
  <c r="BW2548" i="1"/>
  <c r="BX2548" i="1"/>
  <c r="AS2549" i="1"/>
  <c r="AV2549" i="1"/>
  <c r="BT2549" i="1"/>
  <c r="BV2549" i="1"/>
  <c r="BW2549" i="1"/>
  <c r="BX2549" i="1"/>
  <c r="AS2550" i="1"/>
  <c r="AV2550" i="1"/>
  <c r="BT2550" i="1"/>
  <c r="BV2550" i="1"/>
  <c r="BW2550" i="1"/>
  <c r="BX2550" i="1"/>
  <c r="AS2551" i="1"/>
  <c r="AV2551" i="1"/>
  <c r="BT2551" i="1"/>
  <c r="BV2551" i="1"/>
  <c r="BW2551" i="1"/>
  <c r="BX2551" i="1"/>
  <c r="AS2552" i="1"/>
  <c r="AV2552" i="1"/>
  <c r="BT2552" i="1"/>
  <c r="BV2552" i="1"/>
  <c r="BW2552" i="1"/>
  <c r="BX2552" i="1"/>
  <c r="AS2553" i="1"/>
  <c r="AV2553" i="1"/>
  <c r="BT2553" i="1"/>
  <c r="BV2553" i="1"/>
  <c r="BW2553" i="1"/>
  <c r="BX2553" i="1"/>
  <c r="AS2554" i="1"/>
  <c r="AV2554" i="1"/>
  <c r="BT2554" i="1"/>
  <c r="BV2554" i="1"/>
  <c r="BW2554" i="1"/>
  <c r="BX2554" i="1"/>
  <c r="AS2555" i="1"/>
  <c r="AV2555" i="1"/>
  <c r="BT2555" i="1"/>
  <c r="BV2555" i="1"/>
  <c r="BW2555" i="1"/>
  <c r="BX2555" i="1"/>
  <c r="AS2556" i="1"/>
  <c r="AV2556" i="1"/>
  <c r="BT2556" i="1"/>
  <c r="BV2556" i="1"/>
  <c r="BW2556" i="1"/>
  <c r="BX2556" i="1"/>
  <c r="AS2557" i="1"/>
  <c r="AV2557" i="1"/>
  <c r="BT2557" i="1"/>
  <c r="BV2557" i="1"/>
  <c r="BW2557" i="1"/>
  <c r="BX2557" i="1"/>
  <c r="AS2558" i="1"/>
  <c r="AV2558" i="1"/>
  <c r="BT2558" i="1"/>
  <c r="BV2558" i="1"/>
  <c r="BW2558" i="1"/>
  <c r="BX2558" i="1"/>
  <c r="AS2559" i="1"/>
  <c r="AV2559" i="1"/>
  <c r="BT2559" i="1"/>
  <c r="BV2559" i="1"/>
  <c r="BW2559" i="1"/>
  <c r="BX2559" i="1"/>
  <c r="AS2560" i="1"/>
  <c r="AV2560" i="1"/>
  <c r="BT2560" i="1"/>
  <c r="BV2560" i="1"/>
  <c r="BW2560" i="1"/>
  <c r="BX2560" i="1"/>
  <c r="AS2561" i="1"/>
  <c r="AV2561" i="1"/>
  <c r="BT2561" i="1"/>
  <c r="BV2561" i="1"/>
  <c r="BW2561" i="1"/>
  <c r="BX2561" i="1"/>
  <c r="AS2562" i="1"/>
  <c r="AV2562" i="1"/>
  <c r="BT2562" i="1"/>
  <c r="BV2562" i="1"/>
  <c r="BW2562" i="1"/>
  <c r="BX2562" i="1"/>
  <c r="AS2563" i="1"/>
  <c r="AV2563" i="1"/>
  <c r="BT2563" i="1"/>
  <c r="BV2563" i="1"/>
  <c r="BW2563" i="1"/>
  <c r="BX2563" i="1"/>
  <c r="AS2564" i="1"/>
  <c r="AV2564" i="1"/>
  <c r="BT2564" i="1"/>
  <c r="BV2564" i="1"/>
  <c r="BW2564" i="1"/>
  <c r="BX2564" i="1"/>
  <c r="AS2565" i="1"/>
  <c r="AV2565" i="1"/>
  <c r="BT2565" i="1"/>
  <c r="BV2565" i="1"/>
  <c r="BW2565" i="1"/>
  <c r="BX2565" i="1"/>
  <c r="AS2566" i="1"/>
  <c r="AV2566" i="1"/>
  <c r="BT2566" i="1"/>
  <c r="BV2566" i="1"/>
  <c r="BW2566" i="1"/>
  <c r="BX2566" i="1"/>
  <c r="AS2567" i="1"/>
  <c r="AV2567" i="1"/>
  <c r="BT2567" i="1"/>
  <c r="BV2567" i="1"/>
  <c r="BW2567" i="1"/>
  <c r="BX2567" i="1"/>
  <c r="AS2568" i="1"/>
  <c r="AV2568" i="1"/>
  <c r="BT2568" i="1"/>
  <c r="BV2568" i="1"/>
  <c r="BW2568" i="1"/>
  <c r="BX2568" i="1"/>
  <c r="AS2569" i="1"/>
  <c r="AV2569" i="1"/>
  <c r="BT2569" i="1"/>
  <c r="BV2569" i="1"/>
  <c r="BW2569" i="1"/>
  <c r="BX2569" i="1"/>
  <c r="AS2570" i="1"/>
  <c r="AV2570" i="1"/>
  <c r="BT2570" i="1"/>
  <c r="BV2570" i="1"/>
  <c r="BW2570" i="1"/>
  <c r="BX2570" i="1"/>
  <c r="AS2571" i="1"/>
  <c r="AV2571" i="1"/>
  <c r="BT2571" i="1"/>
  <c r="BV2571" i="1"/>
  <c r="BW2571" i="1"/>
  <c r="BX2571" i="1"/>
  <c r="AS2572" i="1"/>
  <c r="AV2572" i="1"/>
  <c r="BT2572" i="1"/>
  <c r="BV2572" i="1"/>
  <c r="BW2572" i="1"/>
  <c r="BX2572" i="1"/>
  <c r="AS2573" i="1"/>
  <c r="AV2573" i="1"/>
  <c r="BT2573" i="1"/>
  <c r="BV2573" i="1"/>
  <c r="BW2573" i="1"/>
  <c r="BX2573" i="1"/>
  <c r="AS2574" i="1"/>
  <c r="AV2574" i="1"/>
  <c r="BT2574" i="1"/>
  <c r="BV2574" i="1"/>
  <c r="BW2574" i="1"/>
  <c r="BX2574" i="1"/>
  <c r="AS2575" i="1"/>
  <c r="AV2575" i="1"/>
  <c r="BT2575" i="1"/>
  <c r="BV2575" i="1"/>
  <c r="BW2575" i="1"/>
  <c r="BX2575" i="1"/>
  <c r="AS2576" i="1"/>
  <c r="AV2576" i="1"/>
  <c r="BT2576" i="1"/>
  <c r="BV2576" i="1"/>
  <c r="BW2576" i="1"/>
  <c r="BX2576" i="1"/>
  <c r="AS2577" i="1"/>
  <c r="AV2577" i="1"/>
  <c r="BT2577" i="1"/>
  <c r="BV2577" i="1"/>
  <c r="BW2577" i="1"/>
  <c r="BX2577" i="1"/>
  <c r="AS2578" i="1"/>
  <c r="AV2578" i="1"/>
  <c r="BT2578" i="1"/>
  <c r="BV2578" i="1"/>
  <c r="BW2578" i="1"/>
  <c r="BX2578" i="1"/>
  <c r="AS2579" i="1"/>
  <c r="AV2579" i="1"/>
  <c r="BT2579" i="1"/>
  <c r="BV2579" i="1"/>
  <c r="BW2579" i="1"/>
  <c r="BX2579" i="1"/>
  <c r="AS2580" i="1"/>
  <c r="AV2580" i="1"/>
  <c r="BT2580" i="1"/>
  <c r="BV2580" i="1"/>
  <c r="BW2580" i="1"/>
  <c r="BX2580" i="1"/>
  <c r="AS2581" i="1"/>
  <c r="AV2581" i="1"/>
  <c r="BT2581" i="1"/>
  <c r="BV2581" i="1"/>
  <c r="BW2581" i="1"/>
  <c r="BX2581" i="1"/>
  <c r="AS2582" i="1"/>
  <c r="AV2582" i="1"/>
  <c r="BT2582" i="1"/>
  <c r="BV2582" i="1"/>
  <c r="BW2582" i="1"/>
  <c r="BX2582" i="1"/>
  <c r="AS2583" i="1"/>
  <c r="AV2583" i="1"/>
  <c r="BT2583" i="1"/>
  <c r="BV2583" i="1"/>
  <c r="BW2583" i="1"/>
  <c r="BX2583" i="1"/>
  <c r="AS2584" i="1"/>
  <c r="AV2584" i="1"/>
  <c r="BT2584" i="1"/>
  <c r="BV2584" i="1"/>
  <c r="BW2584" i="1"/>
  <c r="BX2584" i="1"/>
  <c r="AS2585" i="1"/>
  <c r="AV2585" i="1"/>
  <c r="BT2585" i="1"/>
  <c r="BV2585" i="1"/>
  <c r="BW2585" i="1"/>
  <c r="BX2585" i="1"/>
  <c r="AS2586" i="1"/>
  <c r="AV2586" i="1"/>
  <c r="BT2586" i="1"/>
  <c r="BV2586" i="1"/>
  <c r="BW2586" i="1"/>
  <c r="BX2586" i="1"/>
  <c r="AS2587" i="1"/>
  <c r="AV2587" i="1"/>
  <c r="BT2587" i="1"/>
  <c r="BV2587" i="1"/>
  <c r="BW2587" i="1"/>
  <c r="BX2587" i="1"/>
  <c r="AS2588" i="1"/>
  <c r="AV2588" i="1"/>
  <c r="BT2588" i="1"/>
  <c r="BV2588" i="1"/>
  <c r="BW2588" i="1"/>
  <c r="BX2588" i="1"/>
  <c r="AS2589" i="1"/>
  <c r="AV2589" i="1"/>
  <c r="BT2589" i="1"/>
  <c r="BV2589" i="1"/>
  <c r="BW2589" i="1"/>
  <c r="BX2589" i="1"/>
  <c r="AS2590" i="1"/>
  <c r="AV2590" i="1"/>
  <c r="BT2590" i="1"/>
  <c r="BV2590" i="1"/>
  <c r="BW2590" i="1"/>
  <c r="BX2590" i="1"/>
  <c r="AS2591" i="1"/>
  <c r="AV2591" i="1"/>
  <c r="BT2591" i="1"/>
  <c r="BV2591" i="1"/>
  <c r="BW2591" i="1"/>
  <c r="BX2591" i="1"/>
  <c r="AS2592" i="1"/>
  <c r="AV2592" i="1"/>
  <c r="BT2592" i="1"/>
  <c r="BV2592" i="1"/>
  <c r="BW2592" i="1"/>
  <c r="BX2592" i="1"/>
  <c r="AS2593" i="1"/>
  <c r="AV2593" i="1"/>
  <c r="BT2593" i="1"/>
  <c r="BV2593" i="1"/>
  <c r="BW2593" i="1"/>
  <c r="BX2593" i="1"/>
  <c r="AS2594" i="1"/>
  <c r="AV2594" i="1"/>
  <c r="BT2594" i="1"/>
  <c r="BV2594" i="1"/>
  <c r="BW2594" i="1"/>
  <c r="BX2594" i="1"/>
  <c r="AS2595" i="1"/>
  <c r="AV2595" i="1"/>
  <c r="BT2595" i="1"/>
  <c r="BV2595" i="1"/>
  <c r="BW2595" i="1"/>
  <c r="BX2595" i="1"/>
  <c r="AS2596" i="1"/>
  <c r="AV2596" i="1"/>
  <c r="BT2596" i="1"/>
  <c r="BV2596" i="1"/>
  <c r="BW2596" i="1"/>
  <c r="BX2596" i="1"/>
  <c r="AS2597" i="1"/>
  <c r="AV2597" i="1"/>
  <c r="BT2597" i="1"/>
  <c r="BV2597" i="1"/>
  <c r="BW2597" i="1"/>
  <c r="BX2597" i="1"/>
  <c r="AS2598" i="1"/>
  <c r="AV2598" i="1"/>
  <c r="BT2598" i="1"/>
  <c r="BV2598" i="1"/>
  <c r="BW2598" i="1"/>
  <c r="BX2598" i="1"/>
  <c r="AS2599" i="1"/>
  <c r="AV2599" i="1"/>
  <c r="BT2599" i="1"/>
  <c r="BV2599" i="1"/>
  <c r="BW2599" i="1"/>
  <c r="BX2599" i="1"/>
  <c r="AS2600" i="1"/>
  <c r="AV2600" i="1"/>
  <c r="BT2600" i="1"/>
  <c r="BV2600" i="1"/>
  <c r="BW2600" i="1"/>
  <c r="BX2600" i="1"/>
  <c r="AS2601" i="1"/>
  <c r="AV2601" i="1"/>
  <c r="BT2601" i="1"/>
  <c r="BV2601" i="1"/>
  <c r="BW2601" i="1"/>
  <c r="BX2601" i="1"/>
  <c r="AS2602" i="1"/>
  <c r="AV2602" i="1"/>
  <c r="BT2602" i="1"/>
  <c r="BV2602" i="1"/>
  <c r="BW2602" i="1"/>
  <c r="BX2602" i="1"/>
  <c r="AS2603" i="1"/>
  <c r="AV2603" i="1"/>
  <c r="BT2603" i="1"/>
  <c r="BV2603" i="1"/>
  <c r="BW2603" i="1"/>
  <c r="BX2603" i="1"/>
  <c r="AS2604" i="1"/>
  <c r="AV2604" i="1"/>
  <c r="BT2604" i="1"/>
  <c r="BV2604" i="1"/>
  <c r="BW2604" i="1"/>
  <c r="BX2604" i="1"/>
  <c r="AS2605" i="1"/>
  <c r="AV2605" i="1"/>
  <c r="BT2605" i="1"/>
  <c r="BV2605" i="1"/>
  <c r="BW2605" i="1"/>
  <c r="BX2605" i="1"/>
  <c r="AS2606" i="1"/>
  <c r="AV2606" i="1"/>
  <c r="BT2606" i="1"/>
  <c r="BV2606" i="1"/>
  <c r="BW2606" i="1"/>
  <c r="BX2606" i="1"/>
  <c r="AS2607" i="1"/>
  <c r="AV2607" i="1"/>
  <c r="BT2607" i="1"/>
  <c r="BV2607" i="1"/>
  <c r="BW2607" i="1"/>
  <c r="BX2607" i="1"/>
  <c r="AS2608" i="1"/>
  <c r="AV2608" i="1"/>
  <c r="BT2608" i="1"/>
  <c r="BV2608" i="1"/>
  <c r="BW2608" i="1"/>
  <c r="BX2608" i="1"/>
  <c r="AS2609" i="1"/>
  <c r="AV2609" i="1"/>
  <c r="BT2609" i="1"/>
  <c r="BV2609" i="1"/>
  <c r="BW2609" i="1"/>
  <c r="BX2609" i="1"/>
  <c r="AS2610" i="1"/>
  <c r="AV2610" i="1"/>
  <c r="BT2610" i="1"/>
  <c r="BV2610" i="1"/>
  <c r="BW2610" i="1"/>
  <c r="BX2610" i="1"/>
  <c r="AS2611" i="1"/>
  <c r="AV2611" i="1"/>
  <c r="BT2611" i="1"/>
  <c r="BV2611" i="1"/>
  <c r="BW2611" i="1"/>
  <c r="BX2611" i="1"/>
  <c r="AS2612" i="1"/>
  <c r="AV2612" i="1"/>
  <c r="BT2612" i="1"/>
  <c r="BV2612" i="1"/>
  <c r="BW2612" i="1"/>
  <c r="BX2612" i="1"/>
  <c r="AS2613" i="1"/>
  <c r="AV2613" i="1"/>
  <c r="BT2613" i="1"/>
  <c r="BV2613" i="1"/>
  <c r="BW2613" i="1"/>
  <c r="BX2613" i="1"/>
  <c r="AS2614" i="1"/>
  <c r="AV2614" i="1"/>
  <c r="BT2614" i="1"/>
  <c r="BV2614" i="1"/>
  <c r="BW2614" i="1"/>
  <c r="BX2614" i="1"/>
  <c r="AS2615" i="1"/>
  <c r="AV2615" i="1"/>
  <c r="BT2615" i="1"/>
  <c r="BV2615" i="1"/>
  <c r="BW2615" i="1"/>
  <c r="BX2615" i="1"/>
  <c r="AS2616" i="1"/>
  <c r="AV2616" i="1"/>
  <c r="BT2616" i="1"/>
  <c r="BV2616" i="1"/>
  <c r="BW2616" i="1"/>
  <c r="BX2616" i="1"/>
  <c r="AS2617" i="1"/>
  <c r="AV2617" i="1"/>
  <c r="BT2617" i="1"/>
  <c r="BV2617" i="1"/>
  <c r="BW2617" i="1"/>
  <c r="BX2617" i="1"/>
  <c r="AS2618" i="1"/>
  <c r="AV2618" i="1"/>
  <c r="BT2618" i="1"/>
  <c r="BV2618" i="1"/>
  <c r="BW2618" i="1"/>
  <c r="BX2618" i="1"/>
  <c r="AS2619" i="1"/>
  <c r="AV2619" i="1"/>
  <c r="BT2619" i="1"/>
  <c r="BV2619" i="1"/>
  <c r="BW2619" i="1"/>
  <c r="BX2619" i="1"/>
  <c r="AS2620" i="1"/>
  <c r="AV2620" i="1"/>
  <c r="BT2620" i="1"/>
  <c r="BV2620" i="1"/>
  <c r="BW2620" i="1"/>
  <c r="BX2620" i="1"/>
  <c r="AS2621" i="1"/>
  <c r="AV2621" i="1"/>
  <c r="BT2621" i="1"/>
  <c r="BV2621" i="1"/>
  <c r="BW2621" i="1"/>
  <c r="BX2621" i="1"/>
  <c r="AS2622" i="1"/>
  <c r="AV2622" i="1"/>
  <c r="BT2622" i="1"/>
  <c r="BV2622" i="1"/>
  <c r="BW2622" i="1"/>
  <c r="BX2622" i="1"/>
  <c r="AS2623" i="1"/>
  <c r="AV2623" i="1"/>
  <c r="BT2623" i="1"/>
  <c r="BV2623" i="1"/>
  <c r="BW2623" i="1"/>
  <c r="BX2623" i="1"/>
  <c r="AS2624" i="1"/>
  <c r="AV2624" i="1"/>
  <c r="BT2624" i="1"/>
  <c r="BV2624" i="1"/>
  <c r="BW2624" i="1"/>
  <c r="BX2624" i="1"/>
  <c r="AS2625" i="1"/>
  <c r="AV2625" i="1"/>
  <c r="BT2625" i="1"/>
  <c r="BV2625" i="1"/>
  <c r="BW2625" i="1"/>
  <c r="BX2625" i="1"/>
  <c r="AS2626" i="1"/>
  <c r="AV2626" i="1"/>
  <c r="BT2626" i="1"/>
  <c r="BV2626" i="1"/>
  <c r="BW2626" i="1"/>
  <c r="BX2626" i="1"/>
  <c r="AS2627" i="1"/>
  <c r="AV2627" i="1"/>
  <c r="BT2627" i="1"/>
  <c r="BV2627" i="1"/>
  <c r="BW2627" i="1"/>
  <c r="BX2627" i="1"/>
  <c r="AS2628" i="1"/>
  <c r="AV2628" i="1"/>
  <c r="BT2628" i="1"/>
  <c r="BV2628" i="1"/>
  <c r="BW2628" i="1"/>
  <c r="BX2628" i="1"/>
  <c r="AS2629" i="1"/>
  <c r="AV2629" i="1"/>
  <c r="BT2629" i="1"/>
  <c r="BV2629" i="1"/>
  <c r="BW2629" i="1"/>
  <c r="BX2629" i="1"/>
  <c r="AS2630" i="1"/>
  <c r="AV2630" i="1"/>
  <c r="BT2630" i="1"/>
  <c r="BV2630" i="1"/>
  <c r="BW2630" i="1"/>
  <c r="BX2630" i="1"/>
  <c r="AS2631" i="1"/>
  <c r="AV2631" i="1"/>
  <c r="BT2631" i="1"/>
  <c r="BV2631" i="1"/>
  <c r="BW2631" i="1"/>
  <c r="BX2631" i="1"/>
  <c r="AS2632" i="1"/>
  <c r="AV2632" i="1"/>
  <c r="BT2632" i="1"/>
  <c r="BV2632" i="1"/>
  <c r="BW2632" i="1"/>
  <c r="BX2632" i="1"/>
  <c r="AS2633" i="1"/>
  <c r="AV2633" i="1"/>
  <c r="BT2633" i="1"/>
  <c r="BV2633" i="1"/>
  <c r="BW2633" i="1"/>
  <c r="BX2633" i="1"/>
  <c r="AS2634" i="1"/>
  <c r="AV2634" i="1"/>
  <c r="BT2634" i="1"/>
  <c r="BV2634" i="1"/>
  <c r="BW2634" i="1"/>
  <c r="BX2634" i="1"/>
  <c r="AS2635" i="1"/>
  <c r="AV2635" i="1"/>
  <c r="BT2635" i="1"/>
  <c r="BV2635" i="1"/>
  <c r="BW2635" i="1"/>
  <c r="BX2635" i="1"/>
  <c r="AS2636" i="1"/>
  <c r="AV2636" i="1"/>
  <c r="BT2636" i="1"/>
  <c r="BV2636" i="1"/>
  <c r="BW2636" i="1"/>
  <c r="BX2636" i="1"/>
  <c r="AS2637" i="1"/>
  <c r="AV2637" i="1"/>
  <c r="BT2637" i="1"/>
  <c r="BV2637" i="1"/>
  <c r="BW2637" i="1"/>
  <c r="BX2637" i="1"/>
  <c r="AS2638" i="1"/>
  <c r="AV2638" i="1"/>
  <c r="BT2638" i="1"/>
  <c r="BV2638" i="1"/>
  <c r="BW2638" i="1"/>
  <c r="BX2638" i="1"/>
  <c r="AS2639" i="1"/>
  <c r="AV2639" i="1"/>
  <c r="BT2639" i="1"/>
  <c r="BV2639" i="1"/>
  <c r="BW2639" i="1"/>
  <c r="BX2639" i="1"/>
  <c r="AS2640" i="1"/>
  <c r="AV2640" i="1"/>
  <c r="BT2640" i="1"/>
  <c r="BV2640" i="1"/>
  <c r="BW2640" i="1"/>
  <c r="BX2640" i="1"/>
  <c r="AS2641" i="1"/>
  <c r="AV2641" i="1"/>
  <c r="BT2641" i="1"/>
  <c r="BV2641" i="1"/>
  <c r="BW2641" i="1"/>
  <c r="BX2641" i="1"/>
  <c r="AS2642" i="1"/>
  <c r="AV2642" i="1"/>
  <c r="BT2642" i="1"/>
  <c r="BV2642" i="1"/>
  <c r="BW2642" i="1"/>
  <c r="BX2642" i="1"/>
  <c r="AS2643" i="1"/>
  <c r="AV2643" i="1"/>
  <c r="BT2643" i="1"/>
  <c r="BV2643" i="1"/>
  <c r="BW2643" i="1"/>
  <c r="BX2643" i="1"/>
  <c r="AS2644" i="1"/>
  <c r="AV2644" i="1"/>
  <c r="BT2644" i="1"/>
  <c r="BV2644" i="1"/>
  <c r="BW2644" i="1"/>
  <c r="BX2644" i="1"/>
  <c r="AS2645" i="1"/>
  <c r="AV2645" i="1"/>
  <c r="BT2645" i="1"/>
  <c r="BV2645" i="1"/>
  <c r="BW2645" i="1"/>
  <c r="BX2645" i="1"/>
  <c r="AS2646" i="1"/>
  <c r="AV2646" i="1"/>
  <c r="BT2646" i="1"/>
  <c r="BV2646" i="1"/>
  <c r="BW2646" i="1"/>
  <c r="BX2646" i="1"/>
  <c r="AS2647" i="1"/>
  <c r="AV2647" i="1"/>
  <c r="BT2647" i="1"/>
  <c r="BV2647" i="1"/>
  <c r="BW2647" i="1"/>
  <c r="BX2647" i="1"/>
  <c r="AS2648" i="1"/>
  <c r="AV2648" i="1"/>
  <c r="BT2648" i="1"/>
  <c r="BV2648" i="1"/>
  <c r="BW2648" i="1"/>
  <c r="BX2648" i="1"/>
  <c r="AS2649" i="1"/>
  <c r="AV2649" i="1"/>
  <c r="BT2649" i="1"/>
  <c r="BV2649" i="1"/>
  <c r="BW2649" i="1"/>
  <c r="BX2649" i="1"/>
  <c r="AS2650" i="1"/>
  <c r="AV2650" i="1"/>
  <c r="BT2650" i="1"/>
  <c r="BV2650" i="1"/>
  <c r="BW2650" i="1"/>
  <c r="BX2650" i="1"/>
  <c r="AS2651" i="1"/>
  <c r="AV2651" i="1"/>
  <c r="BT2651" i="1"/>
  <c r="BV2651" i="1"/>
  <c r="BW2651" i="1"/>
  <c r="BX2651" i="1"/>
  <c r="AS2652" i="1"/>
  <c r="AV2652" i="1"/>
  <c r="BT2652" i="1"/>
  <c r="BV2652" i="1"/>
  <c r="BW2652" i="1"/>
  <c r="BX2652" i="1"/>
  <c r="AS2653" i="1"/>
  <c r="AV2653" i="1"/>
  <c r="BT2653" i="1"/>
  <c r="BV2653" i="1"/>
  <c r="BW2653" i="1"/>
  <c r="BX2653" i="1"/>
  <c r="AS2654" i="1"/>
  <c r="AV2654" i="1"/>
  <c r="BT2654" i="1"/>
  <c r="BV2654" i="1"/>
  <c r="BW2654" i="1"/>
  <c r="BX2654" i="1"/>
  <c r="AS2655" i="1"/>
  <c r="AV2655" i="1"/>
  <c r="BT2655" i="1"/>
  <c r="BV2655" i="1"/>
  <c r="BW2655" i="1"/>
  <c r="BX2655" i="1"/>
  <c r="AS2656" i="1"/>
  <c r="AV2656" i="1"/>
  <c r="BT2656" i="1"/>
  <c r="BV2656" i="1"/>
  <c r="BW2656" i="1"/>
  <c r="BX2656" i="1"/>
  <c r="AS2657" i="1"/>
  <c r="AV2657" i="1"/>
  <c r="BT2657" i="1"/>
  <c r="BV2657" i="1"/>
  <c r="BW2657" i="1"/>
  <c r="BX2657" i="1"/>
  <c r="AS2658" i="1"/>
  <c r="AV2658" i="1"/>
  <c r="BT2658" i="1"/>
  <c r="BV2658" i="1"/>
  <c r="BW2658" i="1"/>
  <c r="BX2658" i="1"/>
  <c r="AS2659" i="1"/>
  <c r="AV2659" i="1"/>
  <c r="BT2659" i="1"/>
  <c r="BV2659" i="1"/>
  <c r="BW2659" i="1"/>
  <c r="BX2659" i="1"/>
  <c r="AS2660" i="1"/>
  <c r="AV2660" i="1"/>
  <c r="BT2660" i="1"/>
  <c r="BV2660" i="1"/>
  <c r="BW2660" i="1"/>
  <c r="BX2660" i="1"/>
  <c r="AS2661" i="1"/>
  <c r="AV2661" i="1"/>
  <c r="BT2661" i="1"/>
  <c r="BV2661" i="1"/>
  <c r="BW2661" i="1"/>
  <c r="BX2661" i="1"/>
  <c r="AS2662" i="1"/>
  <c r="AV2662" i="1"/>
  <c r="BT2662" i="1"/>
  <c r="BV2662" i="1"/>
  <c r="BW2662" i="1"/>
  <c r="BX2662" i="1"/>
  <c r="AS2663" i="1"/>
  <c r="AV2663" i="1"/>
  <c r="BT2663" i="1"/>
  <c r="BV2663" i="1"/>
  <c r="BW2663" i="1"/>
  <c r="BX2663" i="1"/>
  <c r="AS2664" i="1"/>
  <c r="AV2664" i="1"/>
  <c r="BT2664" i="1"/>
  <c r="BV2664" i="1"/>
  <c r="BW2664" i="1"/>
  <c r="BX2664" i="1"/>
  <c r="AS2665" i="1"/>
  <c r="AV2665" i="1"/>
  <c r="BT2665" i="1"/>
  <c r="BV2665" i="1"/>
  <c r="BW2665" i="1"/>
  <c r="BX2665" i="1"/>
  <c r="AS2666" i="1"/>
  <c r="AV2666" i="1"/>
  <c r="BT2666" i="1"/>
  <c r="BV2666" i="1"/>
  <c r="BW2666" i="1"/>
  <c r="BX2666" i="1"/>
  <c r="AS2667" i="1"/>
  <c r="AV2667" i="1"/>
  <c r="BT2667" i="1"/>
  <c r="BV2667" i="1"/>
  <c r="BW2667" i="1"/>
  <c r="BX2667" i="1"/>
  <c r="AS2668" i="1"/>
  <c r="AV2668" i="1"/>
  <c r="BT2668" i="1"/>
  <c r="BV2668" i="1"/>
  <c r="BW2668" i="1"/>
  <c r="BX2668" i="1"/>
  <c r="AS2669" i="1"/>
  <c r="AV2669" i="1"/>
  <c r="BT2669" i="1"/>
  <c r="BV2669" i="1"/>
  <c r="BW2669" i="1"/>
  <c r="BX2669" i="1"/>
  <c r="AS2670" i="1"/>
  <c r="AV2670" i="1"/>
  <c r="BT2670" i="1"/>
  <c r="BV2670" i="1"/>
  <c r="BW2670" i="1"/>
  <c r="BX2670" i="1"/>
  <c r="AS2671" i="1"/>
  <c r="AV2671" i="1"/>
  <c r="BT2671" i="1"/>
  <c r="BV2671" i="1"/>
  <c r="BW2671" i="1"/>
  <c r="BX2671" i="1"/>
  <c r="AS2672" i="1"/>
  <c r="AV2672" i="1"/>
  <c r="BT2672" i="1"/>
  <c r="BV2672" i="1"/>
  <c r="BW2672" i="1"/>
  <c r="BX2672" i="1"/>
  <c r="AS2673" i="1"/>
  <c r="AV2673" i="1"/>
  <c r="BT2673" i="1"/>
  <c r="BV2673" i="1"/>
  <c r="BW2673" i="1"/>
  <c r="BX2673" i="1"/>
  <c r="AS2674" i="1"/>
  <c r="AV2674" i="1"/>
  <c r="BT2674" i="1"/>
  <c r="BV2674" i="1"/>
  <c r="BW2674" i="1"/>
  <c r="BX2674" i="1"/>
  <c r="AS2675" i="1"/>
  <c r="AV2675" i="1"/>
  <c r="BT2675" i="1"/>
  <c r="BV2675" i="1"/>
  <c r="BW2675" i="1"/>
  <c r="BX2675" i="1"/>
  <c r="AS2676" i="1"/>
  <c r="AV2676" i="1"/>
  <c r="BT2676" i="1"/>
  <c r="BV2676" i="1"/>
  <c r="BW2676" i="1"/>
  <c r="BX2676" i="1"/>
  <c r="AS2677" i="1"/>
  <c r="AV2677" i="1"/>
  <c r="BT2677" i="1"/>
  <c r="BV2677" i="1"/>
  <c r="BW2677" i="1"/>
  <c r="BX2677" i="1"/>
  <c r="AS2678" i="1"/>
  <c r="AV2678" i="1"/>
  <c r="BT2678" i="1"/>
  <c r="BV2678" i="1"/>
  <c r="BW2678" i="1"/>
  <c r="BX2678" i="1"/>
  <c r="AS2679" i="1"/>
  <c r="AV2679" i="1"/>
  <c r="BT2679" i="1"/>
  <c r="BV2679" i="1"/>
  <c r="BW2679" i="1"/>
  <c r="BX2679" i="1"/>
  <c r="AS2680" i="1"/>
  <c r="AV2680" i="1"/>
  <c r="BT2680" i="1"/>
  <c r="BV2680" i="1"/>
  <c r="BW2680" i="1"/>
  <c r="BX2680" i="1"/>
  <c r="AS2681" i="1"/>
  <c r="AV2681" i="1"/>
  <c r="BT2681" i="1"/>
  <c r="BV2681" i="1"/>
  <c r="BW2681" i="1"/>
  <c r="BX2681" i="1"/>
  <c r="AS2682" i="1"/>
  <c r="AV2682" i="1"/>
  <c r="BT2682" i="1"/>
  <c r="BV2682" i="1"/>
  <c r="BW2682" i="1"/>
  <c r="BX2682" i="1"/>
  <c r="AS2683" i="1"/>
  <c r="AV2683" i="1"/>
  <c r="BT2683" i="1"/>
  <c r="BV2683" i="1"/>
  <c r="BW2683" i="1"/>
  <c r="BX2683" i="1"/>
  <c r="AS2684" i="1"/>
  <c r="AV2684" i="1"/>
  <c r="BT2684" i="1"/>
  <c r="BV2684" i="1"/>
  <c r="BW2684" i="1"/>
  <c r="BX2684" i="1"/>
  <c r="AS2685" i="1"/>
  <c r="AV2685" i="1"/>
  <c r="BT2685" i="1"/>
  <c r="BV2685" i="1"/>
  <c r="BW2685" i="1"/>
  <c r="BX2685" i="1"/>
  <c r="AS2686" i="1"/>
  <c r="AV2686" i="1"/>
  <c r="BT2686" i="1"/>
  <c r="BV2686" i="1"/>
  <c r="BW2686" i="1"/>
  <c r="BX2686" i="1"/>
  <c r="AS2687" i="1"/>
  <c r="AV2687" i="1"/>
  <c r="BT2687" i="1"/>
  <c r="BV2687" i="1"/>
  <c r="BW2687" i="1"/>
  <c r="BX2687" i="1"/>
  <c r="AS2688" i="1"/>
  <c r="AV2688" i="1"/>
  <c r="BT2688" i="1"/>
  <c r="BV2688" i="1"/>
  <c r="BW2688" i="1"/>
  <c r="BX2688" i="1"/>
  <c r="AS2689" i="1"/>
  <c r="AV2689" i="1"/>
  <c r="BT2689" i="1"/>
  <c r="BV2689" i="1"/>
  <c r="BW2689" i="1"/>
  <c r="BX2689" i="1"/>
  <c r="AS2690" i="1"/>
  <c r="AV2690" i="1"/>
  <c r="BT2690" i="1"/>
  <c r="BV2690" i="1"/>
  <c r="BW2690" i="1"/>
  <c r="BX2690" i="1"/>
  <c r="AS2691" i="1"/>
  <c r="AV2691" i="1"/>
  <c r="BT2691" i="1"/>
  <c r="BV2691" i="1"/>
  <c r="BW2691" i="1"/>
  <c r="BX2691" i="1"/>
  <c r="AS2692" i="1"/>
  <c r="AV2692" i="1"/>
  <c r="BT2692" i="1"/>
  <c r="BV2692" i="1"/>
  <c r="BW2692" i="1"/>
  <c r="BX2692" i="1"/>
  <c r="AS2693" i="1"/>
  <c r="AV2693" i="1"/>
  <c r="BT2693" i="1"/>
  <c r="BV2693" i="1"/>
  <c r="BW2693" i="1"/>
  <c r="BX2693" i="1"/>
  <c r="AS2694" i="1"/>
  <c r="AV2694" i="1"/>
  <c r="BT2694" i="1"/>
  <c r="BV2694" i="1"/>
  <c r="BW2694" i="1"/>
  <c r="BX2694" i="1"/>
  <c r="AS2695" i="1"/>
  <c r="AV2695" i="1"/>
  <c r="BT2695" i="1"/>
  <c r="BV2695" i="1"/>
  <c r="BW2695" i="1"/>
  <c r="BX2695" i="1"/>
  <c r="AS2696" i="1"/>
  <c r="AV2696" i="1"/>
  <c r="BT2696" i="1"/>
  <c r="BV2696" i="1"/>
  <c r="BW2696" i="1"/>
  <c r="BX2696" i="1"/>
  <c r="AS2697" i="1"/>
  <c r="AV2697" i="1"/>
  <c r="BT2697" i="1"/>
  <c r="BV2697" i="1"/>
  <c r="BW2697" i="1"/>
  <c r="BX2697" i="1"/>
  <c r="AS2698" i="1"/>
  <c r="AV2698" i="1"/>
  <c r="BT2698" i="1"/>
  <c r="BV2698" i="1"/>
  <c r="BW2698" i="1"/>
  <c r="BX2698" i="1"/>
  <c r="AS2699" i="1"/>
  <c r="AV2699" i="1"/>
  <c r="BT2699" i="1"/>
  <c r="BV2699" i="1"/>
  <c r="BW2699" i="1"/>
  <c r="BX2699" i="1"/>
  <c r="AS2700" i="1"/>
  <c r="AV2700" i="1"/>
  <c r="BT2700" i="1"/>
  <c r="BV2700" i="1"/>
  <c r="BW2700" i="1"/>
  <c r="BX2700" i="1"/>
  <c r="AS2701" i="1"/>
  <c r="AV2701" i="1"/>
  <c r="BT2701" i="1"/>
  <c r="BV2701" i="1"/>
  <c r="BW2701" i="1"/>
  <c r="BX2701" i="1"/>
  <c r="AS2702" i="1"/>
  <c r="AV2702" i="1"/>
  <c r="BT2702" i="1"/>
  <c r="BV2702" i="1"/>
  <c r="BW2702" i="1"/>
  <c r="BX2702" i="1"/>
  <c r="AS2703" i="1"/>
  <c r="AV2703" i="1"/>
  <c r="BT2703" i="1"/>
  <c r="BV2703" i="1"/>
  <c r="BW2703" i="1"/>
  <c r="BX2703" i="1"/>
  <c r="AS2704" i="1"/>
  <c r="AV2704" i="1"/>
  <c r="BT2704" i="1"/>
  <c r="BV2704" i="1"/>
  <c r="BW2704" i="1"/>
  <c r="BX2704" i="1"/>
  <c r="AS2705" i="1"/>
  <c r="AV2705" i="1"/>
  <c r="BT2705" i="1"/>
  <c r="BV2705" i="1"/>
  <c r="BW2705" i="1"/>
  <c r="BX2705" i="1"/>
  <c r="AS2706" i="1"/>
  <c r="AV2706" i="1"/>
  <c r="BT2706" i="1"/>
  <c r="BV2706" i="1"/>
  <c r="BW2706" i="1"/>
  <c r="BX2706" i="1"/>
  <c r="AS2707" i="1"/>
  <c r="AV2707" i="1"/>
  <c r="BT2707" i="1"/>
  <c r="BV2707" i="1"/>
  <c r="BW2707" i="1"/>
  <c r="BX2707" i="1"/>
  <c r="AS2708" i="1"/>
  <c r="AV2708" i="1"/>
  <c r="BT2708" i="1"/>
  <c r="BV2708" i="1"/>
  <c r="BW2708" i="1"/>
  <c r="BX2708" i="1"/>
  <c r="AS2709" i="1"/>
  <c r="AV2709" i="1"/>
  <c r="BT2709" i="1"/>
  <c r="BV2709" i="1"/>
  <c r="BW2709" i="1"/>
  <c r="BX2709" i="1"/>
  <c r="AS2710" i="1"/>
  <c r="AV2710" i="1"/>
  <c r="BT2710" i="1"/>
  <c r="BV2710" i="1"/>
  <c r="BW2710" i="1"/>
  <c r="BX2710" i="1"/>
  <c r="AS2711" i="1"/>
  <c r="AV2711" i="1"/>
  <c r="BT2711" i="1"/>
  <c r="BV2711" i="1"/>
  <c r="BW2711" i="1"/>
  <c r="BX2711" i="1"/>
  <c r="AS2712" i="1"/>
  <c r="AV2712" i="1"/>
  <c r="BT2712" i="1"/>
  <c r="BV2712" i="1"/>
  <c r="BW2712" i="1"/>
  <c r="BX2712" i="1"/>
  <c r="AS2713" i="1"/>
  <c r="AV2713" i="1"/>
  <c r="BT2713" i="1"/>
  <c r="BV2713" i="1"/>
  <c r="BW2713" i="1"/>
  <c r="BX2713" i="1"/>
  <c r="AS2714" i="1"/>
  <c r="AV2714" i="1"/>
  <c r="BT2714" i="1"/>
  <c r="BV2714" i="1"/>
  <c r="BW2714" i="1"/>
  <c r="BX2714" i="1"/>
  <c r="AS2715" i="1"/>
  <c r="AV2715" i="1"/>
  <c r="BT2715" i="1"/>
  <c r="BV2715" i="1"/>
  <c r="BW2715" i="1"/>
  <c r="BX2715" i="1"/>
  <c r="AS2716" i="1"/>
  <c r="AV2716" i="1"/>
  <c r="BT2716" i="1"/>
  <c r="BV2716" i="1"/>
  <c r="BW2716" i="1"/>
  <c r="BX2716" i="1"/>
  <c r="AS2717" i="1"/>
  <c r="AV2717" i="1"/>
  <c r="BT2717" i="1"/>
  <c r="BV2717" i="1"/>
  <c r="BW2717" i="1"/>
  <c r="BX2717" i="1"/>
  <c r="AS2718" i="1"/>
  <c r="AV2718" i="1"/>
  <c r="BT2718" i="1"/>
  <c r="BV2718" i="1"/>
  <c r="BW2718" i="1"/>
  <c r="BX2718" i="1"/>
  <c r="AS2719" i="1"/>
  <c r="AV2719" i="1"/>
  <c r="BT2719" i="1"/>
  <c r="BV2719" i="1"/>
  <c r="BW2719" i="1"/>
  <c r="BX2719" i="1"/>
  <c r="AS2720" i="1"/>
  <c r="AV2720" i="1"/>
  <c r="BT2720" i="1"/>
  <c r="BV2720" i="1"/>
  <c r="BW2720" i="1"/>
  <c r="BX2720" i="1"/>
  <c r="AS2721" i="1"/>
  <c r="AV2721" i="1"/>
  <c r="BT2721" i="1"/>
  <c r="BV2721" i="1"/>
  <c r="BW2721" i="1"/>
  <c r="BX2721" i="1"/>
  <c r="AS2722" i="1"/>
  <c r="AV2722" i="1"/>
  <c r="BT2722" i="1"/>
  <c r="BV2722" i="1"/>
  <c r="BW2722" i="1"/>
  <c r="BX2722" i="1"/>
  <c r="AS2723" i="1"/>
  <c r="AV2723" i="1"/>
  <c r="BT2723" i="1"/>
  <c r="BV2723" i="1"/>
  <c r="BW2723" i="1"/>
  <c r="BX2723" i="1"/>
  <c r="AS2724" i="1"/>
  <c r="AV2724" i="1"/>
  <c r="BT2724" i="1"/>
  <c r="BV2724" i="1"/>
  <c r="BW2724" i="1"/>
  <c r="BX2724" i="1"/>
  <c r="AS2725" i="1"/>
  <c r="AV2725" i="1"/>
  <c r="BT2725" i="1"/>
  <c r="BV2725" i="1"/>
  <c r="BW2725" i="1"/>
  <c r="BX2725" i="1"/>
  <c r="AS2726" i="1"/>
  <c r="AV2726" i="1"/>
  <c r="BT2726" i="1"/>
  <c r="BV2726" i="1"/>
  <c r="BW2726" i="1"/>
  <c r="BX2726" i="1"/>
  <c r="AS2727" i="1"/>
  <c r="AV2727" i="1"/>
  <c r="BT2727" i="1"/>
  <c r="BV2727" i="1"/>
  <c r="BW2727" i="1"/>
  <c r="BX2727" i="1"/>
  <c r="AS2728" i="1"/>
  <c r="AV2728" i="1"/>
  <c r="BT2728" i="1"/>
  <c r="BV2728" i="1"/>
  <c r="BW2728" i="1"/>
  <c r="BX2728" i="1"/>
  <c r="AS2729" i="1"/>
  <c r="AV2729" i="1"/>
  <c r="BT2729" i="1"/>
  <c r="BV2729" i="1"/>
  <c r="BW2729" i="1"/>
  <c r="BX2729" i="1"/>
  <c r="AS2730" i="1"/>
  <c r="AV2730" i="1"/>
  <c r="BT2730" i="1"/>
  <c r="BV2730" i="1"/>
  <c r="BW2730" i="1"/>
  <c r="BX2730" i="1"/>
  <c r="AS2731" i="1"/>
  <c r="AV2731" i="1"/>
  <c r="BT2731" i="1"/>
  <c r="BV2731" i="1"/>
  <c r="BW2731" i="1"/>
  <c r="BX2731" i="1"/>
  <c r="AS2732" i="1"/>
  <c r="AV2732" i="1"/>
  <c r="BT2732" i="1"/>
  <c r="BV2732" i="1"/>
  <c r="BW2732" i="1"/>
  <c r="BX2732" i="1"/>
  <c r="AS2733" i="1"/>
  <c r="AV2733" i="1"/>
  <c r="BT2733" i="1"/>
  <c r="BV2733" i="1"/>
  <c r="BW2733" i="1"/>
  <c r="BX2733" i="1"/>
  <c r="AS2734" i="1"/>
  <c r="AV2734" i="1"/>
  <c r="BT2734" i="1"/>
  <c r="BV2734" i="1"/>
  <c r="BW2734" i="1"/>
  <c r="BX2734" i="1"/>
  <c r="AS2735" i="1"/>
  <c r="AV2735" i="1"/>
  <c r="BT2735" i="1"/>
  <c r="BV2735" i="1"/>
  <c r="BW2735" i="1"/>
  <c r="BX2735" i="1"/>
  <c r="AS2736" i="1"/>
  <c r="AV2736" i="1"/>
  <c r="BT2736" i="1"/>
  <c r="BV2736" i="1"/>
  <c r="BW2736" i="1"/>
  <c r="BX2736" i="1"/>
  <c r="AS2737" i="1"/>
  <c r="AV2737" i="1"/>
  <c r="BT2737" i="1"/>
  <c r="BV2737" i="1"/>
  <c r="BW2737" i="1"/>
  <c r="BX2737" i="1"/>
  <c r="AS2738" i="1"/>
  <c r="AV2738" i="1"/>
  <c r="BT2738" i="1"/>
  <c r="BV2738" i="1"/>
  <c r="BW2738" i="1"/>
  <c r="BX2738" i="1"/>
  <c r="AS2739" i="1"/>
  <c r="AV2739" i="1"/>
  <c r="BT2739" i="1"/>
  <c r="BV2739" i="1"/>
  <c r="BW2739" i="1"/>
  <c r="BX2739" i="1"/>
  <c r="AS2740" i="1"/>
  <c r="AV2740" i="1"/>
  <c r="BT2740" i="1"/>
  <c r="BV2740" i="1"/>
  <c r="BW2740" i="1"/>
  <c r="BX2740" i="1"/>
  <c r="AS2741" i="1"/>
  <c r="AV2741" i="1"/>
  <c r="BT2741" i="1"/>
  <c r="BV2741" i="1"/>
  <c r="BW2741" i="1"/>
  <c r="BX2741" i="1"/>
  <c r="AS2742" i="1"/>
  <c r="AV2742" i="1"/>
  <c r="BT2742" i="1"/>
  <c r="BV2742" i="1"/>
  <c r="BW2742" i="1"/>
  <c r="BX2742" i="1"/>
  <c r="AS2743" i="1"/>
  <c r="AV2743" i="1"/>
  <c r="BT2743" i="1"/>
  <c r="BV2743" i="1"/>
  <c r="BW2743" i="1"/>
  <c r="BX2743" i="1"/>
  <c r="AS2744" i="1"/>
  <c r="AV2744" i="1"/>
  <c r="BT2744" i="1"/>
  <c r="BV2744" i="1"/>
  <c r="BW2744" i="1"/>
  <c r="BX2744" i="1"/>
  <c r="AS2745" i="1"/>
  <c r="AV2745" i="1"/>
  <c r="BT2745" i="1"/>
  <c r="BV2745" i="1"/>
  <c r="BW2745" i="1"/>
  <c r="BX2745" i="1"/>
  <c r="AS2746" i="1"/>
  <c r="AV2746" i="1"/>
  <c r="BT2746" i="1"/>
  <c r="BV2746" i="1"/>
  <c r="BW2746" i="1"/>
  <c r="BX2746" i="1"/>
  <c r="AS2747" i="1"/>
  <c r="AV2747" i="1"/>
  <c r="BT2747" i="1"/>
  <c r="BV2747" i="1"/>
  <c r="BW2747" i="1"/>
  <c r="BX2747" i="1"/>
  <c r="AS2748" i="1"/>
  <c r="AV2748" i="1"/>
  <c r="BT2748" i="1"/>
  <c r="BV2748" i="1"/>
  <c r="BW2748" i="1"/>
  <c r="BX2748" i="1"/>
  <c r="AS2749" i="1"/>
  <c r="AV2749" i="1"/>
  <c r="BT2749" i="1"/>
  <c r="BV2749" i="1"/>
  <c r="BW2749" i="1"/>
  <c r="BX2749" i="1"/>
  <c r="AS2750" i="1"/>
  <c r="AV2750" i="1"/>
  <c r="BT2750" i="1"/>
  <c r="BV2750" i="1"/>
  <c r="BW2750" i="1"/>
  <c r="BX2750" i="1"/>
  <c r="AS2751" i="1"/>
  <c r="AV2751" i="1"/>
  <c r="BT2751" i="1"/>
  <c r="BV2751" i="1"/>
  <c r="BW2751" i="1"/>
  <c r="BX2751" i="1"/>
  <c r="AS2752" i="1"/>
  <c r="AV2752" i="1"/>
  <c r="BT2752" i="1"/>
  <c r="BV2752" i="1"/>
  <c r="BW2752" i="1"/>
  <c r="BX2752" i="1"/>
  <c r="AS2753" i="1"/>
  <c r="AV2753" i="1"/>
  <c r="BT2753" i="1"/>
  <c r="BV2753" i="1"/>
  <c r="BW2753" i="1"/>
  <c r="BX2753" i="1"/>
  <c r="AS2754" i="1"/>
  <c r="AV2754" i="1"/>
  <c r="BT2754" i="1"/>
  <c r="BV2754" i="1"/>
  <c r="BW2754" i="1"/>
  <c r="BX2754" i="1"/>
  <c r="AS2755" i="1"/>
  <c r="AV2755" i="1"/>
  <c r="BT2755" i="1"/>
  <c r="BV2755" i="1"/>
  <c r="BW2755" i="1"/>
  <c r="BX2755" i="1"/>
  <c r="AS2756" i="1"/>
  <c r="AV2756" i="1"/>
  <c r="BT2756" i="1"/>
  <c r="BV2756" i="1"/>
  <c r="BW2756" i="1"/>
  <c r="BX2756" i="1"/>
  <c r="AS2757" i="1"/>
  <c r="AV2757" i="1"/>
  <c r="BT2757" i="1"/>
  <c r="BV2757" i="1"/>
  <c r="BW2757" i="1"/>
  <c r="BX2757" i="1"/>
  <c r="AS2758" i="1"/>
  <c r="AV2758" i="1"/>
  <c r="BT2758" i="1"/>
  <c r="BV2758" i="1"/>
  <c r="BW2758" i="1"/>
  <c r="BX2758" i="1"/>
  <c r="AS2759" i="1"/>
  <c r="AV2759" i="1"/>
  <c r="BT2759" i="1"/>
  <c r="BV2759" i="1"/>
  <c r="BW2759" i="1"/>
  <c r="BX2759" i="1"/>
  <c r="AS2760" i="1"/>
  <c r="AV2760" i="1"/>
  <c r="BT2760" i="1"/>
  <c r="BV2760" i="1"/>
  <c r="BW2760" i="1"/>
  <c r="BX2760" i="1"/>
  <c r="AS2761" i="1"/>
  <c r="AV2761" i="1"/>
  <c r="BT2761" i="1"/>
  <c r="BV2761" i="1"/>
  <c r="BW2761" i="1"/>
  <c r="BX2761" i="1"/>
  <c r="AS2762" i="1"/>
  <c r="AV2762" i="1"/>
  <c r="BT2762" i="1"/>
  <c r="BV2762" i="1"/>
  <c r="BW2762" i="1"/>
  <c r="BX2762" i="1"/>
  <c r="AS2763" i="1"/>
  <c r="AV2763" i="1"/>
  <c r="BT2763" i="1"/>
  <c r="BV2763" i="1"/>
  <c r="BW2763" i="1"/>
  <c r="BX2763" i="1"/>
  <c r="AS2764" i="1"/>
  <c r="AV2764" i="1"/>
  <c r="BT2764" i="1"/>
  <c r="BV2764" i="1"/>
  <c r="BW2764" i="1"/>
  <c r="BX2764" i="1"/>
  <c r="AS2765" i="1"/>
  <c r="AV2765" i="1"/>
  <c r="BT2765" i="1"/>
  <c r="BV2765" i="1"/>
  <c r="BW2765" i="1"/>
  <c r="BX2765" i="1"/>
  <c r="AS2766" i="1"/>
  <c r="AV2766" i="1"/>
  <c r="BT2766" i="1"/>
  <c r="BV2766" i="1"/>
  <c r="BW2766" i="1"/>
  <c r="BX2766" i="1"/>
  <c r="AS2767" i="1"/>
  <c r="AV2767" i="1"/>
  <c r="BT2767" i="1"/>
  <c r="BV2767" i="1"/>
  <c r="BW2767" i="1"/>
  <c r="BX2767" i="1"/>
  <c r="AS2768" i="1"/>
  <c r="AV2768" i="1"/>
  <c r="BT2768" i="1"/>
  <c r="BV2768" i="1"/>
  <c r="BW2768" i="1"/>
  <c r="BX2768" i="1"/>
  <c r="AS2769" i="1"/>
  <c r="AV2769" i="1"/>
  <c r="BT2769" i="1"/>
  <c r="BV2769" i="1"/>
  <c r="BW2769" i="1"/>
  <c r="BX2769" i="1"/>
  <c r="AS2770" i="1"/>
  <c r="AV2770" i="1"/>
  <c r="BT2770" i="1"/>
  <c r="BV2770" i="1"/>
  <c r="BW2770" i="1"/>
  <c r="BX2770" i="1"/>
  <c r="AS2771" i="1"/>
  <c r="AV2771" i="1"/>
  <c r="BT2771" i="1"/>
  <c r="BV2771" i="1"/>
  <c r="BW2771" i="1"/>
  <c r="BX2771" i="1"/>
  <c r="AS2772" i="1"/>
  <c r="AV2772" i="1"/>
  <c r="BT2772" i="1"/>
  <c r="BV2772" i="1"/>
  <c r="BW2772" i="1"/>
  <c r="BX2772" i="1"/>
  <c r="AS2773" i="1"/>
  <c r="AV2773" i="1"/>
  <c r="BT2773" i="1"/>
  <c r="BV2773" i="1"/>
  <c r="BW2773" i="1"/>
  <c r="BX2773" i="1"/>
  <c r="AS2774" i="1"/>
  <c r="AV2774" i="1"/>
  <c r="BT2774" i="1"/>
  <c r="BV2774" i="1"/>
  <c r="BW2774" i="1"/>
  <c r="BX2774" i="1"/>
  <c r="AS2775" i="1"/>
  <c r="AV2775" i="1"/>
  <c r="BT2775" i="1"/>
  <c r="BV2775" i="1"/>
  <c r="BW2775" i="1"/>
  <c r="BX2775" i="1"/>
  <c r="AS2776" i="1"/>
  <c r="AV2776" i="1"/>
  <c r="BT2776" i="1"/>
  <c r="BV2776" i="1"/>
  <c r="BW2776" i="1"/>
  <c r="BX2776" i="1"/>
  <c r="AS2777" i="1"/>
  <c r="AV2777" i="1"/>
  <c r="BT2777" i="1"/>
  <c r="BV2777" i="1"/>
  <c r="BW2777" i="1"/>
  <c r="BX2777" i="1"/>
  <c r="AS2778" i="1"/>
  <c r="AV2778" i="1"/>
  <c r="BT2778" i="1"/>
  <c r="BV2778" i="1"/>
  <c r="BW2778" i="1"/>
  <c r="BX2778" i="1"/>
  <c r="AS2779" i="1"/>
  <c r="AV2779" i="1"/>
  <c r="BT2779" i="1"/>
  <c r="BV2779" i="1"/>
  <c r="BW2779" i="1"/>
  <c r="BX2779" i="1"/>
  <c r="AS2780" i="1"/>
  <c r="AV2780" i="1"/>
  <c r="BT2780" i="1"/>
  <c r="BV2780" i="1"/>
  <c r="BW2780" i="1"/>
  <c r="BX2780" i="1"/>
  <c r="AS2781" i="1"/>
  <c r="AV2781" i="1"/>
  <c r="BT2781" i="1"/>
  <c r="BV2781" i="1"/>
  <c r="BW2781" i="1"/>
  <c r="BX2781" i="1"/>
  <c r="AS2782" i="1"/>
  <c r="AV2782" i="1"/>
  <c r="BT2782" i="1"/>
  <c r="BV2782" i="1"/>
  <c r="BW2782" i="1"/>
  <c r="BX2782" i="1"/>
  <c r="AS2783" i="1"/>
  <c r="AV2783" i="1"/>
  <c r="BT2783" i="1"/>
  <c r="BV2783" i="1"/>
  <c r="BW2783" i="1"/>
  <c r="BX2783" i="1"/>
  <c r="AS2784" i="1"/>
  <c r="AV2784" i="1"/>
  <c r="BT2784" i="1"/>
  <c r="BV2784" i="1"/>
  <c r="BW2784" i="1"/>
  <c r="BX2784" i="1"/>
  <c r="AS2785" i="1"/>
  <c r="AV2785" i="1"/>
  <c r="BT2785" i="1"/>
  <c r="BV2785" i="1"/>
  <c r="BW2785" i="1"/>
  <c r="BX2785" i="1"/>
  <c r="AS2786" i="1"/>
  <c r="AV2786" i="1"/>
  <c r="BT2786" i="1"/>
  <c r="BV2786" i="1"/>
  <c r="BW2786" i="1"/>
  <c r="BX2786" i="1"/>
  <c r="AS2787" i="1"/>
  <c r="AV2787" i="1"/>
  <c r="BT2787" i="1"/>
  <c r="BV2787" i="1"/>
  <c r="BW2787" i="1"/>
  <c r="BX2787" i="1"/>
  <c r="AS2788" i="1"/>
  <c r="AV2788" i="1"/>
  <c r="BT2788" i="1"/>
  <c r="BV2788" i="1"/>
  <c r="BW2788" i="1"/>
  <c r="BX2788" i="1"/>
  <c r="AS2789" i="1"/>
  <c r="AV2789" i="1"/>
  <c r="BT2789" i="1"/>
  <c r="BV2789" i="1"/>
  <c r="BW2789" i="1"/>
  <c r="BX2789" i="1"/>
  <c r="AS2790" i="1"/>
  <c r="AV2790" i="1"/>
  <c r="BT2790" i="1"/>
  <c r="BV2790" i="1"/>
  <c r="BW2790" i="1"/>
  <c r="BX2790" i="1"/>
  <c r="AS2791" i="1"/>
  <c r="AV2791" i="1"/>
  <c r="BT2791" i="1"/>
  <c r="BV2791" i="1"/>
  <c r="BW2791" i="1"/>
  <c r="BX2791" i="1"/>
  <c r="AS2792" i="1"/>
  <c r="AV2792" i="1"/>
  <c r="BT2792" i="1"/>
  <c r="BV2792" i="1"/>
  <c r="BW2792" i="1"/>
  <c r="BX2792" i="1"/>
  <c r="AS2793" i="1"/>
  <c r="AV2793" i="1"/>
  <c r="BT2793" i="1"/>
  <c r="BV2793" i="1"/>
  <c r="BW2793" i="1"/>
  <c r="BX2793" i="1"/>
  <c r="AS2794" i="1"/>
  <c r="AV2794" i="1"/>
  <c r="BT2794" i="1"/>
  <c r="BV2794" i="1"/>
  <c r="BW2794" i="1"/>
  <c r="BX2794" i="1"/>
  <c r="AS2795" i="1"/>
  <c r="AV2795" i="1"/>
  <c r="BT2795" i="1"/>
  <c r="BV2795" i="1"/>
  <c r="BW2795" i="1"/>
  <c r="BX2795" i="1"/>
  <c r="AS2796" i="1"/>
  <c r="AV2796" i="1"/>
  <c r="BT2796" i="1"/>
  <c r="BV2796" i="1"/>
  <c r="BW2796" i="1"/>
  <c r="BX2796" i="1"/>
  <c r="AS2797" i="1"/>
  <c r="AV2797" i="1"/>
  <c r="BT2797" i="1"/>
  <c r="BV2797" i="1"/>
  <c r="BW2797" i="1"/>
  <c r="BX2797" i="1"/>
  <c r="AS2798" i="1"/>
  <c r="AV2798" i="1"/>
  <c r="BT2798" i="1"/>
  <c r="BV2798" i="1"/>
  <c r="BW2798" i="1"/>
  <c r="BX2798" i="1"/>
  <c r="AS2799" i="1"/>
  <c r="AV2799" i="1"/>
  <c r="BT2799" i="1"/>
  <c r="BV2799" i="1"/>
  <c r="BW2799" i="1"/>
  <c r="BX2799" i="1"/>
  <c r="AS2800" i="1"/>
  <c r="AV2800" i="1"/>
  <c r="BT2800" i="1"/>
  <c r="BV2800" i="1"/>
  <c r="BW2800" i="1"/>
  <c r="BX2800" i="1"/>
  <c r="AS2801" i="1"/>
  <c r="AV2801" i="1"/>
  <c r="BT2801" i="1"/>
  <c r="BV2801" i="1"/>
  <c r="BW2801" i="1"/>
  <c r="BX2801" i="1"/>
  <c r="AS2802" i="1"/>
  <c r="AV2802" i="1"/>
  <c r="BT2802" i="1"/>
  <c r="BV2802" i="1"/>
  <c r="BW2802" i="1"/>
  <c r="BX2802" i="1"/>
  <c r="AS2803" i="1"/>
  <c r="AV2803" i="1"/>
  <c r="BT2803" i="1"/>
  <c r="BV2803" i="1"/>
  <c r="BW2803" i="1"/>
  <c r="BX2803" i="1"/>
  <c r="AS2804" i="1"/>
  <c r="AV2804" i="1"/>
  <c r="BT2804" i="1"/>
  <c r="BV2804" i="1"/>
  <c r="BW2804" i="1"/>
  <c r="BX2804" i="1"/>
  <c r="AS2805" i="1"/>
  <c r="AV2805" i="1"/>
  <c r="BT2805" i="1"/>
  <c r="BV2805" i="1"/>
  <c r="BW2805" i="1"/>
  <c r="BX2805" i="1"/>
  <c r="AS2806" i="1"/>
  <c r="AV2806" i="1"/>
  <c r="BT2806" i="1"/>
  <c r="BV2806" i="1"/>
  <c r="BW2806" i="1"/>
  <c r="BX2806" i="1"/>
  <c r="AS2807" i="1"/>
  <c r="AV2807" i="1"/>
  <c r="BT2807" i="1"/>
  <c r="BV2807" i="1"/>
  <c r="BW2807" i="1"/>
  <c r="BX2807" i="1"/>
  <c r="AS2808" i="1"/>
  <c r="AV2808" i="1"/>
  <c r="BT2808" i="1"/>
  <c r="BV2808" i="1"/>
  <c r="BW2808" i="1"/>
  <c r="BX2808" i="1"/>
  <c r="AS2809" i="1"/>
  <c r="AV2809" i="1"/>
  <c r="BT2809" i="1"/>
  <c r="BV2809" i="1"/>
  <c r="BW2809" i="1"/>
  <c r="BX2809" i="1"/>
  <c r="AS2810" i="1"/>
  <c r="AV2810" i="1"/>
  <c r="BT2810" i="1"/>
  <c r="BV2810" i="1"/>
  <c r="BW2810" i="1"/>
  <c r="BX2810" i="1"/>
  <c r="AS2811" i="1"/>
  <c r="AV2811" i="1"/>
  <c r="BT2811" i="1"/>
  <c r="BV2811" i="1"/>
  <c r="BW2811" i="1"/>
  <c r="BX2811" i="1"/>
  <c r="AS2812" i="1"/>
  <c r="AV2812" i="1"/>
  <c r="BT2812" i="1"/>
  <c r="BV2812" i="1"/>
  <c r="BW2812" i="1"/>
  <c r="BX2812" i="1"/>
  <c r="AS2813" i="1"/>
  <c r="AV2813" i="1"/>
  <c r="BT2813" i="1"/>
  <c r="BV2813" i="1"/>
  <c r="BW2813" i="1"/>
  <c r="BX2813" i="1"/>
  <c r="AS2814" i="1"/>
  <c r="AV2814" i="1"/>
  <c r="BT2814" i="1"/>
  <c r="BV2814" i="1"/>
  <c r="BW2814" i="1"/>
  <c r="BX2814" i="1"/>
  <c r="AS2815" i="1"/>
  <c r="AV2815" i="1"/>
  <c r="BT2815" i="1"/>
  <c r="BV2815" i="1"/>
  <c r="BW2815" i="1"/>
  <c r="BX2815" i="1"/>
  <c r="AS2816" i="1"/>
  <c r="AV2816" i="1"/>
  <c r="BT2816" i="1"/>
  <c r="BV2816" i="1"/>
  <c r="BW2816" i="1"/>
  <c r="BX2816" i="1"/>
  <c r="AS2817" i="1"/>
  <c r="AV2817" i="1"/>
  <c r="BT2817" i="1"/>
  <c r="BV2817" i="1"/>
  <c r="BW2817" i="1"/>
  <c r="BX2817" i="1"/>
  <c r="AS2818" i="1"/>
  <c r="AV2818" i="1"/>
  <c r="BT2818" i="1"/>
  <c r="BV2818" i="1"/>
  <c r="BW2818" i="1"/>
  <c r="BX2818" i="1"/>
  <c r="AS2819" i="1"/>
  <c r="AV2819" i="1"/>
  <c r="BT2819" i="1"/>
  <c r="BV2819" i="1"/>
  <c r="BW2819" i="1"/>
  <c r="BX2819" i="1"/>
  <c r="AS2820" i="1"/>
  <c r="AV2820" i="1"/>
  <c r="BT2820" i="1"/>
  <c r="BV2820" i="1"/>
  <c r="BW2820" i="1"/>
  <c r="BX2820" i="1"/>
  <c r="AS2821" i="1"/>
  <c r="AV2821" i="1"/>
  <c r="BT2821" i="1"/>
  <c r="BV2821" i="1"/>
  <c r="BW2821" i="1"/>
  <c r="BX2821" i="1"/>
  <c r="AS2822" i="1"/>
  <c r="AV2822" i="1"/>
  <c r="BT2822" i="1"/>
  <c r="BV2822" i="1"/>
  <c r="BW2822" i="1"/>
  <c r="BX2822" i="1"/>
  <c r="AS2823" i="1"/>
  <c r="AV2823" i="1"/>
  <c r="BT2823" i="1"/>
  <c r="BV2823" i="1"/>
  <c r="BW2823" i="1"/>
  <c r="BX2823" i="1"/>
  <c r="AS2824" i="1"/>
  <c r="AV2824" i="1"/>
  <c r="BT2824" i="1"/>
  <c r="BV2824" i="1"/>
  <c r="BW2824" i="1"/>
  <c r="BX2824" i="1"/>
  <c r="AS2825" i="1"/>
  <c r="AV2825" i="1"/>
  <c r="BT2825" i="1"/>
  <c r="BV2825" i="1"/>
  <c r="BW2825" i="1"/>
  <c r="BX2825" i="1"/>
  <c r="AS2826" i="1"/>
  <c r="AV2826" i="1"/>
  <c r="BT2826" i="1"/>
  <c r="BV2826" i="1"/>
  <c r="BW2826" i="1"/>
  <c r="BX2826" i="1"/>
  <c r="AS2827" i="1"/>
  <c r="AV2827" i="1"/>
  <c r="BT2827" i="1"/>
  <c r="BV2827" i="1"/>
  <c r="BW2827" i="1"/>
  <c r="BX2827" i="1"/>
  <c r="AS2828" i="1"/>
  <c r="AV2828" i="1"/>
  <c r="BT2828" i="1"/>
  <c r="BV2828" i="1"/>
  <c r="BW2828" i="1"/>
  <c r="BX2828" i="1"/>
  <c r="AS2829" i="1"/>
  <c r="AV2829" i="1"/>
  <c r="BT2829" i="1"/>
  <c r="BV2829" i="1"/>
  <c r="BW2829" i="1"/>
  <c r="BX2829" i="1"/>
  <c r="AS2830" i="1"/>
  <c r="AV2830" i="1"/>
  <c r="BT2830" i="1"/>
  <c r="BV2830" i="1"/>
  <c r="BW2830" i="1"/>
  <c r="BX2830" i="1"/>
  <c r="AS2831" i="1"/>
  <c r="AV2831" i="1"/>
  <c r="BT2831" i="1"/>
  <c r="BV2831" i="1"/>
  <c r="BW2831" i="1"/>
  <c r="BX2831" i="1"/>
  <c r="AS2832" i="1"/>
  <c r="AV2832" i="1"/>
  <c r="BT2832" i="1"/>
  <c r="BV2832" i="1"/>
  <c r="BW2832" i="1"/>
  <c r="BX2832" i="1"/>
  <c r="AS2833" i="1"/>
  <c r="AV2833" i="1"/>
  <c r="BT2833" i="1"/>
  <c r="BV2833" i="1"/>
  <c r="BW2833" i="1"/>
  <c r="BX2833" i="1"/>
  <c r="AS2834" i="1"/>
  <c r="AV2834" i="1"/>
  <c r="BT2834" i="1"/>
  <c r="BV2834" i="1"/>
  <c r="BW2834" i="1"/>
  <c r="BX2834" i="1"/>
  <c r="AS2835" i="1"/>
  <c r="AV2835" i="1"/>
  <c r="BT2835" i="1"/>
  <c r="BV2835" i="1"/>
  <c r="BW2835" i="1"/>
  <c r="BX2835" i="1"/>
  <c r="AS2836" i="1"/>
  <c r="AV2836" i="1"/>
  <c r="BT2836" i="1"/>
  <c r="BV2836" i="1"/>
  <c r="BW2836" i="1"/>
  <c r="BX2836" i="1"/>
  <c r="AS2837" i="1"/>
  <c r="AV2837" i="1"/>
  <c r="BT2837" i="1"/>
  <c r="BV2837" i="1"/>
  <c r="BW2837" i="1"/>
  <c r="BX2837" i="1"/>
  <c r="AS2838" i="1"/>
  <c r="AV2838" i="1"/>
  <c r="BT2838" i="1"/>
  <c r="BV2838" i="1"/>
  <c r="BW2838" i="1"/>
  <c r="BX2838" i="1"/>
  <c r="AS2839" i="1"/>
  <c r="AV2839" i="1"/>
  <c r="BT2839" i="1"/>
  <c r="BV2839" i="1"/>
  <c r="BW2839" i="1"/>
  <c r="BX2839" i="1"/>
  <c r="AS2840" i="1"/>
  <c r="AV2840" i="1"/>
  <c r="BT2840" i="1"/>
  <c r="BV2840" i="1"/>
  <c r="BW2840" i="1"/>
  <c r="BX2840" i="1"/>
  <c r="AS2841" i="1"/>
  <c r="AV2841" i="1"/>
  <c r="BT2841" i="1"/>
  <c r="BV2841" i="1"/>
  <c r="BW2841" i="1"/>
  <c r="BX2841" i="1"/>
  <c r="AS2842" i="1"/>
  <c r="AV2842" i="1"/>
  <c r="BT2842" i="1"/>
  <c r="BV2842" i="1"/>
  <c r="BW2842" i="1"/>
  <c r="BX2842" i="1"/>
  <c r="AS2843" i="1"/>
  <c r="AV2843" i="1"/>
  <c r="BT2843" i="1"/>
  <c r="BV2843" i="1"/>
  <c r="BW2843" i="1"/>
  <c r="BX2843" i="1"/>
  <c r="AS2844" i="1"/>
  <c r="AV2844" i="1"/>
  <c r="BT2844" i="1"/>
  <c r="BV2844" i="1"/>
  <c r="BW2844" i="1"/>
  <c r="BX2844" i="1"/>
  <c r="AS2845" i="1"/>
  <c r="AV2845" i="1"/>
  <c r="BT2845" i="1"/>
  <c r="BV2845" i="1"/>
  <c r="BW2845" i="1"/>
  <c r="BX2845" i="1"/>
  <c r="AS2846" i="1"/>
  <c r="AV2846" i="1"/>
  <c r="BT2846" i="1"/>
  <c r="BV2846" i="1"/>
  <c r="BW2846" i="1"/>
  <c r="BX2846" i="1"/>
  <c r="AS2847" i="1"/>
  <c r="AV2847" i="1"/>
  <c r="BT2847" i="1"/>
  <c r="BV2847" i="1"/>
  <c r="BW2847" i="1"/>
  <c r="BX2847" i="1"/>
  <c r="AS2848" i="1"/>
  <c r="AV2848" i="1"/>
  <c r="BT2848" i="1"/>
  <c r="BV2848" i="1"/>
  <c r="BW2848" i="1"/>
  <c r="BX2848" i="1"/>
  <c r="AS2849" i="1"/>
  <c r="AV2849" i="1"/>
  <c r="BT2849" i="1"/>
  <c r="BV2849" i="1"/>
  <c r="BW2849" i="1"/>
  <c r="BX2849" i="1"/>
  <c r="AS2850" i="1"/>
  <c r="AV2850" i="1"/>
  <c r="BT2850" i="1"/>
  <c r="BV2850" i="1"/>
  <c r="BW2850" i="1"/>
  <c r="BX2850" i="1"/>
  <c r="AS2851" i="1"/>
  <c r="AV2851" i="1"/>
  <c r="BT2851" i="1"/>
  <c r="BV2851" i="1"/>
  <c r="BW2851" i="1"/>
  <c r="BX2851" i="1"/>
  <c r="AS2852" i="1"/>
  <c r="AV2852" i="1"/>
  <c r="BT2852" i="1"/>
  <c r="BV2852" i="1"/>
  <c r="BW2852" i="1"/>
  <c r="BX2852" i="1"/>
  <c r="AS2853" i="1"/>
  <c r="AV2853" i="1"/>
  <c r="BT2853" i="1"/>
  <c r="BV2853" i="1"/>
  <c r="BW2853" i="1"/>
  <c r="BX2853" i="1"/>
  <c r="AS2854" i="1"/>
  <c r="AV2854" i="1"/>
  <c r="BT2854" i="1"/>
  <c r="BV2854" i="1"/>
  <c r="BW2854" i="1"/>
  <c r="BX2854" i="1"/>
  <c r="AS2855" i="1"/>
  <c r="AV2855" i="1"/>
  <c r="BT2855" i="1"/>
  <c r="BV2855" i="1"/>
  <c r="BW2855" i="1"/>
  <c r="BX2855" i="1"/>
  <c r="AS2856" i="1"/>
  <c r="AV2856" i="1"/>
  <c r="BT2856" i="1"/>
  <c r="BV2856" i="1"/>
  <c r="BW2856" i="1"/>
  <c r="BX2856" i="1"/>
  <c r="AS2857" i="1"/>
  <c r="AV2857" i="1"/>
  <c r="BT2857" i="1"/>
  <c r="BV2857" i="1"/>
  <c r="BW2857" i="1"/>
  <c r="BX2857" i="1"/>
  <c r="AS2858" i="1"/>
  <c r="AV2858" i="1"/>
  <c r="BT2858" i="1"/>
  <c r="BV2858" i="1"/>
  <c r="BW2858" i="1"/>
  <c r="BX2858" i="1"/>
  <c r="AS2859" i="1"/>
  <c r="AV2859" i="1"/>
  <c r="BT2859" i="1"/>
  <c r="BV2859" i="1"/>
  <c r="BW2859" i="1"/>
  <c r="BX2859" i="1"/>
  <c r="AS2860" i="1"/>
  <c r="AV2860" i="1"/>
  <c r="BT2860" i="1"/>
  <c r="BV2860" i="1"/>
  <c r="BW2860" i="1"/>
  <c r="BX2860" i="1"/>
  <c r="AS2861" i="1"/>
  <c r="AV2861" i="1"/>
  <c r="BT2861" i="1"/>
  <c r="BV2861" i="1"/>
  <c r="BW2861" i="1"/>
  <c r="BX2861" i="1"/>
  <c r="AS2862" i="1"/>
  <c r="AV2862" i="1"/>
  <c r="BT2862" i="1"/>
  <c r="BV2862" i="1"/>
  <c r="BW2862" i="1"/>
  <c r="BX2862" i="1"/>
  <c r="AS2863" i="1"/>
  <c r="AV2863" i="1"/>
  <c r="BT2863" i="1"/>
  <c r="BV2863" i="1"/>
  <c r="BW2863" i="1"/>
  <c r="BX2863" i="1"/>
  <c r="AS2864" i="1"/>
  <c r="AV2864" i="1"/>
  <c r="BT2864" i="1"/>
  <c r="BV2864" i="1"/>
  <c r="BW2864" i="1"/>
  <c r="BX2864" i="1"/>
  <c r="AS2865" i="1"/>
  <c r="AV2865" i="1"/>
  <c r="BT2865" i="1"/>
  <c r="BV2865" i="1"/>
  <c r="BW2865" i="1"/>
  <c r="BX2865" i="1"/>
  <c r="AS2866" i="1"/>
  <c r="AV2866" i="1"/>
  <c r="BT2866" i="1"/>
  <c r="BV2866" i="1"/>
  <c r="BW2866" i="1"/>
  <c r="BX2866" i="1"/>
  <c r="AS2867" i="1"/>
  <c r="AV2867" i="1"/>
  <c r="BT2867" i="1"/>
  <c r="BV2867" i="1"/>
  <c r="BW2867" i="1"/>
  <c r="BX2867" i="1"/>
  <c r="AS2868" i="1"/>
  <c r="AV2868" i="1"/>
  <c r="BT2868" i="1"/>
  <c r="BV2868" i="1"/>
  <c r="BW2868" i="1"/>
  <c r="BX2868" i="1"/>
  <c r="AS2869" i="1"/>
  <c r="AV2869" i="1"/>
  <c r="BT2869" i="1"/>
  <c r="BV2869" i="1"/>
  <c r="BW2869" i="1"/>
  <c r="BX2869" i="1"/>
  <c r="AS2870" i="1"/>
  <c r="AV2870" i="1"/>
  <c r="BT2870" i="1"/>
  <c r="BV2870" i="1"/>
  <c r="BW2870" i="1"/>
  <c r="BX2870" i="1"/>
  <c r="AS2871" i="1"/>
  <c r="AV2871" i="1"/>
  <c r="BT2871" i="1"/>
  <c r="BV2871" i="1"/>
  <c r="BW2871" i="1"/>
  <c r="BX2871" i="1"/>
  <c r="AS2872" i="1"/>
  <c r="AV2872" i="1"/>
  <c r="BT2872" i="1"/>
  <c r="BV2872" i="1"/>
  <c r="BW2872" i="1"/>
  <c r="BX2872" i="1"/>
  <c r="AS2873" i="1"/>
  <c r="AV2873" i="1"/>
  <c r="BT2873" i="1"/>
  <c r="BV2873" i="1"/>
  <c r="BW2873" i="1"/>
  <c r="BX2873" i="1"/>
  <c r="AS2874" i="1"/>
  <c r="AV2874" i="1"/>
  <c r="BT2874" i="1"/>
  <c r="BV2874" i="1"/>
  <c r="BW2874" i="1"/>
  <c r="BX2874" i="1"/>
  <c r="AS2875" i="1"/>
  <c r="AV2875" i="1"/>
  <c r="BT2875" i="1"/>
  <c r="BV2875" i="1"/>
  <c r="BW2875" i="1"/>
  <c r="BX2875" i="1"/>
  <c r="AS2876" i="1"/>
  <c r="AV2876" i="1"/>
  <c r="BT2876" i="1"/>
  <c r="BV2876" i="1"/>
  <c r="BW2876" i="1"/>
  <c r="BX2876" i="1"/>
  <c r="AS2877" i="1"/>
  <c r="AV2877" i="1"/>
  <c r="BT2877" i="1"/>
  <c r="BV2877" i="1"/>
  <c r="BW2877" i="1"/>
  <c r="BX2877" i="1"/>
  <c r="AS2878" i="1"/>
  <c r="AV2878" i="1"/>
  <c r="BT2878" i="1"/>
  <c r="BV2878" i="1"/>
  <c r="BW2878" i="1"/>
  <c r="BX2878" i="1"/>
  <c r="AS2879" i="1"/>
  <c r="AV2879" i="1"/>
  <c r="BT2879" i="1"/>
  <c r="BV2879" i="1"/>
  <c r="BW2879" i="1"/>
  <c r="BX2879" i="1"/>
  <c r="AS2880" i="1"/>
  <c r="AV2880" i="1"/>
  <c r="BT2880" i="1"/>
  <c r="BV2880" i="1"/>
  <c r="BW2880" i="1"/>
  <c r="BX2880" i="1"/>
  <c r="AS2881" i="1"/>
  <c r="AV2881" i="1"/>
  <c r="BT2881" i="1"/>
  <c r="BV2881" i="1"/>
  <c r="BW2881" i="1"/>
  <c r="BX2881" i="1"/>
  <c r="AS2882" i="1"/>
  <c r="AV2882" i="1"/>
  <c r="BT2882" i="1"/>
  <c r="BV2882" i="1"/>
  <c r="BW2882" i="1"/>
  <c r="BX2882" i="1"/>
  <c r="AS2883" i="1"/>
  <c r="AV2883" i="1"/>
  <c r="BT2883" i="1"/>
  <c r="BV2883" i="1"/>
  <c r="BW2883" i="1"/>
  <c r="BX2883" i="1"/>
  <c r="AS2884" i="1"/>
  <c r="AV2884" i="1"/>
  <c r="BT2884" i="1"/>
  <c r="BV2884" i="1"/>
  <c r="BW2884" i="1"/>
  <c r="BX2884" i="1"/>
  <c r="AS2885" i="1"/>
  <c r="AV2885" i="1"/>
  <c r="BT2885" i="1"/>
  <c r="BV2885" i="1"/>
  <c r="BW2885" i="1"/>
  <c r="BX2885" i="1"/>
  <c r="AS2886" i="1"/>
  <c r="AV2886" i="1"/>
  <c r="BT2886" i="1"/>
  <c r="BV2886" i="1"/>
  <c r="BW2886" i="1"/>
  <c r="BX2886" i="1"/>
  <c r="AS2887" i="1"/>
  <c r="AV2887" i="1"/>
  <c r="BT2887" i="1"/>
  <c r="BV2887" i="1"/>
  <c r="BW2887" i="1"/>
  <c r="BX2887" i="1"/>
  <c r="AS2888" i="1"/>
  <c r="AV2888" i="1"/>
  <c r="BT2888" i="1"/>
  <c r="BV2888" i="1"/>
  <c r="BW2888" i="1"/>
  <c r="BX2888" i="1"/>
  <c r="AS2889" i="1"/>
  <c r="AV2889" i="1"/>
  <c r="BT2889" i="1"/>
  <c r="BV2889" i="1"/>
  <c r="BW2889" i="1"/>
  <c r="BX2889" i="1"/>
  <c r="AS2890" i="1"/>
  <c r="AV2890" i="1"/>
  <c r="BT2890" i="1"/>
  <c r="BV2890" i="1"/>
  <c r="BW2890" i="1"/>
  <c r="BX2890" i="1"/>
  <c r="AS2891" i="1"/>
  <c r="AV2891" i="1"/>
  <c r="BT2891" i="1"/>
  <c r="BV2891" i="1"/>
  <c r="BW2891" i="1"/>
  <c r="BX2891" i="1"/>
  <c r="AS2892" i="1"/>
  <c r="AV2892" i="1"/>
  <c r="BT2892" i="1"/>
  <c r="BV2892" i="1"/>
  <c r="BW2892" i="1"/>
  <c r="BX2892" i="1"/>
  <c r="AS2893" i="1"/>
  <c r="AV2893" i="1"/>
  <c r="BT2893" i="1"/>
  <c r="BV2893" i="1"/>
  <c r="BW2893" i="1"/>
  <c r="BX2893" i="1"/>
  <c r="AS2894" i="1"/>
  <c r="AV2894" i="1"/>
  <c r="BT2894" i="1"/>
  <c r="BV2894" i="1"/>
  <c r="BW2894" i="1"/>
  <c r="BX2894" i="1"/>
  <c r="AS2895" i="1"/>
  <c r="AV2895" i="1"/>
  <c r="BT2895" i="1"/>
  <c r="BV2895" i="1"/>
  <c r="BW2895" i="1"/>
  <c r="BX2895" i="1"/>
  <c r="AS2896" i="1"/>
  <c r="AV2896" i="1"/>
  <c r="BT2896" i="1"/>
  <c r="BV2896" i="1"/>
  <c r="BW2896" i="1"/>
  <c r="BX2896" i="1"/>
  <c r="AS2897" i="1"/>
  <c r="AV2897" i="1"/>
  <c r="BT2897" i="1"/>
  <c r="BV2897" i="1"/>
  <c r="BW2897" i="1"/>
  <c r="BX2897" i="1"/>
  <c r="AS2898" i="1"/>
  <c r="AV2898" i="1"/>
  <c r="BT2898" i="1"/>
  <c r="BV2898" i="1"/>
  <c r="BW2898" i="1"/>
  <c r="BX2898" i="1"/>
  <c r="AS2899" i="1"/>
  <c r="AV2899" i="1"/>
  <c r="BT2899" i="1"/>
  <c r="BV2899" i="1"/>
  <c r="BW2899" i="1"/>
  <c r="BX2899" i="1"/>
  <c r="AS2900" i="1"/>
  <c r="AV2900" i="1"/>
  <c r="BT2900" i="1"/>
  <c r="BV2900" i="1"/>
  <c r="BW2900" i="1"/>
  <c r="BX2900" i="1"/>
  <c r="AS2901" i="1"/>
  <c r="AV2901" i="1"/>
  <c r="BT2901" i="1"/>
  <c r="BV2901" i="1"/>
  <c r="BW2901" i="1"/>
  <c r="BX2901" i="1"/>
  <c r="AS2902" i="1"/>
  <c r="AV2902" i="1"/>
  <c r="BT2902" i="1"/>
  <c r="BV2902" i="1"/>
  <c r="BW2902" i="1"/>
  <c r="BX2902" i="1"/>
  <c r="AS2903" i="1"/>
  <c r="AV2903" i="1"/>
  <c r="BT2903" i="1"/>
  <c r="BV2903" i="1"/>
  <c r="BW2903" i="1"/>
  <c r="BX2903" i="1"/>
  <c r="AS2904" i="1"/>
  <c r="AV2904" i="1"/>
  <c r="BT2904" i="1"/>
  <c r="BV2904" i="1"/>
  <c r="BW2904" i="1"/>
  <c r="BX2904" i="1"/>
  <c r="AS2905" i="1"/>
  <c r="AV2905" i="1"/>
  <c r="BT2905" i="1"/>
  <c r="BV2905" i="1"/>
  <c r="BW2905" i="1"/>
  <c r="BX2905" i="1"/>
  <c r="AS2906" i="1"/>
  <c r="AV2906" i="1"/>
  <c r="BT2906" i="1"/>
  <c r="BV2906" i="1"/>
  <c r="BW2906" i="1"/>
  <c r="BX2906" i="1"/>
  <c r="AS2907" i="1"/>
  <c r="AV2907" i="1"/>
  <c r="BT2907" i="1"/>
  <c r="BV2907" i="1"/>
  <c r="BW2907" i="1"/>
  <c r="BX2907" i="1"/>
  <c r="AS2908" i="1"/>
  <c r="AV2908" i="1"/>
  <c r="BT2908" i="1"/>
  <c r="BV2908" i="1"/>
  <c r="BW2908" i="1"/>
  <c r="BX2908" i="1"/>
  <c r="AS2909" i="1"/>
  <c r="AV2909" i="1"/>
  <c r="BT2909" i="1"/>
  <c r="BV2909" i="1"/>
  <c r="BW2909" i="1"/>
  <c r="BX2909" i="1"/>
  <c r="AS2910" i="1"/>
  <c r="AV2910" i="1"/>
  <c r="BT2910" i="1"/>
  <c r="BV2910" i="1"/>
  <c r="BW2910" i="1"/>
  <c r="BX2910" i="1"/>
  <c r="AS2911" i="1"/>
  <c r="AV2911" i="1"/>
  <c r="BT2911" i="1"/>
  <c r="BV2911" i="1"/>
  <c r="BW2911" i="1"/>
  <c r="BX2911" i="1"/>
  <c r="AS2912" i="1"/>
  <c r="AV2912" i="1"/>
  <c r="BT2912" i="1"/>
  <c r="BV2912" i="1"/>
  <c r="BW2912" i="1"/>
  <c r="BX2912" i="1"/>
  <c r="AS2913" i="1"/>
  <c r="AV2913" i="1"/>
  <c r="BT2913" i="1"/>
  <c r="BV2913" i="1"/>
  <c r="BW2913" i="1"/>
  <c r="BX2913" i="1"/>
  <c r="AS2914" i="1"/>
  <c r="AV2914" i="1"/>
  <c r="BT2914" i="1"/>
  <c r="BV2914" i="1"/>
  <c r="BW2914" i="1"/>
  <c r="BX2914" i="1"/>
  <c r="AS2915" i="1"/>
  <c r="AV2915" i="1"/>
  <c r="BT2915" i="1"/>
  <c r="BV2915" i="1"/>
  <c r="BW2915" i="1"/>
  <c r="BX2915" i="1"/>
  <c r="AS2916" i="1"/>
  <c r="AV2916" i="1"/>
  <c r="BT2916" i="1"/>
  <c r="BV2916" i="1"/>
  <c r="BW2916" i="1"/>
  <c r="BX2916" i="1"/>
  <c r="AS2917" i="1"/>
  <c r="AV2917" i="1"/>
  <c r="BT2917" i="1"/>
  <c r="BV2917" i="1"/>
  <c r="BW2917" i="1"/>
  <c r="BX2917" i="1"/>
  <c r="AS2918" i="1"/>
  <c r="AV2918" i="1"/>
  <c r="BT2918" i="1"/>
  <c r="BV2918" i="1"/>
  <c r="BW2918" i="1"/>
  <c r="BX2918" i="1"/>
  <c r="AS2919" i="1"/>
  <c r="AV2919" i="1"/>
  <c r="BT2919" i="1"/>
  <c r="BV2919" i="1"/>
  <c r="BW2919" i="1"/>
  <c r="BX2919" i="1"/>
  <c r="AS2920" i="1"/>
  <c r="AV2920" i="1"/>
  <c r="BT2920" i="1"/>
  <c r="BV2920" i="1"/>
  <c r="BW2920" i="1"/>
  <c r="BX2920" i="1"/>
  <c r="AS2921" i="1"/>
  <c r="AV2921" i="1"/>
  <c r="BT2921" i="1"/>
  <c r="BV2921" i="1"/>
  <c r="BW2921" i="1"/>
  <c r="BX2921" i="1"/>
  <c r="AS2922" i="1"/>
  <c r="AV2922" i="1"/>
  <c r="BT2922" i="1"/>
  <c r="BV2922" i="1"/>
  <c r="BW2922" i="1"/>
  <c r="BX2922" i="1"/>
  <c r="AS2923" i="1"/>
  <c r="AV2923" i="1"/>
  <c r="BT2923" i="1"/>
  <c r="BV2923" i="1"/>
  <c r="BW2923" i="1"/>
  <c r="BX2923" i="1"/>
  <c r="AS2924" i="1"/>
  <c r="AV2924" i="1"/>
  <c r="BT2924" i="1"/>
  <c r="BV2924" i="1"/>
  <c r="BW2924" i="1"/>
  <c r="BX2924" i="1"/>
  <c r="AS2925" i="1"/>
  <c r="AV2925" i="1"/>
  <c r="BT2925" i="1"/>
  <c r="BV2925" i="1"/>
  <c r="BW2925" i="1"/>
  <c r="BX2925" i="1"/>
  <c r="AS2926" i="1"/>
  <c r="AV2926" i="1"/>
  <c r="BT2926" i="1"/>
  <c r="BV2926" i="1"/>
  <c r="BW2926" i="1"/>
  <c r="BX2926" i="1"/>
  <c r="AS2927" i="1"/>
  <c r="AV2927" i="1"/>
  <c r="BT2927" i="1"/>
  <c r="BV2927" i="1"/>
  <c r="BW2927" i="1"/>
  <c r="BX2927" i="1"/>
  <c r="AS2928" i="1"/>
  <c r="AV2928" i="1"/>
  <c r="BT2928" i="1"/>
  <c r="BV2928" i="1"/>
  <c r="BW2928" i="1"/>
  <c r="BX2928" i="1"/>
  <c r="AS2929" i="1"/>
  <c r="AV2929" i="1"/>
  <c r="BT2929" i="1"/>
  <c r="BV2929" i="1"/>
  <c r="BW2929" i="1"/>
  <c r="BX2929" i="1"/>
  <c r="AS2930" i="1"/>
  <c r="AV2930" i="1"/>
  <c r="BT2930" i="1"/>
  <c r="BV2930" i="1"/>
  <c r="BW2930" i="1"/>
  <c r="BX2930" i="1"/>
  <c r="AS2931" i="1"/>
  <c r="AV2931" i="1"/>
  <c r="BT2931" i="1"/>
  <c r="BV2931" i="1"/>
  <c r="BW2931" i="1"/>
  <c r="BX2931" i="1"/>
  <c r="AS2932" i="1"/>
  <c r="AV2932" i="1"/>
  <c r="BT2932" i="1"/>
  <c r="BV2932" i="1"/>
  <c r="BW2932" i="1"/>
  <c r="BX2932" i="1"/>
  <c r="AS2933" i="1"/>
  <c r="AV2933" i="1"/>
  <c r="BT2933" i="1"/>
  <c r="BV2933" i="1"/>
  <c r="BW2933" i="1"/>
  <c r="BX2933" i="1"/>
  <c r="AS2934" i="1"/>
  <c r="AV2934" i="1"/>
  <c r="BT2934" i="1"/>
  <c r="BV2934" i="1"/>
  <c r="BW2934" i="1"/>
  <c r="BX2934" i="1"/>
  <c r="AS2935" i="1"/>
  <c r="AV2935" i="1"/>
  <c r="BT2935" i="1"/>
  <c r="BV2935" i="1"/>
  <c r="BW2935" i="1"/>
  <c r="BX2935" i="1"/>
  <c r="AS2936" i="1"/>
  <c r="AV2936" i="1"/>
  <c r="BT2936" i="1"/>
  <c r="BV2936" i="1"/>
  <c r="BW2936" i="1"/>
  <c r="BX2936" i="1"/>
  <c r="AS2937" i="1"/>
  <c r="AV2937" i="1"/>
  <c r="BT2937" i="1"/>
  <c r="BV2937" i="1"/>
  <c r="BW2937" i="1"/>
  <c r="BX2937" i="1"/>
  <c r="AS2938" i="1"/>
  <c r="AV2938" i="1"/>
  <c r="BT2938" i="1"/>
  <c r="BV2938" i="1"/>
  <c r="BW2938" i="1"/>
  <c r="BX2938" i="1"/>
  <c r="AS2939" i="1"/>
  <c r="AV2939" i="1"/>
  <c r="BT2939" i="1"/>
  <c r="BV2939" i="1"/>
  <c r="BW2939" i="1"/>
  <c r="BX2939" i="1"/>
  <c r="AS2940" i="1"/>
  <c r="AV2940" i="1"/>
  <c r="BT2940" i="1"/>
  <c r="BV2940" i="1"/>
  <c r="BW2940" i="1"/>
  <c r="BX2940" i="1"/>
  <c r="AS2941" i="1"/>
  <c r="AV2941" i="1"/>
  <c r="BT2941" i="1"/>
  <c r="BV2941" i="1"/>
  <c r="BW2941" i="1"/>
  <c r="BX2941" i="1"/>
  <c r="AS2942" i="1"/>
  <c r="AV2942" i="1"/>
  <c r="BT2942" i="1"/>
  <c r="BV2942" i="1"/>
  <c r="BW2942" i="1"/>
  <c r="BX2942" i="1"/>
  <c r="AS2943" i="1"/>
  <c r="AV2943" i="1"/>
  <c r="BT2943" i="1"/>
  <c r="BV2943" i="1"/>
  <c r="BW2943" i="1"/>
  <c r="BX2943" i="1"/>
  <c r="AS2944" i="1"/>
  <c r="AV2944" i="1"/>
  <c r="BT2944" i="1"/>
  <c r="BV2944" i="1"/>
  <c r="BW2944" i="1"/>
  <c r="BX2944" i="1"/>
  <c r="AS2945" i="1"/>
  <c r="AV2945" i="1"/>
  <c r="BT2945" i="1"/>
  <c r="BV2945" i="1"/>
  <c r="BW2945" i="1"/>
  <c r="BX2945" i="1"/>
  <c r="AS2946" i="1"/>
  <c r="AV2946" i="1"/>
  <c r="BT2946" i="1"/>
  <c r="BV2946" i="1"/>
  <c r="BW2946" i="1"/>
  <c r="BX2946" i="1"/>
  <c r="AS2947" i="1"/>
  <c r="AV2947" i="1"/>
  <c r="BT2947" i="1"/>
  <c r="BV2947" i="1"/>
  <c r="BW2947" i="1"/>
  <c r="BX2947" i="1"/>
  <c r="AS2948" i="1"/>
  <c r="AV2948" i="1"/>
  <c r="BT2948" i="1"/>
  <c r="BV2948" i="1"/>
  <c r="BW2948" i="1"/>
  <c r="BX2948" i="1"/>
  <c r="AS2949" i="1"/>
  <c r="AV2949" i="1"/>
  <c r="BT2949" i="1"/>
  <c r="BV2949" i="1"/>
  <c r="BW2949" i="1"/>
  <c r="BX2949" i="1"/>
  <c r="AS2950" i="1"/>
  <c r="AV2950" i="1"/>
  <c r="BT2950" i="1"/>
  <c r="BV2950" i="1"/>
  <c r="BW2950" i="1"/>
  <c r="BX2950" i="1"/>
  <c r="AS2951" i="1"/>
  <c r="AV2951" i="1"/>
  <c r="BT2951" i="1"/>
  <c r="BV2951" i="1"/>
  <c r="BW2951" i="1"/>
  <c r="BX2951" i="1"/>
  <c r="AS2952" i="1"/>
  <c r="AV2952" i="1"/>
  <c r="BT2952" i="1"/>
  <c r="BV2952" i="1"/>
  <c r="BW2952" i="1"/>
  <c r="BX2952" i="1"/>
  <c r="AS2953" i="1"/>
  <c r="AV2953" i="1"/>
  <c r="BT2953" i="1"/>
  <c r="BV2953" i="1"/>
  <c r="BW2953" i="1"/>
  <c r="BX2953" i="1"/>
  <c r="AS2954" i="1"/>
  <c r="AV2954" i="1"/>
  <c r="BT2954" i="1"/>
  <c r="BV2954" i="1"/>
  <c r="BW2954" i="1"/>
  <c r="BX2954" i="1"/>
  <c r="AS2955" i="1"/>
  <c r="AV2955" i="1"/>
  <c r="BT2955" i="1"/>
  <c r="BV2955" i="1"/>
  <c r="BW2955" i="1"/>
  <c r="BX2955" i="1"/>
  <c r="AS2956" i="1"/>
  <c r="AV2956" i="1"/>
  <c r="BT2956" i="1"/>
  <c r="BV2956" i="1"/>
  <c r="BW2956" i="1"/>
  <c r="BX2956" i="1"/>
  <c r="AS2957" i="1"/>
  <c r="AV2957" i="1"/>
  <c r="BT2957" i="1"/>
  <c r="BV2957" i="1"/>
  <c r="BW2957" i="1"/>
  <c r="BX2957" i="1"/>
  <c r="AS2958" i="1"/>
  <c r="AV2958" i="1"/>
  <c r="BT2958" i="1"/>
  <c r="BV2958" i="1"/>
  <c r="BW2958" i="1"/>
  <c r="BX2958" i="1"/>
  <c r="AS2959" i="1"/>
  <c r="AV2959" i="1"/>
  <c r="BT2959" i="1"/>
  <c r="BV2959" i="1"/>
  <c r="BW2959" i="1"/>
  <c r="BX2959" i="1"/>
  <c r="AS2960" i="1"/>
  <c r="AV2960" i="1"/>
  <c r="BT2960" i="1"/>
  <c r="BV2960" i="1"/>
  <c r="BW2960" i="1"/>
  <c r="BX2960" i="1"/>
  <c r="AS2961" i="1"/>
  <c r="AV2961" i="1"/>
  <c r="BT2961" i="1"/>
  <c r="BV2961" i="1"/>
  <c r="BW2961" i="1"/>
  <c r="BX2961" i="1"/>
  <c r="AS2962" i="1"/>
  <c r="AV2962" i="1"/>
  <c r="BT2962" i="1"/>
  <c r="BV2962" i="1"/>
  <c r="BW2962" i="1"/>
  <c r="BX2962" i="1"/>
  <c r="AS2963" i="1"/>
  <c r="AV2963" i="1"/>
  <c r="BT2963" i="1"/>
  <c r="BV2963" i="1"/>
  <c r="BW2963" i="1"/>
  <c r="BX2963" i="1"/>
  <c r="AS2964" i="1"/>
  <c r="AV2964" i="1"/>
  <c r="BT2964" i="1"/>
  <c r="BV2964" i="1"/>
  <c r="BW2964" i="1"/>
  <c r="BX2964" i="1"/>
  <c r="AS2965" i="1"/>
  <c r="AV2965" i="1"/>
  <c r="BT2965" i="1"/>
  <c r="BV2965" i="1"/>
  <c r="BW2965" i="1"/>
  <c r="BX2965" i="1"/>
  <c r="AS2966" i="1"/>
  <c r="AV2966" i="1"/>
  <c r="BT2966" i="1"/>
  <c r="BV2966" i="1"/>
  <c r="BW2966" i="1"/>
  <c r="BX2966" i="1"/>
  <c r="AS2967" i="1"/>
  <c r="AV2967" i="1"/>
  <c r="BT2967" i="1"/>
  <c r="BV2967" i="1"/>
  <c r="BW2967" i="1"/>
  <c r="BX2967" i="1"/>
  <c r="AS2968" i="1"/>
  <c r="AV2968" i="1"/>
  <c r="BT2968" i="1"/>
  <c r="BV2968" i="1"/>
  <c r="BW2968" i="1"/>
  <c r="BX2968" i="1"/>
  <c r="AS2969" i="1"/>
  <c r="AV2969" i="1"/>
  <c r="BT2969" i="1"/>
  <c r="BV2969" i="1"/>
  <c r="BW2969" i="1"/>
  <c r="BX2969" i="1"/>
  <c r="AS2970" i="1"/>
  <c r="AV2970" i="1"/>
  <c r="BT2970" i="1"/>
  <c r="BV2970" i="1"/>
  <c r="BW2970" i="1"/>
  <c r="BX2970" i="1"/>
  <c r="AS2971" i="1"/>
  <c r="AV2971" i="1"/>
  <c r="BT2971" i="1"/>
  <c r="BV2971" i="1"/>
  <c r="BW2971" i="1"/>
  <c r="BX2971" i="1"/>
  <c r="AS2972" i="1"/>
  <c r="AV2972" i="1"/>
  <c r="BT2972" i="1"/>
  <c r="BV2972" i="1"/>
  <c r="BW2972" i="1"/>
  <c r="BX2972" i="1"/>
  <c r="AS2973" i="1"/>
  <c r="AV2973" i="1"/>
  <c r="BT2973" i="1"/>
  <c r="BV2973" i="1"/>
  <c r="BW2973" i="1"/>
  <c r="BX2973" i="1"/>
  <c r="AS2974" i="1"/>
  <c r="AV2974" i="1"/>
  <c r="BT2974" i="1"/>
  <c r="BV2974" i="1"/>
  <c r="BW2974" i="1"/>
  <c r="BX2974" i="1"/>
  <c r="AS2975" i="1"/>
  <c r="AV2975" i="1"/>
  <c r="BT2975" i="1"/>
  <c r="BV2975" i="1"/>
  <c r="BW2975" i="1"/>
  <c r="BX2975" i="1"/>
  <c r="AS2976" i="1"/>
  <c r="AV2976" i="1"/>
  <c r="BT2976" i="1"/>
  <c r="BV2976" i="1"/>
  <c r="BW2976" i="1"/>
  <c r="BX2976" i="1"/>
  <c r="AS2977" i="1"/>
  <c r="AV2977" i="1"/>
  <c r="BT2977" i="1"/>
  <c r="BV2977" i="1"/>
  <c r="BW2977" i="1"/>
  <c r="BX2977" i="1"/>
  <c r="AS2978" i="1"/>
  <c r="AV2978" i="1"/>
  <c r="BT2978" i="1"/>
  <c r="BV2978" i="1"/>
  <c r="BW2978" i="1"/>
  <c r="BX2978" i="1"/>
  <c r="AS2979" i="1"/>
  <c r="AV2979" i="1"/>
  <c r="BT2979" i="1"/>
  <c r="BV2979" i="1"/>
  <c r="BW2979" i="1"/>
  <c r="BX2979" i="1"/>
  <c r="AS2980" i="1"/>
  <c r="AV2980" i="1"/>
  <c r="BT2980" i="1"/>
  <c r="BV2980" i="1"/>
  <c r="BW2980" i="1"/>
  <c r="BX2980" i="1"/>
  <c r="AS2981" i="1"/>
  <c r="AV2981" i="1"/>
  <c r="BT2981" i="1"/>
  <c r="BV2981" i="1"/>
  <c r="BW2981" i="1"/>
  <c r="BX2981" i="1"/>
  <c r="AS2982" i="1"/>
  <c r="AV2982" i="1"/>
  <c r="BT2982" i="1"/>
  <c r="BV2982" i="1"/>
  <c r="BW2982" i="1"/>
  <c r="BX2982" i="1"/>
  <c r="AS2983" i="1"/>
  <c r="AV2983" i="1"/>
  <c r="BT2983" i="1"/>
  <c r="BV2983" i="1"/>
  <c r="BW2983" i="1"/>
  <c r="BX2983" i="1"/>
  <c r="AS2984" i="1"/>
  <c r="AV2984" i="1"/>
  <c r="BT2984" i="1"/>
  <c r="BV2984" i="1"/>
  <c r="BW2984" i="1"/>
  <c r="BX2984" i="1"/>
  <c r="AS2985" i="1"/>
  <c r="AV2985" i="1"/>
  <c r="BT2985" i="1"/>
  <c r="BV2985" i="1"/>
  <c r="BW2985" i="1"/>
  <c r="BX2985" i="1"/>
  <c r="AS2986" i="1"/>
  <c r="AV2986" i="1"/>
  <c r="BT2986" i="1"/>
  <c r="BV2986" i="1"/>
  <c r="BW2986" i="1"/>
  <c r="BX2986" i="1"/>
  <c r="AS2987" i="1"/>
  <c r="AV2987" i="1"/>
  <c r="BT2987" i="1"/>
  <c r="BV2987" i="1"/>
  <c r="BW2987" i="1"/>
  <c r="BX2987" i="1"/>
  <c r="AS2988" i="1"/>
  <c r="AV2988" i="1"/>
  <c r="BT2988" i="1"/>
  <c r="BV2988" i="1"/>
  <c r="BW2988" i="1"/>
  <c r="BX2988" i="1"/>
  <c r="AS2989" i="1"/>
  <c r="AV2989" i="1"/>
  <c r="BT2989" i="1"/>
  <c r="BV2989" i="1"/>
  <c r="BW2989" i="1"/>
  <c r="BX2989" i="1"/>
  <c r="AS2990" i="1"/>
  <c r="AV2990" i="1"/>
  <c r="BT2990" i="1"/>
  <c r="BV2990" i="1"/>
  <c r="BW2990" i="1"/>
  <c r="BX2990" i="1"/>
  <c r="AS2991" i="1"/>
  <c r="AV2991" i="1"/>
  <c r="BT2991" i="1"/>
  <c r="BV2991" i="1"/>
  <c r="BW2991" i="1"/>
  <c r="BX2991" i="1"/>
  <c r="AS2992" i="1"/>
  <c r="AV2992" i="1"/>
  <c r="BT2992" i="1"/>
  <c r="BV2992" i="1"/>
  <c r="BW2992" i="1"/>
  <c r="BX2992" i="1"/>
  <c r="AS2993" i="1"/>
  <c r="AV2993" i="1"/>
  <c r="BT2993" i="1"/>
  <c r="BV2993" i="1"/>
  <c r="BW2993" i="1"/>
  <c r="BX2993" i="1"/>
  <c r="AS2994" i="1"/>
  <c r="AV2994" i="1"/>
  <c r="BT2994" i="1"/>
  <c r="BV2994" i="1"/>
  <c r="BW2994" i="1"/>
  <c r="BX2994" i="1"/>
  <c r="AS2995" i="1"/>
  <c r="AV2995" i="1"/>
  <c r="BT2995" i="1"/>
  <c r="BV2995" i="1"/>
  <c r="BW2995" i="1"/>
  <c r="BX2995" i="1"/>
  <c r="AS2996" i="1"/>
  <c r="AV2996" i="1"/>
  <c r="BT2996" i="1"/>
  <c r="BV2996" i="1"/>
  <c r="BW2996" i="1"/>
  <c r="BX2996" i="1"/>
  <c r="AS2997" i="1"/>
  <c r="AV2997" i="1"/>
  <c r="BT2997" i="1"/>
  <c r="BV2997" i="1"/>
  <c r="BW2997" i="1"/>
  <c r="BX2997" i="1"/>
  <c r="AS2998" i="1"/>
  <c r="AV2998" i="1"/>
  <c r="BT2998" i="1"/>
  <c r="BV2998" i="1"/>
  <c r="BW2998" i="1"/>
  <c r="BX2998" i="1"/>
  <c r="AS2999" i="1"/>
  <c r="AV2999" i="1"/>
  <c r="BT2999" i="1"/>
  <c r="BV2999" i="1"/>
  <c r="BW2999" i="1"/>
  <c r="BX2999" i="1"/>
  <c r="AS3000" i="1"/>
  <c r="AV3000" i="1"/>
  <c r="BT3000" i="1"/>
  <c r="BV3000" i="1"/>
  <c r="BW3000" i="1"/>
  <c r="BX3000" i="1"/>
  <c r="AS3001" i="1"/>
  <c r="AV3001" i="1"/>
  <c r="BT3001" i="1"/>
  <c r="BV3001" i="1"/>
  <c r="BW3001" i="1"/>
  <c r="BX3001" i="1"/>
  <c r="AS3002" i="1"/>
  <c r="AV3002" i="1"/>
  <c r="BT3002" i="1"/>
  <c r="BV3002" i="1"/>
  <c r="BW3002" i="1"/>
  <c r="BX3002" i="1"/>
  <c r="AS3003" i="1"/>
  <c r="AV3003" i="1"/>
  <c r="BT3003" i="1"/>
  <c r="BV3003" i="1"/>
  <c r="BW3003" i="1"/>
  <c r="BX3003" i="1"/>
  <c r="AS3004" i="1"/>
  <c r="AV3004" i="1"/>
  <c r="BT3004" i="1"/>
  <c r="BV3004" i="1"/>
  <c r="BW3004" i="1"/>
  <c r="BX3004" i="1"/>
  <c r="AS3005" i="1"/>
  <c r="AV3005" i="1"/>
  <c r="BT3005" i="1"/>
  <c r="BV3005" i="1"/>
  <c r="BW3005" i="1"/>
  <c r="BX3005" i="1"/>
  <c r="AS3006" i="1"/>
  <c r="AV3006" i="1"/>
  <c r="BT3006" i="1"/>
  <c r="BV3006" i="1"/>
  <c r="BW3006" i="1"/>
  <c r="BX3006" i="1"/>
  <c r="AS3007" i="1"/>
  <c r="AV3007" i="1"/>
  <c r="BT3007" i="1"/>
  <c r="BV3007" i="1"/>
  <c r="BW3007" i="1"/>
  <c r="BX3007" i="1"/>
  <c r="AS3008" i="1"/>
  <c r="AV3008" i="1"/>
  <c r="BT3008" i="1"/>
  <c r="BV3008" i="1"/>
  <c r="BW3008" i="1"/>
  <c r="BX3008" i="1"/>
  <c r="AS3009" i="1"/>
  <c r="AV3009" i="1"/>
  <c r="BT3009" i="1"/>
  <c r="BV3009" i="1"/>
  <c r="BW3009" i="1"/>
  <c r="BX3009" i="1"/>
  <c r="AS3010" i="1"/>
  <c r="AV3010" i="1"/>
  <c r="BT3010" i="1"/>
  <c r="BV3010" i="1"/>
  <c r="BW3010" i="1"/>
  <c r="BX3010" i="1"/>
  <c r="AS3011" i="1"/>
  <c r="AV3011" i="1"/>
  <c r="BT3011" i="1"/>
  <c r="BV3011" i="1"/>
  <c r="BW3011" i="1"/>
  <c r="BX3011" i="1"/>
  <c r="AS3012" i="1"/>
  <c r="AV3012" i="1"/>
  <c r="BT3012" i="1"/>
  <c r="BV3012" i="1"/>
  <c r="BW3012" i="1"/>
  <c r="BX3012" i="1"/>
  <c r="AS3013" i="1"/>
  <c r="AV3013" i="1"/>
  <c r="BT3013" i="1"/>
  <c r="BV3013" i="1"/>
  <c r="BW3013" i="1"/>
  <c r="BX3013" i="1"/>
  <c r="AS3014" i="1"/>
  <c r="AV3014" i="1"/>
  <c r="BT3014" i="1"/>
  <c r="BV3014" i="1"/>
  <c r="BW3014" i="1"/>
  <c r="BX3014" i="1"/>
  <c r="AS3015" i="1"/>
  <c r="AV3015" i="1"/>
  <c r="BT3015" i="1"/>
  <c r="BV3015" i="1"/>
  <c r="BW3015" i="1"/>
  <c r="BX3015" i="1"/>
  <c r="AS3016" i="1"/>
  <c r="AV3016" i="1"/>
  <c r="BT3016" i="1"/>
  <c r="BV3016" i="1"/>
  <c r="BW3016" i="1"/>
  <c r="BX3016" i="1"/>
  <c r="AS3017" i="1"/>
  <c r="AV3017" i="1"/>
  <c r="BT3017" i="1"/>
  <c r="BV3017" i="1"/>
  <c r="BW3017" i="1"/>
  <c r="BX3017" i="1"/>
  <c r="AS3018" i="1"/>
  <c r="AV3018" i="1"/>
  <c r="BT3018" i="1"/>
  <c r="BV3018" i="1"/>
  <c r="BW3018" i="1"/>
  <c r="BX3018" i="1"/>
  <c r="AS3019" i="1"/>
  <c r="AV3019" i="1"/>
  <c r="BT3019" i="1"/>
  <c r="BV3019" i="1"/>
  <c r="BW3019" i="1"/>
  <c r="BX3019" i="1"/>
  <c r="AS3020" i="1"/>
  <c r="AV3020" i="1"/>
  <c r="BT3020" i="1"/>
  <c r="BV3020" i="1"/>
  <c r="BW3020" i="1"/>
  <c r="BX3020" i="1"/>
  <c r="AS3021" i="1"/>
  <c r="AV3021" i="1"/>
  <c r="BT3021" i="1"/>
  <c r="BV3021" i="1"/>
  <c r="BW3021" i="1"/>
  <c r="BX3021" i="1"/>
  <c r="AS3022" i="1"/>
  <c r="AV3022" i="1"/>
  <c r="BT3022" i="1"/>
  <c r="BV3022" i="1"/>
  <c r="BW3022" i="1"/>
  <c r="BX3022" i="1"/>
  <c r="AS3023" i="1"/>
  <c r="AV3023" i="1"/>
  <c r="BT3023" i="1"/>
  <c r="BV3023" i="1"/>
  <c r="BW3023" i="1"/>
  <c r="BX3023" i="1"/>
  <c r="AS3024" i="1"/>
  <c r="AV3024" i="1"/>
  <c r="BT3024" i="1"/>
  <c r="BV3024" i="1"/>
  <c r="BW3024" i="1"/>
  <c r="BX3024" i="1"/>
  <c r="AS3025" i="1"/>
  <c r="AV3025" i="1"/>
  <c r="BT3025" i="1"/>
  <c r="BV3025" i="1"/>
  <c r="BW3025" i="1"/>
  <c r="BX3025" i="1"/>
  <c r="AS3026" i="1"/>
  <c r="AV3026" i="1"/>
  <c r="BT3026" i="1"/>
  <c r="BV3026" i="1"/>
  <c r="BW3026" i="1"/>
  <c r="BX3026" i="1"/>
  <c r="AS3027" i="1"/>
  <c r="AV3027" i="1"/>
  <c r="BT3027" i="1"/>
  <c r="BV3027" i="1"/>
  <c r="BW3027" i="1"/>
  <c r="BX3027" i="1"/>
  <c r="AS3028" i="1"/>
  <c r="AV3028" i="1"/>
  <c r="BT3028" i="1"/>
  <c r="BV3028" i="1"/>
  <c r="BW3028" i="1"/>
  <c r="BX3028" i="1"/>
  <c r="AS3029" i="1"/>
  <c r="AV3029" i="1"/>
  <c r="BT3029" i="1"/>
  <c r="BV3029" i="1"/>
  <c r="BW3029" i="1"/>
  <c r="BX3029" i="1"/>
  <c r="AS3030" i="1"/>
  <c r="AV3030" i="1"/>
  <c r="BT3030" i="1"/>
  <c r="BV3030" i="1"/>
  <c r="BW3030" i="1"/>
  <c r="BX3030" i="1"/>
  <c r="AS3031" i="1"/>
  <c r="AV3031" i="1"/>
  <c r="BT3031" i="1"/>
  <c r="BV3031" i="1"/>
  <c r="BW3031" i="1"/>
  <c r="BX3031" i="1"/>
  <c r="AS3032" i="1"/>
  <c r="AV3032" i="1"/>
  <c r="BT3032" i="1"/>
  <c r="BV3032" i="1"/>
  <c r="BW3032" i="1"/>
  <c r="BX3032" i="1"/>
  <c r="AS3033" i="1"/>
  <c r="AV3033" i="1"/>
  <c r="BT3033" i="1"/>
  <c r="BV3033" i="1"/>
  <c r="BW3033" i="1"/>
  <c r="BX3033" i="1"/>
  <c r="AS3034" i="1"/>
  <c r="AV3034" i="1"/>
  <c r="BT3034" i="1"/>
  <c r="BV3034" i="1"/>
  <c r="BW3034" i="1"/>
  <c r="BX3034" i="1"/>
  <c r="AS3035" i="1"/>
  <c r="AV3035" i="1"/>
  <c r="BT3035" i="1"/>
  <c r="BV3035" i="1"/>
  <c r="BW3035" i="1"/>
  <c r="BX3035" i="1"/>
  <c r="AS3036" i="1"/>
  <c r="AV3036" i="1"/>
  <c r="BT3036" i="1"/>
  <c r="BV3036" i="1"/>
  <c r="BW3036" i="1"/>
  <c r="BX3036" i="1"/>
  <c r="AS3037" i="1"/>
  <c r="AV3037" i="1"/>
  <c r="BT3037" i="1"/>
  <c r="BV3037" i="1"/>
  <c r="BW3037" i="1"/>
  <c r="BX3037" i="1"/>
  <c r="AS3038" i="1"/>
  <c r="AV3038" i="1"/>
  <c r="BT3038" i="1"/>
  <c r="BV3038" i="1"/>
  <c r="BW3038" i="1"/>
  <c r="BX3038" i="1"/>
  <c r="AS3039" i="1"/>
  <c r="AV3039" i="1"/>
  <c r="BT3039" i="1"/>
  <c r="BV3039" i="1"/>
  <c r="BW3039" i="1"/>
  <c r="BX3039" i="1"/>
  <c r="AS3040" i="1"/>
  <c r="AV3040" i="1"/>
  <c r="BT3040" i="1"/>
  <c r="BV3040" i="1"/>
  <c r="BW3040" i="1"/>
  <c r="BX3040" i="1"/>
  <c r="AS3041" i="1"/>
  <c r="AV3041" i="1"/>
  <c r="BT3041" i="1"/>
  <c r="BV3041" i="1"/>
  <c r="BW3041" i="1"/>
  <c r="BX3041" i="1"/>
  <c r="AS3042" i="1"/>
  <c r="AV3042" i="1"/>
  <c r="BT3042" i="1"/>
  <c r="BV3042" i="1"/>
  <c r="BW3042" i="1"/>
  <c r="BX3042" i="1"/>
  <c r="AS3043" i="1"/>
  <c r="AV3043" i="1"/>
  <c r="BT3043" i="1"/>
  <c r="BV3043" i="1"/>
  <c r="BW3043" i="1"/>
  <c r="BX3043" i="1"/>
  <c r="AS3044" i="1"/>
  <c r="AV3044" i="1"/>
  <c r="BT3044" i="1"/>
  <c r="BV3044" i="1"/>
  <c r="BW3044" i="1"/>
  <c r="BX3044" i="1"/>
  <c r="AS3045" i="1"/>
  <c r="AV3045" i="1"/>
  <c r="BT3045" i="1"/>
  <c r="BV3045" i="1"/>
  <c r="BW3045" i="1"/>
  <c r="BX3045" i="1"/>
  <c r="AS3046" i="1"/>
  <c r="AV3046" i="1"/>
  <c r="BT3046" i="1"/>
  <c r="BV3046" i="1"/>
  <c r="BW3046" i="1"/>
  <c r="BX3046" i="1"/>
  <c r="AS3047" i="1"/>
  <c r="AV3047" i="1"/>
  <c r="BT3047" i="1"/>
  <c r="BV3047" i="1"/>
  <c r="BW3047" i="1"/>
  <c r="BX3047" i="1"/>
  <c r="AS3048" i="1"/>
  <c r="AV3048" i="1"/>
  <c r="BT3048" i="1"/>
  <c r="BV3048" i="1"/>
  <c r="BW3048" i="1"/>
  <c r="BX3048" i="1"/>
  <c r="AS3049" i="1"/>
  <c r="AV3049" i="1"/>
  <c r="BT3049" i="1"/>
  <c r="BV3049" i="1"/>
  <c r="BW3049" i="1"/>
  <c r="BX3049" i="1"/>
  <c r="AS3050" i="1"/>
  <c r="AV3050" i="1"/>
  <c r="BT3050" i="1"/>
  <c r="BV3050" i="1"/>
  <c r="BW3050" i="1"/>
  <c r="BX3050" i="1"/>
  <c r="AS3051" i="1"/>
  <c r="AV3051" i="1"/>
  <c r="BT3051" i="1"/>
  <c r="BV3051" i="1"/>
  <c r="BW3051" i="1"/>
  <c r="BX3051" i="1"/>
  <c r="AS3052" i="1"/>
  <c r="AV3052" i="1"/>
  <c r="BT3052" i="1"/>
  <c r="BV3052" i="1"/>
  <c r="BW3052" i="1"/>
  <c r="BX3052" i="1"/>
  <c r="AS3053" i="1"/>
  <c r="AV3053" i="1"/>
  <c r="BT3053" i="1"/>
  <c r="BV3053" i="1"/>
  <c r="BW3053" i="1"/>
  <c r="BX3053" i="1"/>
  <c r="AS3054" i="1"/>
  <c r="AV3054" i="1"/>
  <c r="BT3054" i="1"/>
  <c r="BV3054" i="1"/>
  <c r="BW3054" i="1"/>
  <c r="BX3054" i="1"/>
  <c r="AS3055" i="1"/>
  <c r="AV3055" i="1"/>
  <c r="BT3055" i="1"/>
  <c r="BV3055" i="1"/>
  <c r="BW3055" i="1"/>
  <c r="BX3055" i="1"/>
  <c r="AS3056" i="1"/>
  <c r="AV3056" i="1"/>
  <c r="BT3056" i="1"/>
  <c r="BV3056" i="1"/>
  <c r="BW3056" i="1"/>
  <c r="BX3056" i="1"/>
  <c r="AS3057" i="1"/>
  <c r="AV3057" i="1"/>
  <c r="BT3057" i="1"/>
  <c r="BV3057" i="1"/>
  <c r="BW3057" i="1"/>
  <c r="BX3057" i="1"/>
  <c r="AS3058" i="1"/>
  <c r="AV3058" i="1"/>
  <c r="BT3058" i="1"/>
  <c r="BV3058" i="1"/>
  <c r="BW3058" i="1"/>
  <c r="BX3058" i="1"/>
  <c r="AS3059" i="1"/>
  <c r="AV3059" i="1"/>
  <c r="BT3059" i="1"/>
  <c r="BV3059" i="1"/>
  <c r="BW3059" i="1"/>
  <c r="BX3059" i="1"/>
  <c r="AS3060" i="1"/>
  <c r="AV3060" i="1"/>
  <c r="BT3060" i="1"/>
  <c r="BV3060" i="1"/>
  <c r="BW3060" i="1"/>
  <c r="BX3060" i="1"/>
  <c r="AS3061" i="1"/>
  <c r="AV3061" i="1"/>
  <c r="BT3061" i="1"/>
  <c r="BV3061" i="1"/>
  <c r="BW3061" i="1"/>
  <c r="BX3061" i="1"/>
  <c r="AS3062" i="1"/>
  <c r="AV3062" i="1"/>
  <c r="BT3062" i="1"/>
  <c r="BV3062" i="1"/>
  <c r="BW3062" i="1"/>
  <c r="BX3062" i="1"/>
  <c r="AS3063" i="1"/>
  <c r="AV3063" i="1"/>
  <c r="BT3063" i="1"/>
  <c r="BV3063" i="1"/>
  <c r="BW3063" i="1"/>
  <c r="BX3063" i="1"/>
  <c r="AS3064" i="1"/>
  <c r="AV3064" i="1"/>
  <c r="BT3064" i="1"/>
  <c r="BV3064" i="1"/>
  <c r="BW3064" i="1"/>
  <c r="BX3064" i="1"/>
  <c r="AS3065" i="1"/>
  <c r="AV3065" i="1"/>
  <c r="BT3065" i="1"/>
  <c r="BV3065" i="1"/>
  <c r="BW3065" i="1"/>
  <c r="BX3065" i="1"/>
  <c r="AS3066" i="1"/>
  <c r="AV3066" i="1"/>
  <c r="BT3066" i="1"/>
  <c r="BV3066" i="1"/>
  <c r="BW3066" i="1"/>
  <c r="BX3066" i="1"/>
  <c r="AS3067" i="1"/>
  <c r="AV3067" i="1"/>
  <c r="BT3067" i="1"/>
  <c r="BV3067" i="1"/>
  <c r="BW3067" i="1"/>
  <c r="BX3067" i="1"/>
  <c r="AS3068" i="1"/>
  <c r="AV3068" i="1"/>
  <c r="BT3068" i="1"/>
  <c r="BV3068" i="1"/>
  <c r="BW3068" i="1"/>
  <c r="BX3068" i="1"/>
  <c r="AS3069" i="1"/>
  <c r="AV3069" i="1"/>
  <c r="BT3069" i="1"/>
  <c r="BV3069" i="1"/>
  <c r="BW3069" i="1"/>
  <c r="BX3069" i="1"/>
  <c r="AS3070" i="1"/>
  <c r="AV3070" i="1"/>
  <c r="BT3070" i="1"/>
  <c r="BV3070" i="1"/>
  <c r="BW3070" i="1"/>
  <c r="BX3070" i="1"/>
  <c r="AS3071" i="1"/>
  <c r="AV3071" i="1"/>
  <c r="BT3071" i="1"/>
  <c r="BV3071" i="1"/>
  <c r="BW3071" i="1"/>
  <c r="BX3071" i="1"/>
  <c r="AS3072" i="1"/>
  <c r="AV3072" i="1"/>
  <c r="BT3072" i="1"/>
  <c r="BV3072" i="1"/>
  <c r="BW3072" i="1"/>
  <c r="BX3072" i="1"/>
  <c r="AS3073" i="1"/>
  <c r="AV3073" i="1"/>
  <c r="BT3073" i="1"/>
  <c r="BV3073" i="1"/>
  <c r="BW3073" i="1"/>
  <c r="BX3073" i="1"/>
  <c r="AS3074" i="1"/>
  <c r="AV3074" i="1"/>
  <c r="BT3074" i="1"/>
  <c r="BV3074" i="1"/>
  <c r="BW3074" i="1"/>
  <c r="BX3074" i="1"/>
  <c r="AS3075" i="1"/>
  <c r="AV3075" i="1"/>
  <c r="BT3075" i="1"/>
  <c r="BV3075" i="1"/>
  <c r="BW3075" i="1"/>
  <c r="BX3075" i="1"/>
  <c r="AS3076" i="1"/>
  <c r="AV3076" i="1"/>
  <c r="BT3076" i="1"/>
  <c r="BV3076" i="1"/>
  <c r="BW3076" i="1"/>
  <c r="BX3076" i="1"/>
  <c r="AS3077" i="1"/>
  <c r="AV3077" i="1"/>
  <c r="BT3077" i="1"/>
  <c r="BV3077" i="1"/>
  <c r="BW3077" i="1"/>
  <c r="BX3077" i="1"/>
  <c r="AS3078" i="1"/>
  <c r="AV3078" i="1"/>
  <c r="BT3078" i="1"/>
  <c r="BV3078" i="1"/>
  <c r="BW3078" i="1"/>
  <c r="BX3078" i="1"/>
  <c r="AS3079" i="1"/>
  <c r="AV3079" i="1"/>
  <c r="BT3079" i="1"/>
  <c r="BV3079" i="1"/>
  <c r="BW3079" i="1"/>
  <c r="BX3079" i="1"/>
  <c r="AS3080" i="1"/>
  <c r="AV3080" i="1"/>
  <c r="BT3080" i="1"/>
  <c r="BV3080" i="1"/>
  <c r="BW3080" i="1"/>
  <c r="BX3080" i="1"/>
  <c r="AS3081" i="1"/>
  <c r="AV3081" i="1"/>
  <c r="BT3081" i="1"/>
  <c r="BV3081" i="1"/>
  <c r="BW3081" i="1"/>
  <c r="BX3081" i="1"/>
  <c r="AS3082" i="1"/>
  <c r="AV3082" i="1"/>
  <c r="BT3082" i="1"/>
  <c r="BV3082" i="1"/>
  <c r="BW3082" i="1"/>
  <c r="BX3082" i="1"/>
  <c r="AS3083" i="1"/>
  <c r="AV3083" i="1"/>
  <c r="BT3083" i="1"/>
  <c r="BV3083" i="1"/>
  <c r="BW3083" i="1"/>
  <c r="BX3083" i="1"/>
  <c r="AS3084" i="1"/>
  <c r="AV3084" i="1"/>
  <c r="BT3084" i="1"/>
  <c r="BV3084" i="1"/>
  <c r="BW3084" i="1"/>
  <c r="BX3084" i="1"/>
  <c r="AS3085" i="1"/>
  <c r="AV3085" i="1"/>
  <c r="BT3085" i="1"/>
  <c r="BV3085" i="1"/>
  <c r="BW3085" i="1"/>
  <c r="BX3085" i="1"/>
  <c r="AS3086" i="1"/>
  <c r="AV3086" i="1"/>
  <c r="BT3086" i="1"/>
  <c r="BV3086" i="1"/>
  <c r="BW3086" i="1"/>
  <c r="BX3086" i="1"/>
  <c r="AS3087" i="1"/>
  <c r="AV3087" i="1"/>
  <c r="BT3087" i="1"/>
  <c r="BV3087" i="1"/>
  <c r="BW3087" i="1"/>
  <c r="BX3087" i="1"/>
  <c r="AS3088" i="1"/>
  <c r="AV3088" i="1"/>
  <c r="BT3088" i="1"/>
  <c r="BV3088" i="1"/>
  <c r="BW3088" i="1"/>
  <c r="BX3088" i="1"/>
  <c r="AS3089" i="1"/>
  <c r="AV3089" i="1"/>
  <c r="BT3089" i="1"/>
  <c r="BV3089" i="1"/>
  <c r="BW3089" i="1"/>
  <c r="BX3089" i="1"/>
  <c r="AS3090" i="1"/>
  <c r="AV3090" i="1"/>
  <c r="BT3090" i="1"/>
  <c r="BV3090" i="1"/>
  <c r="BW3090" i="1"/>
  <c r="BX3090" i="1"/>
  <c r="AS3091" i="1"/>
  <c r="AV3091" i="1"/>
  <c r="BT3091" i="1"/>
  <c r="BV3091" i="1"/>
  <c r="BW3091" i="1"/>
  <c r="BX3091" i="1"/>
  <c r="AS3092" i="1"/>
  <c r="AV3092" i="1"/>
  <c r="BT3092" i="1"/>
  <c r="BV3092" i="1"/>
  <c r="BW3092" i="1"/>
  <c r="BX3092" i="1"/>
  <c r="AS3093" i="1"/>
  <c r="AV3093" i="1"/>
  <c r="BT3093" i="1"/>
  <c r="BV3093" i="1"/>
  <c r="BW3093" i="1"/>
  <c r="BX3093" i="1"/>
  <c r="AS3094" i="1"/>
  <c r="AV3094" i="1"/>
  <c r="BT3094" i="1"/>
  <c r="BV3094" i="1"/>
  <c r="BW3094" i="1"/>
  <c r="BX3094" i="1"/>
  <c r="AS3095" i="1"/>
  <c r="AV3095" i="1"/>
  <c r="BT3095" i="1"/>
  <c r="BV3095" i="1"/>
  <c r="BW3095" i="1"/>
  <c r="BX3095" i="1"/>
  <c r="AS3096" i="1"/>
  <c r="AV3096" i="1"/>
  <c r="BT3096" i="1"/>
  <c r="BV3096" i="1"/>
  <c r="BW3096" i="1"/>
  <c r="BX3096" i="1"/>
  <c r="AS3097" i="1"/>
  <c r="AV3097" i="1"/>
  <c r="BT3097" i="1"/>
  <c r="BV3097" i="1"/>
  <c r="BW3097" i="1"/>
  <c r="BX3097" i="1"/>
  <c r="AS3098" i="1"/>
  <c r="AV3098" i="1"/>
  <c r="BT3098" i="1"/>
  <c r="BV3098" i="1"/>
  <c r="BW3098" i="1"/>
  <c r="BX3098" i="1"/>
  <c r="AS3099" i="1"/>
  <c r="AV3099" i="1"/>
  <c r="BT3099" i="1"/>
  <c r="BV3099" i="1"/>
  <c r="BW3099" i="1"/>
  <c r="BX3099" i="1"/>
  <c r="AS3100" i="1"/>
  <c r="AV3100" i="1"/>
  <c r="BT3100" i="1"/>
  <c r="BV3100" i="1"/>
  <c r="BW3100" i="1"/>
  <c r="BX3100" i="1"/>
  <c r="AS3101" i="1"/>
  <c r="AV3101" i="1"/>
  <c r="BT3101" i="1"/>
  <c r="BV3101" i="1"/>
  <c r="BW3101" i="1"/>
  <c r="BX3101" i="1"/>
  <c r="AS3102" i="1"/>
  <c r="AV3102" i="1"/>
  <c r="BT3102" i="1"/>
  <c r="BV3102" i="1"/>
  <c r="BW3102" i="1"/>
  <c r="BX3102" i="1"/>
  <c r="AS3103" i="1"/>
  <c r="AV3103" i="1"/>
  <c r="BT3103" i="1"/>
  <c r="BV3103" i="1"/>
  <c r="BW3103" i="1"/>
  <c r="BX3103" i="1"/>
  <c r="AS3104" i="1"/>
  <c r="AV3104" i="1"/>
  <c r="BT3104" i="1"/>
  <c r="BV3104" i="1"/>
  <c r="BW3104" i="1"/>
  <c r="BX3104" i="1"/>
  <c r="AS3105" i="1"/>
  <c r="AV3105" i="1"/>
  <c r="BT3105" i="1"/>
  <c r="BV3105" i="1"/>
  <c r="BW3105" i="1"/>
  <c r="BX3105" i="1"/>
  <c r="AS3106" i="1"/>
  <c r="AV3106" i="1"/>
  <c r="BT3106" i="1"/>
  <c r="BV3106" i="1"/>
  <c r="BW3106" i="1"/>
  <c r="BX3106" i="1"/>
  <c r="AS3107" i="1"/>
  <c r="AV3107" i="1"/>
  <c r="BT3107" i="1"/>
  <c r="BV3107" i="1"/>
  <c r="BW3107" i="1"/>
  <c r="BX3107" i="1"/>
  <c r="AS3108" i="1"/>
  <c r="AV3108" i="1"/>
  <c r="BT3108" i="1"/>
  <c r="BV3108" i="1"/>
  <c r="BW3108" i="1"/>
  <c r="BX3108" i="1"/>
  <c r="AS3109" i="1"/>
  <c r="AV3109" i="1"/>
  <c r="BT3109" i="1"/>
  <c r="BV3109" i="1"/>
  <c r="BW3109" i="1"/>
  <c r="BX3109" i="1"/>
  <c r="AS3110" i="1"/>
  <c r="AV3110" i="1"/>
  <c r="BT3110" i="1"/>
  <c r="BV3110" i="1"/>
  <c r="BW3110" i="1"/>
  <c r="BX3110" i="1"/>
  <c r="AS3111" i="1"/>
  <c r="AV3111" i="1"/>
  <c r="BT3111" i="1"/>
  <c r="BV3111" i="1"/>
  <c r="BW3111" i="1"/>
  <c r="BX3111" i="1"/>
  <c r="AS2" i="1"/>
  <c r="AV2" i="1"/>
  <c r="BT2" i="1"/>
  <c r="BX2" i="1"/>
  <c r="BW2" i="1"/>
  <c r="BV2" i="1"/>
  <c r="AZ3" i="1"/>
  <c r="BA3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AZ83" i="1"/>
  <c r="BA83" i="1"/>
  <c r="AZ84" i="1"/>
  <c r="BA84" i="1"/>
  <c r="AZ85" i="1"/>
  <c r="BA85" i="1"/>
  <c r="AZ86" i="1"/>
  <c r="BA86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95" i="1"/>
  <c r="BA95" i="1"/>
  <c r="AZ96" i="1"/>
  <c r="BA96" i="1"/>
  <c r="AZ97" i="1"/>
  <c r="BA97" i="1"/>
  <c r="AZ98" i="1"/>
  <c r="BA98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AZ108" i="1"/>
  <c r="BA108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AZ120" i="1"/>
  <c r="BA120" i="1"/>
  <c r="AZ121" i="1"/>
  <c r="BA121" i="1"/>
  <c r="AZ122" i="1"/>
  <c r="BA122" i="1"/>
  <c r="AZ123" i="1"/>
  <c r="BA123" i="1"/>
  <c r="AZ124" i="1"/>
  <c r="BA124" i="1"/>
  <c r="AZ125" i="1"/>
  <c r="BA125" i="1"/>
  <c r="AZ126" i="1"/>
  <c r="BA126" i="1"/>
  <c r="AZ127" i="1"/>
  <c r="BA127" i="1"/>
  <c r="AZ128" i="1"/>
  <c r="BA128" i="1"/>
  <c r="AZ129" i="1"/>
  <c r="BA129" i="1"/>
  <c r="AZ130" i="1"/>
  <c r="BA130" i="1"/>
  <c r="AZ131" i="1"/>
  <c r="BA131" i="1"/>
  <c r="AZ132" i="1"/>
  <c r="BA132" i="1"/>
  <c r="AZ133" i="1"/>
  <c r="BA133" i="1"/>
  <c r="AZ134" i="1"/>
  <c r="BA134" i="1"/>
  <c r="AZ135" i="1"/>
  <c r="BA135" i="1"/>
  <c r="AZ136" i="1"/>
  <c r="BA136" i="1"/>
  <c r="AZ137" i="1"/>
  <c r="BA137" i="1"/>
  <c r="AZ138" i="1"/>
  <c r="BA138" i="1"/>
  <c r="AZ139" i="1"/>
  <c r="BA139" i="1"/>
  <c r="AZ140" i="1"/>
  <c r="BA140" i="1"/>
  <c r="AZ141" i="1"/>
  <c r="BA141" i="1"/>
  <c r="AZ142" i="1"/>
  <c r="BA142" i="1"/>
  <c r="AZ143" i="1"/>
  <c r="BA143" i="1"/>
  <c r="AZ144" i="1"/>
  <c r="BA144" i="1"/>
  <c r="AZ145" i="1"/>
  <c r="BA145" i="1"/>
  <c r="AZ146" i="1"/>
  <c r="BA146" i="1"/>
  <c r="AZ147" i="1"/>
  <c r="BA147" i="1"/>
  <c r="AZ148" i="1"/>
  <c r="BA148" i="1"/>
  <c r="AZ149" i="1"/>
  <c r="BA149" i="1"/>
  <c r="AZ150" i="1"/>
  <c r="BA150" i="1"/>
  <c r="AZ151" i="1"/>
  <c r="BA151" i="1"/>
  <c r="AZ152" i="1"/>
  <c r="BA152" i="1"/>
  <c r="AZ153" i="1"/>
  <c r="BA153" i="1"/>
  <c r="AZ154" i="1"/>
  <c r="BA154" i="1"/>
  <c r="AZ155" i="1"/>
  <c r="BA155" i="1"/>
  <c r="AZ156" i="1"/>
  <c r="BA156" i="1"/>
  <c r="AZ157" i="1"/>
  <c r="BA157" i="1"/>
  <c r="AZ158" i="1"/>
  <c r="BA158" i="1"/>
  <c r="AZ159" i="1"/>
  <c r="BA159" i="1"/>
  <c r="AZ160" i="1"/>
  <c r="BA160" i="1"/>
  <c r="AZ161" i="1"/>
  <c r="BA161" i="1"/>
  <c r="AZ162" i="1"/>
  <c r="BA162" i="1"/>
  <c r="AZ163" i="1"/>
  <c r="BA163" i="1"/>
  <c r="AZ164" i="1"/>
  <c r="BA164" i="1"/>
  <c r="AZ165" i="1"/>
  <c r="BA165" i="1"/>
  <c r="AZ166" i="1"/>
  <c r="BA166" i="1"/>
  <c r="AZ167" i="1"/>
  <c r="BA167" i="1"/>
  <c r="AZ168" i="1"/>
  <c r="BA168" i="1"/>
  <c r="AZ169" i="1"/>
  <c r="BA169" i="1"/>
  <c r="AZ170" i="1"/>
  <c r="BA170" i="1"/>
  <c r="AZ171" i="1"/>
  <c r="BA171" i="1"/>
  <c r="AZ172" i="1"/>
  <c r="BA172" i="1"/>
  <c r="AZ173" i="1"/>
  <c r="BA173" i="1"/>
  <c r="AZ174" i="1"/>
  <c r="BA174" i="1"/>
  <c r="AZ175" i="1"/>
  <c r="BA175" i="1"/>
  <c r="AZ176" i="1"/>
  <c r="BA176" i="1"/>
  <c r="AZ177" i="1"/>
  <c r="BA177" i="1"/>
  <c r="AZ178" i="1"/>
  <c r="BA178" i="1"/>
  <c r="AZ179" i="1"/>
  <c r="BA179" i="1"/>
  <c r="AZ180" i="1"/>
  <c r="BA180" i="1"/>
  <c r="AZ181" i="1"/>
  <c r="BA181" i="1"/>
  <c r="AZ182" i="1"/>
  <c r="BA182" i="1"/>
  <c r="AZ183" i="1"/>
  <c r="BA183" i="1"/>
  <c r="AZ184" i="1"/>
  <c r="BA184" i="1"/>
  <c r="AZ185" i="1"/>
  <c r="BA185" i="1"/>
  <c r="AZ186" i="1"/>
  <c r="BA186" i="1"/>
  <c r="AZ187" i="1"/>
  <c r="BA187" i="1"/>
  <c r="AZ188" i="1"/>
  <c r="BA188" i="1"/>
  <c r="AZ189" i="1"/>
  <c r="BA189" i="1"/>
  <c r="AZ190" i="1"/>
  <c r="BA190" i="1"/>
  <c r="AZ191" i="1"/>
  <c r="BA191" i="1"/>
  <c r="AZ192" i="1"/>
  <c r="BA192" i="1"/>
  <c r="AZ193" i="1"/>
  <c r="BA193" i="1"/>
  <c r="AZ194" i="1"/>
  <c r="BA194" i="1"/>
  <c r="AZ195" i="1"/>
  <c r="BA195" i="1"/>
  <c r="AZ196" i="1"/>
  <c r="BA196" i="1"/>
  <c r="AZ197" i="1"/>
  <c r="BA197" i="1"/>
  <c r="AZ198" i="1"/>
  <c r="BA198" i="1"/>
  <c r="AZ199" i="1"/>
  <c r="BA199" i="1"/>
  <c r="AZ200" i="1"/>
  <c r="BA200" i="1"/>
  <c r="AZ201" i="1"/>
  <c r="BA201" i="1"/>
  <c r="AZ202" i="1"/>
  <c r="BA202" i="1"/>
  <c r="AZ203" i="1"/>
  <c r="BA203" i="1"/>
  <c r="AZ204" i="1"/>
  <c r="BA204" i="1"/>
  <c r="AZ205" i="1"/>
  <c r="BA205" i="1"/>
  <c r="AZ206" i="1"/>
  <c r="BA206" i="1"/>
  <c r="AZ207" i="1"/>
  <c r="BA207" i="1"/>
  <c r="AZ208" i="1"/>
  <c r="BA208" i="1"/>
  <c r="AZ209" i="1"/>
  <c r="BA209" i="1"/>
  <c r="AZ210" i="1"/>
  <c r="BA210" i="1"/>
  <c r="AZ211" i="1"/>
  <c r="BA211" i="1"/>
  <c r="AZ212" i="1"/>
  <c r="BA212" i="1"/>
  <c r="AZ213" i="1"/>
  <c r="BA213" i="1"/>
  <c r="AZ214" i="1"/>
  <c r="BA214" i="1"/>
  <c r="AZ215" i="1"/>
  <c r="BA215" i="1"/>
  <c r="AZ216" i="1"/>
  <c r="BA216" i="1"/>
  <c r="AZ217" i="1"/>
  <c r="BA217" i="1"/>
  <c r="AZ218" i="1"/>
  <c r="BA218" i="1"/>
  <c r="AZ219" i="1"/>
  <c r="BA219" i="1"/>
  <c r="AZ220" i="1"/>
  <c r="BA220" i="1"/>
  <c r="AZ221" i="1"/>
  <c r="BA221" i="1"/>
  <c r="AZ222" i="1"/>
  <c r="BA222" i="1"/>
  <c r="AZ223" i="1"/>
  <c r="BA223" i="1"/>
  <c r="AZ224" i="1"/>
  <c r="BA224" i="1"/>
  <c r="AZ225" i="1"/>
  <c r="BA225" i="1"/>
  <c r="AZ226" i="1"/>
  <c r="BA226" i="1"/>
  <c r="AZ227" i="1"/>
  <c r="BA227" i="1"/>
  <c r="AZ228" i="1"/>
  <c r="BA228" i="1"/>
  <c r="AZ229" i="1"/>
  <c r="BA229" i="1"/>
  <c r="AZ230" i="1"/>
  <c r="BA230" i="1"/>
  <c r="AZ231" i="1"/>
  <c r="BA231" i="1"/>
  <c r="AZ232" i="1"/>
  <c r="BA232" i="1"/>
  <c r="AZ233" i="1"/>
  <c r="BA233" i="1"/>
  <c r="AZ234" i="1"/>
  <c r="BA234" i="1"/>
  <c r="AZ235" i="1"/>
  <c r="BA235" i="1"/>
  <c r="AZ236" i="1"/>
  <c r="BA236" i="1"/>
  <c r="AZ237" i="1"/>
  <c r="BA237" i="1"/>
  <c r="AZ238" i="1"/>
  <c r="BA238" i="1"/>
  <c r="AZ239" i="1"/>
  <c r="BA239" i="1"/>
  <c r="AZ240" i="1"/>
  <c r="BA240" i="1"/>
  <c r="AZ241" i="1"/>
  <c r="BA241" i="1"/>
  <c r="AZ242" i="1"/>
  <c r="BA242" i="1"/>
  <c r="AZ243" i="1"/>
  <c r="BA243" i="1"/>
  <c r="AZ244" i="1"/>
  <c r="BA244" i="1"/>
  <c r="AZ245" i="1"/>
  <c r="BA245" i="1"/>
  <c r="AZ246" i="1"/>
  <c r="BA246" i="1"/>
  <c r="AZ247" i="1"/>
  <c r="BA247" i="1"/>
  <c r="AZ248" i="1"/>
  <c r="BA248" i="1"/>
  <c r="AZ249" i="1"/>
  <c r="BA249" i="1"/>
  <c r="AZ250" i="1"/>
  <c r="BA250" i="1"/>
  <c r="AZ251" i="1"/>
  <c r="BA251" i="1"/>
  <c r="AZ252" i="1"/>
  <c r="BA252" i="1"/>
  <c r="AZ253" i="1"/>
  <c r="BA253" i="1"/>
  <c r="AZ254" i="1"/>
  <c r="BA254" i="1"/>
  <c r="AZ255" i="1"/>
  <c r="BA255" i="1"/>
  <c r="AZ256" i="1"/>
  <c r="BA256" i="1"/>
  <c r="AZ257" i="1"/>
  <c r="BA257" i="1"/>
  <c r="AZ258" i="1"/>
  <c r="BA258" i="1"/>
  <c r="AZ259" i="1"/>
  <c r="BA259" i="1"/>
  <c r="AZ260" i="1"/>
  <c r="BA260" i="1"/>
  <c r="AZ261" i="1"/>
  <c r="BA261" i="1"/>
  <c r="AZ262" i="1"/>
  <c r="BA262" i="1"/>
  <c r="AZ263" i="1"/>
  <c r="BA263" i="1"/>
  <c r="AZ264" i="1"/>
  <c r="BA264" i="1"/>
  <c r="AZ265" i="1"/>
  <c r="BA265" i="1"/>
  <c r="AZ266" i="1"/>
  <c r="BA266" i="1"/>
  <c r="AZ267" i="1"/>
  <c r="BA267" i="1"/>
  <c r="AZ268" i="1"/>
  <c r="BA268" i="1"/>
  <c r="AZ269" i="1"/>
  <c r="BA269" i="1"/>
  <c r="AZ270" i="1"/>
  <c r="BA270" i="1"/>
  <c r="AZ271" i="1"/>
  <c r="BA271" i="1"/>
  <c r="AZ272" i="1"/>
  <c r="BA272" i="1"/>
  <c r="AZ273" i="1"/>
  <c r="BA273" i="1"/>
  <c r="AZ274" i="1"/>
  <c r="BA274" i="1"/>
  <c r="AZ275" i="1"/>
  <c r="BA275" i="1"/>
  <c r="AZ276" i="1"/>
  <c r="BA276" i="1"/>
  <c r="AZ277" i="1"/>
  <c r="BA277" i="1"/>
  <c r="AZ278" i="1"/>
  <c r="BA278" i="1"/>
  <c r="AZ279" i="1"/>
  <c r="BA279" i="1"/>
  <c r="AZ280" i="1"/>
  <c r="BA280" i="1"/>
  <c r="AZ281" i="1"/>
  <c r="BA281" i="1"/>
  <c r="AZ282" i="1"/>
  <c r="BA282" i="1"/>
  <c r="AZ283" i="1"/>
  <c r="BA283" i="1"/>
  <c r="AZ284" i="1"/>
  <c r="BA284" i="1"/>
  <c r="AZ285" i="1"/>
  <c r="BA285" i="1"/>
  <c r="AZ286" i="1"/>
  <c r="BA286" i="1"/>
  <c r="AZ287" i="1"/>
  <c r="BA287" i="1"/>
  <c r="AZ288" i="1"/>
  <c r="BA288" i="1"/>
  <c r="AZ289" i="1"/>
  <c r="BA289" i="1"/>
  <c r="AZ290" i="1"/>
  <c r="BA290" i="1"/>
  <c r="AZ291" i="1"/>
  <c r="BA291" i="1"/>
  <c r="AZ292" i="1"/>
  <c r="BA292" i="1"/>
  <c r="AZ293" i="1"/>
  <c r="BA293" i="1"/>
  <c r="AZ294" i="1"/>
  <c r="BA294" i="1"/>
  <c r="AZ295" i="1"/>
  <c r="BA295" i="1"/>
  <c r="AZ296" i="1"/>
  <c r="BA296" i="1"/>
  <c r="AZ297" i="1"/>
  <c r="BA297" i="1"/>
  <c r="AZ298" i="1"/>
  <c r="BA298" i="1"/>
  <c r="AZ299" i="1"/>
  <c r="BA299" i="1"/>
  <c r="AZ300" i="1"/>
  <c r="BA300" i="1"/>
  <c r="AZ301" i="1"/>
  <c r="BA301" i="1"/>
  <c r="AZ302" i="1"/>
  <c r="BA302" i="1"/>
  <c r="AZ303" i="1"/>
  <c r="BA303" i="1"/>
  <c r="AZ304" i="1"/>
  <c r="BA304" i="1"/>
  <c r="AZ305" i="1"/>
  <c r="BA305" i="1"/>
  <c r="AZ306" i="1"/>
  <c r="BA306" i="1"/>
  <c r="AZ307" i="1"/>
  <c r="BA307" i="1"/>
  <c r="AZ308" i="1"/>
  <c r="BA308" i="1"/>
  <c r="AZ309" i="1"/>
  <c r="BA309" i="1"/>
  <c r="AZ310" i="1"/>
  <c r="BA310" i="1"/>
  <c r="AZ311" i="1"/>
  <c r="BA311" i="1"/>
  <c r="AZ312" i="1"/>
  <c r="BA312" i="1"/>
  <c r="AZ313" i="1"/>
  <c r="BA313" i="1"/>
  <c r="AZ314" i="1"/>
  <c r="BA314" i="1"/>
  <c r="AZ315" i="1"/>
  <c r="BA315" i="1"/>
  <c r="AZ316" i="1"/>
  <c r="BA316" i="1"/>
  <c r="AZ317" i="1"/>
  <c r="BA317" i="1"/>
  <c r="AZ318" i="1"/>
  <c r="BA318" i="1"/>
  <c r="AZ319" i="1"/>
  <c r="BA319" i="1"/>
  <c r="AZ320" i="1"/>
  <c r="BA320" i="1"/>
  <c r="AZ321" i="1"/>
  <c r="BA321" i="1"/>
  <c r="AZ322" i="1"/>
  <c r="BA322" i="1"/>
  <c r="AZ323" i="1"/>
  <c r="BA323" i="1"/>
  <c r="AZ324" i="1"/>
  <c r="BA324" i="1"/>
  <c r="AZ325" i="1"/>
  <c r="BA325" i="1"/>
  <c r="AZ326" i="1"/>
  <c r="BA326" i="1"/>
  <c r="AZ327" i="1"/>
  <c r="BA327" i="1"/>
  <c r="AZ328" i="1"/>
  <c r="BA328" i="1"/>
  <c r="AZ329" i="1"/>
  <c r="BA329" i="1"/>
  <c r="AZ330" i="1"/>
  <c r="BA330" i="1"/>
  <c r="AZ331" i="1"/>
  <c r="BA331" i="1"/>
  <c r="AZ332" i="1"/>
  <c r="BA332" i="1"/>
  <c r="AZ333" i="1"/>
  <c r="BA333" i="1"/>
  <c r="AZ334" i="1"/>
  <c r="BA334" i="1"/>
  <c r="AZ335" i="1"/>
  <c r="BA335" i="1"/>
  <c r="AZ336" i="1"/>
  <c r="BA336" i="1"/>
  <c r="AZ337" i="1"/>
  <c r="BA337" i="1"/>
  <c r="AZ338" i="1"/>
  <c r="BA338" i="1"/>
  <c r="AZ339" i="1"/>
  <c r="BA339" i="1"/>
  <c r="AZ340" i="1"/>
  <c r="BA340" i="1"/>
  <c r="AZ341" i="1"/>
  <c r="BA341" i="1"/>
  <c r="AZ342" i="1"/>
  <c r="BA342" i="1"/>
  <c r="AZ343" i="1"/>
  <c r="BA343" i="1"/>
  <c r="AZ344" i="1"/>
  <c r="BA344" i="1"/>
  <c r="AZ345" i="1"/>
  <c r="BA345" i="1"/>
  <c r="AZ346" i="1"/>
  <c r="BA346" i="1"/>
  <c r="AZ347" i="1"/>
  <c r="BA347" i="1"/>
  <c r="AZ348" i="1"/>
  <c r="BA348" i="1"/>
  <c r="AZ349" i="1"/>
  <c r="BA349" i="1"/>
  <c r="AZ350" i="1"/>
  <c r="BA350" i="1"/>
  <c r="AZ351" i="1"/>
  <c r="BA351" i="1"/>
  <c r="AZ352" i="1"/>
  <c r="BA352" i="1"/>
  <c r="AZ353" i="1"/>
  <c r="BA353" i="1"/>
  <c r="AZ354" i="1"/>
  <c r="BA354" i="1"/>
  <c r="AZ355" i="1"/>
  <c r="BA355" i="1"/>
  <c r="AZ356" i="1"/>
  <c r="BA356" i="1"/>
  <c r="AZ357" i="1"/>
  <c r="BA357" i="1"/>
  <c r="AZ358" i="1"/>
  <c r="BA358" i="1"/>
  <c r="AZ359" i="1"/>
  <c r="BA359" i="1"/>
  <c r="AZ360" i="1"/>
  <c r="BA360" i="1"/>
  <c r="AZ361" i="1"/>
  <c r="BA361" i="1"/>
  <c r="AZ362" i="1"/>
  <c r="BA362" i="1"/>
  <c r="AZ363" i="1"/>
  <c r="BA363" i="1"/>
  <c r="AZ364" i="1"/>
  <c r="BA364" i="1"/>
  <c r="AZ365" i="1"/>
  <c r="BA365" i="1"/>
  <c r="AZ366" i="1"/>
  <c r="BA366" i="1"/>
  <c r="AZ367" i="1"/>
  <c r="BA367" i="1"/>
  <c r="AZ368" i="1"/>
  <c r="BA368" i="1"/>
  <c r="AZ369" i="1"/>
  <c r="BA369" i="1"/>
  <c r="AZ370" i="1"/>
  <c r="BA370" i="1"/>
  <c r="AZ371" i="1"/>
  <c r="BA371" i="1"/>
  <c r="AZ372" i="1"/>
  <c r="BA372" i="1"/>
  <c r="AZ373" i="1"/>
  <c r="BA373" i="1"/>
  <c r="AZ374" i="1"/>
  <c r="BA374" i="1"/>
  <c r="AZ375" i="1"/>
  <c r="BA375" i="1"/>
  <c r="AZ376" i="1"/>
  <c r="BA376" i="1"/>
  <c r="AZ377" i="1"/>
  <c r="BA377" i="1"/>
  <c r="AZ378" i="1"/>
  <c r="BA378" i="1"/>
  <c r="AZ379" i="1"/>
  <c r="BA379" i="1"/>
  <c r="AZ380" i="1"/>
  <c r="BA380" i="1"/>
  <c r="AZ381" i="1"/>
  <c r="BA381" i="1"/>
  <c r="AZ382" i="1"/>
  <c r="BA382" i="1"/>
  <c r="AZ383" i="1"/>
  <c r="BA383" i="1"/>
  <c r="AZ384" i="1"/>
  <c r="BA384" i="1"/>
  <c r="AZ385" i="1"/>
  <c r="BA385" i="1"/>
  <c r="AZ386" i="1"/>
  <c r="BA386" i="1"/>
  <c r="AZ387" i="1"/>
  <c r="BA387" i="1"/>
  <c r="AZ388" i="1"/>
  <c r="BA388" i="1"/>
  <c r="AZ389" i="1"/>
  <c r="BA389" i="1"/>
  <c r="AZ390" i="1"/>
  <c r="BA390" i="1"/>
  <c r="AZ391" i="1"/>
  <c r="BA391" i="1"/>
  <c r="AZ392" i="1"/>
  <c r="BA392" i="1"/>
  <c r="AZ393" i="1"/>
  <c r="BA393" i="1"/>
  <c r="AZ394" i="1"/>
  <c r="BA394" i="1"/>
  <c r="AZ395" i="1"/>
  <c r="BA395" i="1"/>
  <c r="AZ396" i="1"/>
  <c r="BA396" i="1"/>
  <c r="AZ397" i="1"/>
  <c r="BA397" i="1"/>
  <c r="AZ398" i="1"/>
  <c r="BA398" i="1"/>
  <c r="AZ399" i="1"/>
  <c r="BA399" i="1"/>
  <c r="AZ400" i="1"/>
  <c r="BA400" i="1"/>
  <c r="AZ401" i="1"/>
  <c r="BA401" i="1"/>
  <c r="AZ402" i="1"/>
  <c r="BA402" i="1"/>
  <c r="AZ403" i="1"/>
  <c r="BA403" i="1"/>
  <c r="AZ404" i="1"/>
  <c r="BA404" i="1"/>
  <c r="AZ405" i="1"/>
  <c r="BA405" i="1"/>
  <c r="AZ406" i="1"/>
  <c r="BA406" i="1"/>
  <c r="AZ407" i="1"/>
  <c r="BA407" i="1"/>
  <c r="AZ408" i="1"/>
  <c r="BA408" i="1"/>
  <c r="AZ409" i="1"/>
  <c r="BA409" i="1"/>
  <c r="AZ410" i="1"/>
  <c r="BA410" i="1"/>
  <c r="AZ411" i="1"/>
  <c r="BA411" i="1"/>
  <c r="AZ412" i="1"/>
  <c r="BA412" i="1"/>
  <c r="AZ413" i="1"/>
  <c r="BA413" i="1"/>
  <c r="AZ414" i="1"/>
  <c r="BA414" i="1"/>
  <c r="AZ415" i="1"/>
  <c r="BA415" i="1"/>
  <c r="AZ416" i="1"/>
  <c r="BA416" i="1"/>
  <c r="AZ417" i="1"/>
  <c r="BA417" i="1"/>
  <c r="AZ418" i="1"/>
  <c r="BA418" i="1"/>
  <c r="AZ419" i="1"/>
  <c r="BA419" i="1"/>
  <c r="AZ420" i="1"/>
  <c r="BA420" i="1"/>
  <c r="AZ421" i="1"/>
  <c r="BA421" i="1"/>
  <c r="AZ422" i="1"/>
  <c r="BA422" i="1"/>
  <c r="AZ423" i="1"/>
  <c r="BA423" i="1"/>
  <c r="AZ424" i="1"/>
  <c r="BA424" i="1"/>
  <c r="AZ425" i="1"/>
  <c r="BA425" i="1"/>
  <c r="AZ426" i="1"/>
  <c r="BA426" i="1"/>
  <c r="AZ427" i="1"/>
  <c r="BA427" i="1"/>
  <c r="AZ428" i="1"/>
  <c r="BA428" i="1"/>
  <c r="AZ429" i="1"/>
  <c r="BA429" i="1"/>
  <c r="AZ430" i="1"/>
  <c r="BA430" i="1"/>
  <c r="AZ431" i="1"/>
  <c r="BA431" i="1"/>
  <c r="AZ432" i="1"/>
  <c r="BA432" i="1"/>
  <c r="AZ433" i="1"/>
  <c r="BA433" i="1"/>
  <c r="AZ434" i="1"/>
  <c r="BA434" i="1"/>
  <c r="AZ435" i="1"/>
  <c r="BA435" i="1"/>
  <c r="AZ436" i="1"/>
  <c r="BA436" i="1"/>
  <c r="AZ437" i="1"/>
  <c r="BA437" i="1"/>
  <c r="AZ438" i="1"/>
  <c r="BA438" i="1"/>
  <c r="AZ439" i="1"/>
  <c r="BA439" i="1"/>
  <c r="AZ440" i="1"/>
  <c r="BA440" i="1"/>
  <c r="AZ441" i="1"/>
  <c r="BA441" i="1"/>
  <c r="AZ442" i="1"/>
  <c r="BA442" i="1"/>
  <c r="AZ443" i="1"/>
  <c r="BA443" i="1"/>
  <c r="AZ444" i="1"/>
  <c r="BA444" i="1"/>
  <c r="AZ445" i="1"/>
  <c r="BA445" i="1"/>
  <c r="AZ446" i="1"/>
  <c r="BA446" i="1"/>
  <c r="AZ447" i="1"/>
  <c r="BA447" i="1"/>
  <c r="AZ448" i="1"/>
  <c r="BA448" i="1"/>
  <c r="AZ449" i="1"/>
  <c r="BA449" i="1"/>
  <c r="AZ450" i="1"/>
  <c r="BA450" i="1"/>
  <c r="AZ451" i="1"/>
  <c r="BA451" i="1"/>
  <c r="AZ452" i="1"/>
  <c r="BA452" i="1"/>
  <c r="AZ453" i="1"/>
  <c r="BA453" i="1"/>
  <c r="AZ454" i="1"/>
  <c r="BA454" i="1"/>
  <c r="AZ455" i="1"/>
  <c r="BA455" i="1"/>
  <c r="AZ456" i="1"/>
  <c r="BA456" i="1"/>
  <c r="AZ457" i="1"/>
  <c r="BA457" i="1"/>
  <c r="AZ458" i="1"/>
  <c r="BA458" i="1"/>
  <c r="AZ459" i="1"/>
  <c r="BA459" i="1"/>
  <c r="AZ460" i="1"/>
  <c r="BA460" i="1"/>
  <c r="AZ461" i="1"/>
  <c r="BA461" i="1"/>
  <c r="AZ462" i="1"/>
  <c r="BA462" i="1"/>
  <c r="AZ463" i="1"/>
  <c r="BA463" i="1"/>
  <c r="AZ464" i="1"/>
  <c r="BA464" i="1"/>
  <c r="AZ465" i="1"/>
  <c r="BA465" i="1"/>
  <c r="AZ466" i="1"/>
  <c r="BA466" i="1"/>
  <c r="AZ467" i="1"/>
  <c r="BA467" i="1"/>
  <c r="AZ468" i="1"/>
  <c r="BA468" i="1"/>
  <c r="AZ469" i="1"/>
  <c r="BA469" i="1"/>
  <c r="AZ470" i="1"/>
  <c r="BA470" i="1"/>
  <c r="AZ471" i="1"/>
  <c r="BA471" i="1"/>
  <c r="AZ472" i="1"/>
  <c r="BA472" i="1"/>
  <c r="AZ473" i="1"/>
  <c r="BA473" i="1"/>
  <c r="AZ474" i="1"/>
  <c r="BA474" i="1"/>
  <c r="AZ475" i="1"/>
  <c r="BA475" i="1"/>
  <c r="AZ476" i="1"/>
  <c r="BA476" i="1"/>
  <c r="AZ477" i="1"/>
  <c r="BA477" i="1"/>
  <c r="AZ478" i="1"/>
  <c r="BA478" i="1"/>
  <c r="AZ479" i="1"/>
  <c r="BA479" i="1"/>
  <c r="AZ480" i="1"/>
  <c r="BA480" i="1"/>
  <c r="AZ481" i="1"/>
  <c r="BA481" i="1"/>
  <c r="AZ482" i="1"/>
  <c r="BA482" i="1"/>
  <c r="AZ483" i="1"/>
  <c r="BA483" i="1"/>
  <c r="AZ484" i="1"/>
  <c r="BA484" i="1"/>
  <c r="AZ485" i="1"/>
  <c r="BA485" i="1"/>
  <c r="AZ486" i="1"/>
  <c r="BA486" i="1"/>
  <c r="AZ487" i="1"/>
  <c r="BA487" i="1"/>
  <c r="AZ488" i="1"/>
  <c r="BA488" i="1"/>
  <c r="AZ489" i="1"/>
  <c r="BA489" i="1"/>
  <c r="AZ490" i="1"/>
  <c r="BA490" i="1"/>
  <c r="AZ491" i="1"/>
  <c r="BA491" i="1"/>
  <c r="AZ492" i="1"/>
  <c r="BA492" i="1"/>
  <c r="AZ493" i="1"/>
  <c r="BA493" i="1"/>
  <c r="AZ494" i="1"/>
  <c r="BA494" i="1"/>
  <c r="AZ495" i="1"/>
  <c r="BA495" i="1"/>
  <c r="AZ496" i="1"/>
  <c r="BA496" i="1"/>
  <c r="AZ497" i="1"/>
  <c r="BA497" i="1"/>
  <c r="AZ498" i="1"/>
  <c r="BA498" i="1"/>
  <c r="AZ499" i="1"/>
  <c r="BA499" i="1"/>
  <c r="AZ500" i="1"/>
  <c r="BA500" i="1"/>
  <c r="AZ501" i="1"/>
  <c r="BA501" i="1"/>
  <c r="AZ502" i="1"/>
  <c r="BA502" i="1"/>
  <c r="AZ503" i="1"/>
  <c r="BA503" i="1"/>
  <c r="AZ504" i="1"/>
  <c r="BA504" i="1"/>
  <c r="AZ505" i="1"/>
  <c r="BA505" i="1"/>
  <c r="AZ506" i="1"/>
  <c r="BA506" i="1"/>
  <c r="AZ507" i="1"/>
  <c r="BA507" i="1"/>
  <c r="AZ508" i="1"/>
  <c r="BA508" i="1"/>
  <c r="AZ509" i="1"/>
  <c r="BA509" i="1"/>
  <c r="AZ510" i="1"/>
  <c r="BA510" i="1"/>
  <c r="AZ511" i="1"/>
  <c r="BA511" i="1"/>
  <c r="AZ512" i="1"/>
  <c r="BA512" i="1"/>
  <c r="AZ513" i="1"/>
  <c r="BA513" i="1"/>
  <c r="AZ514" i="1"/>
  <c r="BA514" i="1"/>
  <c r="AZ515" i="1"/>
  <c r="BA515" i="1"/>
  <c r="AZ516" i="1"/>
  <c r="BA516" i="1"/>
  <c r="AZ517" i="1"/>
  <c r="BA517" i="1"/>
  <c r="AZ518" i="1"/>
  <c r="BA518" i="1"/>
  <c r="AZ519" i="1"/>
  <c r="BA519" i="1"/>
  <c r="AZ520" i="1"/>
  <c r="BA520" i="1"/>
  <c r="AZ521" i="1"/>
  <c r="BA521" i="1"/>
  <c r="AZ522" i="1"/>
  <c r="BA522" i="1"/>
  <c r="AZ523" i="1"/>
  <c r="BA523" i="1"/>
  <c r="AZ524" i="1"/>
  <c r="BA524" i="1"/>
  <c r="AZ525" i="1"/>
  <c r="BA525" i="1"/>
  <c r="AZ526" i="1"/>
  <c r="BA526" i="1"/>
  <c r="AZ527" i="1"/>
  <c r="BA527" i="1"/>
  <c r="AZ528" i="1"/>
  <c r="BA528" i="1"/>
  <c r="AZ529" i="1"/>
  <c r="BA529" i="1"/>
  <c r="AZ530" i="1"/>
  <c r="BA530" i="1"/>
  <c r="AZ531" i="1"/>
  <c r="BA531" i="1"/>
  <c r="AZ532" i="1"/>
  <c r="BA532" i="1"/>
  <c r="AZ533" i="1"/>
  <c r="BA533" i="1"/>
  <c r="AZ534" i="1"/>
  <c r="BA534" i="1"/>
  <c r="AZ535" i="1"/>
  <c r="BA535" i="1"/>
  <c r="AZ536" i="1"/>
  <c r="BA536" i="1"/>
  <c r="AZ537" i="1"/>
  <c r="BA537" i="1"/>
  <c r="AZ538" i="1"/>
  <c r="BA538" i="1"/>
  <c r="AZ539" i="1"/>
  <c r="BA539" i="1"/>
  <c r="AZ540" i="1"/>
  <c r="BA540" i="1"/>
  <c r="AZ541" i="1"/>
  <c r="BA541" i="1"/>
  <c r="AZ542" i="1"/>
  <c r="BA542" i="1"/>
  <c r="AZ543" i="1"/>
  <c r="BA543" i="1"/>
  <c r="AZ544" i="1"/>
  <c r="BA544" i="1"/>
  <c r="AZ545" i="1"/>
  <c r="BA545" i="1"/>
  <c r="AZ546" i="1"/>
  <c r="BA546" i="1"/>
  <c r="AZ547" i="1"/>
  <c r="BA547" i="1"/>
  <c r="AZ548" i="1"/>
  <c r="BA548" i="1"/>
  <c r="AZ549" i="1"/>
  <c r="BA549" i="1"/>
  <c r="AZ550" i="1"/>
  <c r="BA550" i="1"/>
  <c r="AZ551" i="1"/>
  <c r="BA551" i="1"/>
  <c r="AZ552" i="1"/>
  <c r="BA552" i="1"/>
  <c r="AZ553" i="1"/>
  <c r="BA553" i="1"/>
  <c r="AZ554" i="1"/>
  <c r="BA554" i="1"/>
  <c r="AZ555" i="1"/>
  <c r="BA555" i="1"/>
  <c r="AZ556" i="1"/>
  <c r="BA556" i="1"/>
  <c r="AZ557" i="1"/>
  <c r="BA557" i="1"/>
  <c r="AZ558" i="1"/>
  <c r="BA558" i="1"/>
  <c r="AZ559" i="1"/>
  <c r="BA559" i="1"/>
  <c r="AZ560" i="1"/>
  <c r="BA560" i="1"/>
  <c r="AZ561" i="1"/>
  <c r="BA561" i="1"/>
  <c r="AZ562" i="1"/>
  <c r="BA562" i="1"/>
  <c r="AZ563" i="1"/>
  <c r="BA563" i="1"/>
  <c r="AZ564" i="1"/>
  <c r="BA564" i="1"/>
  <c r="AZ565" i="1"/>
  <c r="BA565" i="1"/>
  <c r="AZ566" i="1"/>
  <c r="BA566" i="1"/>
  <c r="AZ567" i="1"/>
  <c r="BA567" i="1"/>
  <c r="AZ568" i="1"/>
  <c r="BA568" i="1"/>
  <c r="AZ569" i="1"/>
  <c r="BA569" i="1"/>
  <c r="AZ570" i="1"/>
  <c r="BA570" i="1"/>
  <c r="AZ571" i="1"/>
  <c r="BA571" i="1"/>
  <c r="AZ572" i="1"/>
  <c r="BA572" i="1"/>
  <c r="AZ573" i="1"/>
  <c r="BA573" i="1"/>
  <c r="AZ574" i="1"/>
  <c r="BA574" i="1"/>
  <c r="AZ575" i="1"/>
  <c r="BA575" i="1"/>
  <c r="AZ576" i="1"/>
  <c r="BA576" i="1"/>
  <c r="AZ577" i="1"/>
  <c r="BA577" i="1"/>
  <c r="AZ578" i="1"/>
  <c r="BA578" i="1"/>
  <c r="AZ579" i="1"/>
  <c r="BA579" i="1"/>
  <c r="AZ580" i="1"/>
  <c r="BA580" i="1"/>
  <c r="AZ581" i="1"/>
  <c r="BA581" i="1"/>
  <c r="AZ582" i="1"/>
  <c r="BA582" i="1"/>
  <c r="AZ583" i="1"/>
  <c r="BA583" i="1"/>
  <c r="AZ584" i="1"/>
  <c r="BA584" i="1"/>
  <c r="AZ585" i="1"/>
  <c r="BA585" i="1"/>
  <c r="AZ586" i="1"/>
  <c r="BA586" i="1"/>
  <c r="AZ587" i="1"/>
  <c r="BA587" i="1"/>
  <c r="AZ588" i="1"/>
  <c r="BA588" i="1"/>
  <c r="AZ589" i="1"/>
  <c r="BA589" i="1"/>
  <c r="AZ590" i="1"/>
  <c r="BA590" i="1"/>
  <c r="AZ591" i="1"/>
  <c r="BA591" i="1"/>
  <c r="AZ592" i="1"/>
  <c r="BA592" i="1"/>
  <c r="AZ593" i="1"/>
  <c r="BA593" i="1"/>
  <c r="AZ594" i="1"/>
  <c r="BA594" i="1"/>
  <c r="AZ595" i="1"/>
  <c r="BA595" i="1"/>
  <c r="AZ596" i="1"/>
  <c r="BA596" i="1"/>
  <c r="AZ597" i="1"/>
  <c r="BA597" i="1"/>
  <c r="AZ598" i="1"/>
  <c r="BA598" i="1"/>
  <c r="AZ599" i="1"/>
  <c r="BA599" i="1"/>
  <c r="AZ600" i="1"/>
  <c r="BA600" i="1"/>
  <c r="AZ601" i="1"/>
  <c r="BA601" i="1"/>
  <c r="AZ602" i="1"/>
  <c r="BA602" i="1"/>
  <c r="AZ603" i="1"/>
  <c r="BA603" i="1"/>
  <c r="AZ604" i="1"/>
  <c r="BA604" i="1"/>
  <c r="AZ605" i="1"/>
  <c r="BA605" i="1"/>
  <c r="AZ606" i="1"/>
  <c r="BA606" i="1"/>
  <c r="AZ607" i="1"/>
  <c r="BA607" i="1"/>
  <c r="AZ608" i="1"/>
  <c r="BA608" i="1"/>
  <c r="AZ609" i="1"/>
  <c r="BA609" i="1"/>
  <c r="AZ610" i="1"/>
  <c r="BA610" i="1"/>
  <c r="AZ611" i="1"/>
  <c r="BA611" i="1"/>
  <c r="AZ612" i="1"/>
  <c r="BA612" i="1"/>
  <c r="AZ613" i="1"/>
  <c r="BA613" i="1"/>
  <c r="AZ614" i="1"/>
  <c r="BA614" i="1"/>
  <c r="AZ615" i="1"/>
  <c r="BA615" i="1"/>
  <c r="AZ616" i="1"/>
  <c r="BA616" i="1"/>
  <c r="AZ617" i="1"/>
  <c r="BA617" i="1"/>
  <c r="AZ618" i="1"/>
  <c r="BA618" i="1"/>
  <c r="AZ619" i="1"/>
  <c r="BA619" i="1"/>
  <c r="AZ620" i="1"/>
  <c r="BA620" i="1"/>
  <c r="AZ621" i="1"/>
  <c r="BA621" i="1"/>
  <c r="AZ622" i="1"/>
  <c r="BA622" i="1"/>
  <c r="AZ623" i="1"/>
  <c r="BA623" i="1"/>
  <c r="AZ624" i="1"/>
  <c r="BA624" i="1"/>
  <c r="AZ625" i="1"/>
  <c r="BA625" i="1"/>
  <c r="AZ626" i="1"/>
  <c r="BA626" i="1"/>
  <c r="AZ627" i="1"/>
  <c r="BA627" i="1"/>
  <c r="AZ628" i="1"/>
  <c r="BA628" i="1"/>
  <c r="AZ629" i="1"/>
  <c r="BA629" i="1"/>
  <c r="AZ630" i="1"/>
  <c r="BA630" i="1"/>
  <c r="AZ631" i="1"/>
  <c r="BA631" i="1"/>
  <c r="AZ632" i="1"/>
  <c r="BA632" i="1"/>
  <c r="AZ633" i="1"/>
  <c r="BA633" i="1"/>
  <c r="AZ634" i="1"/>
  <c r="BA634" i="1"/>
  <c r="AZ635" i="1"/>
  <c r="BA635" i="1"/>
  <c r="AZ636" i="1"/>
  <c r="BA636" i="1"/>
  <c r="AZ637" i="1"/>
  <c r="BA637" i="1"/>
  <c r="AZ638" i="1"/>
  <c r="BA638" i="1"/>
  <c r="AZ639" i="1"/>
  <c r="BA639" i="1"/>
  <c r="AZ640" i="1"/>
  <c r="BA640" i="1"/>
  <c r="AZ641" i="1"/>
  <c r="BA641" i="1"/>
  <c r="AZ642" i="1"/>
  <c r="BA642" i="1"/>
  <c r="AZ643" i="1"/>
  <c r="BA643" i="1"/>
  <c r="AZ644" i="1"/>
  <c r="BA644" i="1"/>
  <c r="AZ645" i="1"/>
  <c r="BA645" i="1"/>
  <c r="AZ646" i="1"/>
  <c r="BA646" i="1"/>
  <c r="AZ647" i="1"/>
  <c r="BA647" i="1"/>
  <c r="AZ648" i="1"/>
  <c r="BA648" i="1"/>
  <c r="AZ649" i="1"/>
  <c r="BA649" i="1"/>
  <c r="AZ650" i="1"/>
  <c r="BA650" i="1"/>
  <c r="AZ651" i="1"/>
  <c r="BA651" i="1"/>
  <c r="AZ652" i="1"/>
  <c r="BA652" i="1"/>
  <c r="AZ653" i="1"/>
  <c r="BA653" i="1"/>
  <c r="AZ654" i="1"/>
  <c r="BA654" i="1"/>
  <c r="AZ655" i="1"/>
  <c r="BA655" i="1"/>
  <c r="AZ656" i="1"/>
  <c r="BA656" i="1"/>
  <c r="AZ657" i="1"/>
  <c r="BA657" i="1"/>
  <c r="AZ658" i="1"/>
  <c r="BA658" i="1"/>
  <c r="AZ659" i="1"/>
  <c r="BA659" i="1"/>
  <c r="AZ660" i="1"/>
  <c r="BA660" i="1"/>
  <c r="AZ661" i="1"/>
  <c r="BA661" i="1"/>
  <c r="AZ662" i="1"/>
  <c r="BA662" i="1"/>
  <c r="AZ663" i="1"/>
  <c r="BA663" i="1"/>
  <c r="AZ664" i="1"/>
  <c r="BA664" i="1"/>
  <c r="AZ665" i="1"/>
  <c r="BA665" i="1"/>
  <c r="AZ666" i="1"/>
  <c r="BA666" i="1"/>
  <c r="AZ667" i="1"/>
  <c r="BA667" i="1"/>
  <c r="AZ668" i="1"/>
  <c r="BA668" i="1"/>
  <c r="AZ669" i="1"/>
  <c r="BA669" i="1"/>
  <c r="AZ670" i="1"/>
  <c r="BA670" i="1"/>
  <c r="AZ671" i="1"/>
  <c r="BA671" i="1"/>
  <c r="AZ672" i="1"/>
  <c r="BA672" i="1"/>
  <c r="AZ673" i="1"/>
  <c r="BA673" i="1"/>
  <c r="AZ674" i="1"/>
  <c r="BA674" i="1"/>
  <c r="AZ675" i="1"/>
  <c r="BA675" i="1"/>
  <c r="AZ676" i="1"/>
  <c r="BA676" i="1"/>
  <c r="AZ677" i="1"/>
  <c r="BA677" i="1"/>
  <c r="AZ678" i="1"/>
  <c r="BA678" i="1"/>
  <c r="AZ679" i="1"/>
  <c r="BA679" i="1"/>
  <c r="AZ680" i="1"/>
  <c r="BA680" i="1"/>
  <c r="AZ681" i="1"/>
  <c r="BA681" i="1"/>
  <c r="AZ682" i="1"/>
  <c r="BA682" i="1"/>
  <c r="AZ683" i="1"/>
  <c r="BA683" i="1"/>
  <c r="AZ684" i="1"/>
  <c r="BA684" i="1"/>
  <c r="AZ685" i="1"/>
  <c r="BA685" i="1"/>
  <c r="AZ686" i="1"/>
  <c r="BA686" i="1"/>
  <c r="AZ687" i="1"/>
  <c r="BA687" i="1"/>
  <c r="AZ688" i="1"/>
  <c r="BA688" i="1"/>
  <c r="AZ689" i="1"/>
  <c r="BA689" i="1"/>
  <c r="AZ690" i="1"/>
  <c r="BA690" i="1"/>
  <c r="AZ691" i="1"/>
  <c r="BA691" i="1"/>
  <c r="AZ692" i="1"/>
  <c r="BA692" i="1"/>
  <c r="AZ693" i="1"/>
  <c r="BA693" i="1"/>
  <c r="AZ694" i="1"/>
  <c r="BA694" i="1"/>
  <c r="AZ695" i="1"/>
  <c r="BA695" i="1"/>
  <c r="AZ696" i="1"/>
  <c r="BA696" i="1"/>
  <c r="AZ697" i="1"/>
  <c r="BA697" i="1"/>
  <c r="AZ698" i="1"/>
  <c r="BA698" i="1"/>
  <c r="AZ699" i="1"/>
  <c r="BA699" i="1"/>
  <c r="AZ700" i="1"/>
  <c r="BA700" i="1"/>
  <c r="AZ701" i="1"/>
  <c r="BA701" i="1"/>
  <c r="AZ702" i="1"/>
  <c r="BA702" i="1"/>
  <c r="AZ703" i="1"/>
  <c r="BA703" i="1"/>
  <c r="AZ704" i="1"/>
  <c r="BA704" i="1"/>
  <c r="AZ705" i="1"/>
  <c r="BA705" i="1"/>
  <c r="AZ706" i="1"/>
  <c r="BA706" i="1"/>
  <c r="AZ707" i="1"/>
  <c r="BA707" i="1"/>
  <c r="AZ708" i="1"/>
  <c r="BA708" i="1"/>
  <c r="AZ709" i="1"/>
  <c r="BA709" i="1"/>
  <c r="AZ710" i="1"/>
  <c r="BA710" i="1"/>
  <c r="AZ711" i="1"/>
  <c r="BA711" i="1"/>
  <c r="AZ712" i="1"/>
  <c r="BA712" i="1"/>
  <c r="AZ713" i="1"/>
  <c r="BA713" i="1"/>
  <c r="AZ714" i="1"/>
  <c r="BA714" i="1"/>
  <c r="AZ715" i="1"/>
  <c r="BA715" i="1"/>
  <c r="AZ716" i="1"/>
  <c r="BA716" i="1"/>
  <c r="AZ717" i="1"/>
  <c r="BA717" i="1"/>
  <c r="AZ718" i="1"/>
  <c r="BA718" i="1"/>
  <c r="AZ719" i="1"/>
  <c r="BA719" i="1"/>
  <c r="AZ720" i="1"/>
  <c r="BA720" i="1"/>
  <c r="AZ721" i="1"/>
  <c r="BA721" i="1"/>
  <c r="AZ722" i="1"/>
  <c r="BA722" i="1"/>
  <c r="AZ723" i="1"/>
  <c r="BA723" i="1"/>
  <c r="AZ724" i="1"/>
  <c r="BA724" i="1"/>
  <c r="AZ725" i="1"/>
  <c r="BA725" i="1"/>
  <c r="AZ726" i="1"/>
  <c r="BA726" i="1"/>
  <c r="AZ727" i="1"/>
  <c r="BA727" i="1"/>
  <c r="AZ728" i="1"/>
  <c r="BA728" i="1"/>
  <c r="AZ729" i="1"/>
  <c r="BA729" i="1"/>
  <c r="AZ730" i="1"/>
  <c r="BA730" i="1"/>
  <c r="AZ731" i="1"/>
  <c r="BA731" i="1"/>
  <c r="AZ732" i="1"/>
  <c r="BA732" i="1"/>
  <c r="AZ733" i="1"/>
  <c r="BA733" i="1"/>
  <c r="AZ734" i="1"/>
  <c r="BA734" i="1"/>
  <c r="AZ735" i="1"/>
  <c r="BA735" i="1"/>
  <c r="AZ736" i="1"/>
  <c r="BA736" i="1"/>
  <c r="AZ737" i="1"/>
  <c r="BA737" i="1"/>
  <c r="AZ738" i="1"/>
  <c r="BA738" i="1"/>
  <c r="AZ739" i="1"/>
  <c r="BA739" i="1"/>
  <c r="AZ740" i="1"/>
  <c r="BA740" i="1"/>
  <c r="AZ741" i="1"/>
  <c r="BA741" i="1"/>
  <c r="AZ742" i="1"/>
  <c r="BA742" i="1"/>
  <c r="AZ743" i="1"/>
  <c r="BA743" i="1"/>
  <c r="AZ744" i="1"/>
  <c r="BA744" i="1"/>
  <c r="AZ745" i="1"/>
  <c r="BA745" i="1"/>
  <c r="AZ746" i="1"/>
  <c r="BA746" i="1"/>
  <c r="AZ747" i="1"/>
  <c r="BA747" i="1"/>
  <c r="AZ748" i="1"/>
  <c r="BA748" i="1"/>
  <c r="AZ749" i="1"/>
  <c r="BA749" i="1"/>
  <c r="AZ750" i="1"/>
  <c r="BA750" i="1"/>
  <c r="AZ751" i="1"/>
  <c r="BA751" i="1"/>
  <c r="AZ752" i="1"/>
  <c r="BA752" i="1"/>
  <c r="AZ753" i="1"/>
  <c r="BA753" i="1"/>
  <c r="AZ754" i="1"/>
  <c r="BA754" i="1"/>
  <c r="AZ755" i="1"/>
  <c r="BA755" i="1"/>
  <c r="AZ756" i="1"/>
  <c r="BA756" i="1"/>
  <c r="AZ757" i="1"/>
  <c r="BA757" i="1"/>
  <c r="AZ758" i="1"/>
  <c r="BA758" i="1"/>
  <c r="AZ759" i="1"/>
  <c r="BA759" i="1"/>
  <c r="AZ760" i="1"/>
  <c r="BA760" i="1"/>
  <c r="AZ761" i="1"/>
  <c r="BA761" i="1"/>
  <c r="AZ762" i="1"/>
  <c r="BA762" i="1"/>
  <c r="AZ763" i="1"/>
  <c r="BA763" i="1"/>
  <c r="AZ764" i="1"/>
  <c r="BA764" i="1"/>
  <c r="AZ765" i="1"/>
  <c r="BA765" i="1"/>
  <c r="AZ766" i="1"/>
  <c r="BA766" i="1"/>
  <c r="AZ767" i="1"/>
  <c r="BA767" i="1"/>
  <c r="AZ768" i="1"/>
  <c r="BA768" i="1"/>
  <c r="AZ769" i="1"/>
  <c r="BA769" i="1"/>
  <c r="AZ770" i="1"/>
  <c r="BA770" i="1"/>
  <c r="AZ771" i="1"/>
  <c r="BA771" i="1"/>
  <c r="AZ772" i="1"/>
  <c r="BA772" i="1"/>
  <c r="AZ773" i="1"/>
  <c r="BA773" i="1"/>
  <c r="AZ774" i="1"/>
  <c r="BA774" i="1"/>
  <c r="AZ775" i="1"/>
  <c r="BA775" i="1"/>
  <c r="AZ776" i="1"/>
  <c r="BA776" i="1"/>
  <c r="AZ777" i="1"/>
  <c r="BA777" i="1"/>
  <c r="AZ778" i="1"/>
  <c r="BA778" i="1"/>
  <c r="AZ779" i="1"/>
  <c r="BA779" i="1"/>
  <c r="AZ780" i="1"/>
  <c r="BA780" i="1"/>
  <c r="AZ781" i="1"/>
  <c r="BA781" i="1"/>
  <c r="AZ782" i="1"/>
  <c r="BA782" i="1"/>
  <c r="AZ783" i="1"/>
  <c r="BA783" i="1"/>
  <c r="AZ784" i="1"/>
  <c r="BA784" i="1"/>
  <c r="AZ785" i="1"/>
  <c r="BA785" i="1"/>
  <c r="AZ786" i="1"/>
  <c r="BA786" i="1"/>
  <c r="AZ787" i="1"/>
  <c r="BA787" i="1"/>
  <c r="AZ788" i="1"/>
  <c r="BA788" i="1"/>
  <c r="AZ789" i="1"/>
  <c r="BA789" i="1"/>
  <c r="AZ790" i="1"/>
  <c r="BA790" i="1"/>
  <c r="AZ791" i="1"/>
  <c r="BA791" i="1"/>
  <c r="AZ792" i="1"/>
  <c r="BA792" i="1"/>
  <c r="AZ793" i="1"/>
  <c r="BA793" i="1"/>
  <c r="AZ794" i="1"/>
  <c r="BA794" i="1"/>
  <c r="AZ795" i="1"/>
  <c r="BA795" i="1"/>
  <c r="AZ796" i="1"/>
  <c r="BA796" i="1"/>
  <c r="AZ797" i="1"/>
  <c r="BA797" i="1"/>
  <c r="AZ798" i="1"/>
  <c r="BA798" i="1"/>
  <c r="AZ799" i="1"/>
  <c r="BA799" i="1"/>
  <c r="AZ800" i="1"/>
  <c r="BA800" i="1"/>
  <c r="AZ801" i="1"/>
  <c r="BA801" i="1"/>
  <c r="AZ802" i="1"/>
  <c r="BA802" i="1"/>
  <c r="AZ803" i="1"/>
  <c r="BA803" i="1"/>
  <c r="AZ804" i="1"/>
  <c r="BA804" i="1"/>
  <c r="AZ805" i="1"/>
  <c r="BA805" i="1"/>
  <c r="AZ806" i="1"/>
  <c r="BA806" i="1"/>
  <c r="AZ807" i="1"/>
  <c r="BA807" i="1"/>
  <c r="AZ808" i="1"/>
  <c r="BA808" i="1"/>
  <c r="AZ809" i="1"/>
  <c r="BA809" i="1"/>
  <c r="AZ810" i="1"/>
  <c r="BA810" i="1"/>
  <c r="AZ811" i="1"/>
  <c r="BA811" i="1"/>
  <c r="AZ812" i="1"/>
  <c r="BA812" i="1"/>
  <c r="AZ813" i="1"/>
  <c r="BA813" i="1"/>
  <c r="AZ814" i="1"/>
  <c r="BA814" i="1"/>
  <c r="AZ815" i="1"/>
  <c r="BA815" i="1"/>
  <c r="AZ816" i="1"/>
  <c r="BA816" i="1"/>
  <c r="AZ817" i="1"/>
  <c r="BA817" i="1"/>
  <c r="AZ818" i="1"/>
  <c r="BA818" i="1"/>
  <c r="AZ819" i="1"/>
  <c r="BA819" i="1"/>
  <c r="AZ820" i="1"/>
  <c r="BA820" i="1"/>
  <c r="AZ821" i="1"/>
  <c r="BA821" i="1"/>
  <c r="AZ822" i="1"/>
  <c r="BA822" i="1"/>
  <c r="AZ823" i="1"/>
  <c r="BA823" i="1"/>
  <c r="AZ824" i="1"/>
  <c r="BA824" i="1"/>
  <c r="AZ825" i="1"/>
  <c r="BA825" i="1"/>
  <c r="AZ826" i="1"/>
  <c r="BA826" i="1"/>
  <c r="AZ827" i="1"/>
  <c r="BA827" i="1"/>
  <c r="AZ828" i="1"/>
  <c r="BA828" i="1"/>
  <c r="AZ829" i="1"/>
  <c r="BA829" i="1"/>
  <c r="AZ830" i="1"/>
  <c r="BA830" i="1"/>
  <c r="AZ831" i="1"/>
  <c r="BA831" i="1"/>
  <c r="AZ832" i="1"/>
  <c r="BA832" i="1"/>
  <c r="AZ833" i="1"/>
  <c r="BA833" i="1"/>
  <c r="AZ834" i="1"/>
  <c r="BA834" i="1"/>
  <c r="AZ835" i="1"/>
  <c r="BA835" i="1"/>
  <c r="AZ836" i="1"/>
  <c r="BA836" i="1"/>
  <c r="AZ837" i="1"/>
  <c r="BA837" i="1"/>
  <c r="AZ838" i="1"/>
  <c r="BA838" i="1"/>
  <c r="AZ839" i="1"/>
  <c r="BA839" i="1"/>
  <c r="AZ840" i="1"/>
  <c r="BA840" i="1"/>
  <c r="AZ841" i="1"/>
  <c r="BA841" i="1"/>
  <c r="AZ842" i="1"/>
  <c r="BA842" i="1"/>
  <c r="AZ843" i="1"/>
  <c r="BA843" i="1"/>
  <c r="AZ844" i="1"/>
  <c r="BA844" i="1"/>
  <c r="AZ845" i="1"/>
  <c r="BA845" i="1"/>
  <c r="AZ846" i="1"/>
  <c r="BA846" i="1"/>
  <c r="AZ847" i="1"/>
  <c r="BA847" i="1"/>
  <c r="AZ848" i="1"/>
  <c r="BA848" i="1"/>
  <c r="AZ849" i="1"/>
  <c r="BA849" i="1"/>
  <c r="AZ850" i="1"/>
  <c r="BA850" i="1"/>
  <c r="AZ851" i="1"/>
  <c r="BA851" i="1"/>
  <c r="AZ852" i="1"/>
  <c r="BA852" i="1"/>
  <c r="AZ853" i="1"/>
  <c r="BA853" i="1"/>
  <c r="AZ854" i="1"/>
  <c r="BA854" i="1"/>
  <c r="AZ855" i="1"/>
  <c r="BA855" i="1"/>
  <c r="AZ856" i="1"/>
  <c r="BA856" i="1"/>
  <c r="AZ857" i="1"/>
  <c r="BA857" i="1"/>
  <c r="AZ858" i="1"/>
  <c r="BA858" i="1"/>
  <c r="AZ859" i="1"/>
  <c r="BA859" i="1"/>
  <c r="AZ860" i="1"/>
  <c r="BA860" i="1"/>
  <c r="AZ861" i="1"/>
  <c r="BA861" i="1"/>
  <c r="AZ862" i="1"/>
  <c r="BA862" i="1"/>
  <c r="AZ863" i="1"/>
  <c r="BA863" i="1"/>
  <c r="AZ864" i="1"/>
  <c r="BA864" i="1"/>
  <c r="AZ865" i="1"/>
  <c r="BA865" i="1"/>
  <c r="AZ866" i="1"/>
  <c r="BA866" i="1"/>
  <c r="AZ867" i="1"/>
  <c r="BA867" i="1"/>
  <c r="AZ868" i="1"/>
  <c r="BA868" i="1"/>
  <c r="AZ869" i="1"/>
  <c r="BA869" i="1"/>
  <c r="AZ870" i="1"/>
  <c r="BA870" i="1"/>
  <c r="AZ871" i="1"/>
  <c r="BA871" i="1"/>
  <c r="AZ872" i="1"/>
  <c r="BA872" i="1"/>
  <c r="AZ873" i="1"/>
  <c r="BA873" i="1"/>
  <c r="AZ874" i="1"/>
  <c r="BA874" i="1"/>
  <c r="AZ875" i="1"/>
  <c r="BA875" i="1"/>
  <c r="AZ876" i="1"/>
  <c r="BA876" i="1"/>
  <c r="AZ877" i="1"/>
  <c r="BA877" i="1"/>
  <c r="AZ878" i="1"/>
  <c r="BA878" i="1"/>
  <c r="AZ879" i="1"/>
  <c r="BA879" i="1"/>
  <c r="AZ880" i="1"/>
  <c r="BA880" i="1"/>
  <c r="AZ881" i="1"/>
  <c r="BA881" i="1"/>
  <c r="AZ882" i="1"/>
  <c r="BA882" i="1"/>
  <c r="AZ883" i="1"/>
  <c r="BA883" i="1"/>
  <c r="AZ884" i="1"/>
  <c r="BA884" i="1"/>
  <c r="AZ885" i="1"/>
  <c r="BA885" i="1"/>
  <c r="AZ886" i="1"/>
  <c r="BA886" i="1"/>
  <c r="AZ887" i="1"/>
  <c r="BA887" i="1"/>
  <c r="AZ888" i="1"/>
  <c r="BA888" i="1"/>
  <c r="AZ889" i="1"/>
  <c r="BA889" i="1"/>
  <c r="AZ890" i="1"/>
  <c r="BA890" i="1"/>
  <c r="AZ891" i="1"/>
  <c r="BA891" i="1"/>
  <c r="AZ892" i="1"/>
  <c r="BA892" i="1"/>
  <c r="AZ893" i="1"/>
  <c r="BA893" i="1"/>
  <c r="AZ894" i="1"/>
  <c r="BA894" i="1"/>
  <c r="AZ895" i="1"/>
  <c r="BA895" i="1"/>
  <c r="AZ896" i="1"/>
  <c r="BA896" i="1"/>
  <c r="AZ897" i="1"/>
  <c r="BA897" i="1"/>
  <c r="AZ898" i="1"/>
  <c r="BA898" i="1"/>
  <c r="AZ899" i="1"/>
  <c r="BA899" i="1"/>
  <c r="AZ900" i="1"/>
  <c r="BA900" i="1"/>
  <c r="AZ901" i="1"/>
  <c r="BA901" i="1"/>
  <c r="AZ902" i="1"/>
  <c r="BA902" i="1"/>
  <c r="AZ903" i="1"/>
  <c r="BA903" i="1"/>
  <c r="AZ904" i="1"/>
  <c r="BA904" i="1"/>
  <c r="AZ905" i="1"/>
  <c r="BA905" i="1"/>
  <c r="AZ906" i="1"/>
  <c r="BA906" i="1"/>
  <c r="AZ907" i="1"/>
  <c r="BA907" i="1"/>
  <c r="AZ908" i="1"/>
  <c r="BA908" i="1"/>
  <c r="AZ909" i="1"/>
  <c r="BA909" i="1"/>
  <c r="AZ910" i="1"/>
  <c r="BA910" i="1"/>
  <c r="AZ911" i="1"/>
  <c r="BA911" i="1"/>
  <c r="AZ912" i="1"/>
  <c r="BA912" i="1"/>
  <c r="AZ913" i="1"/>
  <c r="BA913" i="1"/>
  <c r="AZ914" i="1"/>
  <c r="BA914" i="1"/>
  <c r="AZ915" i="1"/>
  <c r="BA915" i="1"/>
  <c r="AZ916" i="1"/>
  <c r="BA916" i="1"/>
  <c r="AZ917" i="1"/>
  <c r="BA917" i="1"/>
  <c r="AZ918" i="1"/>
  <c r="BA918" i="1"/>
  <c r="AZ919" i="1"/>
  <c r="BA919" i="1"/>
  <c r="AZ920" i="1"/>
  <c r="BA920" i="1"/>
  <c r="AZ921" i="1"/>
  <c r="BA921" i="1"/>
  <c r="AZ922" i="1"/>
  <c r="BA922" i="1"/>
  <c r="AZ923" i="1"/>
  <c r="BA923" i="1"/>
  <c r="AZ924" i="1"/>
  <c r="BA924" i="1"/>
  <c r="AZ925" i="1"/>
  <c r="BA925" i="1"/>
  <c r="AZ926" i="1"/>
  <c r="BA926" i="1"/>
  <c r="AZ927" i="1"/>
  <c r="BA927" i="1"/>
  <c r="AZ928" i="1"/>
  <c r="BA928" i="1"/>
  <c r="AZ929" i="1"/>
  <c r="BA929" i="1"/>
  <c r="AZ930" i="1"/>
  <c r="BA930" i="1"/>
  <c r="AZ931" i="1"/>
  <c r="BA931" i="1"/>
  <c r="AZ932" i="1"/>
  <c r="BA932" i="1"/>
  <c r="AZ933" i="1"/>
  <c r="BA933" i="1"/>
  <c r="AZ934" i="1"/>
  <c r="BA934" i="1"/>
  <c r="AZ935" i="1"/>
  <c r="BA935" i="1"/>
  <c r="AZ936" i="1"/>
  <c r="BA936" i="1"/>
  <c r="AZ937" i="1"/>
  <c r="BA937" i="1"/>
  <c r="AZ938" i="1"/>
  <c r="BA938" i="1"/>
  <c r="AZ939" i="1"/>
  <c r="BA939" i="1"/>
  <c r="AZ940" i="1"/>
  <c r="BA940" i="1"/>
  <c r="AZ941" i="1"/>
  <c r="BA941" i="1"/>
  <c r="AZ942" i="1"/>
  <c r="BA942" i="1"/>
  <c r="AZ943" i="1"/>
  <c r="BA943" i="1"/>
  <c r="AZ944" i="1"/>
  <c r="BA944" i="1"/>
  <c r="AZ945" i="1"/>
  <c r="BA945" i="1"/>
  <c r="AZ946" i="1"/>
  <c r="BA946" i="1"/>
  <c r="AZ947" i="1"/>
  <c r="BA947" i="1"/>
  <c r="AZ948" i="1"/>
  <c r="BA948" i="1"/>
  <c r="AZ949" i="1"/>
  <c r="BA949" i="1"/>
  <c r="AZ950" i="1"/>
  <c r="BA950" i="1"/>
  <c r="AZ951" i="1"/>
  <c r="BA951" i="1"/>
  <c r="AZ952" i="1"/>
  <c r="BA952" i="1"/>
  <c r="AZ953" i="1"/>
  <c r="BA953" i="1"/>
  <c r="AZ954" i="1"/>
  <c r="BA954" i="1"/>
  <c r="AZ955" i="1"/>
  <c r="BA955" i="1"/>
  <c r="AZ956" i="1"/>
  <c r="BA956" i="1"/>
  <c r="AZ957" i="1"/>
  <c r="BA957" i="1"/>
  <c r="AZ958" i="1"/>
  <c r="BA958" i="1"/>
  <c r="AZ959" i="1"/>
  <c r="BA959" i="1"/>
  <c r="AZ960" i="1"/>
  <c r="BA960" i="1"/>
  <c r="AZ961" i="1"/>
  <c r="BA961" i="1"/>
  <c r="AZ962" i="1"/>
  <c r="BA962" i="1"/>
  <c r="AZ963" i="1"/>
  <c r="BA963" i="1"/>
  <c r="AZ964" i="1"/>
  <c r="BA964" i="1"/>
  <c r="AZ965" i="1"/>
  <c r="BA965" i="1"/>
  <c r="AZ966" i="1"/>
  <c r="BA966" i="1"/>
  <c r="AZ967" i="1"/>
  <c r="BA967" i="1"/>
  <c r="AZ968" i="1"/>
  <c r="BA968" i="1"/>
  <c r="AZ969" i="1"/>
  <c r="BA969" i="1"/>
  <c r="AZ970" i="1"/>
  <c r="BA970" i="1"/>
  <c r="AZ971" i="1"/>
  <c r="BA971" i="1"/>
  <c r="AZ972" i="1"/>
  <c r="BA972" i="1"/>
  <c r="AZ973" i="1"/>
  <c r="BA973" i="1"/>
  <c r="AZ974" i="1"/>
  <c r="BA974" i="1"/>
  <c r="AZ975" i="1"/>
  <c r="BA975" i="1"/>
  <c r="AZ976" i="1"/>
  <c r="BA976" i="1"/>
  <c r="AZ977" i="1"/>
  <c r="BA977" i="1"/>
  <c r="AZ978" i="1"/>
  <c r="BA978" i="1"/>
  <c r="AZ979" i="1"/>
  <c r="BA979" i="1"/>
  <c r="AZ980" i="1"/>
  <c r="BA980" i="1"/>
  <c r="AZ981" i="1"/>
  <c r="BA981" i="1"/>
  <c r="AZ982" i="1"/>
  <c r="BA982" i="1"/>
  <c r="AZ983" i="1"/>
  <c r="BA983" i="1"/>
  <c r="AZ984" i="1"/>
  <c r="BA984" i="1"/>
  <c r="AZ985" i="1"/>
  <c r="BA985" i="1"/>
  <c r="AZ986" i="1"/>
  <c r="BA986" i="1"/>
  <c r="AZ987" i="1"/>
  <c r="BA987" i="1"/>
  <c r="AZ988" i="1"/>
  <c r="BA988" i="1"/>
  <c r="AZ989" i="1"/>
  <c r="BA989" i="1"/>
  <c r="AZ990" i="1"/>
  <c r="BA990" i="1"/>
  <c r="AZ991" i="1"/>
  <c r="BA991" i="1"/>
  <c r="AZ992" i="1"/>
  <c r="BA992" i="1"/>
  <c r="AZ993" i="1"/>
  <c r="BA993" i="1"/>
  <c r="AZ994" i="1"/>
  <c r="BA994" i="1"/>
  <c r="AZ995" i="1"/>
  <c r="BA995" i="1"/>
  <c r="AZ996" i="1"/>
  <c r="BA996" i="1"/>
  <c r="AZ997" i="1"/>
  <c r="BA997" i="1"/>
  <c r="AZ998" i="1"/>
  <c r="BA998" i="1"/>
  <c r="AZ999" i="1"/>
  <c r="BA999" i="1"/>
  <c r="AZ1000" i="1"/>
  <c r="BA1000" i="1"/>
  <c r="AZ1001" i="1"/>
  <c r="BA1001" i="1"/>
  <c r="AZ1002" i="1"/>
  <c r="BA1002" i="1"/>
  <c r="AZ1003" i="1"/>
  <c r="BA1003" i="1"/>
  <c r="AZ1004" i="1"/>
  <c r="BA1004" i="1"/>
  <c r="AZ1005" i="1"/>
  <c r="BA1005" i="1"/>
  <c r="AZ1006" i="1"/>
  <c r="BA1006" i="1"/>
  <c r="AZ1007" i="1"/>
  <c r="BA1007" i="1"/>
  <c r="AZ1008" i="1"/>
  <c r="BA1008" i="1"/>
  <c r="AZ1009" i="1"/>
  <c r="BA1009" i="1"/>
  <c r="AZ1010" i="1"/>
  <c r="BA1010" i="1"/>
  <c r="AZ1011" i="1"/>
  <c r="BA1011" i="1"/>
  <c r="AZ1012" i="1"/>
  <c r="BA1012" i="1"/>
  <c r="AZ1013" i="1"/>
  <c r="BA1013" i="1"/>
  <c r="AZ1014" i="1"/>
  <c r="BA1014" i="1"/>
  <c r="AZ1015" i="1"/>
  <c r="BA1015" i="1"/>
  <c r="AZ1016" i="1"/>
  <c r="BA1016" i="1"/>
  <c r="AZ1017" i="1"/>
  <c r="BA1017" i="1"/>
  <c r="AZ1018" i="1"/>
  <c r="BA1018" i="1"/>
  <c r="AZ1019" i="1"/>
  <c r="BA1019" i="1"/>
  <c r="AZ1020" i="1"/>
  <c r="BA1020" i="1"/>
  <c r="AZ1021" i="1"/>
  <c r="BA1021" i="1"/>
  <c r="AZ1022" i="1"/>
  <c r="BA1022" i="1"/>
  <c r="AZ1023" i="1"/>
  <c r="BA1023" i="1"/>
  <c r="AZ1024" i="1"/>
  <c r="BA1024" i="1"/>
  <c r="AZ1025" i="1"/>
  <c r="BA1025" i="1"/>
  <c r="AZ1026" i="1"/>
  <c r="BA1026" i="1"/>
  <c r="AZ1027" i="1"/>
  <c r="BA1027" i="1"/>
  <c r="AZ1028" i="1"/>
  <c r="BA1028" i="1"/>
  <c r="AZ1029" i="1"/>
  <c r="BA1029" i="1"/>
  <c r="AZ1030" i="1"/>
  <c r="BA1030" i="1"/>
  <c r="AZ1031" i="1"/>
  <c r="BA1031" i="1"/>
  <c r="AZ1032" i="1"/>
  <c r="BA1032" i="1"/>
  <c r="AZ1033" i="1"/>
  <c r="BA1033" i="1"/>
  <c r="AZ1034" i="1"/>
  <c r="BA1034" i="1"/>
  <c r="AZ1035" i="1"/>
  <c r="BA1035" i="1"/>
  <c r="AZ1036" i="1"/>
  <c r="BA1036" i="1"/>
  <c r="AZ1037" i="1"/>
  <c r="BA1037" i="1"/>
  <c r="AZ1038" i="1"/>
  <c r="BA1038" i="1"/>
  <c r="AZ1039" i="1"/>
  <c r="BA1039" i="1"/>
  <c r="AZ1040" i="1"/>
  <c r="BA1040" i="1"/>
  <c r="AZ1041" i="1"/>
  <c r="BA1041" i="1"/>
  <c r="AZ1042" i="1"/>
  <c r="BA1042" i="1"/>
  <c r="AZ1043" i="1"/>
  <c r="BA1043" i="1"/>
  <c r="AZ1044" i="1"/>
  <c r="BA1044" i="1"/>
  <c r="AZ1045" i="1"/>
  <c r="BA1045" i="1"/>
  <c r="AZ1046" i="1"/>
  <c r="BA1046" i="1"/>
  <c r="AZ1047" i="1"/>
  <c r="BA1047" i="1"/>
  <c r="AZ1048" i="1"/>
  <c r="BA1048" i="1"/>
  <c r="AZ1049" i="1"/>
  <c r="BA1049" i="1"/>
  <c r="AZ1050" i="1"/>
  <c r="BA1050" i="1"/>
  <c r="AZ1051" i="1"/>
  <c r="BA1051" i="1"/>
  <c r="AZ1052" i="1"/>
  <c r="BA1052" i="1"/>
  <c r="AZ1053" i="1"/>
  <c r="BA1053" i="1"/>
  <c r="AZ1054" i="1"/>
  <c r="BA1054" i="1"/>
  <c r="AZ1055" i="1"/>
  <c r="BA1055" i="1"/>
  <c r="AZ1056" i="1"/>
  <c r="BA1056" i="1"/>
  <c r="AZ1057" i="1"/>
  <c r="BA1057" i="1"/>
  <c r="AZ1058" i="1"/>
  <c r="BA1058" i="1"/>
  <c r="AZ1059" i="1"/>
  <c r="BA1059" i="1"/>
  <c r="AZ1060" i="1"/>
  <c r="BA1060" i="1"/>
  <c r="AZ1061" i="1"/>
  <c r="BA1061" i="1"/>
  <c r="AZ1062" i="1"/>
  <c r="BA1062" i="1"/>
  <c r="AZ1063" i="1"/>
  <c r="BA1063" i="1"/>
  <c r="AZ1064" i="1"/>
  <c r="BA1064" i="1"/>
  <c r="AZ1065" i="1"/>
  <c r="BA1065" i="1"/>
  <c r="AZ1066" i="1"/>
  <c r="BA1066" i="1"/>
  <c r="AZ1067" i="1"/>
  <c r="BA1067" i="1"/>
  <c r="AZ1068" i="1"/>
  <c r="BA1068" i="1"/>
  <c r="AZ1069" i="1"/>
  <c r="BA1069" i="1"/>
  <c r="AZ1070" i="1"/>
  <c r="BA1070" i="1"/>
  <c r="AZ1071" i="1"/>
  <c r="BA1071" i="1"/>
  <c r="AZ1072" i="1"/>
  <c r="BA1072" i="1"/>
  <c r="AZ1073" i="1"/>
  <c r="BA1073" i="1"/>
  <c r="AZ1074" i="1"/>
  <c r="BA1074" i="1"/>
  <c r="AZ1075" i="1"/>
  <c r="BA1075" i="1"/>
  <c r="AZ1076" i="1"/>
  <c r="BA1076" i="1"/>
  <c r="AZ1077" i="1"/>
  <c r="BA1077" i="1"/>
  <c r="AZ1078" i="1"/>
  <c r="BA1078" i="1"/>
  <c r="AZ1079" i="1"/>
  <c r="BA1079" i="1"/>
  <c r="AZ1080" i="1"/>
  <c r="BA1080" i="1"/>
  <c r="AZ1081" i="1"/>
  <c r="BA1081" i="1"/>
  <c r="AZ1082" i="1"/>
  <c r="BA1082" i="1"/>
  <c r="AZ1083" i="1"/>
  <c r="BA1083" i="1"/>
  <c r="AZ1084" i="1"/>
  <c r="BA1084" i="1"/>
  <c r="AZ1085" i="1"/>
  <c r="BA1085" i="1"/>
  <c r="AZ1086" i="1"/>
  <c r="BA1086" i="1"/>
  <c r="AZ1087" i="1"/>
  <c r="BA1087" i="1"/>
  <c r="AZ1088" i="1"/>
  <c r="BA1088" i="1"/>
  <c r="AZ1089" i="1"/>
  <c r="BA1089" i="1"/>
  <c r="AZ1090" i="1"/>
  <c r="BA1090" i="1"/>
  <c r="AZ1091" i="1"/>
  <c r="BA1091" i="1"/>
  <c r="AZ1092" i="1"/>
  <c r="BA1092" i="1"/>
  <c r="AZ1093" i="1"/>
  <c r="BA1093" i="1"/>
  <c r="AZ1094" i="1"/>
  <c r="BA1094" i="1"/>
  <c r="AZ1095" i="1"/>
  <c r="BA1095" i="1"/>
  <c r="AZ1096" i="1"/>
  <c r="BA1096" i="1"/>
  <c r="AZ1097" i="1"/>
  <c r="BA1097" i="1"/>
  <c r="AZ1098" i="1"/>
  <c r="BA1098" i="1"/>
  <c r="AZ1099" i="1"/>
  <c r="BA1099" i="1"/>
  <c r="AZ1100" i="1"/>
  <c r="BA1100" i="1"/>
  <c r="AZ1101" i="1"/>
  <c r="BA1101" i="1"/>
  <c r="AZ1102" i="1"/>
  <c r="BA1102" i="1"/>
  <c r="AZ1103" i="1"/>
  <c r="BA1103" i="1"/>
  <c r="AZ1104" i="1"/>
  <c r="BA1104" i="1"/>
  <c r="AZ1105" i="1"/>
  <c r="BA1105" i="1"/>
  <c r="AZ1106" i="1"/>
  <c r="BA1106" i="1"/>
  <c r="AZ1107" i="1"/>
  <c r="BA1107" i="1"/>
  <c r="AZ1108" i="1"/>
  <c r="BA1108" i="1"/>
  <c r="AZ1109" i="1"/>
  <c r="BA1109" i="1"/>
  <c r="AZ1110" i="1"/>
  <c r="BA1110" i="1"/>
  <c r="AZ1111" i="1"/>
  <c r="BA1111" i="1"/>
  <c r="AZ1112" i="1"/>
  <c r="BA1112" i="1"/>
  <c r="AZ1113" i="1"/>
  <c r="BA1113" i="1"/>
  <c r="AZ1114" i="1"/>
  <c r="BA1114" i="1"/>
  <c r="AZ1115" i="1"/>
  <c r="BA1115" i="1"/>
  <c r="AZ1116" i="1"/>
  <c r="BA1116" i="1"/>
  <c r="AZ1117" i="1"/>
  <c r="BA1117" i="1"/>
  <c r="AZ1118" i="1"/>
  <c r="BA1118" i="1"/>
  <c r="AZ1119" i="1"/>
  <c r="BA1119" i="1"/>
  <c r="AZ1120" i="1"/>
  <c r="BA1120" i="1"/>
  <c r="AZ1121" i="1"/>
  <c r="BA1121" i="1"/>
  <c r="AZ1122" i="1"/>
  <c r="BA1122" i="1"/>
  <c r="AZ1123" i="1"/>
  <c r="BA1123" i="1"/>
  <c r="AZ1124" i="1"/>
  <c r="BA1124" i="1"/>
  <c r="AZ1125" i="1"/>
  <c r="BA1125" i="1"/>
  <c r="AZ1126" i="1"/>
  <c r="BA1126" i="1"/>
  <c r="AZ1127" i="1"/>
  <c r="BA1127" i="1"/>
  <c r="AZ1128" i="1"/>
  <c r="BA1128" i="1"/>
  <c r="AZ1129" i="1"/>
  <c r="BA1129" i="1"/>
  <c r="AZ1130" i="1"/>
  <c r="BA1130" i="1"/>
  <c r="AZ1131" i="1"/>
  <c r="BA1131" i="1"/>
  <c r="AZ1132" i="1"/>
  <c r="BA1132" i="1"/>
  <c r="AZ1133" i="1"/>
  <c r="BA1133" i="1"/>
  <c r="AZ1134" i="1"/>
  <c r="BA1134" i="1"/>
  <c r="AZ1135" i="1"/>
  <c r="BA1135" i="1"/>
  <c r="AZ1136" i="1"/>
  <c r="BA1136" i="1"/>
  <c r="AZ1137" i="1"/>
  <c r="BA1137" i="1"/>
  <c r="AZ1138" i="1"/>
  <c r="BA1138" i="1"/>
  <c r="AZ1139" i="1"/>
  <c r="BA1139" i="1"/>
  <c r="AZ1140" i="1"/>
  <c r="BA1140" i="1"/>
  <c r="AZ1141" i="1"/>
  <c r="BA1141" i="1"/>
  <c r="AZ1142" i="1"/>
  <c r="BA1142" i="1"/>
  <c r="AZ1143" i="1"/>
  <c r="BA1143" i="1"/>
  <c r="AZ1144" i="1"/>
  <c r="BA1144" i="1"/>
  <c r="AZ1145" i="1"/>
  <c r="BA1145" i="1"/>
  <c r="AZ1146" i="1"/>
  <c r="BA1146" i="1"/>
  <c r="AZ1147" i="1"/>
  <c r="BA1147" i="1"/>
  <c r="AZ1148" i="1"/>
  <c r="BA1148" i="1"/>
  <c r="AZ1149" i="1"/>
  <c r="BA1149" i="1"/>
  <c r="AZ1150" i="1"/>
  <c r="BA1150" i="1"/>
  <c r="AZ1151" i="1"/>
  <c r="BA1151" i="1"/>
  <c r="AZ1152" i="1"/>
  <c r="BA1152" i="1"/>
  <c r="AZ1153" i="1"/>
  <c r="BA1153" i="1"/>
  <c r="AZ1154" i="1"/>
  <c r="BA1154" i="1"/>
  <c r="AZ1155" i="1"/>
  <c r="BA1155" i="1"/>
  <c r="AZ1156" i="1"/>
  <c r="BA1156" i="1"/>
  <c r="AZ1157" i="1"/>
  <c r="BA1157" i="1"/>
  <c r="AZ1158" i="1"/>
  <c r="BA1158" i="1"/>
  <c r="AZ1159" i="1"/>
  <c r="BA1159" i="1"/>
  <c r="AZ1160" i="1"/>
  <c r="BA1160" i="1"/>
  <c r="AZ1161" i="1"/>
  <c r="BA1161" i="1"/>
  <c r="AZ1162" i="1"/>
  <c r="BA1162" i="1"/>
  <c r="AZ1163" i="1"/>
  <c r="BA1163" i="1"/>
  <c r="AZ1164" i="1"/>
  <c r="BA1164" i="1"/>
  <c r="AZ1165" i="1"/>
  <c r="BA1165" i="1"/>
  <c r="AZ1166" i="1"/>
  <c r="BA1166" i="1"/>
  <c r="AZ1167" i="1"/>
  <c r="BA1167" i="1"/>
  <c r="AZ1168" i="1"/>
  <c r="BA1168" i="1"/>
  <c r="AZ1169" i="1"/>
  <c r="BA1169" i="1"/>
  <c r="AZ1170" i="1"/>
  <c r="BA1170" i="1"/>
  <c r="AZ1171" i="1"/>
  <c r="BA1171" i="1"/>
  <c r="AZ1172" i="1"/>
  <c r="BA1172" i="1"/>
  <c r="AZ1173" i="1"/>
  <c r="BA1173" i="1"/>
  <c r="AZ1174" i="1"/>
  <c r="BA1174" i="1"/>
  <c r="AZ1175" i="1"/>
  <c r="BA1175" i="1"/>
  <c r="AZ1176" i="1"/>
  <c r="BA1176" i="1"/>
  <c r="AZ1177" i="1"/>
  <c r="BA1177" i="1"/>
  <c r="AZ1178" i="1"/>
  <c r="BA1178" i="1"/>
  <c r="AZ1179" i="1"/>
  <c r="BA1179" i="1"/>
  <c r="AZ1180" i="1"/>
  <c r="BA1180" i="1"/>
  <c r="AZ1181" i="1"/>
  <c r="BA1181" i="1"/>
  <c r="AZ1182" i="1"/>
  <c r="BA1182" i="1"/>
  <c r="AZ1183" i="1"/>
  <c r="BA1183" i="1"/>
  <c r="AZ1184" i="1"/>
  <c r="BA1184" i="1"/>
  <c r="AZ1185" i="1"/>
  <c r="BA1185" i="1"/>
  <c r="AZ1186" i="1"/>
  <c r="BA1186" i="1"/>
  <c r="AZ1187" i="1"/>
  <c r="BA1187" i="1"/>
  <c r="AZ1188" i="1"/>
  <c r="BA1188" i="1"/>
  <c r="AZ1189" i="1"/>
  <c r="BA1189" i="1"/>
  <c r="AZ1190" i="1"/>
  <c r="BA1190" i="1"/>
  <c r="AZ1191" i="1"/>
  <c r="BA1191" i="1"/>
  <c r="AZ1192" i="1"/>
  <c r="BA1192" i="1"/>
  <c r="AZ1193" i="1"/>
  <c r="BA1193" i="1"/>
  <c r="AZ1194" i="1"/>
  <c r="BA1194" i="1"/>
  <c r="AZ1195" i="1"/>
  <c r="BA1195" i="1"/>
  <c r="AZ1196" i="1"/>
  <c r="BA1196" i="1"/>
  <c r="AZ1197" i="1"/>
  <c r="BA1197" i="1"/>
  <c r="AZ1198" i="1"/>
  <c r="BA1198" i="1"/>
  <c r="AZ1199" i="1"/>
  <c r="BA1199" i="1"/>
  <c r="AZ1200" i="1"/>
  <c r="BA1200" i="1"/>
  <c r="AZ1201" i="1"/>
  <c r="BA1201" i="1"/>
  <c r="AZ1202" i="1"/>
  <c r="BA1202" i="1"/>
  <c r="AZ1203" i="1"/>
  <c r="BA1203" i="1"/>
  <c r="AZ1204" i="1"/>
  <c r="BA1204" i="1"/>
  <c r="AZ1205" i="1"/>
  <c r="BA1205" i="1"/>
  <c r="AZ1206" i="1"/>
  <c r="BA1206" i="1"/>
  <c r="AZ1207" i="1"/>
  <c r="BA1207" i="1"/>
  <c r="AZ1208" i="1"/>
  <c r="BA1208" i="1"/>
  <c r="AZ1209" i="1"/>
  <c r="BA1209" i="1"/>
  <c r="AZ1210" i="1"/>
  <c r="BA1210" i="1"/>
  <c r="AZ1211" i="1"/>
  <c r="BA1211" i="1"/>
  <c r="AZ1212" i="1"/>
  <c r="BA1212" i="1"/>
  <c r="AZ1213" i="1"/>
  <c r="BA1213" i="1"/>
  <c r="AZ1214" i="1"/>
  <c r="BA1214" i="1"/>
  <c r="AZ1215" i="1"/>
  <c r="BA1215" i="1"/>
  <c r="AZ1216" i="1"/>
  <c r="BA1216" i="1"/>
  <c r="AZ1217" i="1"/>
  <c r="BA1217" i="1"/>
  <c r="AZ1218" i="1"/>
  <c r="BA1218" i="1"/>
  <c r="AZ1219" i="1"/>
  <c r="BA1219" i="1"/>
  <c r="AZ1220" i="1"/>
  <c r="BA1220" i="1"/>
  <c r="AZ1221" i="1"/>
  <c r="BA1221" i="1"/>
  <c r="AZ1222" i="1"/>
  <c r="BA1222" i="1"/>
  <c r="AZ1223" i="1"/>
  <c r="BA1223" i="1"/>
  <c r="AZ1224" i="1"/>
  <c r="BA1224" i="1"/>
  <c r="AZ1225" i="1"/>
  <c r="BA1225" i="1"/>
  <c r="AZ1226" i="1"/>
  <c r="BA1226" i="1"/>
  <c r="AZ1227" i="1"/>
  <c r="BA1227" i="1"/>
  <c r="AZ1228" i="1"/>
  <c r="BA1228" i="1"/>
  <c r="AZ1229" i="1"/>
  <c r="BA1229" i="1"/>
  <c r="AZ1230" i="1"/>
  <c r="BA1230" i="1"/>
  <c r="AZ1231" i="1"/>
  <c r="BA1231" i="1"/>
  <c r="AZ1232" i="1"/>
  <c r="BA1232" i="1"/>
  <c r="AZ1233" i="1"/>
  <c r="BA1233" i="1"/>
  <c r="AZ1234" i="1"/>
  <c r="BA1234" i="1"/>
  <c r="AZ1235" i="1"/>
  <c r="BA1235" i="1"/>
  <c r="AZ1236" i="1"/>
  <c r="BA1236" i="1"/>
  <c r="AZ1237" i="1"/>
  <c r="BA1237" i="1"/>
  <c r="AZ1238" i="1"/>
  <c r="BA1238" i="1"/>
  <c r="AZ1239" i="1"/>
  <c r="BA1239" i="1"/>
  <c r="AZ1240" i="1"/>
  <c r="BA1240" i="1"/>
  <c r="AZ1241" i="1"/>
  <c r="BA1241" i="1"/>
  <c r="AZ1242" i="1"/>
  <c r="BA1242" i="1"/>
  <c r="AZ1243" i="1"/>
  <c r="BA1243" i="1"/>
  <c r="AZ1244" i="1"/>
  <c r="BA1244" i="1"/>
  <c r="AZ1245" i="1"/>
  <c r="BA1245" i="1"/>
  <c r="AZ1246" i="1"/>
  <c r="BA1246" i="1"/>
  <c r="AZ1247" i="1"/>
  <c r="BA1247" i="1"/>
  <c r="AZ1248" i="1"/>
  <c r="BA1248" i="1"/>
  <c r="AZ1249" i="1"/>
  <c r="BA1249" i="1"/>
  <c r="AZ1250" i="1"/>
  <c r="BA1250" i="1"/>
  <c r="AZ1251" i="1"/>
  <c r="BA1251" i="1"/>
  <c r="AZ1252" i="1"/>
  <c r="BA1252" i="1"/>
  <c r="AZ1253" i="1"/>
  <c r="BA1253" i="1"/>
  <c r="AZ1254" i="1"/>
  <c r="BA1254" i="1"/>
  <c r="AZ1255" i="1"/>
  <c r="BA1255" i="1"/>
  <c r="AZ1256" i="1"/>
  <c r="BA1256" i="1"/>
  <c r="AZ1257" i="1"/>
  <c r="BA1257" i="1"/>
  <c r="AZ1258" i="1"/>
  <c r="BA1258" i="1"/>
  <c r="AZ1259" i="1"/>
  <c r="BA1259" i="1"/>
  <c r="AZ1260" i="1"/>
  <c r="BA1260" i="1"/>
  <c r="AZ1261" i="1"/>
  <c r="BA1261" i="1"/>
  <c r="AZ1262" i="1"/>
  <c r="BA1262" i="1"/>
  <c r="AZ1263" i="1"/>
  <c r="BA1263" i="1"/>
  <c r="AZ1264" i="1"/>
  <c r="BA1264" i="1"/>
  <c r="AZ1265" i="1"/>
  <c r="BA1265" i="1"/>
  <c r="AZ1266" i="1"/>
  <c r="BA1266" i="1"/>
  <c r="AZ1267" i="1"/>
  <c r="BA1267" i="1"/>
  <c r="AZ1268" i="1"/>
  <c r="BA1268" i="1"/>
  <c r="AZ1269" i="1"/>
  <c r="BA1269" i="1"/>
  <c r="AZ1270" i="1"/>
  <c r="BA1270" i="1"/>
  <c r="AZ1271" i="1"/>
  <c r="BA1271" i="1"/>
  <c r="AZ1272" i="1"/>
  <c r="BA1272" i="1"/>
  <c r="AZ1273" i="1"/>
  <c r="BA1273" i="1"/>
  <c r="AZ1274" i="1"/>
  <c r="BA1274" i="1"/>
  <c r="AZ1275" i="1"/>
  <c r="BA1275" i="1"/>
  <c r="AZ1276" i="1"/>
  <c r="BA1276" i="1"/>
  <c r="AZ1277" i="1"/>
  <c r="BA1277" i="1"/>
  <c r="AZ1278" i="1"/>
  <c r="BA1278" i="1"/>
  <c r="AZ1279" i="1"/>
  <c r="BA1279" i="1"/>
  <c r="AZ1280" i="1"/>
  <c r="BA1280" i="1"/>
  <c r="AZ1281" i="1"/>
  <c r="BA1281" i="1"/>
  <c r="AZ1282" i="1"/>
  <c r="BA1282" i="1"/>
  <c r="AZ1283" i="1"/>
  <c r="BA1283" i="1"/>
  <c r="AZ1284" i="1"/>
  <c r="BA1284" i="1"/>
  <c r="AZ1285" i="1"/>
  <c r="BA1285" i="1"/>
  <c r="AZ1286" i="1"/>
  <c r="BA1286" i="1"/>
  <c r="AZ1287" i="1"/>
  <c r="BA1287" i="1"/>
  <c r="AZ1288" i="1"/>
  <c r="BA1288" i="1"/>
  <c r="AZ1289" i="1"/>
  <c r="BA1289" i="1"/>
  <c r="AZ1290" i="1"/>
  <c r="BA1290" i="1"/>
  <c r="AZ1291" i="1"/>
  <c r="BA1291" i="1"/>
  <c r="AZ1292" i="1"/>
  <c r="BA1292" i="1"/>
  <c r="AZ1293" i="1"/>
  <c r="BA1293" i="1"/>
  <c r="AZ1294" i="1"/>
  <c r="BA1294" i="1"/>
  <c r="AZ1295" i="1"/>
  <c r="BA1295" i="1"/>
  <c r="AZ1296" i="1"/>
  <c r="BA1296" i="1"/>
  <c r="AZ1297" i="1"/>
  <c r="BA1297" i="1"/>
  <c r="AZ1298" i="1"/>
  <c r="BA1298" i="1"/>
  <c r="AZ1299" i="1"/>
  <c r="BA1299" i="1"/>
  <c r="AZ1300" i="1"/>
  <c r="BA1300" i="1"/>
  <c r="AZ1301" i="1"/>
  <c r="BA1301" i="1"/>
  <c r="AZ1302" i="1"/>
  <c r="BA1302" i="1"/>
  <c r="AZ1303" i="1"/>
  <c r="BA1303" i="1"/>
  <c r="AZ1304" i="1"/>
  <c r="BA1304" i="1"/>
  <c r="AZ1305" i="1"/>
  <c r="BA1305" i="1"/>
  <c r="AZ1306" i="1"/>
  <c r="BA1306" i="1"/>
  <c r="AZ1307" i="1"/>
  <c r="BA1307" i="1"/>
  <c r="AZ1308" i="1"/>
  <c r="BA1308" i="1"/>
  <c r="AZ1309" i="1"/>
  <c r="BA1309" i="1"/>
  <c r="AZ1310" i="1"/>
  <c r="BA1310" i="1"/>
  <c r="AZ1311" i="1"/>
  <c r="BA1311" i="1"/>
  <c r="AZ1312" i="1"/>
  <c r="BA1312" i="1"/>
  <c r="AZ1313" i="1"/>
  <c r="BA1313" i="1"/>
  <c r="AZ1314" i="1"/>
  <c r="BA1314" i="1"/>
  <c r="AZ1315" i="1"/>
  <c r="BA1315" i="1"/>
  <c r="AZ1316" i="1"/>
  <c r="BA1316" i="1"/>
  <c r="AZ1317" i="1"/>
  <c r="BA1317" i="1"/>
  <c r="AZ1318" i="1"/>
  <c r="BA1318" i="1"/>
  <c r="AZ1319" i="1"/>
  <c r="BA1319" i="1"/>
  <c r="AZ1320" i="1"/>
  <c r="BA1320" i="1"/>
  <c r="AZ1321" i="1"/>
  <c r="BA1321" i="1"/>
  <c r="AZ1322" i="1"/>
  <c r="BA1322" i="1"/>
  <c r="AZ1323" i="1"/>
  <c r="BA1323" i="1"/>
  <c r="AZ1324" i="1"/>
  <c r="BA1324" i="1"/>
  <c r="AZ1325" i="1"/>
  <c r="BA1325" i="1"/>
  <c r="AZ1326" i="1"/>
  <c r="BA1326" i="1"/>
  <c r="AZ1327" i="1"/>
  <c r="BA1327" i="1"/>
  <c r="AZ1328" i="1"/>
  <c r="BA1328" i="1"/>
  <c r="AZ1329" i="1"/>
  <c r="BA1329" i="1"/>
  <c r="AZ1330" i="1"/>
  <c r="BA1330" i="1"/>
  <c r="AZ1331" i="1"/>
  <c r="BA1331" i="1"/>
  <c r="AZ1332" i="1"/>
  <c r="BA1332" i="1"/>
  <c r="AZ1333" i="1"/>
  <c r="BA1333" i="1"/>
  <c r="AZ1334" i="1"/>
  <c r="BA1334" i="1"/>
  <c r="AZ1335" i="1"/>
  <c r="BA1335" i="1"/>
  <c r="AZ1336" i="1"/>
  <c r="BA1336" i="1"/>
  <c r="AZ1337" i="1"/>
  <c r="BA1337" i="1"/>
  <c r="AZ1338" i="1"/>
  <c r="BA1338" i="1"/>
  <c r="AZ1339" i="1"/>
  <c r="BA1339" i="1"/>
  <c r="AZ1340" i="1"/>
  <c r="BA1340" i="1"/>
  <c r="AZ1341" i="1"/>
  <c r="BA1341" i="1"/>
  <c r="AZ1342" i="1"/>
  <c r="BA1342" i="1"/>
  <c r="AZ1343" i="1"/>
  <c r="BA1343" i="1"/>
  <c r="AZ1344" i="1"/>
  <c r="BA1344" i="1"/>
  <c r="AZ1345" i="1"/>
  <c r="BA1345" i="1"/>
  <c r="AZ1346" i="1"/>
  <c r="BA1346" i="1"/>
  <c r="AZ1347" i="1"/>
  <c r="BA1347" i="1"/>
  <c r="AZ1348" i="1"/>
  <c r="BA1348" i="1"/>
  <c r="AZ1349" i="1"/>
  <c r="BA1349" i="1"/>
  <c r="AZ1350" i="1"/>
  <c r="BA1350" i="1"/>
  <c r="AZ1351" i="1"/>
  <c r="BA1351" i="1"/>
  <c r="AZ1352" i="1"/>
  <c r="BA1352" i="1"/>
  <c r="AZ1353" i="1"/>
  <c r="BA1353" i="1"/>
  <c r="AZ1354" i="1"/>
  <c r="BA1354" i="1"/>
  <c r="AZ1355" i="1"/>
  <c r="BA1355" i="1"/>
  <c r="AZ1356" i="1"/>
  <c r="BA1356" i="1"/>
  <c r="AZ1357" i="1"/>
  <c r="BA1357" i="1"/>
  <c r="AZ1358" i="1"/>
  <c r="BA1358" i="1"/>
  <c r="AZ1359" i="1"/>
  <c r="BA1359" i="1"/>
  <c r="AZ1360" i="1"/>
  <c r="BA1360" i="1"/>
  <c r="AZ1361" i="1"/>
  <c r="BA1361" i="1"/>
  <c r="AZ1362" i="1"/>
  <c r="BA1362" i="1"/>
  <c r="AZ1363" i="1"/>
  <c r="BA1363" i="1"/>
  <c r="AZ1364" i="1"/>
  <c r="BA1364" i="1"/>
  <c r="AZ1365" i="1"/>
  <c r="BA1365" i="1"/>
  <c r="AZ1366" i="1"/>
  <c r="BA1366" i="1"/>
  <c r="AZ1367" i="1"/>
  <c r="BA1367" i="1"/>
  <c r="AZ1368" i="1"/>
  <c r="BA1368" i="1"/>
  <c r="AZ1369" i="1"/>
  <c r="BA1369" i="1"/>
  <c r="AZ1370" i="1"/>
  <c r="BA1370" i="1"/>
  <c r="AZ1371" i="1"/>
  <c r="BA1371" i="1"/>
  <c r="AZ1372" i="1"/>
  <c r="BA1372" i="1"/>
  <c r="AZ1373" i="1"/>
  <c r="BA1373" i="1"/>
  <c r="AZ1374" i="1"/>
  <c r="BA1374" i="1"/>
  <c r="AZ1375" i="1"/>
  <c r="BA1375" i="1"/>
  <c r="AZ1376" i="1"/>
  <c r="BA1376" i="1"/>
  <c r="AZ1377" i="1"/>
  <c r="BA1377" i="1"/>
  <c r="AZ1378" i="1"/>
  <c r="BA1378" i="1"/>
  <c r="AZ1379" i="1"/>
  <c r="BA1379" i="1"/>
  <c r="AZ1380" i="1"/>
  <c r="BA1380" i="1"/>
  <c r="AZ1381" i="1"/>
  <c r="BA1381" i="1"/>
  <c r="AZ1382" i="1"/>
  <c r="BA1382" i="1"/>
  <c r="AZ1383" i="1"/>
  <c r="BA1383" i="1"/>
  <c r="AZ1384" i="1"/>
  <c r="BA1384" i="1"/>
  <c r="AZ1385" i="1"/>
  <c r="BA1385" i="1"/>
  <c r="AZ1386" i="1"/>
  <c r="BA1386" i="1"/>
  <c r="AZ1387" i="1"/>
  <c r="BA1387" i="1"/>
  <c r="AZ1388" i="1"/>
  <c r="BA1388" i="1"/>
  <c r="AZ1389" i="1"/>
  <c r="BA1389" i="1"/>
  <c r="AZ1390" i="1"/>
  <c r="BA1390" i="1"/>
  <c r="AZ1391" i="1"/>
  <c r="BA1391" i="1"/>
  <c r="AZ1392" i="1"/>
  <c r="BA1392" i="1"/>
  <c r="AZ1393" i="1"/>
  <c r="BA1393" i="1"/>
  <c r="AZ1394" i="1"/>
  <c r="BA1394" i="1"/>
  <c r="AZ1395" i="1"/>
  <c r="BA1395" i="1"/>
  <c r="AZ1396" i="1"/>
  <c r="BA1396" i="1"/>
  <c r="AZ1397" i="1"/>
  <c r="BA1397" i="1"/>
  <c r="AZ1398" i="1"/>
  <c r="BA1398" i="1"/>
  <c r="AZ1399" i="1"/>
  <c r="BA1399" i="1"/>
  <c r="AZ1400" i="1"/>
  <c r="BA1400" i="1"/>
  <c r="AZ1401" i="1"/>
  <c r="BA1401" i="1"/>
  <c r="AZ1402" i="1"/>
  <c r="BA1402" i="1"/>
  <c r="AZ1403" i="1"/>
  <c r="BA1403" i="1"/>
  <c r="AZ1404" i="1"/>
  <c r="BA1404" i="1"/>
  <c r="AZ1405" i="1"/>
  <c r="BA1405" i="1"/>
  <c r="AZ1406" i="1"/>
  <c r="BA1406" i="1"/>
  <c r="AZ1407" i="1"/>
  <c r="BA1407" i="1"/>
  <c r="AZ1408" i="1"/>
  <c r="BA1408" i="1"/>
  <c r="AZ1409" i="1"/>
  <c r="BA1409" i="1"/>
  <c r="AZ1410" i="1"/>
  <c r="BA1410" i="1"/>
  <c r="AZ1411" i="1"/>
  <c r="BA1411" i="1"/>
  <c r="AZ1412" i="1"/>
  <c r="BA1412" i="1"/>
  <c r="AZ1413" i="1"/>
  <c r="BA1413" i="1"/>
  <c r="AZ1414" i="1"/>
  <c r="BA1414" i="1"/>
  <c r="AZ1415" i="1"/>
  <c r="BA1415" i="1"/>
  <c r="AZ1416" i="1"/>
  <c r="BA1416" i="1"/>
  <c r="AZ1417" i="1"/>
  <c r="BA1417" i="1"/>
  <c r="AZ1418" i="1"/>
  <c r="BA1418" i="1"/>
  <c r="AZ1419" i="1"/>
  <c r="BA1419" i="1"/>
  <c r="AZ1420" i="1"/>
  <c r="BA1420" i="1"/>
  <c r="AZ1421" i="1"/>
  <c r="BA1421" i="1"/>
  <c r="AZ1422" i="1"/>
  <c r="BA1422" i="1"/>
  <c r="AZ1423" i="1"/>
  <c r="BA1423" i="1"/>
  <c r="AZ1424" i="1"/>
  <c r="BA1424" i="1"/>
  <c r="AZ1425" i="1"/>
  <c r="BA1425" i="1"/>
  <c r="AZ1426" i="1"/>
  <c r="BA1426" i="1"/>
  <c r="AZ1427" i="1"/>
  <c r="BA1427" i="1"/>
  <c r="AZ1428" i="1"/>
  <c r="BA1428" i="1"/>
  <c r="AZ1429" i="1"/>
  <c r="BA1429" i="1"/>
  <c r="AZ1430" i="1"/>
  <c r="BA1430" i="1"/>
  <c r="AZ1431" i="1"/>
  <c r="BA1431" i="1"/>
  <c r="AZ1432" i="1"/>
  <c r="BA1432" i="1"/>
  <c r="AZ1433" i="1"/>
  <c r="BA1433" i="1"/>
  <c r="AZ1434" i="1"/>
  <c r="BA1434" i="1"/>
  <c r="AZ1435" i="1"/>
  <c r="BA1435" i="1"/>
  <c r="AZ1436" i="1"/>
  <c r="BA1436" i="1"/>
  <c r="AZ1437" i="1"/>
  <c r="BA1437" i="1"/>
  <c r="AZ1438" i="1"/>
  <c r="BA1438" i="1"/>
  <c r="AZ1439" i="1"/>
  <c r="BA1439" i="1"/>
  <c r="AZ1440" i="1"/>
  <c r="BA1440" i="1"/>
  <c r="AZ1441" i="1"/>
  <c r="BA1441" i="1"/>
  <c r="AZ1442" i="1"/>
  <c r="BA1442" i="1"/>
  <c r="AZ1443" i="1"/>
  <c r="BA1443" i="1"/>
  <c r="AZ1444" i="1"/>
  <c r="BA1444" i="1"/>
  <c r="AZ1445" i="1"/>
  <c r="BA1445" i="1"/>
  <c r="AZ1446" i="1"/>
  <c r="BA1446" i="1"/>
  <c r="AZ1447" i="1"/>
  <c r="BA1447" i="1"/>
  <c r="AZ1448" i="1"/>
  <c r="BA1448" i="1"/>
  <c r="AZ1449" i="1"/>
  <c r="BA1449" i="1"/>
  <c r="AZ1450" i="1"/>
  <c r="BA1450" i="1"/>
  <c r="AZ1451" i="1"/>
  <c r="BA1451" i="1"/>
  <c r="AZ1452" i="1"/>
  <c r="BA1452" i="1"/>
  <c r="AZ1453" i="1"/>
  <c r="BA1453" i="1"/>
  <c r="AZ1454" i="1"/>
  <c r="BA1454" i="1"/>
  <c r="AZ1455" i="1"/>
  <c r="BA1455" i="1"/>
  <c r="AZ1456" i="1"/>
  <c r="BA1456" i="1"/>
  <c r="AZ1457" i="1"/>
  <c r="BA1457" i="1"/>
  <c r="AZ1458" i="1"/>
  <c r="BA1458" i="1"/>
  <c r="AZ1459" i="1"/>
  <c r="BA1459" i="1"/>
  <c r="AZ1460" i="1"/>
  <c r="BA1460" i="1"/>
  <c r="AZ1461" i="1"/>
  <c r="BA1461" i="1"/>
  <c r="AZ1462" i="1"/>
  <c r="BA1462" i="1"/>
  <c r="AZ1463" i="1"/>
  <c r="BA1463" i="1"/>
  <c r="AZ1464" i="1"/>
  <c r="BA1464" i="1"/>
  <c r="AZ1465" i="1"/>
  <c r="BA1465" i="1"/>
  <c r="AZ1466" i="1"/>
  <c r="BA1466" i="1"/>
  <c r="AZ1467" i="1"/>
  <c r="BA1467" i="1"/>
  <c r="AZ1468" i="1"/>
  <c r="BA1468" i="1"/>
  <c r="AZ1469" i="1"/>
  <c r="BA1469" i="1"/>
  <c r="AZ1470" i="1"/>
  <c r="BA1470" i="1"/>
  <c r="AZ1471" i="1"/>
  <c r="BA1471" i="1"/>
  <c r="AZ1472" i="1"/>
  <c r="BA1472" i="1"/>
  <c r="AZ1473" i="1"/>
  <c r="BA1473" i="1"/>
  <c r="AZ1474" i="1"/>
  <c r="BA1474" i="1"/>
  <c r="AZ1475" i="1"/>
  <c r="BA1475" i="1"/>
  <c r="AZ1476" i="1"/>
  <c r="BA1476" i="1"/>
  <c r="AZ1477" i="1"/>
  <c r="BA1477" i="1"/>
  <c r="AZ1478" i="1"/>
  <c r="BA1478" i="1"/>
  <c r="AZ1479" i="1"/>
  <c r="BA1479" i="1"/>
  <c r="AZ1480" i="1"/>
  <c r="BA1480" i="1"/>
  <c r="AZ1481" i="1"/>
  <c r="BA1481" i="1"/>
  <c r="AZ1482" i="1"/>
  <c r="BA1482" i="1"/>
  <c r="AZ1483" i="1"/>
  <c r="BA1483" i="1"/>
  <c r="AZ1484" i="1"/>
  <c r="BA1484" i="1"/>
  <c r="AZ1485" i="1"/>
  <c r="BA1485" i="1"/>
  <c r="AZ1486" i="1"/>
  <c r="BA1486" i="1"/>
  <c r="AZ1487" i="1"/>
  <c r="BA1487" i="1"/>
  <c r="AZ1488" i="1"/>
  <c r="BA1488" i="1"/>
  <c r="AZ1489" i="1"/>
  <c r="BA1489" i="1"/>
  <c r="AZ1490" i="1"/>
  <c r="BA1490" i="1"/>
  <c r="AZ1491" i="1"/>
  <c r="BA1491" i="1"/>
  <c r="AZ1492" i="1"/>
  <c r="BA1492" i="1"/>
  <c r="AZ1493" i="1"/>
  <c r="BA1493" i="1"/>
  <c r="AZ1494" i="1"/>
  <c r="BA1494" i="1"/>
  <c r="AZ1495" i="1"/>
  <c r="BA1495" i="1"/>
  <c r="AZ1496" i="1"/>
  <c r="BA1496" i="1"/>
  <c r="AZ1497" i="1"/>
  <c r="BA1497" i="1"/>
  <c r="AZ1498" i="1"/>
  <c r="BA1498" i="1"/>
  <c r="AZ1499" i="1"/>
  <c r="BA1499" i="1"/>
  <c r="AZ1500" i="1"/>
  <c r="BA1500" i="1"/>
  <c r="AZ1501" i="1"/>
  <c r="BA1501" i="1"/>
  <c r="AZ1502" i="1"/>
  <c r="BA1502" i="1"/>
  <c r="AZ1503" i="1"/>
  <c r="BA1503" i="1"/>
  <c r="AZ1504" i="1"/>
  <c r="BA1504" i="1"/>
  <c r="AZ1505" i="1"/>
  <c r="BA1505" i="1"/>
  <c r="AZ1506" i="1"/>
  <c r="BA1506" i="1"/>
  <c r="AZ1507" i="1"/>
  <c r="BA1507" i="1"/>
  <c r="AZ1508" i="1"/>
  <c r="BA1508" i="1"/>
  <c r="AZ1509" i="1"/>
  <c r="BA1509" i="1"/>
  <c r="AZ1510" i="1"/>
  <c r="BA1510" i="1"/>
  <c r="AZ1511" i="1"/>
  <c r="BA1511" i="1"/>
  <c r="AZ1512" i="1"/>
  <c r="BA1512" i="1"/>
  <c r="AZ1513" i="1"/>
  <c r="BA1513" i="1"/>
  <c r="AZ1514" i="1"/>
  <c r="BA1514" i="1"/>
  <c r="AZ1515" i="1"/>
  <c r="BA1515" i="1"/>
  <c r="AZ1516" i="1"/>
  <c r="BA1516" i="1"/>
  <c r="AZ1517" i="1"/>
  <c r="BA1517" i="1"/>
  <c r="AZ1518" i="1"/>
  <c r="BA1518" i="1"/>
  <c r="AZ1519" i="1"/>
  <c r="BA1519" i="1"/>
  <c r="AZ1520" i="1"/>
  <c r="BA1520" i="1"/>
  <c r="AZ1521" i="1"/>
  <c r="BA1521" i="1"/>
  <c r="AZ1522" i="1"/>
  <c r="BA1522" i="1"/>
  <c r="AZ1523" i="1"/>
  <c r="BA1523" i="1"/>
  <c r="AZ1524" i="1"/>
  <c r="BA1524" i="1"/>
  <c r="AZ1525" i="1"/>
  <c r="BA1525" i="1"/>
  <c r="AZ1526" i="1"/>
  <c r="BA1526" i="1"/>
  <c r="AZ1527" i="1"/>
  <c r="BA1527" i="1"/>
  <c r="AZ1528" i="1"/>
  <c r="BA1528" i="1"/>
  <c r="AZ1529" i="1"/>
  <c r="BA1529" i="1"/>
  <c r="AZ1530" i="1"/>
  <c r="BA1530" i="1"/>
  <c r="AZ1531" i="1"/>
  <c r="BA1531" i="1"/>
  <c r="AZ1532" i="1"/>
  <c r="BA1532" i="1"/>
  <c r="AZ1533" i="1"/>
  <c r="BA1533" i="1"/>
  <c r="AZ1534" i="1"/>
  <c r="BA1534" i="1"/>
  <c r="AZ1535" i="1"/>
  <c r="BA1535" i="1"/>
  <c r="AZ1536" i="1"/>
  <c r="BA1536" i="1"/>
  <c r="AZ1537" i="1"/>
  <c r="BA1537" i="1"/>
  <c r="AZ1538" i="1"/>
  <c r="BA1538" i="1"/>
  <c r="AZ1539" i="1"/>
  <c r="BA1539" i="1"/>
  <c r="AZ1540" i="1"/>
  <c r="BA1540" i="1"/>
  <c r="AZ1541" i="1"/>
  <c r="BA1541" i="1"/>
  <c r="AZ1542" i="1"/>
  <c r="BA1542" i="1"/>
  <c r="AZ1543" i="1"/>
  <c r="BA1543" i="1"/>
  <c r="AZ1544" i="1"/>
  <c r="BA1544" i="1"/>
  <c r="AZ1545" i="1"/>
  <c r="BA1545" i="1"/>
  <c r="AZ1546" i="1"/>
  <c r="BA1546" i="1"/>
  <c r="AZ1547" i="1"/>
  <c r="BA1547" i="1"/>
  <c r="AZ1548" i="1"/>
  <c r="BA1548" i="1"/>
  <c r="AZ1549" i="1"/>
  <c r="BA1549" i="1"/>
  <c r="AZ1550" i="1"/>
  <c r="BA1550" i="1"/>
  <c r="AZ1551" i="1"/>
  <c r="BA1551" i="1"/>
  <c r="AZ1552" i="1"/>
  <c r="BA1552" i="1"/>
  <c r="AZ1553" i="1"/>
  <c r="BA1553" i="1"/>
  <c r="AZ1554" i="1"/>
  <c r="BA1554" i="1"/>
  <c r="AZ1555" i="1"/>
  <c r="BA1555" i="1"/>
  <c r="AZ1556" i="1"/>
  <c r="BA1556" i="1"/>
  <c r="AZ1557" i="1"/>
  <c r="BA1557" i="1"/>
  <c r="AZ1558" i="1"/>
  <c r="BA1558" i="1"/>
  <c r="AZ1559" i="1"/>
  <c r="BA1559" i="1"/>
  <c r="AZ1560" i="1"/>
  <c r="BA1560" i="1"/>
  <c r="AZ1561" i="1"/>
  <c r="BA1561" i="1"/>
  <c r="AZ1562" i="1"/>
  <c r="BA1562" i="1"/>
  <c r="AZ1563" i="1"/>
  <c r="BA1563" i="1"/>
  <c r="AZ1564" i="1"/>
  <c r="BA1564" i="1"/>
  <c r="AZ1565" i="1"/>
  <c r="BA1565" i="1"/>
  <c r="AZ1566" i="1"/>
  <c r="BA1566" i="1"/>
  <c r="AZ1567" i="1"/>
  <c r="BA1567" i="1"/>
  <c r="AZ1568" i="1"/>
  <c r="BA1568" i="1"/>
  <c r="AZ1569" i="1"/>
  <c r="BA1569" i="1"/>
  <c r="AZ1570" i="1"/>
  <c r="BA1570" i="1"/>
  <c r="AZ1571" i="1"/>
  <c r="BA1571" i="1"/>
  <c r="AZ1572" i="1"/>
  <c r="BA1572" i="1"/>
  <c r="AZ1573" i="1"/>
  <c r="BA1573" i="1"/>
  <c r="AZ1574" i="1"/>
  <c r="BA1574" i="1"/>
  <c r="AZ1575" i="1"/>
  <c r="BA1575" i="1"/>
  <c r="AZ1576" i="1"/>
  <c r="BA1576" i="1"/>
  <c r="AZ1577" i="1"/>
  <c r="BA1577" i="1"/>
  <c r="AZ1578" i="1"/>
  <c r="BA1578" i="1"/>
  <c r="AZ1579" i="1"/>
  <c r="BA1579" i="1"/>
  <c r="AZ1580" i="1"/>
  <c r="BA1580" i="1"/>
  <c r="AZ1581" i="1"/>
  <c r="BA1581" i="1"/>
  <c r="AZ1582" i="1"/>
  <c r="BA1582" i="1"/>
  <c r="AZ1583" i="1"/>
  <c r="BA1583" i="1"/>
  <c r="AZ1584" i="1"/>
  <c r="BA1584" i="1"/>
  <c r="AZ1585" i="1"/>
  <c r="BA1585" i="1"/>
  <c r="AZ1586" i="1"/>
  <c r="BA1586" i="1"/>
  <c r="AZ1587" i="1"/>
  <c r="BA1587" i="1"/>
  <c r="AZ1588" i="1"/>
  <c r="BA1588" i="1"/>
  <c r="AZ1589" i="1"/>
  <c r="BA1589" i="1"/>
  <c r="AZ1590" i="1"/>
  <c r="BA1590" i="1"/>
  <c r="AZ1591" i="1"/>
  <c r="BA1591" i="1"/>
  <c r="AZ1592" i="1"/>
  <c r="BA1592" i="1"/>
  <c r="AZ1593" i="1"/>
  <c r="BA1593" i="1"/>
  <c r="AZ1594" i="1"/>
  <c r="BA1594" i="1"/>
  <c r="AZ1595" i="1"/>
  <c r="BA1595" i="1"/>
  <c r="AZ1596" i="1"/>
  <c r="BA1596" i="1"/>
  <c r="AZ1597" i="1"/>
  <c r="BA1597" i="1"/>
  <c r="AZ1598" i="1"/>
  <c r="BA1598" i="1"/>
  <c r="AZ1599" i="1"/>
  <c r="BA1599" i="1"/>
  <c r="AZ1600" i="1"/>
  <c r="BA1600" i="1"/>
  <c r="AZ1601" i="1"/>
  <c r="BA1601" i="1"/>
  <c r="AZ1602" i="1"/>
  <c r="BA1602" i="1"/>
  <c r="AZ1603" i="1"/>
  <c r="BA1603" i="1"/>
  <c r="AZ1604" i="1"/>
  <c r="BA1604" i="1"/>
  <c r="AZ1605" i="1"/>
  <c r="BA1605" i="1"/>
  <c r="AZ1606" i="1"/>
  <c r="BA1606" i="1"/>
  <c r="AZ1607" i="1"/>
  <c r="BA1607" i="1"/>
  <c r="AZ1608" i="1"/>
  <c r="BA1608" i="1"/>
  <c r="AZ1609" i="1"/>
  <c r="BA1609" i="1"/>
  <c r="AZ1610" i="1"/>
  <c r="BA1610" i="1"/>
  <c r="AZ1611" i="1"/>
  <c r="BA1611" i="1"/>
  <c r="AZ1612" i="1"/>
  <c r="BA1612" i="1"/>
  <c r="AZ1613" i="1"/>
  <c r="BA1613" i="1"/>
  <c r="AZ1614" i="1"/>
  <c r="BA1614" i="1"/>
  <c r="AZ1615" i="1"/>
  <c r="BA1615" i="1"/>
  <c r="AZ1616" i="1"/>
  <c r="BA1616" i="1"/>
  <c r="AZ1617" i="1"/>
  <c r="BA1617" i="1"/>
  <c r="AZ1618" i="1"/>
  <c r="BA1618" i="1"/>
  <c r="AZ1619" i="1"/>
  <c r="BA1619" i="1"/>
  <c r="AZ1620" i="1"/>
  <c r="BA1620" i="1"/>
  <c r="AZ1621" i="1"/>
  <c r="BA1621" i="1"/>
  <c r="AZ1622" i="1"/>
  <c r="BA1622" i="1"/>
  <c r="AZ1623" i="1"/>
  <c r="BA1623" i="1"/>
  <c r="AZ1624" i="1"/>
  <c r="BA1624" i="1"/>
  <c r="AZ1625" i="1"/>
  <c r="BA1625" i="1"/>
  <c r="AZ1626" i="1"/>
  <c r="BA1626" i="1"/>
  <c r="AZ1627" i="1"/>
  <c r="BA1627" i="1"/>
  <c r="AZ1628" i="1"/>
  <c r="BA1628" i="1"/>
  <c r="AZ1629" i="1"/>
  <c r="BA1629" i="1"/>
  <c r="AZ1630" i="1"/>
  <c r="BA1630" i="1"/>
  <c r="AZ1631" i="1"/>
  <c r="BA1631" i="1"/>
  <c r="AZ1632" i="1"/>
  <c r="BA1632" i="1"/>
  <c r="AZ1633" i="1"/>
  <c r="BA1633" i="1"/>
  <c r="AZ1634" i="1"/>
  <c r="BA1634" i="1"/>
  <c r="AZ1635" i="1"/>
  <c r="BA1635" i="1"/>
  <c r="AZ1636" i="1"/>
  <c r="BA1636" i="1"/>
  <c r="AZ1637" i="1"/>
  <c r="BA1637" i="1"/>
  <c r="AZ1638" i="1"/>
  <c r="BA1638" i="1"/>
  <c r="AZ1639" i="1"/>
  <c r="BA1639" i="1"/>
  <c r="AZ1640" i="1"/>
  <c r="BA1640" i="1"/>
  <c r="AZ1641" i="1"/>
  <c r="BA1641" i="1"/>
  <c r="AZ1642" i="1"/>
  <c r="BA1642" i="1"/>
  <c r="AZ1643" i="1"/>
  <c r="BA1643" i="1"/>
  <c r="AZ1644" i="1"/>
  <c r="BA1644" i="1"/>
  <c r="AZ1645" i="1"/>
  <c r="BA1645" i="1"/>
  <c r="AZ1646" i="1"/>
  <c r="BA1646" i="1"/>
  <c r="AZ1647" i="1"/>
  <c r="BA1647" i="1"/>
  <c r="AZ1648" i="1"/>
  <c r="BA1648" i="1"/>
  <c r="AZ1649" i="1"/>
  <c r="BA1649" i="1"/>
  <c r="AZ1650" i="1"/>
  <c r="BA1650" i="1"/>
  <c r="AZ1651" i="1"/>
  <c r="BA1651" i="1"/>
  <c r="AZ1652" i="1"/>
  <c r="BA1652" i="1"/>
  <c r="AZ1653" i="1"/>
  <c r="BA1653" i="1"/>
  <c r="AZ1654" i="1"/>
  <c r="BA1654" i="1"/>
  <c r="AZ1655" i="1"/>
  <c r="BA1655" i="1"/>
  <c r="AZ1656" i="1"/>
  <c r="BA1656" i="1"/>
  <c r="AZ1657" i="1"/>
  <c r="BA1657" i="1"/>
  <c r="AZ1658" i="1"/>
  <c r="BA1658" i="1"/>
  <c r="AZ1659" i="1"/>
  <c r="BA1659" i="1"/>
  <c r="AZ1660" i="1"/>
  <c r="BA1660" i="1"/>
  <c r="AZ1661" i="1"/>
  <c r="BA1661" i="1"/>
  <c r="AZ1662" i="1"/>
  <c r="BA1662" i="1"/>
  <c r="AZ1663" i="1"/>
  <c r="BA1663" i="1"/>
  <c r="AZ1664" i="1"/>
  <c r="BA1664" i="1"/>
  <c r="AZ1665" i="1"/>
  <c r="BA1665" i="1"/>
  <c r="AZ1666" i="1"/>
  <c r="BA1666" i="1"/>
  <c r="AZ1667" i="1"/>
  <c r="BA1667" i="1"/>
  <c r="AZ1668" i="1"/>
  <c r="BA1668" i="1"/>
  <c r="AZ1669" i="1"/>
  <c r="BA1669" i="1"/>
  <c r="AZ1670" i="1"/>
  <c r="BA1670" i="1"/>
  <c r="AZ1671" i="1"/>
  <c r="BA1671" i="1"/>
  <c r="AZ1672" i="1"/>
  <c r="BA1672" i="1"/>
  <c r="AZ1673" i="1"/>
  <c r="BA1673" i="1"/>
  <c r="AZ1674" i="1"/>
  <c r="BA1674" i="1"/>
  <c r="AZ1675" i="1"/>
  <c r="BA1675" i="1"/>
  <c r="AZ1676" i="1"/>
  <c r="BA1676" i="1"/>
  <c r="AZ1677" i="1"/>
  <c r="BA1677" i="1"/>
  <c r="AZ1678" i="1"/>
  <c r="BA1678" i="1"/>
  <c r="AZ1679" i="1"/>
  <c r="BA1679" i="1"/>
  <c r="AZ1680" i="1"/>
  <c r="BA1680" i="1"/>
  <c r="AZ1681" i="1"/>
  <c r="BA1681" i="1"/>
  <c r="AZ1682" i="1"/>
  <c r="BA1682" i="1"/>
  <c r="AZ1683" i="1"/>
  <c r="BA1683" i="1"/>
  <c r="AZ1684" i="1"/>
  <c r="BA1684" i="1"/>
  <c r="AZ1685" i="1"/>
  <c r="BA1685" i="1"/>
  <c r="AZ1686" i="1"/>
  <c r="BA1686" i="1"/>
  <c r="AZ1687" i="1"/>
  <c r="BA1687" i="1"/>
  <c r="AZ1688" i="1"/>
  <c r="BA1688" i="1"/>
  <c r="AZ1689" i="1"/>
  <c r="BA1689" i="1"/>
  <c r="AZ1690" i="1"/>
  <c r="BA1690" i="1"/>
  <c r="AZ1691" i="1"/>
  <c r="BA1691" i="1"/>
  <c r="AZ1692" i="1"/>
  <c r="BA1692" i="1"/>
  <c r="AZ1693" i="1"/>
  <c r="BA1693" i="1"/>
  <c r="AZ1694" i="1"/>
  <c r="BA1694" i="1"/>
  <c r="AZ1695" i="1"/>
  <c r="BA1695" i="1"/>
  <c r="AZ1696" i="1"/>
  <c r="BA1696" i="1"/>
  <c r="AZ1697" i="1"/>
  <c r="BA1697" i="1"/>
  <c r="AZ1698" i="1"/>
  <c r="BA1698" i="1"/>
  <c r="AZ1699" i="1"/>
  <c r="BA1699" i="1"/>
  <c r="AZ1700" i="1"/>
  <c r="BA1700" i="1"/>
  <c r="AZ1701" i="1"/>
  <c r="BA1701" i="1"/>
  <c r="AZ1702" i="1"/>
  <c r="BA1702" i="1"/>
  <c r="AZ1703" i="1"/>
  <c r="BA1703" i="1"/>
  <c r="AZ1704" i="1"/>
  <c r="BA1704" i="1"/>
  <c r="AZ1705" i="1"/>
  <c r="BA1705" i="1"/>
  <c r="AZ1706" i="1"/>
  <c r="BA1706" i="1"/>
  <c r="AZ1707" i="1"/>
  <c r="BA1707" i="1"/>
  <c r="AZ1708" i="1"/>
  <c r="BA1708" i="1"/>
  <c r="AZ1709" i="1"/>
  <c r="BA1709" i="1"/>
  <c r="AZ1710" i="1"/>
  <c r="BA1710" i="1"/>
  <c r="AZ1711" i="1"/>
  <c r="BA1711" i="1"/>
  <c r="AZ1712" i="1"/>
  <c r="BA1712" i="1"/>
  <c r="AZ1713" i="1"/>
  <c r="BA1713" i="1"/>
  <c r="AZ1714" i="1"/>
  <c r="BA1714" i="1"/>
  <c r="AZ1715" i="1"/>
  <c r="BA1715" i="1"/>
  <c r="AZ1716" i="1"/>
  <c r="BA1716" i="1"/>
  <c r="AZ1717" i="1"/>
  <c r="BA1717" i="1"/>
  <c r="AZ1718" i="1"/>
  <c r="BA1718" i="1"/>
  <c r="AZ1719" i="1"/>
  <c r="BA1719" i="1"/>
  <c r="AZ1720" i="1"/>
  <c r="BA1720" i="1"/>
  <c r="AZ1721" i="1"/>
  <c r="BA1721" i="1"/>
  <c r="AZ1722" i="1"/>
  <c r="BA1722" i="1"/>
  <c r="AZ1723" i="1"/>
  <c r="BA1723" i="1"/>
  <c r="AZ1724" i="1"/>
  <c r="BA1724" i="1"/>
  <c r="AZ1725" i="1"/>
  <c r="BA1725" i="1"/>
  <c r="AZ1726" i="1"/>
  <c r="BA1726" i="1"/>
  <c r="AZ1727" i="1"/>
  <c r="BA1727" i="1"/>
  <c r="AZ1728" i="1"/>
  <c r="BA1728" i="1"/>
  <c r="AZ1729" i="1"/>
  <c r="BA1729" i="1"/>
  <c r="AZ1730" i="1"/>
  <c r="BA1730" i="1"/>
  <c r="AZ1731" i="1"/>
  <c r="BA1731" i="1"/>
  <c r="AZ1732" i="1"/>
  <c r="BA1732" i="1"/>
  <c r="AZ1733" i="1"/>
  <c r="BA1733" i="1"/>
  <c r="AZ1734" i="1"/>
  <c r="BA1734" i="1"/>
  <c r="AZ1735" i="1"/>
  <c r="BA1735" i="1"/>
  <c r="AZ1736" i="1"/>
  <c r="BA1736" i="1"/>
  <c r="AZ1737" i="1"/>
  <c r="BA1737" i="1"/>
  <c r="AZ1738" i="1"/>
  <c r="BA1738" i="1"/>
  <c r="AZ1739" i="1"/>
  <c r="BA1739" i="1"/>
  <c r="AZ1740" i="1"/>
  <c r="BA1740" i="1"/>
  <c r="AZ1741" i="1"/>
  <c r="BA1741" i="1"/>
  <c r="AZ1742" i="1"/>
  <c r="BA1742" i="1"/>
  <c r="AZ1743" i="1"/>
  <c r="BA1743" i="1"/>
  <c r="AZ1744" i="1"/>
  <c r="BA1744" i="1"/>
  <c r="AZ1745" i="1"/>
  <c r="BA1745" i="1"/>
  <c r="AZ1746" i="1"/>
  <c r="BA1746" i="1"/>
  <c r="AZ1747" i="1"/>
  <c r="BA1747" i="1"/>
  <c r="AZ1748" i="1"/>
  <c r="BA1748" i="1"/>
  <c r="AZ1749" i="1"/>
  <c r="BA1749" i="1"/>
  <c r="AZ1750" i="1"/>
  <c r="BA1750" i="1"/>
  <c r="AZ1751" i="1"/>
  <c r="BA1751" i="1"/>
  <c r="AZ1752" i="1"/>
  <c r="BA1752" i="1"/>
  <c r="AZ1753" i="1"/>
  <c r="BA1753" i="1"/>
  <c r="AZ1754" i="1"/>
  <c r="BA1754" i="1"/>
  <c r="AZ1755" i="1"/>
  <c r="BA1755" i="1"/>
  <c r="AZ1756" i="1"/>
  <c r="BA1756" i="1"/>
  <c r="AZ1757" i="1"/>
  <c r="BA1757" i="1"/>
  <c r="AZ1758" i="1"/>
  <c r="BA1758" i="1"/>
  <c r="AZ1759" i="1"/>
  <c r="BA1759" i="1"/>
  <c r="AZ1760" i="1"/>
  <c r="BA1760" i="1"/>
  <c r="AZ1761" i="1"/>
  <c r="BA1761" i="1"/>
  <c r="AZ1762" i="1"/>
  <c r="BA1762" i="1"/>
  <c r="AZ1763" i="1"/>
  <c r="BA1763" i="1"/>
  <c r="AZ1764" i="1"/>
  <c r="BA1764" i="1"/>
  <c r="AZ1765" i="1"/>
  <c r="BA1765" i="1"/>
  <c r="AZ1766" i="1"/>
  <c r="BA1766" i="1"/>
  <c r="AZ1767" i="1"/>
  <c r="BA1767" i="1"/>
  <c r="AZ1768" i="1"/>
  <c r="BA1768" i="1"/>
  <c r="AZ1769" i="1"/>
  <c r="BA1769" i="1"/>
  <c r="AZ1770" i="1"/>
  <c r="BA1770" i="1"/>
  <c r="AZ1771" i="1"/>
  <c r="BA1771" i="1"/>
  <c r="AZ1772" i="1"/>
  <c r="BA1772" i="1"/>
  <c r="AZ1773" i="1"/>
  <c r="BA1773" i="1"/>
  <c r="AZ1774" i="1"/>
  <c r="BA1774" i="1"/>
  <c r="AZ1775" i="1"/>
  <c r="BA1775" i="1"/>
  <c r="AZ1776" i="1"/>
  <c r="BA1776" i="1"/>
  <c r="AZ1777" i="1"/>
  <c r="BA1777" i="1"/>
  <c r="AZ1778" i="1"/>
  <c r="BA1778" i="1"/>
  <c r="AZ1779" i="1"/>
  <c r="BA1779" i="1"/>
  <c r="AZ1780" i="1"/>
  <c r="BA1780" i="1"/>
  <c r="AZ1781" i="1"/>
  <c r="BA1781" i="1"/>
  <c r="AZ1782" i="1"/>
  <c r="BA1782" i="1"/>
  <c r="AZ1783" i="1"/>
  <c r="BA1783" i="1"/>
  <c r="AZ1784" i="1"/>
  <c r="BA1784" i="1"/>
  <c r="AZ1785" i="1"/>
  <c r="BA1785" i="1"/>
  <c r="AZ1786" i="1"/>
  <c r="BA1786" i="1"/>
  <c r="AZ1787" i="1"/>
  <c r="BA1787" i="1"/>
  <c r="AZ1788" i="1"/>
  <c r="BA1788" i="1"/>
  <c r="AZ1789" i="1"/>
  <c r="BA1789" i="1"/>
  <c r="AZ1790" i="1"/>
  <c r="BA1790" i="1"/>
  <c r="AZ1791" i="1"/>
  <c r="BA1791" i="1"/>
  <c r="AZ1792" i="1"/>
  <c r="BA1792" i="1"/>
  <c r="AZ1793" i="1"/>
  <c r="BA1793" i="1"/>
  <c r="AZ1794" i="1"/>
  <c r="BA1794" i="1"/>
  <c r="AZ1795" i="1"/>
  <c r="BA1795" i="1"/>
  <c r="AZ1796" i="1"/>
  <c r="BA1796" i="1"/>
  <c r="AZ1797" i="1"/>
  <c r="BA1797" i="1"/>
  <c r="AZ1798" i="1"/>
  <c r="BA1798" i="1"/>
  <c r="AZ1799" i="1"/>
  <c r="BA1799" i="1"/>
  <c r="AZ1800" i="1"/>
  <c r="BA1800" i="1"/>
  <c r="AZ1801" i="1"/>
  <c r="BA1801" i="1"/>
  <c r="AZ1802" i="1"/>
  <c r="BA1802" i="1"/>
  <c r="AZ1803" i="1"/>
  <c r="BA1803" i="1"/>
  <c r="AZ1804" i="1"/>
  <c r="BA1804" i="1"/>
  <c r="AZ1805" i="1"/>
  <c r="BA1805" i="1"/>
  <c r="AZ1806" i="1"/>
  <c r="BA1806" i="1"/>
  <c r="AZ1807" i="1"/>
  <c r="BA1807" i="1"/>
  <c r="AZ1808" i="1"/>
  <c r="BA1808" i="1"/>
  <c r="AZ1809" i="1"/>
  <c r="BA1809" i="1"/>
  <c r="AZ1810" i="1"/>
  <c r="BA1810" i="1"/>
  <c r="AZ1811" i="1"/>
  <c r="BA1811" i="1"/>
  <c r="AZ1812" i="1"/>
  <c r="BA1812" i="1"/>
  <c r="AZ1813" i="1"/>
  <c r="BA1813" i="1"/>
  <c r="AZ1814" i="1"/>
  <c r="BA1814" i="1"/>
  <c r="AZ1815" i="1"/>
  <c r="BA1815" i="1"/>
  <c r="AZ1816" i="1"/>
  <c r="BA1816" i="1"/>
  <c r="AZ1817" i="1"/>
  <c r="BA1817" i="1"/>
  <c r="AZ1818" i="1"/>
  <c r="BA1818" i="1"/>
  <c r="AZ1819" i="1"/>
  <c r="BA1819" i="1"/>
  <c r="AZ1820" i="1"/>
  <c r="BA1820" i="1"/>
  <c r="AZ1821" i="1"/>
  <c r="BA1821" i="1"/>
  <c r="AZ1822" i="1"/>
  <c r="BA1822" i="1"/>
  <c r="AZ1823" i="1"/>
  <c r="BA1823" i="1"/>
  <c r="AZ1824" i="1"/>
  <c r="BA1824" i="1"/>
  <c r="AZ1825" i="1"/>
  <c r="BA1825" i="1"/>
  <c r="AZ1826" i="1"/>
  <c r="BA1826" i="1"/>
  <c r="AZ1827" i="1"/>
  <c r="BA1827" i="1"/>
  <c r="AZ1828" i="1"/>
  <c r="BA1828" i="1"/>
  <c r="AZ1829" i="1"/>
  <c r="BA1829" i="1"/>
  <c r="AZ1830" i="1"/>
  <c r="BA1830" i="1"/>
  <c r="AZ1831" i="1"/>
  <c r="BA1831" i="1"/>
  <c r="AZ1832" i="1"/>
  <c r="BA1832" i="1"/>
  <c r="AZ1833" i="1"/>
  <c r="BA1833" i="1"/>
  <c r="AZ1834" i="1"/>
  <c r="BA1834" i="1"/>
  <c r="AZ1835" i="1"/>
  <c r="BA1835" i="1"/>
  <c r="AZ1836" i="1"/>
  <c r="BA1836" i="1"/>
  <c r="AZ1837" i="1"/>
  <c r="BA1837" i="1"/>
  <c r="AZ1838" i="1"/>
  <c r="BA1838" i="1"/>
  <c r="AZ1839" i="1"/>
  <c r="BA1839" i="1"/>
  <c r="AZ1840" i="1"/>
  <c r="BA1840" i="1"/>
  <c r="AZ1841" i="1"/>
  <c r="BA1841" i="1"/>
  <c r="AZ1842" i="1"/>
  <c r="BA1842" i="1"/>
  <c r="AZ1843" i="1"/>
  <c r="BA1843" i="1"/>
  <c r="AZ1844" i="1"/>
  <c r="BA1844" i="1"/>
  <c r="AZ1845" i="1"/>
  <c r="BA1845" i="1"/>
  <c r="AZ1846" i="1"/>
  <c r="BA1846" i="1"/>
  <c r="AZ1847" i="1"/>
  <c r="BA1847" i="1"/>
  <c r="AZ1848" i="1"/>
  <c r="BA1848" i="1"/>
  <c r="AZ1849" i="1"/>
  <c r="BA1849" i="1"/>
  <c r="AZ1850" i="1"/>
  <c r="BA1850" i="1"/>
  <c r="AZ1851" i="1"/>
  <c r="BA1851" i="1"/>
  <c r="AZ1852" i="1"/>
  <c r="BA1852" i="1"/>
  <c r="AZ1853" i="1"/>
  <c r="BA1853" i="1"/>
  <c r="AZ1854" i="1"/>
  <c r="BA1854" i="1"/>
  <c r="AZ1855" i="1"/>
  <c r="BA1855" i="1"/>
  <c r="AZ1856" i="1"/>
  <c r="BA1856" i="1"/>
  <c r="AZ1857" i="1"/>
  <c r="BA1857" i="1"/>
  <c r="AZ1858" i="1"/>
  <c r="BA1858" i="1"/>
  <c r="AZ1859" i="1"/>
  <c r="BA1859" i="1"/>
  <c r="AZ1860" i="1"/>
  <c r="BA1860" i="1"/>
  <c r="AZ1861" i="1"/>
  <c r="BA1861" i="1"/>
  <c r="AZ1862" i="1"/>
  <c r="BA1862" i="1"/>
  <c r="AZ1863" i="1"/>
  <c r="BA1863" i="1"/>
  <c r="AZ1864" i="1"/>
  <c r="BA1864" i="1"/>
  <c r="AZ1865" i="1"/>
  <c r="BA1865" i="1"/>
  <c r="AZ1866" i="1"/>
  <c r="BA1866" i="1"/>
  <c r="AZ1867" i="1"/>
  <c r="BA1867" i="1"/>
  <c r="AZ1868" i="1"/>
  <c r="BA1868" i="1"/>
  <c r="AZ1869" i="1"/>
  <c r="BA1869" i="1"/>
  <c r="AZ1870" i="1"/>
  <c r="BA1870" i="1"/>
  <c r="AZ1871" i="1"/>
  <c r="BA1871" i="1"/>
  <c r="AZ1872" i="1"/>
  <c r="BA1872" i="1"/>
  <c r="AZ1873" i="1"/>
  <c r="BA1873" i="1"/>
  <c r="AZ1874" i="1"/>
  <c r="BA1874" i="1"/>
  <c r="AZ1875" i="1"/>
  <c r="BA1875" i="1"/>
  <c r="AZ1876" i="1"/>
  <c r="BA1876" i="1"/>
  <c r="AZ1877" i="1"/>
  <c r="BA1877" i="1"/>
  <c r="AZ1878" i="1"/>
  <c r="BA1878" i="1"/>
  <c r="AZ1879" i="1"/>
  <c r="BA1879" i="1"/>
  <c r="AZ1880" i="1"/>
  <c r="BA1880" i="1"/>
  <c r="AZ1881" i="1"/>
  <c r="BA1881" i="1"/>
  <c r="AZ1882" i="1"/>
  <c r="BA1882" i="1"/>
  <c r="AZ1883" i="1"/>
  <c r="BA1883" i="1"/>
  <c r="AZ1884" i="1"/>
  <c r="BA1884" i="1"/>
  <c r="AZ1885" i="1"/>
  <c r="BA1885" i="1"/>
  <c r="AZ1886" i="1"/>
  <c r="BA1886" i="1"/>
  <c r="AZ1887" i="1"/>
  <c r="BA1887" i="1"/>
  <c r="AZ1888" i="1"/>
  <c r="BA1888" i="1"/>
  <c r="AZ1889" i="1"/>
  <c r="BA1889" i="1"/>
  <c r="AZ1890" i="1"/>
  <c r="BA1890" i="1"/>
  <c r="AZ1891" i="1"/>
  <c r="BA1891" i="1"/>
  <c r="AZ1892" i="1"/>
  <c r="BA1892" i="1"/>
  <c r="AZ1893" i="1"/>
  <c r="BA1893" i="1"/>
  <c r="AZ1894" i="1"/>
  <c r="BA1894" i="1"/>
  <c r="AZ1895" i="1"/>
  <c r="BA1895" i="1"/>
  <c r="AZ1896" i="1"/>
  <c r="BA1896" i="1"/>
  <c r="AZ1897" i="1"/>
  <c r="BA1897" i="1"/>
  <c r="AZ1898" i="1"/>
  <c r="BA1898" i="1"/>
  <c r="AZ1899" i="1"/>
  <c r="BA1899" i="1"/>
  <c r="AZ1900" i="1"/>
  <c r="BA1900" i="1"/>
  <c r="AZ1901" i="1"/>
  <c r="BA1901" i="1"/>
  <c r="AZ1902" i="1"/>
  <c r="BA1902" i="1"/>
  <c r="AZ1903" i="1"/>
  <c r="BA1903" i="1"/>
  <c r="AZ1904" i="1"/>
  <c r="BA1904" i="1"/>
  <c r="AZ1905" i="1"/>
  <c r="BA1905" i="1"/>
  <c r="AZ1906" i="1"/>
  <c r="BA1906" i="1"/>
  <c r="AZ1907" i="1"/>
  <c r="BA1907" i="1"/>
  <c r="AZ1908" i="1"/>
  <c r="BA1908" i="1"/>
  <c r="AZ1909" i="1"/>
  <c r="BA1909" i="1"/>
  <c r="AZ1910" i="1"/>
  <c r="BA1910" i="1"/>
  <c r="AZ1911" i="1"/>
  <c r="BA1911" i="1"/>
  <c r="AZ1912" i="1"/>
  <c r="BA1912" i="1"/>
  <c r="AZ1913" i="1"/>
  <c r="BA1913" i="1"/>
  <c r="AZ1914" i="1"/>
  <c r="BA1914" i="1"/>
  <c r="AZ1915" i="1"/>
  <c r="BA1915" i="1"/>
  <c r="AZ1916" i="1"/>
  <c r="BA1916" i="1"/>
  <c r="AZ1917" i="1"/>
  <c r="BA1917" i="1"/>
  <c r="AZ1918" i="1"/>
  <c r="BA1918" i="1"/>
  <c r="AZ1919" i="1"/>
  <c r="BA1919" i="1"/>
  <c r="AZ1920" i="1"/>
  <c r="BA1920" i="1"/>
  <c r="AZ1921" i="1"/>
  <c r="BA1921" i="1"/>
  <c r="AZ1922" i="1"/>
  <c r="BA1922" i="1"/>
  <c r="AZ1923" i="1"/>
  <c r="BA1923" i="1"/>
  <c r="AZ1924" i="1"/>
  <c r="BA1924" i="1"/>
  <c r="AZ1925" i="1"/>
  <c r="BA1925" i="1"/>
  <c r="AZ1926" i="1"/>
  <c r="BA1926" i="1"/>
  <c r="AZ1927" i="1"/>
  <c r="BA1927" i="1"/>
  <c r="AZ1928" i="1"/>
  <c r="BA1928" i="1"/>
  <c r="AZ1929" i="1"/>
  <c r="BA1929" i="1"/>
  <c r="AZ1930" i="1"/>
  <c r="BA1930" i="1"/>
  <c r="AZ1931" i="1"/>
  <c r="BA1931" i="1"/>
  <c r="AZ1932" i="1"/>
  <c r="BA1932" i="1"/>
  <c r="AZ1933" i="1"/>
  <c r="BA1933" i="1"/>
  <c r="AZ1934" i="1"/>
  <c r="BA1934" i="1"/>
  <c r="AZ1935" i="1"/>
  <c r="BA1935" i="1"/>
  <c r="AZ1936" i="1"/>
  <c r="BA1936" i="1"/>
  <c r="AZ1937" i="1"/>
  <c r="BA1937" i="1"/>
  <c r="AZ1938" i="1"/>
  <c r="BA1938" i="1"/>
  <c r="AZ1939" i="1"/>
  <c r="BA1939" i="1"/>
  <c r="AZ1940" i="1"/>
  <c r="BA1940" i="1"/>
  <c r="AZ1941" i="1"/>
  <c r="BA1941" i="1"/>
  <c r="AZ1942" i="1"/>
  <c r="BA1942" i="1"/>
  <c r="AZ1943" i="1"/>
  <c r="BA1943" i="1"/>
  <c r="AZ1944" i="1"/>
  <c r="BA1944" i="1"/>
  <c r="AZ1945" i="1"/>
  <c r="BA1945" i="1"/>
  <c r="AZ1946" i="1"/>
  <c r="BA1946" i="1"/>
  <c r="AZ1947" i="1"/>
  <c r="BA1947" i="1"/>
  <c r="AZ1948" i="1"/>
  <c r="BA1948" i="1"/>
  <c r="AZ1949" i="1"/>
  <c r="BA1949" i="1"/>
  <c r="AZ1950" i="1"/>
  <c r="BA1950" i="1"/>
  <c r="AZ1951" i="1"/>
  <c r="BA1951" i="1"/>
  <c r="AZ1952" i="1"/>
  <c r="BA1952" i="1"/>
  <c r="AZ1953" i="1"/>
  <c r="BA1953" i="1"/>
  <c r="AZ1954" i="1"/>
  <c r="BA1954" i="1"/>
  <c r="AZ1955" i="1"/>
  <c r="BA1955" i="1"/>
  <c r="AZ1956" i="1"/>
  <c r="BA1956" i="1"/>
  <c r="AZ1957" i="1"/>
  <c r="BA1957" i="1"/>
  <c r="AZ1958" i="1"/>
  <c r="BA1958" i="1"/>
  <c r="AZ1959" i="1"/>
  <c r="BA1959" i="1"/>
  <c r="AZ1960" i="1"/>
  <c r="BA1960" i="1"/>
  <c r="AZ1961" i="1"/>
  <c r="BA1961" i="1"/>
  <c r="AZ1962" i="1"/>
  <c r="BA1962" i="1"/>
  <c r="AZ1963" i="1"/>
  <c r="BA1963" i="1"/>
  <c r="AZ1964" i="1"/>
  <c r="BA1964" i="1"/>
  <c r="AZ1965" i="1"/>
  <c r="BA1965" i="1"/>
  <c r="AZ1966" i="1"/>
  <c r="BA1966" i="1"/>
  <c r="AZ1967" i="1"/>
  <c r="BA1967" i="1"/>
  <c r="AZ1968" i="1"/>
  <c r="BA1968" i="1"/>
  <c r="AZ1969" i="1"/>
  <c r="BA1969" i="1"/>
  <c r="AZ1970" i="1"/>
  <c r="BA1970" i="1"/>
  <c r="AZ1971" i="1"/>
  <c r="BA1971" i="1"/>
  <c r="AZ1972" i="1"/>
  <c r="BA1972" i="1"/>
  <c r="AZ1973" i="1"/>
  <c r="BA1973" i="1"/>
  <c r="AZ1974" i="1"/>
  <c r="BA1974" i="1"/>
  <c r="AZ1975" i="1"/>
  <c r="BA1975" i="1"/>
  <c r="AZ1976" i="1"/>
  <c r="BA1976" i="1"/>
  <c r="AZ1977" i="1"/>
  <c r="BA1977" i="1"/>
  <c r="AZ1978" i="1"/>
  <c r="BA1978" i="1"/>
  <c r="AZ1979" i="1"/>
  <c r="BA1979" i="1"/>
  <c r="AZ1980" i="1"/>
  <c r="BA1980" i="1"/>
  <c r="AZ1981" i="1"/>
  <c r="BA1981" i="1"/>
  <c r="AZ1982" i="1"/>
  <c r="BA1982" i="1"/>
  <c r="AZ1983" i="1"/>
  <c r="BA1983" i="1"/>
  <c r="AZ1984" i="1"/>
  <c r="BA1984" i="1"/>
  <c r="AZ1985" i="1"/>
  <c r="BA1985" i="1"/>
  <c r="AZ1986" i="1"/>
  <c r="BA1986" i="1"/>
  <c r="AZ1987" i="1"/>
  <c r="BA1987" i="1"/>
  <c r="AZ1988" i="1"/>
  <c r="BA1988" i="1"/>
  <c r="AZ1989" i="1"/>
  <c r="BA1989" i="1"/>
  <c r="AZ1990" i="1"/>
  <c r="BA1990" i="1"/>
  <c r="AZ1991" i="1"/>
  <c r="BA1991" i="1"/>
  <c r="AZ1992" i="1"/>
  <c r="BA1992" i="1"/>
  <c r="AZ1993" i="1"/>
  <c r="BA1993" i="1"/>
  <c r="AZ1994" i="1"/>
  <c r="BA1994" i="1"/>
  <c r="AZ1995" i="1"/>
  <c r="BA1995" i="1"/>
  <c r="AZ1996" i="1"/>
  <c r="BA1996" i="1"/>
  <c r="AZ1997" i="1"/>
  <c r="BA1997" i="1"/>
  <c r="AZ1998" i="1"/>
  <c r="BA1998" i="1"/>
  <c r="AZ1999" i="1"/>
  <c r="BA1999" i="1"/>
  <c r="AZ2000" i="1"/>
  <c r="BA2000" i="1"/>
  <c r="AZ2001" i="1"/>
  <c r="BA2001" i="1"/>
  <c r="AZ2002" i="1"/>
  <c r="BA2002" i="1"/>
  <c r="AZ2003" i="1"/>
  <c r="BA2003" i="1"/>
  <c r="AZ2004" i="1"/>
  <c r="BA2004" i="1"/>
  <c r="AZ2005" i="1"/>
  <c r="BA2005" i="1"/>
  <c r="AZ2006" i="1"/>
  <c r="BA2006" i="1"/>
  <c r="AZ2007" i="1"/>
  <c r="BA2007" i="1"/>
  <c r="AZ2008" i="1"/>
  <c r="BA2008" i="1"/>
  <c r="AZ2009" i="1"/>
  <c r="BA2009" i="1"/>
  <c r="AZ2010" i="1"/>
  <c r="BA2010" i="1"/>
  <c r="AZ2011" i="1"/>
  <c r="BA2011" i="1"/>
  <c r="AZ2012" i="1"/>
  <c r="BA2012" i="1"/>
  <c r="AZ2013" i="1"/>
  <c r="BA2013" i="1"/>
  <c r="AZ2014" i="1"/>
  <c r="BA2014" i="1"/>
  <c r="AZ2015" i="1"/>
  <c r="BA2015" i="1"/>
  <c r="AZ2016" i="1"/>
  <c r="BA2016" i="1"/>
  <c r="AZ2017" i="1"/>
  <c r="BA2017" i="1"/>
  <c r="AZ2018" i="1"/>
  <c r="BA2018" i="1"/>
  <c r="AZ2019" i="1"/>
  <c r="BA2019" i="1"/>
  <c r="AZ2020" i="1"/>
  <c r="BA2020" i="1"/>
  <c r="AZ2021" i="1"/>
  <c r="BA2021" i="1"/>
  <c r="AZ2022" i="1"/>
  <c r="BA2022" i="1"/>
  <c r="AZ2023" i="1"/>
  <c r="BA2023" i="1"/>
  <c r="AZ2024" i="1"/>
  <c r="BA2024" i="1"/>
  <c r="AZ2025" i="1"/>
  <c r="BA2025" i="1"/>
  <c r="AZ2026" i="1"/>
  <c r="BA2026" i="1"/>
  <c r="AZ2027" i="1"/>
  <c r="BA2027" i="1"/>
  <c r="AZ2028" i="1"/>
  <c r="BA2028" i="1"/>
  <c r="AZ2029" i="1"/>
  <c r="BA2029" i="1"/>
  <c r="AZ2030" i="1"/>
  <c r="BA2030" i="1"/>
  <c r="AZ2031" i="1"/>
  <c r="BA2031" i="1"/>
  <c r="AZ2032" i="1"/>
  <c r="BA2032" i="1"/>
  <c r="AZ2033" i="1"/>
  <c r="BA2033" i="1"/>
  <c r="AZ2034" i="1"/>
  <c r="BA2034" i="1"/>
  <c r="AZ2035" i="1"/>
  <c r="BA2035" i="1"/>
  <c r="AZ2036" i="1"/>
  <c r="BA2036" i="1"/>
  <c r="AZ2037" i="1"/>
  <c r="BA2037" i="1"/>
  <c r="AZ2038" i="1"/>
  <c r="BA2038" i="1"/>
  <c r="AZ2039" i="1"/>
  <c r="BA2039" i="1"/>
  <c r="AZ2040" i="1"/>
  <c r="BA2040" i="1"/>
  <c r="AZ2041" i="1"/>
  <c r="BA2041" i="1"/>
  <c r="AZ2042" i="1"/>
  <c r="BA2042" i="1"/>
  <c r="AZ2043" i="1"/>
  <c r="BA2043" i="1"/>
  <c r="AZ2044" i="1"/>
  <c r="BA2044" i="1"/>
  <c r="AZ2045" i="1"/>
  <c r="BA2045" i="1"/>
  <c r="AZ2046" i="1"/>
  <c r="BA2046" i="1"/>
  <c r="AZ2047" i="1"/>
  <c r="BA2047" i="1"/>
  <c r="AZ2048" i="1"/>
  <c r="BA2048" i="1"/>
  <c r="AZ2049" i="1"/>
  <c r="BA2049" i="1"/>
  <c r="AZ2050" i="1"/>
  <c r="BA2050" i="1"/>
  <c r="AZ2051" i="1"/>
  <c r="BA2051" i="1"/>
  <c r="AZ2052" i="1"/>
  <c r="BA2052" i="1"/>
  <c r="AZ2053" i="1"/>
  <c r="BA2053" i="1"/>
  <c r="AZ2054" i="1"/>
  <c r="BA2054" i="1"/>
  <c r="AZ2055" i="1"/>
  <c r="BA2055" i="1"/>
  <c r="AZ2056" i="1"/>
  <c r="BA2056" i="1"/>
  <c r="AZ2057" i="1"/>
  <c r="BA2057" i="1"/>
  <c r="AZ2058" i="1"/>
  <c r="BA2058" i="1"/>
  <c r="AZ2059" i="1"/>
  <c r="BA2059" i="1"/>
  <c r="AZ2060" i="1"/>
  <c r="BA2060" i="1"/>
  <c r="AZ2061" i="1"/>
  <c r="BA2061" i="1"/>
  <c r="AZ2062" i="1"/>
  <c r="BA2062" i="1"/>
  <c r="AZ2063" i="1"/>
  <c r="BA2063" i="1"/>
  <c r="AZ2064" i="1"/>
  <c r="BA2064" i="1"/>
  <c r="AZ2065" i="1"/>
  <c r="BA2065" i="1"/>
  <c r="AZ2066" i="1"/>
  <c r="BA2066" i="1"/>
  <c r="AZ2067" i="1"/>
  <c r="BA2067" i="1"/>
  <c r="AZ2068" i="1"/>
  <c r="BA2068" i="1"/>
  <c r="AZ2069" i="1"/>
  <c r="BA2069" i="1"/>
  <c r="AZ2070" i="1"/>
  <c r="BA2070" i="1"/>
  <c r="AZ2071" i="1"/>
  <c r="BA2071" i="1"/>
  <c r="AZ2072" i="1"/>
  <c r="BA2072" i="1"/>
  <c r="AZ2073" i="1"/>
  <c r="BA2073" i="1"/>
  <c r="AZ2074" i="1"/>
  <c r="BA2074" i="1"/>
  <c r="AZ2075" i="1"/>
  <c r="BA2075" i="1"/>
  <c r="AZ2076" i="1"/>
  <c r="BA2076" i="1"/>
  <c r="AZ2077" i="1"/>
  <c r="BA2077" i="1"/>
  <c r="AZ2078" i="1"/>
  <c r="BA2078" i="1"/>
  <c r="AZ2079" i="1"/>
  <c r="BA2079" i="1"/>
  <c r="AZ2080" i="1"/>
  <c r="BA2080" i="1"/>
  <c r="AZ2081" i="1"/>
  <c r="BA2081" i="1"/>
  <c r="AZ2082" i="1"/>
  <c r="BA2082" i="1"/>
  <c r="AZ2083" i="1"/>
  <c r="BA2083" i="1"/>
  <c r="AZ2084" i="1"/>
  <c r="BA2084" i="1"/>
  <c r="AZ2085" i="1"/>
  <c r="BA2085" i="1"/>
  <c r="AZ2086" i="1"/>
  <c r="BA2086" i="1"/>
  <c r="AZ2087" i="1"/>
  <c r="BA2087" i="1"/>
  <c r="AZ2088" i="1"/>
  <c r="BA2088" i="1"/>
  <c r="AZ2089" i="1"/>
  <c r="BA2089" i="1"/>
  <c r="AZ2090" i="1"/>
  <c r="BA2090" i="1"/>
  <c r="AZ2091" i="1"/>
  <c r="BA2091" i="1"/>
  <c r="AZ2092" i="1"/>
  <c r="BA2092" i="1"/>
  <c r="AZ2093" i="1"/>
  <c r="BA2093" i="1"/>
  <c r="AZ2094" i="1"/>
  <c r="BA2094" i="1"/>
  <c r="AZ2095" i="1"/>
  <c r="BA2095" i="1"/>
  <c r="AZ2096" i="1"/>
  <c r="BA2096" i="1"/>
  <c r="AZ2097" i="1"/>
  <c r="BA2097" i="1"/>
  <c r="AZ2098" i="1"/>
  <c r="BA2098" i="1"/>
  <c r="AZ2099" i="1"/>
  <c r="BA2099" i="1"/>
  <c r="AZ2100" i="1"/>
  <c r="BA2100" i="1"/>
  <c r="AZ2101" i="1"/>
  <c r="BA2101" i="1"/>
  <c r="AZ2102" i="1"/>
  <c r="BA2102" i="1"/>
  <c r="AZ2103" i="1"/>
  <c r="BA2103" i="1"/>
  <c r="AZ2104" i="1"/>
  <c r="BA2104" i="1"/>
  <c r="AZ2105" i="1"/>
  <c r="BA2105" i="1"/>
  <c r="AZ2106" i="1"/>
  <c r="BA2106" i="1"/>
  <c r="AZ2107" i="1"/>
  <c r="BA2107" i="1"/>
  <c r="AZ2108" i="1"/>
  <c r="BA2108" i="1"/>
  <c r="AZ2109" i="1"/>
  <c r="BA2109" i="1"/>
  <c r="AZ2110" i="1"/>
  <c r="BA2110" i="1"/>
  <c r="AZ2111" i="1"/>
  <c r="BA2111" i="1"/>
  <c r="AZ2112" i="1"/>
  <c r="BA2112" i="1"/>
  <c r="AZ2113" i="1"/>
  <c r="BA2113" i="1"/>
  <c r="AZ2114" i="1"/>
  <c r="BA2114" i="1"/>
  <c r="AZ2115" i="1"/>
  <c r="BA2115" i="1"/>
  <c r="AZ2116" i="1"/>
  <c r="BA2116" i="1"/>
  <c r="AZ2117" i="1"/>
  <c r="BA2117" i="1"/>
  <c r="AZ2118" i="1"/>
  <c r="BA2118" i="1"/>
  <c r="AZ2119" i="1"/>
  <c r="BA2119" i="1"/>
  <c r="AZ2120" i="1"/>
  <c r="BA2120" i="1"/>
  <c r="AZ2121" i="1"/>
  <c r="BA2121" i="1"/>
  <c r="AZ2122" i="1"/>
  <c r="BA2122" i="1"/>
  <c r="AZ2123" i="1"/>
  <c r="BA2123" i="1"/>
  <c r="AZ2124" i="1"/>
  <c r="BA2124" i="1"/>
  <c r="AZ2125" i="1"/>
  <c r="BA2125" i="1"/>
  <c r="AZ2126" i="1"/>
  <c r="BA2126" i="1"/>
  <c r="AZ2127" i="1"/>
  <c r="BA2127" i="1"/>
  <c r="AZ2128" i="1"/>
  <c r="BA2128" i="1"/>
  <c r="AZ2129" i="1"/>
  <c r="BA2129" i="1"/>
  <c r="AZ2130" i="1"/>
  <c r="BA2130" i="1"/>
  <c r="AZ2131" i="1"/>
  <c r="BA2131" i="1"/>
  <c r="AZ2132" i="1"/>
  <c r="BA2132" i="1"/>
  <c r="AZ2133" i="1"/>
  <c r="BA2133" i="1"/>
  <c r="AZ2134" i="1"/>
  <c r="BA2134" i="1"/>
  <c r="AZ2135" i="1"/>
  <c r="BA2135" i="1"/>
  <c r="AZ2136" i="1"/>
  <c r="BA2136" i="1"/>
  <c r="AZ2137" i="1"/>
  <c r="BA2137" i="1"/>
  <c r="AZ2138" i="1"/>
  <c r="BA2138" i="1"/>
  <c r="AZ2139" i="1"/>
  <c r="BA2139" i="1"/>
  <c r="AZ2140" i="1"/>
  <c r="BA2140" i="1"/>
  <c r="AZ2141" i="1"/>
  <c r="BA2141" i="1"/>
  <c r="AZ2142" i="1"/>
  <c r="BA2142" i="1"/>
  <c r="AZ2143" i="1"/>
  <c r="BA2143" i="1"/>
  <c r="AZ2144" i="1"/>
  <c r="BA2144" i="1"/>
  <c r="AZ2145" i="1"/>
  <c r="BA2145" i="1"/>
  <c r="AZ2146" i="1"/>
  <c r="BA2146" i="1"/>
  <c r="AZ2147" i="1"/>
  <c r="BA2147" i="1"/>
  <c r="AZ2148" i="1"/>
  <c r="BA2148" i="1"/>
  <c r="AZ2149" i="1"/>
  <c r="BA2149" i="1"/>
  <c r="AZ2150" i="1"/>
  <c r="BA2150" i="1"/>
  <c r="AZ2151" i="1"/>
  <c r="BA2151" i="1"/>
  <c r="AZ2152" i="1"/>
  <c r="BA2152" i="1"/>
  <c r="AZ2153" i="1"/>
  <c r="BA2153" i="1"/>
  <c r="AZ2154" i="1"/>
  <c r="BA2154" i="1"/>
  <c r="AZ2155" i="1"/>
  <c r="BA2155" i="1"/>
  <c r="AZ2156" i="1"/>
  <c r="BA2156" i="1"/>
  <c r="AZ2157" i="1"/>
  <c r="BA2157" i="1"/>
  <c r="AZ2158" i="1"/>
  <c r="BA2158" i="1"/>
  <c r="AZ2159" i="1"/>
  <c r="BA2159" i="1"/>
  <c r="AZ2160" i="1"/>
  <c r="BA2160" i="1"/>
  <c r="AZ2161" i="1"/>
  <c r="BA2161" i="1"/>
  <c r="AZ2162" i="1"/>
  <c r="BA2162" i="1"/>
  <c r="AZ2163" i="1"/>
  <c r="BA2163" i="1"/>
  <c r="AZ2164" i="1"/>
  <c r="BA2164" i="1"/>
  <c r="AZ2165" i="1"/>
  <c r="BA2165" i="1"/>
  <c r="AZ2166" i="1"/>
  <c r="BA2166" i="1"/>
  <c r="AZ2167" i="1"/>
  <c r="BA2167" i="1"/>
  <c r="AZ2168" i="1"/>
  <c r="BA2168" i="1"/>
  <c r="AZ2169" i="1"/>
  <c r="BA2169" i="1"/>
  <c r="AZ2170" i="1"/>
  <c r="BA2170" i="1"/>
  <c r="AZ2171" i="1"/>
  <c r="BA2171" i="1"/>
  <c r="AZ2172" i="1"/>
  <c r="BA2172" i="1"/>
  <c r="AZ2173" i="1"/>
  <c r="BA2173" i="1"/>
  <c r="AZ2174" i="1"/>
  <c r="BA2174" i="1"/>
  <c r="AZ2175" i="1"/>
  <c r="BA2175" i="1"/>
  <c r="AZ2176" i="1"/>
  <c r="BA2176" i="1"/>
  <c r="AZ2177" i="1"/>
  <c r="BA2177" i="1"/>
  <c r="AZ2178" i="1"/>
  <c r="BA2178" i="1"/>
  <c r="AZ2179" i="1"/>
  <c r="BA2179" i="1"/>
  <c r="AZ2180" i="1"/>
  <c r="BA2180" i="1"/>
  <c r="AZ2181" i="1"/>
  <c r="BA2181" i="1"/>
  <c r="AZ2182" i="1"/>
  <c r="BA2182" i="1"/>
  <c r="AZ2183" i="1"/>
  <c r="BA2183" i="1"/>
  <c r="AZ2184" i="1"/>
  <c r="BA2184" i="1"/>
  <c r="AZ2185" i="1"/>
  <c r="BA2185" i="1"/>
  <c r="AZ2186" i="1"/>
  <c r="BA2186" i="1"/>
  <c r="AZ2187" i="1"/>
  <c r="BA2187" i="1"/>
  <c r="AZ2188" i="1"/>
  <c r="BA2188" i="1"/>
  <c r="AZ2189" i="1"/>
  <c r="BA2189" i="1"/>
  <c r="AZ2190" i="1"/>
  <c r="BA2190" i="1"/>
  <c r="AZ2191" i="1"/>
  <c r="BA2191" i="1"/>
  <c r="AZ2192" i="1"/>
  <c r="BA2192" i="1"/>
  <c r="AZ2193" i="1"/>
  <c r="BA2193" i="1"/>
  <c r="AZ2194" i="1"/>
  <c r="BA2194" i="1"/>
  <c r="AZ2195" i="1"/>
  <c r="BA2195" i="1"/>
  <c r="AZ2196" i="1"/>
  <c r="BA2196" i="1"/>
  <c r="AZ2197" i="1"/>
  <c r="BA2197" i="1"/>
  <c r="AZ2198" i="1"/>
  <c r="BA2198" i="1"/>
  <c r="AZ2199" i="1"/>
  <c r="BA2199" i="1"/>
  <c r="AZ2200" i="1"/>
  <c r="BA2200" i="1"/>
  <c r="AZ2201" i="1"/>
  <c r="BA2201" i="1"/>
  <c r="AZ2202" i="1"/>
  <c r="BA2202" i="1"/>
  <c r="AZ2203" i="1"/>
  <c r="BA2203" i="1"/>
  <c r="AZ2204" i="1"/>
  <c r="BA2204" i="1"/>
  <c r="AZ2205" i="1"/>
  <c r="BA2205" i="1"/>
  <c r="AZ2206" i="1"/>
  <c r="BA2206" i="1"/>
  <c r="AZ2207" i="1"/>
  <c r="BA2207" i="1"/>
  <c r="AZ2208" i="1"/>
  <c r="BA2208" i="1"/>
  <c r="AZ2209" i="1"/>
  <c r="BA2209" i="1"/>
  <c r="AZ2210" i="1"/>
  <c r="BA2210" i="1"/>
  <c r="AZ2211" i="1"/>
  <c r="BA2211" i="1"/>
  <c r="AZ2212" i="1"/>
  <c r="BA2212" i="1"/>
  <c r="AZ2213" i="1"/>
  <c r="BA2213" i="1"/>
  <c r="AZ2214" i="1"/>
  <c r="BA2214" i="1"/>
  <c r="AZ2215" i="1"/>
  <c r="BA2215" i="1"/>
  <c r="AZ2216" i="1"/>
  <c r="BA2216" i="1"/>
  <c r="AZ2217" i="1"/>
  <c r="BA2217" i="1"/>
  <c r="AZ2218" i="1"/>
  <c r="BA2218" i="1"/>
  <c r="AZ2219" i="1"/>
  <c r="BA2219" i="1"/>
  <c r="AZ2220" i="1"/>
  <c r="BA2220" i="1"/>
  <c r="AZ2221" i="1"/>
  <c r="BA2221" i="1"/>
  <c r="AZ2222" i="1"/>
  <c r="BA2222" i="1"/>
  <c r="AZ2223" i="1"/>
  <c r="BA2223" i="1"/>
  <c r="AZ2224" i="1"/>
  <c r="BA2224" i="1"/>
  <c r="AZ2225" i="1"/>
  <c r="BA2225" i="1"/>
  <c r="AZ2226" i="1"/>
  <c r="BA2226" i="1"/>
  <c r="AZ2227" i="1"/>
  <c r="BA2227" i="1"/>
  <c r="AZ2228" i="1"/>
  <c r="BA2228" i="1"/>
  <c r="AZ2229" i="1"/>
  <c r="BA2229" i="1"/>
  <c r="AZ2230" i="1"/>
  <c r="BA2230" i="1"/>
  <c r="AZ2231" i="1"/>
  <c r="BA2231" i="1"/>
  <c r="AZ2232" i="1"/>
  <c r="BA2232" i="1"/>
  <c r="AZ2233" i="1"/>
  <c r="BA2233" i="1"/>
  <c r="AZ2234" i="1"/>
  <c r="BA2234" i="1"/>
  <c r="AZ2235" i="1"/>
  <c r="BA2235" i="1"/>
  <c r="AZ2236" i="1"/>
  <c r="BA2236" i="1"/>
  <c r="AZ2237" i="1"/>
  <c r="BA2237" i="1"/>
  <c r="AZ2238" i="1"/>
  <c r="BA2238" i="1"/>
  <c r="AZ2239" i="1"/>
  <c r="BA2239" i="1"/>
  <c r="AZ2240" i="1"/>
  <c r="BA2240" i="1"/>
  <c r="AZ2241" i="1"/>
  <c r="BA2241" i="1"/>
  <c r="AZ2242" i="1"/>
  <c r="BA2242" i="1"/>
  <c r="AZ2243" i="1"/>
  <c r="BA2243" i="1"/>
  <c r="AZ2244" i="1"/>
  <c r="BA2244" i="1"/>
  <c r="AZ2245" i="1"/>
  <c r="BA2245" i="1"/>
  <c r="AZ2246" i="1"/>
  <c r="BA2246" i="1"/>
  <c r="AZ2247" i="1"/>
  <c r="BA2247" i="1"/>
  <c r="AZ2248" i="1"/>
  <c r="BA2248" i="1"/>
  <c r="AZ2249" i="1"/>
  <c r="BA2249" i="1"/>
  <c r="AZ2250" i="1"/>
  <c r="BA2250" i="1"/>
  <c r="AZ2251" i="1"/>
  <c r="BA2251" i="1"/>
  <c r="AZ2252" i="1"/>
  <c r="BA2252" i="1"/>
  <c r="AZ2253" i="1"/>
  <c r="BA2253" i="1"/>
  <c r="AZ2254" i="1"/>
  <c r="BA2254" i="1"/>
  <c r="AZ2255" i="1"/>
  <c r="BA2255" i="1"/>
  <c r="AZ2256" i="1"/>
  <c r="BA2256" i="1"/>
  <c r="AZ2257" i="1"/>
  <c r="BA2257" i="1"/>
  <c r="AZ2258" i="1"/>
  <c r="BA2258" i="1"/>
  <c r="AZ2259" i="1"/>
  <c r="BA2259" i="1"/>
  <c r="AZ2260" i="1"/>
  <c r="BA2260" i="1"/>
  <c r="AZ2261" i="1"/>
  <c r="BA2261" i="1"/>
  <c r="AZ2262" i="1"/>
  <c r="BA2262" i="1"/>
  <c r="AZ2263" i="1"/>
  <c r="BA2263" i="1"/>
  <c r="AZ2264" i="1"/>
  <c r="BA2264" i="1"/>
  <c r="AZ2265" i="1"/>
  <c r="BA2265" i="1"/>
  <c r="AZ2266" i="1"/>
  <c r="BA2266" i="1"/>
  <c r="AZ2267" i="1"/>
  <c r="BA2267" i="1"/>
  <c r="AZ2268" i="1"/>
  <c r="BA2268" i="1"/>
  <c r="AZ2269" i="1"/>
  <c r="BA2269" i="1"/>
  <c r="AZ2270" i="1"/>
  <c r="BA2270" i="1"/>
  <c r="AZ2271" i="1"/>
  <c r="BA2271" i="1"/>
  <c r="AZ2272" i="1"/>
  <c r="BA2272" i="1"/>
  <c r="AZ2273" i="1"/>
  <c r="BA2273" i="1"/>
  <c r="AZ2274" i="1"/>
  <c r="BA2274" i="1"/>
  <c r="AZ2275" i="1"/>
  <c r="BA2275" i="1"/>
  <c r="AZ2276" i="1"/>
  <c r="BA2276" i="1"/>
  <c r="AZ2277" i="1"/>
  <c r="BA2277" i="1"/>
  <c r="AZ2278" i="1"/>
  <c r="BA2278" i="1"/>
  <c r="AZ2279" i="1"/>
  <c r="BA2279" i="1"/>
  <c r="AZ2280" i="1"/>
  <c r="BA2280" i="1"/>
  <c r="AZ2281" i="1"/>
  <c r="BA2281" i="1"/>
  <c r="AZ2282" i="1"/>
  <c r="BA2282" i="1"/>
  <c r="AZ2283" i="1"/>
  <c r="BA2283" i="1"/>
  <c r="AZ2284" i="1"/>
  <c r="BA2284" i="1"/>
  <c r="AZ2285" i="1"/>
  <c r="BA2285" i="1"/>
  <c r="AZ2286" i="1"/>
  <c r="BA2286" i="1"/>
  <c r="AZ2287" i="1"/>
  <c r="BA2287" i="1"/>
  <c r="AZ2288" i="1"/>
  <c r="BA2288" i="1"/>
  <c r="AZ2289" i="1"/>
  <c r="BA2289" i="1"/>
  <c r="AZ2290" i="1"/>
  <c r="BA2290" i="1"/>
  <c r="AZ2291" i="1"/>
  <c r="BA2291" i="1"/>
  <c r="AZ2292" i="1"/>
  <c r="BA2292" i="1"/>
  <c r="AZ2293" i="1"/>
  <c r="BA2293" i="1"/>
  <c r="AZ2294" i="1"/>
  <c r="BA2294" i="1"/>
  <c r="AZ2295" i="1"/>
  <c r="BA2295" i="1"/>
  <c r="AZ2296" i="1"/>
  <c r="BA2296" i="1"/>
  <c r="AZ2297" i="1"/>
  <c r="BA2297" i="1"/>
  <c r="AZ2298" i="1"/>
  <c r="BA2298" i="1"/>
  <c r="AZ2299" i="1"/>
  <c r="BA2299" i="1"/>
  <c r="AZ2300" i="1"/>
  <c r="BA2300" i="1"/>
  <c r="AZ2301" i="1"/>
  <c r="BA2301" i="1"/>
  <c r="AZ2302" i="1"/>
  <c r="BA2302" i="1"/>
  <c r="AZ2303" i="1"/>
  <c r="BA2303" i="1"/>
  <c r="AZ2304" i="1"/>
  <c r="BA2304" i="1"/>
  <c r="AZ2305" i="1"/>
  <c r="BA2305" i="1"/>
  <c r="AZ2306" i="1"/>
  <c r="BA2306" i="1"/>
  <c r="AZ2307" i="1"/>
  <c r="BA2307" i="1"/>
  <c r="AZ2308" i="1"/>
  <c r="BA2308" i="1"/>
  <c r="AZ2309" i="1"/>
  <c r="BA2309" i="1"/>
  <c r="AZ2310" i="1"/>
  <c r="BA2310" i="1"/>
  <c r="AZ2311" i="1"/>
  <c r="BA2311" i="1"/>
  <c r="AZ2312" i="1"/>
  <c r="BA2312" i="1"/>
  <c r="AZ2313" i="1"/>
  <c r="BA2313" i="1"/>
  <c r="AZ2314" i="1"/>
  <c r="BA2314" i="1"/>
  <c r="AZ2315" i="1"/>
  <c r="BA2315" i="1"/>
  <c r="AZ2316" i="1"/>
  <c r="BA2316" i="1"/>
  <c r="AZ2317" i="1"/>
  <c r="BA2317" i="1"/>
  <c r="AZ2318" i="1"/>
  <c r="BA2318" i="1"/>
  <c r="AZ2319" i="1"/>
  <c r="BA2319" i="1"/>
  <c r="AZ2320" i="1"/>
  <c r="BA2320" i="1"/>
  <c r="AZ2321" i="1"/>
  <c r="BA2321" i="1"/>
  <c r="AZ2322" i="1"/>
  <c r="BA2322" i="1"/>
  <c r="AZ2323" i="1"/>
  <c r="BA2323" i="1"/>
  <c r="AZ2324" i="1"/>
  <c r="BA2324" i="1"/>
  <c r="AZ2325" i="1"/>
  <c r="BA2325" i="1"/>
  <c r="AZ2326" i="1"/>
  <c r="BA2326" i="1"/>
  <c r="AZ2327" i="1"/>
  <c r="BA2327" i="1"/>
  <c r="AZ2328" i="1"/>
  <c r="BA2328" i="1"/>
  <c r="AZ2329" i="1"/>
  <c r="BA2329" i="1"/>
  <c r="AZ2330" i="1"/>
  <c r="BA2330" i="1"/>
  <c r="AZ2331" i="1"/>
  <c r="BA2331" i="1"/>
  <c r="AZ2332" i="1"/>
  <c r="BA2332" i="1"/>
  <c r="AZ2333" i="1"/>
  <c r="BA2333" i="1"/>
  <c r="AZ2334" i="1"/>
  <c r="BA2334" i="1"/>
  <c r="AZ2335" i="1"/>
  <c r="BA2335" i="1"/>
  <c r="AZ2336" i="1"/>
  <c r="BA2336" i="1"/>
  <c r="AZ2337" i="1"/>
  <c r="BA2337" i="1"/>
  <c r="AZ2338" i="1"/>
  <c r="BA2338" i="1"/>
  <c r="AZ2339" i="1"/>
  <c r="BA2339" i="1"/>
  <c r="AZ2340" i="1"/>
  <c r="BA2340" i="1"/>
  <c r="AZ2341" i="1"/>
  <c r="BA2341" i="1"/>
  <c r="AZ2342" i="1"/>
  <c r="BA2342" i="1"/>
  <c r="AZ2343" i="1"/>
  <c r="BA2343" i="1"/>
  <c r="AZ2344" i="1"/>
  <c r="BA2344" i="1"/>
  <c r="AZ2345" i="1"/>
  <c r="BA2345" i="1"/>
  <c r="AZ2346" i="1"/>
  <c r="BA2346" i="1"/>
  <c r="AZ2347" i="1"/>
  <c r="BA2347" i="1"/>
  <c r="AZ2348" i="1"/>
  <c r="BA2348" i="1"/>
  <c r="AZ2349" i="1"/>
  <c r="BA2349" i="1"/>
  <c r="AZ2350" i="1"/>
  <c r="BA2350" i="1"/>
  <c r="AZ2351" i="1"/>
  <c r="BA2351" i="1"/>
  <c r="AZ2352" i="1"/>
  <c r="BA2352" i="1"/>
  <c r="AZ2353" i="1"/>
  <c r="BA2353" i="1"/>
  <c r="AZ2354" i="1"/>
  <c r="BA2354" i="1"/>
  <c r="AZ2355" i="1"/>
  <c r="BA2355" i="1"/>
  <c r="AZ2356" i="1"/>
  <c r="BA2356" i="1"/>
  <c r="AZ2357" i="1"/>
  <c r="BA2357" i="1"/>
  <c r="AZ2358" i="1"/>
  <c r="BA2358" i="1"/>
  <c r="AZ2359" i="1"/>
  <c r="BA2359" i="1"/>
  <c r="AZ2360" i="1"/>
  <c r="BA2360" i="1"/>
  <c r="AZ2361" i="1"/>
  <c r="BA2361" i="1"/>
  <c r="AZ2362" i="1"/>
  <c r="BA2362" i="1"/>
  <c r="AZ2363" i="1"/>
  <c r="BA2363" i="1"/>
  <c r="AZ2364" i="1"/>
  <c r="BA2364" i="1"/>
  <c r="AZ2365" i="1"/>
  <c r="BA2365" i="1"/>
  <c r="AZ2366" i="1"/>
  <c r="BA2366" i="1"/>
  <c r="AZ2367" i="1"/>
  <c r="BA2367" i="1"/>
  <c r="AZ2368" i="1"/>
  <c r="BA2368" i="1"/>
  <c r="AZ2369" i="1"/>
  <c r="BA2369" i="1"/>
  <c r="AZ2370" i="1"/>
  <c r="BA2370" i="1"/>
  <c r="AZ2371" i="1"/>
  <c r="BA2371" i="1"/>
  <c r="AZ2372" i="1"/>
  <c r="BA2372" i="1"/>
  <c r="AZ2373" i="1"/>
  <c r="BA2373" i="1"/>
  <c r="AZ2374" i="1"/>
  <c r="BA2374" i="1"/>
  <c r="AZ2375" i="1"/>
  <c r="BA2375" i="1"/>
  <c r="AZ2376" i="1"/>
  <c r="BA2376" i="1"/>
  <c r="AZ2377" i="1"/>
  <c r="BA2377" i="1"/>
  <c r="AZ2378" i="1"/>
  <c r="BA2378" i="1"/>
  <c r="AZ2379" i="1"/>
  <c r="BA2379" i="1"/>
  <c r="AZ2380" i="1"/>
  <c r="BA2380" i="1"/>
  <c r="AZ2381" i="1"/>
  <c r="BA2381" i="1"/>
  <c r="AZ2382" i="1"/>
  <c r="BA2382" i="1"/>
  <c r="AZ2383" i="1"/>
  <c r="BA2383" i="1"/>
  <c r="AZ2384" i="1"/>
  <c r="BA2384" i="1"/>
  <c r="AZ2385" i="1"/>
  <c r="BA2385" i="1"/>
  <c r="AZ2386" i="1"/>
  <c r="BA2386" i="1"/>
  <c r="AZ2387" i="1"/>
  <c r="BA2387" i="1"/>
  <c r="AZ2388" i="1"/>
  <c r="BA2388" i="1"/>
  <c r="AZ2389" i="1"/>
  <c r="BA2389" i="1"/>
  <c r="AZ2390" i="1"/>
  <c r="BA2390" i="1"/>
  <c r="AZ2391" i="1"/>
  <c r="BA2391" i="1"/>
  <c r="AZ2392" i="1"/>
  <c r="BA2392" i="1"/>
  <c r="AZ2393" i="1"/>
  <c r="BA2393" i="1"/>
  <c r="AZ2394" i="1"/>
  <c r="BA2394" i="1"/>
  <c r="AZ2395" i="1"/>
  <c r="BA2395" i="1"/>
  <c r="AZ2396" i="1"/>
  <c r="BA2396" i="1"/>
  <c r="AZ2397" i="1"/>
  <c r="BA2397" i="1"/>
  <c r="AZ2398" i="1"/>
  <c r="BA2398" i="1"/>
  <c r="AZ2399" i="1"/>
  <c r="BA2399" i="1"/>
  <c r="AZ2400" i="1"/>
  <c r="BA2400" i="1"/>
  <c r="AZ2401" i="1"/>
  <c r="BA2401" i="1"/>
  <c r="AZ2402" i="1"/>
  <c r="BA2402" i="1"/>
  <c r="AZ2403" i="1"/>
  <c r="BA2403" i="1"/>
  <c r="AZ2404" i="1"/>
  <c r="BA2404" i="1"/>
  <c r="AZ2405" i="1"/>
  <c r="BA2405" i="1"/>
  <c r="AZ2406" i="1"/>
  <c r="BA2406" i="1"/>
  <c r="AZ2407" i="1"/>
  <c r="BA2407" i="1"/>
  <c r="AZ2408" i="1"/>
  <c r="BA2408" i="1"/>
  <c r="AZ2409" i="1"/>
  <c r="BA2409" i="1"/>
  <c r="AZ2410" i="1"/>
  <c r="BA2410" i="1"/>
  <c r="AZ2411" i="1"/>
  <c r="BA2411" i="1"/>
  <c r="AZ2412" i="1"/>
  <c r="BA2412" i="1"/>
  <c r="AZ2413" i="1"/>
  <c r="BA2413" i="1"/>
  <c r="AZ2414" i="1"/>
  <c r="BA2414" i="1"/>
  <c r="AZ2415" i="1"/>
  <c r="BA2415" i="1"/>
  <c r="AZ2416" i="1"/>
  <c r="BA2416" i="1"/>
  <c r="AZ2417" i="1"/>
  <c r="BA2417" i="1"/>
  <c r="AZ2418" i="1"/>
  <c r="BA2418" i="1"/>
  <c r="AZ2419" i="1"/>
  <c r="BA2419" i="1"/>
  <c r="AZ2420" i="1"/>
  <c r="BA2420" i="1"/>
  <c r="AZ2421" i="1"/>
  <c r="BA2421" i="1"/>
  <c r="AZ2422" i="1"/>
  <c r="BA2422" i="1"/>
  <c r="AZ2423" i="1"/>
  <c r="BA2423" i="1"/>
  <c r="AZ2424" i="1"/>
  <c r="BA2424" i="1"/>
  <c r="AZ2425" i="1"/>
  <c r="BA2425" i="1"/>
  <c r="AZ2426" i="1"/>
  <c r="BA2426" i="1"/>
  <c r="AZ2427" i="1"/>
  <c r="BA2427" i="1"/>
  <c r="AZ2428" i="1"/>
  <c r="BA2428" i="1"/>
  <c r="AZ2429" i="1"/>
  <c r="BA2429" i="1"/>
  <c r="AZ2430" i="1"/>
  <c r="BA2430" i="1"/>
  <c r="AZ2431" i="1"/>
  <c r="BA2431" i="1"/>
  <c r="AZ2432" i="1"/>
  <c r="BA2432" i="1"/>
  <c r="AZ2433" i="1"/>
  <c r="BA2433" i="1"/>
  <c r="AZ2434" i="1"/>
  <c r="BA2434" i="1"/>
  <c r="AZ2435" i="1"/>
  <c r="BA2435" i="1"/>
  <c r="AZ2436" i="1"/>
  <c r="BA2436" i="1"/>
  <c r="AZ2437" i="1"/>
  <c r="BA2437" i="1"/>
  <c r="AZ2438" i="1"/>
  <c r="BA2438" i="1"/>
  <c r="AZ2439" i="1"/>
  <c r="BA2439" i="1"/>
  <c r="AZ2440" i="1"/>
  <c r="BA2440" i="1"/>
  <c r="AZ2441" i="1"/>
  <c r="BA2441" i="1"/>
  <c r="AZ2442" i="1"/>
  <c r="BA2442" i="1"/>
  <c r="AZ2443" i="1"/>
  <c r="BA2443" i="1"/>
  <c r="AZ2444" i="1"/>
  <c r="BA2444" i="1"/>
  <c r="AZ2445" i="1"/>
  <c r="BA2445" i="1"/>
  <c r="AZ2446" i="1"/>
  <c r="BA2446" i="1"/>
  <c r="AZ2447" i="1"/>
  <c r="BA2447" i="1"/>
  <c r="AZ2448" i="1"/>
  <c r="BA2448" i="1"/>
  <c r="AZ2449" i="1"/>
  <c r="BA2449" i="1"/>
  <c r="AZ2450" i="1"/>
  <c r="BA2450" i="1"/>
  <c r="AZ2451" i="1"/>
  <c r="BA2451" i="1"/>
  <c r="AZ2452" i="1"/>
  <c r="BA2452" i="1"/>
  <c r="AZ2453" i="1"/>
  <c r="BA2453" i="1"/>
  <c r="AZ2454" i="1"/>
  <c r="BA2454" i="1"/>
  <c r="AZ2455" i="1"/>
  <c r="BA2455" i="1"/>
  <c r="AZ2456" i="1"/>
  <c r="BA2456" i="1"/>
  <c r="AZ2457" i="1"/>
  <c r="BA2457" i="1"/>
  <c r="AZ2458" i="1"/>
  <c r="BA2458" i="1"/>
  <c r="AZ2459" i="1"/>
  <c r="BA2459" i="1"/>
  <c r="AZ2460" i="1"/>
  <c r="BA2460" i="1"/>
  <c r="AZ2461" i="1"/>
  <c r="BA2461" i="1"/>
  <c r="AZ2462" i="1"/>
  <c r="BA2462" i="1"/>
  <c r="AZ2463" i="1"/>
  <c r="BA2463" i="1"/>
  <c r="AZ2464" i="1"/>
  <c r="BA2464" i="1"/>
  <c r="AZ2465" i="1"/>
  <c r="BA2465" i="1"/>
  <c r="AZ2466" i="1"/>
  <c r="BA2466" i="1"/>
  <c r="AZ2467" i="1"/>
  <c r="BA2467" i="1"/>
  <c r="AZ2468" i="1"/>
  <c r="BA2468" i="1"/>
  <c r="AZ2469" i="1"/>
  <c r="BA2469" i="1"/>
  <c r="AZ2470" i="1"/>
  <c r="BA2470" i="1"/>
  <c r="AZ2471" i="1"/>
  <c r="BA2471" i="1"/>
  <c r="AZ2472" i="1"/>
  <c r="BA2472" i="1"/>
  <c r="AZ2473" i="1"/>
  <c r="BA2473" i="1"/>
  <c r="AZ2474" i="1"/>
  <c r="BA2474" i="1"/>
  <c r="AZ2475" i="1"/>
  <c r="BA2475" i="1"/>
  <c r="AZ2476" i="1"/>
  <c r="BA2476" i="1"/>
  <c r="AZ2477" i="1"/>
  <c r="BA2477" i="1"/>
  <c r="AZ2478" i="1"/>
  <c r="BA2478" i="1"/>
  <c r="AZ2479" i="1"/>
  <c r="BA2479" i="1"/>
  <c r="AZ2480" i="1"/>
  <c r="BA2480" i="1"/>
  <c r="AZ2481" i="1"/>
  <c r="BA2481" i="1"/>
  <c r="AZ2482" i="1"/>
  <c r="BA2482" i="1"/>
  <c r="AZ2483" i="1"/>
  <c r="BA2483" i="1"/>
  <c r="AZ2484" i="1"/>
  <c r="BA2484" i="1"/>
  <c r="AZ2485" i="1"/>
  <c r="BA2485" i="1"/>
  <c r="AZ2486" i="1"/>
  <c r="BA2486" i="1"/>
  <c r="AZ2487" i="1"/>
  <c r="BA2487" i="1"/>
  <c r="AZ2488" i="1"/>
  <c r="BA2488" i="1"/>
  <c r="AZ2489" i="1"/>
  <c r="BA2489" i="1"/>
  <c r="AZ2490" i="1"/>
  <c r="BA2490" i="1"/>
  <c r="AZ2491" i="1"/>
  <c r="BA2491" i="1"/>
  <c r="AZ2492" i="1"/>
  <c r="BA2492" i="1"/>
  <c r="AZ2493" i="1"/>
  <c r="BA2493" i="1"/>
  <c r="AZ2494" i="1"/>
  <c r="BA2494" i="1"/>
  <c r="AZ2495" i="1"/>
  <c r="BA2495" i="1"/>
  <c r="AZ2496" i="1"/>
  <c r="BA2496" i="1"/>
  <c r="AZ2497" i="1"/>
  <c r="BA2497" i="1"/>
  <c r="AZ2498" i="1"/>
  <c r="BA2498" i="1"/>
  <c r="AZ2499" i="1"/>
  <c r="BA2499" i="1"/>
  <c r="AZ2500" i="1"/>
  <c r="BA2500" i="1"/>
  <c r="AZ2501" i="1"/>
  <c r="BA2501" i="1"/>
  <c r="AZ2502" i="1"/>
  <c r="BA2502" i="1"/>
  <c r="AZ2503" i="1"/>
  <c r="BA2503" i="1"/>
  <c r="AZ2504" i="1"/>
  <c r="BA2504" i="1"/>
  <c r="AZ2505" i="1"/>
  <c r="BA2505" i="1"/>
  <c r="AZ2506" i="1"/>
  <c r="BA2506" i="1"/>
  <c r="AZ2507" i="1"/>
  <c r="BA2507" i="1"/>
  <c r="AZ2508" i="1"/>
  <c r="BA2508" i="1"/>
  <c r="AZ2509" i="1"/>
  <c r="BA2509" i="1"/>
  <c r="AZ2510" i="1"/>
  <c r="BA2510" i="1"/>
  <c r="AZ2511" i="1"/>
  <c r="BA2511" i="1"/>
  <c r="AZ2512" i="1"/>
  <c r="BA2512" i="1"/>
  <c r="AZ2513" i="1"/>
  <c r="BA2513" i="1"/>
  <c r="AZ2514" i="1"/>
  <c r="BA2514" i="1"/>
  <c r="AZ2515" i="1"/>
  <c r="BA2515" i="1"/>
  <c r="AZ2516" i="1"/>
  <c r="BA2516" i="1"/>
  <c r="AZ2517" i="1"/>
  <c r="BA2517" i="1"/>
  <c r="AZ2518" i="1"/>
  <c r="BA2518" i="1"/>
  <c r="AZ2519" i="1"/>
  <c r="BA2519" i="1"/>
  <c r="AZ2520" i="1"/>
  <c r="BA2520" i="1"/>
  <c r="AZ2521" i="1"/>
  <c r="BA2521" i="1"/>
  <c r="AZ2522" i="1"/>
  <c r="BA2522" i="1"/>
  <c r="AZ2523" i="1"/>
  <c r="BA2523" i="1"/>
  <c r="AZ2524" i="1"/>
  <c r="BA2524" i="1"/>
  <c r="AZ2525" i="1"/>
  <c r="BA2525" i="1"/>
  <c r="AZ2526" i="1"/>
  <c r="BA2526" i="1"/>
  <c r="AZ2527" i="1"/>
  <c r="BA2527" i="1"/>
  <c r="AZ2528" i="1"/>
  <c r="BA2528" i="1"/>
  <c r="AZ2529" i="1"/>
  <c r="BA2529" i="1"/>
  <c r="AZ2530" i="1"/>
  <c r="BA2530" i="1"/>
  <c r="AZ2531" i="1"/>
  <c r="BA2531" i="1"/>
  <c r="AZ2532" i="1"/>
  <c r="BA2532" i="1"/>
  <c r="AZ2533" i="1"/>
  <c r="BA2533" i="1"/>
  <c r="AZ2534" i="1"/>
  <c r="BA2534" i="1"/>
  <c r="AZ2535" i="1"/>
  <c r="BA2535" i="1"/>
  <c r="AZ2536" i="1"/>
  <c r="BA2536" i="1"/>
  <c r="AZ2537" i="1"/>
  <c r="BA2537" i="1"/>
  <c r="AZ2538" i="1"/>
  <c r="BA2538" i="1"/>
  <c r="AZ2539" i="1"/>
  <c r="BA2539" i="1"/>
  <c r="AZ2540" i="1"/>
  <c r="BA2540" i="1"/>
  <c r="AZ2541" i="1"/>
  <c r="BA2541" i="1"/>
  <c r="AZ2542" i="1"/>
  <c r="BA2542" i="1"/>
  <c r="AZ2543" i="1"/>
  <c r="BA2543" i="1"/>
  <c r="AZ2544" i="1"/>
  <c r="BA2544" i="1"/>
  <c r="AZ2545" i="1"/>
  <c r="BA2545" i="1"/>
  <c r="AZ2546" i="1"/>
  <c r="BA2546" i="1"/>
  <c r="AZ2547" i="1"/>
  <c r="BA2547" i="1"/>
  <c r="AZ2548" i="1"/>
  <c r="BA2548" i="1"/>
  <c r="AZ2549" i="1"/>
  <c r="BA2549" i="1"/>
  <c r="AZ2550" i="1"/>
  <c r="BA2550" i="1"/>
  <c r="AZ2551" i="1"/>
  <c r="BA2551" i="1"/>
  <c r="AZ2552" i="1"/>
  <c r="BA2552" i="1"/>
  <c r="AZ2553" i="1"/>
  <c r="BA2553" i="1"/>
  <c r="AZ2554" i="1"/>
  <c r="BA2554" i="1"/>
  <c r="AZ2555" i="1"/>
  <c r="BA2555" i="1"/>
  <c r="AZ2556" i="1"/>
  <c r="BA2556" i="1"/>
  <c r="AZ2557" i="1"/>
  <c r="BA2557" i="1"/>
  <c r="AZ2558" i="1"/>
  <c r="BA2558" i="1"/>
  <c r="AZ2559" i="1"/>
  <c r="BA2559" i="1"/>
  <c r="AZ2560" i="1"/>
  <c r="BA2560" i="1"/>
  <c r="AZ2561" i="1"/>
  <c r="BA2561" i="1"/>
  <c r="AZ2562" i="1"/>
  <c r="BA2562" i="1"/>
  <c r="AZ2563" i="1"/>
  <c r="BA2563" i="1"/>
  <c r="AZ2564" i="1"/>
  <c r="BA2564" i="1"/>
  <c r="AZ2565" i="1"/>
  <c r="BA2565" i="1"/>
  <c r="AZ2566" i="1"/>
  <c r="BA2566" i="1"/>
  <c r="AZ2567" i="1"/>
  <c r="BA2567" i="1"/>
  <c r="AZ2568" i="1"/>
  <c r="BA2568" i="1"/>
  <c r="AZ2569" i="1"/>
  <c r="BA2569" i="1"/>
  <c r="AZ2570" i="1"/>
  <c r="BA2570" i="1"/>
  <c r="AZ2571" i="1"/>
  <c r="BA2571" i="1"/>
  <c r="AZ2572" i="1"/>
  <c r="BA2572" i="1"/>
  <c r="AZ2573" i="1"/>
  <c r="BA2573" i="1"/>
  <c r="AZ2574" i="1"/>
  <c r="BA2574" i="1"/>
  <c r="AZ2575" i="1"/>
  <c r="BA2575" i="1"/>
  <c r="AZ2576" i="1"/>
  <c r="BA2576" i="1"/>
  <c r="AZ2577" i="1"/>
  <c r="BA2577" i="1"/>
  <c r="AZ2578" i="1"/>
  <c r="BA2578" i="1"/>
  <c r="AZ2579" i="1"/>
  <c r="BA2579" i="1"/>
  <c r="AZ2580" i="1"/>
  <c r="BA2580" i="1"/>
  <c r="AZ2581" i="1"/>
  <c r="BA2581" i="1"/>
  <c r="AZ2582" i="1"/>
  <c r="BA2582" i="1"/>
  <c r="AZ2583" i="1"/>
  <c r="BA2583" i="1"/>
  <c r="AZ2584" i="1"/>
  <c r="BA2584" i="1"/>
  <c r="AZ2585" i="1"/>
  <c r="BA2585" i="1"/>
  <c r="AZ2586" i="1"/>
  <c r="BA2586" i="1"/>
  <c r="AZ2587" i="1"/>
  <c r="BA2587" i="1"/>
  <c r="AZ2588" i="1"/>
  <c r="BA2588" i="1"/>
  <c r="AZ2589" i="1"/>
  <c r="BA2589" i="1"/>
  <c r="AZ2590" i="1"/>
  <c r="BA2590" i="1"/>
  <c r="AZ2591" i="1"/>
  <c r="BA2591" i="1"/>
  <c r="AZ2592" i="1"/>
  <c r="BA2592" i="1"/>
  <c r="AZ2593" i="1"/>
  <c r="BA2593" i="1"/>
  <c r="AZ2594" i="1"/>
  <c r="BA2594" i="1"/>
  <c r="AZ2595" i="1"/>
  <c r="BA2595" i="1"/>
  <c r="AZ2596" i="1"/>
  <c r="BA2596" i="1"/>
  <c r="AZ2597" i="1"/>
  <c r="BA2597" i="1"/>
  <c r="AZ2598" i="1"/>
  <c r="BA2598" i="1"/>
  <c r="AZ2599" i="1"/>
  <c r="BA2599" i="1"/>
  <c r="AZ2600" i="1"/>
  <c r="BA2600" i="1"/>
  <c r="AZ2601" i="1"/>
  <c r="BA2601" i="1"/>
  <c r="AZ2602" i="1"/>
  <c r="BA2602" i="1"/>
  <c r="AZ2603" i="1"/>
  <c r="BA2603" i="1"/>
  <c r="AZ2604" i="1"/>
  <c r="BA2604" i="1"/>
  <c r="AZ2605" i="1"/>
  <c r="BA2605" i="1"/>
  <c r="AZ2606" i="1"/>
  <c r="BA2606" i="1"/>
  <c r="AZ2607" i="1"/>
  <c r="BA2607" i="1"/>
  <c r="AZ2608" i="1"/>
  <c r="BA2608" i="1"/>
  <c r="AZ2609" i="1"/>
  <c r="BA2609" i="1"/>
  <c r="AZ2610" i="1"/>
  <c r="BA2610" i="1"/>
  <c r="AZ2611" i="1"/>
  <c r="BA2611" i="1"/>
  <c r="AZ2612" i="1"/>
  <c r="BA2612" i="1"/>
  <c r="AZ2613" i="1"/>
  <c r="BA2613" i="1"/>
  <c r="AZ2614" i="1"/>
  <c r="BA2614" i="1"/>
  <c r="AZ2615" i="1"/>
  <c r="BA2615" i="1"/>
  <c r="AZ2616" i="1"/>
  <c r="BA2616" i="1"/>
  <c r="AZ2617" i="1"/>
  <c r="BA2617" i="1"/>
  <c r="AZ2618" i="1"/>
  <c r="BA2618" i="1"/>
  <c r="AZ2619" i="1"/>
  <c r="BA2619" i="1"/>
  <c r="AZ2620" i="1"/>
  <c r="BA2620" i="1"/>
  <c r="AZ2621" i="1"/>
  <c r="BA2621" i="1"/>
  <c r="AZ2622" i="1"/>
  <c r="BA2622" i="1"/>
  <c r="AZ2623" i="1"/>
  <c r="BA2623" i="1"/>
  <c r="AZ2624" i="1"/>
  <c r="BA2624" i="1"/>
  <c r="AZ2625" i="1"/>
  <c r="BA2625" i="1"/>
  <c r="AZ2626" i="1"/>
  <c r="BA2626" i="1"/>
  <c r="AZ2627" i="1"/>
  <c r="BA2627" i="1"/>
  <c r="AZ2628" i="1"/>
  <c r="BA2628" i="1"/>
  <c r="AZ2629" i="1"/>
  <c r="BA2629" i="1"/>
  <c r="AZ2630" i="1"/>
  <c r="BA2630" i="1"/>
  <c r="AZ2631" i="1"/>
  <c r="BA2631" i="1"/>
  <c r="AZ2632" i="1"/>
  <c r="BA2632" i="1"/>
  <c r="AZ2633" i="1"/>
  <c r="BA2633" i="1"/>
  <c r="AZ2634" i="1"/>
  <c r="BA2634" i="1"/>
  <c r="AZ2635" i="1"/>
  <c r="BA2635" i="1"/>
  <c r="AZ2636" i="1"/>
  <c r="BA2636" i="1"/>
  <c r="AZ2637" i="1"/>
  <c r="BA2637" i="1"/>
  <c r="AZ2638" i="1"/>
  <c r="BA2638" i="1"/>
  <c r="AZ2639" i="1"/>
  <c r="BA2639" i="1"/>
  <c r="AZ2640" i="1"/>
  <c r="BA2640" i="1"/>
  <c r="AZ2641" i="1"/>
  <c r="BA2641" i="1"/>
  <c r="AZ2642" i="1"/>
  <c r="BA2642" i="1"/>
  <c r="AZ2643" i="1"/>
  <c r="BA2643" i="1"/>
  <c r="AZ2644" i="1"/>
  <c r="BA2644" i="1"/>
  <c r="AZ2645" i="1"/>
  <c r="BA2645" i="1"/>
  <c r="AZ2646" i="1"/>
  <c r="BA2646" i="1"/>
  <c r="AZ2647" i="1"/>
  <c r="BA2647" i="1"/>
  <c r="AZ2648" i="1"/>
  <c r="BA2648" i="1"/>
  <c r="AZ2649" i="1"/>
  <c r="BA2649" i="1"/>
  <c r="AZ2650" i="1"/>
  <c r="BA2650" i="1"/>
  <c r="AZ2651" i="1"/>
  <c r="BA2651" i="1"/>
  <c r="AZ2652" i="1"/>
  <c r="BA2652" i="1"/>
  <c r="AZ2653" i="1"/>
  <c r="BA2653" i="1"/>
  <c r="AZ2654" i="1"/>
  <c r="BA2654" i="1"/>
  <c r="AZ2655" i="1"/>
  <c r="BA2655" i="1"/>
  <c r="AZ2656" i="1"/>
  <c r="BA2656" i="1"/>
  <c r="AZ2657" i="1"/>
  <c r="BA2657" i="1"/>
  <c r="AZ2658" i="1"/>
  <c r="BA2658" i="1"/>
  <c r="AZ2659" i="1"/>
  <c r="BA2659" i="1"/>
  <c r="AZ2660" i="1"/>
  <c r="BA2660" i="1"/>
  <c r="AZ2661" i="1"/>
  <c r="BA2661" i="1"/>
  <c r="AZ2662" i="1"/>
  <c r="BA2662" i="1"/>
  <c r="AZ2663" i="1"/>
  <c r="BA2663" i="1"/>
  <c r="AZ2664" i="1"/>
  <c r="BA2664" i="1"/>
  <c r="AZ2665" i="1"/>
  <c r="BA2665" i="1"/>
  <c r="AZ2666" i="1"/>
  <c r="BA2666" i="1"/>
  <c r="AZ2667" i="1"/>
  <c r="BA2667" i="1"/>
  <c r="AZ2668" i="1"/>
  <c r="BA2668" i="1"/>
  <c r="AZ2669" i="1"/>
  <c r="BA2669" i="1"/>
  <c r="AZ2670" i="1"/>
  <c r="BA2670" i="1"/>
  <c r="AZ2671" i="1"/>
  <c r="BA2671" i="1"/>
  <c r="AZ2672" i="1"/>
  <c r="BA2672" i="1"/>
  <c r="AZ2673" i="1"/>
  <c r="BA2673" i="1"/>
  <c r="AZ2674" i="1"/>
  <c r="BA2674" i="1"/>
  <c r="AZ2675" i="1"/>
  <c r="BA2675" i="1"/>
  <c r="AZ2676" i="1"/>
  <c r="BA2676" i="1"/>
  <c r="AZ2677" i="1"/>
  <c r="BA2677" i="1"/>
  <c r="AZ2678" i="1"/>
  <c r="BA2678" i="1"/>
  <c r="AZ2679" i="1"/>
  <c r="BA2679" i="1"/>
  <c r="AZ2680" i="1"/>
  <c r="BA2680" i="1"/>
  <c r="AZ2681" i="1"/>
  <c r="BA2681" i="1"/>
  <c r="AZ2682" i="1"/>
  <c r="BA2682" i="1"/>
  <c r="AZ2683" i="1"/>
  <c r="BA2683" i="1"/>
  <c r="AZ2684" i="1"/>
  <c r="BA2684" i="1"/>
  <c r="AZ2685" i="1"/>
  <c r="BA2685" i="1"/>
  <c r="AZ2686" i="1"/>
  <c r="BA2686" i="1"/>
  <c r="AZ2687" i="1"/>
  <c r="BA2687" i="1"/>
  <c r="AZ2688" i="1"/>
  <c r="BA2688" i="1"/>
  <c r="AZ2689" i="1"/>
  <c r="BA2689" i="1"/>
  <c r="AZ2690" i="1"/>
  <c r="BA2690" i="1"/>
  <c r="AZ2691" i="1"/>
  <c r="BA2691" i="1"/>
  <c r="AZ2692" i="1"/>
  <c r="BA2692" i="1"/>
  <c r="AZ2693" i="1"/>
  <c r="BA2693" i="1"/>
  <c r="AZ2694" i="1"/>
  <c r="BA2694" i="1"/>
  <c r="AZ2695" i="1"/>
  <c r="BA2695" i="1"/>
  <c r="AZ2696" i="1"/>
  <c r="BA2696" i="1"/>
  <c r="AZ2697" i="1"/>
  <c r="BA2697" i="1"/>
  <c r="AZ2698" i="1"/>
  <c r="BA2698" i="1"/>
  <c r="AZ2699" i="1"/>
  <c r="BA2699" i="1"/>
  <c r="AZ2700" i="1"/>
  <c r="BA2700" i="1"/>
  <c r="AZ2701" i="1"/>
  <c r="BA2701" i="1"/>
  <c r="AZ2702" i="1"/>
  <c r="BA2702" i="1"/>
  <c r="AZ2703" i="1"/>
  <c r="BA2703" i="1"/>
  <c r="AZ2704" i="1"/>
  <c r="BA2704" i="1"/>
  <c r="AZ2705" i="1"/>
  <c r="BA2705" i="1"/>
  <c r="AZ2706" i="1"/>
  <c r="BA2706" i="1"/>
  <c r="AZ2707" i="1"/>
  <c r="BA2707" i="1"/>
  <c r="AZ2708" i="1"/>
  <c r="BA2708" i="1"/>
  <c r="AZ2709" i="1"/>
  <c r="BA2709" i="1"/>
  <c r="AZ2710" i="1"/>
  <c r="BA2710" i="1"/>
  <c r="AZ2711" i="1"/>
  <c r="BA2711" i="1"/>
  <c r="AZ2712" i="1"/>
  <c r="BA2712" i="1"/>
  <c r="AZ2713" i="1"/>
  <c r="BA2713" i="1"/>
  <c r="AZ2714" i="1"/>
  <c r="BA2714" i="1"/>
  <c r="AZ2715" i="1"/>
  <c r="BA2715" i="1"/>
  <c r="AZ2716" i="1"/>
  <c r="BA2716" i="1"/>
  <c r="AZ2717" i="1"/>
  <c r="BA2717" i="1"/>
  <c r="AZ2718" i="1"/>
  <c r="BA2718" i="1"/>
  <c r="AZ2719" i="1"/>
  <c r="BA2719" i="1"/>
  <c r="AZ2720" i="1"/>
  <c r="BA2720" i="1"/>
  <c r="AZ2721" i="1"/>
  <c r="BA2721" i="1"/>
  <c r="AZ2722" i="1"/>
  <c r="BA2722" i="1"/>
  <c r="AZ2723" i="1"/>
  <c r="BA2723" i="1"/>
  <c r="AZ2724" i="1"/>
  <c r="BA2724" i="1"/>
  <c r="AZ2725" i="1"/>
  <c r="BA2725" i="1"/>
  <c r="AZ2726" i="1"/>
  <c r="BA2726" i="1"/>
  <c r="AZ2727" i="1"/>
  <c r="BA2727" i="1"/>
  <c r="AZ2728" i="1"/>
  <c r="BA2728" i="1"/>
  <c r="AZ2729" i="1"/>
  <c r="BA2729" i="1"/>
  <c r="AZ2730" i="1"/>
  <c r="BA2730" i="1"/>
  <c r="AZ2731" i="1"/>
  <c r="BA2731" i="1"/>
  <c r="AZ2732" i="1"/>
  <c r="BA2732" i="1"/>
  <c r="AZ2733" i="1"/>
  <c r="BA2733" i="1"/>
  <c r="AZ2734" i="1"/>
  <c r="BA2734" i="1"/>
  <c r="AZ2735" i="1"/>
  <c r="BA2735" i="1"/>
  <c r="AZ2736" i="1"/>
  <c r="BA2736" i="1"/>
  <c r="AZ2737" i="1"/>
  <c r="BA2737" i="1"/>
  <c r="AZ2738" i="1"/>
  <c r="BA2738" i="1"/>
  <c r="AZ2739" i="1"/>
  <c r="BA2739" i="1"/>
  <c r="AZ2740" i="1"/>
  <c r="BA2740" i="1"/>
  <c r="AZ2741" i="1"/>
  <c r="BA2741" i="1"/>
  <c r="AZ2742" i="1"/>
  <c r="BA2742" i="1"/>
  <c r="AZ2743" i="1"/>
  <c r="BA2743" i="1"/>
  <c r="AZ2744" i="1"/>
  <c r="BA2744" i="1"/>
  <c r="AZ2745" i="1"/>
  <c r="BA2745" i="1"/>
  <c r="AZ2746" i="1"/>
  <c r="BA2746" i="1"/>
  <c r="AZ2747" i="1"/>
  <c r="BA2747" i="1"/>
  <c r="AZ2748" i="1"/>
  <c r="BA2748" i="1"/>
  <c r="AZ2749" i="1"/>
  <c r="BA2749" i="1"/>
  <c r="AZ2750" i="1"/>
  <c r="BA2750" i="1"/>
  <c r="AZ2751" i="1"/>
  <c r="BA2751" i="1"/>
  <c r="AZ2752" i="1"/>
  <c r="BA2752" i="1"/>
  <c r="AZ2753" i="1"/>
  <c r="BA2753" i="1"/>
  <c r="AZ2754" i="1"/>
  <c r="BA2754" i="1"/>
  <c r="AZ2755" i="1"/>
  <c r="BA2755" i="1"/>
  <c r="AZ2756" i="1"/>
  <c r="BA2756" i="1"/>
  <c r="AZ2757" i="1"/>
  <c r="BA2757" i="1"/>
  <c r="AZ2758" i="1"/>
  <c r="BA2758" i="1"/>
  <c r="AZ2759" i="1"/>
  <c r="BA2759" i="1"/>
  <c r="AZ2760" i="1"/>
  <c r="BA2760" i="1"/>
  <c r="AZ2761" i="1"/>
  <c r="BA2761" i="1"/>
  <c r="AZ2762" i="1"/>
  <c r="BA2762" i="1"/>
  <c r="AZ2763" i="1"/>
  <c r="BA2763" i="1"/>
  <c r="AZ2764" i="1"/>
  <c r="BA2764" i="1"/>
  <c r="AZ2765" i="1"/>
  <c r="BA2765" i="1"/>
  <c r="AZ2766" i="1"/>
  <c r="BA2766" i="1"/>
  <c r="AZ2767" i="1"/>
  <c r="BA2767" i="1"/>
  <c r="AZ2768" i="1"/>
  <c r="BA2768" i="1"/>
  <c r="AZ2769" i="1"/>
  <c r="BA2769" i="1"/>
  <c r="AZ2770" i="1"/>
  <c r="BA2770" i="1"/>
  <c r="AZ2771" i="1"/>
  <c r="BA2771" i="1"/>
  <c r="AZ2772" i="1"/>
  <c r="BA2772" i="1"/>
  <c r="AZ2773" i="1"/>
  <c r="BA2773" i="1"/>
  <c r="AZ2774" i="1"/>
  <c r="BA2774" i="1"/>
  <c r="AZ2775" i="1"/>
  <c r="BA2775" i="1"/>
  <c r="AZ2776" i="1"/>
  <c r="BA2776" i="1"/>
  <c r="AZ2777" i="1"/>
  <c r="BA2777" i="1"/>
  <c r="AZ2778" i="1"/>
  <c r="BA2778" i="1"/>
  <c r="AZ2779" i="1"/>
  <c r="BA2779" i="1"/>
  <c r="AZ2780" i="1"/>
  <c r="BA2780" i="1"/>
  <c r="AZ2781" i="1"/>
  <c r="BA2781" i="1"/>
  <c r="AZ2782" i="1"/>
  <c r="BA2782" i="1"/>
  <c r="AZ2783" i="1"/>
  <c r="BA2783" i="1"/>
  <c r="AZ2784" i="1"/>
  <c r="BA2784" i="1"/>
  <c r="AZ2785" i="1"/>
  <c r="BA2785" i="1"/>
  <c r="AZ2786" i="1"/>
  <c r="BA2786" i="1"/>
  <c r="AZ2787" i="1"/>
  <c r="BA2787" i="1"/>
  <c r="AZ2788" i="1"/>
  <c r="BA2788" i="1"/>
  <c r="AZ2789" i="1"/>
  <c r="BA2789" i="1"/>
  <c r="AZ2790" i="1"/>
  <c r="BA2790" i="1"/>
  <c r="AZ2791" i="1"/>
  <c r="BA2791" i="1"/>
  <c r="AZ2792" i="1"/>
  <c r="BA2792" i="1"/>
  <c r="AZ2793" i="1"/>
  <c r="BA2793" i="1"/>
  <c r="AZ2794" i="1"/>
  <c r="BA2794" i="1"/>
  <c r="AZ2795" i="1"/>
  <c r="BA2795" i="1"/>
  <c r="AZ2796" i="1"/>
  <c r="BA2796" i="1"/>
  <c r="AZ2797" i="1"/>
  <c r="BA2797" i="1"/>
  <c r="AZ2798" i="1"/>
  <c r="BA2798" i="1"/>
  <c r="AZ2799" i="1"/>
  <c r="BA2799" i="1"/>
  <c r="AZ2800" i="1"/>
  <c r="BA2800" i="1"/>
  <c r="AZ2801" i="1"/>
  <c r="BA2801" i="1"/>
  <c r="AZ2802" i="1"/>
  <c r="BA2802" i="1"/>
  <c r="AZ2803" i="1"/>
  <c r="BA2803" i="1"/>
  <c r="AZ2804" i="1"/>
  <c r="BA2804" i="1"/>
  <c r="AZ2805" i="1"/>
  <c r="BA2805" i="1"/>
  <c r="AZ2806" i="1"/>
  <c r="BA2806" i="1"/>
  <c r="AZ2807" i="1"/>
  <c r="BA2807" i="1"/>
  <c r="AZ2808" i="1"/>
  <c r="BA2808" i="1"/>
  <c r="AZ2809" i="1"/>
  <c r="BA2809" i="1"/>
  <c r="AZ2810" i="1"/>
  <c r="BA2810" i="1"/>
  <c r="AZ2811" i="1"/>
  <c r="BA2811" i="1"/>
  <c r="AZ2812" i="1"/>
  <c r="BA2812" i="1"/>
  <c r="AZ2813" i="1"/>
  <c r="BA2813" i="1"/>
  <c r="AZ2814" i="1"/>
  <c r="BA2814" i="1"/>
  <c r="AZ2815" i="1"/>
  <c r="BA2815" i="1"/>
  <c r="AZ2816" i="1"/>
  <c r="BA2816" i="1"/>
  <c r="AZ2817" i="1"/>
  <c r="BA2817" i="1"/>
  <c r="AZ2818" i="1"/>
  <c r="BA2818" i="1"/>
  <c r="AZ2819" i="1"/>
  <c r="BA2819" i="1"/>
  <c r="AZ2820" i="1"/>
  <c r="BA2820" i="1"/>
  <c r="AZ2821" i="1"/>
  <c r="BA2821" i="1"/>
  <c r="AZ2822" i="1"/>
  <c r="BA2822" i="1"/>
  <c r="AZ2823" i="1"/>
  <c r="BA2823" i="1"/>
  <c r="AZ2824" i="1"/>
  <c r="BA2824" i="1"/>
  <c r="AZ2825" i="1"/>
  <c r="BA2825" i="1"/>
  <c r="AZ2826" i="1"/>
  <c r="BA2826" i="1"/>
  <c r="AZ2827" i="1"/>
  <c r="BA2827" i="1"/>
  <c r="AZ2828" i="1"/>
  <c r="BA2828" i="1"/>
  <c r="AZ2829" i="1"/>
  <c r="BA2829" i="1"/>
  <c r="AZ2830" i="1"/>
  <c r="BA2830" i="1"/>
  <c r="AZ2831" i="1"/>
  <c r="BA2831" i="1"/>
  <c r="AZ2832" i="1"/>
  <c r="BA2832" i="1"/>
  <c r="AZ2833" i="1"/>
  <c r="BA2833" i="1"/>
  <c r="AZ2834" i="1"/>
  <c r="BA2834" i="1"/>
  <c r="AZ2835" i="1"/>
  <c r="BA2835" i="1"/>
  <c r="AZ2836" i="1"/>
  <c r="BA2836" i="1"/>
  <c r="AZ2837" i="1"/>
  <c r="BA2837" i="1"/>
  <c r="AZ2838" i="1"/>
  <c r="BA2838" i="1"/>
  <c r="AZ2839" i="1"/>
  <c r="BA2839" i="1"/>
  <c r="AZ2840" i="1"/>
  <c r="BA2840" i="1"/>
  <c r="AZ2841" i="1"/>
  <c r="BA2841" i="1"/>
  <c r="AZ2842" i="1"/>
  <c r="BA2842" i="1"/>
  <c r="AZ2843" i="1"/>
  <c r="BA2843" i="1"/>
  <c r="AZ2844" i="1"/>
  <c r="BA2844" i="1"/>
  <c r="AZ2845" i="1"/>
  <c r="BA2845" i="1"/>
  <c r="AZ2846" i="1"/>
  <c r="BA2846" i="1"/>
  <c r="AZ2847" i="1"/>
  <c r="BA2847" i="1"/>
  <c r="AZ2848" i="1"/>
  <c r="BA2848" i="1"/>
  <c r="AZ2849" i="1"/>
  <c r="BA2849" i="1"/>
  <c r="AZ2850" i="1"/>
  <c r="BA2850" i="1"/>
  <c r="AZ2851" i="1"/>
  <c r="BA2851" i="1"/>
  <c r="AZ2852" i="1"/>
  <c r="BA2852" i="1"/>
  <c r="AZ2853" i="1"/>
  <c r="BA2853" i="1"/>
  <c r="AZ2854" i="1"/>
  <c r="BA2854" i="1"/>
  <c r="AZ2855" i="1"/>
  <c r="BA2855" i="1"/>
  <c r="AZ2856" i="1"/>
  <c r="BA2856" i="1"/>
  <c r="AZ2857" i="1"/>
  <c r="BA2857" i="1"/>
  <c r="AZ2858" i="1"/>
  <c r="BA2858" i="1"/>
  <c r="AZ2859" i="1"/>
  <c r="BA2859" i="1"/>
  <c r="AZ2860" i="1"/>
  <c r="BA2860" i="1"/>
  <c r="AZ2861" i="1"/>
  <c r="BA2861" i="1"/>
  <c r="AZ2862" i="1"/>
  <c r="BA2862" i="1"/>
  <c r="AZ2863" i="1"/>
  <c r="BA2863" i="1"/>
  <c r="AZ2864" i="1"/>
  <c r="BA2864" i="1"/>
  <c r="AZ2865" i="1"/>
  <c r="BA2865" i="1"/>
  <c r="AZ2866" i="1"/>
  <c r="BA2866" i="1"/>
  <c r="AZ2867" i="1"/>
  <c r="BA2867" i="1"/>
  <c r="AZ2868" i="1"/>
  <c r="BA2868" i="1"/>
  <c r="AZ2869" i="1"/>
  <c r="BA2869" i="1"/>
  <c r="AZ2870" i="1"/>
  <c r="BA2870" i="1"/>
  <c r="AZ2871" i="1"/>
  <c r="BA2871" i="1"/>
  <c r="AZ2872" i="1"/>
  <c r="BA2872" i="1"/>
  <c r="AZ2873" i="1"/>
  <c r="BA2873" i="1"/>
  <c r="AZ2874" i="1"/>
  <c r="BA2874" i="1"/>
  <c r="AZ2875" i="1"/>
  <c r="BA2875" i="1"/>
  <c r="AZ2876" i="1"/>
  <c r="BA2876" i="1"/>
  <c r="AZ2877" i="1"/>
  <c r="BA2877" i="1"/>
  <c r="AZ2878" i="1"/>
  <c r="BA2878" i="1"/>
  <c r="AZ2879" i="1"/>
  <c r="BA2879" i="1"/>
  <c r="AZ2880" i="1"/>
  <c r="BA2880" i="1"/>
  <c r="AZ2881" i="1"/>
  <c r="BA2881" i="1"/>
  <c r="AZ2882" i="1"/>
  <c r="BA2882" i="1"/>
  <c r="AZ2883" i="1"/>
  <c r="BA2883" i="1"/>
  <c r="AZ2884" i="1"/>
  <c r="BA2884" i="1"/>
  <c r="AZ2885" i="1"/>
  <c r="BA2885" i="1"/>
  <c r="AZ2886" i="1"/>
  <c r="BA2886" i="1"/>
  <c r="AZ2887" i="1"/>
  <c r="BA2887" i="1"/>
  <c r="AZ2888" i="1"/>
  <c r="BA2888" i="1"/>
  <c r="AZ2889" i="1"/>
  <c r="BA2889" i="1"/>
  <c r="AZ2890" i="1"/>
  <c r="BA2890" i="1"/>
  <c r="AZ2891" i="1"/>
  <c r="BA2891" i="1"/>
  <c r="AZ2892" i="1"/>
  <c r="BA2892" i="1"/>
  <c r="AZ2893" i="1"/>
  <c r="BA2893" i="1"/>
  <c r="AZ2894" i="1"/>
  <c r="BA2894" i="1"/>
  <c r="AZ2895" i="1"/>
  <c r="BA2895" i="1"/>
  <c r="AZ2896" i="1"/>
  <c r="BA2896" i="1"/>
  <c r="AZ2897" i="1"/>
  <c r="BA2897" i="1"/>
  <c r="AZ2898" i="1"/>
  <c r="BA2898" i="1"/>
  <c r="AZ2899" i="1"/>
  <c r="BA2899" i="1"/>
  <c r="AZ2900" i="1"/>
  <c r="BA2900" i="1"/>
  <c r="AZ2901" i="1"/>
  <c r="BA2901" i="1"/>
  <c r="AZ2902" i="1"/>
  <c r="BA2902" i="1"/>
  <c r="AZ2903" i="1"/>
  <c r="BA2903" i="1"/>
  <c r="AZ2904" i="1"/>
  <c r="BA2904" i="1"/>
  <c r="AZ2905" i="1"/>
  <c r="BA2905" i="1"/>
  <c r="AZ2906" i="1"/>
  <c r="BA2906" i="1"/>
  <c r="AZ2907" i="1"/>
  <c r="BA2907" i="1"/>
  <c r="AZ2908" i="1"/>
  <c r="BA2908" i="1"/>
  <c r="AZ2909" i="1"/>
  <c r="BA2909" i="1"/>
  <c r="AZ2910" i="1"/>
  <c r="BA2910" i="1"/>
  <c r="AZ2911" i="1"/>
  <c r="BA2911" i="1"/>
  <c r="AZ2912" i="1"/>
  <c r="BA2912" i="1"/>
  <c r="AZ2913" i="1"/>
  <c r="BA2913" i="1"/>
  <c r="AZ2914" i="1"/>
  <c r="BA2914" i="1"/>
  <c r="AZ2915" i="1"/>
  <c r="BA2915" i="1"/>
  <c r="AZ2916" i="1"/>
  <c r="BA2916" i="1"/>
  <c r="AZ2917" i="1"/>
  <c r="BA2917" i="1"/>
  <c r="AZ2918" i="1"/>
  <c r="BA2918" i="1"/>
  <c r="AZ2919" i="1"/>
  <c r="BA2919" i="1"/>
  <c r="AZ2920" i="1"/>
  <c r="BA2920" i="1"/>
  <c r="AZ2921" i="1"/>
  <c r="BA2921" i="1"/>
  <c r="AZ2922" i="1"/>
  <c r="BA2922" i="1"/>
  <c r="AZ2923" i="1"/>
  <c r="BA2923" i="1"/>
  <c r="AZ2924" i="1"/>
  <c r="BA2924" i="1"/>
  <c r="AZ2925" i="1"/>
  <c r="BA2925" i="1"/>
  <c r="AZ2926" i="1"/>
  <c r="BA2926" i="1"/>
  <c r="AZ2927" i="1"/>
  <c r="BA2927" i="1"/>
  <c r="AZ2928" i="1"/>
  <c r="BA2928" i="1"/>
  <c r="AZ2929" i="1"/>
  <c r="BA2929" i="1"/>
  <c r="AZ2930" i="1"/>
  <c r="BA2930" i="1"/>
  <c r="AZ2931" i="1"/>
  <c r="BA2931" i="1"/>
  <c r="AZ2932" i="1"/>
  <c r="BA2932" i="1"/>
  <c r="AZ2933" i="1"/>
  <c r="BA2933" i="1"/>
  <c r="AZ2934" i="1"/>
  <c r="BA2934" i="1"/>
  <c r="AZ2935" i="1"/>
  <c r="BA2935" i="1"/>
  <c r="AZ2936" i="1"/>
  <c r="BA2936" i="1"/>
  <c r="AZ2937" i="1"/>
  <c r="BA2937" i="1"/>
  <c r="AZ2938" i="1"/>
  <c r="BA2938" i="1"/>
  <c r="AZ2939" i="1"/>
  <c r="BA2939" i="1"/>
  <c r="AZ2940" i="1"/>
  <c r="BA2940" i="1"/>
  <c r="AZ2941" i="1"/>
  <c r="BA2941" i="1"/>
  <c r="AZ2942" i="1"/>
  <c r="BA2942" i="1"/>
  <c r="AZ2943" i="1"/>
  <c r="BA2943" i="1"/>
  <c r="AZ2944" i="1"/>
  <c r="BA2944" i="1"/>
  <c r="AZ2945" i="1"/>
  <c r="BA2945" i="1"/>
  <c r="AZ2946" i="1"/>
  <c r="BA2946" i="1"/>
  <c r="AZ2947" i="1"/>
  <c r="BA2947" i="1"/>
  <c r="AZ2948" i="1"/>
  <c r="BA2948" i="1"/>
  <c r="AZ2949" i="1"/>
  <c r="BA2949" i="1"/>
  <c r="AZ2950" i="1"/>
  <c r="BA2950" i="1"/>
  <c r="AZ2951" i="1"/>
  <c r="BA2951" i="1"/>
  <c r="AZ2952" i="1"/>
  <c r="BA2952" i="1"/>
  <c r="AZ2953" i="1"/>
  <c r="BA2953" i="1"/>
  <c r="AZ2954" i="1"/>
  <c r="BA2954" i="1"/>
  <c r="AZ2955" i="1"/>
  <c r="BA2955" i="1"/>
  <c r="AZ2956" i="1"/>
  <c r="BA2956" i="1"/>
  <c r="AZ2957" i="1"/>
  <c r="BA2957" i="1"/>
  <c r="AZ2958" i="1"/>
  <c r="BA2958" i="1"/>
  <c r="AZ2959" i="1"/>
  <c r="BA2959" i="1"/>
  <c r="AZ2960" i="1"/>
  <c r="BA2960" i="1"/>
  <c r="AZ2961" i="1"/>
  <c r="BA2961" i="1"/>
  <c r="AZ2962" i="1"/>
  <c r="BA2962" i="1"/>
  <c r="AZ2963" i="1"/>
  <c r="BA2963" i="1"/>
  <c r="AZ2964" i="1"/>
  <c r="BA2964" i="1"/>
  <c r="AZ2965" i="1"/>
  <c r="BA2965" i="1"/>
  <c r="AZ2966" i="1"/>
  <c r="BA2966" i="1"/>
  <c r="AZ2967" i="1"/>
  <c r="BA2967" i="1"/>
  <c r="AZ2968" i="1"/>
  <c r="BA2968" i="1"/>
  <c r="AZ2969" i="1"/>
  <c r="BA2969" i="1"/>
  <c r="AZ2970" i="1"/>
  <c r="BA2970" i="1"/>
  <c r="AZ2971" i="1"/>
  <c r="BA2971" i="1"/>
  <c r="AZ2972" i="1"/>
  <c r="BA2972" i="1"/>
  <c r="AZ2973" i="1"/>
  <c r="BA2973" i="1"/>
  <c r="AZ2974" i="1"/>
  <c r="BA2974" i="1"/>
  <c r="AZ2975" i="1"/>
  <c r="BA2975" i="1"/>
  <c r="AZ2976" i="1"/>
  <c r="BA2976" i="1"/>
  <c r="AZ2977" i="1"/>
  <c r="BA2977" i="1"/>
  <c r="AZ2978" i="1"/>
  <c r="BA2978" i="1"/>
  <c r="AZ2979" i="1"/>
  <c r="BA2979" i="1"/>
  <c r="AZ2980" i="1"/>
  <c r="BA2980" i="1"/>
  <c r="AZ2981" i="1"/>
  <c r="BA2981" i="1"/>
  <c r="AZ2982" i="1"/>
  <c r="BA2982" i="1"/>
  <c r="AZ2983" i="1"/>
  <c r="BA2983" i="1"/>
  <c r="AZ2984" i="1"/>
  <c r="BA2984" i="1"/>
  <c r="AZ2985" i="1"/>
  <c r="BA2985" i="1"/>
  <c r="AZ2986" i="1"/>
  <c r="BA2986" i="1"/>
  <c r="AZ2987" i="1"/>
  <c r="BA2987" i="1"/>
  <c r="AZ2988" i="1"/>
  <c r="BA2988" i="1"/>
  <c r="AZ2989" i="1"/>
  <c r="BA2989" i="1"/>
  <c r="AZ2990" i="1"/>
  <c r="BA2990" i="1"/>
  <c r="AZ2991" i="1"/>
  <c r="BA2991" i="1"/>
  <c r="AZ2992" i="1"/>
  <c r="BA2992" i="1"/>
  <c r="AZ2993" i="1"/>
  <c r="BA2993" i="1"/>
  <c r="AZ2994" i="1"/>
  <c r="BA2994" i="1"/>
  <c r="AZ2995" i="1"/>
  <c r="BA2995" i="1"/>
  <c r="AZ2996" i="1"/>
  <c r="BA2996" i="1"/>
  <c r="AZ2997" i="1"/>
  <c r="BA2997" i="1"/>
  <c r="AZ2998" i="1"/>
  <c r="BA2998" i="1"/>
  <c r="AZ2999" i="1"/>
  <c r="BA2999" i="1"/>
  <c r="AZ3000" i="1"/>
  <c r="BA3000" i="1"/>
  <c r="AZ3001" i="1"/>
  <c r="BA3001" i="1"/>
  <c r="AZ3002" i="1"/>
  <c r="BA3002" i="1"/>
  <c r="AZ3003" i="1"/>
  <c r="BA3003" i="1"/>
  <c r="AZ3004" i="1"/>
  <c r="BA3004" i="1"/>
  <c r="AZ3005" i="1"/>
  <c r="BA3005" i="1"/>
  <c r="AZ3006" i="1"/>
  <c r="BA3006" i="1"/>
  <c r="AZ3007" i="1"/>
  <c r="BA3007" i="1"/>
  <c r="AZ3008" i="1"/>
  <c r="BA3008" i="1"/>
  <c r="AZ3009" i="1"/>
  <c r="BA3009" i="1"/>
  <c r="AZ3010" i="1"/>
  <c r="BA3010" i="1"/>
  <c r="AZ3011" i="1"/>
  <c r="BA3011" i="1"/>
  <c r="AZ3012" i="1"/>
  <c r="BA3012" i="1"/>
  <c r="AZ3013" i="1"/>
  <c r="BA3013" i="1"/>
  <c r="AZ3014" i="1"/>
  <c r="BA3014" i="1"/>
  <c r="AZ3015" i="1"/>
  <c r="BA3015" i="1"/>
  <c r="AZ3016" i="1"/>
  <c r="BA3016" i="1"/>
  <c r="AZ3017" i="1"/>
  <c r="BA3017" i="1"/>
  <c r="AZ3018" i="1"/>
  <c r="BA3018" i="1"/>
  <c r="AZ3019" i="1"/>
  <c r="BA3019" i="1"/>
  <c r="AZ3020" i="1"/>
  <c r="BA3020" i="1"/>
  <c r="AZ3021" i="1"/>
  <c r="BA3021" i="1"/>
  <c r="AZ3022" i="1"/>
  <c r="BA3022" i="1"/>
  <c r="AZ3023" i="1"/>
  <c r="BA3023" i="1"/>
  <c r="AZ3024" i="1"/>
  <c r="BA3024" i="1"/>
  <c r="AZ3025" i="1"/>
  <c r="BA3025" i="1"/>
  <c r="AZ3026" i="1"/>
  <c r="BA3026" i="1"/>
  <c r="AZ3027" i="1"/>
  <c r="BA3027" i="1"/>
  <c r="AZ3028" i="1"/>
  <c r="BA3028" i="1"/>
  <c r="AZ3029" i="1"/>
  <c r="BA3029" i="1"/>
  <c r="AZ3030" i="1"/>
  <c r="BA3030" i="1"/>
  <c r="AZ3031" i="1"/>
  <c r="BA3031" i="1"/>
  <c r="AZ3032" i="1"/>
  <c r="BA3032" i="1"/>
  <c r="AZ3033" i="1"/>
  <c r="BA3033" i="1"/>
  <c r="AZ3034" i="1"/>
  <c r="BA3034" i="1"/>
  <c r="AZ3035" i="1"/>
  <c r="BA3035" i="1"/>
  <c r="AZ3036" i="1"/>
  <c r="BA3036" i="1"/>
  <c r="AZ3037" i="1"/>
  <c r="BA3037" i="1"/>
  <c r="AZ3038" i="1"/>
  <c r="BA3038" i="1"/>
  <c r="AZ3039" i="1"/>
  <c r="BA3039" i="1"/>
  <c r="AZ3040" i="1"/>
  <c r="BA3040" i="1"/>
  <c r="AZ3041" i="1"/>
  <c r="BA3041" i="1"/>
  <c r="AZ3042" i="1"/>
  <c r="BA3042" i="1"/>
  <c r="AZ3043" i="1"/>
  <c r="BA3043" i="1"/>
  <c r="AZ3044" i="1"/>
  <c r="BA3044" i="1"/>
  <c r="AZ3045" i="1"/>
  <c r="BA3045" i="1"/>
  <c r="AZ3046" i="1"/>
  <c r="BA3046" i="1"/>
  <c r="AZ3047" i="1"/>
  <c r="BA3047" i="1"/>
  <c r="AZ3048" i="1"/>
  <c r="BA3048" i="1"/>
  <c r="AZ3049" i="1"/>
  <c r="BA3049" i="1"/>
  <c r="AZ3050" i="1"/>
  <c r="BA3050" i="1"/>
  <c r="AZ3051" i="1"/>
  <c r="BA3051" i="1"/>
  <c r="AZ3052" i="1"/>
  <c r="BA3052" i="1"/>
  <c r="AZ3053" i="1"/>
  <c r="BA3053" i="1"/>
  <c r="AZ3054" i="1"/>
  <c r="BA3054" i="1"/>
  <c r="AZ3055" i="1"/>
  <c r="BA3055" i="1"/>
  <c r="AZ3056" i="1"/>
  <c r="BA3056" i="1"/>
  <c r="AZ3057" i="1"/>
  <c r="BA3057" i="1"/>
  <c r="AZ3058" i="1"/>
  <c r="BA3058" i="1"/>
  <c r="AZ3059" i="1"/>
  <c r="BA3059" i="1"/>
  <c r="AZ3060" i="1"/>
  <c r="BA3060" i="1"/>
  <c r="AZ3061" i="1"/>
  <c r="BA3061" i="1"/>
  <c r="AZ3062" i="1"/>
  <c r="BA3062" i="1"/>
  <c r="AZ3063" i="1"/>
  <c r="BA3063" i="1"/>
  <c r="AZ3064" i="1"/>
  <c r="BA3064" i="1"/>
  <c r="AZ3065" i="1"/>
  <c r="BA3065" i="1"/>
  <c r="AZ3066" i="1"/>
  <c r="BA3066" i="1"/>
  <c r="AZ3067" i="1"/>
  <c r="BA3067" i="1"/>
  <c r="AZ3068" i="1"/>
  <c r="BA3068" i="1"/>
  <c r="AZ3069" i="1"/>
  <c r="BA3069" i="1"/>
  <c r="AZ3070" i="1"/>
  <c r="BA3070" i="1"/>
  <c r="AZ3071" i="1"/>
  <c r="BA3071" i="1"/>
  <c r="AZ3072" i="1"/>
  <c r="BA3072" i="1"/>
  <c r="AZ3073" i="1"/>
  <c r="BA3073" i="1"/>
  <c r="AZ3074" i="1"/>
  <c r="BA3074" i="1"/>
  <c r="AZ3075" i="1"/>
  <c r="BA3075" i="1"/>
  <c r="AZ3076" i="1"/>
  <c r="BA3076" i="1"/>
  <c r="AZ3077" i="1"/>
  <c r="BA3077" i="1"/>
  <c r="AZ3078" i="1"/>
  <c r="BA3078" i="1"/>
  <c r="AZ3079" i="1"/>
  <c r="BA3079" i="1"/>
  <c r="AZ3080" i="1"/>
  <c r="BA3080" i="1"/>
  <c r="AZ3081" i="1"/>
  <c r="BA3081" i="1"/>
  <c r="AZ3082" i="1"/>
  <c r="BA3082" i="1"/>
  <c r="AZ3083" i="1"/>
  <c r="BA3083" i="1"/>
  <c r="AZ3084" i="1"/>
  <c r="BA3084" i="1"/>
  <c r="AZ3085" i="1"/>
  <c r="BA3085" i="1"/>
  <c r="AZ3086" i="1"/>
  <c r="BA3086" i="1"/>
  <c r="AZ3087" i="1"/>
  <c r="BA3087" i="1"/>
  <c r="AZ3088" i="1"/>
  <c r="BA3088" i="1"/>
  <c r="AZ3089" i="1"/>
  <c r="BA3089" i="1"/>
  <c r="AZ3090" i="1"/>
  <c r="BA3090" i="1"/>
  <c r="AZ3091" i="1"/>
  <c r="BA3091" i="1"/>
  <c r="AZ3092" i="1"/>
  <c r="BA3092" i="1"/>
  <c r="AZ3093" i="1"/>
  <c r="BA3093" i="1"/>
  <c r="AZ3094" i="1"/>
  <c r="BA3094" i="1"/>
  <c r="AZ3095" i="1"/>
  <c r="BA3095" i="1"/>
  <c r="AZ3096" i="1"/>
  <c r="BA3096" i="1"/>
  <c r="AZ3097" i="1"/>
  <c r="BA3097" i="1"/>
  <c r="AZ3098" i="1"/>
  <c r="BA3098" i="1"/>
  <c r="AZ3099" i="1"/>
  <c r="BA3099" i="1"/>
  <c r="AZ3100" i="1"/>
  <c r="BA3100" i="1"/>
  <c r="AZ3101" i="1"/>
  <c r="BA3101" i="1"/>
  <c r="AZ3102" i="1"/>
  <c r="BA3102" i="1"/>
  <c r="AZ3103" i="1"/>
  <c r="BA3103" i="1"/>
  <c r="AZ3104" i="1"/>
  <c r="BA3104" i="1"/>
  <c r="AZ3105" i="1"/>
  <c r="BA3105" i="1"/>
  <c r="AZ3106" i="1"/>
  <c r="BA3106" i="1"/>
  <c r="AZ3107" i="1"/>
  <c r="BA3107" i="1"/>
  <c r="AZ3108" i="1"/>
  <c r="BA3108" i="1"/>
  <c r="AZ3109" i="1"/>
  <c r="BA3109" i="1"/>
  <c r="AZ3110" i="1"/>
  <c r="BA3110" i="1"/>
  <c r="AZ3111" i="1"/>
  <c r="BA3111" i="1"/>
  <c r="AZ2" i="1"/>
  <c r="BA2" i="1"/>
  <c r="BG3" i="1"/>
  <c r="BU3" i="1"/>
  <c r="BK3" i="1"/>
  <c r="BL3" i="1"/>
  <c r="BP3" i="1"/>
  <c r="BG4" i="1"/>
  <c r="BU4" i="1"/>
  <c r="BK4" i="1"/>
  <c r="BL4" i="1"/>
  <c r="BP4" i="1"/>
  <c r="BG5" i="1"/>
  <c r="BU5" i="1"/>
  <c r="BK5" i="1"/>
  <c r="BL5" i="1"/>
  <c r="BP5" i="1"/>
  <c r="BG6" i="1"/>
  <c r="BU6" i="1"/>
  <c r="BK6" i="1"/>
  <c r="BL6" i="1"/>
  <c r="BP6" i="1"/>
  <c r="BG7" i="1"/>
  <c r="BU7" i="1"/>
  <c r="BK7" i="1"/>
  <c r="BL7" i="1"/>
  <c r="BP7" i="1"/>
  <c r="BG8" i="1"/>
  <c r="BU8" i="1"/>
  <c r="BK8" i="1"/>
  <c r="BL8" i="1"/>
  <c r="BP8" i="1"/>
  <c r="BG9" i="1"/>
  <c r="BU9" i="1"/>
  <c r="BK9" i="1"/>
  <c r="BL9" i="1"/>
  <c r="BP9" i="1"/>
  <c r="BG10" i="1"/>
  <c r="BU10" i="1"/>
  <c r="BK10" i="1"/>
  <c r="BL10" i="1"/>
  <c r="BP10" i="1"/>
  <c r="BG11" i="1"/>
  <c r="BU11" i="1"/>
  <c r="BK11" i="1"/>
  <c r="BL11" i="1"/>
  <c r="BP11" i="1"/>
  <c r="BG12" i="1"/>
  <c r="BU12" i="1"/>
  <c r="BK12" i="1"/>
  <c r="BL12" i="1"/>
  <c r="BP12" i="1"/>
  <c r="BG13" i="1"/>
  <c r="BU13" i="1"/>
  <c r="BK13" i="1"/>
  <c r="BL13" i="1"/>
  <c r="BP13" i="1"/>
  <c r="BG14" i="1"/>
  <c r="BU14" i="1"/>
  <c r="BK14" i="1"/>
  <c r="BL14" i="1"/>
  <c r="BP14" i="1"/>
  <c r="BG15" i="1"/>
  <c r="BU15" i="1"/>
  <c r="BK15" i="1"/>
  <c r="BL15" i="1"/>
  <c r="BP15" i="1"/>
  <c r="BG16" i="1"/>
  <c r="BU16" i="1"/>
  <c r="BK16" i="1"/>
  <c r="BL16" i="1"/>
  <c r="BP16" i="1"/>
  <c r="BG17" i="1"/>
  <c r="BU17" i="1"/>
  <c r="BK17" i="1"/>
  <c r="BL17" i="1"/>
  <c r="BP17" i="1"/>
  <c r="BG18" i="1"/>
  <c r="BU18" i="1"/>
  <c r="BK18" i="1"/>
  <c r="BL18" i="1"/>
  <c r="BP18" i="1"/>
  <c r="BG19" i="1"/>
  <c r="BU19" i="1"/>
  <c r="BK19" i="1"/>
  <c r="BL19" i="1"/>
  <c r="BP19" i="1"/>
  <c r="BG20" i="1"/>
  <c r="BU20" i="1"/>
  <c r="BK20" i="1"/>
  <c r="BL20" i="1"/>
  <c r="BP20" i="1"/>
  <c r="BG21" i="1"/>
  <c r="BU21" i="1"/>
  <c r="BK21" i="1"/>
  <c r="BL21" i="1"/>
  <c r="BP21" i="1"/>
  <c r="BG22" i="1"/>
  <c r="BU22" i="1"/>
  <c r="BK22" i="1"/>
  <c r="BL22" i="1"/>
  <c r="BP22" i="1"/>
  <c r="BG23" i="1"/>
  <c r="BU23" i="1"/>
  <c r="BK23" i="1"/>
  <c r="BL23" i="1"/>
  <c r="BP23" i="1"/>
  <c r="BG24" i="1"/>
  <c r="BU24" i="1"/>
  <c r="BK24" i="1"/>
  <c r="BL24" i="1"/>
  <c r="BP24" i="1"/>
  <c r="BG25" i="1"/>
  <c r="BU25" i="1"/>
  <c r="BK25" i="1"/>
  <c r="BL25" i="1"/>
  <c r="BP25" i="1"/>
  <c r="BG26" i="1"/>
  <c r="BU26" i="1"/>
  <c r="BK26" i="1"/>
  <c r="BL26" i="1"/>
  <c r="BP26" i="1"/>
  <c r="BG27" i="1"/>
  <c r="BU27" i="1"/>
  <c r="BK27" i="1"/>
  <c r="BL27" i="1"/>
  <c r="BP27" i="1"/>
  <c r="BG28" i="1"/>
  <c r="BU28" i="1"/>
  <c r="BK28" i="1"/>
  <c r="BL28" i="1"/>
  <c r="BP28" i="1"/>
  <c r="BG29" i="1"/>
  <c r="BU29" i="1"/>
  <c r="BK29" i="1"/>
  <c r="BL29" i="1"/>
  <c r="BP29" i="1"/>
  <c r="BG30" i="1"/>
  <c r="BU30" i="1"/>
  <c r="BK30" i="1"/>
  <c r="BL30" i="1"/>
  <c r="BP30" i="1"/>
  <c r="BG31" i="1"/>
  <c r="BU31" i="1"/>
  <c r="BK31" i="1"/>
  <c r="BL31" i="1"/>
  <c r="BP31" i="1"/>
  <c r="BG32" i="1"/>
  <c r="BU32" i="1"/>
  <c r="BK32" i="1"/>
  <c r="BL32" i="1"/>
  <c r="BP32" i="1"/>
  <c r="BG33" i="1"/>
  <c r="BU33" i="1"/>
  <c r="BK33" i="1"/>
  <c r="BL33" i="1"/>
  <c r="BP33" i="1"/>
  <c r="BG34" i="1"/>
  <c r="BU34" i="1"/>
  <c r="BK34" i="1"/>
  <c r="BL34" i="1"/>
  <c r="BP34" i="1"/>
  <c r="BG35" i="1"/>
  <c r="BU35" i="1"/>
  <c r="BK35" i="1"/>
  <c r="BL35" i="1"/>
  <c r="BP35" i="1"/>
  <c r="BG36" i="1"/>
  <c r="BU36" i="1"/>
  <c r="BK36" i="1"/>
  <c r="BL36" i="1"/>
  <c r="BP36" i="1"/>
  <c r="BG37" i="1"/>
  <c r="BU37" i="1"/>
  <c r="BK37" i="1"/>
  <c r="BL37" i="1"/>
  <c r="BP37" i="1"/>
  <c r="BG38" i="1"/>
  <c r="BU38" i="1"/>
  <c r="BK38" i="1"/>
  <c r="BL38" i="1"/>
  <c r="BP38" i="1"/>
  <c r="BG39" i="1"/>
  <c r="BU39" i="1"/>
  <c r="BK39" i="1"/>
  <c r="BL39" i="1"/>
  <c r="BP39" i="1"/>
  <c r="BG40" i="1"/>
  <c r="BU40" i="1"/>
  <c r="BK40" i="1"/>
  <c r="BL40" i="1"/>
  <c r="BP40" i="1"/>
  <c r="BG41" i="1"/>
  <c r="BU41" i="1"/>
  <c r="BK41" i="1"/>
  <c r="BL41" i="1"/>
  <c r="BP41" i="1"/>
  <c r="BG42" i="1"/>
  <c r="BU42" i="1"/>
  <c r="BK42" i="1"/>
  <c r="BL42" i="1"/>
  <c r="BP42" i="1"/>
  <c r="BG43" i="1"/>
  <c r="BU43" i="1"/>
  <c r="BK43" i="1"/>
  <c r="BL43" i="1"/>
  <c r="BP43" i="1"/>
  <c r="BG44" i="1"/>
  <c r="BU44" i="1"/>
  <c r="BK44" i="1"/>
  <c r="BL44" i="1"/>
  <c r="BP44" i="1"/>
  <c r="BG45" i="1"/>
  <c r="BU45" i="1"/>
  <c r="BK45" i="1"/>
  <c r="BL45" i="1"/>
  <c r="BP45" i="1"/>
  <c r="BG46" i="1"/>
  <c r="BU46" i="1"/>
  <c r="BK46" i="1"/>
  <c r="BL46" i="1"/>
  <c r="BP46" i="1"/>
  <c r="BG47" i="1"/>
  <c r="BU47" i="1"/>
  <c r="BK47" i="1"/>
  <c r="BL47" i="1"/>
  <c r="BP47" i="1"/>
  <c r="BG48" i="1"/>
  <c r="BU48" i="1"/>
  <c r="BK48" i="1"/>
  <c r="BL48" i="1"/>
  <c r="BP48" i="1"/>
  <c r="BG49" i="1"/>
  <c r="BU49" i="1"/>
  <c r="BK49" i="1"/>
  <c r="BL49" i="1"/>
  <c r="BP49" i="1"/>
  <c r="BG50" i="1"/>
  <c r="BU50" i="1"/>
  <c r="BK50" i="1"/>
  <c r="BL50" i="1"/>
  <c r="BP50" i="1"/>
  <c r="BG51" i="1"/>
  <c r="BU51" i="1"/>
  <c r="BK51" i="1"/>
  <c r="BL51" i="1"/>
  <c r="BP51" i="1"/>
  <c r="BG52" i="1"/>
  <c r="BU52" i="1"/>
  <c r="BK52" i="1"/>
  <c r="BL52" i="1"/>
  <c r="BP52" i="1"/>
  <c r="BG53" i="1"/>
  <c r="BU53" i="1"/>
  <c r="BK53" i="1"/>
  <c r="BL53" i="1"/>
  <c r="BP53" i="1"/>
  <c r="BG54" i="1"/>
  <c r="BU54" i="1"/>
  <c r="BK54" i="1"/>
  <c r="BL54" i="1"/>
  <c r="BP54" i="1"/>
  <c r="BG55" i="1"/>
  <c r="BU55" i="1"/>
  <c r="BK55" i="1"/>
  <c r="BL55" i="1"/>
  <c r="BP55" i="1"/>
  <c r="BG56" i="1"/>
  <c r="BU56" i="1"/>
  <c r="BK56" i="1"/>
  <c r="BL56" i="1"/>
  <c r="BP56" i="1"/>
  <c r="BG57" i="1"/>
  <c r="BU57" i="1"/>
  <c r="BK57" i="1"/>
  <c r="BL57" i="1"/>
  <c r="BP57" i="1"/>
  <c r="BG58" i="1"/>
  <c r="BU58" i="1"/>
  <c r="BK58" i="1"/>
  <c r="BL58" i="1"/>
  <c r="BP58" i="1"/>
  <c r="BG59" i="1"/>
  <c r="BU59" i="1"/>
  <c r="BK59" i="1"/>
  <c r="BL59" i="1"/>
  <c r="BP59" i="1"/>
  <c r="BG60" i="1"/>
  <c r="BU60" i="1"/>
  <c r="BK60" i="1"/>
  <c r="BL60" i="1"/>
  <c r="BP60" i="1"/>
  <c r="BG61" i="1"/>
  <c r="BU61" i="1"/>
  <c r="BK61" i="1"/>
  <c r="BL61" i="1"/>
  <c r="BP61" i="1"/>
  <c r="BG62" i="1"/>
  <c r="BU62" i="1"/>
  <c r="BK62" i="1"/>
  <c r="BL62" i="1"/>
  <c r="BP62" i="1"/>
  <c r="BG63" i="1"/>
  <c r="BU63" i="1"/>
  <c r="BK63" i="1"/>
  <c r="BL63" i="1"/>
  <c r="BP63" i="1"/>
  <c r="BG64" i="1"/>
  <c r="BU64" i="1"/>
  <c r="BK64" i="1"/>
  <c r="BL64" i="1"/>
  <c r="BP64" i="1"/>
  <c r="BG65" i="1"/>
  <c r="BU65" i="1"/>
  <c r="BK65" i="1"/>
  <c r="BL65" i="1"/>
  <c r="BP65" i="1"/>
  <c r="BG66" i="1"/>
  <c r="BU66" i="1"/>
  <c r="BK66" i="1"/>
  <c r="BL66" i="1"/>
  <c r="BP66" i="1"/>
  <c r="BG67" i="1"/>
  <c r="BU67" i="1"/>
  <c r="BK67" i="1"/>
  <c r="BL67" i="1"/>
  <c r="BP67" i="1"/>
  <c r="BG68" i="1"/>
  <c r="BU68" i="1"/>
  <c r="BK68" i="1"/>
  <c r="BL68" i="1"/>
  <c r="BP68" i="1"/>
  <c r="BG69" i="1"/>
  <c r="BU69" i="1"/>
  <c r="BK69" i="1"/>
  <c r="BL69" i="1"/>
  <c r="BP69" i="1"/>
  <c r="BG70" i="1"/>
  <c r="BU70" i="1"/>
  <c r="BK70" i="1"/>
  <c r="BL70" i="1"/>
  <c r="BP70" i="1"/>
  <c r="BG71" i="1"/>
  <c r="BU71" i="1"/>
  <c r="BK71" i="1"/>
  <c r="BL71" i="1"/>
  <c r="BP71" i="1"/>
  <c r="BG72" i="1"/>
  <c r="BU72" i="1"/>
  <c r="BK72" i="1"/>
  <c r="BL72" i="1"/>
  <c r="BP72" i="1"/>
  <c r="BG73" i="1"/>
  <c r="BU73" i="1"/>
  <c r="BK73" i="1"/>
  <c r="BL73" i="1"/>
  <c r="BP73" i="1"/>
  <c r="BG74" i="1"/>
  <c r="BU74" i="1"/>
  <c r="BK74" i="1"/>
  <c r="BL74" i="1"/>
  <c r="BP74" i="1"/>
  <c r="BG75" i="1"/>
  <c r="BU75" i="1"/>
  <c r="BK75" i="1"/>
  <c r="BL75" i="1"/>
  <c r="BP75" i="1"/>
  <c r="BG76" i="1"/>
  <c r="BU76" i="1"/>
  <c r="BK76" i="1"/>
  <c r="BL76" i="1"/>
  <c r="BP76" i="1"/>
  <c r="BG77" i="1"/>
  <c r="BU77" i="1"/>
  <c r="BK77" i="1"/>
  <c r="BL77" i="1"/>
  <c r="BP77" i="1"/>
  <c r="BG78" i="1"/>
  <c r="BU78" i="1"/>
  <c r="BK78" i="1"/>
  <c r="BL78" i="1"/>
  <c r="BP78" i="1"/>
  <c r="BG79" i="1"/>
  <c r="BU79" i="1"/>
  <c r="BK79" i="1"/>
  <c r="BL79" i="1"/>
  <c r="BP79" i="1"/>
  <c r="BG80" i="1"/>
  <c r="BU80" i="1"/>
  <c r="BK80" i="1"/>
  <c r="BL80" i="1"/>
  <c r="BP80" i="1"/>
  <c r="BG81" i="1"/>
  <c r="BU81" i="1"/>
  <c r="BK81" i="1"/>
  <c r="BL81" i="1"/>
  <c r="BP81" i="1"/>
  <c r="BG82" i="1"/>
  <c r="BU82" i="1"/>
  <c r="BK82" i="1"/>
  <c r="BL82" i="1"/>
  <c r="BP82" i="1"/>
  <c r="BG83" i="1"/>
  <c r="BU83" i="1"/>
  <c r="BK83" i="1"/>
  <c r="BL83" i="1"/>
  <c r="BP83" i="1"/>
  <c r="BG84" i="1"/>
  <c r="BU84" i="1"/>
  <c r="BK84" i="1"/>
  <c r="BL84" i="1"/>
  <c r="BP84" i="1"/>
  <c r="BG85" i="1"/>
  <c r="BU85" i="1"/>
  <c r="BK85" i="1"/>
  <c r="BL85" i="1"/>
  <c r="BP85" i="1"/>
  <c r="BG86" i="1"/>
  <c r="BU86" i="1"/>
  <c r="BK86" i="1"/>
  <c r="BL86" i="1"/>
  <c r="BP86" i="1"/>
  <c r="BG87" i="1"/>
  <c r="BU87" i="1"/>
  <c r="BK87" i="1"/>
  <c r="BL87" i="1"/>
  <c r="BP87" i="1"/>
  <c r="BG88" i="1"/>
  <c r="BU88" i="1"/>
  <c r="BK88" i="1"/>
  <c r="BL88" i="1"/>
  <c r="BP88" i="1"/>
  <c r="BG89" i="1"/>
  <c r="BU89" i="1"/>
  <c r="BK89" i="1"/>
  <c r="BL89" i="1"/>
  <c r="BP89" i="1"/>
  <c r="BG90" i="1"/>
  <c r="BU90" i="1"/>
  <c r="BK90" i="1"/>
  <c r="BL90" i="1"/>
  <c r="BP90" i="1"/>
  <c r="BG91" i="1"/>
  <c r="BU91" i="1"/>
  <c r="BK91" i="1"/>
  <c r="BL91" i="1"/>
  <c r="BP91" i="1"/>
  <c r="BG92" i="1"/>
  <c r="BU92" i="1"/>
  <c r="BK92" i="1"/>
  <c r="BL92" i="1"/>
  <c r="BP92" i="1"/>
  <c r="BG93" i="1"/>
  <c r="BU93" i="1"/>
  <c r="BK93" i="1"/>
  <c r="BL93" i="1"/>
  <c r="BP93" i="1"/>
  <c r="BG94" i="1"/>
  <c r="BU94" i="1"/>
  <c r="BK94" i="1"/>
  <c r="BL94" i="1"/>
  <c r="BP94" i="1"/>
  <c r="BG95" i="1"/>
  <c r="BU95" i="1"/>
  <c r="BK95" i="1"/>
  <c r="BL95" i="1"/>
  <c r="BP95" i="1"/>
  <c r="BG96" i="1"/>
  <c r="BU96" i="1"/>
  <c r="BK96" i="1"/>
  <c r="BL96" i="1"/>
  <c r="BP96" i="1"/>
  <c r="BG97" i="1"/>
  <c r="BU97" i="1"/>
  <c r="BK97" i="1"/>
  <c r="BL97" i="1"/>
  <c r="BP97" i="1"/>
  <c r="BG98" i="1"/>
  <c r="BU98" i="1"/>
  <c r="BK98" i="1"/>
  <c r="BL98" i="1"/>
  <c r="BP98" i="1"/>
  <c r="BG99" i="1"/>
  <c r="BU99" i="1"/>
  <c r="BK99" i="1"/>
  <c r="BL99" i="1"/>
  <c r="BP99" i="1"/>
  <c r="BG100" i="1"/>
  <c r="BU100" i="1"/>
  <c r="BK100" i="1"/>
  <c r="BL100" i="1"/>
  <c r="BP100" i="1"/>
  <c r="BG101" i="1"/>
  <c r="BU101" i="1"/>
  <c r="BK101" i="1"/>
  <c r="BL101" i="1"/>
  <c r="BP101" i="1"/>
  <c r="BG102" i="1"/>
  <c r="BU102" i="1"/>
  <c r="BK102" i="1"/>
  <c r="BL102" i="1"/>
  <c r="BP102" i="1"/>
  <c r="BG103" i="1"/>
  <c r="BU103" i="1"/>
  <c r="BK103" i="1"/>
  <c r="BL103" i="1"/>
  <c r="BP103" i="1"/>
  <c r="BG104" i="1"/>
  <c r="BU104" i="1"/>
  <c r="BK104" i="1"/>
  <c r="BL104" i="1"/>
  <c r="BP104" i="1"/>
  <c r="BG105" i="1"/>
  <c r="BU105" i="1"/>
  <c r="BK105" i="1"/>
  <c r="BL105" i="1"/>
  <c r="BP105" i="1"/>
  <c r="BG106" i="1"/>
  <c r="BU106" i="1"/>
  <c r="BK106" i="1"/>
  <c r="BL106" i="1"/>
  <c r="BP106" i="1"/>
  <c r="BG107" i="1"/>
  <c r="BU107" i="1"/>
  <c r="BK107" i="1"/>
  <c r="BL107" i="1"/>
  <c r="BP107" i="1"/>
  <c r="BG108" i="1"/>
  <c r="BU108" i="1"/>
  <c r="BK108" i="1"/>
  <c r="BL108" i="1"/>
  <c r="BP108" i="1"/>
  <c r="BG109" i="1"/>
  <c r="BU109" i="1"/>
  <c r="BK109" i="1"/>
  <c r="BL109" i="1"/>
  <c r="BP109" i="1"/>
  <c r="BG110" i="1"/>
  <c r="BU110" i="1"/>
  <c r="BK110" i="1"/>
  <c r="BL110" i="1"/>
  <c r="BP110" i="1"/>
  <c r="BG111" i="1"/>
  <c r="BU111" i="1"/>
  <c r="BK111" i="1"/>
  <c r="BL111" i="1"/>
  <c r="BP111" i="1"/>
  <c r="BG112" i="1"/>
  <c r="BU112" i="1"/>
  <c r="BK112" i="1"/>
  <c r="BL112" i="1"/>
  <c r="BP112" i="1"/>
  <c r="BG113" i="1"/>
  <c r="BU113" i="1"/>
  <c r="BK113" i="1"/>
  <c r="BL113" i="1"/>
  <c r="BP113" i="1"/>
  <c r="BG114" i="1"/>
  <c r="BU114" i="1"/>
  <c r="BK114" i="1"/>
  <c r="BL114" i="1"/>
  <c r="BP114" i="1"/>
  <c r="BG115" i="1"/>
  <c r="BU115" i="1"/>
  <c r="BK115" i="1"/>
  <c r="BL115" i="1"/>
  <c r="BP115" i="1"/>
  <c r="BG116" i="1"/>
  <c r="BU116" i="1"/>
  <c r="BK116" i="1"/>
  <c r="BL116" i="1"/>
  <c r="BP116" i="1"/>
  <c r="BG117" i="1"/>
  <c r="BU117" i="1"/>
  <c r="BK117" i="1"/>
  <c r="BL117" i="1"/>
  <c r="BP117" i="1"/>
  <c r="BG118" i="1"/>
  <c r="BU118" i="1"/>
  <c r="BK118" i="1"/>
  <c r="BL118" i="1"/>
  <c r="BP118" i="1"/>
  <c r="BG119" i="1"/>
  <c r="BU119" i="1"/>
  <c r="BK119" i="1"/>
  <c r="BL119" i="1"/>
  <c r="BP119" i="1"/>
  <c r="BG120" i="1"/>
  <c r="BU120" i="1"/>
  <c r="BK120" i="1"/>
  <c r="BL120" i="1"/>
  <c r="BP120" i="1"/>
  <c r="BG121" i="1"/>
  <c r="BU121" i="1"/>
  <c r="BK121" i="1"/>
  <c r="BL121" i="1"/>
  <c r="BP121" i="1"/>
  <c r="BG122" i="1"/>
  <c r="BU122" i="1"/>
  <c r="BK122" i="1"/>
  <c r="BL122" i="1"/>
  <c r="BP122" i="1"/>
  <c r="BG123" i="1"/>
  <c r="BU123" i="1"/>
  <c r="BK123" i="1"/>
  <c r="BL123" i="1"/>
  <c r="BP123" i="1"/>
  <c r="BG124" i="1"/>
  <c r="BU124" i="1"/>
  <c r="BK124" i="1"/>
  <c r="BL124" i="1"/>
  <c r="BP124" i="1"/>
  <c r="BG125" i="1"/>
  <c r="BU125" i="1"/>
  <c r="BK125" i="1"/>
  <c r="BL125" i="1"/>
  <c r="BP125" i="1"/>
  <c r="BG126" i="1"/>
  <c r="BU126" i="1"/>
  <c r="BK126" i="1"/>
  <c r="BL126" i="1"/>
  <c r="BP126" i="1"/>
  <c r="BG127" i="1"/>
  <c r="BU127" i="1"/>
  <c r="BK127" i="1"/>
  <c r="BL127" i="1"/>
  <c r="BP127" i="1"/>
  <c r="BG128" i="1"/>
  <c r="BU128" i="1"/>
  <c r="BK128" i="1"/>
  <c r="BL128" i="1"/>
  <c r="BP128" i="1"/>
  <c r="BG129" i="1"/>
  <c r="BU129" i="1"/>
  <c r="BK129" i="1"/>
  <c r="BL129" i="1"/>
  <c r="BP129" i="1"/>
  <c r="BG130" i="1"/>
  <c r="BU130" i="1"/>
  <c r="BK130" i="1"/>
  <c r="BL130" i="1"/>
  <c r="BP130" i="1"/>
  <c r="BG131" i="1"/>
  <c r="BU131" i="1"/>
  <c r="BK131" i="1"/>
  <c r="BL131" i="1"/>
  <c r="BP131" i="1"/>
  <c r="BG132" i="1"/>
  <c r="BU132" i="1"/>
  <c r="BK132" i="1"/>
  <c r="BL132" i="1"/>
  <c r="BP132" i="1"/>
  <c r="BG133" i="1"/>
  <c r="BU133" i="1"/>
  <c r="BK133" i="1"/>
  <c r="BL133" i="1"/>
  <c r="BP133" i="1"/>
  <c r="BG134" i="1"/>
  <c r="BU134" i="1"/>
  <c r="BK134" i="1"/>
  <c r="BL134" i="1"/>
  <c r="BP134" i="1"/>
  <c r="BG135" i="1"/>
  <c r="BU135" i="1"/>
  <c r="BK135" i="1"/>
  <c r="BL135" i="1"/>
  <c r="BP135" i="1"/>
  <c r="BG136" i="1"/>
  <c r="BU136" i="1"/>
  <c r="BK136" i="1"/>
  <c r="BL136" i="1"/>
  <c r="BP136" i="1"/>
  <c r="BG137" i="1"/>
  <c r="BU137" i="1"/>
  <c r="BK137" i="1"/>
  <c r="BL137" i="1"/>
  <c r="BP137" i="1"/>
  <c r="BG138" i="1"/>
  <c r="BU138" i="1"/>
  <c r="BK138" i="1"/>
  <c r="BL138" i="1"/>
  <c r="BP138" i="1"/>
  <c r="BG139" i="1"/>
  <c r="BU139" i="1"/>
  <c r="BK139" i="1"/>
  <c r="BL139" i="1"/>
  <c r="BP139" i="1"/>
  <c r="BG140" i="1"/>
  <c r="BU140" i="1"/>
  <c r="BK140" i="1"/>
  <c r="BL140" i="1"/>
  <c r="BP140" i="1"/>
  <c r="BG141" i="1"/>
  <c r="BU141" i="1"/>
  <c r="BK141" i="1"/>
  <c r="BL141" i="1"/>
  <c r="BP141" i="1"/>
  <c r="BG142" i="1"/>
  <c r="BU142" i="1"/>
  <c r="BK142" i="1"/>
  <c r="BL142" i="1"/>
  <c r="BP142" i="1"/>
  <c r="BG143" i="1"/>
  <c r="BU143" i="1"/>
  <c r="BK143" i="1"/>
  <c r="BL143" i="1"/>
  <c r="BP143" i="1"/>
  <c r="BG144" i="1"/>
  <c r="BU144" i="1"/>
  <c r="BK144" i="1"/>
  <c r="BL144" i="1"/>
  <c r="BP144" i="1"/>
  <c r="BG145" i="1"/>
  <c r="BU145" i="1"/>
  <c r="BK145" i="1"/>
  <c r="BL145" i="1"/>
  <c r="BP145" i="1"/>
  <c r="BG146" i="1"/>
  <c r="BU146" i="1"/>
  <c r="BK146" i="1"/>
  <c r="BL146" i="1"/>
  <c r="BP146" i="1"/>
  <c r="BG147" i="1"/>
  <c r="BU147" i="1"/>
  <c r="BK147" i="1"/>
  <c r="BL147" i="1"/>
  <c r="BP147" i="1"/>
  <c r="BG148" i="1"/>
  <c r="BU148" i="1"/>
  <c r="BK148" i="1"/>
  <c r="BL148" i="1"/>
  <c r="BP148" i="1"/>
  <c r="BG149" i="1"/>
  <c r="BU149" i="1"/>
  <c r="BK149" i="1"/>
  <c r="BL149" i="1"/>
  <c r="BP149" i="1"/>
  <c r="BG150" i="1"/>
  <c r="BU150" i="1"/>
  <c r="BK150" i="1"/>
  <c r="BL150" i="1"/>
  <c r="BP150" i="1"/>
  <c r="BG151" i="1"/>
  <c r="BU151" i="1"/>
  <c r="BK151" i="1"/>
  <c r="BL151" i="1"/>
  <c r="BP151" i="1"/>
  <c r="BG152" i="1"/>
  <c r="BU152" i="1"/>
  <c r="BK152" i="1"/>
  <c r="BL152" i="1"/>
  <c r="BP152" i="1"/>
  <c r="BG153" i="1"/>
  <c r="BU153" i="1"/>
  <c r="BK153" i="1"/>
  <c r="BL153" i="1"/>
  <c r="BP153" i="1"/>
  <c r="BG154" i="1"/>
  <c r="BU154" i="1"/>
  <c r="BK154" i="1"/>
  <c r="BL154" i="1"/>
  <c r="BP154" i="1"/>
  <c r="BG155" i="1"/>
  <c r="BU155" i="1"/>
  <c r="BK155" i="1"/>
  <c r="BL155" i="1"/>
  <c r="BP155" i="1"/>
  <c r="BG156" i="1"/>
  <c r="BU156" i="1"/>
  <c r="BK156" i="1"/>
  <c r="BL156" i="1"/>
  <c r="BP156" i="1"/>
  <c r="BG157" i="1"/>
  <c r="BU157" i="1"/>
  <c r="BK157" i="1"/>
  <c r="BL157" i="1"/>
  <c r="BP157" i="1"/>
  <c r="BG158" i="1"/>
  <c r="BU158" i="1"/>
  <c r="BK158" i="1"/>
  <c r="BL158" i="1"/>
  <c r="BP158" i="1"/>
  <c r="BG159" i="1"/>
  <c r="BU159" i="1"/>
  <c r="BK159" i="1"/>
  <c r="BL159" i="1"/>
  <c r="BP159" i="1"/>
  <c r="BG160" i="1"/>
  <c r="BU160" i="1"/>
  <c r="BK160" i="1"/>
  <c r="BL160" i="1"/>
  <c r="BP160" i="1"/>
  <c r="BG161" i="1"/>
  <c r="BU161" i="1"/>
  <c r="BK161" i="1"/>
  <c r="BL161" i="1"/>
  <c r="BP161" i="1"/>
  <c r="BG162" i="1"/>
  <c r="BU162" i="1"/>
  <c r="BK162" i="1"/>
  <c r="BL162" i="1"/>
  <c r="BP162" i="1"/>
  <c r="BG163" i="1"/>
  <c r="BU163" i="1"/>
  <c r="BK163" i="1"/>
  <c r="BL163" i="1"/>
  <c r="BP163" i="1"/>
  <c r="BG164" i="1"/>
  <c r="BU164" i="1"/>
  <c r="BK164" i="1"/>
  <c r="BL164" i="1"/>
  <c r="BP164" i="1"/>
  <c r="BG165" i="1"/>
  <c r="BU165" i="1"/>
  <c r="BK165" i="1"/>
  <c r="BL165" i="1"/>
  <c r="BP165" i="1"/>
  <c r="BG166" i="1"/>
  <c r="BU166" i="1"/>
  <c r="BK166" i="1"/>
  <c r="BL166" i="1"/>
  <c r="BP166" i="1"/>
  <c r="BG167" i="1"/>
  <c r="BU167" i="1"/>
  <c r="BK167" i="1"/>
  <c r="BL167" i="1"/>
  <c r="BP167" i="1"/>
  <c r="BG168" i="1"/>
  <c r="BU168" i="1"/>
  <c r="BK168" i="1"/>
  <c r="BL168" i="1"/>
  <c r="BP168" i="1"/>
  <c r="BG169" i="1"/>
  <c r="BU169" i="1"/>
  <c r="BK169" i="1"/>
  <c r="BL169" i="1"/>
  <c r="BP169" i="1"/>
  <c r="BG170" i="1"/>
  <c r="BU170" i="1"/>
  <c r="BK170" i="1"/>
  <c r="BL170" i="1"/>
  <c r="BP170" i="1"/>
  <c r="BG171" i="1"/>
  <c r="BU171" i="1"/>
  <c r="BK171" i="1"/>
  <c r="BL171" i="1"/>
  <c r="BP171" i="1"/>
  <c r="BG172" i="1"/>
  <c r="BU172" i="1"/>
  <c r="BK172" i="1"/>
  <c r="BL172" i="1"/>
  <c r="BP172" i="1"/>
  <c r="BG173" i="1"/>
  <c r="BU173" i="1"/>
  <c r="BK173" i="1"/>
  <c r="BL173" i="1"/>
  <c r="BP173" i="1"/>
  <c r="BG174" i="1"/>
  <c r="BU174" i="1"/>
  <c r="BK174" i="1"/>
  <c r="BL174" i="1"/>
  <c r="BP174" i="1"/>
  <c r="BG175" i="1"/>
  <c r="BU175" i="1"/>
  <c r="BK175" i="1"/>
  <c r="BL175" i="1"/>
  <c r="BP175" i="1"/>
  <c r="BG176" i="1"/>
  <c r="BU176" i="1"/>
  <c r="BK176" i="1"/>
  <c r="BL176" i="1"/>
  <c r="BP176" i="1"/>
  <c r="BG177" i="1"/>
  <c r="BU177" i="1"/>
  <c r="BK177" i="1"/>
  <c r="BL177" i="1"/>
  <c r="BP177" i="1"/>
  <c r="BG178" i="1"/>
  <c r="BU178" i="1"/>
  <c r="BK178" i="1"/>
  <c r="BL178" i="1"/>
  <c r="BP178" i="1"/>
  <c r="BG179" i="1"/>
  <c r="BU179" i="1"/>
  <c r="BK179" i="1"/>
  <c r="BL179" i="1"/>
  <c r="BP179" i="1"/>
  <c r="BG180" i="1"/>
  <c r="BU180" i="1"/>
  <c r="BK180" i="1"/>
  <c r="BL180" i="1"/>
  <c r="BP180" i="1"/>
  <c r="BG181" i="1"/>
  <c r="BU181" i="1"/>
  <c r="BK181" i="1"/>
  <c r="BL181" i="1"/>
  <c r="BP181" i="1"/>
  <c r="BG182" i="1"/>
  <c r="BU182" i="1"/>
  <c r="BK182" i="1"/>
  <c r="BL182" i="1"/>
  <c r="BP182" i="1"/>
  <c r="BG183" i="1"/>
  <c r="BU183" i="1"/>
  <c r="BK183" i="1"/>
  <c r="BL183" i="1"/>
  <c r="BP183" i="1"/>
  <c r="BG184" i="1"/>
  <c r="BU184" i="1"/>
  <c r="BK184" i="1"/>
  <c r="BL184" i="1"/>
  <c r="BP184" i="1"/>
  <c r="BG185" i="1"/>
  <c r="BU185" i="1"/>
  <c r="BK185" i="1"/>
  <c r="BL185" i="1"/>
  <c r="BP185" i="1"/>
  <c r="BG186" i="1"/>
  <c r="BU186" i="1"/>
  <c r="BK186" i="1"/>
  <c r="BL186" i="1"/>
  <c r="BP186" i="1"/>
  <c r="BG187" i="1"/>
  <c r="BU187" i="1"/>
  <c r="BK187" i="1"/>
  <c r="BL187" i="1"/>
  <c r="BP187" i="1"/>
  <c r="BG188" i="1"/>
  <c r="BU188" i="1"/>
  <c r="BK188" i="1"/>
  <c r="BL188" i="1"/>
  <c r="BP188" i="1"/>
  <c r="BG189" i="1"/>
  <c r="BU189" i="1"/>
  <c r="BK189" i="1"/>
  <c r="BL189" i="1"/>
  <c r="BP189" i="1"/>
  <c r="BG190" i="1"/>
  <c r="BU190" i="1"/>
  <c r="BK190" i="1"/>
  <c r="BL190" i="1"/>
  <c r="BP190" i="1"/>
  <c r="BG191" i="1"/>
  <c r="BU191" i="1"/>
  <c r="BK191" i="1"/>
  <c r="BL191" i="1"/>
  <c r="BP191" i="1"/>
  <c r="BG192" i="1"/>
  <c r="BU192" i="1"/>
  <c r="BK192" i="1"/>
  <c r="BL192" i="1"/>
  <c r="BP192" i="1"/>
  <c r="BG193" i="1"/>
  <c r="BU193" i="1"/>
  <c r="BK193" i="1"/>
  <c r="BL193" i="1"/>
  <c r="BP193" i="1"/>
  <c r="BG194" i="1"/>
  <c r="BU194" i="1"/>
  <c r="BK194" i="1"/>
  <c r="BL194" i="1"/>
  <c r="BP194" i="1"/>
  <c r="BG195" i="1"/>
  <c r="BU195" i="1"/>
  <c r="BK195" i="1"/>
  <c r="BL195" i="1"/>
  <c r="BP195" i="1"/>
  <c r="BG196" i="1"/>
  <c r="BU196" i="1"/>
  <c r="BK196" i="1"/>
  <c r="BL196" i="1"/>
  <c r="BP196" i="1"/>
  <c r="BG197" i="1"/>
  <c r="BU197" i="1"/>
  <c r="BK197" i="1"/>
  <c r="BL197" i="1"/>
  <c r="BP197" i="1"/>
  <c r="BG198" i="1"/>
  <c r="BU198" i="1"/>
  <c r="BK198" i="1"/>
  <c r="BL198" i="1"/>
  <c r="BP198" i="1"/>
  <c r="BG199" i="1"/>
  <c r="BU199" i="1"/>
  <c r="BK199" i="1"/>
  <c r="BL199" i="1"/>
  <c r="BP199" i="1"/>
  <c r="BG200" i="1"/>
  <c r="BU200" i="1"/>
  <c r="BK200" i="1"/>
  <c r="BL200" i="1"/>
  <c r="BP200" i="1"/>
  <c r="BG201" i="1"/>
  <c r="BU201" i="1"/>
  <c r="BK201" i="1"/>
  <c r="BL201" i="1"/>
  <c r="BP201" i="1"/>
  <c r="BG202" i="1"/>
  <c r="BU202" i="1"/>
  <c r="BK202" i="1"/>
  <c r="BL202" i="1"/>
  <c r="BP202" i="1"/>
  <c r="BG203" i="1"/>
  <c r="BU203" i="1"/>
  <c r="BK203" i="1"/>
  <c r="BL203" i="1"/>
  <c r="BP203" i="1"/>
  <c r="BG204" i="1"/>
  <c r="BU204" i="1"/>
  <c r="BK204" i="1"/>
  <c r="BL204" i="1"/>
  <c r="BP204" i="1"/>
  <c r="BG205" i="1"/>
  <c r="BU205" i="1"/>
  <c r="BK205" i="1"/>
  <c r="BL205" i="1"/>
  <c r="BP205" i="1"/>
  <c r="BG206" i="1"/>
  <c r="BU206" i="1"/>
  <c r="BK206" i="1"/>
  <c r="BL206" i="1"/>
  <c r="BP206" i="1"/>
  <c r="BG207" i="1"/>
  <c r="BU207" i="1"/>
  <c r="BK207" i="1"/>
  <c r="BL207" i="1"/>
  <c r="BP207" i="1"/>
  <c r="BG208" i="1"/>
  <c r="BU208" i="1"/>
  <c r="BK208" i="1"/>
  <c r="BL208" i="1"/>
  <c r="BP208" i="1"/>
  <c r="BG209" i="1"/>
  <c r="BU209" i="1"/>
  <c r="BK209" i="1"/>
  <c r="BL209" i="1"/>
  <c r="BP209" i="1"/>
  <c r="BG210" i="1"/>
  <c r="BU210" i="1"/>
  <c r="BK210" i="1"/>
  <c r="BL210" i="1"/>
  <c r="BP210" i="1"/>
  <c r="BG211" i="1"/>
  <c r="BU211" i="1"/>
  <c r="BK211" i="1"/>
  <c r="BL211" i="1"/>
  <c r="BP211" i="1"/>
  <c r="BG212" i="1"/>
  <c r="BU212" i="1"/>
  <c r="BK212" i="1"/>
  <c r="BL212" i="1"/>
  <c r="BP212" i="1"/>
  <c r="BG213" i="1"/>
  <c r="BU213" i="1"/>
  <c r="BK213" i="1"/>
  <c r="BL213" i="1"/>
  <c r="BP213" i="1"/>
  <c r="BG214" i="1"/>
  <c r="BU214" i="1"/>
  <c r="BK214" i="1"/>
  <c r="BL214" i="1"/>
  <c r="BP214" i="1"/>
  <c r="BG215" i="1"/>
  <c r="BU215" i="1"/>
  <c r="BK215" i="1"/>
  <c r="BL215" i="1"/>
  <c r="BP215" i="1"/>
  <c r="BG216" i="1"/>
  <c r="BU216" i="1"/>
  <c r="BK216" i="1"/>
  <c r="BL216" i="1"/>
  <c r="BP216" i="1"/>
  <c r="BG217" i="1"/>
  <c r="BU217" i="1"/>
  <c r="BK217" i="1"/>
  <c r="BL217" i="1"/>
  <c r="BP217" i="1"/>
  <c r="BG218" i="1"/>
  <c r="BU218" i="1"/>
  <c r="BK218" i="1"/>
  <c r="BL218" i="1"/>
  <c r="BP218" i="1"/>
  <c r="BG219" i="1"/>
  <c r="BU219" i="1"/>
  <c r="BK219" i="1"/>
  <c r="BL219" i="1"/>
  <c r="BP219" i="1"/>
  <c r="BG220" i="1"/>
  <c r="BU220" i="1"/>
  <c r="BK220" i="1"/>
  <c r="BL220" i="1"/>
  <c r="BP220" i="1"/>
  <c r="BG221" i="1"/>
  <c r="BU221" i="1"/>
  <c r="BK221" i="1"/>
  <c r="BL221" i="1"/>
  <c r="BP221" i="1"/>
  <c r="BG222" i="1"/>
  <c r="BU222" i="1"/>
  <c r="BK222" i="1"/>
  <c r="BL222" i="1"/>
  <c r="BP222" i="1"/>
  <c r="BG223" i="1"/>
  <c r="BU223" i="1"/>
  <c r="BK223" i="1"/>
  <c r="BL223" i="1"/>
  <c r="BP223" i="1"/>
  <c r="BG224" i="1"/>
  <c r="BU224" i="1"/>
  <c r="BK224" i="1"/>
  <c r="BL224" i="1"/>
  <c r="BP224" i="1"/>
  <c r="BG225" i="1"/>
  <c r="BU225" i="1"/>
  <c r="BK225" i="1"/>
  <c r="BL225" i="1"/>
  <c r="BP225" i="1"/>
  <c r="BG226" i="1"/>
  <c r="BU226" i="1"/>
  <c r="BK226" i="1"/>
  <c r="BL226" i="1"/>
  <c r="BP226" i="1"/>
  <c r="BG227" i="1"/>
  <c r="BU227" i="1"/>
  <c r="BK227" i="1"/>
  <c r="BL227" i="1"/>
  <c r="BP227" i="1"/>
  <c r="BG228" i="1"/>
  <c r="BU228" i="1"/>
  <c r="BK228" i="1"/>
  <c r="BL228" i="1"/>
  <c r="BP228" i="1"/>
  <c r="BG229" i="1"/>
  <c r="BU229" i="1"/>
  <c r="BK229" i="1"/>
  <c r="BL229" i="1"/>
  <c r="BP229" i="1"/>
  <c r="BG230" i="1"/>
  <c r="BU230" i="1"/>
  <c r="BK230" i="1"/>
  <c r="BL230" i="1"/>
  <c r="BP230" i="1"/>
  <c r="BG231" i="1"/>
  <c r="BU231" i="1"/>
  <c r="BK231" i="1"/>
  <c r="BL231" i="1"/>
  <c r="BP231" i="1"/>
  <c r="BG232" i="1"/>
  <c r="BU232" i="1"/>
  <c r="BK232" i="1"/>
  <c r="BL232" i="1"/>
  <c r="BP232" i="1"/>
  <c r="BG233" i="1"/>
  <c r="BU233" i="1"/>
  <c r="BK233" i="1"/>
  <c r="BL233" i="1"/>
  <c r="BP233" i="1"/>
  <c r="BG234" i="1"/>
  <c r="BU234" i="1"/>
  <c r="BK234" i="1"/>
  <c r="BL234" i="1"/>
  <c r="BP234" i="1"/>
  <c r="BG235" i="1"/>
  <c r="BU235" i="1"/>
  <c r="BK235" i="1"/>
  <c r="BL235" i="1"/>
  <c r="BP235" i="1"/>
  <c r="BG236" i="1"/>
  <c r="BU236" i="1"/>
  <c r="BK236" i="1"/>
  <c r="BL236" i="1"/>
  <c r="BP236" i="1"/>
  <c r="BG237" i="1"/>
  <c r="BU237" i="1"/>
  <c r="BK237" i="1"/>
  <c r="BL237" i="1"/>
  <c r="BP237" i="1"/>
  <c r="BG238" i="1"/>
  <c r="BU238" i="1"/>
  <c r="BK238" i="1"/>
  <c r="BL238" i="1"/>
  <c r="BP238" i="1"/>
  <c r="BG239" i="1"/>
  <c r="BU239" i="1"/>
  <c r="BK239" i="1"/>
  <c r="BL239" i="1"/>
  <c r="BP239" i="1"/>
  <c r="BG240" i="1"/>
  <c r="BU240" i="1"/>
  <c r="BK240" i="1"/>
  <c r="BL240" i="1"/>
  <c r="BP240" i="1"/>
  <c r="BG241" i="1"/>
  <c r="BU241" i="1"/>
  <c r="BK241" i="1"/>
  <c r="BL241" i="1"/>
  <c r="BP241" i="1"/>
  <c r="BG242" i="1"/>
  <c r="BU242" i="1"/>
  <c r="BK242" i="1"/>
  <c r="BL242" i="1"/>
  <c r="BP242" i="1"/>
  <c r="BG243" i="1"/>
  <c r="BU243" i="1"/>
  <c r="BK243" i="1"/>
  <c r="BL243" i="1"/>
  <c r="BP243" i="1"/>
  <c r="BG244" i="1"/>
  <c r="BU244" i="1"/>
  <c r="BK244" i="1"/>
  <c r="BL244" i="1"/>
  <c r="BP244" i="1"/>
  <c r="BG245" i="1"/>
  <c r="BU245" i="1"/>
  <c r="BK245" i="1"/>
  <c r="BL245" i="1"/>
  <c r="BP245" i="1"/>
  <c r="BG246" i="1"/>
  <c r="BU246" i="1"/>
  <c r="BK246" i="1"/>
  <c r="BL246" i="1"/>
  <c r="BP246" i="1"/>
  <c r="BG247" i="1"/>
  <c r="BU247" i="1"/>
  <c r="BK247" i="1"/>
  <c r="BL247" i="1"/>
  <c r="BP247" i="1"/>
  <c r="BG248" i="1"/>
  <c r="BU248" i="1"/>
  <c r="BK248" i="1"/>
  <c r="BL248" i="1"/>
  <c r="BP248" i="1"/>
  <c r="BG249" i="1"/>
  <c r="BU249" i="1"/>
  <c r="BK249" i="1"/>
  <c r="BL249" i="1"/>
  <c r="BP249" i="1"/>
  <c r="BG250" i="1"/>
  <c r="BU250" i="1"/>
  <c r="BK250" i="1"/>
  <c r="BL250" i="1"/>
  <c r="BP250" i="1"/>
  <c r="BG251" i="1"/>
  <c r="BU251" i="1"/>
  <c r="BK251" i="1"/>
  <c r="BL251" i="1"/>
  <c r="BP251" i="1"/>
  <c r="BG252" i="1"/>
  <c r="BU252" i="1"/>
  <c r="BK252" i="1"/>
  <c r="BL252" i="1"/>
  <c r="BP252" i="1"/>
  <c r="BG253" i="1"/>
  <c r="BU253" i="1"/>
  <c r="BK253" i="1"/>
  <c r="BL253" i="1"/>
  <c r="BP253" i="1"/>
  <c r="BG254" i="1"/>
  <c r="BU254" i="1"/>
  <c r="BK254" i="1"/>
  <c r="BL254" i="1"/>
  <c r="BP254" i="1"/>
  <c r="BG255" i="1"/>
  <c r="BU255" i="1"/>
  <c r="BK255" i="1"/>
  <c r="BL255" i="1"/>
  <c r="BP255" i="1"/>
  <c r="BG256" i="1"/>
  <c r="BU256" i="1"/>
  <c r="BK256" i="1"/>
  <c r="BL256" i="1"/>
  <c r="BP256" i="1"/>
  <c r="BG257" i="1"/>
  <c r="BU257" i="1"/>
  <c r="BK257" i="1"/>
  <c r="BL257" i="1"/>
  <c r="BP257" i="1"/>
  <c r="BG258" i="1"/>
  <c r="BU258" i="1"/>
  <c r="BK258" i="1"/>
  <c r="BL258" i="1"/>
  <c r="BP258" i="1"/>
  <c r="BG259" i="1"/>
  <c r="BU259" i="1"/>
  <c r="BK259" i="1"/>
  <c r="BL259" i="1"/>
  <c r="BP259" i="1"/>
  <c r="BG260" i="1"/>
  <c r="BU260" i="1"/>
  <c r="BK260" i="1"/>
  <c r="BL260" i="1"/>
  <c r="BP260" i="1"/>
  <c r="BG261" i="1"/>
  <c r="BU261" i="1"/>
  <c r="BK261" i="1"/>
  <c r="BL261" i="1"/>
  <c r="BP261" i="1"/>
  <c r="BG262" i="1"/>
  <c r="BU262" i="1"/>
  <c r="BK262" i="1"/>
  <c r="BL262" i="1"/>
  <c r="BP262" i="1"/>
  <c r="BG263" i="1"/>
  <c r="BU263" i="1"/>
  <c r="BK263" i="1"/>
  <c r="BL263" i="1"/>
  <c r="BP263" i="1"/>
  <c r="BG264" i="1"/>
  <c r="BU264" i="1"/>
  <c r="BK264" i="1"/>
  <c r="BL264" i="1"/>
  <c r="BP264" i="1"/>
  <c r="BG265" i="1"/>
  <c r="BU265" i="1"/>
  <c r="BK265" i="1"/>
  <c r="BL265" i="1"/>
  <c r="BP265" i="1"/>
  <c r="BG266" i="1"/>
  <c r="BU266" i="1"/>
  <c r="BK266" i="1"/>
  <c r="BL266" i="1"/>
  <c r="BP266" i="1"/>
  <c r="BG267" i="1"/>
  <c r="BU267" i="1"/>
  <c r="BK267" i="1"/>
  <c r="BL267" i="1"/>
  <c r="BP267" i="1"/>
  <c r="BG268" i="1"/>
  <c r="BU268" i="1"/>
  <c r="BK268" i="1"/>
  <c r="BL268" i="1"/>
  <c r="BP268" i="1"/>
  <c r="BG269" i="1"/>
  <c r="BU269" i="1"/>
  <c r="BK269" i="1"/>
  <c r="BL269" i="1"/>
  <c r="BP269" i="1"/>
  <c r="BG270" i="1"/>
  <c r="BU270" i="1"/>
  <c r="BK270" i="1"/>
  <c r="BL270" i="1"/>
  <c r="BP270" i="1"/>
  <c r="BG271" i="1"/>
  <c r="BU271" i="1"/>
  <c r="BK271" i="1"/>
  <c r="BL271" i="1"/>
  <c r="BP271" i="1"/>
  <c r="BG272" i="1"/>
  <c r="BU272" i="1"/>
  <c r="BK272" i="1"/>
  <c r="BL272" i="1"/>
  <c r="BP272" i="1"/>
  <c r="BG273" i="1"/>
  <c r="BU273" i="1"/>
  <c r="BK273" i="1"/>
  <c r="BL273" i="1"/>
  <c r="BP273" i="1"/>
  <c r="BG274" i="1"/>
  <c r="BU274" i="1"/>
  <c r="BK274" i="1"/>
  <c r="BL274" i="1"/>
  <c r="BP274" i="1"/>
  <c r="BG275" i="1"/>
  <c r="BU275" i="1"/>
  <c r="BK275" i="1"/>
  <c r="BL275" i="1"/>
  <c r="BP275" i="1"/>
  <c r="BG276" i="1"/>
  <c r="BU276" i="1"/>
  <c r="BK276" i="1"/>
  <c r="BL276" i="1"/>
  <c r="BP276" i="1"/>
  <c r="BG277" i="1"/>
  <c r="BU277" i="1"/>
  <c r="BK277" i="1"/>
  <c r="BL277" i="1"/>
  <c r="BP277" i="1"/>
  <c r="BG278" i="1"/>
  <c r="BU278" i="1"/>
  <c r="BK278" i="1"/>
  <c r="BL278" i="1"/>
  <c r="BP278" i="1"/>
  <c r="BG279" i="1"/>
  <c r="BU279" i="1"/>
  <c r="BK279" i="1"/>
  <c r="BL279" i="1"/>
  <c r="BP279" i="1"/>
  <c r="BG280" i="1"/>
  <c r="BU280" i="1"/>
  <c r="BK280" i="1"/>
  <c r="BL280" i="1"/>
  <c r="BP280" i="1"/>
  <c r="BG281" i="1"/>
  <c r="BU281" i="1"/>
  <c r="BK281" i="1"/>
  <c r="BL281" i="1"/>
  <c r="BP281" i="1"/>
  <c r="BG282" i="1"/>
  <c r="BU282" i="1"/>
  <c r="BK282" i="1"/>
  <c r="BL282" i="1"/>
  <c r="BP282" i="1"/>
  <c r="BG283" i="1"/>
  <c r="BU283" i="1"/>
  <c r="BK283" i="1"/>
  <c r="BL283" i="1"/>
  <c r="BP283" i="1"/>
  <c r="BG284" i="1"/>
  <c r="BU284" i="1"/>
  <c r="BK284" i="1"/>
  <c r="BL284" i="1"/>
  <c r="BP284" i="1"/>
  <c r="BG285" i="1"/>
  <c r="BU285" i="1"/>
  <c r="BK285" i="1"/>
  <c r="BL285" i="1"/>
  <c r="BP285" i="1"/>
  <c r="BG286" i="1"/>
  <c r="BU286" i="1"/>
  <c r="BK286" i="1"/>
  <c r="BL286" i="1"/>
  <c r="BP286" i="1"/>
  <c r="BG287" i="1"/>
  <c r="BU287" i="1"/>
  <c r="BK287" i="1"/>
  <c r="BL287" i="1"/>
  <c r="BP287" i="1"/>
  <c r="BG288" i="1"/>
  <c r="BU288" i="1"/>
  <c r="BK288" i="1"/>
  <c r="BL288" i="1"/>
  <c r="BP288" i="1"/>
  <c r="BG289" i="1"/>
  <c r="BU289" i="1"/>
  <c r="BK289" i="1"/>
  <c r="BL289" i="1"/>
  <c r="BP289" i="1"/>
  <c r="BG290" i="1"/>
  <c r="BU290" i="1"/>
  <c r="BK290" i="1"/>
  <c r="BL290" i="1"/>
  <c r="BP290" i="1"/>
  <c r="BG291" i="1"/>
  <c r="BU291" i="1"/>
  <c r="BK291" i="1"/>
  <c r="BL291" i="1"/>
  <c r="BP291" i="1"/>
  <c r="BG292" i="1"/>
  <c r="BU292" i="1"/>
  <c r="BK292" i="1"/>
  <c r="BL292" i="1"/>
  <c r="BP292" i="1"/>
  <c r="BG293" i="1"/>
  <c r="BU293" i="1"/>
  <c r="BK293" i="1"/>
  <c r="BL293" i="1"/>
  <c r="BP293" i="1"/>
  <c r="BG294" i="1"/>
  <c r="BU294" i="1"/>
  <c r="BK294" i="1"/>
  <c r="BL294" i="1"/>
  <c r="BP294" i="1"/>
  <c r="BG295" i="1"/>
  <c r="BU295" i="1"/>
  <c r="BK295" i="1"/>
  <c r="BL295" i="1"/>
  <c r="BP295" i="1"/>
  <c r="BG296" i="1"/>
  <c r="BU296" i="1"/>
  <c r="BK296" i="1"/>
  <c r="BL296" i="1"/>
  <c r="BP296" i="1"/>
  <c r="BG297" i="1"/>
  <c r="BU297" i="1"/>
  <c r="BK297" i="1"/>
  <c r="BL297" i="1"/>
  <c r="BP297" i="1"/>
  <c r="BG298" i="1"/>
  <c r="BU298" i="1"/>
  <c r="BK298" i="1"/>
  <c r="BL298" i="1"/>
  <c r="BP298" i="1"/>
  <c r="BG299" i="1"/>
  <c r="BU299" i="1"/>
  <c r="BK299" i="1"/>
  <c r="BL299" i="1"/>
  <c r="BP299" i="1"/>
  <c r="BG300" i="1"/>
  <c r="BU300" i="1"/>
  <c r="BK300" i="1"/>
  <c r="BL300" i="1"/>
  <c r="BP300" i="1"/>
  <c r="BG301" i="1"/>
  <c r="BU301" i="1"/>
  <c r="BK301" i="1"/>
  <c r="BL301" i="1"/>
  <c r="BP301" i="1"/>
  <c r="BG302" i="1"/>
  <c r="BU302" i="1"/>
  <c r="BK302" i="1"/>
  <c r="BL302" i="1"/>
  <c r="BP302" i="1"/>
  <c r="BG303" i="1"/>
  <c r="BU303" i="1"/>
  <c r="BK303" i="1"/>
  <c r="BL303" i="1"/>
  <c r="BP303" i="1"/>
  <c r="BG304" i="1"/>
  <c r="BU304" i="1"/>
  <c r="BK304" i="1"/>
  <c r="BL304" i="1"/>
  <c r="BP304" i="1"/>
  <c r="BG305" i="1"/>
  <c r="BU305" i="1"/>
  <c r="BK305" i="1"/>
  <c r="BL305" i="1"/>
  <c r="BP305" i="1"/>
  <c r="BG306" i="1"/>
  <c r="BU306" i="1"/>
  <c r="BK306" i="1"/>
  <c r="BL306" i="1"/>
  <c r="BP306" i="1"/>
  <c r="BG307" i="1"/>
  <c r="BU307" i="1"/>
  <c r="BK307" i="1"/>
  <c r="BL307" i="1"/>
  <c r="BP307" i="1"/>
  <c r="BG308" i="1"/>
  <c r="BU308" i="1"/>
  <c r="BK308" i="1"/>
  <c r="BL308" i="1"/>
  <c r="BP308" i="1"/>
  <c r="BG309" i="1"/>
  <c r="BU309" i="1"/>
  <c r="BK309" i="1"/>
  <c r="BL309" i="1"/>
  <c r="BP309" i="1"/>
  <c r="BG310" i="1"/>
  <c r="BU310" i="1"/>
  <c r="BK310" i="1"/>
  <c r="BL310" i="1"/>
  <c r="BP310" i="1"/>
  <c r="BG311" i="1"/>
  <c r="BU311" i="1"/>
  <c r="BK311" i="1"/>
  <c r="BL311" i="1"/>
  <c r="BP311" i="1"/>
  <c r="BG312" i="1"/>
  <c r="BU312" i="1"/>
  <c r="BK312" i="1"/>
  <c r="BL312" i="1"/>
  <c r="BP312" i="1"/>
  <c r="BG313" i="1"/>
  <c r="BU313" i="1"/>
  <c r="BK313" i="1"/>
  <c r="BL313" i="1"/>
  <c r="BP313" i="1"/>
  <c r="BG314" i="1"/>
  <c r="BU314" i="1"/>
  <c r="BK314" i="1"/>
  <c r="BL314" i="1"/>
  <c r="BP314" i="1"/>
  <c r="BG315" i="1"/>
  <c r="BU315" i="1"/>
  <c r="BK315" i="1"/>
  <c r="BL315" i="1"/>
  <c r="BP315" i="1"/>
  <c r="BG316" i="1"/>
  <c r="BU316" i="1"/>
  <c r="BK316" i="1"/>
  <c r="BL316" i="1"/>
  <c r="BP316" i="1"/>
  <c r="BG317" i="1"/>
  <c r="BU317" i="1"/>
  <c r="BK317" i="1"/>
  <c r="BL317" i="1"/>
  <c r="BP317" i="1"/>
  <c r="BG318" i="1"/>
  <c r="BU318" i="1"/>
  <c r="BK318" i="1"/>
  <c r="BL318" i="1"/>
  <c r="BP318" i="1"/>
  <c r="BG319" i="1"/>
  <c r="BU319" i="1"/>
  <c r="BK319" i="1"/>
  <c r="BL319" i="1"/>
  <c r="BP319" i="1"/>
  <c r="BG320" i="1"/>
  <c r="BU320" i="1"/>
  <c r="BK320" i="1"/>
  <c r="BL320" i="1"/>
  <c r="BP320" i="1"/>
  <c r="BG321" i="1"/>
  <c r="BU321" i="1"/>
  <c r="BK321" i="1"/>
  <c r="BL321" i="1"/>
  <c r="BP321" i="1"/>
  <c r="BG322" i="1"/>
  <c r="BU322" i="1"/>
  <c r="BK322" i="1"/>
  <c r="BL322" i="1"/>
  <c r="BP322" i="1"/>
  <c r="BG323" i="1"/>
  <c r="BU323" i="1"/>
  <c r="BK323" i="1"/>
  <c r="BL323" i="1"/>
  <c r="BP323" i="1"/>
  <c r="BG324" i="1"/>
  <c r="BU324" i="1"/>
  <c r="BK324" i="1"/>
  <c r="BL324" i="1"/>
  <c r="BP324" i="1"/>
  <c r="BG325" i="1"/>
  <c r="BU325" i="1"/>
  <c r="BK325" i="1"/>
  <c r="BL325" i="1"/>
  <c r="BP325" i="1"/>
  <c r="BG326" i="1"/>
  <c r="BU326" i="1"/>
  <c r="BK326" i="1"/>
  <c r="BL326" i="1"/>
  <c r="BP326" i="1"/>
  <c r="BG327" i="1"/>
  <c r="BU327" i="1"/>
  <c r="BK327" i="1"/>
  <c r="BL327" i="1"/>
  <c r="BP327" i="1"/>
  <c r="BG328" i="1"/>
  <c r="BU328" i="1"/>
  <c r="BK328" i="1"/>
  <c r="BL328" i="1"/>
  <c r="BP328" i="1"/>
  <c r="BG329" i="1"/>
  <c r="BU329" i="1"/>
  <c r="BK329" i="1"/>
  <c r="BL329" i="1"/>
  <c r="BP329" i="1"/>
  <c r="BG330" i="1"/>
  <c r="BU330" i="1"/>
  <c r="BK330" i="1"/>
  <c r="BL330" i="1"/>
  <c r="BP330" i="1"/>
  <c r="BG331" i="1"/>
  <c r="BU331" i="1"/>
  <c r="BK331" i="1"/>
  <c r="BL331" i="1"/>
  <c r="BP331" i="1"/>
  <c r="BG332" i="1"/>
  <c r="BU332" i="1"/>
  <c r="BK332" i="1"/>
  <c r="BL332" i="1"/>
  <c r="BP332" i="1"/>
  <c r="BG333" i="1"/>
  <c r="BU333" i="1"/>
  <c r="BK333" i="1"/>
  <c r="BL333" i="1"/>
  <c r="BP333" i="1"/>
  <c r="BG334" i="1"/>
  <c r="BU334" i="1"/>
  <c r="BK334" i="1"/>
  <c r="BL334" i="1"/>
  <c r="BP334" i="1"/>
  <c r="BG335" i="1"/>
  <c r="BU335" i="1"/>
  <c r="BK335" i="1"/>
  <c r="BL335" i="1"/>
  <c r="BP335" i="1"/>
  <c r="BG336" i="1"/>
  <c r="BU336" i="1"/>
  <c r="BK336" i="1"/>
  <c r="BL336" i="1"/>
  <c r="BP336" i="1"/>
  <c r="BG337" i="1"/>
  <c r="BU337" i="1"/>
  <c r="BK337" i="1"/>
  <c r="BL337" i="1"/>
  <c r="BP337" i="1"/>
  <c r="BG338" i="1"/>
  <c r="BU338" i="1"/>
  <c r="BK338" i="1"/>
  <c r="BL338" i="1"/>
  <c r="BP338" i="1"/>
  <c r="BG339" i="1"/>
  <c r="BU339" i="1"/>
  <c r="BK339" i="1"/>
  <c r="BL339" i="1"/>
  <c r="BP339" i="1"/>
  <c r="BG340" i="1"/>
  <c r="BU340" i="1"/>
  <c r="BK340" i="1"/>
  <c r="BL340" i="1"/>
  <c r="BP340" i="1"/>
  <c r="BG341" i="1"/>
  <c r="BU341" i="1"/>
  <c r="BK341" i="1"/>
  <c r="BL341" i="1"/>
  <c r="BP341" i="1"/>
  <c r="BG342" i="1"/>
  <c r="BU342" i="1"/>
  <c r="BK342" i="1"/>
  <c r="BL342" i="1"/>
  <c r="BP342" i="1"/>
  <c r="BG343" i="1"/>
  <c r="BU343" i="1"/>
  <c r="BK343" i="1"/>
  <c r="BL343" i="1"/>
  <c r="BP343" i="1"/>
  <c r="BG344" i="1"/>
  <c r="BU344" i="1"/>
  <c r="BK344" i="1"/>
  <c r="BL344" i="1"/>
  <c r="BP344" i="1"/>
  <c r="BG345" i="1"/>
  <c r="BU345" i="1"/>
  <c r="BK345" i="1"/>
  <c r="BL345" i="1"/>
  <c r="BP345" i="1"/>
  <c r="BG346" i="1"/>
  <c r="BU346" i="1"/>
  <c r="BK346" i="1"/>
  <c r="BL346" i="1"/>
  <c r="BP346" i="1"/>
  <c r="BG347" i="1"/>
  <c r="BU347" i="1"/>
  <c r="BK347" i="1"/>
  <c r="BL347" i="1"/>
  <c r="BP347" i="1"/>
  <c r="BG348" i="1"/>
  <c r="BU348" i="1"/>
  <c r="BK348" i="1"/>
  <c r="BL348" i="1"/>
  <c r="BP348" i="1"/>
  <c r="BG349" i="1"/>
  <c r="BU349" i="1"/>
  <c r="BK349" i="1"/>
  <c r="BL349" i="1"/>
  <c r="BP349" i="1"/>
  <c r="BG350" i="1"/>
  <c r="BU350" i="1"/>
  <c r="BK350" i="1"/>
  <c r="BL350" i="1"/>
  <c r="BP350" i="1"/>
  <c r="BG351" i="1"/>
  <c r="BU351" i="1"/>
  <c r="BK351" i="1"/>
  <c r="BL351" i="1"/>
  <c r="BP351" i="1"/>
  <c r="BG352" i="1"/>
  <c r="BU352" i="1"/>
  <c r="BK352" i="1"/>
  <c r="BL352" i="1"/>
  <c r="BP352" i="1"/>
  <c r="BG353" i="1"/>
  <c r="BU353" i="1"/>
  <c r="BK353" i="1"/>
  <c r="BL353" i="1"/>
  <c r="BP353" i="1"/>
  <c r="BG354" i="1"/>
  <c r="BU354" i="1"/>
  <c r="BK354" i="1"/>
  <c r="BL354" i="1"/>
  <c r="BP354" i="1"/>
  <c r="BG355" i="1"/>
  <c r="BU355" i="1"/>
  <c r="BK355" i="1"/>
  <c r="BL355" i="1"/>
  <c r="BP355" i="1"/>
  <c r="BG356" i="1"/>
  <c r="BU356" i="1"/>
  <c r="BK356" i="1"/>
  <c r="BL356" i="1"/>
  <c r="BP356" i="1"/>
  <c r="BG357" i="1"/>
  <c r="BU357" i="1"/>
  <c r="BK357" i="1"/>
  <c r="BL357" i="1"/>
  <c r="BP357" i="1"/>
  <c r="BG358" i="1"/>
  <c r="BU358" i="1"/>
  <c r="BK358" i="1"/>
  <c r="BL358" i="1"/>
  <c r="BP358" i="1"/>
  <c r="BG359" i="1"/>
  <c r="BU359" i="1"/>
  <c r="BK359" i="1"/>
  <c r="BL359" i="1"/>
  <c r="BP359" i="1"/>
  <c r="BG360" i="1"/>
  <c r="BU360" i="1"/>
  <c r="BK360" i="1"/>
  <c r="BL360" i="1"/>
  <c r="BP360" i="1"/>
  <c r="BG361" i="1"/>
  <c r="BU361" i="1"/>
  <c r="BK361" i="1"/>
  <c r="BL361" i="1"/>
  <c r="BP361" i="1"/>
  <c r="BG362" i="1"/>
  <c r="BU362" i="1"/>
  <c r="BK362" i="1"/>
  <c r="BL362" i="1"/>
  <c r="BP362" i="1"/>
  <c r="BG363" i="1"/>
  <c r="BU363" i="1"/>
  <c r="BK363" i="1"/>
  <c r="BL363" i="1"/>
  <c r="BP363" i="1"/>
  <c r="BG364" i="1"/>
  <c r="BU364" i="1"/>
  <c r="BK364" i="1"/>
  <c r="BL364" i="1"/>
  <c r="BP364" i="1"/>
  <c r="BG365" i="1"/>
  <c r="BU365" i="1"/>
  <c r="BK365" i="1"/>
  <c r="BL365" i="1"/>
  <c r="BP365" i="1"/>
  <c r="BG366" i="1"/>
  <c r="BU366" i="1"/>
  <c r="BK366" i="1"/>
  <c r="BL366" i="1"/>
  <c r="BP366" i="1"/>
  <c r="BG367" i="1"/>
  <c r="BU367" i="1"/>
  <c r="BK367" i="1"/>
  <c r="BL367" i="1"/>
  <c r="BP367" i="1"/>
  <c r="BG368" i="1"/>
  <c r="BU368" i="1"/>
  <c r="BK368" i="1"/>
  <c r="BL368" i="1"/>
  <c r="BP368" i="1"/>
  <c r="BG369" i="1"/>
  <c r="BU369" i="1"/>
  <c r="BK369" i="1"/>
  <c r="BL369" i="1"/>
  <c r="BP369" i="1"/>
  <c r="BG370" i="1"/>
  <c r="BU370" i="1"/>
  <c r="BK370" i="1"/>
  <c r="BL370" i="1"/>
  <c r="BP370" i="1"/>
  <c r="BG371" i="1"/>
  <c r="BU371" i="1"/>
  <c r="BK371" i="1"/>
  <c r="BL371" i="1"/>
  <c r="BP371" i="1"/>
  <c r="BG372" i="1"/>
  <c r="BU372" i="1"/>
  <c r="BK372" i="1"/>
  <c r="BL372" i="1"/>
  <c r="BP372" i="1"/>
  <c r="BG373" i="1"/>
  <c r="BU373" i="1"/>
  <c r="BK373" i="1"/>
  <c r="BL373" i="1"/>
  <c r="BP373" i="1"/>
  <c r="BG374" i="1"/>
  <c r="BU374" i="1"/>
  <c r="BK374" i="1"/>
  <c r="BL374" i="1"/>
  <c r="BP374" i="1"/>
  <c r="BG375" i="1"/>
  <c r="BU375" i="1"/>
  <c r="BK375" i="1"/>
  <c r="BL375" i="1"/>
  <c r="BP375" i="1"/>
  <c r="BG376" i="1"/>
  <c r="BU376" i="1"/>
  <c r="BK376" i="1"/>
  <c r="BL376" i="1"/>
  <c r="BP376" i="1"/>
  <c r="BG377" i="1"/>
  <c r="BU377" i="1"/>
  <c r="BK377" i="1"/>
  <c r="BL377" i="1"/>
  <c r="BP377" i="1"/>
  <c r="BG378" i="1"/>
  <c r="BU378" i="1"/>
  <c r="BK378" i="1"/>
  <c r="BL378" i="1"/>
  <c r="BP378" i="1"/>
  <c r="BG379" i="1"/>
  <c r="BU379" i="1"/>
  <c r="BK379" i="1"/>
  <c r="BL379" i="1"/>
  <c r="BP379" i="1"/>
  <c r="BG380" i="1"/>
  <c r="BU380" i="1"/>
  <c r="BK380" i="1"/>
  <c r="BL380" i="1"/>
  <c r="BP380" i="1"/>
  <c r="BG381" i="1"/>
  <c r="BU381" i="1"/>
  <c r="BK381" i="1"/>
  <c r="BL381" i="1"/>
  <c r="BP381" i="1"/>
  <c r="BG382" i="1"/>
  <c r="BU382" i="1"/>
  <c r="BK382" i="1"/>
  <c r="BL382" i="1"/>
  <c r="BP382" i="1"/>
  <c r="BG383" i="1"/>
  <c r="BU383" i="1"/>
  <c r="BK383" i="1"/>
  <c r="BL383" i="1"/>
  <c r="BP383" i="1"/>
  <c r="BG384" i="1"/>
  <c r="BU384" i="1"/>
  <c r="BK384" i="1"/>
  <c r="BL384" i="1"/>
  <c r="BP384" i="1"/>
  <c r="BG385" i="1"/>
  <c r="BU385" i="1"/>
  <c r="BK385" i="1"/>
  <c r="BL385" i="1"/>
  <c r="BP385" i="1"/>
  <c r="BG386" i="1"/>
  <c r="BU386" i="1"/>
  <c r="BK386" i="1"/>
  <c r="BL386" i="1"/>
  <c r="BP386" i="1"/>
  <c r="BG387" i="1"/>
  <c r="BU387" i="1"/>
  <c r="BK387" i="1"/>
  <c r="BL387" i="1"/>
  <c r="BP387" i="1"/>
  <c r="BG388" i="1"/>
  <c r="BU388" i="1"/>
  <c r="BK388" i="1"/>
  <c r="BL388" i="1"/>
  <c r="BP388" i="1"/>
  <c r="BG389" i="1"/>
  <c r="BU389" i="1"/>
  <c r="BK389" i="1"/>
  <c r="BL389" i="1"/>
  <c r="BP389" i="1"/>
  <c r="BG390" i="1"/>
  <c r="BU390" i="1"/>
  <c r="BK390" i="1"/>
  <c r="BL390" i="1"/>
  <c r="BP390" i="1"/>
  <c r="BG391" i="1"/>
  <c r="BU391" i="1"/>
  <c r="BK391" i="1"/>
  <c r="BL391" i="1"/>
  <c r="BP391" i="1"/>
  <c r="BG392" i="1"/>
  <c r="BU392" i="1"/>
  <c r="BK392" i="1"/>
  <c r="BL392" i="1"/>
  <c r="BP392" i="1"/>
  <c r="BG393" i="1"/>
  <c r="BU393" i="1"/>
  <c r="BK393" i="1"/>
  <c r="BL393" i="1"/>
  <c r="BP393" i="1"/>
  <c r="BG394" i="1"/>
  <c r="BU394" i="1"/>
  <c r="BK394" i="1"/>
  <c r="BL394" i="1"/>
  <c r="BP394" i="1"/>
  <c r="BG395" i="1"/>
  <c r="BU395" i="1"/>
  <c r="BK395" i="1"/>
  <c r="BL395" i="1"/>
  <c r="BP395" i="1"/>
  <c r="BG396" i="1"/>
  <c r="BU396" i="1"/>
  <c r="BK396" i="1"/>
  <c r="BL396" i="1"/>
  <c r="BP396" i="1"/>
  <c r="BG397" i="1"/>
  <c r="BU397" i="1"/>
  <c r="BK397" i="1"/>
  <c r="BL397" i="1"/>
  <c r="BP397" i="1"/>
  <c r="BG398" i="1"/>
  <c r="BU398" i="1"/>
  <c r="BK398" i="1"/>
  <c r="BL398" i="1"/>
  <c r="BP398" i="1"/>
  <c r="BG399" i="1"/>
  <c r="BU399" i="1"/>
  <c r="BK399" i="1"/>
  <c r="BL399" i="1"/>
  <c r="BP399" i="1"/>
  <c r="BG400" i="1"/>
  <c r="BU400" i="1"/>
  <c r="BK400" i="1"/>
  <c r="BL400" i="1"/>
  <c r="BP400" i="1"/>
  <c r="BG401" i="1"/>
  <c r="BU401" i="1"/>
  <c r="BK401" i="1"/>
  <c r="BL401" i="1"/>
  <c r="BP401" i="1"/>
  <c r="BG402" i="1"/>
  <c r="BU402" i="1"/>
  <c r="BK402" i="1"/>
  <c r="BL402" i="1"/>
  <c r="BP402" i="1"/>
  <c r="BG403" i="1"/>
  <c r="BU403" i="1"/>
  <c r="BK403" i="1"/>
  <c r="BL403" i="1"/>
  <c r="BP403" i="1"/>
  <c r="BG404" i="1"/>
  <c r="BU404" i="1"/>
  <c r="BK404" i="1"/>
  <c r="BL404" i="1"/>
  <c r="BP404" i="1"/>
  <c r="BG405" i="1"/>
  <c r="BU405" i="1"/>
  <c r="BK405" i="1"/>
  <c r="BL405" i="1"/>
  <c r="BP405" i="1"/>
  <c r="BG406" i="1"/>
  <c r="BU406" i="1"/>
  <c r="BK406" i="1"/>
  <c r="BL406" i="1"/>
  <c r="BP406" i="1"/>
  <c r="BG407" i="1"/>
  <c r="BU407" i="1"/>
  <c r="BK407" i="1"/>
  <c r="BL407" i="1"/>
  <c r="BP407" i="1"/>
  <c r="BG408" i="1"/>
  <c r="BU408" i="1"/>
  <c r="BK408" i="1"/>
  <c r="BL408" i="1"/>
  <c r="BP408" i="1"/>
  <c r="BG409" i="1"/>
  <c r="BU409" i="1"/>
  <c r="BK409" i="1"/>
  <c r="BL409" i="1"/>
  <c r="BP409" i="1"/>
  <c r="BG410" i="1"/>
  <c r="BU410" i="1"/>
  <c r="BK410" i="1"/>
  <c r="BL410" i="1"/>
  <c r="BP410" i="1"/>
  <c r="BG411" i="1"/>
  <c r="BU411" i="1"/>
  <c r="BK411" i="1"/>
  <c r="BL411" i="1"/>
  <c r="BP411" i="1"/>
  <c r="BG412" i="1"/>
  <c r="BU412" i="1"/>
  <c r="BK412" i="1"/>
  <c r="BL412" i="1"/>
  <c r="BP412" i="1"/>
  <c r="BG413" i="1"/>
  <c r="BU413" i="1"/>
  <c r="BK413" i="1"/>
  <c r="BL413" i="1"/>
  <c r="BP413" i="1"/>
  <c r="BG414" i="1"/>
  <c r="BU414" i="1"/>
  <c r="BK414" i="1"/>
  <c r="BL414" i="1"/>
  <c r="BP414" i="1"/>
  <c r="BG415" i="1"/>
  <c r="BU415" i="1"/>
  <c r="BK415" i="1"/>
  <c r="BL415" i="1"/>
  <c r="BP415" i="1"/>
  <c r="BG416" i="1"/>
  <c r="BU416" i="1"/>
  <c r="BK416" i="1"/>
  <c r="BL416" i="1"/>
  <c r="BP416" i="1"/>
  <c r="BG417" i="1"/>
  <c r="BU417" i="1"/>
  <c r="BK417" i="1"/>
  <c r="BL417" i="1"/>
  <c r="BP417" i="1"/>
  <c r="BG418" i="1"/>
  <c r="BU418" i="1"/>
  <c r="BK418" i="1"/>
  <c r="BL418" i="1"/>
  <c r="BP418" i="1"/>
  <c r="BG419" i="1"/>
  <c r="BU419" i="1"/>
  <c r="BK419" i="1"/>
  <c r="BL419" i="1"/>
  <c r="BP419" i="1"/>
  <c r="BG420" i="1"/>
  <c r="BU420" i="1"/>
  <c r="BK420" i="1"/>
  <c r="BL420" i="1"/>
  <c r="BP420" i="1"/>
  <c r="BG421" i="1"/>
  <c r="BU421" i="1"/>
  <c r="BK421" i="1"/>
  <c r="BL421" i="1"/>
  <c r="BP421" i="1"/>
  <c r="BG422" i="1"/>
  <c r="BU422" i="1"/>
  <c r="BK422" i="1"/>
  <c r="BL422" i="1"/>
  <c r="BP422" i="1"/>
  <c r="BG423" i="1"/>
  <c r="BU423" i="1"/>
  <c r="BK423" i="1"/>
  <c r="BL423" i="1"/>
  <c r="BP423" i="1"/>
  <c r="BG424" i="1"/>
  <c r="BU424" i="1"/>
  <c r="BK424" i="1"/>
  <c r="BL424" i="1"/>
  <c r="BP424" i="1"/>
  <c r="BG425" i="1"/>
  <c r="BU425" i="1"/>
  <c r="BK425" i="1"/>
  <c r="BL425" i="1"/>
  <c r="BP425" i="1"/>
  <c r="BG426" i="1"/>
  <c r="BU426" i="1"/>
  <c r="BK426" i="1"/>
  <c r="BL426" i="1"/>
  <c r="BP426" i="1"/>
  <c r="BG427" i="1"/>
  <c r="BU427" i="1"/>
  <c r="BK427" i="1"/>
  <c r="BL427" i="1"/>
  <c r="BP427" i="1"/>
  <c r="BG428" i="1"/>
  <c r="BU428" i="1"/>
  <c r="BK428" i="1"/>
  <c r="BL428" i="1"/>
  <c r="BP428" i="1"/>
  <c r="BG429" i="1"/>
  <c r="BU429" i="1"/>
  <c r="BK429" i="1"/>
  <c r="BL429" i="1"/>
  <c r="BP429" i="1"/>
  <c r="BG430" i="1"/>
  <c r="BU430" i="1"/>
  <c r="BK430" i="1"/>
  <c r="BL430" i="1"/>
  <c r="BP430" i="1"/>
  <c r="BG431" i="1"/>
  <c r="BU431" i="1"/>
  <c r="BK431" i="1"/>
  <c r="BL431" i="1"/>
  <c r="BP431" i="1"/>
  <c r="BG432" i="1"/>
  <c r="BU432" i="1"/>
  <c r="BK432" i="1"/>
  <c r="BL432" i="1"/>
  <c r="BP432" i="1"/>
  <c r="BG433" i="1"/>
  <c r="BU433" i="1"/>
  <c r="BK433" i="1"/>
  <c r="BL433" i="1"/>
  <c r="BP433" i="1"/>
  <c r="BG434" i="1"/>
  <c r="BU434" i="1"/>
  <c r="BK434" i="1"/>
  <c r="BL434" i="1"/>
  <c r="BP434" i="1"/>
  <c r="BG435" i="1"/>
  <c r="BU435" i="1"/>
  <c r="BK435" i="1"/>
  <c r="BL435" i="1"/>
  <c r="BP435" i="1"/>
  <c r="BG436" i="1"/>
  <c r="BU436" i="1"/>
  <c r="BK436" i="1"/>
  <c r="BL436" i="1"/>
  <c r="BP436" i="1"/>
  <c r="BG437" i="1"/>
  <c r="BU437" i="1"/>
  <c r="BK437" i="1"/>
  <c r="BL437" i="1"/>
  <c r="BP437" i="1"/>
  <c r="BG438" i="1"/>
  <c r="BU438" i="1"/>
  <c r="BK438" i="1"/>
  <c r="BL438" i="1"/>
  <c r="BP438" i="1"/>
  <c r="BG439" i="1"/>
  <c r="BU439" i="1"/>
  <c r="BK439" i="1"/>
  <c r="BL439" i="1"/>
  <c r="BP439" i="1"/>
  <c r="BG440" i="1"/>
  <c r="BU440" i="1"/>
  <c r="BK440" i="1"/>
  <c r="BL440" i="1"/>
  <c r="BP440" i="1"/>
  <c r="BG441" i="1"/>
  <c r="BU441" i="1"/>
  <c r="BK441" i="1"/>
  <c r="BL441" i="1"/>
  <c r="BP441" i="1"/>
  <c r="BG442" i="1"/>
  <c r="BU442" i="1"/>
  <c r="BK442" i="1"/>
  <c r="BL442" i="1"/>
  <c r="BP442" i="1"/>
  <c r="BG443" i="1"/>
  <c r="BU443" i="1"/>
  <c r="BK443" i="1"/>
  <c r="BL443" i="1"/>
  <c r="BP443" i="1"/>
  <c r="BG444" i="1"/>
  <c r="BU444" i="1"/>
  <c r="BK444" i="1"/>
  <c r="BL444" i="1"/>
  <c r="BP444" i="1"/>
  <c r="BG445" i="1"/>
  <c r="BU445" i="1"/>
  <c r="BK445" i="1"/>
  <c r="BL445" i="1"/>
  <c r="BP445" i="1"/>
  <c r="BG446" i="1"/>
  <c r="BU446" i="1"/>
  <c r="BK446" i="1"/>
  <c r="BL446" i="1"/>
  <c r="BP446" i="1"/>
  <c r="BG447" i="1"/>
  <c r="BU447" i="1"/>
  <c r="BK447" i="1"/>
  <c r="BL447" i="1"/>
  <c r="BP447" i="1"/>
  <c r="BG448" i="1"/>
  <c r="BU448" i="1"/>
  <c r="BK448" i="1"/>
  <c r="BL448" i="1"/>
  <c r="BP448" i="1"/>
  <c r="BG449" i="1"/>
  <c r="BU449" i="1"/>
  <c r="BK449" i="1"/>
  <c r="BL449" i="1"/>
  <c r="BP449" i="1"/>
  <c r="BG450" i="1"/>
  <c r="BU450" i="1"/>
  <c r="BK450" i="1"/>
  <c r="BL450" i="1"/>
  <c r="BP450" i="1"/>
  <c r="BG451" i="1"/>
  <c r="BU451" i="1"/>
  <c r="BK451" i="1"/>
  <c r="BL451" i="1"/>
  <c r="BP451" i="1"/>
  <c r="BG452" i="1"/>
  <c r="BU452" i="1"/>
  <c r="BK452" i="1"/>
  <c r="BL452" i="1"/>
  <c r="BP452" i="1"/>
  <c r="BG453" i="1"/>
  <c r="BU453" i="1"/>
  <c r="BK453" i="1"/>
  <c r="BL453" i="1"/>
  <c r="BP453" i="1"/>
  <c r="BG454" i="1"/>
  <c r="BU454" i="1"/>
  <c r="BK454" i="1"/>
  <c r="BL454" i="1"/>
  <c r="BP454" i="1"/>
  <c r="BG455" i="1"/>
  <c r="BU455" i="1"/>
  <c r="BK455" i="1"/>
  <c r="BL455" i="1"/>
  <c r="BP455" i="1"/>
  <c r="BG456" i="1"/>
  <c r="BU456" i="1"/>
  <c r="BK456" i="1"/>
  <c r="BL456" i="1"/>
  <c r="BP456" i="1"/>
  <c r="BG457" i="1"/>
  <c r="BU457" i="1"/>
  <c r="BK457" i="1"/>
  <c r="BL457" i="1"/>
  <c r="BP457" i="1"/>
  <c r="BG458" i="1"/>
  <c r="BU458" i="1"/>
  <c r="BK458" i="1"/>
  <c r="BL458" i="1"/>
  <c r="BP458" i="1"/>
  <c r="BG459" i="1"/>
  <c r="BU459" i="1"/>
  <c r="BK459" i="1"/>
  <c r="BL459" i="1"/>
  <c r="BP459" i="1"/>
  <c r="BG460" i="1"/>
  <c r="BU460" i="1"/>
  <c r="BK460" i="1"/>
  <c r="BL460" i="1"/>
  <c r="BP460" i="1"/>
  <c r="BG461" i="1"/>
  <c r="BU461" i="1"/>
  <c r="BK461" i="1"/>
  <c r="BL461" i="1"/>
  <c r="BP461" i="1"/>
  <c r="BG462" i="1"/>
  <c r="BU462" i="1"/>
  <c r="BK462" i="1"/>
  <c r="BL462" i="1"/>
  <c r="BP462" i="1"/>
  <c r="BG463" i="1"/>
  <c r="BU463" i="1"/>
  <c r="BK463" i="1"/>
  <c r="BL463" i="1"/>
  <c r="BP463" i="1"/>
  <c r="BG464" i="1"/>
  <c r="BU464" i="1"/>
  <c r="BK464" i="1"/>
  <c r="BL464" i="1"/>
  <c r="BP464" i="1"/>
  <c r="BG465" i="1"/>
  <c r="BU465" i="1"/>
  <c r="BK465" i="1"/>
  <c r="BL465" i="1"/>
  <c r="BP465" i="1"/>
  <c r="BG466" i="1"/>
  <c r="BU466" i="1"/>
  <c r="BK466" i="1"/>
  <c r="BL466" i="1"/>
  <c r="BP466" i="1"/>
  <c r="BG467" i="1"/>
  <c r="BU467" i="1"/>
  <c r="BK467" i="1"/>
  <c r="BL467" i="1"/>
  <c r="BP467" i="1"/>
  <c r="BG468" i="1"/>
  <c r="BU468" i="1"/>
  <c r="BK468" i="1"/>
  <c r="BL468" i="1"/>
  <c r="BP468" i="1"/>
  <c r="BG469" i="1"/>
  <c r="BU469" i="1"/>
  <c r="BK469" i="1"/>
  <c r="BL469" i="1"/>
  <c r="BP469" i="1"/>
  <c r="BG470" i="1"/>
  <c r="BU470" i="1"/>
  <c r="BK470" i="1"/>
  <c r="BL470" i="1"/>
  <c r="BP470" i="1"/>
  <c r="BG471" i="1"/>
  <c r="BU471" i="1"/>
  <c r="BK471" i="1"/>
  <c r="BL471" i="1"/>
  <c r="BP471" i="1"/>
  <c r="BG472" i="1"/>
  <c r="BU472" i="1"/>
  <c r="BK472" i="1"/>
  <c r="BL472" i="1"/>
  <c r="BP472" i="1"/>
  <c r="BG473" i="1"/>
  <c r="BU473" i="1"/>
  <c r="BK473" i="1"/>
  <c r="BL473" i="1"/>
  <c r="BP473" i="1"/>
  <c r="BG474" i="1"/>
  <c r="BU474" i="1"/>
  <c r="BK474" i="1"/>
  <c r="BL474" i="1"/>
  <c r="BP474" i="1"/>
  <c r="BG475" i="1"/>
  <c r="BU475" i="1"/>
  <c r="BK475" i="1"/>
  <c r="BL475" i="1"/>
  <c r="BP475" i="1"/>
  <c r="BG476" i="1"/>
  <c r="BU476" i="1"/>
  <c r="BK476" i="1"/>
  <c r="BL476" i="1"/>
  <c r="BP476" i="1"/>
  <c r="BG477" i="1"/>
  <c r="BU477" i="1"/>
  <c r="BK477" i="1"/>
  <c r="BL477" i="1"/>
  <c r="BP477" i="1"/>
  <c r="BG478" i="1"/>
  <c r="BU478" i="1"/>
  <c r="BK478" i="1"/>
  <c r="BL478" i="1"/>
  <c r="BP478" i="1"/>
  <c r="BG479" i="1"/>
  <c r="BU479" i="1"/>
  <c r="BK479" i="1"/>
  <c r="BL479" i="1"/>
  <c r="BP479" i="1"/>
  <c r="BG480" i="1"/>
  <c r="BU480" i="1"/>
  <c r="BK480" i="1"/>
  <c r="BL480" i="1"/>
  <c r="BP480" i="1"/>
  <c r="BG481" i="1"/>
  <c r="BU481" i="1"/>
  <c r="BK481" i="1"/>
  <c r="BL481" i="1"/>
  <c r="BP481" i="1"/>
  <c r="BG482" i="1"/>
  <c r="BU482" i="1"/>
  <c r="BK482" i="1"/>
  <c r="BL482" i="1"/>
  <c r="BP482" i="1"/>
  <c r="BG483" i="1"/>
  <c r="BU483" i="1"/>
  <c r="BK483" i="1"/>
  <c r="BL483" i="1"/>
  <c r="BP483" i="1"/>
  <c r="BG484" i="1"/>
  <c r="BU484" i="1"/>
  <c r="BK484" i="1"/>
  <c r="BL484" i="1"/>
  <c r="BP484" i="1"/>
  <c r="BG485" i="1"/>
  <c r="BU485" i="1"/>
  <c r="BK485" i="1"/>
  <c r="BL485" i="1"/>
  <c r="BP485" i="1"/>
  <c r="BG486" i="1"/>
  <c r="BU486" i="1"/>
  <c r="BK486" i="1"/>
  <c r="BL486" i="1"/>
  <c r="BP486" i="1"/>
  <c r="BG487" i="1"/>
  <c r="BU487" i="1"/>
  <c r="BK487" i="1"/>
  <c r="BL487" i="1"/>
  <c r="BP487" i="1"/>
  <c r="BG488" i="1"/>
  <c r="BU488" i="1"/>
  <c r="BK488" i="1"/>
  <c r="BL488" i="1"/>
  <c r="BP488" i="1"/>
  <c r="BG489" i="1"/>
  <c r="BU489" i="1"/>
  <c r="BK489" i="1"/>
  <c r="BL489" i="1"/>
  <c r="BP489" i="1"/>
  <c r="BG490" i="1"/>
  <c r="BU490" i="1"/>
  <c r="BK490" i="1"/>
  <c r="BL490" i="1"/>
  <c r="BP490" i="1"/>
  <c r="BG491" i="1"/>
  <c r="BU491" i="1"/>
  <c r="BK491" i="1"/>
  <c r="BL491" i="1"/>
  <c r="BP491" i="1"/>
  <c r="BG492" i="1"/>
  <c r="BU492" i="1"/>
  <c r="BK492" i="1"/>
  <c r="BL492" i="1"/>
  <c r="BP492" i="1"/>
  <c r="BG493" i="1"/>
  <c r="BU493" i="1"/>
  <c r="BK493" i="1"/>
  <c r="BL493" i="1"/>
  <c r="BP493" i="1"/>
  <c r="BG494" i="1"/>
  <c r="BU494" i="1"/>
  <c r="BK494" i="1"/>
  <c r="BL494" i="1"/>
  <c r="BP494" i="1"/>
  <c r="BG495" i="1"/>
  <c r="BU495" i="1"/>
  <c r="BK495" i="1"/>
  <c r="BL495" i="1"/>
  <c r="BP495" i="1"/>
  <c r="BG496" i="1"/>
  <c r="BU496" i="1"/>
  <c r="BK496" i="1"/>
  <c r="BL496" i="1"/>
  <c r="BP496" i="1"/>
  <c r="BG497" i="1"/>
  <c r="BU497" i="1"/>
  <c r="BK497" i="1"/>
  <c r="BL497" i="1"/>
  <c r="BP497" i="1"/>
  <c r="BG498" i="1"/>
  <c r="BU498" i="1"/>
  <c r="BK498" i="1"/>
  <c r="BL498" i="1"/>
  <c r="BP498" i="1"/>
  <c r="BG499" i="1"/>
  <c r="BU499" i="1"/>
  <c r="BK499" i="1"/>
  <c r="BL499" i="1"/>
  <c r="BP499" i="1"/>
  <c r="BG500" i="1"/>
  <c r="BU500" i="1"/>
  <c r="BK500" i="1"/>
  <c r="BL500" i="1"/>
  <c r="BP500" i="1"/>
  <c r="BG501" i="1"/>
  <c r="BU501" i="1"/>
  <c r="BK501" i="1"/>
  <c r="BL501" i="1"/>
  <c r="BP501" i="1"/>
  <c r="BG502" i="1"/>
  <c r="BU502" i="1"/>
  <c r="BK502" i="1"/>
  <c r="BL502" i="1"/>
  <c r="BP502" i="1"/>
  <c r="BG503" i="1"/>
  <c r="BU503" i="1"/>
  <c r="BK503" i="1"/>
  <c r="BL503" i="1"/>
  <c r="BP503" i="1"/>
  <c r="BG504" i="1"/>
  <c r="BU504" i="1"/>
  <c r="BK504" i="1"/>
  <c r="BL504" i="1"/>
  <c r="BP504" i="1"/>
  <c r="BG505" i="1"/>
  <c r="BU505" i="1"/>
  <c r="BK505" i="1"/>
  <c r="BL505" i="1"/>
  <c r="BP505" i="1"/>
  <c r="BG506" i="1"/>
  <c r="BU506" i="1"/>
  <c r="BK506" i="1"/>
  <c r="BL506" i="1"/>
  <c r="BP506" i="1"/>
  <c r="BG507" i="1"/>
  <c r="BU507" i="1"/>
  <c r="BK507" i="1"/>
  <c r="BL507" i="1"/>
  <c r="BP507" i="1"/>
  <c r="BG508" i="1"/>
  <c r="BU508" i="1"/>
  <c r="BK508" i="1"/>
  <c r="BL508" i="1"/>
  <c r="BP508" i="1"/>
  <c r="BG509" i="1"/>
  <c r="BU509" i="1"/>
  <c r="BK509" i="1"/>
  <c r="BL509" i="1"/>
  <c r="BP509" i="1"/>
  <c r="BG510" i="1"/>
  <c r="BU510" i="1"/>
  <c r="BK510" i="1"/>
  <c r="BL510" i="1"/>
  <c r="BP510" i="1"/>
  <c r="BG511" i="1"/>
  <c r="BU511" i="1"/>
  <c r="BK511" i="1"/>
  <c r="BL511" i="1"/>
  <c r="BP511" i="1"/>
  <c r="BG512" i="1"/>
  <c r="BU512" i="1"/>
  <c r="BK512" i="1"/>
  <c r="BL512" i="1"/>
  <c r="BP512" i="1"/>
  <c r="BG513" i="1"/>
  <c r="BU513" i="1"/>
  <c r="BK513" i="1"/>
  <c r="BL513" i="1"/>
  <c r="BP513" i="1"/>
  <c r="BG514" i="1"/>
  <c r="BU514" i="1"/>
  <c r="BK514" i="1"/>
  <c r="BL514" i="1"/>
  <c r="BP514" i="1"/>
  <c r="BG515" i="1"/>
  <c r="BU515" i="1"/>
  <c r="BK515" i="1"/>
  <c r="BL515" i="1"/>
  <c r="BP515" i="1"/>
  <c r="BG516" i="1"/>
  <c r="BU516" i="1"/>
  <c r="BK516" i="1"/>
  <c r="BL516" i="1"/>
  <c r="BP516" i="1"/>
  <c r="BG517" i="1"/>
  <c r="BU517" i="1"/>
  <c r="BK517" i="1"/>
  <c r="BL517" i="1"/>
  <c r="BP517" i="1"/>
  <c r="BG518" i="1"/>
  <c r="BU518" i="1"/>
  <c r="BK518" i="1"/>
  <c r="BL518" i="1"/>
  <c r="BP518" i="1"/>
  <c r="BG519" i="1"/>
  <c r="BU519" i="1"/>
  <c r="BK519" i="1"/>
  <c r="BL519" i="1"/>
  <c r="BP519" i="1"/>
  <c r="BG520" i="1"/>
  <c r="BU520" i="1"/>
  <c r="BK520" i="1"/>
  <c r="BL520" i="1"/>
  <c r="BP520" i="1"/>
  <c r="BG521" i="1"/>
  <c r="BU521" i="1"/>
  <c r="BK521" i="1"/>
  <c r="BL521" i="1"/>
  <c r="BP521" i="1"/>
  <c r="BG522" i="1"/>
  <c r="BU522" i="1"/>
  <c r="BK522" i="1"/>
  <c r="BL522" i="1"/>
  <c r="BP522" i="1"/>
  <c r="BG523" i="1"/>
  <c r="BU523" i="1"/>
  <c r="BK523" i="1"/>
  <c r="BL523" i="1"/>
  <c r="BP523" i="1"/>
  <c r="BG524" i="1"/>
  <c r="BU524" i="1"/>
  <c r="BK524" i="1"/>
  <c r="BL524" i="1"/>
  <c r="BP524" i="1"/>
  <c r="BG525" i="1"/>
  <c r="BU525" i="1"/>
  <c r="BK525" i="1"/>
  <c r="BL525" i="1"/>
  <c r="BP525" i="1"/>
  <c r="BG526" i="1"/>
  <c r="BU526" i="1"/>
  <c r="BK526" i="1"/>
  <c r="BL526" i="1"/>
  <c r="BP526" i="1"/>
  <c r="BG527" i="1"/>
  <c r="BU527" i="1"/>
  <c r="BK527" i="1"/>
  <c r="BL527" i="1"/>
  <c r="BP527" i="1"/>
  <c r="BG528" i="1"/>
  <c r="BU528" i="1"/>
  <c r="BK528" i="1"/>
  <c r="BL528" i="1"/>
  <c r="BP528" i="1"/>
  <c r="BG529" i="1"/>
  <c r="BU529" i="1"/>
  <c r="BK529" i="1"/>
  <c r="BL529" i="1"/>
  <c r="BP529" i="1"/>
  <c r="BG530" i="1"/>
  <c r="BU530" i="1"/>
  <c r="BK530" i="1"/>
  <c r="BL530" i="1"/>
  <c r="BP530" i="1"/>
  <c r="BG531" i="1"/>
  <c r="BU531" i="1"/>
  <c r="BK531" i="1"/>
  <c r="BL531" i="1"/>
  <c r="BP531" i="1"/>
  <c r="BG532" i="1"/>
  <c r="BU532" i="1"/>
  <c r="BK532" i="1"/>
  <c r="BL532" i="1"/>
  <c r="BP532" i="1"/>
  <c r="BG533" i="1"/>
  <c r="BU533" i="1"/>
  <c r="BK533" i="1"/>
  <c r="BL533" i="1"/>
  <c r="BP533" i="1"/>
  <c r="BG534" i="1"/>
  <c r="BU534" i="1"/>
  <c r="BK534" i="1"/>
  <c r="BL534" i="1"/>
  <c r="BP534" i="1"/>
  <c r="BG535" i="1"/>
  <c r="BU535" i="1"/>
  <c r="BK535" i="1"/>
  <c r="BL535" i="1"/>
  <c r="BP535" i="1"/>
  <c r="BG536" i="1"/>
  <c r="BU536" i="1"/>
  <c r="BK536" i="1"/>
  <c r="BL536" i="1"/>
  <c r="BP536" i="1"/>
  <c r="BG537" i="1"/>
  <c r="BU537" i="1"/>
  <c r="BK537" i="1"/>
  <c r="BL537" i="1"/>
  <c r="BP537" i="1"/>
  <c r="BG538" i="1"/>
  <c r="BU538" i="1"/>
  <c r="BK538" i="1"/>
  <c r="BL538" i="1"/>
  <c r="BP538" i="1"/>
  <c r="BG539" i="1"/>
  <c r="BU539" i="1"/>
  <c r="BK539" i="1"/>
  <c r="BL539" i="1"/>
  <c r="BP539" i="1"/>
  <c r="BG540" i="1"/>
  <c r="BU540" i="1"/>
  <c r="BK540" i="1"/>
  <c r="BL540" i="1"/>
  <c r="BP540" i="1"/>
  <c r="BG541" i="1"/>
  <c r="BU541" i="1"/>
  <c r="BK541" i="1"/>
  <c r="BL541" i="1"/>
  <c r="BP541" i="1"/>
  <c r="BG542" i="1"/>
  <c r="BU542" i="1"/>
  <c r="BK542" i="1"/>
  <c r="BL542" i="1"/>
  <c r="BP542" i="1"/>
  <c r="BG543" i="1"/>
  <c r="BU543" i="1"/>
  <c r="BK543" i="1"/>
  <c r="BL543" i="1"/>
  <c r="BP543" i="1"/>
  <c r="BG544" i="1"/>
  <c r="BU544" i="1"/>
  <c r="BK544" i="1"/>
  <c r="BL544" i="1"/>
  <c r="BP544" i="1"/>
  <c r="BG545" i="1"/>
  <c r="BU545" i="1"/>
  <c r="BK545" i="1"/>
  <c r="BL545" i="1"/>
  <c r="BP545" i="1"/>
  <c r="BG546" i="1"/>
  <c r="BU546" i="1"/>
  <c r="BK546" i="1"/>
  <c r="BL546" i="1"/>
  <c r="BP546" i="1"/>
  <c r="BG547" i="1"/>
  <c r="BU547" i="1"/>
  <c r="BK547" i="1"/>
  <c r="BL547" i="1"/>
  <c r="BP547" i="1"/>
  <c r="BG548" i="1"/>
  <c r="BU548" i="1"/>
  <c r="BK548" i="1"/>
  <c r="BL548" i="1"/>
  <c r="BP548" i="1"/>
  <c r="BG549" i="1"/>
  <c r="BU549" i="1"/>
  <c r="BK549" i="1"/>
  <c r="BL549" i="1"/>
  <c r="BP549" i="1"/>
  <c r="BG550" i="1"/>
  <c r="BU550" i="1"/>
  <c r="BK550" i="1"/>
  <c r="BL550" i="1"/>
  <c r="BP550" i="1"/>
  <c r="BG551" i="1"/>
  <c r="BU551" i="1"/>
  <c r="BK551" i="1"/>
  <c r="BL551" i="1"/>
  <c r="BP551" i="1"/>
  <c r="BG552" i="1"/>
  <c r="BU552" i="1"/>
  <c r="BK552" i="1"/>
  <c r="BL552" i="1"/>
  <c r="BP552" i="1"/>
  <c r="BG553" i="1"/>
  <c r="BU553" i="1"/>
  <c r="BK553" i="1"/>
  <c r="BL553" i="1"/>
  <c r="BP553" i="1"/>
  <c r="BG554" i="1"/>
  <c r="BU554" i="1"/>
  <c r="BK554" i="1"/>
  <c r="BL554" i="1"/>
  <c r="BP554" i="1"/>
  <c r="BG555" i="1"/>
  <c r="BU555" i="1"/>
  <c r="BK555" i="1"/>
  <c r="BL555" i="1"/>
  <c r="BP555" i="1"/>
  <c r="BG556" i="1"/>
  <c r="BU556" i="1"/>
  <c r="BK556" i="1"/>
  <c r="BL556" i="1"/>
  <c r="BP556" i="1"/>
  <c r="BG557" i="1"/>
  <c r="BU557" i="1"/>
  <c r="BK557" i="1"/>
  <c r="BL557" i="1"/>
  <c r="BP557" i="1"/>
  <c r="BG558" i="1"/>
  <c r="BU558" i="1"/>
  <c r="BK558" i="1"/>
  <c r="BL558" i="1"/>
  <c r="BP558" i="1"/>
  <c r="BG559" i="1"/>
  <c r="BU559" i="1"/>
  <c r="BK559" i="1"/>
  <c r="BL559" i="1"/>
  <c r="BP559" i="1"/>
  <c r="BG560" i="1"/>
  <c r="BU560" i="1"/>
  <c r="BK560" i="1"/>
  <c r="BL560" i="1"/>
  <c r="BP560" i="1"/>
  <c r="BG561" i="1"/>
  <c r="BU561" i="1"/>
  <c r="BK561" i="1"/>
  <c r="BL561" i="1"/>
  <c r="BP561" i="1"/>
  <c r="BG562" i="1"/>
  <c r="BU562" i="1"/>
  <c r="BK562" i="1"/>
  <c r="BL562" i="1"/>
  <c r="BP562" i="1"/>
  <c r="BG563" i="1"/>
  <c r="BU563" i="1"/>
  <c r="BK563" i="1"/>
  <c r="BL563" i="1"/>
  <c r="BP563" i="1"/>
  <c r="BG564" i="1"/>
  <c r="BU564" i="1"/>
  <c r="BK564" i="1"/>
  <c r="BL564" i="1"/>
  <c r="BP564" i="1"/>
  <c r="BG565" i="1"/>
  <c r="BU565" i="1"/>
  <c r="BK565" i="1"/>
  <c r="BL565" i="1"/>
  <c r="BP565" i="1"/>
  <c r="BG566" i="1"/>
  <c r="BU566" i="1"/>
  <c r="BK566" i="1"/>
  <c r="BL566" i="1"/>
  <c r="BP566" i="1"/>
  <c r="BG567" i="1"/>
  <c r="BU567" i="1"/>
  <c r="BK567" i="1"/>
  <c r="BL567" i="1"/>
  <c r="BP567" i="1"/>
  <c r="BG568" i="1"/>
  <c r="BU568" i="1"/>
  <c r="BK568" i="1"/>
  <c r="BL568" i="1"/>
  <c r="BP568" i="1"/>
  <c r="BG569" i="1"/>
  <c r="BU569" i="1"/>
  <c r="BK569" i="1"/>
  <c r="BL569" i="1"/>
  <c r="BP569" i="1"/>
  <c r="BG570" i="1"/>
  <c r="BU570" i="1"/>
  <c r="BK570" i="1"/>
  <c r="BL570" i="1"/>
  <c r="BP570" i="1"/>
  <c r="BG571" i="1"/>
  <c r="BU571" i="1"/>
  <c r="BK571" i="1"/>
  <c r="BL571" i="1"/>
  <c r="BP571" i="1"/>
  <c r="BG572" i="1"/>
  <c r="BU572" i="1"/>
  <c r="BK572" i="1"/>
  <c r="BL572" i="1"/>
  <c r="BP572" i="1"/>
  <c r="BG573" i="1"/>
  <c r="BU573" i="1"/>
  <c r="BK573" i="1"/>
  <c r="BL573" i="1"/>
  <c r="BP573" i="1"/>
  <c r="BG574" i="1"/>
  <c r="BU574" i="1"/>
  <c r="BK574" i="1"/>
  <c r="BL574" i="1"/>
  <c r="BP574" i="1"/>
  <c r="BG575" i="1"/>
  <c r="BU575" i="1"/>
  <c r="BK575" i="1"/>
  <c r="BL575" i="1"/>
  <c r="BP575" i="1"/>
  <c r="BG576" i="1"/>
  <c r="BU576" i="1"/>
  <c r="BK576" i="1"/>
  <c r="BL576" i="1"/>
  <c r="BP576" i="1"/>
  <c r="BG577" i="1"/>
  <c r="BU577" i="1"/>
  <c r="BK577" i="1"/>
  <c r="BL577" i="1"/>
  <c r="BP577" i="1"/>
  <c r="BG578" i="1"/>
  <c r="BU578" i="1"/>
  <c r="BK578" i="1"/>
  <c r="BL578" i="1"/>
  <c r="BP578" i="1"/>
  <c r="BG579" i="1"/>
  <c r="BU579" i="1"/>
  <c r="BK579" i="1"/>
  <c r="BL579" i="1"/>
  <c r="BP579" i="1"/>
  <c r="BG580" i="1"/>
  <c r="BU580" i="1"/>
  <c r="BK580" i="1"/>
  <c r="BL580" i="1"/>
  <c r="BP580" i="1"/>
  <c r="BG581" i="1"/>
  <c r="BU581" i="1"/>
  <c r="BK581" i="1"/>
  <c r="BL581" i="1"/>
  <c r="BP581" i="1"/>
  <c r="BG582" i="1"/>
  <c r="BU582" i="1"/>
  <c r="BK582" i="1"/>
  <c r="BL582" i="1"/>
  <c r="BP582" i="1"/>
  <c r="BG583" i="1"/>
  <c r="BU583" i="1"/>
  <c r="BK583" i="1"/>
  <c r="BL583" i="1"/>
  <c r="BP583" i="1"/>
  <c r="BG584" i="1"/>
  <c r="BU584" i="1"/>
  <c r="BK584" i="1"/>
  <c r="BL584" i="1"/>
  <c r="BP584" i="1"/>
  <c r="BG585" i="1"/>
  <c r="BU585" i="1"/>
  <c r="BK585" i="1"/>
  <c r="BL585" i="1"/>
  <c r="BP585" i="1"/>
  <c r="BG586" i="1"/>
  <c r="BU586" i="1"/>
  <c r="BK586" i="1"/>
  <c r="BL586" i="1"/>
  <c r="BP586" i="1"/>
  <c r="BG587" i="1"/>
  <c r="BU587" i="1"/>
  <c r="BK587" i="1"/>
  <c r="BL587" i="1"/>
  <c r="BP587" i="1"/>
  <c r="BG588" i="1"/>
  <c r="BU588" i="1"/>
  <c r="BK588" i="1"/>
  <c r="BL588" i="1"/>
  <c r="BP588" i="1"/>
  <c r="BG589" i="1"/>
  <c r="BU589" i="1"/>
  <c r="BK589" i="1"/>
  <c r="BL589" i="1"/>
  <c r="BP589" i="1"/>
  <c r="BG590" i="1"/>
  <c r="BU590" i="1"/>
  <c r="BK590" i="1"/>
  <c r="BL590" i="1"/>
  <c r="BP590" i="1"/>
  <c r="BG591" i="1"/>
  <c r="BU591" i="1"/>
  <c r="BK591" i="1"/>
  <c r="BL591" i="1"/>
  <c r="BP591" i="1"/>
  <c r="BG592" i="1"/>
  <c r="BU592" i="1"/>
  <c r="BK592" i="1"/>
  <c r="BL592" i="1"/>
  <c r="BP592" i="1"/>
  <c r="BG593" i="1"/>
  <c r="BU593" i="1"/>
  <c r="BK593" i="1"/>
  <c r="BL593" i="1"/>
  <c r="BP593" i="1"/>
  <c r="BG594" i="1"/>
  <c r="BU594" i="1"/>
  <c r="BK594" i="1"/>
  <c r="BL594" i="1"/>
  <c r="BP594" i="1"/>
  <c r="BG595" i="1"/>
  <c r="BU595" i="1"/>
  <c r="BK595" i="1"/>
  <c r="BL595" i="1"/>
  <c r="BP595" i="1"/>
  <c r="BG596" i="1"/>
  <c r="BU596" i="1"/>
  <c r="BK596" i="1"/>
  <c r="BL596" i="1"/>
  <c r="BP596" i="1"/>
  <c r="BG597" i="1"/>
  <c r="BU597" i="1"/>
  <c r="BK597" i="1"/>
  <c r="BL597" i="1"/>
  <c r="BP597" i="1"/>
  <c r="BG598" i="1"/>
  <c r="BU598" i="1"/>
  <c r="BK598" i="1"/>
  <c r="BL598" i="1"/>
  <c r="BP598" i="1"/>
  <c r="BG599" i="1"/>
  <c r="BU599" i="1"/>
  <c r="BK599" i="1"/>
  <c r="BL599" i="1"/>
  <c r="BP599" i="1"/>
  <c r="BG600" i="1"/>
  <c r="BU600" i="1"/>
  <c r="BK600" i="1"/>
  <c r="BL600" i="1"/>
  <c r="BP600" i="1"/>
  <c r="BG601" i="1"/>
  <c r="BU601" i="1"/>
  <c r="BK601" i="1"/>
  <c r="BL601" i="1"/>
  <c r="BP601" i="1"/>
  <c r="BG602" i="1"/>
  <c r="BU602" i="1"/>
  <c r="BK602" i="1"/>
  <c r="BL602" i="1"/>
  <c r="BP602" i="1"/>
  <c r="BG603" i="1"/>
  <c r="BU603" i="1"/>
  <c r="BK603" i="1"/>
  <c r="BL603" i="1"/>
  <c r="BP603" i="1"/>
  <c r="BG604" i="1"/>
  <c r="BU604" i="1"/>
  <c r="BK604" i="1"/>
  <c r="BL604" i="1"/>
  <c r="BP604" i="1"/>
  <c r="BG605" i="1"/>
  <c r="BU605" i="1"/>
  <c r="BK605" i="1"/>
  <c r="BL605" i="1"/>
  <c r="BP605" i="1"/>
  <c r="BG606" i="1"/>
  <c r="BU606" i="1"/>
  <c r="BK606" i="1"/>
  <c r="BL606" i="1"/>
  <c r="BP606" i="1"/>
  <c r="BG607" i="1"/>
  <c r="BU607" i="1"/>
  <c r="BK607" i="1"/>
  <c r="BL607" i="1"/>
  <c r="BP607" i="1"/>
  <c r="BG608" i="1"/>
  <c r="BU608" i="1"/>
  <c r="BK608" i="1"/>
  <c r="BL608" i="1"/>
  <c r="BP608" i="1"/>
  <c r="BG609" i="1"/>
  <c r="BU609" i="1"/>
  <c r="BK609" i="1"/>
  <c r="BL609" i="1"/>
  <c r="BP609" i="1"/>
  <c r="BG610" i="1"/>
  <c r="BU610" i="1"/>
  <c r="BK610" i="1"/>
  <c r="BL610" i="1"/>
  <c r="BP610" i="1"/>
  <c r="BG611" i="1"/>
  <c r="BU611" i="1"/>
  <c r="BK611" i="1"/>
  <c r="BL611" i="1"/>
  <c r="BP611" i="1"/>
  <c r="BG612" i="1"/>
  <c r="BU612" i="1"/>
  <c r="BK612" i="1"/>
  <c r="BL612" i="1"/>
  <c r="BP612" i="1"/>
  <c r="BG613" i="1"/>
  <c r="BU613" i="1"/>
  <c r="BK613" i="1"/>
  <c r="BL613" i="1"/>
  <c r="BP613" i="1"/>
  <c r="BG614" i="1"/>
  <c r="BU614" i="1"/>
  <c r="BK614" i="1"/>
  <c r="BL614" i="1"/>
  <c r="BP614" i="1"/>
  <c r="BG615" i="1"/>
  <c r="BU615" i="1"/>
  <c r="BK615" i="1"/>
  <c r="BL615" i="1"/>
  <c r="BP615" i="1"/>
  <c r="BG616" i="1"/>
  <c r="BU616" i="1"/>
  <c r="BK616" i="1"/>
  <c r="BL616" i="1"/>
  <c r="BP616" i="1"/>
  <c r="BG617" i="1"/>
  <c r="BU617" i="1"/>
  <c r="BK617" i="1"/>
  <c r="BL617" i="1"/>
  <c r="BP617" i="1"/>
  <c r="BG618" i="1"/>
  <c r="BU618" i="1"/>
  <c r="BK618" i="1"/>
  <c r="BL618" i="1"/>
  <c r="BP618" i="1"/>
  <c r="BG619" i="1"/>
  <c r="BU619" i="1"/>
  <c r="BK619" i="1"/>
  <c r="BL619" i="1"/>
  <c r="BP619" i="1"/>
  <c r="BG620" i="1"/>
  <c r="BU620" i="1"/>
  <c r="BK620" i="1"/>
  <c r="BL620" i="1"/>
  <c r="BP620" i="1"/>
  <c r="BG621" i="1"/>
  <c r="BU621" i="1"/>
  <c r="BK621" i="1"/>
  <c r="BL621" i="1"/>
  <c r="BP621" i="1"/>
  <c r="BG622" i="1"/>
  <c r="BU622" i="1"/>
  <c r="BK622" i="1"/>
  <c r="BL622" i="1"/>
  <c r="BP622" i="1"/>
  <c r="BG623" i="1"/>
  <c r="BU623" i="1"/>
  <c r="BK623" i="1"/>
  <c r="BL623" i="1"/>
  <c r="BP623" i="1"/>
  <c r="BG624" i="1"/>
  <c r="BU624" i="1"/>
  <c r="BK624" i="1"/>
  <c r="BL624" i="1"/>
  <c r="BP624" i="1"/>
  <c r="BG625" i="1"/>
  <c r="BU625" i="1"/>
  <c r="BK625" i="1"/>
  <c r="BL625" i="1"/>
  <c r="BP625" i="1"/>
  <c r="BG626" i="1"/>
  <c r="BU626" i="1"/>
  <c r="BK626" i="1"/>
  <c r="BL626" i="1"/>
  <c r="BP626" i="1"/>
  <c r="BG627" i="1"/>
  <c r="BU627" i="1"/>
  <c r="BK627" i="1"/>
  <c r="BL627" i="1"/>
  <c r="BP627" i="1"/>
  <c r="BG628" i="1"/>
  <c r="BU628" i="1"/>
  <c r="BK628" i="1"/>
  <c r="BL628" i="1"/>
  <c r="BP628" i="1"/>
  <c r="BG629" i="1"/>
  <c r="BU629" i="1"/>
  <c r="BK629" i="1"/>
  <c r="BL629" i="1"/>
  <c r="BP629" i="1"/>
  <c r="BG630" i="1"/>
  <c r="BU630" i="1"/>
  <c r="BK630" i="1"/>
  <c r="BL630" i="1"/>
  <c r="BP630" i="1"/>
  <c r="BG631" i="1"/>
  <c r="BU631" i="1"/>
  <c r="BK631" i="1"/>
  <c r="BL631" i="1"/>
  <c r="BP631" i="1"/>
  <c r="BG632" i="1"/>
  <c r="BU632" i="1"/>
  <c r="BK632" i="1"/>
  <c r="BL632" i="1"/>
  <c r="BP632" i="1"/>
  <c r="BG633" i="1"/>
  <c r="BU633" i="1"/>
  <c r="BK633" i="1"/>
  <c r="BL633" i="1"/>
  <c r="BP633" i="1"/>
  <c r="BG634" i="1"/>
  <c r="BU634" i="1"/>
  <c r="BK634" i="1"/>
  <c r="BL634" i="1"/>
  <c r="BP634" i="1"/>
  <c r="BG635" i="1"/>
  <c r="BU635" i="1"/>
  <c r="BK635" i="1"/>
  <c r="BL635" i="1"/>
  <c r="BP635" i="1"/>
  <c r="BG636" i="1"/>
  <c r="BU636" i="1"/>
  <c r="BK636" i="1"/>
  <c r="BL636" i="1"/>
  <c r="BP636" i="1"/>
  <c r="BG637" i="1"/>
  <c r="BU637" i="1"/>
  <c r="BK637" i="1"/>
  <c r="BL637" i="1"/>
  <c r="BP637" i="1"/>
  <c r="BG638" i="1"/>
  <c r="BU638" i="1"/>
  <c r="BK638" i="1"/>
  <c r="BL638" i="1"/>
  <c r="BP638" i="1"/>
  <c r="BG639" i="1"/>
  <c r="BU639" i="1"/>
  <c r="BK639" i="1"/>
  <c r="BL639" i="1"/>
  <c r="BP639" i="1"/>
  <c r="BG640" i="1"/>
  <c r="BU640" i="1"/>
  <c r="BK640" i="1"/>
  <c r="BL640" i="1"/>
  <c r="BP640" i="1"/>
  <c r="BG641" i="1"/>
  <c r="BU641" i="1"/>
  <c r="BK641" i="1"/>
  <c r="BL641" i="1"/>
  <c r="BP641" i="1"/>
  <c r="BG642" i="1"/>
  <c r="BU642" i="1"/>
  <c r="BK642" i="1"/>
  <c r="BL642" i="1"/>
  <c r="BP642" i="1"/>
  <c r="BG643" i="1"/>
  <c r="BU643" i="1"/>
  <c r="BK643" i="1"/>
  <c r="BL643" i="1"/>
  <c r="BP643" i="1"/>
  <c r="BG644" i="1"/>
  <c r="BU644" i="1"/>
  <c r="BK644" i="1"/>
  <c r="BL644" i="1"/>
  <c r="BP644" i="1"/>
  <c r="BG645" i="1"/>
  <c r="BU645" i="1"/>
  <c r="BK645" i="1"/>
  <c r="BL645" i="1"/>
  <c r="BP645" i="1"/>
  <c r="BG646" i="1"/>
  <c r="BU646" i="1"/>
  <c r="BK646" i="1"/>
  <c r="BL646" i="1"/>
  <c r="BP646" i="1"/>
  <c r="BG647" i="1"/>
  <c r="BU647" i="1"/>
  <c r="BK647" i="1"/>
  <c r="BL647" i="1"/>
  <c r="BP647" i="1"/>
  <c r="BG648" i="1"/>
  <c r="BU648" i="1"/>
  <c r="BK648" i="1"/>
  <c r="BL648" i="1"/>
  <c r="BP648" i="1"/>
  <c r="BG649" i="1"/>
  <c r="BU649" i="1"/>
  <c r="BK649" i="1"/>
  <c r="BL649" i="1"/>
  <c r="BP649" i="1"/>
  <c r="BG650" i="1"/>
  <c r="BU650" i="1"/>
  <c r="BK650" i="1"/>
  <c r="BL650" i="1"/>
  <c r="BP650" i="1"/>
  <c r="BG651" i="1"/>
  <c r="BU651" i="1"/>
  <c r="BK651" i="1"/>
  <c r="BL651" i="1"/>
  <c r="BP651" i="1"/>
  <c r="BG652" i="1"/>
  <c r="BU652" i="1"/>
  <c r="BK652" i="1"/>
  <c r="BL652" i="1"/>
  <c r="BP652" i="1"/>
  <c r="BG653" i="1"/>
  <c r="BU653" i="1"/>
  <c r="BK653" i="1"/>
  <c r="BL653" i="1"/>
  <c r="BP653" i="1"/>
  <c r="BG654" i="1"/>
  <c r="BU654" i="1"/>
  <c r="BK654" i="1"/>
  <c r="BL654" i="1"/>
  <c r="BP654" i="1"/>
  <c r="BG655" i="1"/>
  <c r="BU655" i="1"/>
  <c r="BK655" i="1"/>
  <c r="BL655" i="1"/>
  <c r="BP655" i="1"/>
  <c r="BG656" i="1"/>
  <c r="BU656" i="1"/>
  <c r="BK656" i="1"/>
  <c r="BL656" i="1"/>
  <c r="BP656" i="1"/>
  <c r="BG657" i="1"/>
  <c r="BU657" i="1"/>
  <c r="BK657" i="1"/>
  <c r="BL657" i="1"/>
  <c r="BP657" i="1"/>
  <c r="BG658" i="1"/>
  <c r="BU658" i="1"/>
  <c r="BK658" i="1"/>
  <c r="BL658" i="1"/>
  <c r="BP658" i="1"/>
  <c r="BG659" i="1"/>
  <c r="BU659" i="1"/>
  <c r="BK659" i="1"/>
  <c r="BL659" i="1"/>
  <c r="BP659" i="1"/>
  <c r="BG660" i="1"/>
  <c r="BU660" i="1"/>
  <c r="BK660" i="1"/>
  <c r="BL660" i="1"/>
  <c r="BP660" i="1"/>
  <c r="BG661" i="1"/>
  <c r="BU661" i="1"/>
  <c r="BK661" i="1"/>
  <c r="BL661" i="1"/>
  <c r="BP661" i="1"/>
  <c r="BG662" i="1"/>
  <c r="BU662" i="1"/>
  <c r="BK662" i="1"/>
  <c r="BL662" i="1"/>
  <c r="BP662" i="1"/>
  <c r="BG663" i="1"/>
  <c r="BU663" i="1"/>
  <c r="BK663" i="1"/>
  <c r="BL663" i="1"/>
  <c r="BP663" i="1"/>
  <c r="BG664" i="1"/>
  <c r="BU664" i="1"/>
  <c r="BK664" i="1"/>
  <c r="BL664" i="1"/>
  <c r="BP664" i="1"/>
  <c r="BG665" i="1"/>
  <c r="BU665" i="1"/>
  <c r="BK665" i="1"/>
  <c r="BL665" i="1"/>
  <c r="BP665" i="1"/>
  <c r="BG666" i="1"/>
  <c r="BU666" i="1"/>
  <c r="BK666" i="1"/>
  <c r="BL666" i="1"/>
  <c r="BP666" i="1"/>
  <c r="BG667" i="1"/>
  <c r="BU667" i="1"/>
  <c r="BK667" i="1"/>
  <c r="BL667" i="1"/>
  <c r="BP667" i="1"/>
  <c r="BG668" i="1"/>
  <c r="BU668" i="1"/>
  <c r="BK668" i="1"/>
  <c r="BL668" i="1"/>
  <c r="BP668" i="1"/>
  <c r="BG669" i="1"/>
  <c r="BU669" i="1"/>
  <c r="BK669" i="1"/>
  <c r="BL669" i="1"/>
  <c r="BP669" i="1"/>
  <c r="BG670" i="1"/>
  <c r="BU670" i="1"/>
  <c r="BK670" i="1"/>
  <c r="BL670" i="1"/>
  <c r="BP670" i="1"/>
  <c r="BG671" i="1"/>
  <c r="BU671" i="1"/>
  <c r="BK671" i="1"/>
  <c r="BL671" i="1"/>
  <c r="BP671" i="1"/>
  <c r="BG672" i="1"/>
  <c r="BU672" i="1"/>
  <c r="BK672" i="1"/>
  <c r="BL672" i="1"/>
  <c r="BP672" i="1"/>
  <c r="BG673" i="1"/>
  <c r="BU673" i="1"/>
  <c r="BK673" i="1"/>
  <c r="BL673" i="1"/>
  <c r="BP673" i="1"/>
  <c r="BG674" i="1"/>
  <c r="BU674" i="1"/>
  <c r="BK674" i="1"/>
  <c r="BL674" i="1"/>
  <c r="BP674" i="1"/>
  <c r="BG675" i="1"/>
  <c r="BU675" i="1"/>
  <c r="BK675" i="1"/>
  <c r="BL675" i="1"/>
  <c r="BP675" i="1"/>
  <c r="BG676" i="1"/>
  <c r="BU676" i="1"/>
  <c r="BK676" i="1"/>
  <c r="BL676" i="1"/>
  <c r="BP676" i="1"/>
  <c r="BG677" i="1"/>
  <c r="BU677" i="1"/>
  <c r="BK677" i="1"/>
  <c r="BL677" i="1"/>
  <c r="BP677" i="1"/>
  <c r="BG678" i="1"/>
  <c r="BU678" i="1"/>
  <c r="BK678" i="1"/>
  <c r="BL678" i="1"/>
  <c r="BP678" i="1"/>
  <c r="BG679" i="1"/>
  <c r="BU679" i="1"/>
  <c r="BK679" i="1"/>
  <c r="BL679" i="1"/>
  <c r="BP679" i="1"/>
  <c r="BG680" i="1"/>
  <c r="BU680" i="1"/>
  <c r="BK680" i="1"/>
  <c r="BL680" i="1"/>
  <c r="BP680" i="1"/>
  <c r="BG681" i="1"/>
  <c r="BU681" i="1"/>
  <c r="BK681" i="1"/>
  <c r="BL681" i="1"/>
  <c r="BP681" i="1"/>
  <c r="BG682" i="1"/>
  <c r="BU682" i="1"/>
  <c r="BK682" i="1"/>
  <c r="BL682" i="1"/>
  <c r="BP682" i="1"/>
  <c r="BG683" i="1"/>
  <c r="BU683" i="1"/>
  <c r="BK683" i="1"/>
  <c r="BL683" i="1"/>
  <c r="BP683" i="1"/>
  <c r="BG684" i="1"/>
  <c r="BU684" i="1"/>
  <c r="BK684" i="1"/>
  <c r="BL684" i="1"/>
  <c r="BP684" i="1"/>
  <c r="BG685" i="1"/>
  <c r="BU685" i="1"/>
  <c r="BK685" i="1"/>
  <c r="BL685" i="1"/>
  <c r="BP685" i="1"/>
  <c r="BG686" i="1"/>
  <c r="BU686" i="1"/>
  <c r="BK686" i="1"/>
  <c r="BL686" i="1"/>
  <c r="BP686" i="1"/>
  <c r="BG687" i="1"/>
  <c r="BU687" i="1"/>
  <c r="BK687" i="1"/>
  <c r="BL687" i="1"/>
  <c r="BP687" i="1"/>
  <c r="BG688" i="1"/>
  <c r="BU688" i="1"/>
  <c r="BK688" i="1"/>
  <c r="BL688" i="1"/>
  <c r="BP688" i="1"/>
  <c r="BG689" i="1"/>
  <c r="BU689" i="1"/>
  <c r="BK689" i="1"/>
  <c r="BL689" i="1"/>
  <c r="BP689" i="1"/>
  <c r="BG690" i="1"/>
  <c r="BU690" i="1"/>
  <c r="BK690" i="1"/>
  <c r="BL690" i="1"/>
  <c r="BP690" i="1"/>
  <c r="BG691" i="1"/>
  <c r="BU691" i="1"/>
  <c r="BK691" i="1"/>
  <c r="BL691" i="1"/>
  <c r="BP691" i="1"/>
  <c r="BG692" i="1"/>
  <c r="BU692" i="1"/>
  <c r="BK692" i="1"/>
  <c r="BL692" i="1"/>
  <c r="BP692" i="1"/>
  <c r="BG693" i="1"/>
  <c r="BU693" i="1"/>
  <c r="BK693" i="1"/>
  <c r="BL693" i="1"/>
  <c r="BP693" i="1"/>
  <c r="BG694" i="1"/>
  <c r="BU694" i="1"/>
  <c r="BK694" i="1"/>
  <c r="BL694" i="1"/>
  <c r="BP694" i="1"/>
  <c r="BG695" i="1"/>
  <c r="BU695" i="1"/>
  <c r="BK695" i="1"/>
  <c r="BL695" i="1"/>
  <c r="BP695" i="1"/>
  <c r="BG696" i="1"/>
  <c r="BU696" i="1"/>
  <c r="BK696" i="1"/>
  <c r="BL696" i="1"/>
  <c r="BP696" i="1"/>
  <c r="BG697" i="1"/>
  <c r="BU697" i="1"/>
  <c r="BK697" i="1"/>
  <c r="BL697" i="1"/>
  <c r="BP697" i="1"/>
  <c r="BG698" i="1"/>
  <c r="BU698" i="1"/>
  <c r="BK698" i="1"/>
  <c r="BL698" i="1"/>
  <c r="BP698" i="1"/>
  <c r="BG699" i="1"/>
  <c r="BU699" i="1"/>
  <c r="BK699" i="1"/>
  <c r="BL699" i="1"/>
  <c r="BP699" i="1"/>
  <c r="BG700" i="1"/>
  <c r="BU700" i="1"/>
  <c r="BK700" i="1"/>
  <c r="BL700" i="1"/>
  <c r="BP700" i="1"/>
  <c r="BG701" i="1"/>
  <c r="BU701" i="1"/>
  <c r="BK701" i="1"/>
  <c r="BL701" i="1"/>
  <c r="BP701" i="1"/>
  <c r="BG702" i="1"/>
  <c r="BU702" i="1"/>
  <c r="BK702" i="1"/>
  <c r="BL702" i="1"/>
  <c r="BP702" i="1"/>
  <c r="BG703" i="1"/>
  <c r="BU703" i="1"/>
  <c r="BK703" i="1"/>
  <c r="BL703" i="1"/>
  <c r="BP703" i="1"/>
  <c r="BG704" i="1"/>
  <c r="BU704" i="1"/>
  <c r="BK704" i="1"/>
  <c r="BL704" i="1"/>
  <c r="BP704" i="1"/>
  <c r="BG705" i="1"/>
  <c r="BU705" i="1"/>
  <c r="BK705" i="1"/>
  <c r="BL705" i="1"/>
  <c r="BP705" i="1"/>
  <c r="BG706" i="1"/>
  <c r="BU706" i="1"/>
  <c r="BK706" i="1"/>
  <c r="BL706" i="1"/>
  <c r="BP706" i="1"/>
  <c r="BG707" i="1"/>
  <c r="BU707" i="1"/>
  <c r="BK707" i="1"/>
  <c r="BL707" i="1"/>
  <c r="BP707" i="1"/>
  <c r="BG708" i="1"/>
  <c r="BU708" i="1"/>
  <c r="BK708" i="1"/>
  <c r="BL708" i="1"/>
  <c r="BP708" i="1"/>
  <c r="BG709" i="1"/>
  <c r="BU709" i="1"/>
  <c r="BK709" i="1"/>
  <c r="BL709" i="1"/>
  <c r="BP709" i="1"/>
  <c r="BG710" i="1"/>
  <c r="BU710" i="1"/>
  <c r="BK710" i="1"/>
  <c r="BL710" i="1"/>
  <c r="BP710" i="1"/>
  <c r="BG711" i="1"/>
  <c r="BU711" i="1"/>
  <c r="BK711" i="1"/>
  <c r="BL711" i="1"/>
  <c r="BP711" i="1"/>
  <c r="BG712" i="1"/>
  <c r="BU712" i="1"/>
  <c r="BK712" i="1"/>
  <c r="BL712" i="1"/>
  <c r="BP712" i="1"/>
  <c r="BG713" i="1"/>
  <c r="BU713" i="1"/>
  <c r="BK713" i="1"/>
  <c r="BL713" i="1"/>
  <c r="BP713" i="1"/>
  <c r="BG714" i="1"/>
  <c r="BU714" i="1"/>
  <c r="BK714" i="1"/>
  <c r="BL714" i="1"/>
  <c r="BP714" i="1"/>
  <c r="BG715" i="1"/>
  <c r="BU715" i="1"/>
  <c r="BK715" i="1"/>
  <c r="BL715" i="1"/>
  <c r="BP715" i="1"/>
  <c r="BG716" i="1"/>
  <c r="BU716" i="1"/>
  <c r="BK716" i="1"/>
  <c r="BL716" i="1"/>
  <c r="BP716" i="1"/>
  <c r="BG717" i="1"/>
  <c r="BU717" i="1"/>
  <c r="BK717" i="1"/>
  <c r="BL717" i="1"/>
  <c r="BP717" i="1"/>
  <c r="BG718" i="1"/>
  <c r="BU718" i="1"/>
  <c r="BK718" i="1"/>
  <c r="BL718" i="1"/>
  <c r="BP718" i="1"/>
  <c r="BG719" i="1"/>
  <c r="BU719" i="1"/>
  <c r="BK719" i="1"/>
  <c r="BL719" i="1"/>
  <c r="BP719" i="1"/>
  <c r="BG720" i="1"/>
  <c r="BU720" i="1"/>
  <c r="BK720" i="1"/>
  <c r="BL720" i="1"/>
  <c r="BP720" i="1"/>
  <c r="BG721" i="1"/>
  <c r="BU721" i="1"/>
  <c r="BK721" i="1"/>
  <c r="BL721" i="1"/>
  <c r="BP721" i="1"/>
  <c r="BG722" i="1"/>
  <c r="BU722" i="1"/>
  <c r="BK722" i="1"/>
  <c r="BL722" i="1"/>
  <c r="BP722" i="1"/>
  <c r="BG723" i="1"/>
  <c r="BU723" i="1"/>
  <c r="BK723" i="1"/>
  <c r="BL723" i="1"/>
  <c r="BP723" i="1"/>
  <c r="BG724" i="1"/>
  <c r="BU724" i="1"/>
  <c r="BK724" i="1"/>
  <c r="BL724" i="1"/>
  <c r="BP724" i="1"/>
  <c r="BG725" i="1"/>
  <c r="BU725" i="1"/>
  <c r="BK725" i="1"/>
  <c r="BL725" i="1"/>
  <c r="BP725" i="1"/>
  <c r="BG726" i="1"/>
  <c r="BU726" i="1"/>
  <c r="BK726" i="1"/>
  <c r="BL726" i="1"/>
  <c r="BP726" i="1"/>
  <c r="BG727" i="1"/>
  <c r="BU727" i="1"/>
  <c r="BK727" i="1"/>
  <c r="BL727" i="1"/>
  <c r="BP727" i="1"/>
  <c r="BG728" i="1"/>
  <c r="BU728" i="1"/>
  <c r="BK728" i="1"/>
  <c r="BL728" i="1"/>
  <c r="BP728" i="1"/>
  <c r="BG729" i="1"/>
  <c r="BU729" i="1"/>
  <c r="BK729" i="1"/>
  <c r="BL729" i="1"/>
  <c r="BP729" i="1"/>
  <c r="BG730" i="1"/>
  <c r="BU730" i="1"/>
  <c r="BK730" i="1"/>
  <c r="BL730" i="1"/>
  <c r="BP730" i="1"/>
  <c r="BG731" i="1"/>
  <c r="BU731" i="1"/>
  <c r="BK731" i="1"/>
  <c r="BL731" i="1"/>
  <c r="BP731" i="1"/>
  <c r="BG732" i="1"/>
  <c r="BU732" i="1"/>
  <c r="BK732" i="1"/>
  <c r="BL732" i="1"/>
  <c r="BP732" i="1"/>
  <c r="BG733" i="1"/>
  <c r="BU733" i="1"/>
  <c r="BK733" i="1"/>
  <c r="BL733" i="1"/>
  <c r="BP733" i="1"/>
  <c r="BG734" i="1"/>
  <c r="BU734" i="1"/>
  <c r="BK734" i="1"/>
  <c r="BL734" i="1"/>
  <c r="BP734" i="1"/>
  <c r="BG735" i="1"/>
  <c r="BU735" i="1"/>
  <c r="BK735" i="1"/>
  <c r="BL735" i="1"/>
  <c r="BP735" i="1"/>
  <c r="BG736" i="1"/>
  <c r="BU736" i="1"/>
  <c r="BK736" i="1"/>
  <c r="BL736" i="1"/>
  <c r="BP736" i="1"/>
  <c r="BG737" i="1"/>
  <c r="BU737" i="1"/>
  <c r="BK737" i="1"/>
  <c r="BL737" i="1"/>
  <c r="BP737" i="1"/>
  <c r="BG738" i="1"/>
  <c r="BU738" i="1"/>
  <c r="BK738" i="1"/>
  <c r="BL738" i="1"/>
  <c r="BP738" i="1"/>
  <c r="BG739" i="1"/>
  <c r="BU739" i="1"/>
  <c r="BK739" i="1"/>
  <c r="BL739" i="1"/>
  <c r="BP739" i="1"/>
  <c r="BG740" i="1"/>
  <c r="BU740" i="1"/>
  <c r="BK740" i="1"/>
  <c r="BL740" i="1"/>
  <c r="BP740" i="1"/>
  <c r="BG741" i="1"/>
  <c r="BU741" i="1"/>
  <c r="BK741" i="1"/>
  <c r="BL741" i="1"/>
  <c r="BP741" i="1"/>
  <c r="BG742" i="1"/>
  <c r="BU742" i="1"/>
  <c r="BK742" i="1"/>
  <c r="BL742" i="1"/>
  <c r="BP742" i="1"/>
  <c r="BG743" i="1"/>
  <c r="BU743" i="1"/>
  <c r="BK743" i="1"/>
  <c r="BL743" i="1"/>
  <c r="BP743" i="1"/>
  <c r="BG744" i="1"/>
  <c r="BU744" i="1"/>
  <c r="BK744" i="1"/>
  <c r="BL744" i="1"/>
  <c r="BP744" i="1"/>
  <c r="BG745" i="1"/>
  <c r="BU745" i="1"/>
  <c r="BK745" i="1"/>
  <c r="BL745" i="1"/>
  <c r="BP745" i="1"/>
  <c r="BG746" i="1"/>
  <c r="BU746" i="1"/>
  <c r="BK746" i="1"/>
  <c r="BL746" i="1"/>
  <c r="BP746" i="1"/>
  <c r="BG747" i="1"/>
  <c r="BU747" i="1"/>
  <c r="BK747" i="1"/>
  <c r="BL747" i="1"/>
  <c r="BP747" i="1"/>
  <c r="BG748" i="1"/>
  <c r="BU748" i="1"/>
  <c r="BK748" i="1"/>
  <c r="BL748" i="1"/>
  <c r="BP748" i="1"/>
  <c r="BG749" i="1"/>
  <c r="BU749" i="1"/>
  <c r="BK749" i="1"/>
  <c r="BL749" i="1"/>
  <c r="BP749" i="1"/>
  <c r="BG750" i="1"/>
  <c r="BU750" i="1"/>
  <c r="BK750" i="1"/>
  <c r="BL750" i="1"/>
  <c r="BP750" i="1"/>
  <c r="BG751" i="1"/>
  <c r="BU751" i="1"/>
  <c r="BK751" i="1"/>
  <c r="BL751" i="1"/>
  <c r="BP751" i="1"/>
  <c r="BG752" i="1"/>
  <c r="BU752" i="1"/>
  <c r="BK752" i="1"/>
  <c r="BL752" i="1"/>
  <c r="BP752" i="1"/>
  <c r="BG753" i="1"/>
  <c r="BU753" i="1"/>
  <c r="BK753" i="1"/>
  <c r="BL753" i="1"/>
  <c r="BP753" i="1"/>
  <c r="BG754" i="1"/>
  <c r="BU754" i="1"/>
  <c r="BK754" i="1"/>
  <c r="BL754" i="1"/>
  <c r="BP754" i="1"/>
  <c r="BG755" i="1"/>
  <c r="BU755" i="1"/>
  <c r="BK755" i="1"/>
  <c r="BL755" i="1"/>
  <c r="BP755" i="1"/>
  <c r="BG756" i="1"/>
  <c r="BU756" i="1"/>
  <c r="BK756" i="1"/>
  <c r="BL756" i="1"/>
  <c r="BP756" i="1"/>
  <c r="BG757" i="1"/>
  <c r="BU757" i="1"/>
  <c r="BK757" i="1"/>
  <c r="BL757" i="1"/>
  <c r="BP757" i="1"/>
  <c r="BG758" i="1"/>
  <c r="BU758" i="1"/>
  <c r="BK758" i="1"/>
  <c r="BL758" i="1"/>
  <c r="BP758" i="1"/>
  <c r="BG759" i="1"/>
  <c r="BU759" i="1"/>
  <c r="BK759" i="1"/>
  <c r="BL759" i="1"/>
  <c r="BP759" i="1"/>
  <c r="BG760" i="1"/>
  <c r="BU760" i="1"/>
  <c r="BK760" i="1"/>
  <c r="BL760" i="1"/>
  <c r="BP760" i="1"/>
  <c r="BG761" i="1"/>
  <c r="BU761" i="1"/>
  <c r="BK761" i="1"/>
  <c r="BL761" i="1"/>
  <c r="BP761" i="1"/>
  <c r="BG762" i="1"/>
  <c r="BU762" i="1"/>
  <c r="BK762" i="1"/>
  <c r="BL762" i="1"/>
  <c r="BP762" i="1"/>
  <c r="BG763" i="1"/>
  <c r="BU763" i="1"/>
  <c r="BK763" i="1"/>
  <c r="BL763" i="1"/>
  <c r="BP763" i="1"/>
  <c r="BG764" i="1"/>
  <c r="BU764" i="1"/>
  <c r="BK764" i="1"/>
  <c r="BL764" i="1"/>
  <c r="BP764" i="1"/>
  <c r="BG765" i="1"/>
  <c r="BU765" i="1"/>
  <c r="BK765" i="1"/>
  <c r="BL765" i="1"/>
  <c r="BP765" i="1"/>
  <c r="BG766" i="1"/>
  <c r="BU766" i="1"/>
  <c r="BK766" i="1"/>
  <c r="BL766" i="1"/>
  <c r="BP766" i="1"/>
  <c r="BG767" i="1"/>
  <c r="BU767" i="1"/>
  <c r="BK767" i="1"/>
  <c r="BL767" i="1"/>
  <c r="BP767" i="1"/>
  <c r="BG768" i="1"/>
  <c r="BU768" i="1"/>
  <c r="BK768" i="1"/>
  <c r="BL768" i="1"/>
  <c r="BP768" i="1"/>
  <c r="BG769" i="1"/>
  <c r="BU769" i="1"/>
  <c r="BK769" i="1"/>
  <c r="BL769" i="1"/>
  <c r="BP769" i="1"/>
  <c r="BG770" i="1"/>
  <c r="BU770" i="1"/>
  <c r="BK770" i="1"/>
  <c r="BL770" i="1"/>
  <c r="BP770" i="1"/>
  <c r="BG771" i="1"/>
  <c r="BU771" i="1"/>
  <c r="BK771" i="1"/>
  <c r="BL771" i="1"/>
  <c r="BP771" i="1"/>
  <c r="BG772" i="1"/>
  <c r="BU772" i="1"/>
  <c r="BK772" i="1"/>
  <c r="BL772" i="1"/>
  <c r="BP772" i="1"/>
  <c r="BG773" i="1"/>
  <c r="BU773" i="1"/>
  <c r="BK773" i="1"/>
  <c r="BL773" i="1"/>
  <c r="BP773" i="1"/>
  <c r="BG774" i="1"/>
  <c r="BU774" i="1"/>
  <c r="BK774" i="1"/>
  <c r="BL774" i="1"/>
  <c r="BP774" i="1"/>
  <c r="BG775" i="1"/>
  <c r="BU775" i="1"/>
  <c r="BK775" i="1"/>
  <c r="BL775" i="1"/>
  <c r="BP775" i="1"/>
  <c r="BG776" i="1"/>
  <c r="BU776" i="1"/>
  <c r="BK776" i="1"/>
  <c r="BL776" i="1"/>
  <c r="BP776" i="1"/>
  <c r="BG777" i="1"/>
  <c r="BU777" i="1"/>
  <c r="BK777" i="1"/>
  <c r="BL777" i="1"/>
  <c r="BP777" i="1"/>
  <c r="BG778" i="1"/>
  <c r="BU778" i="1"/>
  <c r="BK778" i="1"/>
  <c r="BL778" i="1"/>
  <c r="BP778" i="1"/>
  <c r="BG779" i="1"/>
  <c r="BU779" i="1"/>
  <c r="BK779" i="1"/>
  <c r="BL779" i="1"/>
  <c r="BP779" i="1"/>
  <c r="BG780" i="1"/>
  <c r="BU780" i="1"/>
  <c r="BK780" i="1"/>
  <c r="BL780" i="1"/>
  <c r="BP780" i="1"/>
  <c r="BG781" i="1"/>
  <c r="BU781" i="1"/>
  <c r="BK781" i="1"/>
  <c r="BL781" i="1"/>
  <c r="BP781" i="1"/>
  <c r="BG782" i="1"/>
  <c r="BU782" i="1"/>
  <c r="BK782" i="1"/>
  <c r="BL782" i="1"/>
  <c r="BP782" i="1"/>
  <c r="BG783" i="1"/>
  <c r="BU783" i="1"/>
  <c r="BK783" i="1"/>
  <c r="BL783" i="1"/>
  <c r="BP783" i="1"/>
  <c r="BG784" i="1"/>
  <c r="BU784" i="1"/>
  <c r="BK784" i="1"/>
  <c r="BL784" i="1"/>
  <c r="BP784" i="1"/>
  <c r="BG785" i="1"/>
  <c r="BU785" i="1"/>
  <c r="BK785" i="1"/>
  <c r="BL785" i="1"/>
  <c r="BP785" i="1"/>
  <c r="BG786" i="1"/>
  <c r="BU786" i="1"/>
  <c r="BK786" i="1"/>
  <c r="BL786" i="1"/>
  <c r="BP786" i="1"/>
  <c r="BG787" i="1"/>
  <c r="BU787" i="1"/>
  <c r="BK787" i="1"/>
  <c r="BL787" i="1"/>
  <c r="BP787" i="1"/>
  <c r="BG788" i="1"/>
  <c r="BU788" i="1"/>
  <c r="BK788" i="1"/>
  <c r="BL788" i="1"/>
  <c r="BP788" i="1"/>
  <c r="BG789" i="1"/>
  <c r="BU789" i="1"/>
  <c r="BK789" i="1"/>
  <c r="BL789" i="1"/>
  <c r="BP789" i="1"/>
  <c r="BG790" i="1"/>
  <c r="BU790" i="1"/>
  <c r="BK790" i="1"/>
  <c r="BL790" i="1"/>
  <c r="BP790" i="1"/>
  <c r="BG791" i="1"/>
  <c r="BU791" i="1"/>
  <c r="BK791" i="1"/>
  <c r="BL791" i="1"/>
  <c r="BP791" i="1"/>
  <c r="BG792" i="1"/>
  <c r="BU792" i="1"/>
  <c r="BK792" i="1"/>
  <c r="BL792" i="1"/>
  <c r="BP792" i="1"/>
  <c r="BG793" i="1"/>
  <c r="BU793" i="1"/>
  <c r="BK793" i="1"/>
  <c r="BL793" i="1"/>
  <c r="BP793" i="1"/>
  <c r="BG794" i="1"/>
  <c r="BU794" i="1"/>
  <c r="BK794" i="1"/>
  <c r="BL794" i="1"/>
  <c r="BP794" i="1"/>
  <c r="BG795" i="1"/>
  <c r="BU795" i="1"/>
  <c r="BK795" i="1"/>
  <c r="BL795" i="1"/>
  <c r="BP795" i="1"/>
  <c r="BG796" i="1"/>
  <c r="BU796" i="1"/>
  <c r="BK796" i="1"/>
  <c r="BL796" i="1"/>
  <c r="BP796" i="1"/>
  <c r="BG797" i="1"/>
  <c r="BU797" i="1"/>
  <c r="BK797" i="1"/>
  <c r="BL797" i="1"/>
  <c r="BP797" i="1"/>
  <c r="BG798" i="1"/>
  <c r="BU798" i="1"/>
  <c r="BK798" i="1"/>
  <c r="BL798" i="1"/>
  <c r="BP798" i="1"/>
  <c r="BG799" i="1"/>
  <c r="BU799" i="1"/>
  <c r="BK799" i="1"/>
  <c r="BL799" i="1"/>
  <c r="BP799" i="1"/>
  <c r="BG800" i="1"/>
  <c r="BU800" i="1"/>
  <c r="BK800" i="1"/>
  <c r="BL800" i="1"/>
  <c r="BP800" i="1"/>
  <c r="BG801" i="1"/>
  <c r="BU801" i="1"/>
  <c r="BK801" i="1"/>
  <c r="BL801" i="1"/>
  <c r="BP801" i="1"/>
  <c r="BG802" i="1"/>
  <c r="BU802" i="1"/>
  <c r="BK802" i="1"/>
  <c r="BL802" i="1"/>
  <c r="BP802" i="1"/>
  <c r="BG803" i="1"/>
  <c r="BU803" i="1"/>
  <c r="BK803" i="1"/>
  <c r="BL803" i="1"/>
  <c r="BP803" i="1"/>
  <c r="BG804" i="1"/>
  <c r="BU804" i="1"/>
  <c r="BK804" i="1"/>
  <c r="BL804" i="1"/>
  <c r="BP804" i="1"/>
  <c r="BG805" i="1"/>
  <c r="BU805" i="1"/>
  <c r="BK805" i="1"/>
  <c r="BL805" i="1"/>
  <c r="BP805" i="1"/>
  <c r="BG806" i="1"/>
  <c r="BU806" i="1"/>
  <c r="BK806" i="1"/>
  <c r="BL806" i="1"/>
  <c r="BP806" i="1"/>
  <c r="BG807" i="1"/>
  <c r="BU807" i="1"/>
  <c r="BK807" i="1"/>
  <c r="BL807" i="1"/>
  <c r="BP807" i="1"/>
  <c r="BG808" i="1"/>
  <c r="BU808" i="1"/>
  <c r="BK808" i="1"/>
  <c r="BL808" i="1"/>
  <c r="BP808" i="1"/>
  <c r="BG809" i="1"/>
  <c r="BU809" i="1"/>
  <c r="BK809" i="1"/>
  <c r="BL809" i="1"/>
  <c r="BP809" i="1"/>
  <c r="BG810" i="1"/>
  <c r="BU810" i="1"/>
  <c r="BK810" i="1"/>
  <c r="BL810" i="1"/>
  <c r="BP810" i="1"/>
  <c r="BG811" i="1"/>
  <c r="BU811" i="1"/>
  <c r="BK811" i="1"/>
  <c r="BL811" i="1"/>
  <c r="BP811" i="1"/>
  <c r="BG812" i="1"/>
  <c r="BU812" i="1"/>
  <c r="BK812" i="1"/>
  <c r="BL812" i="1"/>
  <c r="BP812" i="1"/>
  <c r="BG813" i="1"/>
  <c r="BU813" i="1"/>
  <c r="BK813" i="1"/>
  <c r="BL813" i="1"/>
  <c r="BP813" i="1"/>
  <c r="BG814" i="1"/>
  <c r="BU814" i="1"/>
  <c r="BK814" i="1"/>
  <c r="BL814" i="1"/>
  <c r="BP814" i="1"/>
  <c r="BG815" i="1"/>
  <c r="BU815" i="1"/>
  <c r="BK815" i="1"/>
  <c r="BL815" i="1"/>
  <c r="BP815" i="1"/>
  <c r="BG816" i="1"/>
  <c r="BU816" i="1"/>
  <c r="BK816" i="1"/>
  <c r="BL816" i="1"/>
  <c r="BP816" i="1"/>
  <c r="BG817" i="1"/>
  <c r="BU817" i="1"/>
  <c r="BK817" i="1"/>
  <c r="BL817" i="1"/>
  <c r="BP817" i="1"/>
  <c r="BG818" i="1"/>
  <c r="BU818" i="1"/>
  <c r="BK818" i="1"/>
  <c r="BL818" i="1"/>
  <c r="BP818" i="1"/>
  <c r="BG819" i="1"/>
  <c r="BU819" i="1"/>
  <c r="BK819" i="1"/>
  <c r="BL819" i="1"/>
  <c r="BP819" i="1"/>
  <c r="BG820" i="1"/>
  <c r="BU820" i="1"/>
  <c r="BK820" i="1"/>
  <c r="BL820" i="1"/>
  <c r="BP820" i="1"/>
  <c r="BG821" i="1"/>
  <c r="BU821" i="1"/>
  <c r="BK821" i="1"/>
  <c r="BL821" i="1"/>
  <c r="BP821" i="1"/>
  <c r="BG822" i="1"/>
  <c r="BU822" i="1"/>
  <c r="BK822" i="1"/>
  <c r="BL822" i="1"/>
  <c r="BP822" i="1"/>
  <c r="BG823" i="1"/>
  <c r="BU823" i="1"/>
  <c r="BK823" i="1"/>
  <c r="BL823" i="1"/>
  <c r="BP823" i="1"/>
  <c r="BG824" i="1"/>
  <c r="BU824" i="1"/>
  <c r="BK824" i="1"/>
  <c r="BL824" i="1"/>
  <c r="BP824" i="1"/>
  <c r="BG825" i="1"/>
  <c r="BU825" i="1"/>
  <c r="BK825" i="1"/>
  <c r="BL825" i="1"/>
  <c r="BP825" i="1"/>
  <c r="BG826" i="1"/>
  <c r="BU826" i="1"/>
  <c r="BK826" i="1"/>
  <c r="BL826" i="1"/>
  <c r="BP826" i="1"/>
  <c r="BG827" i="1"/>
  <c r="BU827" i="1"/>
  <c r="BK827" i="1"/>
  <c r="BL827" i="1"/>
  <c r="BP827" i="1"/>
  <c r="BG828" i="1"/>
  <c r="BU828" i="1"/>
  <c r="BK828" i="1"/>
  <c r="BL828" i="1"/>
  <c r="BP828" i="1"/>
  <c r="BG829" i="1"/>
  <c r="BU829" i="1"/>
  <c r="BK829" i="1"/>
  <c r="BL829" i="1"/>
  <c r="BP829" i="1"/>
  <c r="BG830" i="1"/>
  <c r="BU830" i="1"/>
  <c r="BK830" i="1"/>
  <c r="BL830" i="1"/>
  <c r="BP830" i="1"/>
  <c r="BG831" i="1"/>
  <c r="BU831" i="1"/>
  <c r="BK831" i="1"/>
  <c r="BL831" i="1"/>
  <c r="BP831" i="1"/>
  <c r="BG832" i="1"/>
  <c r="BU832" i="1"/>
  <c r="BK832" i="1"/>
  <c r="BL832" i="1"/>
  <c r="BP832" i="1"/>
  <c r="BG833" i="1"/>
  <c r="BU833" i="1"/>
  <c r="BK833" i="1"/>
  <c r="BL833" i="1"/>
  <c r="BP833" i="1"/>
  <c r="BG834" i="1"/>
  <c r="BU834" i="1"/>
  <c r="BK834" i="1"/>
  <c r="BL834" i="1"/>
  <c r="BP834" i="1"/>
  <c r="BG835" i="1"/>
  <c r="BU835" i="1"/>
  <c r="BK835" i="1"/>
  <c r="BL835" i="1"/>
  <c r="BP835" i="1"/>
  <c r="BG836" i="1"/>
  <c r="BU836" i="1"/>
  <c r="BK836" i="1"/>
  <c r="BL836" i="1"/>
  <c r="BP836" i="1"/>
  <c r="BG837" i="1"/>
  <c r="BU837" i="1"/>
  <c r="BK837" i="1"/>
  <c r="BL837" i="1"/>
  <c r="BP837" i="1"/>
  <c r="BG838" i="1"/>
  <c r="BU838" i="1"/>
  <c r="BK838" i="1"/>
  <c r="BL838" i="1"/>
  <c r="BP838" i="1"/>
  <c r="BG839" i="1"/>
  <c r="BU839" i="1"/>
  <c r="BK839" i="1"/>
  <c r="BL839" i="1"/>
  <c r="BP839" i="1"/>
  <c r="BG840" i="1"/>
  <c r="BU840" i="1"/>
  <c r="BK840" i="1"/>
  <c r="BL840" i="1"/>
  <c r="BP840" i="1"/>
  <c r="BG841" i="1"/>
  <c r="BU841" i="1"/>
  <c r="BK841" i="1"/>
  <c r="BL841" i="1"/>
  <c r="BP841" i="1"/>
  <c r="BG842" i="1"/>
  <c r="BU842" i="1"/>
  <c r="BK842" i="1"/>
  <c r="BL842" i="1"/>
  <c r="BP842" i="1"/>
  <c r="BG843" i="1"/>
  <c r="BU843" i="1"/>
  <c r="BK843" i="1"/>
  <c r="BL843" i="1"/>
  <c r="BP843" i="1"/>
  <c r="BG844" i="1"/>
  <c r="BU844" i="1"/>
  <c r="BK844" i="1"/>
  <c r="BL844" i="1"/>
  <c r="BP844" i="1"/>
  <c r="BG845" i="1"/>
  <c r="BU845" i="1"/>
  <c r="BK845" i="1"/>
  <c r="BL845" i="1"/>
  <c r="BP845" i="1"/>
  <c r="BG846" i="1"/>
  <c r="BU846" i="1"/>
  <c r="BK846" i="1"/>
  <c r="BL846" i="1"/>
  <c r="BP846" i="1"/>
  <c r="BG847" i="1"/>
  <c r="BU847" i="1"/>
  <c r="BK847" i="1"/>
  <c r="BL847" i="1"/>
  <c r="BP847" i="1"/>
  <c r="BG848" i="1"/>
  <c r="BU848" i="1"/>
  <c r="BK848" i="1"/>
  <c r="BL848" i="1"/>
  <c r="BP848" i="1"/>
  <c r="BG849" i="1"/>
  <c r="BU849" i="1"/>
  <c r="BK849" i="1"/>
  <c r="BL849" i="1"/>
  <c r="BP849" i="1"/>
  <c r="BG850" i="1"/>
  <c r="BU850" i="1"/>
  <c r="BK850" i="1"/>
  <c r="BL850" i="1"/>
  <c r="BP850" i="1"/>
  <c r="BG851" i="1"/>
  <c r="BU851" i="1"/>
  <c r="BK851" i="1"/>
  <c r="BL851" i="1"/>
  <c r="BP851" i="1"/>
  <c r="BG852" i="1"/>
  <c r="BU852" i="1"/>
  <c r="BK852" i="1"/>
  <c r="BL852" i="1"/>
  <c r="BP852" i="1"/>
  <c r="BG853" i="1"/>
  <c r="BU853" i="1"/>
  <c r="BK853" i="1"/>
  <c r="BL853" i="1"/>
  <c r="BP853" i="1"/>
  <c r="BG854" i="1"/>
  <c r="BU854" i="1"/>
  <c r="BK854" i="1"/>
  <c r="BL854" i="1"/>
  <c r="BP854" i="1"/>
  <c r="BG855" i="1"/>
  <c r="BU855" i="1"/>
  <c r="BK855" i="1"/>
  <c r="BL855" i="1"/>
  <c r="BP855" i="1"/>
  <c r="BG856" i="1"/>
  <c r="BU856" i="1"/>
  <c r="BK856" i="1"/>
  <c r="BL856" i="1"/>
  <c r="BP856" i="1"/>
  <c r="BG857" i="1"/>
  <c r="BU857" i="1"/>
  <c r="BK857" i="1"/>
  <c r="BL857" i="1"/>
  <c r="BP857" i="1"/>
  <c r="BG858" i="1"/>
  <c r="BU858" i="1"/>
  <c r="BK858" i="1"/>
  <c r="BL858" i="1"/>
  <c r="BP858" i="1"/>
  <c r="BG859" i="1"/>
  <c r="BU859" i="1"/>
  <c r="BK859" i="1"/>
  <c r="BL859" i="1"/>
  <c r="BP859" i="1"/>
  <c r="BG860" i="1"/>
  <c r="BU860" i="1"/>
  <c r="BK860" i="1"/>
  <c r="BL860" i="1"/>
  <c r="BP860" i="1"/>
  <c r="BG861" i="1"/>
  <c r="BU861" i="1"/>
  <c r="BK861" i="1"/>
  <c r="BL861" i="1"/>
  <c r="BP861" i="1"/>
  <c r="BG862" i="1"/>
  <c r="BU862" i="1"/>
  <c r="BK862" i="1"/>
  <c r="BL862" i="1"/>
  <c r="BP862" i="1"/>
  <c r="BG863" i="1"/>
  <c r="BU863" i="1"/>
  <c r="BK863" i="1"/>
  <c r="BL863" i="1"/>
  <c r="BP863" i="1"/>
  <c r="BG864" i="1"/>
  <c r="BU864" i="1"/>
  <c r="BK864" i="1"/>
  <c r="BL864" i="1"/>
  <c r="BP864" i="1"/>
  <c r="BG865" i="1"/>
  <c r="BU865" i="1"/>
  <c r="BK865" i="1"/>
  <c r="BL865" i="1"/>
  <c r="BP865" i="1"/>
  <c r="BG866" i="1"/>
  <c r="BU866" i="1"/>
  <c r="BK866" i="1"/>
  <c r="BL866" i="1"/>
  <c r="BP866" i="1"/>
  <c r="BG867" i="1"/>
  <c r="BU867" i="1"/>
  <c r="BK867" i="1"/>
  <c r="BL867" i="1"/>
  <c r="BP867" i="1"/>
  <c r="BG868" i="1"/>
  <c r="BU868" i="1"/>
  <c r="BK868" i="1"/>
  <c r="BL868" i="1"/>
  <c r="BP868" i="1"/>
  <c r="BG869" i="1"/>
  <c r="BU869" i="1"/>
  <c r="BK869" i="1"/>
  <c r="BL869" i="1"/>
  <c r="BP869" i="1"/>
  <c r="BG870" i="1"/>
  <c r="BU870" i="1"/>
  <c r="BK870" i="1"/>
  <c r="BL870" i="1"/>
  <c r="BP870" i="1"/>
  <c r="BG871" i="1"/>
  <c r="BU871" i="1"/>
  <c r="BK871" i="1"/>
  <c r="BL871" i="1"/>
  <c r="BP871" i="1"/>
  <c r="BG872" i="1"/>
  <c r="BU872" i="1"/>
  <c r="BK872" i="1"/>
  <c r="BL872" i="1"/>
  <c r="BP872" i="1"/>
  <c r="BG873" i="1"/>
  <c r="BU873" i="1"/>
  <c r="BK873" i="1"/>
  <c r="BL873" i="1"/>
  <c r="BP873" i="1"/>
  <c r="BG874" i="1"/>
  <c r="BU874" i="1"/>
  <c r="BK874" i="1"/>
  <c r="BL874" i="1"/>
  <c r="BP874" i="1"/>
  <c r="BG875" i="1"/>
  <c r="BU875" i="1"/>
  <c r="BK875" i="1"/>
  <c r="BL875" i="1"/>
  <c r="BP875" i="1"/>
  <c r="BG876" i="1"/>
  <c r="BU876" i="1"/>
  <c r="BK876" i="1"/>
  <c r="BL876" i="1"/>
  <c r="BP876" i="1"/>
  <c r="BG877" i="1"/>
  <c r="BU877" i="1"/>
  <c r="BK877" i="1"/>
  <c r="BL877" i="1"/>
  <c r="BP877" i="1"/>
  <c r="BG878" i="1"/>
  <c r="BU878" i="1"/>
  <c r="BK878" i="1"/>
  <c r="BL878" i="1"/>
  <c r="BP878" i="1"/>
  <c r="BG879" i="1"/>
  <c r="BU879" i="1"/>
  <c r="BK879" i="1"/>
  <c r="BL879" i="1"/>
  <c r="BP879" i="1"/>
  <c r="BG880" i="1"/>
  <c r="BU880" i="1"/>
  <c r="BK880" i="1"/>
  <c r="BL880" i="1"/>
  <c r="BP880" i="1"/>
  <c r="BG881" i="1"/>
  <c r="BU881" i="1"/>
  <c r="BK881" i="1"/>
  <c r="BL881" i="1"/>
  <c r="BP881" i="1"/>
  <c r="BG882" i="1"/>
  <c r="BU882" i="1"/>
  <c r="BK882" i="1"/>
  <c r="BL882" i="1"/>
  <c r="BP882" i="1"/>
  <c r="BG883" i="1"/>
  <c r="BU883" i="1"/>
  <c r="BK883" i="1"/>
  <c r="BL883" i="1"/>
  <c r="BP883" i="1"/>
  <c r="BG884" i="1"/>
  <c r="BU884" i="1"/>
  <c r="BK884" i="1"/>
  <c r="BL884" i="1"/>
  <c r="BP884" i="1"/>
  <c r="BG885" i="1"/>
  <c r="BU885" i="1"/>
  <c r="BK885" i="1"/>
  <c r="BL885" i="1"/>
  <c r="BP885" i="1"/>
  <c r="BG886" i="1"/>
  <c r="BU886" i="1"/>
  <c r="BK886" i="1"/>
  <c r="BL886" i="1"/>
  <c r="BP886" i="1"/>
  <c r="BG887" i="1"/>
  <c r="BU887" i="1"/>
  <c r="BK887" i="1"/>
  <c r="BL887" i="1"/>
  <c r="BP887" i="1"/>
  <c r="BG888" i="1"/>
  <c r="BU888" i="1"/>
  <c r="BK888" i="1"/>
  <c r="BL888" i="1"/>
  <c r="BP888" i="1"/>
  <c r="BG889" i="1"/>
  <c r="BU889" i="1"/>
  <c r="BK889" i="1"/>
  <c r="BL889" i="1"/>
  <c r="BP889" i="1"/>
  <c r="BG890" i="1"/>
  <c r="BU890" i="1"/>
  <c r="BK890" i="1"/>
  <c r="BL890" i="1"/>
  <c r="BP890" i="1"/>
  <c r="BG891" i="1"/>
  <c r="BU891" i="1"/>
  <c r="BK891" i="1"/>
  <c r="BL891" i="1"/>
  <c r="BP891" i="1"/>
  <c r="BG892" i="1"/>
  <c r="BU892" i="1"/>
  <c r="BK892" i="1"/>
  <c r="BL892" i="1"/>
  <c r="BP892" i="1"/>
  <c r="BG893" i="1"/>
  <c r="BU893" i="1"/>
  <c r="BK893" i="1"/>
  <c r="BL893" i="1"/>
  <c r="BP893" i="1"/>
  <c r="BG894" i="1"/>
  <c r="BU894" i="1"/>
  <c r="BK894" i="1"/>
  <c r="BL894" i="1"/>
  <c r="BP894" i="1"/>
  <c r="BG895" i="1"/>
  <c r="BU895" i="1"/>
  <c r="BK895" i="1"/>
  <c r="BL895" i="1"/>
  <c r="BP895" i="1"/>
  <c r="BG896" i="1"/>
  <c r="BU896" i="1"/>
  <c r="BK896" i="1"/>
  <c r="BL896" i="1"/>
  <c r="BP896" i="1"/>
  <c r="BG897" i="1"/>
  <c r="BU897" i="1"/>
  <c r="BK897" i="1"/>
  <c r="BL897" i="1"/>
  <c r="BP897" i="1"/>
  <c r="BG898" i="1"/>
  <c r="BU898" i="1"/>
  <c r="BK898" i="1"/>
  <c r="BL898" i="1"/>
  <c r="BP898" i="1"/>
  <c r="BG899" i="1"/>
  <c r="BU899" i="1"/>
  <c r="BK899" i="1"/>
  <c r="BL899" i="1"/>
  <c r="BP899" i="1"/>
  <c r="BG900" i="1"/>
  <c r="BU900" i="1"/>
  <c r="BK900" i="1"/>
  <c r="BL900" i="1"/>
  <c r="BP900" i="1"/>
  <c r="BG901" i="1"/>
  <c r="BU901" i="1"/>
  <c r="BK901" i="1"/>
  <c r="BL901" i="1"/>
  <c r="BP901" i="1"/>
  <c r="BG902" i="1"/>
  <c r="BU902" i="1"/>
  <c r="BK902" i="1"/>
  <c r="BL902" i="1"/>
  <c r="BP902" i="1"/>
  <c r="BG903" i="1"/>
  <c r="BU903" i="1"/>
  <c r="BK903" i="1"/>
  <c r="BL903" i="1"/>
  <c r="BP903" i="1"/>
  <c r="BG904" i="1"/>
  <c r="BU904" i="1"/>
  <c r="BK904" i="1"/>
  <c r="BL904" i="1"/>
  <c r="BP904" i="1"/>
  <c r="BG905" i="1"/>
  <c r="BU905" i="1"/>
  <c r="BK905" i="1"/>
  <c r="BL905" i="1"/>
  <c r="BP905" i="1"/>
  <c r="BG906" i="1"/>
  <c r="BU906" i="1"/>
  <c r="BK906" i="1"/>
  <c r="BL906" i="1"/>
  <c r="BP906" i="1"/>
  <c r="BG907" i="1"/>
  <c r="BU907" i="1"/>
  <c r="BK907" i="1"/>
  <c r="BL907" i="1"/>
  <c r="BP907" i="1"/>
  <c r="BG908" i="1"/>
  <c r="BU908" i="1"/>
  <c r="BK908" i="1"/>
  <c r="BL908" i="1"/>
  <c r="BP908" i="1"/>
  <c r="BG909" i="1"/>
  <c r="BU909" i="1"/>
  <c r="BK909" i="1"/>
  <c r="BL909" i="1"/>
  <c r="BP909" i="1"/>
  <c r="BG910" i="1"/>
  <c r="BU910" i="1"/>
  <c r="BK910" i="1"/>
  <c r="BL910" i="1"/>
  <c r="BP910" i="1"/>
  <c r="BG911" i="1"/>
  <c r="BU911" i="1"/>
  <c r="BK911" i="1"/>
  <c r="BL911" i="1"/>
  <c r="BP911" i="1"/>
  <c r="BG912" i="1"/>
  <c r="BU912" i="1"/>
  <c r="BK912" i="1"/>
  <c r="BL912" i="1"/>
  <c r="BP912" i="1"/>
  <c r="BG913" i="1"/>
  <c r="BU913" i="1"/>
  <c r="BK913" i="1"/>
  <c r="BL913" i="1"/>
  <c r="BP913" i="1"/>
  <c r="BG914" i="1"/>
  <c r="BU914" i="1"/>
  <c r="BK914" i="1"/>
  <c r="BL914" i="1"/>
  <c r="BP914" i="1"/>
  <c r="BG915" i="1"/>
  <c r="BU915" i="1"/>
  <c r="BK915" i="1"/>
  <c r="BL915" i="1"/>
  <c r="BP915" i="1"/>
  <c r="BG916" i="1"/>
  <c r="BU916" i="1"/>
  <c r="BK916" i="1"/>
  <c r="BL916" i="1"/>
  <c r="BP916" i="1"/>
  <c r="BG917" i="1"/>
  <c r="BU917" i="1"/>
  <c r="BK917" i="1"/>
  <c r="BL917" i="1"/>
  <c r="BP917" i="1"/>
  <c r="BG918" i="1"/>
  <c r="BU918" i="1"/>
  <c r="BK918" i="1"/>
  <c r="BL918" i="1"/>
  <c r="BP918" i="1"/>
  <c r="BG919" i="1"/>
  <c r="BU919" i="1"/>
  <c r="BK919" i="1"/>
  <c r="BL919" i="1"/>
  <c r="BP919" i="1"/>
  <c r="BG920" i="1"/>
  <c r="BU920" i="1"/>
  <c r="BK920" i="1"/>
  <c r="BL920" i="1"/>
  <c r="BP920" i="1"/>
  <c r="BG921" i="1"/>
  <c r="BU921" i="1"/>
  <c r="BK921" i="1"/>
  <c r="BL921" i="1"/>
  <c r="BP921" i="1"/>
  <c r="BG922" i="1"/>
  <c r="BU922" i="1"/>
  <c r="BK922" i="1"/>
  <c r="BL922" i="1"/>
  <c r="BP922" i="1"/>
  <c r="BG923" i="1"/>
  <c r="BU923" i="1"/>
  <c r="BK923" i="1"/>
  <c r="BL923" i="1"/>
  <c r="BP923" i="1"/>
  <c r="BG924" i="1"/>
  <c r="BU924" i="1"/>
  <c r="BK924" i="1"/>
  <c r="BL924" i="1"/>
  <c r="BP924" i="1"/>
  <c r="BG925" i="1"/>
  <c r="BU925" i="1"/>
  <c r="BK925" i="1"/>
  <c r="BL925" i="1"/>
  <c r="BP925" i="1"/>
  <c r="BG926" i="1"/>
  <c r="BU926" i="1"/>
  <c r="BK926" i="1"/>
  <c r="BL926" i="1"/>
  <c r="BP926" i="1"/>
  <c r="BG927" i="1"/>
  <c r="BU927" i="1"/>
  <c r="BK927" i="1"/>
  <c r="BL927" i="1"/>
  <c r="BP927" i="1"/>
  <c r="BG928" i="1"/>
  <c r="BU928" i="1"/>
  <c r="BK928" i="1"/>
  <c r="BL928" i="1"/>
  <c r="BP928" i="1"/>
  <c r="BG929" i="1"/>
  <c r="BU929" i="1"/>
  <c r="BK929" i="1"/>
  <c r="BL929" i="1"/>
  <c r="BP929" i="1"/>
  <c r="BG930" i="1"/>
  <c r="BU930" i="1"/>
  <c r="BK930" i="1"/>
  <c r="BL930" i="1"/>
  <c r="BP930" i="1"/>
  <c r="BG931" i="1"/>
  <c r="BU931" i="1"/>
  <c r="BK931" i="1"/>
  <c r="BL931" i="1"/>
  <c r="BP931" i="1"/>
  <c r="BG932" i="1"/>
  <c r="BU932" i="1"/>
  <c r="BK932" i="1"/>
  <c r="BL932" i="1"/>
  <c r="BP932" i="1"/>
  <c r="BG933" i="1"/>
  <c r="BU933" i="1"/>
  <c r="BK933" i="1"/>
  <c r="BL933" i="1"/>
  <c r="BP933" i="1"/>
  <c r="BG934" i="1"/>
  <c r="BU934" i="1"/>
  <c r="BK934" i="1"/>
  <c r="BL934" i="1"/>
  <c r="BP934" i="1"/>
  <c r="BG935" i="1"/>
  <c r="BU935" i="1"/>
  <c r="BK935" i="1"/>
  <c r="BL935" i="1"/>
  <c r="BP935" i="1"/>
  <c r="BG936" i="1"/>
  <c r="BU936" i="1"/>
  <c r="BK936" i="1"/>
  <c r="BL936" i="1"/>
  <c r="BP936" i="1"/>
  <c r="BG937" i="1"/>
  <c r="BU937" i="1"/>
  <c r="BK937" i="1"/>
  <c r="BL937" i="1"/>
  <c r="BP937" i="1"/>
  <c r="BG938" i="1"/>
  <c r="BU938" i="1"/>
  <c r="BK938" i="1"/>
  <c r="BL938" i="1"/>
  <c r="BP938" i="1"/>
  <c r="BG939" i="1"/>
  <c r="BU939" i="1"/>
  <c r="BK939" i="1"/>
  <c r="BL939" i="1"/>
  <c r="BP939" i="1"/>
  <c r="BG940" i="1"/>
  <c r="BU940" i="1"/>
  <c r="BK940" i="1"/>
  <c r="BL940" i="1"/>
  <c r="BP940" i="1"/>
  <c r="BG941" i="1"/>
  <c r="BU941" i="1"/>
  <c r="BK941" i="1"/>
  <c r="BL941" i="1"/>
  <c r="BP941" i="1"/>
  <c r="BG942" i="1"/>
  <c r="BU942" i="1"/>
  <c r="BK942" i="1"/>
  <c r="BL942" i="1"/>
  <c r="BP942" i="1"/>
  <c r="BG943" i="1"/>
  <c r="BU943" i="1"/>
  <c r="BK943" i="1"/>
  <c r="BL943" i="1"/>
  <c r="BP943" i="1"/>
  <c r="BG944" i="1"/>
  <c r="BU944" i="1"/>
  <c r="BK944" i="1"/>
  <c r="BL944" i="1"/>
  <c r="BP944" i="1"/>
  <c r="BG945" i="1"/>
  <c r="BU945" i="1"/>
  <c r="BK945" i="1"/>
  <c r="BL945" i="1"/>
  <c r="BP945" i="1"/>
  <c r="BG946" i="1"/>
  <c r="BU946" i="1"/>
  <c r="BK946" i="1"/>
  <c r="BL946" i="1"/>
  <c r="BP946" i="1"/>
  <c r="BG947" i="1"/>
  <c r="BU947" i="1"/>
  <c r="BK947" i="1"/>
  <c r="BL947" i="1"/>
  <c r="BP947" i="1"/>
  <c r="BG948" i="1"/>
  <c r="BU948" i="1"/>
  <c r="BK948" i="1"/>
  <c r="BL948" i="1"/>
  <c r="BP948" i="1"/>
  <c r="BG949" i="1"/>
  <c r="BU949" i="1"/>
  <c r="BK949" i="1"/>
  <c r="BL949" i="1"/>
  <c r="BP949" i="1"/>
  <c r="BG950" i="1"/>
  <c r="BU950" i="1"/>
  <c r="BK950" i="1"/>
  <c r="BL950" i="1"/>
  <c r="BP950" i="1"/>
  <c r="BG951" i="1"/>
  <c r="BU951" i="1"/>
  <c r="BK951" i="1"/>
  <c r="BL951" i="1"/>
  <c r="BP951" i="1"/>
  <c r="BG952" i="1"/>
  <c r="BU952" i="1"/>
  <c r="BK952" i="1"/>
  <c r="BL952" i="1"/>
  <c r="BP952" i="1"/>
  <c r="BG953" i="1"/>
  <c r="BU953" i="1"/>
  <c r="BK953" i="1"/>
  <c r="BL953" i="1"/>
  <c r="BP953" i="1"/>
  <c r="BG954" i="1"/>
  <c r="BU954" i="1"/>
  <c r="BK954" i="1"/>
  <c r="BL954" i="1"/>
  <c r="BP954" i="1"/>
  <c r="BG955" i="1"/>
  <c r="BU955" i="1"/>
  <c r="BK955" i="1"/>
  <c r="BL955" i="1"/>
  <c r="BP955" i="1"/>
  <c r="BG956" i="1"/>
  <c r="BU956" i="1"/>
  <c r="BK956" i="1"/>
  <c r="BL956" i="1"/>
  <c r="BP956" i="1"/>
  <c r="BG957" i="1"/>
  <c r="BU957" i="1"/>
  <c r="BK957" i="1"/>
  <c r="BL957" i="1"/>
  <c r="BP957" i="1"/>
  <c r="BG958" i="1"/>
  <c r="BU958" i="1"/>
  <c r="BK958" i="1"/>
  <c r="BL958" i="1"/>
  <c r="BP958" i="1"/>
  <c r="BG959" i="1"/>
  <c r="BU959" i="1"/>
  <c r="BK959" i="1"/>
  <c r="BL959" i="1"/>
  <c r="BP959" i="1"/>
  <c r="BG960" i="1"/>
  <c r="BU960" i="1"/>
  <c r="BK960" i="1"/>
  <c r="BL960" i="1"/>
  <c r="BP960" i="1"/>
  <c r="BG961" i="1"/>
  <c r="BU961" i="1"/>
  <c r="BK961" i="1"/>
  <c r="BL961" i="1"/>
  <c r="BP961" i="1"/>
  <c r="BG962" i="1"/>
  <c r="BU962" i="1"/>
  <c r="BK962" i="1"/>
  <c r="BL962" i="1"/>
  <c r="BP962" i="1"/>
  <c r="BG963" i="1"/>
  <c r="BU963" i="1"/>
  <c r="BK963" i="1"/>
  <c r="BL963" i="1"/>
  <c r="BP963" i="1"/>
  <c r="BG964" i="1"/>
  <c r="BU964" i="1"/>
  <c r="BK964" i="1"/>
  <c r="BL964" i="1"/>
  <c r="BP964" i="1"/>
  <c r="BG965" i="1"/>
  <c r="BU965" i="1"/>
  <c r="BK965" i="1"/>
  <c r="BL965" i="1"/>
  <c r="BP965" i="1"/>
  <c r="BG966" i="1"/>
  <c r="BU966" i="1"/>
  <c r="BK966" i="1"/>
  <c r="BL966" i="1"/>
  <c r="BP966" i="1"/>
  <c r="BG967" i="1"/>
  <c r="BU967" i="1"/>
  <c r="BK967" i="1"/>
  <c r="BL967" i="1"/>
  <c r="BP967" i="1"/>
  <c r="BG968" i="1"/>
  <c r="BU968" i="1"/>
  <c r="BK968" i="1"/>
  <c r="BL968" i="1"/>
  <c r="BP968" i="1"/>
  <c r="BG969" i="1"/>
  <c r="BU969" i="1"/>
  <c r="BK969" i="1"/>
  <c r="BL969" i="1"/>
  <c r="BP969" i="1"/>
  <c r="BG970" i="1"/>
  <c r="BU970" i="1"/>
  <c r="BK970" i="1"/>
  <c r="BL970" i="1"/>
  <c r="BP970" i="1"/>
  <c r="BG971" i="1"/>
  <c r="BU971" i="1"/>
  <c r="BK971" i="1"/>
  <c r="BL971" i="1"/>
  <c r="BP971" i="1"/>
  <c r="BG972" i="1"/>
  <c r="BU972" i="1"/>
  <c r="BK972" i="1"/>
  <c r="BL972" i="1"/>
  <c r="BP972" i="1"/>
  <c r="BG973" i="1"/>
  <c r="BU973" i="1"/>
  <c r="BK973" i="1"/>
  <c r="BL973" i="1"/>
  <c r="BP973" i="1"/>
  <c r="BG974" i="1"/>
  <c r="BU974" i="1"/>
  <c r="BK974" i="1"/>
  <c r="BL974" i="1"/>
  <c r="BP974" i="1"/>
  <c r="BG975" i="1"/>
  <c r="BU975" i="1"/>
  <c r="BK975" i="1"/>
  <c r="BL975" i="1"/>
  <c r="BP975" i="1"/>
  <c r="BG976" i="1"/>
  <c r="BU976" i="1"/>
  <c r="BK976" i="1"/>
  <c r="BL976" i="1"/>
  <c r="BP976" i="1"/>
  <c r="BG977" i="1"/>
  <c r="BU977" i="1"/>
  <c r="BK977" i="1"/>
  <c r="BL977" i="1"/>
  <c r="BP977" i="1"/>
  <c r="BG978" i="1"/>
  <c r="BU978" i="1"/>
  <c r="BK978" i="1"/>
  <c r="BL978" i="1"/>
  <c r="BP978" i="1"/>
  <c r="BG979" i="1"/>
  <c r="BU979" i="1"/>
  <c r="BK979" i="1"/>
  <c r="BL979" i="1"/>
  <c r="BP979" i="1"/>
  <c r="BG980" i="1"/>
  <c r="BU980" i="1"/>
  <c r="BK980" i="1"/>
  <c r="BL980" i="1"/>
  <c r="BP980" i="1"/>
  <c r="BG981" i="1"/>
  <c r="BU981" i="1"/>
  <c r="BK981" i="1"/>
  <c r="BL981" i="1"/>
  <c r="BP981" i="1"/>
  <c r="BG982" i="1"/>
  <c r="BU982" i="1"/>
  <c r="BK982" i="1"/>
  <c r="BL982" i="1"/>
  <c r="BP982" i="1"/>
  <c r="BG983" i="1"/>
  <c r="BU983" i="1"/>
  <c r="BK983" i="1"/>
  <c r="BL983" i="1"/>
  <c r="BP983" i="1"/>
  <c r="BG984" i="1"/>
  <c r="BU984" i="1"/>
  <c r="BK984" i="1"/>
  <c r="BL984" i="1"/>
  <c r="BP984" i="1"/>
  <c r="BG985" i="1"/>
  <c r="BU985" i="1"/>
  <c r="BK985" i="1"/>
  <c r="BL985" i="1"/>
  <c r="BP985" i="1"/>
  <c r="BG986" i="1"/>
  <c r="BU986" i="1"/>
  <c r="BK986" i="1"/>
  <c r="BL986" i="1"/>
  <c r="BP986" i="1"/>
  <c r="BG987" i="1"/>
  <c r="BU987" i="1"/>
  <c r="BK987" i="1"/>
  <c r="BL987" i="1"/>
  <c r="BP987" i="1"/>
  <c r="BG988" i="1"/>
  <c r="BU988" i="1"/>
  <c r="BK988" i="1"/>
  <c r="BL988" i="1"/>
  <c r="BP988" i="1"/>
  <c r="BG989" i="1"/>
  <c r="BU989" i="1"/>
  <c r="BK989" i="1"/>
  <c r="BL989" i="1"/>
  <c r="BP989" i="1"/>
  <c r="BG990" i="1"/>
  <c r="BU990" i="1"/>
  <c r="BK990" i="1"/>
  <c r="BL990" i="1"/>
  <c r="BP990" i="1"/>
  <c r="BG991" i="1"/>
  <c r="BU991" i="1"/>
  <c r="BK991" i="1"/>
  <c r="BL991" i="1"/>
  <c r="BP991" i="1"/>
  <c r="BG992" i="1"/>
  <c r="BU992" i="1"/>
  <c r="BK992" i="1"/>
  <c r="BL992" i="1"/>
  <c r="BP992" i="1"/>
  <c r="BG993" i="1"/>
  <c r="BU993" i="1"/>
  <c r="BK993" i="1"/>
  <c r="BL993" i="1"/>
  <c r="BP993" i="1"/>
  <c r="BG994" i="1"/>
  <c r="BU994" i="1"/>
  <c r="BK994" i="1"/>
  <c r="BL994" i="1"/>
  <c r="BP994" i="1"/>
  <c r="BG995" i="1"/>
  <c r="BU995" i="1"/>
  <c r="BK995" i="1"/>
  <c r="BL995" i="1"/>
  <c r="BP995" i="1"/>
  <c r="BG996" i="1"/>
  <c r="BU996" i="1"/>
  <c r="BK996" i="1"/>
  <c r="BL996" i="1"/>
  <c r="BP996" i="1"/>
  <c r="BG997" i="1"/>
  <c r="BU997" i="1"/>
  <c r="BK997" i="1"/>
  <c r="BL997" i="1"/>
  <c r="BP997" i="1"/>
  <c r="BG998" i="1"/>
  <c r="BU998" i="1"/>
  <c r="BK998" i="1"/>
  <c r="BL998" i="1"/>
  <c r="BP998" i="1"/>
  <c r="BG999" i="1"/>
  <c r="BU999" i="1"/>
  <c r="BK999" i="1"/>
  <c r="BL999" i="1"/>
  <c r="BP999" i="1"/>
  <c r="BG1000" i="1"/>
  <c r="BU1000" i="1"/>
  <c r="BK1000" i="1"/>
  <c r="BL1000" i="1"/>
  <c r="BP1000" i="1"/>
  <c r="BG1001" i="1"/>
  <c r="BU1001" i="1"/>
  <c r="BK1001" i="1"/>
  <c r="BL1001" i="1"/>
  <c r="BP1001" i="1"/>
  <c r="BG1002" i="1"/>
  <c r="BU1002" i="1"/>
  <c r="BK1002" i="1"/>
  <c r="BL1002" i="1"/>
  <c r="BP1002" i="1"/>
  <c r="BG1003" i="1"/>
  <c r="BU1003" i="1"/>
  <c r="BK1003" i="1"/>
  <c r="BL1003" i="1"/>
  <c r="BP1003" i="1"/>
  <c r="BG1004" i="1"/>
  <c r="BU1004" i="1"/>
  <c r="BK1004" i="1"/>
  <c r="BL1004" i="1"/>
  <c r="BP1004" i="1"/>
  <c r="BG1005" i="1"/>
  <c r="BU1005" i="1"/>
  <c r="BK1005" i="1"/>
  <c r="BL1005" i="1"/>
  <c r="BP1005" i="1"/>
  <c r="BG1006" i="1"/>
  <c r="BU1006" i="1"/>
  <c r="BK1006" i="1"/>
  <c r="BL1006" i="1"/>
  <c r="BP1006" i="1"/>
  <c r="BG1007" i="1"/>
  <c r="BU1007" i="1"/>
  <c r="BK1007" i="1"/>
  <c r="BL1007" i="1"/>
  <c r="BP1007" i="1"/>
  <c r="BG1008" i="1"/>
  <c r="BU1008" i="1"/>
  <c r="BK1008" i="1"/>
  <c r="BL1008" i="1"/>
  <c r="BP1008" i="1"/>
  <c r="BG1009" i="1"/>
  <c r="BU1009" i="1"/>
  <c r="BK1009" i="1"/>
  <c r="BL1009" i="1"/>
  <c r="BP1009" i="1"/>
  <c r="BG1010" i="1"/>
  <c r="BU1010" i="1"/>
  <c r="BK1010" i="1"/>
  <c r="BL1010" i="1"/>
  <c r="BP1010" i="1"/>
  <c r="BG1011" i="1"/>
  <c r="BU1011" i="1"/>
  <c r="BK1011" i="1"/>
  <c r="BL1011" i="1"/>
  <c r="BP1011" i="1"/>
  <c r="BG1012" i="1"/>
  <c r="BU1012" i="1"/>
  <c r="BK1012" i="1"/>
  <c r="BL1012" i="1"/>
  <c r="BP1012" i="1"/>
  <c r="BG1013" i="1"/>
  <c r="BU1013" i="1"/>
  <c r="BK1013" i="1"/>
  <c r="BL1013" i="1"/>
  <c r="BP1013" i="1"/>
  <c r="BG1014" i="1"/>
  <c r="BU1014" i="1"/>
  <c r="BK1014" i="1"/>
  <c r="BL1014" i="1"/>
  <c r="BP1014" i="1"/>
  <c r="BG1015" i="1"/>
  <c r="BU1015" i="1"/>
  <c r="BK1015" i="1"/>
  <c r="BL1015" i="1"/>
  <c r="BP1015" i="1"/>
  <c r="BG1016" i="1"/>
  <c r="BU1016" i="1"/>
  <c r="BK1016" i="1"/>
  <c r="BL1016" i="1"/>
  <c r="BP1016" i="1"/>
  <c r="BG1017" i="1"/>
  <c r="BU1017" i="1"/>
  <c r="BK1017" i="1"/>
  <c r="BL1017" i="1"/>
  <c r="BP1017" i="1"/>
  <c r="BG1018" i="1"/>
  <c r="BU1018" i="1"/>
  <c r="BK1018" i="1"/>
  <c r="BL1018" i="1"/>
  <c r="BP1018" i="1"/>
  <c r="BG1019" i="1"/>
  <c r="BU1019" i="1"/>
  <c r="BK1019" i="1"/>
  <c r="BL1019" i="1"/>
  <c r="BP1019" i="1"/>
  <c r="BG1020" i="1"/>
  <c r="BU1020" i="1"/>
  <c r="BK1020" i="1"/>
  <c r="BL1020" i="1"/>
  <c r="BP1020" i="1"/>
  <c r="BG1021" i="1"/>
  <c r="BU1021" i="1"/>
  <c r="BK1021" i="1"/>
  <c r="BL1021" i="1"/>
  <c r="BP1021" i="1"/>
  <c r="BG1022" i="1"/>
  <c r="BU1022" i="1"/>
  <c r="BK1022" i="1"/>
  <c r="BL1022" i="1"/>
  <c r="BP1022" i="1"/>
  <c r="BG1023" i="1"/>
  <c r="BU1023" i="1"/>
  <c r="BK1023" i="1"/>
  <c r="BL1023" i="1"/>
  <c r="BP1023" i="1"/>
  <c r="BG1024" i="1"/>
  <c r="BU1024" i="1"/>
  <c r="BK1024" i="1"/>
  <c r="BL1024" i="1"/>
  <c r="BP1024" i="1"/>
  <c r="BG1025" i="1"/>
  <c r="BU1025" i="1"/>
  <c r="BK1025" i="1"/>
  <c r="BL1025" i="1"/>
  <c r="BP1025" i="1"/>
  <c r="BG1026" i="1"/>
  <c r="BU1026" i="1"/>
  <c r="BK1026" i="1"/>
  <c r="BL1026" i="1"/>
  <c r="BP1026" i="1"/>
  <c r="BG1027" i="1"/>
  <c r="BU1027" i="1"/>
  <c r="BK1027" i="1"/>
  <c r="BL1027" i="1"/>
  <c r="BP1027" i="1"/>
  <c r="BG1028" i="1"/>
  <c r="BU1028" i="1"/>
  <c r="BK1028" i="1"/>
  <c r="BL1028" i="1"/>
  <c r="BP1028" i="1"/>
  <c r="BG1029" i="1"/>
  <c r="BU1029" i="1"/>
  <c r="BK1029" i="1"/>
  <c r="BL1029" i="1"/>
  <c r="BP1029" i="1"/>
  <c r="BG1030" i="1"/>
  <c r="BU1030" i="1"/>
  <c r="BK1030" i="1"/>
  <c r="BL1030" i="1"/>
  <c r="BP1030" i="1"/>
  <c r="BG1031" i="1"/>
  <c r="BU1031" i="1"/>
  <c r="BK1031" i="1"/>
  <c r="BL1031" i="1"/>
  <c r="BP1031" i="1"/>
  <c r="BG1032" i="1"/>
  <c r="BU1032" i="1"/>
  <c r="BK1032" i="1"/>
  <c r="BL1032" i="1"/>
  <c r="BP1032" i="1"/>
  <c r="BG1033" i="1"/>
  <c r="BU1033" i="1"/>
  <c r="BK1033" i="1"/>
  <c r="BL1033" i="1"/>
  <c r="BP1033" i="1"/>
  <c r="BG1034" i="1"/>
  <c r="BU1034" i="1"/>
  <c r="BK1034" i="1"/>
  <c r="BL1034" i="1"/>
  <c r="BP1034" i="1"/>
  <c r="BG1035" i="1"/>
  <c r="BU1035" i="1"/>
  <c r="BK1035" i="1"/>
  <c r="BL1035" i="1"/>
  <c r="BP1035" i="1"/>
  <c r="BG1036" i="1"/>
  <c r="BU1036" i="1"/>
  <c r="BK1036" i="1"/>
  <c r="BL1036" i="1"/>
  <c r="BP1036" i="1"/>
  <c r="BG1037" i="1"/>
  <c r="BU1037" i="1"/>
  <c r="BK1037" i="1"/>
  <c r="BL1037" i="1"/>
  <c r="BP1037" i="1"/>
  <c r="BG1038" i="1"/>
  <c r="BU1038" i="1"/>
  <c r="BK1038" i="1"/>
  <c r="BL1038" i="1"/>
  <c r="BP1038" i="1"/>
  <c r="BG1039" i="1"/>
  <c r="BU1039" i="1"/>
  <c r="BK1039" i="1"/>
  <c r="BL1039" i="1"/>
  <c r="BP1039" i="1"/>
  <c r="BG1040" i="1"/>
  <c r="BU1040" i="1"/>
  <c r="BK1040" i="1"/>
  <c r="BL1040" i="1"/>
  <c r="BP1040" i="1"/>
  <c r="BG1041" i="1"/>
  <c r="BU1041" i="1"/>
  <c r="BK1041" i="1"/>
  <c r="BL1041" i="1"/>
  <c r="BP1041" i="1"/>
  <c r="BG1042" i="1"/>
  <c r="BU1042" i="1"/>
  <c r="BK1042" i="1"/>
  <c r="BL1042" i="1"/>
  <c r="BP1042" i="1"/>
  <c r="BG1043" i="1"/>
  <c r="BU1043" i="1"/>
  <c r="BK1043" i="1"/>
  <c r="BL1043" i="1"/>
  <c r="BP1043" i="1"/>
  <c r="BG1044" i="1"/>
  <c r="BU1044" i="1"/>
  <c r="BK1044" i="1"/>
  <c r="BL1044" i="1"/>
  <c r="BP1044" i="1"/>
  <c r="BG1045" i="1"/>
  <c r="BU1045" i="1"/>
  <c r="BK1045" i="1"/>
  <c r="BL1045" i="1"/>
  <c r="BP1045" i="1"/>
  <c r="BG1046" i="1"/>
  <c r="BU1046" i="1"/>
  <c r="BK1046" i="1"/>
  <c r="BL1046" i="1"/>
  <c r="BP1046" i="1"/>
  <c r="BG1047" i="1"/>
  <c r="BU1047" i="1"/>
  <c r="BK1047" i="1"/>
  <c r="BL1047" i="1"/>
  <c r="BP1047" i="1"/>
  <c r="BG1048" i="1"/>
  <c r="BU1048" i="1"/>
  <c r="BK1048" i="1"/>
  <c r="BL1048" i="1"/>
  <c r="BP1048" i="1"/>
  <c r="BG1049" i="1"/>
  <c r="BU1049" i="1"/>
  <c r="BK1049" i="1"/>
  <c r="BL1049" i="1"/>
  <c r="BP1049" i="1"/>
  <c r="BG1050" i="1"/>
  <c r="BU1050" i="1"/>
  <c r="BK1050" i="1"/>
  <c r="BL1050" i="1"/>
  <c r="BP1050" i="1"/>
  <c r="BG1051" i="1"/>
  <c r="BU1051" i="1"/>
  <c r="BK1051" i="1"/>
  <c r="BL1051" i="1"/>
  <c r="BP1051" i="1"/>
  <c r="BG1052" i="1"/>
  <c r="BU1052" i="1"/>
  <c r="BK1052" i="1"/>
  <c r="BL1052" i="1"/>
  <c r="BP1052" i="1"/>
  <c r="BG1053" i="1"/>
  <c r="BU1053" i="1"/>
  <c r="BK1053" i="1"/>
  <c r="BL1053" i="1"/>
  <c r="BP1053" i="1"/>
  <c r="BG1054" i="1"/>
  <c r="BU1054" i="1"/>
  <c r="BK1054" i="1"/>
  <c r="BL1054" i="1"/>
  <c r="BP1054" i="1"/>
  <c r="BG1055" i="1"/>
  <c r="BU1055" i="1"/>
  <c r="BK1055" i="1"/>
  <c r="BL1055" i="1"/>
  <c r="BP1055" i="1"/>
  <c r="BG1056" i="1"/>
  <c r="BU1056" i="1"/>
  <c r="BK1056" i="1"/>
  <c r="BL1056" i="1"/>
  <c r="BP1056" i="1"/>
  <c r="BG1057" i="1"/>
  <c r="BU1057" i="1"/>
  <c r="BK1057" i="1"/>
  <c r="BL1057" i="1"/>
  <c r="BP1057" i="1"/>
  <c r="BG1058" i="1"/>
  <c r="BU1058" i="1"/>
  <c r="BK1058" i="1"/>
  <c r="BL1058" i="1"/>
  <c r="BP1058" i="1"/>
  <c r="BG1059" i="1"/>
  <c r="BU1059" i="1"/>
  <c r="BK1059" i="1"/>
  <c r="BL1059" i="1"/>
  <c r="BP1059" i="1"/>
  <c r="BG1060" i="1"/>
  <c r="BU1060" i="1"/>
  <c r="BK1060" i="1"/>
  <c r="BL1060" i="1"/>
  <c r="BP1060" i="1"/>
  <c r="BG1061" i="1"/>
  <c r="BU1061" i="1"/>
  <c r="BK1061" i="1"/>
  <c r="BL1061" i="1"/>
  <c r="BP1061" i="1"/>
  <c r="BG1062" i="1"/>
  <c r="BU1062" i="1"/>
  <c r="BK1062" i="1"/>
  <c r="BL1062" i="1"/>
  <c r="BP1062" i="1"/>
  <c r="BG1063" i="1"/>
  <c r="BU1063" i="1"/>
  <c r="BK1063" i="1"/>
  <c r="BL1063" i="1"/>
  <c r="BP1063" i="1"/>
  <c r="BG1064" i="1"/>
  <c r="BU1064" i="1"/>
  <c r="BK1064" i="1"/>
  <c r="BL1064" i="1"/>
  <c r="BP1064" i="1"/>
  <c r="BG1065" i="1"/>
  <c r="BU1065" i="1"/>
  <c r="BK1065" i="1"/>
  <c r="BL1065" i="1"/>
  <c r="BP1065" i="1"/>
  <c r="BG1066" i="1"/>
  <c r="BU1066" i="1"/>
  <c r="BK1066" i="1"/>
  <c r="BL1066" i="1"/>
  <c r="BP1066" i="1"/>
  <c r="BG1067" i="1"/>
  <c r="BU1067" i="1"/>
  <c r="BK1067" i="1"/>
  <c r="BL1067" i="1"/>
  <c r="BP1067" i="1"/>
  <c r="BG1068" i="1"/>
  <c r="BU1068" i="1"/>
  <c r="BK1068" i="1"/>
  <c r="BL1068" i="1"/>
  <c r="BP1068" i="1"/>
  <c r="BG1069" i="1"/>
  <c r="BU1069" i="1"/>
  <c r="BK1069" i="1"/>
  <c r="BL1069" i="1"/>
  <c r="BP1069" i="1"/>
  <c r="BG1070" i="1"/>
  <c r="BU1070" i="1"/>
  <c r="BK1070" i="1"/>
  <c r="BL1070" i="1"/>
  <c r="BP1070" i="1"/>
  <c r="BG1071" i="1"/>
  <c r="BU1071" i="1"/>
  <c r="BK1071" i="1"/>
  <c r="BL1071" i="1"/>
  <c r="BP1071" i="1"/>
  <c r="BG1072" i="1"/>
  <c r="BU1072" i="1"/>
  <c r="BK1072" i="1"/>
  <c r="BL1072" i="1"/>
  <c r="BP1072" i="1"/>
  <c r="BG1073" i="1"/>
  <c r="BU1073" i="1"/>
  <c r="BK1073" i="1"/>
  <c r="BL1073" i="1"/>
  <c r="BP1073" i="1"/>
  <c r="BG1074" i="1"/>
  <c r="BU1074" i="1"/>
  <c r="BK1074" i="1"/>
  <c r="BL1074" i="1"/>
  <c r="BP1074" i="1"/>
  <c r="BG1075" i="1"/>
  <c r="BU1075" i="1"/>
  <c r="BK1075" i="1"/>
  <c r="BL1075" i="1"/>
  <c r="BP1075" i="1"/>
  <c r="BG1076" i="1"/>
  <c r="BU1076" i="1"/>
  <c r="BK1076" i="1"/>
  <c r="BL1076" i="1"/>
  <c r="BP1076" i="1"/>
  <c r="BG1077" i="1"/>
  <c r="BU1077" i="1"/>
  <c r="BK1077" i="1"/>
  <c r="BL1077" i="1"/>
  <c r="BP1077" i="1"/>
  <c r="BG1078" i="1"/>
  <c r="BU1078" i="1"/>
  <c r="BK1078" i="1"/>
  <c r="BL1078" i="1"/>
  <c r="BP1078" i="1"/>
  <c r="BG1079" i="1"/>
  <c r="BU1079" i="1"/>
  <c r="BK1079" i="1"/>
  <c r="BL1079" i="1"/>
  <c r="BP1079" i="1"/>
  <c r="BG1080" i="1"/>
  <c r="BU1080" i="1"/>
  <c r="BK1080" i="1"/>
  <c r="BL1080" i="1"/>
  <c r="BP1080" i="1"/>
  <c r="BG1081" i="1"/>
  <c r="BU1081" i="1"/>
  <c r="BK1081" i="1"/>
  <c r="BL1081" i="1"/>
  <c r="BP1081" i="1"/>
  <c r="BG1082" i="1"/>
  <c r="BU1082" i="1"/>
  <c r="BK1082" i="1"/>
  <c r="BL1082" i="1"/>
  <c r="BP1082" i="1"/>
  <c r="BG1083" i="1"/>
  <c r="BU1083" i="1"/>
  <c r="BK1083" i="1"/>
  <c r="BL1083" i="1"/>
  <c r="BP1083" i="1"/>
  <c r="BG1084" i="1"/>
  <c r="BU1084" i="1"/>
  <c r="BK1084" i="1"/>
  <c r="BL1084" i="1"/>
  <c r="BP1084" i="1"/>
  <c r="BG1085" i="1"/>
  <c r="BU1085" i="1"/>
  <c r="BK1085" i="1"/>
  <c r="BL1085" i="1"/>
  <c r="BP1085" i="1"/>
  <c r="BG1086" i="1"/>
  <c r="BU1086" i="1"/>
  <c r="BK1086" i="1"/>
  <c r="BL1086" i="1"/>
  <c r="BP1086" i="1"/>
  <c r="BG1087" i="1"/>
  <c r="BU1087" i="1"/>
  <c r="BK1087" i="1"/>
  <c r="BL1087" i="1"/>
  <c r="BP1087" i="1"/>
  <c r="BG1088" i="1"/>
  <c r="BU1088" i="1"/>
  <c r="BK1088" i="1"/>
  <c r="BL1088" i="1"/>
  <c r="BP1088" i="1"/>
  <c r="BG1089" i="1"/>
  <c r="BU1089" i="1"/>
  <c r="BK1089" i="1"/>
  <c r="BL1089" i="1"/>
  <c r="BP1089" i="1"/>
  <c r="BG1090" i="1"/>
  <c r="BU1090" i="1"/>
  <c r="BK1090" i="1"/>
  <c r="BL1090" i="1"/>
  <c r="BP1090" i="1"/>
  <c r="BG1091" i="1"/>
  <c r="BU1091" i="1"/>
  <c r="BK1091" i="1"/>
  <c r="BL1091" i="1"/>
  <c r="BP1091" i="1"/>
  <c r="BG1092" i="1"/>
  <c r="BU1092" i="1"/>
  <c r="BK1092" i="1"/>
  <c r="BL1092" i="1"/>
  <c r="BP1092" i="1"/>
  <c r="BG1093" i="1"/>
  <c r="BU1093" i="1"/>
  <c r="BK1093" i="1"/>
  <c r="BL1093" i="1"/>
  <c r="BP1093" i="1"/>
  <c r="BG1094" i="1"/>
  <c r="BU1094" i="1"/>
  <c r="BK1094" i="1"/>
  <c r="BL1094" i="1"/>
  <c r="BP1094" i="1"/>
  <c r="BG1095" i="1"/>
  <c r="BU1095" i="1"/>
  <c r="BK1095" i="1"/>
  <c r="BL1095" i="1"/>
  <c r="BP1095" i="1"/>
  <c r="BG1096" i="1"/>
  <c r="BU1096" i="1"/>
  <c r="BK1096" i="1"/>
  <c r="BL1096" i="1"/>
  <c r="BP1096" i="1"/>
  <c r="BG1097" i="1"/>
  <c r="BU1097" i="1"/>
  <c r="BK1097" i="1"/>
  <c r="BL1097" i="1"/>
  <c r="BP1097" i="1"/>
  <c r="BG1098" i="1"/>
  <c r="BU1098" i="1"/>
  <c r="BK1098" i="1"/>
  <c r="BL1098" i="1"/>
  <c r="BP1098" i="1"/>
  <c r="BG1099" i="1"/>
  <c r="BU1099" i="1"/>
  <c r="BK1099" i="1"/>
  <c r="BL1099" i="1"/>
  <c r="BP1099" i="1"/>
  <c r="BG1100" i="1"/>
  <c r="BU1100" i="1"/>
  <c r="BK1100" i="1"/>
  <c r="BL1100" i="1"/>
  <c r="BP1100" i="1"/>
  <c r="BG1101" i="1"/>
  <c r="BU1101" i="1"/>
  <c r="BK1101" i="1"/>
  <c r="BL1101" i="1"/>
  <c r="BP1101" i="1"/>
  <c r="BG1102" i="1"/>
  <c r="BU1102" i="1"/>
  <c r="BK1102" i="1"/>
  <c r="BL1102" i="1"/>
  <c r="BP1102" i="1"/>
  <c r="BG1103" i="1"/>
  <c r="BU1103" i="1"/>
  <c r="BK1103" i="1"/>
  <c r="BL1103" i="1"/>
  <c r="BP1103" i="1"/>
  <c r="BG1104" i="1"/>
  <c r="BU1104" i="1"/>
  <c r="BK1104" i="1"/>
  <c r="BL1104" i="1"/>
  <c r="BP1104" i="1"/>
  <c r="BG1105" i="1"/>
  <c r="BU1105" i="1"/>
  <c r="BK1105" i="1"/>
  <c r="BL1105" i="1"/>
  <c r="BP1105" i="1"/>
  <c r="BG1106" i="1"/>
  <c r="BU1106" i="1"/>
  <c r="BK1106" i="1"/>
  <c r="BL1106" i="1"/>
  <c r="BP1106" i="1"/>
  <c r="BG1107" i="1"/>
  <c r="BU1107" i="1"/>
  <c r="BK1107" i="1"/>
  <c r="BL1107" i="1"/>
  <c r="BP1107" i="1"/>
  <c r="BG1108" i="1"/>
  <c r="BU1108" i="1"/>
  <c r="BK1108" i="1"/>
  <c r="BL1108" i="1"/>
  <c r="BP1108" i="1"/>
  <c r="BG1109" i="1"/>
  <c r="BU1109" i="1"/>
  <c r="BK1109" i="1"/>
  <c r="BL1109" i="1"/>
  <c r="BP1109" i="1"/>
  <c r="BG1110" i="1"/>
  <c r="BU1110" i="1"/>
  <c r="BK1110" i="1"/>
  <c r="BL1110" i="1"/>
  <c r="BP1110" i="1"/>
  <c r="BG1111" i="1"/>
  <c r="BU1111" i="1"/>
  <c r="BK1111" i="1"/>
  <c r="BL1111" i="1"/>
  <c r="BP1111" i="1"/>
  <c r="BG1112" i="1"/>
  <c r="BU1112" i="1"/>
  <c r="BK1112" i="1"/>
  <c r="BL1112" i="1"/>
  <c r="BP1112" i="1"/>
  <c r="BG1113" i="1"/>
  <c r="BU1113" i="1"/>
  <c r="BK1113" i="1"/>
  <c r="BL1113" i="1"/>
  <c r="BP1113" i="1"/>
  <c r="BG1114" i="1"/>
  <c r="BU1114" i="1"/>
  <c r="BK1114" i="1"/>
  <c r="BL1114" i="1"/>
  <c r="BP1114" i="1"/>
  <c r="BG1115" i="1"/>
  <c r="BU1115" i="1"/>
  <c r="BK1115" i="1"/>
  <c r="BL1115" i="1"/>
  <c r="BP1115" i="1"/>
  <c r="BG1116" i="1"/>
  <c r="BU1116" i="1"/>
  <c r="BK1116" i="1"/>
  <c r="BL1116" i="1"/>
  <c r="BP1116" i="1"/>
  <c r="BG1117" i="1"/>
  <c r="BU1117" i="1"/>
  <c r="BK1117" i="1"/>
  <c r="BL1117" i="1"/>
  <c r="BP1117" i="1"/>
  <c r="BG1118" i="1"/>
  <c r="BU1118" i="1"/>
  <c r="BK1118" i="1"/>
  <c r="BL1118" i="1"/>
  <c r="BP1118" i="1"/>
  <c r="BG1119" i="1"/>
  <c r="BU1119" i="1"/>
  <c r="BK1119" i="1"/>
  <c r="BL1119" i="1"/>
  <c r="BP1119" i="1"/>
  <c r="BG1120" i="1"/>
  <c r="BU1120" i="1"/>
  <c r="BK1120" i="1"/>
  <c r="BL1120" i="1"/>
  <c r="BP1120" i="1"/>
  <c r="BG1121" i="1"/>
  <c r="BU1121" i="1"/>
  <c r="BK1121" i="1"/>
  <c r="BL1121" i="1"/>
  <c r="BP1121" i="1"/>
  <c r="BG1122" i="1"/>
  <c r="BU1122" i="1"/>
  <c r="BK1122" i="1"/>
  <c r="BL1122" i="1"/>
  <c r="BP1122" i="1"/>
  <c r="BG1123" i="1"/>
  <c r="BU1123" i="1"/>
  <c r="BK1123" i="1"/>
  <c r="BL1123" i="1"/>
  <c r="BP1123" i="1"/>
  <c r="BG1124" i="1"/>
  <c r="BU1124" i="1"/>
  <c r="BK1124" i="1"/>
  <c r="BL1124" i="1"/>
  <c r="BP1124" i="1"/>
  <c r="BG1125" i="1"/>
  <c r="BU1125" i="1"/>
  <c r="BK1125" i="1"/>
  <c r="BL1125" i="1"/>
  <c r="BP1125" i="1"/>
  <c r="BG1126" i="1"/>
  <c r="BU1126" i="1"/>
  <c r="BK1126" i="1"/>
  <c r="BL1126" i="1"/>
  <c r="BP1126" i="1"/>
  <c r="BG1127" i="1"/>
  <c r="BU1127" i="1"/>
  <c r="BK1127" i="1"/>
  <c r="BL1127" i="1"/>
  <c r="BP1127" i="1"/>
  <c r="BG1128" i="1"/>
  <c r="BU1128" i="1"/>
  <c r="BK1128" i="1"/>
  <c r="BL1128" i="1"/>
  <c r="BP1128" i="1"/>
  <c r="BG1129" i="1"/>
  <c r="BU1129" i="1"/>
  <c r="BK1129" i="1"/>
  <c r="BL1129" i="1"/>
  <c r="BP1129" i="1"/>
  <c r="BG1130" i="1"/>
  <c r="BU1130" i="1"/>
  <c r="BK1130" i="1"/>
  <c r="BL1130" i="1"/>
  <c r="BP1130" i="1"/>
  <c r="BG1131" i="1"/>
  <c r="BU1131" i="1"/>
  <c r="BK1131" i="1"/>
  <c r="BL1131" i="1"/>
  <c r="BP1131" i="1"/>
  <c r="BG1132" i="1"/>
  <c r="BU1132" i="1"/>
  <c r="BK1132" i="1"/>
  <c r="BL1132" i="1"/>
  <c r="BP1132" i="1"/>
  <c r="BG1133" i="1"/>
  <c r="BU1133" i="1"/>
  <c r="BK1133" i="1"/>
  <c r="BL1133" i="1"/>
  <c r="BP1133" i="1"/>
  <c r="BG1134" i="1"/>
  <c r="BU1134" i="1"/>
  <c r="BK1134" i="1"/>
  <c r="BL1134" i="1"/>
  <c r="BP1134" i="1"/>
  <c r="BG1135" i="1"/>
  <c r="BU1135" i="1"/>
  <c r="BK1135" i="1"/>
  <c r="BL1135" i="1"/>
  <c r="BP1135" i="1"/>
  <c r="BG1136" i="1"/>
  <c r="BU1136" i="1"/>
  <c r="BK1136" i="1"/>
  <c r="BL1136" i="1"/>
  <c r="BP1136" i="1"/>
  <c r="BG1137" i="1"/>
  <c r="BU1137" i="1"/>
  <c r="BK1137" i="1"/>
  <c r="BL1137" i="1"/>
  <c r="BP1137" i="1"/>
  <c r="BG1138" i="1"/>
  <c r="BU1138" i="1"/>
  <c r="BK1138" i="1"/>
  <c r="BL1138" i="1"/>
  <c r="BP1138" i="1"/>
  <c r="BG1139" i="1"/>
  <c r="BU1139" i="1"/>
  <c r="BK1139" i="1"/>
  <c r="BL1139" i="1"/>
  <c r="BP1139" i="1"/>
  <c r="BG1140" i="1"/>
  <c r="BU1140" i="1"/>
  <c r="BK1140" i="1"/>
  <c r="BL1140" i="1"/>
  <c r="BP1140" i="1"/>
  <c r="BG1141" i="1"/>
  <c r="BU1141" i="1"/>
  <c r="BK1141" i="1"/>
  <c r="BL1141" i="1"/>
  <c r="BP1141" i="1"/>
  <c r="BG1142" i="1"/>
  <c r="BU1142" i="1"/>
  <c r="BK1142" i="1"/>
  <c r="BL1142" i="1"/>
  <c r="BP1142" i="1"/>
  <c r="BG1143" i="1"/>
  <c r="BU1143" i="1"/>
  <c r="BK1143" i="1"/>
  <c r="BL1143" i="1"/>
  <c r="BP1143" i="1"/>
  <c r="BG1144" i="1"/>
  <c r="BU1144" i="1"/>
  <c r="BK1144" i="1"/>
  <c r="BL1144" i="1"/>
  <c r="BP1144" i="1"/>
  <c r="BG1145" i="1"/>
  <c r="BU1145" i="1"/>
  <c r="BK1145" i="1"/>
  <c r="BL1145" i="1"/>
  <c r="BP1145" i="1"/>
  <c r="BG1146" i="1"/>
  <c r="BU1146" i="1"/>
  <c r="BK1146" i="1"/>
  <c r="BL1146" i="1"/>
  <c r="BP1146" i="1"/>
  <c r="BG1147" i="1"/>
  <c r="BU1147" i="1"/>
  <c r="BK1147" i="1"/>
  <c r="BL1147" i="1"/>
  <c r="BP1147" i="1"/>
  <c r="BG1148" i="1"/>
  <c r="BU1148" i="1"/>
  <c r="BK1148" i="1"/>
  <c r="BL1148" i="1"/>
  <c r="BP1148" i="1"/>
  <c r="BG1149" i="1"/>
  <c r="BU1149" i="1"/>
  <c r="BK1149" i="1"/>
  <c r="BL1149" i="1"/>
  <c r="BP1149" i="1"/>
  <c r="BG1150" i="1"/>
  <c r="BU1150" i="1"/>
  <c r="BK1150" i="1"/>
  <c r="BL1150" i="1"/>
  <c r="BP1150" i="1"/>
  <c r="BG1151" i="1"/>
  <c r="BU1151" i="1"/>
  <c r="BK1151" i="1"/>
  <c r="BL1151" i="1"/>
  <c r="BP1151" i="1"/>
  <c r="BG1152" i="1"/>
  <c r="BU1152" i="1"/>
  <c r="BK1152" i="1"/>
  <c r="BL1152" i="1"/>
  <c r="BP1152" i="1"/>
  <c r="BG1153" i="1"/>
  <c r="BU1153" i="1"/>
  <c r="BK1153" i="1"/>
  <c r="BL1153" i="1"/>
  <c r="BP1153" i="1"/>
  <c r="BG1154" i="1"/>
  <c r="BU1154" i="1"/>
  <c r="BK1154" i="1"/>
  <c r="BL1154" i="1"/>
  <c r="BP1154" i="1"/>
  <c r="BG1155" i="1"/>
  <c r="BU1155" i="1"/>
  <c r="BK1155" i="1"/>
  <c r="BL1155" i="1"/>
  <c r="BP1155" i="1"/>
  <c r="BG1156" i="1"/>
  <c r="BU1156" i="1"/>
  <c r="BK1156" i="1"/>
  <c r="BL1156" i="1"/>
  <c r="BP1156" i="1"/>
  <c r="BG1157" i="1"/>
  <c r="BU1157" i="1"/>
  <c r="BK1157" i="1"/>
  <c r="BL1157" i="1"/>
  <c r="BP1157" i="1"/>
  <c r="BG1158" i="1"/>
  <c r="BU1158" i="1"/>
  <c r="BK1158" i="1"/>
  <c r="BL1158" i="1"/>
  <c r="BP1158" i="1"/>
  <c r="BG1159" i="1"/>
  <c r="BU1159" i="1"/>
  <c r="BK1159" i="1"/>
  <c r="BL1159" i="1"/>
  <c r="BP1159" i="1"/>
  <c r="BG1160" i="1"/>
  <c r="BU1160" i="1"/>
  <c r="BK1160" i="1"/>
  <c r="BL1160" i="1"/>
  <c r="BP1160" i="1"/>
  <c r="BG1161" i="1"/>
  <c r="BU1161" i="1"/>
  <c r="BK1161" i="1"/>
  <c r="BL1161" i="1"/>
  <c r="BP1161" i="1"/>
  <c r="BG1162" i="1"/>
  <c r="BU1162" i="1"/>
  <c r="BK1162" i="1"/>
  <c r="BL1162" i="1"/>
  <c r="BP1162" i="1"/>
  <c r="BG1163" i="1"/>
  <c r="BU1163" i="1"/>
  <c r="BK1163" i="1"/>
  <c r="BL1163" i="1"/>
  <c r="BP1163" i="1"/>
  <c r="BG1164" i="1"/>
  <c r="BU1164" i="1"/>
  <c r="BK1164" i="1"/>
  <c r="BL1164" i="1"/>
  <c r="BP1164" i="1"/>
  <c r="BG1165" i="1"/>
  <c r="BU1165" i="1"/>
  <c r="BK1165" i="1"/>
  <c r="BL1165" i="1"/>
  <c r="BP1165" i="1"/>
  <c r="BG1166" i="1"/>
  <c r="BU1166" i="1"/>
  <c r="BK1166" i="1"/>
  <c r="BL1166" i="1"/>
  <c r="BP1166" i="1"/>
  <c r="BG1167" i="1"/>
  <c r="BU1167" i="1"/>
  <c r="BK1167" i="1"/>
  <c r="BL1167" i="1"/>
  <c r="BP1167" i="1"/>
  <c r="BG1168" i="1"/>
  <c r="BU1168" i="1"/>
  <c r="BK1168" i="1"/>
  <c r="BL1168" i="1"/>
  <c r="BP1168" i="1"/>
  <c r="BG1169" i="1"/>
  <c r="BU1169" i="1"/>
  <c r="BK1169" i="1"/>
  <c r="BL1169" i="1"/>
  <c r="BP1169" i="1"/>
  <c r="BG1170" i="1"/>
  <c r="BU1170" i="1"/>
  <c r="BK1170" i="1"/>
  <c r="BL1170" i="1"/>
  <c r="BP1170" i="1"/>
  <c r="BG1171" i="1"/>
  <c r="BU1171" i="1"/>
  <c r="BK1171" i="1"/>
  <c r="BL1171" i="1"/>
  <c r="BP1171" i="1"/>
  <c r="BG1172" i="1"/>
  <c r="BU1172" i="1"/>
  <c r="BK1172" i="1"/>
  <c r="BL1172" i="1"/>
  <c r="BP1172" i="1"/>
  <c r="BG1173" i="1"/>
  <c r="BU1173" i="1"/>
  <c r="BK1173" i="1"/>
  <c r="BL1173" i="1"/>
  <c r="BP1173" i="1"/>
  <c r="BG1174" i="1"/>
  <c r="BU1174" i="1"/>
  <c r="BK1174" i="1"/>
  <c r="BL1174" i="1"/>
  <c r="BP1174" i="1"/>
  <c r="BG1175" i="1"/>
  <c r="BU1175" i="1"/>
  <c r="BK1175" i="1"/>
  <c r="BL1175" i="1"/>
  <c r="BP1175" i="1"/>
  <c r="BG1176" i="1"/>
  <c r="BU1176" i="1"/>
  <c r="BK1176" i="1"/>
  <c r="BL1176" i="1"/>
  <c r="BP1176" i="1"/>
  <c r="BG1177" i="1"/>
  <c r="BU1177" i="1"/>
  <c r="BK1177" i="1"/>
  <c r="BL1177" i="1"/>
  <c r="BP1177" i="1"/>
  <c r="BG1178" i="1"/>
  <c r="BU1178" i="1"/>
  <c r="BK1178" i="1"/>
  <c r="BL1178" i="1"/>
  <c r="BP1178" i="1"/>
  <c r="BG1179" i="1"/>
  <c r="BU1179" i="1"/>
  <c r="BK1179" i="1"/>
  <c r="BL1179" i="1"/>
  <c r="BP1179" i="1"/>
  <c r="BG1180" i="1"/>
  <c r="BU1180" i="1"/>
  <c r="BK1180" i="1"/>
  <c r="BL1180" i="1"/>
  <c r="BP1180" i="1"/>
  <c r="BG1181" i="1"/>
  <c r="BU1181" i="1"/>
  <c r="BK1181" i="1"/>
  <c r="BL1181" i="1"/>
  <c r="BP1181" i="1"/>
  <c r="BG1182" i="1"/>
  <c r="BU1182" i="1"/>
  <c r="BK1182" i="1"/>
  <c r="BL1182" i="1"/>
  <c r="BP1182" i="1"/>
  <c r="BG1183" i="1"/>
  <c r="BU1183" i="1"/>
  <c r="BK1183" i="1"/>
  <c r="BL1183" i="1"/>
  <c r="BP1183" i="1"/>
  <c r="BG1184" i="1"/>
  <c r="BU1184" i="1"/>
  <c r="BK1184" i="1"/>
  <c r="BL1184" i="1"/>
  <c r="BP1184" i="1"/>
  <c r="BG1185" i="1"/>
  <c r="BU1185" i="1"/>
  <c r="BK1185" i="1"/>
  <c r="BL1185" i="1"/>
  <c r="BP1185" i="1"/>
  <c r="BG1186" i="1"/>
  <c r="BU1186" i="1"/>
  <c r="BK1186" i="1"/>
  <c r="BL1186" i="1"/>
  <c r="BP1186" i="1"/>
  <c r="BG1187" i="1"/>
  <c r="BU1187" i="1"/>
  <c r="BK1187" i="1"/>
  <c r="BL1187" i="1"/>
  <c r="BP1187" i="1"/>
  <c r="BG1188" i="1"/>
  <c r="BU1188" i="1"/>
  <c r="BK1188" i="1"/>
  <c r="BL1188" i="1"/>
  <c r="BP1188" i="1"/>
  <c r="BG1189" i="1"/>
  <c r="BU1189" i="1"/>
  <c r="BK1189" i="1"/>
  <c r="BL1189" i="1"/>
  <c r="BP1189" i="1"/>
  <c r="BG1190" i="1"/>
  <c r="BU1190" i="1"/>
  <c r="BK1190" i="1"/>
  <c r="BL1190" i="1"/>
  <c r="BP1190" i="1"/>
  <c r="BG1191" i="1"/>
  <c r="BU1191" i="1"/>
  <c r="BK1191" i="1"/>
  <c r="BL1191" i="1"/>
  <c r="BP1191" i="1"/>
  <c r="BG1192" i="1"/>
  <c r="BU1192" i="1"/>
  <c r="BK1192" i="1"/>
  <c r="BL1192" i="1"/>
  <c r="BP1192" i="1"/>
  <c r="BG1193" i="1"/>
  <c r="BU1193" i="1"/>
  <c r="BK1193" i="1"/>
  <c r="BL1193" i="1"/>
  <c r="BP1193" i="1"/>
  <c r="BG1194" i="1"/>
  <c r="BU1194" i="1"/>
  <c r="BK1194" i="1"/>
  <c r="BL1194" i="1"/>
  <c r="BP1194" i="1"/>
  <c r="BG1195" i="1"/>
  <c r="BU1195" i="1"/>
  <c r="BK1195" i="1"/>
  <c r="BL1195" i="1"/>
  <c r="BP1195" i="1"/>
  <c r="BG1196" i="1"/>
  <c r="BU1196" i="1"/>
  <c r="BK1196" i="1"/>
  <c r="BL1196" i="1"/>
  <c r="BP1196" i="1"/>
  <c r="BG1197" i="1"/>
  <c r="BU1197" i="1"/>
  <c r="BK1197" i="1"/>
  <c r="BL1197" i="1"/>
  <c r="BP1197" i="1"/>
  <c r="BG1198" i="1"/>
  <c r="BU1198" i="1"/>
  <c r="BK1198" i="1"/>
  <c r="BL1198" i="1"/>
  <c r="BP1198" i="1"/>
  <c r="BG1199" i="1"/>
  <c r="BU1199" i="1"/>
  <c r="BK1199" i="1"/>
  <c r="BL1199" i="1"/>
  <c r="BP1199" i="1"/>
  <c r="BG1200" i="1"/>
  <c r="BU1200" i="1"/>
  <c r="BK1200" i="1"/>
  <c r="BL1200" i="1"/>
  <c r="BP1200" i="1"/>
  <c r="BG1201" i="1"/>
  <c r="BU1201" i="1"/>
  <c r="BK1201" i="1"/>
  <c r="BL1201" i="1"/>
  <c r="BP1201" i="1"/>
  <c r="BG1202" i="1"/>
  <c r="BU1202" i="1"/>
  <c r="BK1202" i="1"/>
  <c r="BL1202" i="1"/>
  <c r="BP1202" i="1"/>
  <c r="BG1203" i="1"/>
  <c r="BU1203" i="1"/>
  <c r="BK1203" i="1"/>
  <c r="BL1203" i="1"/>
  <c r="BP1203" i="1"/>
  <c r="BG1204" i="1"/>
  <c r="BU1204" i="1"/>
  <c r="BK1204" i="1"/>
  <c r="BL1204" i="1"/>
  <c r="BP1204" i="1"/>
  <c r="BG1205" i="1"/>
  <c r="BU1205" i="1"/>
  <c r="BK1205" i="1"/>
  <c r="BL1205" i="1"/>
  <c r="BP1205" i="1"/>
  <c r="BG1206" i="1"/>
  <c r="BU1206" i="1"/>
  <c r="BK1206" i="1"/>
  <c r="BL1206" i="1"/>
  <c r="BP1206" i="1"/>
  <c r="BG1207" i="1"/>
  <c r="BU1207" i="1"/>
  <c r="BK1207" i="1"/>
  <c r="BL1207" i="1"/>
  <c r="BP1207" i="1"/>
  <c r="BG1208" i="1"/>
  <c r="BU1208" i="1"/>
  <c r="BK1208" i="1"/>
  <c r="BL1208" i="1"/>
  <c r="BP1208" i="1"/>
  <c r="BG1209" i="1"/>
  <c r="BU1209" i="1"/>
  <c r="BK1209" i="1"/>
  <c r="BL1209" i="1"/>
  <c r="BP1209" i="1"/>
  <c r="BG1210" i="1"/>
  <c r="BU1210" i="1"/>
  <c r="BK1210" i="1"/>
  <c r="BL1210" i="1"/>
  <c r="BP1210" i="1"/>
  <c r="BG1211" i="1"/>
  <c r="BU1211" i="1"/>
  <c r="BK1211" i="1"/>
  <c r="BL1211" i="1"/>
  <c r="BP1211" i="1"/>
  <c r="BG1212" i="1"/>
  <c r="BU1212" i="1"/>
  <c r="BK1212" i="1"/>
  <c r="BL1212" i="1"/>
  <c r="BP1212" i="1"/>
  <c r="BG1213" i="1"/>
  <c r="BU1213" i="1"/>
  <c r="BK1213" i="1"/>
  <c r="BL1213" i="1"/>
  <c r="BP1213" i="1"/>
  <c r="BG1214" i="1"/>
  <c r="BU1214" i="1"/>
  <c r="BK1214" i="1"/>
  <c r="BL1214" i="1"/>
  <c r="BP1214" i="1"/>
  <c r="BG1215" i="1"/>
  <c r="BU1215" i="1"/>
  <c r="BK1215" i="1"/>
  <c r="BL1215" i="1"/>
  <c r="BP1215" i="1"/>
  <c r="BG1216" i="1"/>
  <c r="BU1216" i="1"/>
  <c r="BK1216" i="1"/>
  <c r="BL1216" i="1"/>
  <c r="BP1216" i="1"/>
  <c r="BG1217" i="1"/>
  <c r="BU1217" i="1"/>
  <c r="BK1217" i="1"/>
  <c r="BL1217" i="1"/>
  <c r="BP1217" i="1"/>
  <c r="BG1218" i="1"/>
  <c r="BU1218" i="1"/>
  <c r="BK1218" i="1"/>
  <c r="BL1218" i="1"/>
  <c r="BP1218" i="1"/>
  <c r="BG1219" i="1"/>
  <c r="BU1219" i="1"/>
  <c r="BK1219" i="1"/>
  <c r="BL1219" i="1"/>
  <c r="BP1219" i="1"/>
  <c r="BG1220" i="1"/>
  <c r="BU1220" i="1"/>
  <c r="BK1220" i="1"/>
  <c r="BL1220" i="1"/>
  <c r="BP1220" i="1"/>
  <c r="BG1221" i="1"/>
  <c r="BU1221" i="1"/>
  <c r="BK1221" i="1"/>
  <c r="BL1221" i="1"/>
  <c r="BP1221" i="1"/>
  <c r="BG1222" i="1"/>
  <c r="BU1222" i="1"/>
  <c r="BK1222" i="1"/>
  <c r="BL1222" i="1"/>
  <c r="BP1222" i="1"/>
  <c r="BG1223" i="1"/>
  <c r="BU1223" i="1"/>
  <c r="BK1223" i="1"/>
  <c r="BL1223" i="1"/>
  <c r="BP1223" i="1"/>
  <c r="BG1224" i="1"/>
  <c r="BU1224" i="1"/>
  <c r="BK1224" i="1"/>
  <c r="BL1224" i="1"/>
  <c r="BP1224" i="1"/>
  <c r="BG1225" i="1"/>
  <c r="BU1225" i="1"/>
  <c r="BK1225" i="1"/>
  <c r="BL1225" i="1"/>
  <c r="BP1225" i="1"/>
  <c r="BG1226" i="1"/>
  <c r="BU1226" i="1"/>
  <c r="BK1226" i="1"/>
  <c r="BL1226" i="1"/>
  <c r="BP1226" i="1"/>
  <c r="BG1227" i="1"/>
  <c r="BU1227" i="1"/>
  <c r="BK1227" i="1"/>
  <c r="BL1227" i="1"/>
  <c r="BP1227" i="1"/>
  <c r="BG1228" i="1"/>
  <c r="BU1228" i="1"/>
  <c r="BK1228" i="1"/>
  <c r="BL1228" i="1"/>
  <c r="BP1228" i="1"/>
  <c r="BG1229" i="1"/>
  <c r="BU1229" i="1"/>
  <c r="BK1229" i="1"/>
  <c r="BL1229" i="1"/>
  <c r="BP1229" i="1"/>
  <c r="BG1230" i="1"/>
  <c r="BU1230" i="1"/>
  <c r="BK1230" i="1"/>
  <c r="BL1230" i="1"/>
  <c r="BP1230" i="1"/>
  <c r="BG1231" i="1"/>
  <c r="BU1231" i="1"/>
  <c r="BK1231" i="1"/>
  <c r="BL1231" i="1"/>
  <c r="BP1231" i="1"/>
  <c r="BG1232" i="1"/>
  <c r="BU1232" i="1"/>
  <c r="BK1232" i="1"/>
  <c r="BL1232" i="1"/>
  <c r="BP1232" i="1"/>
  <c r="BG1233" i="1"/>
  <c r="BU1233" i="1"/>
  <c r="BK1233" i="1"/>
  <c r="BL1233" i="1"/>
  <c r="BP1233" i="1"/>
  <c r="BG1234" i="1"/>
  <c r="BU1234" i="1"/>
  <c r="BK1234" i="1"/>
  <c r="BL1234" i="1"/>
  <c r="BP1234" i="1"/>
  <c r="BG1235" i="1"/>
  <c r="BU1235" i="1"/>
  <c r="BK1235" i="1"/>
  <c r="BL1235" i="1"/>
  <c r="BP1235" i="1"/>
  <c r="BG1236" i="1"/>
  <c r="BU1236" i="1"/>
  <c r="BK1236" i="1"/>
  <c r="BL1236" i="1"/>
  <c r="BP1236" i="1"/>
  <c r="BG1237" i="1"/>
  <c r="BU1237" i="1"/>
  <c r="BK1237" i="1"/>
  <c r="BL1237" i="1"/>
  <c r="BP1237" i="1"/>
  <c r="BG1238" i="1"/>
  <c r="BU1238" i="1"/>
  <c r="BK1238" i="1"/>
  <c r="BL1238" i="1"/>
  <c r="BP1238" i="1"/>
  <c r="BG1239" i="1"/>
  <c r="BU1239" i="1"/>
  <c r="BK1239" i="1"/>
  <c r="BL1239" i="1"/>
  <c r="BP1239" i="1"/>
  <c r="BG1240" i="1"/>
  <c r="BU1240" i="1"/>
  <c r="BK1240" i="1"/>
  <c r="BL1240" i="1"/>
  <c r="BP1240" i="1"/>
  <c r="BG1241" i="1"/>
  <c r="BU1241" i="1"/>
  <c r="BK1241" i="1"/>
  <c r="BL1241" i="1"/>
  <c r="BP1241" i="1"/>
  <c r="BG1242" i="1"/>
  <c r="BU1242" i="1"/>
  <c r="BK1242" i="1"/>
  <c r="BL1242" i="1"/>
  <c r="BP1242" i="1"/>
  <c r="BG1243" i="1"/>
  <c r="BU1243" i="1"/>
  <c r="BK1243" i="1"/>
  <c r="BL1243" i="1"/>
  <c r="BP1243" i="1"/>
  <c r="BG1244" i="1"/>
  <c r="BU1244" i="1"/>
  <c r="BK1244" i="1"/>
  <c r="BL1244" i="1"/>
  <c r="BP1244" i="1"/>
  <c r="BG1245" i="1"/>
  <c r="BU1245" i="1"/>
  <c r="BK1245" i="1"/>
  <c r="BL1245" i="1"/>
  <c r="BP1245" i="1"/>
  <c r="BG1246" i="1"/>
  <c r="BU1246" i="1"/>
  <c r="BK1246" i="1"/>
  <c r="BL1246" i="1"/>
  <c r="BP1246" i="1"/>
  <c r="BG1247" i="1"/>
  <c r="BU1247" i="1"/>
  <c r="BK1247" i="1"/>
  <c r="BL1247" i="1"/>
  <c r="BP1247" i="1"/>
  <c r="BG1248" i="1"/>
  <c r="BU1248" i="1"/>
  <c r="BK1248" i="1"/>
  <c r="BL1248" i="1"/>
  <c r="BP1248" i="1"/>
  <c r="BG1249" i="1"/>
  <c r="BU1249" i="1"/>
  <c r="BK1249" i="1"/>
  <c r="BL1249" i="1"/>
  <c r="BP1249" i="1"/>
  <c r="BG1250" i="1"/>
  <c r="BU1250" i="1"/>
  <c r="BK1250" i="1"/>
  <c r="BL1250" i="1"/>
  <c r="BP1250" i="1"/>
  <c r="BG1251" i="1"/>
  <c r="BU1251" i="1"/>
  <c r="BK1251" i="1"/>
  <c r="BL1251" i="1"/>
  <c r="BP1251" i="1"/>
  <c r="BG1252" i="1"/>
  <c r="BU1252" i="1"/>
  <c r="BK1252" i="1"/>
  <c r="BL1252" i="1"/>
  <c r="BP1252" i="1"/>
  <c r="BG1253" i="1"/>
  <c r="BU1253" i="1"/>
  <c r="BK1253" i="1"/>
  <c r="BL1253" i="1"/>
  <c r="BP1253" i="1"/>
  <c r="BG1254" i="1"/>
  <c r="BU1254" i="1"/>
  <c r="BK1254" i="1"/>
  <c r="BL1254" i="1"/>
  <c r="BP1254" i="1"/>
  <c r="BG1255" i="1"/>
  <c r="BU1255" i="1"/>
  <c r="BK1255" i="1"/>
  <c r="BL1255" i="1"/>
  <c r="BP1255" i="1"/>
  <c r="BG1256" i="1"/>
  <c r="BU1256" i="1"/>
  <c r="BK1256" i="1"/>
  <c r="BL1256" i="1"/>
  <c r="BP1256" i="1"/>
  <c r="BG1257" i="1"/>
  <c r="BU1257" i="1"/>
  <c r="BK1257" i="1"/>
  <c r="BL1257" i="1"/>
  <c r="BP1257" i="1"/>
  <c r="BG1258" i="1"/>
  <c r="BU1258" i="1"/>
  <c r="BK1258" i="1"/>
  <c r="BL1258" i="1"/>
  <c r="BP1258" i="1"/>
  <c r="BG1259" i="1"/>
  <c r="BU1259" i="1"/>
  <c r="BK1259" i="1"/>
  <c r="BL1259" i="1"/>
  <c r="BP1259" i="1"/>
  <c r="BG1260" i="1"/>
  <c r="BU1260" i="1"/>
  <c r="BK1260" i="1"/>
  <c r="BL1260" i="1"/>
  <c r="BP1260" i="1"/>
  <c r="BG1261" i="1"/>
  <c r="BU1261" i="1"/>
  <c r="BK1261" i="1"/>
  <c r="BL1261" i="1"/>
  <c r="BP1261" i="1"/>
  <c r="BG1262" i="1"/>
  <c r="BU1262" i="1"/>
  <c r="BK1262" i="1"/>
  <c r="BL1262" i="1"/>
  <c r="BP1262" i="1"/>
  <c r="BG1263" i="1"/>
  <c r="BU1263" i="1"/>
  <c r="BK1263" i="1"/>
  <c r="BL1263" i="1"/>
  <c r="BP1263" i="1"/>
  <c r="BG1264" i="1"/>
  <c r="BU1264" i="1"/>
  <c r="BK1264" i="1"/>
  <c r="BL1264" i="1"/>
  <c r="BP1264" i="1"/>
  <c r="BG1265" i="1"/>
  <c r="BU1265" i="1"/>
  <c r="BK1265" i="1"/>
  <c r="BL1265" i="1"/>
  <c r="BP1265" i="1"/>
  <c r="BG1266" i="1"/>
  <c r="BU1266" i="1"/>
  <c r="BK1266" i="1"/>
  <c r="BL1266" i="1"/>
  <c r="BP1266" i="1"/>
  <c r="BG1267" i="1"/>
  <c r="BU1267" i="1"/>
  <c r="BK1267" i="1"/>
  <c r="BL1267" i="1"/>
  <c r="BP1267" i="1"/>
  <c r="BG1268" i="1"/>
  <c r="BU1268" i="1"/>
  <c r="BK1268" i="1"/>
  <c r="BL1268" i="1"/>
  <c r="BP1268" i="1"/>
  <c r="BG1269" i="1"/>
  <c r="BU1269" i="1"/>
  <c r="BK1269" i="1"/>
  <c r="BL1269" i="1"/>
  <c r="BP1269" i="1"/>
  <c r="BG1270" i="1"/>
  <c r="BU1270" i="1"/>
  <c r="BK1270" i="1"/>
  <c r="BL1270" i="1"/>
  <c r="BP1270" i="1"/>
  <c r="BG1271" i="1"/>
  <c r="BU1271" i="1"/>
  <c r="BK1271" i="1"/>
  <c r="BL1271" i="1"/>
  <c r="BP1271" i="1"/>
  <c r="BG1272" i="1"/>
  <c r="BU1272" i="1"/>
  <c r="BK1272" i="1"/>
  <c r="BL1272" i="1"/>
  <c r="BP1272" i="1"/>
  <c r="BG1273" i="1"/>
  <c r="BU1273" i="1"/>
  <c r="BK1273" i="1"/>
  <c r="BL1273" i="1"/>
  <c r="BP1273" i="1"/>
  <c r="BG1274" i="1"/>
  <c r="BU1274" i="1"/>
  <c r="BK1274" i="1"/>
  <c r="BL1274" i="1"/>
  <c r="BP1274" i="1"/>
  <c r="BG1275" i="1"/>
  <c r="BU1275" i="1"/>
  <c r="BK1275" i="1"/>
  <c r="BL1275" i="1"/>
  <c r="BP1275" i="1"/>
  <c r="BG1276" i="1"/>
  <c r="BU1276" i="1"/>
  <c r="BK1276" i="1"/>
  <c r="BL1276" i="1"/>
  <c r="BP1276" i="1"/>
  <c r="BG1277" i="1"/>
  <c r="BU1277" i="1"/>
  <c r="BK1277" i="1"/>
  <c r="BL1277" i="1"/>
  <c r="BP1277" i="1"/>
  <c r="BG1278" i="1"/>
  <c r="BU1278" i="1"/>
  <c r="BK1278" i="1"/>
  <c r="BL1278" i="1"/>
  <c r="BP1278" i="1"/>
  <c r="BG1279" i="1"/>
  <c r="BU1279" i="1"/>
  <c r="BK1279" i="1"/>
  <c r="BL1279" i="1"/>
  <c r="BP1279" i="1"/>
  <c r="BG1280" i="1"/>
  <c r="BU1280" i="1"/>
  <c r="BK1280" i="1"/>
  <c r="BL1280" i="1"/>
  <c r="BP1280" i="1"/>
  <c r="BG1281" i="1"/>
  <c r="BU1281" i="1"/>
  <c r="BK1281" i="1"/>
  <c r="BL1281" i="1"/>
  <c r="BP1281" i="1"/>
  <c r="BG1282" i="1"/>
  <c r="BU1282" i="1"/>
  <c r="BK1282" i="1"/>
  <c r="BL1282" i="1"/>
  <c r="BP1282" i="1"/>
  <c r="BG1283" i="1"/>
  <c r="BU1283" i="1"/>
  <c r="BK1283" i="1"/>
  <c r="BL1283" i="1"/>
  <c r="BP1283" i="1"/>
  <c r="BG1284" i="1"/>
  <c r="BU1284" i="1"/>
  <c r="BK1284" i="1"/>
  <c r="BL1284" i="1"/>
  <c r="BP1284" i="1"/>
  <c r="BG1285" i="1"/>
  <c r="BU1285" i="1"/>
  <c r="BK1285" i="1"/>
  <c r="BL1285" i="1"/>
  <c r="BP1285" i="1"/>
  <c r="BG1286" i="1"/>
  <c r="BU1286" i="1"/>
  <c r="BK1286" i="1"/>
  <c r="BL1286" i="1"/>
  <c r="BP1286" i="1"/>
  <c r="BG1287" i="1"/>
  <c r="BU1287" i="1"/>
  <c r="BK1287" i="1"/>
  <c r="BL1287" i="1"/>
  <c r="BP1287" i="1"/>
  <c r="BG1288" i="1"/>
  <c r="BU1288" i="1"/>
  <c r="BK1288" i="1"/>
  <c r="BL1288" i="1"/>
  <c r="BP1288" i="1"/>
  <c r="BG1289" i="1"/>
  <c r="BU1289" i="1"/>
  <c r="BK1289" i="1"/>
  <c r="BL1289" i="1"/>
  <c r="BP1289" i="1"/>
  <c r="BG1290" i="1"/>
  <c r="BU1290" i="1"/>
  <c r="BK1290" i="1"/>
  <c r="BL1290" i="1"/>
  <c r="BP1290" i="1"/>
  <c r="BG1291" i="1"/>
  <c r="BU1291" i="1"/>
  <c r="BK1291" i="1"/>
  <c r="BL1291" i="1"/>
  <c r="BP1291" i="1"/>
  <c r="BG1292" i="1"/>
  <c r="BU1292" i="1"/>
  <c r="BK1292" i="1"/>
  <c r="BL1292" i="1"/>
  <c r="BP1292" i="1"/>
  <c r="BG1293" i="1"/>
  <c r="BU1293" i="1"/>
  <c r="BK1293" i="1"/>
  <c r="BL1293" i="1"/>
  <c r="BP1293" i="1"/>
  <c r="BG1294" i="1"/>
  <c r="BU1294" i="1"/>
  <c r="BK1294" i="1"/>
  <c r="BL1294" i="1"/>
  <c r="BP1294" i="1"/>
  <c r="BG1295" i="1"/>
  <c r="BU1295" i="1"/>
  <c r="BK1295" i="1"/>
  <c r="BL1295" i="1"/>
  <c r="BP1295" i="1"/>
  <c r="BG1296" i="1"/>
  <c r="BU1296" i="1"/>
  <c r="BK1296" i="1"/>
  <c r="BL1296" i="1"/>
  <c r="BP1296" i="1"/>
  <c r="BG1297" i="1"/>
  <c r="BU1297" i="1"/>
  <c r="BK1297" i="1"/>
  <c r="BL1297" i="1"/>
  <c r="BP1297" i="1"/>
  <c r="BG1298" i="1"/>
  <c r="BU1298" i="1"/>
  <c r="BK1298" i="1"/>
  <c r="BL1298" i="1"/>
  <c r="BP1298" i="1"/>
  <c r="BG1299" i="1"/>
  <c r="BU1299" i="1"/>
  <c r="BK1299" i="1"/>
  <c r="BL1299" i="1"/>
  <c r="BP1299" i="1"/>
  <c r="BG1300" i="1"/>
  <c r="BU1300" i="1"/>
  <c r="BK1300" i="1"/>
  <c r="BL1300" i="1"/>
  <c r="BP1300" i="1"/>
  <c r="BG1301" i="1"/>
  <c r="BU1301" i="1"/>
  <c r="BK1301" i="1"/>
  <c r="BL1301" i="1"/>
  <c r="BP1301" i="1"/>
  <c r="BG1302" i="1"/>
  <c r="BU1302" i="1"/>
  <c r="BK1302" i="1"/>
  <c r="BL1302" i="1"/>
  <c r="BP1302" i="1"/>
  <c r="BG1303" i="1"/>
  <c r="BU1303" i="1"/>
  <c r="BK1303" i="1"/>
  <c r="BL1303" i="1"/>
  <c r="BP1303" i="1"/>
  <c r="BG1304" i="1"/>
  <c r="BU1304" i="1"/>
  <c r="BK1304" i="1"/>
  <c r="BL1304" i="1"/>
  <c r="BP1304" i="1"/>
  <c r="BG1305" i="1"/>
  <c r="BU1305" i="1"/>
  <c r="BK1305" i="1"/>
  <c r="BL1305" i="1"/>
  <c r="BP1305" i="1"/>
  <c r="BG1306" i="1"/>
  <c r="BU1306" i="1"/>
  <c r="BK1306" i="1"/>
  <c r="BL1306" i="1"/>
  <c r="BP1306" i="1"/>
  <c r="BG1307" i="1"/>
  <c r="BU1307" i="1"/>
  <c r="BK1307" i="1"/>
  <c r="BL1307" i="1"/>
  <c r="BP1307" i="1"/>
  <c r="BG1308" i="1"/>
  <c r="BU1308" i="1"/>
  <c r="BK1308" i="1"/>
  <c r="BL1308" i="1"/>
  <c r="BP1308" i="1"/>
  <c r="BG1309" i="1"/>
  <c r="BU1309" i="1"/>
  <c r="BK1309" i="1"/>
  <c r="BL1309" i="1"/>
  <c r="BP1309" i="1"/>
  <c r="BG1310" i="1"/>
  <c r="BU1310" i="1"/>
  <c r="BK1310" i="1"/>
  <c r="BL1310" i="1"/>
  <c r="BP1310" i="1"/>
  <c r="BG1311" i="1"/>
  <c r="BU1311" i="1"/>
  <c r="BK1311" i="1"/>
  <c r="BL1311" i="1"/>
  <c r="BP1311" i="1"/>
  <c r="BG1312" i="1"/>
  <c r="BU1312" i="1"/>
  <c r="BK1312" i="1"/>
  <c r="BL1312" i="1"/>
  <c r="BP1312" i="1"/>
  <c r="BG1313" i="1"/>
  <c r="BU1313" i="1"/>
  <c r="BK1313" i="1"/>
  <c r="BL1313" i="1"/>
  <c r="BP1313" i="1"/>
  <c r="BG1314" i="1"/>
  <c r="BU1314" i="1"/>
  <c r="BK1314" i="1"/>
  <c r="BL1314" i="1"/>
  <c r="BP1314" i="1"/>
  <c r="BG1315" i="1"/>
  <c r="BU1315" i="1"/>
  <c r="BK1315" i="1"/>
  <c r="BL1315" i="1"/>
  <c r="BP1315" i="1"/>
  <c r="BG1316" i="1"/>
  <c r="BU1316" i="1"/>
  <c r="BK1316" i="1"/>
  <c r="BL1316" i="1"/>
  <c r="BP1316" i="1"/>
  <c r="BG1317" i="1"/>
  <c r="BU1317" i="1"/>
  <c r="BK1317" i="1"/>
  <c r="BL1317" i="1"/>
  <c r="BP1317" i="1"/>
  <c r="BG1318" i="1"/>
  <c r="BU1318" i="1"/>
  <c r="BK1318" i="1"/>
  <c r="BL1318" i="1"/>
  <c r="BP1318" i="1"/>
  <c r="BG1319" i="1"/>
  <c r="BU1319" i="1"/>
  <c r="BK1319" i="1"/>
  <c r="BL1319" i="1"/>
  <c r="BP1319" i="1"/>
  <c r="BG1320" i="1"/>
  <c r="BU1320" i="1"/>
  <c r="BK1320" i="1"/>
  <c r="BL1320" i="1"/>
  <c r="BP1320" i="1"/>
  <c r="BG1321" i="1"/>
  <c r="BU1321" i="1"/>
  <c r="BK1321" i="1"/>
  <c r="BL1321" i="1"/>
  <c r="BP1321" i="1"/>
  <c r="BG1322" i="1"/>
  <c r="BU1322" i="1"/>
  <c r="BK1322" i="1"/>
  <c r="BL1322" i="1"/>
  <c r="BP1322" i="1"/>
  <c r="BG1323" i="1"/>
  <c r="BU1323" i="1"/>
  <c r="BK1323" i="1"/>
  <c r="BL1323" i="1"/>
  <c r="BP1323" i="1"/>
  <c r="BG1324" i="1"/>
  <c r="BU1324" i="1"/>
  <c r="BK1324" i="1"/>
  <c r="BL1324" i="1"/>
  <c r="BP1324" i="1"/>
  <c r="BG1325" i="1"/>
  <c r="BU1325" i="1"/>
  <c r="BK1325" i="1"/>
  <c r="BL1325" i="1"/>
  <c r="BP1325" i="1"/>
  <c r="BG1326" i="1"/>
  <c r="BU1326" i="1"/>
  <c r="BK1326" i="1"/>
  <c r="BL1326" i="1"/>
  <c r="BP1326" i="1"/>
  <c r="BG1327" i="1"/>
  <c r="BU1327" i="1"/>
  <c r="BK1327" i="1"/>
  <c r="BL1327" i="1"/>
  <c r="BP1327" i="1"/>
  <c r="BG1328" i="1"/>
  <c r="BU1328" i="1"/>
  <c r="BK1328" i="1"/>
  <c r="BL1328" i="1"/>
  <c r="BP1328" i="1"/>
  <c r="BG1329" i="1"/>
  <c r="BU1329" i="1"/>
  <c r="BK1329" i="1"/>
  <c r="BL1329" i="1"/>
  <c r="BP1329" i="1"/>
  <c r="BG1330" i="1"/>
  <c r="BU1330" i="1"/>
  <c r="BK1330" i="1"/>
  <c r="BL1330" i="1"/>
  <c r="BP1330" i="1"/>
  <c r="BG1331" i="1"/>
  <c r="BU1331" i="1"/>
  <c r="BK1331" i="1"/>
  <c r="BL1331" i="1"/>
  <c r="BP1331" i="1"/>
  <c r="BG1332" i="1"/>
  <c r="BU1332" i="1"/>
  <c r="BK1332" i="1"/>
  <c r="BL1332" i="1"/>
  <c r="BP1332" i="1"/>
  <c r="BG1333" i="1"/>
  <c r="BU1333" i="1"/>
  <c r="BK1333" i="1"/>
  <c r="BL1333" i="1"/>
  <c r="BP1333" i="1"/>
  <c r="BG1334" i="1"/>
  <c r="BU1334" i="1"/>
  <c r="BK1334" i="1"/>
  <c r="BL1334" i="1"/>
  <c r="BP1334" i="1"/>
  <c r="BG1335" i="1"/>
  <c r="BU1335" i="1"/>
  <c r="BK1335" i="1"/>
  <c r="BL1335" i="1"/>
  <c r="BP1335" i="1"/>
  <c r="BG1336" i="1"/>
  <c r="BU1336" i="1"/>
  <c r="BK1336" i="1"/>
  <c r="BL1336" i="1"/>
  <c r="BP1336" i="1"/>
  <c r="BG1337" i="1"/>
  <c r="BU1337" i="1"/>
  <c r="BK1337" i="1"/>
  <c r="BL1337" i="1"/>
  <c r="BP1337" i="1"/>
  <c r="BG1338" i="1"/>
  <c r="BU1338" i="1"/>
  <c r="BK1338" i="1"/>
  <c r="BL1338" i="1"/>
  <c r="BP1338" i="1"/>
  <c r="BG1339" i="1"/>
  <c r="BU1339" i="1"/>
  <c r="BK1339" i="1"/>
  <c r="BL1339" i="1"/>
  <c r="BP1339" i="1"/>
  <c r="BG1340" i="1"/>
  <c r="BU1340" i="1"/>
  <c r="BK1340" i="1"/>
  <c r="BL1340" i="1"/>
  <c r="BP1340" i="1"/>
  <c r="BG1341" i="1"/>
  <c r="BU1341" i="1"/>
  <c r="BK1341" i="1"/>
  <c r="BL1341" i="1"/>
  <c r="BP1341" i="1"/>
  <c r="BG1342" i="1"/>
  <c r="BU1342" i="1"/>
  <c r="BK1342" i="1"/>
  <c r="BL1342" i="1"/>
  <c r="BP1342" i="1"/>
  <c r="BG1343" i="1"/>
  <c r="BU1343" i="1"/>
  <c r="BK1343" i="1"/>
  <c r="BL1343" i="1"/>
  <c r="BP1343" i="1"/>
  <c r="BG1344" i="1"/>
  <c r="BU1344" i="1"/>
  <c r="BK1344" i="1"/>
  <c r="BL1344" i="1"/>
  <c r="BP1344" i="1"/>
  <c r="BG1345" i="1"/>
  <c r="BU1345" i="1"/>
  <c r="BK1345" i="1"/>
  <c r="BL1345" i="1"/>
  <c r="BP1345" i="1"/>
  <c r="BG1346" i="1"/>
  <c r="BU1346" i="1"/>
  <c r="BK1346" i="1"/>
  <c r="BL1346" i="1"/>
  <c r="BP1346" i="1"/>
  <c r="BG1347" i="1"/>
  <c r="BU1347" i="1"/>
  <c r="BK1347" i="1"/>
  <c r="BL1347" i="1"/>
  <c r="BP1347" i="1"/>
  <c r="BG1348" i="1"/>
  <c r="BU1348" i="1"/>
  <c r="BK1348" i="1"/>
  <c r="BL1348" i="1"/>
  <c r="BP1348" i="1"/>
  <c r="BG1349" i="1"/>
  <c r="BU1349" i="1"/>
  <c r="BK1349" i="1"/>
  <c r="BL1349" i="1"/>
  <c r="BP1349" i="1"/>
  <c r="BG1350" i="1"/>
  <c r="BU1350" i="1"/>
  <c r="BK1350" i="1"/>
  <c r="BL1350" i="1"/>
  <c r="BP1350" i="1"/>
  <c r="BG1351" i="1"/>
  <c r="BU1351" i="1"/>
  <c r="BK1351" i="1"/>
  <c r="BL1351" i="1"/>
  <c r="BP1351" i="1"/>
  <c r="BG1352" i="1"/>
  <c r="BU1352" i="1"/>
  <c r="BK1352" i="1"/>
  <c r="BL1352" i="1"/>
  <c r="BP1352" i="1"/>
  <c r="BG1353" i="1"/>
  <c r="BU1353" i="1"/>
  <c r="BK1353" i="1"/>
  <c r="BL1353" i="1"/>
  <c r="BP1353" i="1"/>
  <c r="BG1354" i="1"/>
  <c r="BU1354" i="1"/>
  <c r="BK1354" i="1"/>
  <c r="BL1354" i="1"/>
  <c r="BP1354" i="1"/>
  <c r="BG1355" i="1"/>
  <c r="BU1355" i="1"/>
  <c r="BK1355" i="1"/>
  <c r="BL1355" i="1"/>
  <c r="BP1355" i="1"/>
  <c r="BG1356" i="1"/>
  <c r="BU1356" i="1"/>
  <c r="BK1356" i="1"/>
  <c r="BL1356" i="1"/>
  <c r="BP1356" i="1"/>
  <c r="BG1357" i="1"/>
  <c r="BU1357" i="1"/>
  <c r="BK1357" i="1"/>
  <c r="BL1357" i="1"/>
  <c r="BP1357" i="1"/>
  <c r="BG1358" i="1"/>
  <c r="BU1358" i="1"/>
  <c r="BK1358" i="1"/>
  <c r="BL1358" i="1"/>
  <c r="BP1358" i="1"/>
  <c r="BG1359" i="1"/>
  <c r="BU1359" i="1"/>
  <c r="BK1359" i="1"/>
  <c r="BL1359" i="1"/>
  <c r="BP1359" i="1"/>
  <c r="BG1360" i="1"/>
  <c r="BU1360" i="1"/>
  <c r="BK1360" i="1"/>
  <c r="BL1360" i="1"/>
  <c r="BP1360" i="1"/>
  <c r="BG1361" i="1"/>
  <c r="BU1361" i="1"/>
  <c r="BK1361" i="1"/>
  <c r="BL1361" i="1"/>
  <c r="BP1361" i="1"/>
  <c r="BG1362" i="1"/>
  <c r="BU1362" i="1"/>
  <c r="BK1362" i="1"/>
  <c r="BL1362" i="1"/>
  <c r="BP1362" i="1"/>
  <c r="BG1363" i="1"/>
  <c r="BU1363" i="1"/>
  <c r="BK1363" i="1"/>
  <c r="BL1363" i="1"/>
  <c r="BP1363" i="1"/>
  <c r="BG1364" i="1"/>
  <c r="BU1364" i="1"/>
  <c r="BK1364" i="1"/>
  <c r="BL1364" i="1"/>
  <c r="BP1364" i="1"/>
  <c r="BG1365" i="1"/>
  <c r="BU1365" i="1"/>
  <c r="BK1365" i="1"/>
  <c r="BL1365" i="1"/>
  <c r="BP1365" i="1"/>
  <c r="BG1366" i="1"/>
  <c r="BU1366" i="1"/>
  <c r="BK1366" i="1"/>
  <c r="BL1366" i="1"/>
  <c r="BP1366" i="1"/>
  <c r="BG1367" i="1"/>
  <c r="BU1367" i="1"/>
  <c r="BK1367" i="1"/>
  <c r="BL1367" i="1"/>
  <c r="BP1367" i="1"/>
  <c r="BG1368" i="1"/>
  <c r="BU1368" i="1"/>
  <c r="BK1368" i="1"/>
  <c r="BL1368" i="1"/>
  <c r="BP1368" i="1"/>
  <c r="BG1369" i="1"/>
  <c r="BU1369" i="1"/>
  <c r="BK1369" i="1"/>
  <c r="BL1369" i="1"/>
  <c r="BP1369" i="1"/>
  <c r="BG1370" i="1"/>
  <c r="BU1370" i="1"/>
  <c r="BK1370" i="1"/>
  <c r="BL1370" i="1"/>
  <c r="BP1370" i="1"/>
  <c r="BG1371" i="1"/>
  <c r="BU1371" i="1"/>
  <c r="BK1371" i="1"/>
  <c r="BL1371" i="1"/>
  <c r="BP1371" i="1"/>
  <c r="BG1372" i="1"/>
  <c r="BU1372" i="1"/>
  <c r="BK1372" i="1"/>
  <c r="BL1372" i="1"/>
  <c r="BP1372" i="1"/>
  <c r="BG1373" i="1"/>
  <c r="BU1373" i="1"/>
  <c r="BK1373" i="1"/>
  <c r="BL1373" i="1"/>
  <c r="BP1373" i="1"/>
  <c r="BG1374" i="1"/>
  <c r="BU1374" i="1"/>
  <c r="BK1374" i="1"/>
  <c r="BL1374" i="1"/>
  <c r="BP1374" i="1"/>
  <c r="BG1375" i="1"/>
  <c r="BU1375" i="1"/>
  <c r="BK1375" i="1"/>
  <c r="BL1375" i="1"/>
  <c r="BP1375" i="1"/>
  <c r="BG1376" i="1"/>
  <c r="BU1376" i="1"/>
  <c r="BK1376" i="1"/>
  <c r="BL1376" i="1"/>
  <c r="BP1376" i="1"/>
  <c r="BG1377" i="1"/>
  <c r="BU1377" i="1"/>
  <c r="BK1377" i="1"/>
  <c r="BL1377" i="1"/>
  <c r="BP1377" i="1"/>
  <c r="BG1378" i="1"/>
  <c r="BU1378" i="1"/>
  <c r="BK1378" i="1"/>
  <c r="BL1378" i="1"/>
  <c r="BP1378" i="1"/>
  <c r="BG1379" i="1"/>
  <c r="BU1379" i="1"/>
  <c r="BK1379" i="1"/>
  <c r="BL1379" i="1"/>
  <c r="BP1379" i="1"/>
  <c r="BG1380" i="1"/>
  <c r="BU1380" i="1"/>
  <c r="BK1380" i="1"/>
  <c r="BL1380" i="1"/>
  <c r="BP1380" i="1"/>
  <c r="BG1381" i="1"/>
  <c r="BU1381" i="1"/>
  <c r="BK1381" i="1"/>
  <c r="BL1381" i="1"/>
  <c r="BP1381" i="1"/>
  <c r="BG1382" i="1"/>
  <c r="BU1382" i="1"/>
  <c r="BK1382" i="1"/>
  <c r="BL1382" i="1"/>
  <c r="BP1382" i="1"/>
  <c r="BG1383" i="1"/>
  <c r="BU1383" i="1"/>
  <c r="BK1383" i="1"/>
  <c r="BL1383" i="1"/>
  <c r="BP1383" i="1"/>
  <c r="BG1384" i="1"/>
  <c r="BU1384" i="1"/>
  <c r="BK1384" i="1"/>
  <c r="BL1384" i="1"/>
  <c r="BP1384" i="1"/>
  <c r="BG1385" i="1"/>
  <c r="BU1385" i="1"/>
  <c r="BK1385" i="1"/>
  <c r="BL1385" i="1"/>
  <c r="BP1385" i="1"/>
  <c r="BG1386" i="1"/>
  <c r="BU1386" i="1"/>
  <c r="BK1386" i="1"/>
  <c r="BL1386" i="1"/>
  <c r="BP1386" i="1"/>
  <c r="BG1387" i="1"/>
  <c r="BU1387" i="1"/>
  <c r="BK1387" i="1"/>
  <c r="BL1387" i="1"/>
  <c r="BP1387" i="1"/>
  <c r="BG1388" i="1"/>
  <c r="BU1388" i="1"/>
  <c r="BK1388" i="1"/>
  <c r="BL1388" i="1"/>
  <c r="BP1388" i="1"/>
  <c r="BG1389" i="1"/>
  <c r="BU1389" i="1"/>
  <c r="BK1389" i="1"/>
  <c r="BL1389" i="1"/>
  <c r="BP1389" i="1"/>
  <c r="BG1390" i="1"/>
  <c r="BU1390" i="1"/>
  <c r="BK1390" i="1"/>
  <c r="BL1390" i="1"/>
  <c r="BP1390" i="1"/>
  <c r="BG1391" i="1"/>
  <c r="BU1391" i="1"/>
  <c r="BK1391" i="1"/>
  <c r="BL1391" i="1"/>
  <c r="BP1391" i="1"/>
  <c r="BG1392" i="1"/>
  <c r="BU1392" i="1"/>
  <c r="BK1392" i="1"/>
  <c r="BL1392" i="1"/>
  <c r="BP1392" i="1"/>
  <c r="BG1393" i="1"/>
  <c r="BU1393" i="1"/>
  <c r="BK1393" i="1"/>
  <c r="BL1393" i="1"/>
  <c r="BP1393" i="1"/>
  <c r="BG1394" i="1"/>
  <c r="BU1394" i="1"/>
  <c r="BK1394" i="1"/>
  <c r="BL1394" i="1"/>
  <c r="BP1394" i="1"/>
  <c r="BG1395" i="1"/>
  <c r="BU1395" i="1"/>
  <c r="BK1395" i="1"/>
  <c r="BL1395" i="1"/>
  <c r="BP1395" i="1"/>
  <c r="BG1396" i="1"/>
  <c r="BU1396" i="1"/>
  <c r="BK1396" i="1"/>
  <c r="BL1396" i="1"/>
  <c r="BP1396" i="1"/>
  <c r="BG1397" i="1"/>
  <c r="BU1397" i="1"/>
  <c r="BK1397" i="1"/>
  <c r="BL1397" i="1"/>
  <c r="BP1397" i="1"/>
  <c r="BG1398" i="1"/>
  <c r="BU1398" i="1"/>
  <c r="BK1398" i="1"/>
  <c r="BL1398" i="1"/>
  <c r="BP1398" i="1"/>
  <c r="BG1399" i="1"/>
  <c r="BU1399" i="1"/>
  <c r="BK1399" i="1"/>
  <c r="BL1399" i="1"/>
  <c r="BP1399" i="1"/>
  <c r="BG1400" i="1"/>
  <c r="BU1400" i="1"/>
  <c r="BK1400" i="1"/>
  <c r="BL1400" i="1"/>
  <c r="BP1400" i="1"/>
  <c r="BG1401" i="1"/>
  <c r="BU1401" i="1"/>
  <c r="BK1401" i="1"/>
  <c r="BL1401" i="1"/>
  <c r="BP1401" i="1"/>
  <c r="BG1402" i="1"/>
  <c r="BU1402" i="1"/>
  <c r="BK1402" i="1"/>
  <c r="BL1402" i="1"/>
  <c r="BP1402" i="1"/>
  <c r="BG1403" i="1"/>
  <c r="BU1403" i="1"/>
  <c r="BK1403" i="1"/>
  <c r="BL1403" i="1"/>
  <c r="BP1403" i="1"/>
  <c r="BG1404" i="1"/>
  <c r="BU1404" i="1"/>
  <c r="BK1404" i="1"/>
  <c r="BL1404" i="1"/>
  <c r="BP1404" i="1"/>
  <c r="BG1405" i="1"/>
  <c r="BU1405" i="1"/>
  <c r="BK1405" i="1"/>
  <c r="BL1405" i="1"/>
  <c r="BP1405" i="1"/>
  <c r="BG1406" i="1"/>
  <c r="BU1406" i="1"/>
  <c r="BK1406" i="1"/>
  <c r="BL1406" i="1"/>
  <c r="BP1406" i="1"/>
  <c r="BG1407" i="1"/>
  <c r="BU1407" i="1"/>
  <c r="BK1407" i="1"/>
  <c r="BL1407" i="1"/>
  <c r="BP1407" i="1"/>
  <c r="BG1408" i="1"/>
  <c r="BU1408" i="1"/>
  <c r="BK1408" i="1"/>
  <c r="BL1408" i="1"/>
  <c r="BP1408" i="1"/>
  <c r="BG1409" i="1"/>
  <c r="BU1409" i="1"/>
  <c r="BK1409" i="1"/>
  <c r="BL1409" i="1"/>
  <c r="BP1409" i="1"/>
  <c r="BG1410" i="1"/>
  <c r="BU1410" i="1"/>
  <c r="BK1410" i="1"/>
  <c r="BL1410" i="1"/>
  <c r="BP1410" i="1"/>
  <c r="BG1411" i="1"/>
  <c r="BU1411" i="1"/>
  <c r="BK1411" i="1"/>
  <c r="BL1411" i="1"/>
  <c r="BP1411" i="1"/>
  <c r="BG1412" i="1"/>
  <c r="BU1412" i="1"/>
  <c r="BK1412" i="1"/>
  <c r="BL1412" i="1"/>
  <c r="BP1412" i="1"/>
  <c r="BG1413" i="1"/>
  <c r="BU1413" i="1"/>
  <c r="BK1413" i="1"/>
  <c r="BL1413" i="1"/>
  <c r="BP1413" i="1"/>
  <c r="BG1414" i="1"/>
  <c r="BU1414" i="1"/>
  <c r="BK1414" i="1"/>
  <c r="BL1414" i="1"/>
  <c r="BP1414" i="1"/>
  <c r="BG1415" i="1"/>
  <c r="BU1415" i="1"/>
  <c r="BK1415" i="1"/>
  <c r="BL1415" i="1"/>
  <c r="BP1415" i="1"/>
  <c r="BG1416" i="1"/>
  <c r="BU1416" i="1"/>
  <c r="BK1416" i="1"/>
  <c r="BL1416" i="1"/>
  <c r="BP1416" i="1"/>
  <c r="BG1417" i="1"/>
  <c r="BU1417" i="1"/>
  <c r="BK1417" i="1"/>
  <c r="BL1417" i="1"/>
  <c r="BP1417" i="1"/>
  <c r="BG1418" i="1"/>
  <c r="BU1418" i="1"/>
  <c r="BK1418" i="1"/>
  <c r="BL1418" i="1"/>
  <c r="BP1418" i="1"/>
  <c r="BG1419" i="1"/>
  <c r="BU1419" i="1"/>
  <c r="BK1419" i="1"/>
  <c r="BL1419" i="1"/>
  <c r="BP1419" i="1"/>
  <c r="BG1420" i="1"/>
  <c r="BU1420" i="1"/>
  <c r="BK1420" i="1"/>
  <c r="BL1420" i="1"/>
  <c r="BP1420" i="1"/>
  <c r="BG1421" i="1"/>
  <c r="BU1421" i="1"/>
  <c r="BK1421" i="1"/>
  <c r="BL1421" i="1"/>
  <c r="BP1421" i="1"/>
  <c r="BG1422" i="1"/>
  <c r="BU1422" i="1"/>
  <c r="BK1422" i="1"/>
  <c r="BL1422" i="1"/>
  <c r="BP1422" i="1"/>
  <c r="BG1423" i="1"/>
  <c r="BU1423" i="1"/>
  <c r="BK1423" i="1"/>
  <c r="BL1423" i="1"/>
  <c r="BP1423" i="1"/>
  <c r="BG1424" i="1"/>
  <c r="BU1424" i="1"/>
  <c r="BK1424" i="1"/>
  <c r="BL1424" i="1"/>
  <c r="BP1424" i="1"/>
  <c r="BG1425" i="1"/>
  <c r="BU1425" i="1"/>
  <c r="BK1425" i="1"/>
  <c r="BL1425" i="1"/>
  <c r="BP1425" i="1"/>
  <c r="BG1426" i="1"/>
  <c r="BU1426" i="1"/>
  <c r="BK1426" i="1"/>
  <c r="BL1426" i="1"/>
  <c r="BP1426" i="1"/>
  <c r="BG1427" i="1"/>
  <c r="BU1427" i="1"/>
  <c r="BK1427" i="1"/>
  <c r="BL1427" i="1"/>
  <c r="BP1427" i="1"/>
  <c r="BG1428" i="1"/>
  <c r="BU1428" i="1"/>
  <c r="BK1428" i="1"/>
  <c r="BL1428" i="1"/>
  <c r="BP1428" i="1"/>
  <c r="BG1429" i="1"/>
  <c r="BU1429" i="1"/>
  <c r="BK1429" i="1"/>
  <c r="BL1429" i="1"/>
  <c r="BP1429" i="1"/>
  <c r="BG1430" i="1"/>
  <c r="BU1430" i="1"/>
  <c r="BK1430" i="1"/>
  <c r="BL1430" i="1"/>
  <c r="BP1430" i="1"/>
  <c r="BG1431" i="1"/>
  <c r="BU1431" i="1"/>
  <c r="BK1431" i="1"/>
  <c r="BL1431" i="1"/>
  <c r="BP1431" i="1"/>
  <c r="BG1432" i="1"/>
  <c r="BU1432" i="1"/>
  <c r="BK1432" i="1"/>
  <c r="BL1432" i="1"/>
  <c r="BP1432" i="1"/>
  <c r="BG1433" i="1"/>
  <c r="BU1433" i="1"/>
  <c r="BK1433" i="1"/>
  <c r="BL1433" i="1"/>
  <c r="BP1433" i="1"/>
  <c r="BG1434" i="1"/>
  <c r="BU1434" i="1"/>
  <c r="BK1434" i="1"/>
  <c r="BL1434" i="1"/>
  <c r="BP1434" i="1"/>
  <c r="BG1435" i="1"/>
  <c r="BU1435" i="1"/>
  <c r="BK1435" i="1"/>
  <c r="BL1435" i="1"/>
  <c r="BP1435" i="1"/>
  <c r="BG1436" i="1"/>
  <c r="BU1436" i="1"/>
  <c r="BK1436" i="1"/>
  <c r="BL1436" i="1"/>
  <c r="BP1436" i="1"/>
  <c r="BG1437" i="1"/>
  <c r="BU1437" i="1"/>
  <c r="BK1437" i="1"/>
  <c r="BL1437" i="1"/>
  <c r="BP1437" i="1"/>
  <c r="BG1438" i="1"/>
  <c r="BU1438" i="1"/>
  <c r="BK1438" i="1"/>
  <c r="BL1438" i="1"/>
  <c r="BP1438" i="1"/>
  <c r="BG1439" i="1"/>
  <c r="BU1439" i="1"/>
  <c r="BK1439" i="1"/>
  <c r="BL1439" i="1"/>
  <c r="BP1439" i="1"/>
  <c r="BG1440" i="1"/>
  <c r="BU1440" i="1"/>
  <c r="BK1440" i="1"/>
  <c r="BL1440" i="1"/>
  <c r="BP1440" i="1"/>
  <c r="BG1441" i="1"/>
  <c r="BU1441" i="1"/>
  <c r="BK1441" i="1"/>
  <c r="BL1441" i="1"/>
  <c r="BP1441" i="1"/>
  <c r="BG1442" i="1"/>
  <c r="BU1442" i="1"/>
  <c r="BK1442" i="1"/>
  <c r="BL1442" i="1"/>
  <c r="BP1442" i="1"/>
  <c r="BG1443" i="1"/>
  <c r="BU1443" i="1"/>
  <c r="BK1443" i="1"/>
  <c r="BL1443" i="1"/>
  <c r="BP1443" i="1"/>
  <c r="BG1444" i="1"/>
  <c r="BU1444" i="1"/>
  <c r="BK1444" i="1"/>
  <c r="BL1444" i="1"/>
  <c r="BP1444" i="1"/>
  <c r="BG1445" i="1"/>
  <c r="BU1445" i="1"/>
  <c r="BK1445" i="1"/>
  <c r="BL1445" i="1"/>
  <c r="BP1445" i="1"/>
  <c r="BG1446" i="1"/>
  <c r="BU1446" i="1"/>
  <c r="BK1446" i="1"/>
  <c r="BL1446" i="1"/>
  <c r="BP1446" i="1"/>
  <c r="BG1447" i="1"/>
  <c r="BU1447" i="1"/>
  <c r="BK1447" i="1"/>
  <c r="BL1447" i="1"/>
  <c r="BP1447" i="1"/>
  <c r="BG1448" i="1"/>
  <c r="BU1448" i="1"/>
  <c r="BK1448" i="1"/>
  <c r="BL1448" i="1"/>
  <c r="BP1448" i="1"/>
  <c r="BG1449" i="1"/>
  <c r="BU1449" i="1"/>
  <c r="BK1449" i="1"/>
  <c r="BL1449" i="1"/>
  <c r="BP1449" i="1"/>
  <c r="BG1450" i="1"/>
  <c r="BU1450" i="1"/>
  <c r="BK1450" i="1"/>
  <c r="BL1450" i="1"/>
  <c r="BP1450" i="1"/>
  <c r="BG1451" i="1"/>
  <c r="BU1451" i="1"/>
  <c r="BK1451" i="1"/>
  <c r="BL1451" i="1"/>
  <c r="BP1451" i="1"/>
  <c r="BG1452" i="1"/>
  <c r="BU1452" i="1"/>
  <c r="BK1452" i="1"/>
  <c r="BL1452" i="1"/>
  <c r="BP1452" i="1"/>
  <c r="BG1453" i="1"/>
  <c r="BU1453" i="1"/>
  <c r="BK1453" i="1"/>
  <c r="BL1453" i="1"/>
  <c r="BP1453" i="1"/>
  <c r="BG1454" i="1"/>
  <c r="BU1454" i="1"/>
  <c r="BK1454" i="1"/>
  <c r="BL1454" i="1"/>
  <c r="BP1454" i="1"/>
  <c r="BG1455" i="1"/>
  <c r="BU1455" i="1"/>
  <c r="BK1455" i="1"/>
  <c r="BL1455" i="1"/>
  <c r="BP1455" i="1"/>
  <c r="BG1456" i="1"/>
  <c r="BU1456" i="1"/>
  <c r="BK1456" i="1"/>
  <c r="BL1456" i="1"/>
  <c r="BP1456" i="1"/>
  <c r="BG1457" i="1"/>
  <c r="BU1457" i="1"/>
  <c r="BK1457" i="1"/>
  <c r="BL1457" i="1"/>
  <c r="BP1457" i="1"/>
  <c r="BG1458" i="1"/>
  <c r="BU1458" i="1"/>
  <c r="BK1458" i="1"/>
  <c r="BL1458" i="1"/>
  <c r="BP1458" i="1"/>
  <c r="BG1459" i="1"/>
  <c r="BU1459" i="1"/>
  <c r="BK1459" i="1"/>
  <c r="BL1459" i="1"/>
  <c r="BP1459" i="1"/>
  <c r="BG1460" i="1"/>
  <c r="BU1460" i="1"/>
  <c r="BK1460" i="1"/>
  <c r="BL1460" i="1"/>
  <c r="BP1460" i="1"/>
  <c r="BG1461" i="1"/>
  <c r="BU1461" i="1"/>
  <c r="BK1461" i="1"/>
  <c r="BL1461" i="1"/>
  <c r="BP1461" i="1"/>
  <c r="BG1462" i="1"/>
  <c r="BU1462" i="1"/>
  <c r="BK1462" i="1"/>
  <c r="BL1462" i="1"/>
  <c r="BP1462" i="1"/>
  <c r="BG1463" i="1"/>
  <c r="BU1463" i="1"/>
  <c r="BK1463" i="1"/>
  <c r="BL1463" i="1"/>
  <c r="BP1463" i="1"/>
  <c r="BG1464" i="1"/>
  <c r="BU1464" i="1"/>
  <c r="BK1464" i="1"/>
  <c r="BL1464" i="1"/>
  <c r="BP1464" i="1"/>
  <c r="BG1465" i="1"/>
  <c r="BU1465" i="1"/>
  <c r="BK1465" i="1"/>
  <c r="BL1465" i="1"/>
  <c r="BP1465" i="1"/>
  <c r="BG1466" i="1"/>
  <c r="BU1466" i="1"/>
  <c r="BK1466" i="1"/>
  <c r="BL1466" i="1"/>
  <c r="BP1466" i="1"/>
  <c r="BG1467" i="1"/>
  <c r="BU1467" i="1"/>
  <c r="BK1467" i="1"/>
  <c r="BL1467" i="1"/>
  <c r="BP1467" i="1"/>
  <c r="BG1468" i="1"/>
  <c r="BU1468" i="1"/>
  <c r="BK1468" i="1"/>
  <c r="BL1468" i="1"/>
  <c r="BP1468" i="1"/>
  <c r="BG1469" i="1"/>
  <c r="BU1469" i="1"/>
  <c r="BK1469" i="1"/>
  <c r="BL1469" i="1"/>
  <c r="BP1469" i="1"/>
  <c r="BG1470" i="1"/>
  <c r="BU1470" i="1"/>
  <c r="BK1470" i="1"/>
  <c r="BL1470" i="1"/>
  <c r="BP1470" i="1"/>
  <c r="BG1471" i="1"/>
  <c r="BU1471" i="1"/>
  <c r="BK1471" i="1"/>
  <c r="BL1471" i="1"/>
  <c r="BP1471" i="1"/>
  <c r="BG1472" i="1"/>
  <c r="BU1472" i="1"/>
  <c r="BK1472" i="1"/>
  <c r="BL1472" i="1"/>
  <c r="BP1472" i="1"/>
  <c r="BG1473" i="1"/>
  <c r="BU1473" i="1"/>
  <c r="BK1473" i="1"/>
  <c r="BL1473" i="1"/>
  <c r="BP1473" i="1"/>
  <c r="BG1474" i="1"/>
  <c r="BU1474" i="1"/>
  <c r="BK1474" i="1"/>
  <c r="BL1474" i="1"/>
  <c r="BP1474" i="1"/>
  <c r="BG1475" i="1"/>
  <c r="BU1475" i="1"/>
  <c r="BK1475" i="1"/>
  <c r="BL1475" i="1"/>
  <c r="BP1475" i="1"/>
  <c r="BG1476" i="1"/>
  <c r="BU1476" i="1"/>
  <c r="BK1476" i="1"/>
  <c r="BL1476" i="1"/>
  <c r="BP1476" i="1"/>
  <c r="BG1477" i="1"/>
  <c r="BU1477" i="1"/>
  <c r="BK1477" i="1"/>
  <c r="BL1477" i="1"/>
  <c r="BP1477" i="1"/>
  <c r="BG1478" i="1"/>
  <c r="BU1478" i="1"/>
  <c r="BK1478" i="1"/>
  <c r="BL1478" i="1"/>
  <c r="BP1478" i="1"/>
  <c r="BG1479" i="1"/>
  <c r="BU1479" i="1"/>
  <c r="BK1479" i="1"/>
  <c r="BL1479" i="1"/>
  <c r="BP1479" i="1"/>
  <c r="BG1480" i="1"/>
  <c r="BU1480" i="1"/>
  <c r="BK1480" i="1"/>
  <c r="BL1480" i="1"/>
  <c r="BP1480" i="1"/>
  <c r="BG1481" i="1"/>
  <c r="BU1481" i="1"/>
  <c r="BK1481" i="1"/>
  <c r="BL1481" i="1"/>
  <c r="BP1481" i="1"/>
  <c r="BG1482" i="1"/>
  <c r="BU1482" i="1"/>
  <c r="BK1482" i="1"/>
  <c r="BL1482" i="1"/>
  <c r="BP1482" i="1"/>
  <c r="BG1483" i="1"/>
  <c r="BU1483" i="1"/>
  <c r="BK1483" i="1"/>
  <c r="BL1483" i="1"/>
  <c r="BP1483" i="1"/>
  <c r="BG1484" i="1"/>
  <c r="BU1484" i="1"/>
  <c r="BK1484" i="1"/>
  <c r="BL1484" i="1"/>
  <c r="BP1484" i="1"/>
  <c r="BG1485" i="1"/>
  <c r="BU1485" i="1"/>
  <c r="BK1485" i="1"/>
  <c r="BL1485" i="1"/>
  <c r="BP1485" i="1"/>
  <c r="BG1486" i="1"/>
  <c r="BU1486" i="1"/>
  <c r="BK1486" i="1"/>
  <c r="BL1486" i="1"/>
  <c r="BP1486" i="1"/>
  <c r="BG1487" i="1"/>
  <c r="BU1487" i="1"/>
  <c r="BK1487" i="1"/>
  <c r="BL1487" i="1"/>
  <c r="BP1487" i="1"/>
  <c r="BG1488" i="1"/>
  <c r="BU1488" i="1"/>
  <c r="BK1488" i="1"/>
  <c r="BL1488" i="1"/>
  <c r="BP1488" i="1"/>
  <c r="BG1489" i="1"/>
  <c r="BU1489" i="1"/>
  <c r="BK1489" i="1"/>
  <c r="BL1489" i="1"/>
  <c r="BP1489" i="1"/>
  <c r="BG1490" i="1"/>
  <c r="BU1490" i="1"/>
  <c r="BK1490" i="1"/>
  <c r="BL1490" i="1"/>
  <c r="BP1490" i="1"/>
  <c r="BG1491" i="1"/>
  <c r="BU1491" i="1"/>
  <c r="BK1491" i="1"/>
  <c r="BL1491" i="1"/>
  <c r="BP1491" i="1"/>
  <c r="BG1492" i="1"/>
  <c r="BU1492" i="1"/>
  <c r="BK1492" i="1"/>
  <c r="BL1492" i="1"/>
  <c r="BP1492" i="1"/>
  <c r="BG1493" i="1"/>
  <c r="BU1493" i="1"/>
  <c r="BK1493" i="1"/>
  <c r="BL1493" i="1"/>
  <c r="BP1493" i="1"/>
  <c r="BG1494" i="1"/>
  <c r="BU1494" i="1"/>
  <c r="BK1494" i="1"/>
  <c r="BL1494" i="1"/>
  <c r="BP1494" i="1"/>
  <c r="BG1495" i="1"/>
  <c r="BU1495" i="1"/>
  <c r="BK1495" i="1"/>
  <c r="BL1495" i="1"/>
  <c r="BP1495" i="1"/>
  <c r="BG1496" i="1"/>
  <c r="BU1496" i="1"/>
  <c r="BK1496" i="1"/>
  <c r="BL1496" i="1"/>
  <c r="BP1496" i="1"/>
  <c r="BG1497" i="1"/>
  <c r="BU1497" i="1"/>
  <c r="BK1497" i="1"/>
  <c r="BL1497" i="1"/>
  <c r="BP1497" i="1"/>
  <c r="BG1498" i="1"/>
  <c r="BU1498" i="1"/>
  <c r="BK1498" i="1"/>
  <c r="BL1498" i="1"/>
  <c r="BP1498" i="1"/>
  <c r="BG1499" i="1"/>
  <c r="BU1499" i="1"/>
  <c r="BK1499" i="1"/>
  <c r="BL1499" i="1"/>
  <c r="BP1499" i="1"/>
  <c r="BG1500" i="1"/>
  <c r="BU1500" i="1"/>
  <c r="BK1500" i="1"/>
  <c r="BL1500" i="1"/>
  <c r="BP1500" i="1"/>
  <c r="BG1501" i="1"/>
  <c r="BU1501" i="1"/>
  <c r="BK1501" i="1"/>
  <c r="BL1501" i="1"/>
  <c r="BP1501" i="1"/>
  <c r="BG1502" i="1"/>
  <c r="BU1502" i="1"/>
  <c r="BK1502" i="1"/>
  <c r="BL1502" i="1"/>
  <c r="BP1502" i="1"/>
  <c r="BG1503" i="1"/>
  <c r="BU1503" i="1"/>
  <c r="BK1503" i="1"/>
  <c r="BL1503" i="1"/>
  <c r="BP1503" i="1"/>
  <c r="BG1504" i="1"/>
  <c r="BU1504" i="1"/>
  <c r="BK1504" i="1"/>
  <c r="BL1504" i="1"/>
  <c r="BP1504" i="1"/>
  <c r="BG1505" i="1"/>
  <c r="BU1505" i="1"/>
  <c r="BK1505" i="1"/>
  <c r="BL1505" i="1"/>
  <c r="BP1505" i="1"/>
  <c r="BG1506" i="1"/>
  <c r="BU1506" i="1"/>
  <c r="BK1506" i="1"/>
  <c r="BL1506" i="1"/>
  <c r="BP1506" i="1"/>
  <c r="BG1507" i="1"/>
  <c r="BU1507" i="1"/>
  <c r="BK1507" i="1"/>
  <c r="BL1507" i="1"/>
  <c r="BP1507" i="1"/>
  <c r="BG1508" i="1"/>
  <c r="BU1508" i="1"/>
  <c r="BK1508" i="1"/>
  <c r="BL1508" i="1"/>
  <c r="BP1508" i="1"/>
  <c r="BG1509" i="1"/>
  <c r="BU1509" i="1"/>
  <c r="BK1509" i="1"/>
  <c r="BL1509" i="1"/>
  <c r="BP1509" i="1"/>
  <c r="BG1510" i="1"/>
  <c r="BU1510" i="1"/>
  <c r="BK1510" i="1"/>
  <c r="BL1510" i="1"/>
  <c r="BP1510" i="1"/>
  <c r="BG1511" i="1"/>
  <c r="BU1511" i="1"/>
  <c r="BK1511" i="1"/>
  <c r="BL1511" i="1"/>
  <c r="BP1511" i="1"/>
  <c r="BG1512" i="1"/>
  <c r="BU1512" i="1"/>
  <c r="BK1512" i="1"/>
  <c r="BL1512" i="1"/>
  <c r="BP1512" i="1"/>
  <c r="BG1513" i="1"/>
  <c r="BU1513" i="1"/>
  <c r="BK1513" i="1"/>
  <c r="BL1513" i="1"/>
  <c r="BP1513" i="1"/>
  <c r="BG1514" i="1"/>
  <c r="BU1514" i="1"/>
  <c r="BK1514" i="1"/>
  <c r="BL1514" i="1"/>
  <c r="BP1514" i="1"/>
  <c r="BG1515" i="1"/>
  <c r="BU1515" i="1"/>
  <c r="BK1515" i="1"/>
  <c r="BL1515" i="1"/>
  <c r="BP1515" i="1"/>
  <c r="BG1516" i="1"/>
  <c r="BU1516" i="1"/>
  <c r="BK1516" i="1"/>
  <c r="BL1516" i="1"/>
  <c r="BP1516" i="1"/>
  <c r="BG1517" i="1"/>
  <c r="BU1517" i="1"/>
  <c r="BK1517" i="1"/>
  <c r="BL1517" i="1"/>
  <c r="BP1517" i="1"/>
  <c r="BG1518" i="1"/>
  <c r="BU1518" i="1"/>
  <c r="BK1518" i="1"/>
  <c r="BL1518" i="1"/>
  <c r="BP1518" i="1"/>
  <c r="BG1519" i="1"/>
  <c r="BU1519" i="1"/>
  <c r="BK1519" i="1"/>
  <c r="BL1519" i="1"/>
  <c r="BP1519" i="1"/>
  <c r="BG1520" i="1"/>
  <c r="BU1520" i="1"/>
  <c r="BK1520" i="1"/>
  <c r="BL1520" i="1"/>
  <c r="BP1520" i="1"/>
  <c r="BG1521" i="1"/>
  <c r="BU1521" i="1"/>
  <c r="BK1521" i="1"/>
  <c r="BL1521" i="1"/>
  <c r="BP1521" i="1"/>
  <c r="BG1522" i="1"/>
  <c r="BU1522" i="1"/>
  <c r="BK1522" i="1"/>
  <c r="BL1522" i="1"/>
  <c r="BP1522" i="1"/>
  <c r="BG1523" i="1"/>
  <c r="BU1523" i="1"/>
  <c r="BK1523" i="1"/>
  <c r="BL1523" i="1"/>
  <c r="BP1523" i="1"/>
  <c r="BG1524" i="1"/>
  <c r="BU1524" i="1"/>
  <c r="BK1524" i="1"/>
  <c r="BL1524" i="1"/>
  <c r="BP1524" i="1"/>
  <c r="BG1525" i="1"/>
  <c r="BU1525" i="1"/>
  <c r="BK1525" i="1"/>
  <c r="BL1525" i="1"/>
  <c r="BP1525" i="1"/>
  <c r="BG1526" i="1"/>
  <c r="BU1526" i="1"/>
  <c r="BK1526" i="1"/>
  <c r="BL1526" i="1"/>
  <c r="BP1526" i="1"/>
  <c r="BG1527" i="1"/>
  <c r="BU1527" i="1"/>
  <c r="BK1527" i="1"/>
  <c r="BL1527" i="1"/>
  <c r="BP1527" i="1"/>
  <c r="BG1528" i="1"/>
  <c r="BU1528" i="1"/>
  <c r="BK1528" i="1"/>
  <c r="BL1528" i="1"/>
  <c r="BP1528" i="1"/>
  <c r="BG1529" i="1"/>
  <c r="BU1529" i="1"/>
  <c r="BK1529" i="1"/>
  <c r="BL1529" i="1"/>
  <c r="BP1529" i="1"/>
  <c r="BG1530" i="1"/>
  <c r="BU1530" i="1"/>
  <c r="BK1530" i="1"/>
  <c r="BL1530" i="1"/>
  <c r="BP1530" i="1"/>
  <c r="BG1531" i="1"/>
  <c r="BU1531" i="1"/>
  <c r="BK1531" i="1"/>
  <c r="BL1531" i="1"/>
  <c r="BP1531" i="1"/>
  <c r="BG1532" i="1"/>
  <c r="BU1532" i="1"/>
  <c r="BK1532" i="1"/>
  <c r="BL1532" i="1"/>
  <c r="BP1532" i="1"/>
  <c r="BG1533" i="1"/>
  <c r="BU1533" i="1"/>
  <c r="BK1533" i="1"/>
  <c r="BL1533" i="1"/>
  <c r="BP1533" i="1"/>
  <c r="BG1534" i="1"/>
  <c r="BU1534" i="1"/>
  <c r="BK1534" i="1"/>
  <c r="BL1534" i="1"/>
  <c r="BP1534" i="1"/>
  <c r="BG1535" i="1"/>
  <c r="BU1535" i="1"/>
  <c r="BK1535" i="1"/>
  <c r="BL1535" i="1"/>
  <c r="BP1535" i="1"/>
  <c r="BG1536" i="1"/>
  <c r="BU1536" i="1"/>
  <c r="BK1536" i="1"/>
  <c r="BL1536" i="1"/>
  <c r="BP1536" i="1"/>
  <c r="BG1537" i="1"/>
  <c r="BU1537" i="1"/>
  <c r="BK1537" i="1"/>
  <c r="BL1537" i="1"/>
  <c r="BP1537" i="1"/>
  <c r="BG1538" i="1"/>
  <c r="BU1538" i="1"/>
  <c r="BK1538" i="1"/>
  <c r="BL1538" i="1"/>
  <c r="BP1538" i="1"/>
  <c r="BG1539" i="1"/>
  <c r="BU1539" i="1"/>
  <c r="BK1539" i="1"/>
  <c r="BL1539" i="1"/>
  <c r="BP1539" i="1"/>
  <c r="BG1540" i="1"/>
  <c r="BU1540" i="1"/>
  <c r="BK1540" i="1"/>
  <c r="BL1540" i="1"/>
  <c r="BP1540" i="1"/>
  <c r="BG1541" i="1"/>
  <c r="BU1541" i="1"/>
  <c r="BK1541" i="1"/>
  <c r="BL1541" i="1"/>
  <c r="BP1541" i="1"/>
  <c r="BG1542" i="1"/>
  <c r="BU1542" i="1"/>
  <c r="BK1542" i="1"/>
  <c r="BL1542" i="1"/>
  <c r="BP1542" i="1"/>
  <c r="BG1543" i="1"/>
  <c r="BU1543" i="1"/>
  <c r="BK1543" i="1"/>
  <c r="BL1543" i="1"/>
  <c r="BP1543" i="1"/>
  <c r="BG1544" i="1"/>
  <c r="BU1544" i="1"/>
  <c r="BK1544" i="1"/>
  <c r="BL1544" i="1"/>
  <c r="BP1544" i="1"/>
  <c r="BG1545" i="1"/>
  <c r="BU1545" i="1"/>
  <c r="BK1545" i="1"/>
  <c r="BL1545" i="1"/>
  <c r="BP1545" i="1"/>
  <c r="BG1546" i="1"/>
  <c r="BU1546" i="1"/>
  <c r="BK1546" i="1"/>
  <c r="BL1546" i="1"/>
  <c r="BP1546" i="1"/>
  <c r="BG1547" i="1"/>
  <c r="BU1547" i="1"/>
  <c r="BK1547" i="1"/>
  <c r="BL1547" i="1"/>
  <c r="BP1547" i="1"/>
  <c r="BG1548" i="1"/>
  <c r="BU1548" i="1"/>
  <c r="BK1548" i="1"/>
  <c r="BL1548" i="1"/>
  <c r="BP1548" i="1"/>
  <c r="BG1549" i="1"/>
  <c r="BU1549" i="1"/>
  <c r="BK1549" i="1"/>
  <c r="BL1549" i="1"/>
  <c r="BP1549" i="1"/>
  <c r="BG1550" i="1"/>
  <c r="BU1550" i="1"/>
  <c r="BK1550" i="1"/>
  <c r="BL1550" i="1"/>
  <c r="BP1550" i="1"/>
  <c r="BG1551" i="1"/>
  <c r="BU1551" i="1"/>
  <c r="BK1551" i="1"/>
  <c r="BL1551" i="1"/>
  <c r="BP1551" i="1"/>
  <c r="BG1552" i="1"/>
  <c r="BU1552" i="1"/>
  <c r="BK1552" i="1"/>
  <c r="BL1552" i="1"/>
  <c r="BP1552" i="1"/>
  <c r="BG1553" i="1"/>
  <c r="BU1553" i="1"/>
  <c r="BK1553" i="1"/>
  <c r="BL1553" i="1"/>
  <c r="BP1553" i="1"/>
  <c r="BG1554" i="1"/>
  <c r="BU1554" i="1"/>
  <c r="BK1554" i="1"/>
  <c r="BL1554" i="1"/>
  <c r="BP1554" i="1"/>
  <c r="BG1555" i="1"/>
  <c r="BU1555" i="1"/>
  <c r="BK1555" i="1"/>
  <c r="BL1555" i="1"/>
  <c r="BP1555" i="1"/>
  <c r="BG1556" i="1"/>
  <c r="BU1556" i="1"/>
  <c r="BK1556" i="1"/>
  <c r="BL1556" i="1"/>
  <c r="BP1556" i="1"/>
  <c r="BG1557" i="1"/>
  <c r="BU1557" i="1"/>
  <c r="BK1557" i="1"/>
  <c r="BL1557" i="1"/>
  <c r="BP1557" i="1"/>
  <c r="BG1558" i="1"/>
  <c r="BU1558" i="1"/>
  <c r="BK1558" i="1"/>
  <c r="BL1558" i="1"/>
  <c r="BP1558" i="1"/>
  <c r="BG1559" i="1"/>
  <c r="BU1559" i="1"/>
  <c r="BK1559" i="1"/>
  <c r="BL1559" i="1"/>
  <c r="BP1559" i="1"/>
  <c r="BG1560" i="1"/>
  <c r="BU1560" i="1"/>
  <c r="BK1560" i="1"/>
  <c r="BL1560" i="1"/>
  <c r="BP1560" i="1"/>
  <c r="BG1561" i="1"/>
  <c r="BU1561" i="1"/>
  <c r="BK1561" i="1"/>
  <c r="BL1561" i="1"/>
  <c r="BP1561" i="1"/>
  <c r="BG1562" i="1"/>
  <c r="BU1562" i="1"/>
  <c r="BK1562" i="1"/>
  <c r="BL1562" i="1"/>
  <c r="BP1562" i="1"/>
  <c r="BG1563" i="1"/>
  <c r="BU1563" i="1"/>
  <c r="BK1563" i="1"/>
  <c r="BL1563" i="1"/>
  <c r="BP1563" i="1"/>
  <c r="BG1564" i="1"/>
  <c r="BU1564" i="1"/>
  <c r="BK1564" i="1"/>
  <c r="BL1564" i="1"/>
  <c r="BP1564" i="1"/>
  <c r="BG1565" i="1"/>
  <c r="BU1565" i="1"/>
  <c r="BK1565" i="1"/>
  <c r="BL1565" i="1"/>
  <c r="BP1565" i="1"/>
  <c r="BG1566" i="1"/>
  <c r="BU1566" i="1"/>
  <c r="BK1566" i="1"/>
  <c r="BL1566" i="1"/>
  <c r="BP1566" i="1"/>
  <c r="BG1567" i="1"/>
  <c r="BU1567" i="1"/>
  <c r="BK1567" i="1"/>
  <c r="BL1567" i="1"/>
  <c r="BP1567" i="1"/>
  <c r="BG1568" i="1"/>
  <c r="BU1568" i="1"/>
  <c r="BK1568" i="1"/>
  <c r="BL1568" i="1"/>
  <c r="BP1568" i="1"/>
  <c r="BG1569" i="1"/>
  <c r="BU1569" i="1"/>
  <c r="BK1569" i="1"/>
  <c r="BL1569" i="1"/>
  <c r="BP1569" i="1"/>
  <c r="BG1570" i="1"/>
  <c r="BU1570" i="1"/>
  <c r="BK1570" i="1"/>
  <c r="BL1570" i="1"/>
  <c r="BP1570" i="1"/>
  <c r="BG1571" i="1"/>
  <c r="BU1571" i="1"/>
  <c r="BK1571" i="1"/>
  <c r="BL1571" i="1"/>
  <c r="BP1571" i="1"/>
  <c r="BG1572" i="1"/>
  <c r="BU1572" i="1"/>
  <c r="BK1572" i="1"/>
  <c r="BL1572" i="1"/>
  <c r="BP1572" i="1"/>
  <c r="BG1573" i="1"/>
  <c r="BU1573" i="1"/>
  <c r="BK1573" i="1"/>
  <c r="BL1573" i="1"/>
  <c r="BP1573" i="1"/>
  <c r="BG1574" i="1"/>
  <c r="BU1574" i="1"/>
  <c r="BK1574" i="1"/>
  <c r="BL1574" i="1"/>
  <c r="BP1574" i="1"/>
  <c r="BG1575" i="1"/>
  <c r="BU1575" i="1"/>
  <c r="BK1575" i="1"/>
  <c r="BL1575" i="1"/>
  <c r="BP1575" i="1"/>
  <c r="BG1576" i="1"/>
  <c r="BU1576" i="1"/>
  <c r="BK1576" i="1"/>
  <c r="BL1576" i="1"/>
  <c r="BP1576" i="1"/>
  <c r="BG1577" i="1"/>
  <c r="BU1577" i="1"/>
  <c r="BK1577" i="1"/>
  <c r="BL1577" i="1"/>
  <c r="BP1577" i="1"/>
  <c r="BG1578" i="1"/>
  <c r="BU1578" i="1"/>
  <c r="BK1578" i="1"/>
  <c r="BL1578" i="1"/>
  <c r="BP1578" i="1"/>
  <c r="BG1579" i="1"/>
  <c r="BU1579" i="1"/>
  <c r="BK1579" i="1"/>
  <c r="BL1579" i="1"/>
  <c r="BP1579" i="1"/>
  <c r="BG1580" i="1"/>
  <c r="BU1580" i="1"/>
  <c r="BK1580" i="1"/>
  <c r="BL1580" i="1"/>
  <c r="BP1580" i="1"/>
  <c r="BG1581" i="1"/>
  <c r="BU1581" i="1"/>
  <c r="BK1581" i="1"/>
  <c r="BL1581" i="1"/>
  <c r="BP1581" i="1"/>
  <c r="BG1582" i="1"/>
  <c r="BU1582" i="1"/>
  <c r="BK1582" i="1"/>
  <c r="BL1582" i="1"/>
  <c r="BP1582" i="1"/>
  <c r="BG1583" i="1"/>
  <c r="BU1583" i="1"/>
  <c r="BK1583" i="1"/>
  <c r="BL1583" i="1"/>
  <c r="BP1583" i="1"/>
  <c r="BG1584" i="1"/>
  <c r="BU1584" i="1"/>
  <c r="BK1584" i="1"/>
  <c r="BL1584" i="1"/>
  <c r="BP1584" i="1"/>
  <c r="BG1585" i="1"/>
  <c r="BU1585" i="1"/>
  <c r="BK1585" i="1"/>
  <c r="BL1585" i="1"/>
  <c r="BP1585" i="1"/>
  <c r="BG1586" i="1"/>
  <c r="BU1586" i="1"/>
  <c r="BK1586" i="1"/>
  <c r="BL1586" i="1"/>
  <c r="BP1586" i="1"/>
  <c r="BG1587" i="1"/>
  <c r="BU1587" i="1"/>
  <c r="BK1587" i="1"/>
  <c r="BL1587" i="1"/>
  <c r="BP1587" i="1"/>
  <c r="BG1588" i="1"/>
  <c r="BU1588" i="1"/>
  <c r="BK1588" i="1"/>
  <c r="BL1588" i="1"/>
  <c r="BP1588" i="1"/>
  <c r="BG1589" i="1"/>
  <c r="BU1589" i="1"/>
  <c r="BK1589" i="1"/>
  <c r="BL1589" i="1"/>
  <c r="BP1589" i="1"/>
  <c r="BG1590" i="1"/>
  <c r="BU1590" i="1"/>
  <c r="BK1590" i="1"/>
  <c r="BL1590" i="1"/>
  <c r="BP1590" i="1"/>
  <c r="BG1591" i="1"/>
  <c r="BU1591" i="1"/>
  <c r="BK1591" i="1"/>
  <c r="BL1591" i="1"/>
  <c r="BP1591" i="1"/>
  <c r="BG1592" i="1"/>
  <c r="BU1592" i="1"/>
  <c r="BK1592" i="1"/>
  <c r="BL1592" i="1"/>
  <c r="BP1592" i="1"/>
  <c r="BG1593" i="1"/>
  <c r="BU1593" i="1"/>
  <c r="BK1593" i="1"/>
  <c r="BL1593" i="1"/>
  <c r="BP1593" i="1"/>
  <c r="BG1594" i="1"/>
  <c r="BU1594" i="1"/>
  <c r="BK1594" i="1"/>
  <c r="BL1594" i="1"/>
  <c r="BP1594" i="1"/>
  <c r="BG1595" i="1"/>
  <c r="BU1595" i="1"/>
  <c r="BK1595" i="1"/>
  <c r="BL1595" i="1"/>
  <c r="BP1595" i="1"/>
  <c r="BG1596" i="1"/>
  <c r="BU1596" i="1"/>
  <c r="BK1596" i="1"/>
  <c r="BL1596" i="1"/>
  <c r="BP1596" i="1"/>
  <c r="BG1597" i="1"/>
  <c r="BU1597" i="1"/>
  <c r="BK1597" i="1"/>
  <c r="BL1597" i="1"/>
  <c r="BP1597" i="1"/>
  <c r="BG1598" i="1"/>
  <c r="BU1598" i="1"/>
  <c r="BK1598" i="1"/>
  <c r="BL1598" i="1"/>
  <c r="BP1598" i="1"/>
  <c r="BG1599" i="1"/>
  <c r="BU1599" i="1"/>
  <c r="BK1599" i="1"/>
  <c r="BL1599" i="1"/>
  <c r="BP1599" i="1"/>
  <c r="BG1600" i="1"/>
  <c r="BU1600" i="1"/>
  <c r="BK1600" i="1"/>
  <c r="BL1600" i="1"/>
  <c r="BP1600" i="1"/>
  <c r="BG1601" i="1"/>
  <c r="BU1601" i="1"/>
  <c r="BK1601" i="1"/>
  <c r="BL1601" i="1"/>
  <c r="BP1601" i="1"/>
  <c r="BG1602" i="1"/>
  <c r="BU1602" i="1"/>
  <c r="BK1602" i="1"/>
  <c r="BL1602" i="1"/>
  <c r="BP1602" i="1"/>
  <c r="BG1603" i="1"/>
  <c r="BU1603" i="1"/>
  <c r="BK1603" i="1"/>
  <c r="BL1603" i="1"/>
  <c r="BP1603" i="1"/>
  <c r="BG1604" i="1"/>
  <c r="BU1604" i="1"/>
  <c r="BK1604" i="1"/>
  <c r="BL1604" i="1"/>
  <c r="BP1604" i="1"/>
  <c r="BG1605" i="1"/>
  <c r="BU1605" i="1"/>
  <c r="BK1605" i="1"/>
  <c r="BL1605" i="1"/>
  <c r="BP1605" i="1"/>
  <c r="BG1606" i="1"/>
  <c r="BU1606" i="1"/>
  <c r="BK1606" i="1"/>
  <c r="BL1606" i="1"/>
  <c r="BP1606" i="1"/>
  <c r="BG1607" i="1"/>
  <c r="BU1607" i="1"/>
  <c r="BK1607" i="1"/>
  <c r="BL1607" i="1"/>
  <c r="BP1607" i="1"/>
  <c r="BG1608" i="1"/>
  <c r="BU1608" i="1"/>
  <c r="BK1608" i="1"/>
  <c r="BL1608" i="1"/>
  <c r="BP1608" i="1"/>
  <c r="BG1609" i="1"/>
  <c r="BU1609" i="1"/>
  <c r="BK1609" i="1"/>
  <c r="BL1609" i="1"/>
  <c r="BP1609" i="1"/>
  <c r="BG1610" i="1"/>
  <c r="BU1610" i="1"/>
  <c r="BK1610" i="1"/>
  <c r="BL1610" i="1"/>
  <c r="BP1610" i="1"/>
  <c r="BG1611" i="1"/>
  <c r="BU1611" i="1"/>
  <c r="BK1611" i="1"/>
  <c r="BL1611" i="1"/>
  <c r="BP1611" i="1"/>
  <c r="BG1612" i="1"/>
  <c r="BU1612" i="1"/>
  <c r="BK1612" i="1"/>
  <c r="BL1612" i="1"/>
  <c r="BP1612" i="1"/>
  <c r="BG1613" i="1"/>
  <c r="BU1613" i="1"/>
  <c r="BK1613" i="1"/>
  <c r="BL1613" i="1"/>
  <c r="BP1613" i="1"/>
  <c r="BG1614" i="1"/>
  <c r="BU1614" i="1"/>
  <c r="BK1614" i="1"/>
  <c r="BL1614" i="1"/>
  <c r="BP1614" i="1"/>
  <c r="BG1615" i="1"/>
  <c r="BU1615" i="1"/>
  <c r="BK1615" i="1"/>
  <c r="BL1615" i="1"/>
  <c r="BP1615" i="1"/>
  <c r="BG1616" i="1"/>
  <c r="BU1616" i="1"/>
  <c r="BK1616" i="1"/>
  <c r="BL1616" i="1"/>
  <c r="BP1616" i="1"/>
  <c r="BG1617" i="1"/>
  <c r="BU1617" i="1"/>
  <c r="BK1617" i="1"/>
  <c r="BL1617" i="1"/>
  <c r="BP1617" i="1"/>
  <c r="BG1618" i="1"/>
  <c r="BU1618" i="1"/>
  <c r="BK1618" i="1"/>
  <c r="BL1618" i="1"/>
  <c r="BP1618" i="1"/>
  <c r="BG1619" i="1"/>
  <c r="BU1619" i="1"/>
  <c r="BK1619" i="1"/>
  <c r="BL1619" i="1"/>
  <c r="BP1619" i="1"/>
  <c r="BG1620" i="1"/>
  <c r="BU1620" i="1"/>
  <c r="BK1620" i="1"/>
  <c r="BL1620" i="1"/>
  <c r="BP1620" i="1"/>
  <c r="BG1621" i="1"/>
  <c r="BU1621" i="1"/>
  <c r="BK1621" i="1"/>
  <c r="BL1621" i="1"/>
  <c r="BP1621" i="1"/>
  <c r="BG1622" i="1"/>
  <c r="BU1622" i="1"/>
  <c r="BK1622" i="1"/>
  <c r="BL1622" i="1"/>
  <c r="BP1622" i="1"/>
  <c r="BG1623" i="1"/>
  <c r="BU1623" i="1"/>
  <c r="BK1623" i="1"/>
  <c r="BL1623" i="1"/>
  <c r="BP1623" i="1"/>
  <c r="BG1624" i="1"/>
  <c r="BU1624" i="1"/>
  <c r="BK1624" i="1"/>
  <c r="BL1624" i="1"/>
  <c r="BP1624" i="1"/>
  <c r="BG1625" i="1"/>
  <c r="BU1625" i="1"/>
  <c r="BK1625" i="1"/>
  <c r="BL1625" i="1"/>
  <c r="BP1625" i="1"/>
  <c r="BG1626" i="1"/>
  <c r="BU1626" i="1"/>
  <c r="BK1626" i="1"/>
  <c r="BL1626" i="1"/>
  <c r="BP1626" i="1"/>
  <c r="BG1627" i="1"/>
  <c r="BU1627" i="1"/>
  <c r="BK1627" i="1"/>
  <c r="BL1627" i="1"/>
  <c r="BP1627" i="1"/>
  <c r="BG1628" i="1"/>
  <c r="BU1628" i="1"/>
  <c r="BK1628" i="1"/>
  <c r="BL1628" i="1"/>
  <c r="BP1628" i="1"/>
  <c r="BG1629" i="1"/>
  <c r="BU1629" i="1"/>
  <c r="BK1629" i="1"/>
  <c r="BL1629" i="1"/>
  <c r="BP1629" i="1"/>
  <c r="BG1630" i="1"/>
  <c r="BU1630" i="1"/>
  <c r="BK1630" i="1"/>
  <c r="BL1630" i="1"/>
  <c r="BP1630" i="1"/>
  <c r="BG1631" i="1"/>
  <c r="BU1631" i="1"/>
  <c r="BK1631" i="1"/>
  <c r="BL1631" i="1"/>
  <c r="BP1631" i="1"/>
  <c r="BG1632" i="1"/>
  <c r="BU1632" i="1"/>
  <c r="BK1632" i="1"/>
  <c r="BL1632" i="1"/>
  <c r="BP1632" i="1"/>
  <c r="BG1633" i="1"/>
  <c r="BU1633" i="1"/>
  <c r="BK1633" i="1"/>
  <c r="BL1633" i="1"/>
  <c r="BP1633" i="1"/>
  <c r="BG1634" i="1"/>
  <c r="BU1634" i="1"/>
  <c r="BK1634" i="1"/>
  <c r="BL1634" i="1"/>
  <c r="BP1634" i="1"/>
  <c r="BG1635" i="1"/>
  <c r="BU1635" i="1"/>
  <c r="BK1635" i="1"/>
  <c r="BL1635" i="1"/>
  <c r="BP1635" i="1"/>
  <c r="BG1636" i="1"/>
  <c r="BU1636" i="1"/>
  <c r="BK1636" i="1"/>
  <c r="BL1636" i="1"/>
  <c r="BP1636" i="1"/>
  <c r="BG1637" i="1"/>
  <c r="BU1637" i="1"/>
  <c r="BK1637" i="1"/>
  <c r="BL1637" i="1"/>
  <c r="BP1637" i="1"/>
  <c r="BG1638" i="1"/>
  <c r="BU1638" i="1"/>
  <c r="BK1638" i="1"/>
  <c r="BL1638" i="1"/>
  <c r="BP1638" i="1"/>
  <c r="BG1639" i="1"/>
  <c r="BU1639" i="1"/>
  <c r="BK1639" i="1"/>
  <c r="BL1639" i="1"/>
  <c r="BP1639" i="1"/>
  <c r="BG1640" i="1"/>
  <c r="BU1640" i="1"/>
  <c r="BK1640" i="1"/>
  <c r="BL1640" i="1"/>
  <c r="BP1640" i="1"/>
  <c r="BG1641" i="1"/>
  <c r="BU1641" i="1"/>
  <c r="BK1641" i="1"/>
  <c r="BL1641" i="1"/>
  <c r="BP1641" i="1"/>
  <c r="BG1642" i="1"/>
  <c r="BU1642" i="1"/>
  <c r="BK1642" i="1"/>
  <c r="BL1642" i="1"/>
  <c r="BP1642" i="1"/>
  <c r="BG1643" i="1"/>
  <c r="BU1643" i="1"/>
  <c r="BK1643" i="1"/>
  <c r="BL1643" i="1"/>
  <c r="BP1643" i="1"/>
  <c r="BG1644" i="1"/>
  <c r="BU1644" i="1"/>
  <c r="BK1644" i="1"/>
  <c r="BL1644" i="1"/>
  <c r="BP1644" i="1"/>
  <c r="BG1645" i="1"/>
  <c r="BU1645" i="1"/>
  <c r="BK1645" i="1"/>
  <c r="BL1645" i="1"/>
  <c r="BP1645" i="1"/>
  <c r="BG1646" i="1"/>
  <c r="BU1646" i="1"/>
  <c r="BK1646" i="1"/>
  <c r="BL1646" i="1"/>
  <c r="BP1646" i="1"/>
  <c r="BG1647" i="1"/>
  <c r="BU1647" i="1"/>
  <c r="BK1647" i="1"/>
  <c r="BL1647" i="1"/>
  <c r="BP1647" i="1"/>
  <c r="BG1648" i="1"/>
  <c r="BU1648" i="1"/>
  <c r="BK1648" i="1"/>
  <c r="BL1648" i="1"/>
  <c r="BP1648" i="1"/>
  <c r="BG1649" i="1"/>
  <c r="BU1649" i="1"/>
  <c r="BK1649" i="1"/>
  <c r="BL1649" i="1"/>
  <c r="BP1649" i="1"/>
  <c r="BG1650" i="1"/>
  <c r="BU1650" i="1"/>
  <c r="BK1650" i="1"/>
  <c r="BL1650" i="1"/>
  <c r="BP1650" i="1"/>
  <c r="BG1651" i="1"/>
  <c r="BU1651" i="1"/>
  <c r="BK1651" i="1"/>
  <c r="BL1651" i="1"/>
  <c r="BP1651" i="1"/>
  <c r="BG1652" i="1"/>
  <c r="BU1652" i="1"/>
  <c r="BK1652" i="1"/>
  <c r="BL1652" i="1"/>
  <c r="BP1652" i="1"/>
  <c r="BG1653" i="1"/>
  <c r="BU1653" i="1"/>
  <c r="BK1653" i="1"/>
  <c r="BL1653" i="1"/>
  <c r="BP1653" i="1"/>
  <c r="BG1654" i="1"/>
  <c r="BU1654" i="1"/>
  <c r="BK1654" i="1"/>
  <c r="BL1654" i="1"/>
  <c r="BP1654" i="1"/>
  <c r="BG1655" i="1"/>
  <c r="BU1655" i="1"/>
  <c r="BK1655" i="1"/>
  <c r="BL1655" i="1"/>
  <c r="BP1655" i="1"/>
  <c r="BG1656" i="1"/>
  <c r="BU1656" i="1"/>
  <c r="BK1656" i="1"/>
  <c r="BL1656" i="1"/>
  <c r="BP1656" i="1"/>
  <c r="BG1657" i="1"/>
  <c r="BU1657" i="1"/>
  <c r="BK1657" i="1"/>
  <c r="BL1657" i="1"/>
  <c r="BP1657" i="1"/>
  <c r="BG1658" i="1"/>
  <c r="BU1658" i="1"/>
  <c r="BK1658" i="1"/>
  <c r="BL1658" i="1"/>
  <c r="BP1658" i="1"/>
  <c r="BG1659" i="1"/>
  <c r="BU1659" i="1"/>
  <c r="BK1659" i="1"/>
  <c r="BL1659" i="1"/>
  <c r="BP1659" i="1"/>
  <c r="BG1660" i="1"/>
  <c r="BU1660" i="1"/>
  <c r="BK1660" i="1"/>
  <c r="BL1660" i="1"/>
  <c r="BP1660" i="1"/>
  <c r="BG1661" i="1"/>
  <c r="BU1661" i="1"/>
  <c r="BK1661" i="1"/>
  <c r="BL1661" i="1"/>
  <c r="BP1661" i="1"/>
  <c r="BG1662" i="1"/>
  <c r="BU1662" i="1"/>
  <c r="BK1662" i="1"/>
  <c r="BL1662" i="1"/>
  <c r="BP1662" i="1"/>
  <c r="BG1663" i="1"/>
  <c r="BU1663" i="1"/>
  <c r="BK1663" i="1"/>
  <c r="BL1663" i="1"/>
  <c r="BP1663" i="1"/>
  <c r="BG1664" i="1"/>
  <c r="BU1664" i="1"/>
  <c r="BK1664" i="1"/>
  <c r="BL1664" i="1"/>
  <c r="BP1664" i="1"/>
  <c r="BG1665" i="1"/>
  <c r="BU1665" i="1"/>
  <c r="BK1665" i="1"/>
  <c r="BL1665" i="1"/>
  <c r="BP1665" i="1"/>
  <c r="BG1666" i="1"/>
  <c r="BU1666" i="1"/>
  <c r="BK1666" i="1"/>
  <c r="BL1666" i="1"/>
  <c r="BP1666" i="1"/>
  <c r="BG1667" i="1"/>
  <c r="BU1667" i="1"/>
  <c r="BK1667" i="1"/>
  <c r="BL1667" i="1"/>
  <c r="BP1667" i="1"/>
  <c r="BG1668" i="1"/>
  <c r="BU1668" i="1"/>
  <c r="BK1668" i="1"/>
  <c r="BL1668" i="1"/>
  <c r="BP1668" i="1"/>
  <c r="BG1669" i="1"/>
  <c r="BU1669" i="1"/>
  <c r="BK1669" i="1"/>
  <c r="BL1669" i="1"/>
  <c r="BP1669" i="1"/>
  <c r="BG1670" i="1"/>
  <c r="BU1670" i="1"/>
  <c r="BK1670" i="1"/>
  <c r="BL1670" i="1"/>
  <c r="BP1670" i="1"/>
  <c r="BG1671" i="1"/>
  <c r="BU1671" i="1"/>
  <c r="BK1671" i="1"/>
  <c r="BL1671" i="1"/>
  <c r="BP1671" i="1"/>
  <c r="BG1672" i="1"/>
  <c r="BU1672" i="1"/>
  <c r="BK1672" i="1"/>
  <c r="BL1672" i="1"/>
  <c r="BP1672" i="1"/>
  <c r="BG1673" i="1"/>
  <c r="BU1673" i="1"/>
  <c r="BK1673" i="1"/>
  <c r="BL1673" i="1"/>
  <c r="BP1673" i="1"/>
  <c r="BG1674" i="1"/>
  <c r="BU1674" i="1"/>
  <c r="BK1674" i="1"/>
  <c r="BL1674" i="1"/>
  <c r="BP1674" i="1"/>
  <c r="BG1675" i="1"/>
  <c r="BU1675" i="1"/>
  <c r="BK1675" i="1"/>
  <c r="BL1675" i="1"/>
  <c r="BP1675" i="1"/>
  <c r="BG1676" i="1"/>
  <c r="BU1676" i="1"/>
  <c r="BK1676" i="1"/>
  <c r="BL1676" i="1"/>
  <c r="BP1676" i="1"/>
  <c r="BG1677" i="1"/>
  <c r="BU1677" i="1"/>
  <c r="BK1677" i="1"/>
  <c r="BL1677" i="1"/>
  <c r="BP1677" i="1"/>
  <c r="BG1678" i="1"/>
  <c r="BU1678" i="1"/>
  <c r="BK1678" i="1"/>
  <c r="BL1678" i="1"/>
  <c r="BP1678" i="1"/>
  <c r="BG1679" i="1"/>
  <c r="BU1679" i="1"/>
  <c r="BK1679" i="1"/>
  <c r="BL1679" i="1"/>
  <c r="BP1679" i="1"/>
  <c r="BG1680" i="1"/>
  <c r="BU1680" i="1"/>
  <c r="BK1680" i="1"/>
  <c r="BL1680" i="1"/>
  <c r="BP1680" i="1"/>
  <c r="BG1681" i="1"/>
  <c r="BU1681" i="1"/>
  <c r="BK1681" i="1"/>
  <c r="BL1681" i="1"/>
  <c r="BP1681" i="1"/>
  <c r="BG1682" i="1"/>
  <c r="BU1682" i="1"/>
  <c r="BK1682" i="1"/>
  <c r="BL1682" i="1"/>
  <c r="BP1682" i="1"/>
  <c r="BG1683" i="1"/>
  <c r="BU1683" i="1"/>
  <c r="BK1683" i="1"/>
  <c r="BL1683" i="1"/>
  <c r="BP1683" i="1"/>
  <c r="BG1684" i="1"/>
  <c r="BU1684" i="1"/>
  <c r="BK1684" i="1"/>
  <c r="BL1684" i="1"/>
  <c r="BP1684" i="1"/>
  <c r="BG1685" i="1"/>
  <c r="BU1685" i="1"/>
  <c r="BK1685" i="1"/>
  <c r="BL1685" i="1"/>
  <c r="BP1685" i="1"/>
  <c r="BG1686" i="1"/>
  <c r="BU1686" i="1"/>
  <c r="BK1686" i="1"/>
  <c r="BL1686" i="1"/>
  <c r="BP1686" i="1"/>
  <c r="BG1687" i="1"/>
  <c r="BU1687" i="1"/>
  <c r="BK1687" i="1"/>
  <c r="BL1687" i="1"/>
  <c r="BP1687" i="1"/>
  <c r="BG1688" i="1"/>
  <c r="BU1688" i="1"/>
  <c r="BK1688" i="1"/>
  <c r="BL1688" i="1"/>
  <c r="BP1688" i="1"/>
  <c r="BG1689" i="1"/>
  <c r="BU1689" i="1"/>
  <c r="BK1689" i="1"/>
  <c r="BL1689" i="1"/>
  <c r="BP1689" i="1"/>
  <c r="BG1690" i="1"/>
  <c r="BU1690" i="1"/>
  <c r="BK1690" i="1"/>
  <c r="BL1690" i="1"/>
  <c r="BP1690" i="1"/>
  <c r="BG1691" i="1"/>
  <c r="BU1691" i="1"/>
  <c r="BK1691" i="1"/>
  <c r="BL1691" i="1"/>
  <c r="BP1691" i="1"/>
  <c r="BG1692" i="1"/>
  <c r="BU1692" i="1"/>
  <c r="BK1692" i="1"/>
  <c r="BL1692" i="1"/>
  <c r="BP1692" i="1"/>
  <c r="BG1693" i="1"/>
  <c r="BU1693" i="1"/>
  <c r="BK1693" i="1"/>
  <c r="BL1693" i="1"/>
  <c r="BP1693" i="1"/>
  <c r="BG1694" i="1"/>
  <c r="BU1694" i="1"/>
  <c r="BK1694" i="1"/>
  <c r="BL1694" i="1"/>
  <c r="BP1694" i="1"/>
  <c r="BG1695" i="1"/>
  <c r="BU1695" i="1"/>
  <c r="BK1695" i="1"/>
  <c r="BL1695" i="1"/>
  <c r="BP1695" i="1"/>
  <c r="BG1696" i="1"/>
  <c r="BU1696" i="1"/>
  <c r="BK1696" i="1"/>
  <c r="BL1696" i="1"/>
  <c r="BP1696" i="1"/>
  <c r="BG1697" i="1"/>
  <c r="BU1697" i="1"/>
  <c r="BK1697" i="1"/>
  <c r="BL1697" i="1"/>
  <c r="BP1697" i="1"/>
  <c r="BG1698" i="1"/>
  <c r="BU1698" i="1"/>
  <c r="BK1698" i="1"/>
  <c r="BL1698" i="1"/>
  <c r="BP1698" i="1"/>
  <c r="BG1699" i="1"/>
  <c r="BU1699" i="1"/>
  <c r="BK1699" i="1"/>
  <c r="BL1699" i="1"/>
  <c r="BP1699" i="1"/>
  <c r="BG1700" i="1"/>
  <c r="BU1700" i="1"/>
  <c r="BK1700" i="1"/>
  <c r="BL1700" i="1"/>
  <c r="BP1700" i="1"/>
  <c r="BG1701" i="1"/>
  <c r="BU1701" i="1"/>
  <c r="BK1701" i="1"/>
  <c r="BL1701" i="1"/>
  <c r="BP1701" i="1"/>
  <c r="BG1702" i="1"/>
  <c r="BU1702" i="1"/>
  <c r="BK1702" i="1"/>
  <c r="BL1702" i="1"/>
  <c r="BP1702" i="1"/>
  <c r="BG1703" i="1"/>
  <c r="BU1703" i="1"/>
  <c r="BK1703" i="1"/>
  <c r="BL1703" i="1"/>
  <c r="BP1703" i="1"/>
  <c r="BG1704" i="1"/>
  <c r="BU1704" i="1"/>
  <c r="BK1704" i="1"/>
  <c r="BL1704" i="1"/>
  <c r="BP1704" i="1"/>
  <c r="BG1705" i="1"/>
  <c r="BU1705" i="1"/>
  <c r="BK1705" i="1"/>
  <c r="BL1705" i="1"/>
  <c r="BP1705" i="1"/>
  <c r="BG1706" i="1"/>
  <c r="BU1706" i="1"/>
  <c r="BK1706" i="1"/>
  <c r="BL1706" i="1"/>
  <c r="BP1706" i="1"/>
  <c r="BG1707" i="1"/>
  <c r="BU1707" i="1"/>
  <c r="BK1707" i="1"/>
  <c r="BL1707" i="1"/>
  <c r="BP1707" i="1"/>
  <c r="BG1708" i="1"/>
  <c r="BU1708" i="1"/>
  <c r="BK1708" i="1"/>
  <c r="BL1708" i="1"/>
  <c r="BP1708" i="1"/>
  <c r="BG1709" i="1"/>
  <c r="BU1709" i="1"/>
  <c r="BK1709" i="1"/>
  <c r="BL1709" i="1"/>
  <c r="BP1709" i="1"/>
  <c r="BG1710" i="1"/>
  <c r="BU1710" i="1"/>
  <c r="BK1710" i="1"/>
  <c r="BL1710" i="1"/>
  <c r="BP1710" i="1"/>
  <c r="BG1711" i="1"/>
  <c r="BU1711" i="1"/>
  <c r="BK1711" i="1"/>
  <c r="BL1711" i="1"/>
  <c r="BP1711" i="1"/>
  <c r="BG1712" i="1"/>
  <c r="BU1712" i="1"/>
  <c r="BK1712" i="1"/>
  <c r="BL1712" i="1"/>
  <c r="BP1712" i="1"/>
  <c r="BG1713" i="1"/>
  <c r="BU1713" i="1"/>
  <c r="BK1713" i="1"/>
  <c r="BL1713" i="1"/>
  <c r="BP1713" i="1"/>
  <c r="BG1714" i="1"/>
  <c r="BU1714" i="1"/>
  <c r="BK1714" i="1"/>
  <c r="BL1714" i="1"/>
  <c r="BP1714" i="1"/>
  <c r="BG1715" i="1"/>
  <c r="BU1715" i="1"/>
  <c r="BK1715" i="1"/>
  <c r="BL1715" i="1"/>
  <c r="BP1715" i="1"/>
  <c r="BG1716" i="1"/>
  <c r="BU1716" i="1"/>
  <c r="BK1716" i="1"/>
  <c r="BL1716" i="1"/>
  <c r="BP1716" i="1"/>
  <c r="BG1717" i="1"/>
  <c r="BU1717" i="1"/>
  <c r="BK1717" i="1"/>
  <c r="BL1717" i="1"/>
  <c r="BP1717" i="1"/>
  <c r="BG1718" i="1"/>
  <c r="BU1718" i="1"/>
  <c r="BK1718" i="1"/>
  <c r="BL1718" i="1"/>
  <c r="BP1718" i="1"/>
  <c r="BG1719" i="1"/>
  <c r="BU1719" i="1"/>
  <c r="BK1719" i="1"/>
  <c r="BL1719" i="1"/>
  <c r="BP1719" i="1"/>
  <c r="BG1720" i="1"/>
  <c r="BU1720" i="1"/>
  <c r="BK1720" i="1"/>
  <c r="BL1720" i="1"/>
  <c r="BP1720" i="1"/>
  <c r="BG1721" i="1"/>
  <c r="BU1721" i="1"/>
  <c r="BK1721" i="1"/>
  <c r="BL1721" i="1"/>
  <c r="BP1721" i="1"/>
  <c r="BG1722" i="1"/>
  <c r="BU1722" i="1"/>
  <c r="BK1722" i="1"/>
  <c r="BL1722" i="1"/>
  <c r="BP1722" i="1"/>
  <c r="BG1723" i="1"/>
  <c r="BU1723" i="1"/>
  <c r="BK1723" i="1"/>
  <c r="BL1723" i="1"/>
  <c r="BP1723" i="1"/>
  <c r="BG1724" i="1"/>
  <c r="BU1724" i="1"/>
  <c r="BK1724" i="1"/>
  <c r="BL1724" i="1"/>
  <c r="BP1724" i="1"/>
  <c r="BG1725" i="1"/>
  <c r="BU1725" i="1"/>
  <c r="BK1725" i="1"/>
  <c r="BL1725" i="1"/>
  <c r="BP1725" i="1"/>
  <c r="BG1726" i="1"/>
  <c r="BU1726" i="1"/>
  <c r="BK1726" i="1"/>
  <c r="BL1726" i="1"/>
  <c r="BP1726" i="1"/>
  <c r="BG1727" i="1"/>
  <c r="BU1727" i="1"/>
  <c r="BK1727" i="1"/>
  <c r="BL1727" i="1"/>
  <c r="BP1727" i="1"/>
  <c r="BG1728" i="1"/>
  <c r="BU1728" i="1"/>
  <c r="BK1728" i="1"/>
  <c r="BL1728" i="1"/>
  <c r="BP1728" i="1"/>
  <c r="BG1729" i="1"/>
  <c r="BU1729" i="1"/>
  <c r="BK1729" i="1"/>
  <c r="BL1729" i="1"/>
  <c r="BP1729" i="1"/>
  <c r="BG1730" i="1"/>
  <c r="BU1730" i="1"/>
  <c r="BK1730" i="1"/>
  <c r="BL1730" i="1"/>
  <c r="BP1730" i="1"/>
  <c r="BG1731" i="1"/>
  <c r="BU1731" i="1"/>
  <c r="BK1731" i="1"/>
  <c r="BL1731" i="1"/>
  <c r="BP1731" i="1"/>
  <c r="BG1732" i="1"/>
  <c r="BU1732" i="1"/>
  <c r="BK1732" i="1"/>
  <c r="BL1732" i="1"/>
  <c r="BP1732" i="1"/>
  <c r="BG1733" i="1"/>
  <c r="BU1733" i="1"/>
  <c r="BK1733" i="1"/>
  <c r="BL1733" i="1"/>
  <c r="BP1733" i="1"/>
  <c r="BG1734" i="1"/>
  <c r="BU1734" i="1"/>
  <c r="BK1734" i="1"/>
  <c r="BL1734" i="1"/>
  <c r="BP1734" i="1"/>
  <c r="BG1735" i="1"/>
  <c r="BU1735" i="1"/>
  <c r="BK1735" i="1"/>
  <c r="BL1735" i="1"/>
  <c r="BP1735" i="1"/>
  <c r="BG1736" i="1"/>
  <c r="BU1736" i="1"/>
  <c r="BK1736" i="1"/>
  <c r="BL1736" i="1"/>
  <c r="BP1736" i="1"/>
  <c r="BG1737" i="1"/>
  <c r="BU1737" i="1"/>
  <c r="BK1737" i="1"/>
  <c r="BL1737" i="1"/>
  <c r="BP1737" i="1"/>
  <c r="BG1738" i="1"/>
  <c r="BU1738" i="1"/>
  <c r="BK1738" i="1"/>
  <c r="BL1738" i="1"/>
  <c r="BP1738" i="1"/>
  <c r="BG1739" i="1"/>
  <c r="BU1739" i="1"/>
  <c r="BK1739" i="1"/>
  <c r="BL1739" i="1"/>
  <c r="BP1739" i="1"/>
  <c r="BG1740" i="1"/>
  <c r="BU1740" i="1"/>
  <c r="BK1740" i="1"/>
  <c r="BL1740" i="1"/>
  <c r="BP1740" i="1"/>
  <c r="BG1741" i="1"/>
  <c r="BU1741" i="1"/>
  <c r="BK1741" i="1"/>
  <c r="BL1741" i="1"/>
  <c r="BP1741" i="1"/>
  <c r="BG1742" i="1"/>
  <c r="BU1742" i="1"/>
  <c r="BK1742" i="1"/>
  <c r="BL1742" i="1"/>
  <c r="BP1742" i="1"/>
  <c r="BG1743" i="1"/>
  <c r="BU1743" i="1"/>
  <c r="BK1743" i="1"/>
  <c r="BL1743" i="1"/>
  <c r="BP1743" i="1"/>
  <c r="BG1744" i="1"/>
  <c r="BU1744" i="1"/>
  <c r="BK1744" i="1"/>
  <c r="BL1744" i="1"/>
  <c r="BP1744" i="1"/>
  <c r="BG1745" i="1"/>
  <c r="BU1745" i="1"/>
  <c r="BK1745" i="1"/>
  <c r="BL1745" i="1"/>
  <c r="BP1745" i="1"/>
  <c r="BG1746" i="1"/>
  <c r="BU1746" i="1"/>
  <c r="BK1746" i="1"/>
  <c r="BL1746" i="1"/>
  <c r="BP1746" i="1"/>
  <c r="BG1747" i="1"/>
  <c r="BU1747" i="1"/>
  <c r="BK1747" i="1"/>
  <c r="BL1747" i="1"/>
  <c r="BP1747" i="1"/>
  <c r="BG1748" i="1"/>
  <c r="BU1748" i="1"/>
  <c r="BK1748" i="1"/>
  <c r="BL1748" i="1"/>
  <c r="BP1748" i="1"/>
  <c r="BG1749" i="1"/>
  <c r="BU1749" i="1"/>
  <c r="BK1749" i="1"/>
  <c r="BL1749" i="1"/>
  <c r="BP1749" i="1"/>
  <c r="BG1750" i="1"/>
  <c r="BU1750" i="1"/>
  <c r="BK1750" i="1"/>
  <c r="BL1750" i="1"/>
  <c r="BP1750" i="1"/>
  <c r="BG1751" i="1"/>
  <c r="BU1751" i="1"/>
  <c r="BK1751" i="1"/>
  <c r="BL1751" i="1"/>
  <c r="BP1751" i="1"/>
  <c r="BG1752" i="1"/>
  <c r="BU1752" i="1"/>
  <c r="BK1752" i="1"/>
  <c r="BL1752" i="1"/>
  <c r="BP1752" i="1"/>
  <c r="BG1753" i="1"/>
  <c r="BU1753" i="1"/>
  <c r="BK1753" i="1"/>
  <c r="BL1753" i="1"/>
  <c r="BP1753" i="1"/>
  <c r="BG1754" i="1"/>
  <c r="BU1754" i="1"/>
  <c r="BK1754" i="1"/>
  <c r="BL1754" i="1"/>
  <c r="BP1754" i="1"/>
  <c r="BG1755" i="1"/>
  <c r="BU1755" i="1"/>
  <c r="BK1755" i="1"/>
  <c r="BL1755" i="1"/>
  <c r="BP1755" i="1"/>
  <c r="BG1756" i="1"/>
  <c r="BU1756" i="1"/>
  <c r="BK1756" i="1"/>
  <c r="BL1756" i="1"/>
  <c r="BP1756" i="1"/>
  <c r="BG1757" i="1"/>
  <c r="BU1757" i="1"/>
  <c r="BK1757" i="1"/>
  <c r="BL1757" i="1"/>
  <c r="BP1757" i="1"/>
  <c r="BG1758" i="1"/>
  <c r="BU1758" i="1"/>
  <c r="BK1758" i="1"/>
  <c r="BL1758" i="1"/>
  <c r="BP1758" i="1"/>
  <c r="BG1759" i="1"/>
  <c r="BU1759" i="1"/>
  <c r="BK1759" i="1"/>
  <c r="BL1759" i="1"/>
  <c r="BP1759" i="1"/>
  <c r="BG1760" i="1"/>
  <c r="BU1760" i="1"/>
  <c r="BK1760" i="1"/>
  <c r="BL1760" i="1"/>
  <c r="BP1760" i="1"/>
  <c r="BG1761" i="1"/>
  <c r="BU1761" i="1"/>
  <c r="BK1761" i="1"/>
  <c r="BL1761" i="1"/>
  <c r="BP1761" i="1"/>
  <c r="BG1762" i="1"/>
  <c r="BU1762" i="1"/>
  <c r="BK1762" i="1"/>
  <c r="BL1762" i="1"/>
  <c r="BP1762" i="1"/>
  <c r="BG1763" i="1"/>
  <c r="BU1763" i="1"/>
  <c r="BK1763" i="1"/>
  <c r="BL1763" i="1"/>
  <c r="BP1763" i="1"/>
  <c r="BG1764" i="1"/>
  <c r="BU1764" i="1"/>
  <c r="BK1764" i="1"/>
  <c r="BL1764" i="1"/>
  <c r="BP1764" i="1"/>
  <c r="BG1765" i="1"/>
  <c r="BU1765" i="1"/>
  <c r="BK1765" i="1"/>
  <c r="BL1765" i="1"/>
  <c r="BP1765" i="1"/>
  <c r="BG1766" i="1"/>
  <c r="BU1766" i="1"/>
  <c r="BK1766" i="1"/>
  <c r="BL1766" i="1"/>
  <c r="BP1766" i="1"/>
  <c r="BG1767" i="1"/>
  <c r="BU1767" i="1"/>
  <c r="BK1767" i="1"/>
  <c r="BL1767" i="1"/>
  <c r="BP1767" i="1"/>
  <c r="BG1768" i="1"/>
  <c r="BU1768" i="1"/>
  <c r="BK1768" i="1"/>
  <c r="BL1768" i="1"/>
  <c r="BP1768" i="1"/>
  <c r="BG1769" i="1"/>
  <c r="BU1769" i="1"/>
  <c r="BK1769" i="1"/>
  <c r="BL1769" i="1"/>
  <c r="BP1769" i="1"/>
  <c r="BG1770" i="1"/>
  <c r="BU1770" i="1"/>
  <c r="BK1770" i="1"/>
  <c r="BL1770" i="1"/>
  <c r="BP1770" i="1"/>
  <c r="BG1771" i="1"/>
  <c r="BU1771" i="1"/>
  <c r="BK1771" i="1"/>
  <c r="BL1771" i="1"/>
  <c r="BP1771" i="1"/>
  <c r="BG1772" i="1"/>
  <c r="BU1772" i="1"/>
  <c r="BK1772" i="1"/>
  <c r="BL1772" i="1"/>
  <c r="BP1772" i="1"/>
  <c r="BG1773" i="1"/>
  <c r="BU1773" i="1"/>
  <c r="BK1773" i="1"/>
  <c r="BL1773" i="1"/>
  <c r="BP1773" i="1"/>
  <c r="BG1774" i="1"/>
  <c r="BU1774" i="1"/>
  <c r="BK1774" i="1"/>
  <c r="BL1774" i="1"/>
  <c r="BP1774" i="1"/>
  <c r="BG1775" i="1"/>
  <c r="BU1775" i="1"/>
  <c r="BK1775" i="1"/>
  <c r="BL1775" i="1"/>
  <c r="BP1775" i="1"/>
  <c r="BG1776" i="1"/>
  <c r="BU1776" i="1"/>
  <c r="BK1776" i="1"/>
  <c r="BL1776" i="1"/>
  <c r="BP1776" i="1"/>
  <c r="BG1777" i="1"/>
  <c r="BU1777" i="1"/>
  <c r="BK1777" i="1"/>
  <c r="BL1777" i="1"/>
  <c r="BP1777" i="1"/>
  <c r="BG1778" i="1"/>
  <c r="BU1778" i="1"/>
  <c r="BK1778" i="1"/>
  <c r="BL1778" i="1"/>
  <c r="BP1778" i="1"/>
  <c r="BG1779" i="1"/>
  <c r="BU1779" i="1"/>
  <c r="BK1779" i="1"/>
  <c r="BL1779" i="1"/>
  <c r="BP1779" i="1"/>
  <c r="BG1780" i="1"/>
  <c r="BU1780" i="1"/>
  <c r="BK1780" i="1"/>
  <c r="BL1780" i="1"/>
  <c r="BP1780" i="1"/>
  <c r="BG1781" i="1"/>
  <c r="BU1781" i="1"/>
  <c r="BK1781" i="1"/>
  <c r="BL1781" i="1"/>
  <c r="BP1781" i="1"/>
  <c r="BG1782" i="1"/>
  <c r="BU1782" i="1"/>
  <c r="BK1782" i="1"/>
  <c r="BL1782" i="1"/>
  <c r="BP1782" i="1"/>
  <c r="BG1783" i="1"/>
  <c r="BU1783" i="1"/>
  <c r="BK1783" i="1"/>
  <c r="BL1783" i="1"/>
  <c r="BP1783" i="1"/>
  <c r="BG1784" i="1"/>
  <c r="BU1784" i="1"/>
  <c r="BK1784" i="1"/>
  <c r="BL1784" i="1"/>
  <c r="BP1784" i="1"/>
  <c r="BG1785" i="1"/>
  <c r="BU1785" i="1"/>
  <c r="BK1785" i="1"/>
  <c r="BL1785" i="1"/>
  <c r="BP1785" i="1"/>
  <c r="BG1786" i="1"/>
  <c r="BU1786" i="1"/>
  <c r="BK1786" i="1"/>
  <c r="BL1786" i="1"/>
  <c r="BP1786" i="1"/>
  <c r="BG1787" i="1"/>
  <c r="BU1787" i="1"/>
  <c r="BK1787" i="1"/>
  <c r="BL1787" i="1"/>
  <c r="BP1787" i="1"/>
  <c r="BG1788" i="1"/>
  <c r="BU1788" i="1"/>
  <c r="BK1788" i="1"/>
  <c r="BL1788" i="1"/>
  <c r="BP1788" i="1"/>
  <c r="BG1789" i="1"/>
  <c r="BU1789" i="1"/>
  <c r="BK1789" i="1"/>
  <c r="BL1789" i="1"/>
  <c r="BP1789" i="1"/>
  <c r="BG1790" i="1"/>
  <c r="BU1790" i="1"/>
  <c r="BK1790" i="1"/>
  <c r="BL1790" i="1"/>
  <c r="BP1790" i="1"/>
  <c r="BG1791" i="1"/>
  <c r="BU1791" i="1"/>
  <c r="BK1791" i="1"/>
  <c r="BL1791" i="1"/>
  <c r="BP1791" i="1"/>
  <c r="BG1792" i="1"/>
  <c r="BU1792" i="1"/>
  <c r="BK1792" i="1"/>
  <c r="BL1792" i="1"/>
  <c r="BP1792" i="1"/>
  <c r="BG1793" i="1"/>
  <c r="BU1793" i="1"/>
  <c r="BK1793" i="1"/>
  <c r="BL1793" i="1"/>
  <c r="BP1793" i="1"/>
  <c r="BG1794" i="1"/>
  <c r="BU1794" i="1"/>
  <c r="BK1794" i="1"/>
  <c r="BL1794" i="1"/>
  <c r="BP1794" i="1"/>
  <c r="BG1795" i="1"/>
  <c r="BU1795" i="1"/>
  <c r="BK1795" i="1"/>
  <c r="BL1795" i="1"/>
  <c r="BP1795" i="1"/>
  <c r="BG1796" i="1"/>
  <c r="BU1796" i="1"/>
  <c r="BK1796" i="1"/>
  <c r="BL1796" i="1"/>
  <c r="BP1796" i="1"/>
  <c r="BG1797" i="1"/>
  <c r="BU1797" i="1"/>
  <c r="BK1797" i="1"/>
  <c r="BL1797" i="1"/>
  <c r="BP1797" i="1"/>
  <c r="BG1798" i="1"/>
  <c r="BU1798" i="1"/>
  <c r="BK1798" i="1"/>
  <c r="BL1798" i="1"/>
  <c r="BP1798" i="1"/>
  <c r="BG1799" i="1"/>
  <c r="BU1799" i="1"/>
  <c r="BK1799" i="1"/>
  <c r="BL1799" i="1"/>
  <c r="BP1799" i="1"/>
  <c r="BG1800" i="1"/>
  <c r="BU1800" i="1"/>
  <c r="BK1800" i="1"/>
  <c r="BL1800" i="1"/>
  <c r="BP1800" i="1"/>
  <c r="BG1801" i="1"/>
  <c r="BU1801" i="1"/>
  <c r="BK1801" i="1"/>
  <c r="BL1801" i="1"/>
  <c r="BP1801" i="1"/>
  <c r="BG1802" i="1"/>
  <c r="BU1802" i="1"/>
  <c r="BK1802" i="1"/>
  <c r="BL1802" i="1"/>
  <c r="BP1802" i="1"/>
  <c r="BG1803" i="1"/>
  <c r="BU1803" i="1"/>
  <c r="BK1803" i="1"/>
  <c r="BL1803" i="1"/>
  <c r="BP1803" i="1"/>
  <c r="BG1804" i="1"/>
  <c r="BU1804" i="1"/>
  <c r="BK1804" i="1"/>
  <c r="BL1804" i="1"/>
  <c r="BP1804" i="1"/>
  <c r="BG1805" i="1"/>
  <c r="BU1805" i="1"/>
  <c r="BK1805" i="1"/>
  <c r="BL1805" i="1"/>
  <c r="BP1805" i="1"/>
  <c r="BG1806" i="1"/>
  <c r="BU1806" i="1"/>
  <c r="BK1806" i="1"/>
  <c r="BL1806" i="1"/>
  <c r="BP1806" i="1"/>
  <c r="BG1807" i="1"/>
  <c r="BU1807" i="1"/>
  <c r="BK1807" i="1"/>
  <c r="BL1807" i="1"/>
  <c r="BP1807" i="1"/>
  <c r="BG1808" i="1"/>
  <c r="BU1808" i="1"/>
  <c r="BK1808" i="1"/>
  <c r="BL1808" i="1"/>
  <c r="BP1808" i="1"/>
  <c r="BG1809" i="1"/>
  <c r="BU1809" i="1"/>
  <c r="BK1809" i="1"/>
  <c r="BL1809" i="1"/>
  <c r="BP1809" i="1"/>
  <c r="BG1810" i="1"/>
  <c r="BU1810" i="1"/>
  <c r="BK1810" i="1"/>
  <c r="BL1810" i="1"/>
  <c r="BP1810" i="1"/>
  <c r="BG1811" i="1"/>
  <c r="BU1811" i="1"/>
  <c r="BK1811" i="1"/>
  <c r="BL1811" i="1"/>
  <c r="BP1811" i="1"/>
  <c r="BG1812" i="1"/>
  <c r="BU1812" i="1"/>
  <c r="BK1812" i="1"/>
  <c r="BL1812" i="1"/>
  <c r="BP1812" i="1"/>
  <c r="BG1813" i="1"/>
  <c r="BU1813" i="1"/>
  <c r="BK1813" i="1"/>
  <c r="BL1813" i="1"/>
  <c r="BP1813" i="1"/>
  <c r="BG1814" i="1"/>
  <c r="BU1814" i="1"/>
  <c r="BK1814" i="1"/>
  <c r="BL1814" i="1"/>
  <c r="BP1814" i="1"/>
  <c r="BG1815" i="1"/>
  <c r="BU1815" i="1"/>
  <c r="BK1815" i="1"/>
  <c r="BL1815" i="1"/>
  <c r="BP1815" i="1"/>
  <c r="BG1816" i="1"/>
  <c r="BU1816" i="1"/>
  <c r="BK1816" i="1"/>
  <c r="BL1816" i="1"/>
  <c r="BP1816" i="1"/>
  <c r="BG1817" i="1"/>
  <c r="BU1817" i="1"/>
  <c r="BK1817" i="1"/>
  <c r="BL1817" i="1"/>
  <c r="BP1817" i="1"/>
  <c r="BG1818" i="1"/>
  <c r="BU1818" i="1"/>
  <c r="BK1818" i="1"/>
  <c r="BL1818" i="1"/>
  <c r="BP1818" i="1"/>
  <c r="BG1819" i="1"/>
  <c r="BU1819" i="1"/>
  <c r="BK1819" i="1"/>
  <c r="BL1819" i="1"/>
  <c r="BP1819" i="1"/>
  <c r="BG1820" i="1"/>
  <c r="BU1820" i="1"/>
  <c r="BK1820" i="1"/>
  <c r="BL1820" i="1"/>
  <c r="BP1820" i="1"/>
  <c r="BG1821" i="1"/>
  <c r="BU1821" i="1"/>
  <c r="BK1821" i="1"/>
  <c r="BL1821" i="1"/>
  <c r="BP1821" i="1"/>
  <c r="BG1822" i="1"/>
  <c r="BU1822" i="1"/>
  <c r="BK1822" i="1"/>
  <c r="BL1822" i="1"/>
  <c r="BP1822" i="1"/>
  <c r="BG1823" i="1"/>
  <c r="BU1823" i="1"/>
  <c r="BK1823" i="1"/>
  <c r="BL1823" i="1"/>
  <c r="BP1823" i="1"/>
  <c r="BG1824" i="1"/>
  <c r="BU1824" i="1"/>
  <c r="BK1824" i="1"/>
  <c r="BL1824" i="1"/>
  <c r="BP1824" i="1"/>
  <c r="BG1825" i="1"/>
  <c r="BU1825" i="1"/>
  <c r="BK1825" i="1"/>
  <c r="BL1825" i="1"/>
  <c r="BP1825" i="1"/>
  <c r="BG1826" i="1"/>
  <c r="BU1826" i="1"/>
  <c r="BK1826" i="1"/>
  <c r="BL1826" i="1"/>
  <c r="BP1826" i="1"/>
  <c r="BG1827" i="1"/>
  <c r="BU1827" i="1"/>
  <c r="BK1827" i="1"/>
  <c r="BL1827" i="1"/>
  <c r="BP1827" i="1"/>
  <c r="BG1828" i="1"/>
  <c r="BU1828" i="1"/>
  <c r="BK1828" i="1"/>
  <c r="BL1828" i="1"/>
  <c r="BP1828" i="1"/>
  <c r="BG1829" i="1"/>
  <c r="BU1829" i="1"/>
  <c r="BK1829" i="1"/>
  <c r="BL1829" i="1"/>
  <c r="BP1829" i="1"/>
  <c r="BG1830" i="1"/>
  <c r="BU1830" i="1"/>
  <c r="BK1830" i="1"/>
  <c r="BL1830" i="1"/>
  <c r="BP1830" i="1"/>
  <c r="BG1831" i="1"/>
  <c r="BU1831" i="1"/>
  <c r="BK1831" i="1"/>
  <c r="BL1831" i="1"/>
  <c r="BP1831" i="1"/>
  <c r="BG1832" i="1"/>
  <c r="BU1832" i="1"/>
  <c r="BK1832" i="1"/>
  <c r="BL1832" i="1"/>
  <c r="BP1832" i="1"/>
  <c r="BG1833" i="1"/>
  <c r="BU1833" i="1"/>
  <c r="BK1833" i="1"/>
  <c r="BL1833" i="1"/>
  <c r="BP1833" i="1"/>
  <c r="BG1834" i="1"/>
  <c r="BU1834" i="1"/>
  <c r="BK1834" i="1"/>
  <c r="BL1834" i="1"/>
  <c r="BP1834" i="1"/>
  <c r="BG1835" i="1"/>
  <c r="BU1835" i="1"/>
  <c r="BK1835" i="1"/>
  <c r="BL1835" i="1"/>
  <c r="BP1835" i="1"/>
  <c r="BG1836" i="1"/>
  <c r="BU1836" i="1"/>
  <c r="BK1836" i="1"/>
  <c r="BL1836" i="1"/>
  <c r="BP1836" i="1"/>
  <c r="BG1837" i="1"/>
  <c r="BU1837" i="1"/>
  <c r="BK1837" i="1"/>
  <c r="BL1837" i="1"/>
  <c r="BP1837" i="1"/>
  <c r="BG1838" i="1"/>
  <c r="BU1838" i="1"/>
  <c r="BK1838" i="1"/>
  <c r="BL1838" i="1"/>
  <c r="BP1838" i="1"/>
  <c r="BG1839" i="1"/>
  <c r="BU1839" i="1"/>
  <c r="BK1839" i="1"/>
  <c r="BL1839" i="1"/>
  <c r="BP1839" i="1"/>
  <c r="BG1840" i="1"/>
  <c r="BU1840" i="1"/>
  <c r="BK1840" i="1"/>
  <c r="BL1840" i="1"/>
  <c r="BP1840" i="1"/>
  <c r="BG1841" i="1"/>
  <c r="BU1841" i="1"/>
  <c r="BK1841" i="1"/>
  <c r="BL1841" i="1"/>
  <c r="BP1841" i="1"/>
  <c r="BG1842" i="1"/>
  <c r="BU1842" i="1"/>
  <c r="BK1842" i="1"/>
  <c r="BL1842" i="1"/>
  <c r="BP1842" i="1"/>
  <c r="BG1843" i="1"/>
  <c r="BU1843" i="1"/>
  <c r="BK1843" i="1"/>
  <c r="BL1843" i="1"/>
  <c r="BP1843" i="1"/>
  <c r="BG1844" i="1"/>
  <c r="BU1844" i="1"/>
  <c r="BK1844" i="1"/>
  <c r="BL1844" i="1"/>
  <c r="BP1844" i="1"/>
  <c r="BG1845" i="1"/>
  <c r="BU1845" i="1"/>
  <c r="BK1845" i="1"/>
  <c r="BL1845" i="1"/>
  <c r="BP1845" i="1"/>
  <c r="BG1846" i="1"/>
  <c r="BU1846" i="1"/>
  <c r="BK1846" i="1"/>
  <c r="BL1846" i="1"/>
  <c r="BP1846" i="1"/>
  <c r="BG1847" i="1"/>
  <c r="BU1847" i="1"/>
  <c r="BK1847" i="1"/>
  <c r="BL1847" i="1"/>
  <c r="BP1847" i="1"/>
  <c r="BG1848" i="1"/>
  <c r="BU1848" i="1"/>
  <c r="BK1848" i="1"/>
  <c r="BL1848" i="1"/>
  <c r="BP1848" i="1"/>
  <c r="BG1849" i="1"/>
  <c r="BU1849" i="1"/>
  <c r="BK1849" i="1"/>
  <c r="BL1849" i="1"/>
  <c r="BP1849" i="1"/>
  <c r="BG1850" i="1"/>
  <c r="BU1850" i="1"/>
  <c r="BK1850" i="1"/>
  <c r="BL1850" i="1"/>
  <c r="BP1850" i="1"/>
  <c r="BG1851" i="1"/>
  <c r="BU1851" i="1"/>
  <c r="BK1851" i="1"/>
  <c r="BL1851" i="1"/>
  <c r="BP1851" i="1"/>
  <c r="BG1852" i="1"/>
  <c r="BU1852" i="1"/>
  <c r="BK1852" i="1"/>
  <c r="BL1852" i="1"/>
  <c r="BP1852" i="1"/>
  <c r="BG1853" i="1"/>
  <c r="BU1853" i="1"/>
  <c r="BK1853" i="1"/>
  <c r="BL1853" i="1"/>
  <c r="BP1853" i="1"/>
  <c r="BG1854" i="1"/>
  <c r="BU1854" i="1"/>
  <c r="BK1854" i="1"/>
  <c r="BL1854" i="1"/>
  <c r="BP1854" i="1"/>
  <c r="BG1855" i="1"/>
  <c r="BU1855" i="1"/>
  <c r="BK1855" i="1"/>
  <c r="BL1855" i="1"/>
  <c r="BP1855" i="1"/>
  <c r="BG1856" i="1"/>
  <c r="BU1856" i="1"/>
  <c r="BK1856" i="1"/>
  <c r="BL1856" i="1"/>
  <c r="BP1856" i="1"/>
  <c r="BG1857" i="1"/>
  <c r="BU1857" i="1"/>
  <c r="BK1857" i="1"/>
  <c r="BL1857" i="1"/>
  <c r="BP1857" i="1"/>
  <c r="BG1858" i="1"/>
  <c r="BU1858" i="1"/>
  <c r="BK1858" i="1"/>
  <c r="BL1858" i="1"/>
  <c r="BP1858" i="1"/>
  <c r="BG1859" i="1"/>
  <c r="BU1859" i="1"/>
  <c r="BK1859" i="1"/>
  <c r="BL1859" i="1"/>
  <c r="BP1859" i="1"/>
  <c r="BG1860" i="1"/>
  <c r="BU1860" i="1"/>
  <c r="BK1860" i="1"/>
  <c r="BL1860" i="1"/>
  <c r="BP1860" i="1"/>
  <c r="BG1861" i="1"/>
  <c r="BU1861" i="1"/>
  <c r="BK1861" i="1"/>
  <c r="BL1861" i="1"/>
  <c r="BP1861" i="1"/>
  <c r="BG1862" i="1"/>
  <c r="BU1862" i="1"/>
  <c r="BK1862" i="1"/>
  <c r="BL1862" i="1"/>
  <c r="BP1862" i="1"/>
  <c r="BG1863" i="1"/>
  <c r="BU1863" i="1"/>
  <c r="BK1863" i="1"/>
  <c r="BL1863" i="1"/>
  <c r="BP1863" i="1"/>
  <c r="BG1864" i="1"/>
  <c r="BU1864" i="1"/>
  <c r="BK1864" i="1"/>
  <c r="BL1864" i="1"/>
  <c r="BP1864" i="1"/>
  <c r="BG1865" i="1"/>
  <c r="BU1865" i="1"/>
  <c r="BK1865" i="1"/>
  <c r="BL1865" i="1"/>
  <c r="BP1865" i="1"/>
  <c r="BG1866" i="1"/>
  <c r="BU1866" i="1"/>
  <c r="BK1866" i="1"/>
  <c r="BL1866" i="1"/>
  <c r="BP1866" i="1"/>
  <c r="BG1867" i="1"/>
  <c r="BU1867" i="1"/>
  <c r="BK1867" i="1"/>
  <c r="BL1867" i="1"/>
  <c r="BP1867" i="1"/>
  <c r="BG1868" i="1"/>
  <c r="BU1868" i="1"/>
  <c r="BK1868" i="1"/>
  <c r="BL1868" i="1"/>
  <c r="BP1868" i="1"/>
  <c r="BG1869" i="1"/>
  <c r="BU1869" i="1"/>
  <c r="BK1869" i="1"/>
  <c r="BL1869" i="1"/>
  <c r="BP1869" i="1"/>
  <c r="BG1870" i="1"/>
  <c r="BU1870" i="1"/>
  <c r="BK1870" i="1"/>
  <c r="BL1870" i="1"/>
  <c r="BP1870" i="1"/>
  <c r="BG1871" i="1"/>
  <c r="BU1871" i="1"/>
  <c r="BK1871" i="1"/>
  <c r="BL1871" i="1"/>
  <c r="BP1871" i="1"/>
  <c r="BG1872" i="1"/>
  <c r="BU1872" i="1"/>
  <c r="BK1872" i="1"/>
  <c r="BL1872" i="1"/>
  <c r="BP1872" i="1"/>
  <c r="BG1873" i="1"/>
  <c r="BU1873" i="1"/>
  <c r="BK1873" i="1"/>
  <c r="BL1873" i="1"/>
  <c r="BP1873" i="1"/>
  <c r="BG1874" i="1"/>
  <c r="BU1874" i="1"/>
  <c r="BK1874" i="1"/>
  <c r="BL1874" i="1"/>
  <c r="BP1874" i="1"/>
  <c r="BG1875" i="1"/>
  <c r="BU1875" i="1"/>
  <c r="BK1875" i="1"/>
  <c r="BL1875" i="1"/>
  <c r="BP1875" i="1"/>
  <c r="BG1876" i="1"/>
  <c r="BU1876" i="1"/>
  <c r="BK1876" i="1"/>
  <c r="BL1876" i="1"/>
  <c r="BP1876" i="1"/>
  <c r="BG1877" i="1"/>
  <c r="BU1877" i="1"/>
  <c r="BK1877" i="1"/>
  <c r="BL1877" i="1"/>
  <c r="BP1877" i="1"/>
  <c r="BG1878" i="1"/>
  <c r="BU1878" i="1"/>
  <c r="BK1878" i="1"/>
  <c r="BL1878" i="1"/>
  <c r="BP1878" i="1"/>
  <c r="BG1879" i="1"/>
  <c r="BU1879" i="1"/>
  <c r="BK1879" i="1"/>
  <c r="BL1879" i="1"/>
  <c r="BP1879" i="1"/>
  <c r="BG1880" i="1"/>
  <c r="BU1880" i="1"/>
  <c r="BK1880" i="1"/>
  <c r="BL1880" i="1"/>
  <c r="BP1880" i="1"/>
  <c r="BG1881" i="1"/>
  <c r="BU1881" i="1"/>
  <c r="BK1881" i="1"/>
  <c r="BL1881" i="1"/>
  <c r="BP1881" i="1"/>
  <c r="BG1882" i="1"/>
  <c r="BU1882" i="1"/>
  <c r="BK1882" i="1"/>
  <c r="BL1882" i="1"/>
  <c r="BP1882" i="1"/>
  <c r="BG1883" i="1"/>
  <c r="BU1883" i="1"/>
  <c r="BK1883" i="1"/>
  <c r="BL1883" i="1"/>
  <c r="BP1883" i="1"/>
  <c r="BG1884" i="1"/>
  <c r="BU1884" i="1"/>
  <c r="BK1884" i="1"/>
  <c r="BL1884" i="1"/>
  <c r="BP1884" i="1"/>
  <c r="BG1885" i="1"/>
  <c r="BU1885" i="1"/>
  <c r="BK1885" i="1"/>
  <c r="BL1885" i="1"/>
  <c r="BP1885" i="1"/>
  <c r="BG1886" i="1"/>
  <c r="BU1886" i="1"/>
  <c r="BK1886" i="1"/>
  <c r="BL1886" i="1"/>
  <c r="BP1886" i="1"/>
  <c r="BG1887" i="1"/>
  <c r="BU1887" i="1"/>
  <c r="BK1887" i="1"/>
  <c r="BL1887" i="1"/>
  <c r="BP1887" i="1"/>
  <c r="BG1888" i="1"/>
  <c r="BU1888" i="1"/>
  <c r="BK1888" i="1"/>
  <c r="BL1888" i="1"/>
  <c r="BP1888" i="1"/>
  <c r="BG1889" i="1"/>
  <c r="BU1889" i="1"/>
  <c r="BK1889" i="1"/>
  <c r="BL1889" i="1"/>
  <c r="BP1889" i="1"/>
  <c r="BG1890" i="1"/>
  <c r="BU1890" i="1"/>
  <c r="BK1890" i="1"/>
  <c r="BL1890" i="1"/>
  <c r="BP1890" i="1"/>
  <c r="BG1891" i="1"/>
  <c r="BU1891" i="1"/>
  <c r="BK1891" i="1"/>
  <c r="BL1891" i="1"/>
  <c r="BP1891" i="1"/>
  <c r="BG1892" i="1"/>
  <c r="BU1892" i="1"/>
  <c r="BK1892" i="1"/>
  <c r="BL1892" i="1"/>
  <c r="BP1892" i="1"/>
  <c r="BG1893" i="1"/>
  <c r="BU1893" i="1"/>
  <c r="BK1893" i="1"/>
  <c r="BL1893" i="1"/>
  <c r="BP1893" i="1"/>
  <c r="BG1894" i="1"/>
  <c r="BU1894" i="1"/>
  <c r="BK1894" i="1"/>
  <c r="BL1894" i="1"/>
  <c r="BP1894" i="1"/>
  <c r="BG1895" i="1"/>
  <c r="BU1895" i="1"/>
  <c r="BK1895" i="1"/>
  <c r="BL1895" i="1"/>
  <c r="BP1895" i="1"/>
  <c r="BG1896" i="1"/>
  <c r="BU1896" i="1"/>
  <c r="BK1896" i="1"/>
  <c r="BL1896" i="1"/>
  <c r="BP1896" i="1"/>
  <c r="BG1897" i="1"/>
  <c r="BU1897" i="1"/>
  <c r="BK1897" i="1"/>
  <c r="BL1897" i="1"/>
  <c r="BP1897" i="1"/>
  <c r="BG1898" i="1"/>
  <c r="BU1898" i="1"/>
  <c r="BK1898" i="1"/>
  <c r="BL1898" i="1"/>
  <c r="BP1898" i="1"/>
  <c r="BG1899" i="1"/>
  <c r="BU1899" i="1"/>
  <c r="BK1899" i="1"/>
  <c r="BL1899" i="1"/>
  <c r="BP1899" i="1"/>
  <c r="BG1900" i="1"/>
  <c r="BU1900" i="1"/>
  <c r="BK1900" i="1"/>
  <c r="BL1900" i="1"/>
  <c r="BP1900" i="1"/>
  <c r="BG1901" i="1"/>
  <c r="BU1901" i="1"/>
  <c r="BK1901" i="1"/>
  <c r="BL1901" i="1"/>
  <c r="BP1901" i="1"/>
  <c r="BG1902" i="1"/>
  <c r="BU1902" i="1"/>
  <c r="BK1902" i="1"/>
  <c r="BL1902" i="1"/>
  <c r="BP1902" i="1"/>
  <c r="BG1903" i="1"/>
  <c r="BU1903" i="1"/>
  <c r="BK1903" i="1"/>
  <c r="BL1903" i="1"/>
  <c r="BP1903" i="1"/>
  <c r="BG1904" i="1"/>
  <c r="BU1904" i="1"/>
  <c r="BK1904" i="1"/>
  <c r="BL1904" i="1"/>
  <c r="BP1904" i="1"/>
  <c r="BG1905" i="1"/>
  <c r="BU1905" i="1"/>
  <c r="BK1905" i="1"/>
  <c r="BL1905" i="1"/>
  <c r="BP1905" i="1"/>
  <c r="BG1906" i="1"/>
  <c r="BU1906" i="1"/>
  <c r="BK1906" i="1"/>
  <c r="BL1906" i="1"/>
  <c r="BP1906" i="1"/>
  <c r="BG1907" i="1"/>
  <c r="BU1907" i="1"/>
  <c r="BK1907" i="1"/>
  <c r="BL1907" i="1"/>
  <c r="BP1907" i="1"/>
  <c r="BG1908" i="1"/>
  <c r="BU1908" i="1"/>
  <c r="BK1908" i="1"/>
  <c r="BL1908" i="1"/>
  <c r="BP1908" i="1"/>
  <c r="BG1909" i="1"/>
  <c r="BU1909" i="1"/>
  <c r="BK1909" i="1"/>
  <c r="BL1909" i="1"/>
  <c r="BP1909" i="1"/>
  <c r="BG1910" i="1"/>
  <c r="BU1910" i="1"/>
  <c r="BK1910" i="1"/>
  <c r="BL1910" i="1"/>
  <c r="BP1910" i="1"/>
  <c r="BG1911" i="1"/>
  <c r="BU1911" i="1"/>
  <c r="BK1911" i="1"/>
  <c r="BL1911" i="1"/>
  <c r="BP1911" i="1"/>
  <c r="BG1912" i="1"/>
  <c r="BU1912" i="1"/>
  <c r="BK1912" i="1"/>
  <c r="BL1912" i="1"/>
  <c r="BP1912" i="1"/>
  <c r="BG1913" i="1"/>
  <c r="BU1913" i="1"/>
  <c r="BK1913" i="1"/>
  <c r="BL1913" i="1"/>
  <c r="BP1913" i="1"/>
  <c r="BG1914" i="1"/>
  <c r="BU1914" i="1"/>
  <c r="BK1914" i="1"/>
  <c r="BL1914" i="1"/>
  <c r="BP1914" i="1"/>
  <c r="BG1915" i="1"/>
  <c r="BU1915" i="1"/>
  <c r="BK1915" i="1"/>
  <c r="BL1915" i="1"/>
  <c r="BP1915" i="1"/>
  <c r="BG1916" i="1"/>
  <c r="BU1916" i="1"/>
  <c r="BK1916" i="1"/>
  <c r="BL1916" i="1"/>
  <c r="BP1916" i="1"/>
  <c r="BG1917" i="1"/>
  <c r="BU1917" i="1"/>
  <c r="BK1917" i="1"/>
  <c r="BL1917" i="1"/>
  <c r="BP1917" i="1"/>
  <c r="BG1918" i="1"/>
  <c r="BU1918" i="1"/>
  <c r="BK1918" i="1"/>
  <c r="BL1918" i="1"/>
  <c r="BP1918" i="1"/>
  <c r="BG1919" i="1"/>
  <c r="BU1919" i="1"/>
  <c r="BK1919" i="1"/>
  <c r="BL1919" i="1"/>
  <c r="BP1919" i="1"/>
  <c r="BG1920" i="1"/>
  <c r="BU1920" i="1"/>
  <c r="BK1920" i="1"/>
  <c r="BL1920" i="1"/>
  <c r="BP1920" i="1"/>
  <c r="BG1921" i="1"/>
  <c r="BU1921" i="1"/>
  <c r="BK1921" i="1"/>
  <c r="BL1921" i="1"/>
  <c r="BP1921" i="1"/>
  <c r="BG1922" i="1"/>
  <c r="BU1922" i="1"/>
  <c r="BK1922" i="1"/>
  <c r="BL1922" i="1"/>
  <c r="BP1922" i="1"/>
  <c r="BG1923" i="1"/>
  <c r="BU1923" i="1"/>
  <c r="BK1923" i="1"/>
  <c r="BL1923" i="1"/>
  <c r="BP1923" i="1"/>
  <c r="BG1924" i="1"/>
  <c r="BU1924" i="1"/>
  <c r="BK1924" i="1"/>
  <c r="BL1924" i="1"/>
  <c r="BP1924" i="1"/>
  <c r="BG1925" i="1"/>
  <c r="BU1925" i="1"/>
  <c r="BK1925" i="1"/>
  <c r="BL1925" i="1"/>
  <c r="BP1925" i="1"/>
  <c r="BG1926" i="1"/>
  <c r="BU1926" i="1"/>
  <c r="BK1926" i="1"/>
  <c r="BL1926" i="1"/>
  <c r="BP1926" i="1"/>
  <c r="BG1927" i="1"/>
  <c r="BU1927" i="1"/>
  <c r="BK1927" i="1"/>
  <c r="BL1927" i="1"/>
  <c r="BP1927" i="1"/>
  <c r="BG1928" i="1"/>
  <c r="BU1928" i="1"/>
  <c r="BK1928" i="1"/>
  <c r="BL1928" i="1"/>
  <c r="BP1928" i="1"/>
  <c r="BG1929" i="1"/>
  <c r="BU1929" i="1"/>
  <c r="BK1929" i="1"/>
  <c r="BL1929" i="1"/>
  <c r="BP1929" i="1"/>
  <c r="BG1930" i="1"/>
  <c r="BU1930" i="1"/>
  <c r="BK1930" i="1"/>
  <c r="BL1930" i="1"/>
  <c r="BP1930" i="1"/>
  <c r="BG1931" i="1"/>
  <c r="BU1931" i="1"/>
  <c r="BK1931" i="1"/>
  <c r="BL1931" i="1"/>
  <c r="BP1931" i="1"/>
  <c r="BG1932" i="1"/>
  <c r="BU1932" i="1"/>
  <c r="BK1932" i="1"/>
  <c r="BL1932" i="1"/>
  <c r="BP1932" i="1"/>
  <c r="BG1933" i="1"/>
  <c r="BU1933" i="1"/>
  <c r="BK1933" i="1"/>
  <c r="BL1933" i="1"/>
  <c r="BP1933" i="1"/>
  <c r="BG1934" i="1"/>
  <c r="BU1934" i="1"/>
  <c r="BK1934" i="1"/>
  <c r="BL1934" i="1"/>
  <c r="BP1934" i="1"/>
  <c r="BG1935" i="1"/>
  <c r="BU1935" i="1"/>
  <c r="BK1935" i="1"/>
  <c r="BL1935" i="1"/>
  <c r="BP1935" i="1"/>
  <c r="BG1936" i="1"/>
  <c r="BU1936" i="1"/>
  <c r="BK1936" i="1"/>
  <c r="BL1936" i="1"/>
  <c r="BP1936" i="1"/>
  <c r="BG1937" i="1"/>
  <c r="BU1937" i="1"/>
  <c r="BK1937" i="1"/>
  <c r="BL1937" i="1"/>
  <c r="BP1937" i="1"/>
  <c r="BG1938" i="1"/>
  <c r="BU1938" i="1"/>
  <c r="BK1938" i="1"/>
  <c r="BL1938" i="1"/>
  <c r="BP1938" i="1"/>
  <c r="BG1939" i="1"/>
  <c r="BU1939" i="1"/>
  <c r="BK1939" i="1"/>
  <c r="BL1939" i="1"/>
  <c r="BP1939" i="1"/>
  <c r="BG1940" i="1"/>
  <c r="BU1940" i="1"/>
  <c r="BK1940" i="1"/>
  <c r="BL1940" i="1"/>
  <c r="BP1940" i="1"/>
  <c r="BG1941" i="1"/>
  <c r="BU1941" i="1"/>
  <c r="BK1941" i="1"/>
  <c r="BL1941" i="1"/>
  <c r="BP1941" i="1"/>
  <c r="BG1942" i="1"/>
  <c r="BU1942" i="1"/>
  <c r="BK1942" i="1"/>
  <c r="BL1942" i="1"/>
  <c r="BP1942" i="1"/>
  <c r="BG1943" i="1"/>
  <c r="BU1943" i="1"/>
  <c r="BK1943" i="1"/>
  <c r="BL1943" i="1"/>
  <c r="BP1943" i="1"/>
  <c r="BG1944" i="1"/>
  <c r="BU1944" i="1"/>
  <c r="BK1944" i="1"/>
  <c r="BL1944" i="1"/>
  <c r="BP1944" i="1"/>
  <c r="BG1945" i="1"/>
  <c r="BU1945" i="1"/>
  <c r="BK1945" i="1"/>
  <c r="BL1945" i="1"/>
  <c r="BP1945" i="1"/>
  <c r="BG1946" i="1"/>
  <c r="BU1946" i="1"/>
  <c r="BK1946" i="1"/>
  <c r="BL1946" i="1"/>
  <c r="BP1946" i="1"/>
  <c r="BG1947" i="1"/>
  <c r="BU1947" i="1"/>
  <c r="BK1947" i="1"/>
  <c r="BL1947" i="1"/>
  <c r="BP1947" i="1"/>
  <c r="BG1948" i="1"/>
  <c r="BU1948" i="1"/>
  <c r="BK1948" i="1"/>
  <c r="BL1948" i="1"/>
  <c r="BP1948" i="1"/>
  <c r="BG1949" i="1"/>
  <c r="BU1949" i="1"/>
  <c r="BK1949" i="1"/>
  <c r="BL1949" i="1"/>
  <c r="BP1949" i="1"/>
  <c r="BG1950" i="1"/>
  <c r="BU1950" i="1"/>
  <c r="BK1950" i="1"/>
  <c r="BL1950" i="1"/>
  <c r="BP1950" i="1"/>
  <c r="BG1951" i="1"/>
  <c r="BU1951" i="1"/>
  <c r="BK1951" i="1"/>
  <c r="BL1951" i="1"/>
  <c r="BP1951" i="1"/>
  <c r="BG1952" i="1"/>
  <c r="BU1952" i="1"/>
  <c r="BK1952" i="1"/>
  <c r="BL1952" i="1"/>
  <c r="BP1952" i="1"/>
  <c r="BG1953" i="1"/>
  <c r="BU1953" i="1"/>
  <c r="BK1953" i="1"/>
  <c r="BL1953" i="1"/>
  <c r="BP1953" i="1"/>
  <c r="BG1954" i="1"/>
  <c r="BU1954" i="1"/>
  <c r="BK1954" i="1"/>
  <c r="BL1954" i="1"/>
  <c r="BP1954" i="1"/>
  <c r="BG1955" i="1"/>
  <c r="BU1955" i="1"/>
  <c r="BK1955" i="1"/>
  <c r="BL1955" i="1"/>
  <c r="BP1955" i="1"/>
  <c r="BG1956" i="1"/>
  <c r="BU1956" i="1"/>
  <c r="BK1956" i="1"/>
  <c r="BL1956" i="1"/>
  <c r="BP1956" i="1"/>
  <c r="BG1957" i="1"/>
  <c r="BU1957" i="1"/>
  <c r="BK1957" i="1"/>
  <c r="BL1957" i="1"/>
  <c r="BP1957" i="1"/>
  <c r="BG1958" i="1"/>
  <c r="BU1958" i="1"/>
  <c r="BK1958" i="1"/>
  <c r="BL1958" i="1"/>
  <c r="BP1958" i="1"/>
  <c r="BG1959" i="1"/>
  <c r="BU1959" i="1"/>
  <c r="BK1959" i="1"/>
  <c r="BL1959" i="1"/>
  <c r="BP1959" i="1"/>
  <c r="BG1960" i="1"/>
  <c r="BU1960" i="1"/>
  <c r="BK1960" i="1"/>
  <c r="BL1960" i="1"/>
  <c r="BP1960" i="1"/>
  <c r="BG1961" i="1"/>
  <c r="BU1961" i="1"/>
  <c r="BK1961" i="1"/>
  <c r="BL1961" i="1"/>
  <c r="BP1961" i="1"/>
  <c r="BG1962" i="1"/>
  <c r="BU1962" i="1"/>
  <c r="BK1962" i="1"/>
  <c r="BL1962" i="1"/>
  <c r="BP1962" i="1"/>
  <c r="BG1963" i="1"/>
  <c r="BU1963" i="1"/>
  <c r="BK1963" i="1"/>
  <c r="BL1963" i="1"/>
  <c r="BP1963" i="1"/>
  <c r="BG1964" i="1"/>
  <c r="BU1964" i="1"/>
  <c r="BK1964" i="1"/>
  <c r="BL1964" i="1"/>
  <c r="BP1964" i="1"/>
  <c r="BG1965" i="1"/>
  <c r="BU1965" i="1"/>
  <c r="BK1965" i="1"/>
  <c r="BL1965" i="1"/>
  <c r="BP1965" i="1"/>
  <c r="BG1966" i="1"/>
  <c r="BU1966" i="1"/>
  <c r="BK1966" i="1"/>
  <c r="BL1966" i="1"/>
  <c r="BP1966" i="1"/>
  <c r="BG1967" i="1"/>
  <c r="BU1967" i="1"/>
  <c r="BK1967" i="1"/>
  <c r="BL1967" i="1"/>
  <c r="BP1967" i="1"/>
  <c r="BG1968" i="1"/>
  <c r="BU1968" i="1"/>
  <c r="BK1968" i="1"/>
  <c r="BL1968" i="1"/>
  <c r="BP1968" i="1"/>
  <c r="BG1969" i="1"/>
  <c r="BU1969" i="1"/>
  <c r="BK1969" i="1"/>
  <c r="BL1969" i="1"/>
  <c r="BP1969" i="1"/>
  <c r="BG1970" i="1"/>
  <c r="BU1970" i="1"/>
  <c r="BK1970" i="1"/>
  <c r="BL1970" i="1"/>
  <c r="BP1970" i="1"/>
  <c r="BG1971" i="1"/>
  <c r="BU1971" i="1"/>
  <c r="BK1971" i="1"/>
  <c r="BL1971" i="1"/>
  <c r="BP1971" i="1"/>
  <c r="BG1972" i="1"/>
  <c r="BU1972" i="1"/>
  <c r="BK1972" i="1"/>
  <c r="BL1972" i="1"/>
  <c r="BP1972" i="1"/>
  <c r="BG1973" i="1"/>
  <c r="BU1973" i="1"/>
  <c r="BK1973" i="1"/>
  <c r="BL1973" i="1"/>
  <c r="BP1973" i="1"/>
  <c r="BG1974" i="1"/>
  <c r="BU1974" i="1"/>
  <c r="BK1974" i="1"/>
  <c r="BL1974" i="1"/>
  <c r="BP1974" i="1"/>
  <c r="BG1975" i="1"/>
  <c r="BU1975" i="1"/>
  <c r="BK1975" i="1"/>
  <c r="BL1975" i="1"/>
  <c r="BP1975" i="1"/>
  <c r="BG1976" i="1"/>
  <c r="BU1976" i="1"/>
  <c r="BK1976" i="1"/>
  <c r="BL1976" i="1"/>
  <c r="BP1976" i="1"/>
  <c r="BG1977" i="1"/>
  <c r="BU1977" i="1"/>
  <c r="BK1977" i="1"/>
  <c r="BL1977" i="1"/>
  <c r="BP1977" i="1"/>
  <c r="BG1978" i="1"/>
  <c r="BU1978" i="1"/>
  <c r="BK1978" i="1"/>
  <c r="BL1978" i="1"/>
  <c r="BP1978" i="1"/>
  <c r="BG1979" i="1"/>
  <c r="BU1979" i="1"/>
  <c r="BK1979" i="1"/>
  <c r="BL1979" i="1"/>
  <c r="BP1979" i="1"/>
  <c r="BG1980" i="1"/>
  <c r="BU1980" i="1"/>
  <c r="BK1980" i="1"/>
  <c r="BL1980" i="1"/>
  <c r="BP1980" i="1"/>
  <c r="BG1981" i="1"/>
  <c r="BU1981" i="1"/>
  <c r="BK1981" i="1"/>
  <c r="BL1981" i="1"/>
  <c r="BP1981" i="1"/>
  <c r="BG1982" i="1"/>
  <c r="BU1982" i="1"/>
  <c r="BK1982" i="1"/>
  <c r="BL1982" i="1"/>
  <c r="BP1982" i="1"/>
  <c r="BG1983" i="1"/>
  <c r="BU1983" i="1"/>
  <c r="BK1983" i="1"/>
  <c r="BL1983" i="1"/>
  <c r="BP1983" i="1"/>
  <c r="BG1984" i="1"/>
  <c r="BU1984" i="1"/>
  <c r="BK1984" i="1"/>
  <c r="BL1984" i="1"/>
  <c r="BP1984" i="1"/>
  <c r="BG1985" i="1"/>
  <c r="BU1985" i="1"/>
  <c r="BK1985" i="1"/>
  <c r="BL1985" i="1"/>
  <c r="BP1985" i="1"/>
  <c r="BG1986" i="1"/>
  <c r="BU1986" i="1"/>
  <c r="BK1986" i="1"/>
  <c r="BL1986" i="1"/>
  <c r="BP1986" i="1"/>
  <c r="BG1987" i="1"/>
  <c r="BU1987" i="1"/>
  <c r="BK1987" i="1"/>
  <c r="BL1987" i="1"/>
  <c r="BP1987" i="1"/>
  <c r="BG1988" i="1"/>
  <c r="BU1988" i="1"/>
  <c r="BK1988" i="1"/>
  <c r="BL1988" i="1"/>
  <c r="BP1988" i="1"/>
  <c r="BG1989" i="1"/>
  <c r="BU1989" i="1"/>
  <c r="BK1989" i="1"/>
  <c r="BL1989" i="1"/>
  <c r="BP1989" i="1"/>
  <c r="BG1990" i="1"/>
  <c r="BU1990" i="1"/>
  <c r="BK1990" i="1"/>
  <c r="BL1990" i="1"/>
  <c r="BP1990" i="1"/>
  <c r="BG1991" i="1"/>
  <c r="BU1991" i="1"/>
  <c r="BK1991" i="1"/>
  <c r="BL1991" i="1"/>
  <c r="BP1991" i="1"/>
  <c r="BG1992" i="1"/>
  <c r="BU1992" i="1"/>
  <c r="BK1992" i="1"/>
  <c r="BL1992" i="1"/>
  <c r="BP1992" i="1"/>
  <c r="BG1993" i="1"/>
  <c r="BU1993" i="1"/>
  <c r="BK1993" i="1"/>
  <c r="BL1993" i="1"/>
  <c r="BP1993" i="1"/>
  <c r="BG1994" i="1"/>
  <c r="BU1994" i="1"/>
  <c r="BK1994" i="1"/>
  <c r="BL1994" i="1"/>
  <c r="BP1994" i="1"/>
  <c r="BG1995" i="1"/>
  <c r="BU1995" i="1"/>
  <c r="BK1995" i="1"/>
  <c r="BL1995" i="1"/>
  <c r="BP1995" i="1"/>
  <c r="BG1996" i="1"/>
  <c r="BU1996" i="1"/>
  <c r="BK1996" i="1"/>
  <c r="BL1996" i="1"/>
  <c r="BP1996" i="1"/>
  <c r="BG1997" i="1"/>
  <c r="BU1997" i="1"/>
  <c r="BK1997" i="1"/>
  <c r="BL1997" i="1"/>
  <c r="BP1997" i="1"/>
  <c r="BG1998" i="1"/>
  <c r="BU1998" i="1"/>
  <c r="BK1998" i="1"/>
  <c r="BL1998" i="1"/>
  <c r="BP1998" i="1"/>
  <c r="BG1999" i="1"/>
  <c r="BU1999" i="1"/>
  <c r="BK1999" i="1"/>
  <c r="BL1999" i="1"/>
  <c r="BP1999" i="1"/>
  <c r="BG2000" i="1"/>
  <c r="BU2000" i="1"/>
  <c r="BK2000" i="1"/>
  <c r="BL2000" i="1"/>
  <c r="BP2000" i="1"/>
  <c r="BG2001" i="1"/>
  <c r="BU2001" i="1"/>
  <c r="BK2001" i="1"/>
  <c r="BL2001" i="1"/>
  <c r="BP2001" i="1"/>
  <c r="BG2002" i="1"/>
  <c r="BU2002" i="1"/>
  <c r="BK2002" i="1"/>
  <c r="BL2002" i="1"/>
  <c r="BP2002" i="1"/>
  <c r="BG2003" i="1"/>
  <c r="BU2003" i="1"/>
  <c r="BK2003" i="1"/>
  <c r="BL2003" i="1"/>
  <c r="BP2003" i="1"/>
  <c r="BG2004" i="1"/>
  <c r="BU2004" i="1"/>
  <c r="BK2004" i="1"/>
  <c r="BL2004" i="1"/>
  <c r="BP2004" i="1"/>
  <c r="BG2005" i="1"/>
  <c r="BU2005" i="1"/>
  <c r="BK2005" i="1"/>
  <c r="BL2005" i="1"/>
  <c r="BP2005" i="1"/>
  <c r="BG2006" i="1"/>
  <c r="BU2006" i="1"/>
  <c r="BK2006" i="1"/>
  <c r="BL2006" i="1"/>
  <c r="BP2006" i="1"/>
  <c r="BG2007" i="1"/>
  <c r="BU2007" i="1"/>
  <c r="BK2007" i="1"/>
  <c r="BL2007" i="1"/>
  <c r="BP2007" i="1"/>
  <c r="BG2008" i="1"/>
  <c r="BU2008" i="1"/>
  <c r="BK2008" i="1"/>
  <c r="BL2008" i="1"/>
  <c r="BP2008" i="1"/>
  <c r="BG2009" i="1"/>
  <c r="BU2009" i="1"/>
  <c r="BK2009" i="1"/>
  <c r="BL2009" i="1"/>
  <c r="BP2009" i="1"/>
  <c r="BG2010" i="1"/>
  <c r="BU2010" i="1"/>
  <c r="BK2010" i="1"/>
  <c r="BL2010" i="1"/>
  <c r="BP2010" i="1"/>
  <c r="BG2011" i="1"/>
  <c r="BU2011" i="1"/>
  <c r="BK2011" i="1"/>
  <c r="BL2011" i="1"/>
  <c r="BP2011" i="1"/>
  <c r="BG2012" i="1"/>
  <c r="BU2012" i="1"/>
  <c r="BK2012" i="1"/>
  <c r="BL2012" i="1"/>
  <c r="BP2012" i="1"/>
  <c r="BG2013" i="1"/>
  <c r="BU2013" i="1"/>
  <c r="BK2013" i="1"/>
  <c r="BL2013" i="1"/>
  <c r="BP2013" i="1"/>
  <c r="BG2014" i="1"/>
  <c r="BU2014" i="1"/>
  <c r="BK2014" i="1"/>
  <c r="BL2014" i="1"/>
  <c r="BP2014" i="1"/>
  <c r="BG2015" i="1"/>
  <c r="BU2015" i="1"/>
  <c r="BK2015" i="1"/>
  <c r="BL2015" i="1"/>
  <c r="BP2015" i="1"/>
  <c r="BG2016" i="1"/>
  <c r="BU2016" i="1"/>
  <c r="BK2016" i="1"/>
  <c r="BL2016" i="1"/>
  <c r="BP2016" i="1"/>
  <c r="BG2017" i="1"/>
  <c r="BU2017" i="1"/>
  <c r="BK2017" i="1"/>
  <c r="BL2017" i="1"/>
  <c r="BP2017" i="1"/>
  <c r="BG2018" i="1"/>
  <c r="BU2018" i="1"/>
  <c r="BK2018" i="1"/>
  <c r="BL2018" i="1"/>
  <c r="BP2018" i="1"/>
  <c r="BG2019" i="1"/>
  <c r="BU2019" i="1"/>
  <c r="BK2019" i="1"/>
  <c r="BL2019" i="1"/>
  <c r="BP2019" i="1"/>
  <c r="BG2020" i="1"/>
  <c r="BU2020" i="1"/>
  <c r="BK2020" i="1"/>
  <c r="BL2020" i="1"/>
  <c r="BP2020" i="1"/>
  <c r="BG2021" i="1"/>
  <c r="BU2021" i="1"/>
  <c r="BK2021" i="1"/>
  <c r="BL2021" i="1"/>
  <c r="BP2021" i="1"/>
  <c r="BG2022" i="1"/>
  <c r="BU2022" i="1"/>
  <c r="BK2022" i="1"/>
  <c r="BL2022" i="1"/>
  <c r="BP2022" i="1"/>
  <c r="BG2023" i="1"/>
  <c r="BU2023" i="1"/>
  <c r="BK2023" i="1"/>
  <c r="BL2023" i="1"/>
  <c r="BP2023" i="1"/>
  <c r="BG2024" i="1"/>
  <c r="BU2024" i="1"/>
  <c r="BK2024" i="1"/>
  <c r="BL2024" i="1"/>
  <c r="BP2024" i="1"/>
  <c r="BG2025" i="1"/>
  <c r="BU2025" i="1"/>
  <c r="BK2025" i="1"/>
  <c r="BL2025" i="1"/>
  <c r="BP2025" i="1"/>
  <c r="BG2026" i="1"/>
  <c r="BU2026" i="1"/>
  <c r="BK2026" i="1"/>
  <c r="BL2026" i="1"/>
  <c r="BP2026" i="1"/>
  <c r="BG2027" i="1"/>
  <c r="BU2027" i="1"/>
  <c r="BK2027" i="1"/>
  <c r="BL2027" i="1"/>
  <c r="BP2027" i="1"/>
  <c r="BG2028" i="1"/>
  <c r="BU2028" i="1"/>
  <c r="BK2028" i="1"/>
  <c r="BL2028" i="1"/>
  <c r="BP2028" i="1"/>
  <c r="BG2029" i="1"/>
  <c r="BU2029" i="1"/>
  <c r="BK2029" i="1"/>
  <c r="BL2029" i="1"/>
  <c r="BP2029" i="1"/>
  <c r="BG2030" i="1"/>
  <c r="BU2030" i="1"/>
  <c r="BK2030" i="1"/>
  <c r="BL2030" i="1"/>
  <c r="BP2030" i="1"/>
  <c r="BG2031" i="1"/>
  <c r="BU2031" i="1"/>
  <c r="BK2031" i="1"/>
  <c r="BL2031" i="1"/>
  <c r="BP2031" i="1"/>
  <c r="BG2032" i="1"/>
  <c r="BU2032" i="1"/>
  <c r="BK2032" i="1"/>
  <c r="BL2032" i="1"/>
  <c r="BP2032" i="1"/>
  <c r="BG2033" i="1"/>
  <c r="BU2033" i="1"/>
  <c r="BK2033" i="1"/>
  <c r="BL2033" i="1"/>
  <c r="BP2033" i="1"/>
  <c r="BG2034" i="1"/>
  <c r="BU2034" i="1"/>
  <c r="BK2034" i="1"/>
  <c r="BL2034" i="1"/>
  <c r="BP2034" i="1"/>
  <c r="BG2035" i="1"/>
  <c r="BU2035" i="1"/>
  <c r="BK2035" i="1"/>
  <c r="BL2035" i="1"/>
  <c r="BP2035" i="1"/>
  <c r="BG2036" i="1"/>
  <c r="BU2036" i="1"/>
  <c r="BK2036" i="1"/>
  <c r="BL2036" i="1"/>
  <c r="BP2036" i="1"/>
  <c r="BG2037" i="1"/>
  <c r="BU2037" i="1"/>
  <c r="BK2037" i="1"/>
  <c r="BL2037" i="1"/>
  <c r="BP2037" i="1"/>
  <c r="BG2038" i="1"/>
  <c r="BU2038" i="1"/>
  <c r="BK2038" i="1"/>
  <c r="BL2038" i="1"/>
  <c r="BP2038" i="1"/>
  <c r="BG2039" i="1"/>
  <c r="BU2039" i="1"/>
  <c r="BK2039" i="1"/>
  <c r="BL2039" i="1"/>
  <c r="BP2039" i="1"/>
  <c r="BG2040" i="1"/>
  <c r="BU2040" i="1"/>
  <c r="BK2040" i="1"/>
  <c r="BL2040" i="1"/>
  <c r="BP2040" i="1"/>
  <c r="BG2041" i="1"/>
  <c r="BU2041" i="1"/>
  <c r="BK2041" i="1"/>
  <c r="BL2041" i="1"/>
  <c r="BP2041" i="1"/>
  <c r="BG2042" i="1"/>
  <c r="BU2042" i="1"/>
  <c r="BK2042" i="1"/>
  <c r="BL2042" i="1"/>
  <c r="BP2042" i="1"/>
  <c r="BG2043" i="1"/>
  <c r="BU2043" i="1"/>
  <c r="BK2043" i="1"/>
  <c r="BL2043" i="1"/>
  <c r="BP2043" i="1"/>
  <c r="BG2044" i="1"/>
  <c r="BU2044" i="1"/>
  <c r="BK2044" i="1"/>
  <c r="BL2044" i="1"/>
  <c r="BP2044" i="1"/>
  <c r="BG2045" i="1"/>
  <c r="BU2045" i="1"/>
  <c r="BK2045" i="1"/>
  <c r="BL2045" i="1"/>
  <c r="BP2045" i="1"/>
  <c r="BG2046" i="1"/>
  <c r="BU2046" i="1"/>
  <c r="BK2046" i="1"/>
  <c r="BL2046" i="1"/>
  <c r="BP2046" i="1"/>
  <c r="BG2047" i="1"/>
  <c r="BU2047" i="1"/>
  <c r="BK2047" i="1"/>
  <c r="BL2047" i="1"/>
  <c r="BP2047" i="1"/>
  <c r="BG2048" i="1"/>
  <c r="BU2048" i="1"/>
  <c r="BK2048" i="1"/>
  <c r="BL2048" i="1"/>
  <c r="BP2048" i="1"/>
  <c r="BG2049" i="1"/>
  <c r="BU2049" i="1"/>
  <c r="BK2049" i="1"/>
  <c r="BL2049" i="1"/>
  <c r="BP2049" i="1"/>
  <c r="BG2050" i="1"/>
  <c r="BU2050" i="1"/>
  <c r="BK2050" i="1"/>
  <c r="BL2050" i="1"/>
  <c r="BP2050" i="1"/>
  <c r="BG2051" i="1"/>
  <c r="BU2051" i="1"/>
  <c r="BK2051" i="1"/>
  <c r="BL2051" i="1"/>
  <c r="BP2051" i="1"/>
  <c r="BG2052" i="1"/>
  <c r="BU2052" i="1"/>
  <c r="BK2052" i="1"/>
  <c r="BL2052" i="1"/>
  <c r="BP2052" i="1"/>
  <c r="BG2053" i="1"/>
  <c r="BU2053" i="1"/>
  <c r="BK2053" i="1"/>
  <c r="BL2053" i="1"/>
  <c r="BP2053" i="1"/>
  <c r="BG2054" i="1"/>
  <c r="BU2054" i="1"/>
  <c r="BK2054" i="1"/>
  <c r="BL2054" i="1"/>
  <c r="BP2054" i="1"/>
  <c r="BG2055" i="1"/>
  <c r="BU2055" i="1"/>
  <c r="BK2055" i="1"/>
  <c r="BL2055" i="1"/>
  <c r="BP2055" i="1"/>
  <c r="BG2056" i="1"/>
  <c r="BU2056" i="1"/>
  <c r="BK2056" i="1"/>
  <c r="BL2056" i="1"/>
  <c r="BP2056" i="1"/>
  <c r="BG2057" i="1"/>
  <c r="BU2057" i="1"/>
  <c r="BK2057" i="1"/>
  <c r="BL2057" i="1"/>
  <c r="BP2057" i="1"/>
  <c r="BG2058" i="1"/>
  <c r="BU2058" i="1"/>
  <c r="BK2058" i="1"/>
  <c r="BL2058" i="1"/>
  <c r="BP2058" i="1"/>
  <c r="BG2059" i="1"/>
  <c r="BU2059" i="1"/>
  <c r="BK2059" i="1"/>
  <c r="BL2059" i="1"/>
  <c r="BP2059" i="1"/>
  <c r="BG2060" i="1"/>
  <c r="BU2060" i="1"/>
  <c r="BK2060" i="1"/>
  <c r="BL2060" i="1"/>
  <c r="BP2060" i="1"/>
  <c r="BG2061" i="1"/>
  <c r="BU2061" i="1"/>
  <c r="BK2061" i="1"/>
  <c r="BL2061" i="1"/>
  <c r="BP2061" i="1"/>
  <c r="BG2062" i="1"/>
  <c r="BU2062" i="1"/>
  <c r="BK2062" i="1"/>
  <c r="BL2062" i="1"/>
  <c r="BP2062" i="1"/>
  <c r="BG2063" i="1"/>
  <c r="BU2063" i="1"/>
  <c r="BK2063" i="1"/>
  <c r="BL2063" i="1"/>
  <c r="BP2063" i="1"/>
  <c r="BG2064" i="1"/>
  <c r="BU2064" i="1"/>
  <c r="BK2064" i="1"/>
  <c r="BL2064" i="1"/>
  <c r="BP2064" i="1"/>
  <c r="BG2065" i="1"/>
  <c r="BU2065" i="1"/>
  <c r="BK2065" i="1"/>
  <c r="BL2065" i="1"/>
  <c r="BP2065" i="1"/>
  <c r="BG2066" i="1"/>
  <c r="BU2066" i="1"/>
  <c r="BK2066" i="1"/>
  <c r="BL2066" i="1"/>
  <c r="BP2066" i="1"/>
  <c r="BG2067" i="1"/>
  <c r="BU2067" i="1"/>
  <c r="BK2067" i="1"/>
  <c r="BL2067" i="1"/>
  <c r="BP2067" i="1"/>
  <c r="BG2068" i="1"/>
  <c r="BU2068" i="1"/>
  <c r="BK2068" i="1"/>
  <c r="BL2068" i="1"/>
  <c r="BP2068" i="1"/>
  <c r="BG2069" i="1"/>
  <c r="BU2069" i="1"/>
  <c r="BK2069" i="1"/>
  <c r="BL2069" i="1"/>
  <c r="BP2069" i="1"/>
  <c r="BG2070" i="1"/>
  <c r="BU2070" i="1"/>
  <c r="BK2070" i="1"/>
  <c r="BL2070" i="1"/>
  <c r="BP2070" i="1"/>
  <c r="BG2071" i="1"/>
  <c r="BU2071" i="1"/>
  <c r="BK2071" i="1"/>
  <c r="BL2071" i="1"/>
  <c r="BP2071" i="1"/>
  <c r="BG2072" i="1"/>
  <c r="BU2072" i="1"/>
  <c r="BK2072" i="1"/>
  <c r="BL2072" i="1"/>
  <c r="BP2072" i="1"/>
  <c r="BG2073" i="1"/>
  <c r="BU2073" i="1"/>
  <c r="BK2073" i="1"/>
  <c r="BL2073" i="1"/>
  <c r="BP2073" i="1"/>
  <c r="BG2074" i="1"/>
  <c r="BU2074" i="1"/>
  <c r="BK2074" i="1"/>
  <c r="BL2074" i="1"/>
  <c r="BP2074" i="1"/>
  <c r="BG2075" i="1"/>
  <c r="BU2075" i="1"/>
  <c r="BK2075" i="1"/>
  <c r="BL2075" i="1"/>
  <c r="BP2075" i="1"/>
  <c r="BG2076" i="1"/>
  <c r="BU2076" i="1"/>
  <c r="BK2076" i="1"/>
  <c r="BL2076" i="1"/>
  <c r="BP2076" i="1"/>
  <c r="BG2077" i="1"/>
  <c r="BU2077" i="1"/>
  <c r="BK2077" i="1"/>
  <c r="BL2077" i="1"/>
  <c r="BP2077" i="1"/>
  <c r="BG2078" i="1"/>
  <c r="BU2078" i="1"/>
  <c r="BK2078" i="1"/>
  <c r="BL2078" i="1"/>
  <c r="BP2078" i="1"/>
  <c r="BG2079" i="1"/>
  <c r="BU2079" i="1"/>
  <c r="BK2079" i="1"/>
  <c r="BL2079" i="1"/>
  <c r="BP2079" i="1"/>
  <c r="BG2080" i="1"/>
  <c r="BU2080" i="1"/>
  <c r="BK2080" i="1"/>
  <c r="BL2080" i="1"/>
  <c r="BP2080" i="1"/>
  <c r="BG2081" i="1"/>
  <c r="BU2081" i="1"/>
  <c r="BK2081" i="1"/>
  <c r="BL2081" i="1"/>
  <c r="BP2081" i="1"/>
  <c r="BG2082" i="1"/>
  <c r="BU2082" i="1"/>
  <c r="BK2082" i="1"/>
  <c r="BL2082" i="1"/>
  <c r="BP2082" i="1"/>
  <c r="BG2083" i="1"/>
  <c r="BU2083" i="1"/>
  <c r="BK2083" i="1"/>
  <c r="BL2083" i="1"/>
  <c r="BP2083" i="1"/>
  <c r="BG2084" i="1"/>
  <c r="BU2084" i="1"/>
  <c r="BK2084" i="1"/>
  <c r="BL2084" i="1"/>
  <c r="BP2084" i="1"/>
  <c r="BG2085" i="1"/>
  <c r="BU2085" i="1"/>
  <c r="BK2085" i="1"/>
  <c r="BL2085" i="1"/>
  <c r="BP2085" i="1"/>
  <c r="BG2086" i="1"/>
  <c r="BU2086" i="1"/>
  <c r="BK2086" i="1"/>
  <c r="BL2086" i="1"/>
  <c r="BP2086" i="1"/>
  <c r="BG2087" i="1"/>
  <c r="BU2087" i="1"/>
  <c r="BK2087" i="1"/>
  <c r="BL2087" i="1"/>
  <c r="BP2087" i="1"/>
  <c r="BG2088" i="1"/>
  <c r="BU2088" i="1"/>
  <c r="BK2088" i="1"/>
  <c r="BL2088" i="1"/>
  <c r="BP2088" i="1"/>
  <c r="BG2089" i="1"/>
  <c r="BU2089" i="1"/>
  <c r="BK2089" i="1"/>
  <c r="BL2089" i="1"/>
  <c r="BP2089" i="1"/>
  <c r="BG2090" i="1"/>
  <c r="BU2090" i="1"/>
  <c r="BK2090" i="1"/>
  <c r="BL2090" i="1"/>
  <c r="BP2090" i="1"/>
  <c r="BG2091" i="1"/>
  <c r="BU2091" i="1"/>
  <c r="BK2091" i="1"/>
  <c r="BL2091" i="1"/>
  <c r="BP2091" i="1"/>
  <c r="BG2092" i="1"/>
  <c r="BU2092" i="1"/>
  <c r="BK2092" i="1"/>
  <c r="BL2092" i="1"/>
  <c r="BP2092" i="1"/>
  <c r="BG2093" i="1"/>
  <c r="BU2093" i="1"/>
  <c r="BK2093" i="1"/>
  <c r="BL2093" i="1"/>
  <c r="BP2093" i="1"/>
  <c r="BG2094" i="1"/>
  <c r="BU2094" i="1"/>
  <c r="BK2094" i="1"/>
  <c r="BL2094" i="1"/>
  <c r="BP2094" i="1"/>
  <c r="BG2095" i="1"/>
  <c r="BU2095" i="1"/>
  <c r="BK2095" i="1"/>
  <c r="BL2095" i="1"/>
  <c r="BP2095" i="1"/>
  <c r="BG2096" i="1"/>
  <c r="BU2096" i="1"/>
  <c r="BK2096" i="1"/>
  <c r="BL2096" i="1"/>
  <c r="BP2096" i="1"/>
  <c r="BG2097" i="1"/>
  <c r="BU2097" i="1"/>
  <c r="BK2097" i="1"/>
  <c r="BL2097" i="1"/>
  <c r="BP2097" i="1"/>
  <c r="BG2098" i="1"/>
  <c r="BU2098" i="1"/>
  <c r="BK2098" i="1"/>
  <c r="BL2098" i="1"/>
  <c r="BP2098" i="1"/>
  <c r="BG2099" i="1"/>
  <c r="BU2099" i="1"/>
  <c r="BK2099" i="1"/>
  <c r="BL2099" i="1"/>
  <c r="BP2099" i="1"/>
  <c r="BG2100" i="1"/>
  <c r="BU2100" i="1"/>
  <c r="BK2100" i="1"/>
  <c r="BL2100" i="1"/>
  <c r="BP2100" i="1"/>
  <c r="BG2101" i="1"/>
  <c r="BU2101" i="1"/>
  <c r="BK2101" i="1"/>
  <c r="BL2101" i="1"/>
  <c r="BP2101" i="1"/>
  <c r="BG2102" i="1"/>
  <c r="BU2102" i="1"/>
  <c r="BK2102" i="1"/>
  <c r="BL2102" i="1"/>
  <c r="BP2102" i="1"/>
  <c r="BG2103" i="1"/>
  <c r="BU2103" i="1"/>
  <c r="BK2103" i="1"/>
  <c r="BL2103" i="1"/>
  <c r="BP2103" i="1"/>
  <c r="BG2104" i="1"/>
  <c r="BU2104" i="1"/>
  <c r="BK2104" i="1"/>
  <c r="BL2104" i="1"/>
  <c r="BP2104" i="1"/>
  <c r="BG2105" i="1"/>
  <c r="BU2105" i="1"/>
  <c r="BK2105" i="1"/>
  <c r="BL2105" i="1"/>
  <c r="BP2105" i="1"/>
  <c r="BG2106" i="1"/>
  <c r="BU2106" i="1"/>
  <c r="BK2106" i="1"/>
  <c r="BL2106" i="1"/>
  <c r="BP2106" i="1"/>
  <c r="BG2107" i="1"/>
  <c r="BU2107" i="1"/>
  <c r="BK2107" i="1"/>
  <c r="BL2107" i="1"/>
  <c r="BP2107" i="1"/>
  <c r="BG2108" i="1"/>
  <c r="BU2108" i="1"/>
  <c r="BK2108" i="1"/>
  <c r="BL2108" i="1"/>
  <c r="BP2108" i="1"/>
  <c r="BG2109" i="1"/>
  <c r="BU2109" i="1"/>
  <c r="BK2109" i="1"/>
  <c r="BL2109" i="1"/>
  <c r="BP2109" i="1"/>
  <c r="BG2110" i="1"/>
  <c r="BU2110" i="1"/>
  <c r="BK2110" i="1"/>
  <c r="BL2110" i="1"/>
  <c r="BP2110" i="1"/>
  <c r="BG2111" i="1"/>
  <c r="BU2111" i="1"/>
  <c r="BK2111" i="1"/>
  <c r="BL2111" i="1"/>
  <c r="BP2111" i="1"/>
  <c r="BG2112" i="1"/>
  <c r="BU2112" i="1"/>
  <c r="BK2112" i="1"/>
  <c r="BL2112" i="1"/>
  <c r="BP2112" i="1"/>
  <c r="BG2113" i="1"/>
  <c r="BU2113" i="1"/>
  <c r="BK2113" i="1"/>
  <c r="BL2113" i="1"/>
  <c r="BP2113" i="1"/>
  <c r="BG2114" i="1"/>
  <c r="BU2114" i="1"/>
  <c r="BK2114" i="1"/>
  <c r="BL2114" i="1"/>
  <c r="BP2114" i="1"/>
  <c r="BG2115" i="1"/>
  <c r="BU2115" i="1"/>
  <c r="BK2115" i="1"/>
  <c r="BL2115" i="1"/>
  <c r="BP2115" i="1"/>
  <c r="BG2116" i="1"/>
  <c r="BU2116" i="1"/>
  <c r="BK2116" i="1"/>
  <c r="BL2116" i="1"/>
  <c r="BP2116" i="1"/>
  <c r="BG2117" i="1"/>
  <c r="BU2117" i="1"/>
  <c r="BK2117" i="1"/>
  <c r="BL2117" i="1"/>
  <c r="BP2117" i="1"/>
  <c r="BG2118" i="1"/>
  <c r="BU2118" i="1"/>
  <c r="BK2118" i="1"/>
  <c r="BL2118" i="1"/>
  <c r="BP2118" i="1"/>
  <c r="BG2119" i="1"/>
  <c r="BU2119" i="1"/>
  <c r="BK2119" i="1"/>
  <c r="BL2119" i="1"/>
  <c r="BP2119" i="1"/>
  <c r="BG2120" i="1"/>
  <c r="BU2120" i="1"/>
  <c r="BK2120" i="1"/>
  <c r="BL2120" i="1"/>
  <c r="BP2120" i="1"/>
  <c r="BG2121" i="1"/>
  <c r="BU2121" i="1"/>
  <c r="BK2121" i="1"/>
  <c r="BL2121" i="1"/>
  <c r="BP2121" i="1"/>
  <c r="BG2122" i="1"/>
  <c r="BU2122" i="1"/>
  <c r="BK2122" i="1"/>
  <c r="BL2122" i="1"/>
  <c r="BP2122" i="1"/>
  <c r="BG2123" i="1"/>
  <c r="BU2123" i="1"/>
  <c r="BK2123" i="1"/>
  <c r="BL2123" i="1"/>
  <c r="BP2123" i="1"/>
  <c r="BG2124" i="1"/>
  <c r="BU2124" i="1"/>
  <c r="BK2124" i="1"/>
  <c r="BL2124" i="1"/>
  <c r="BP2124" i="1"/>
  <c r="BG2125" i="1"/>
  <c r="BU2125" i="1"/>
  <c r="BK2125" i="1"/>
  <c r="BL2125" i="1"/>
  <c r="BP2125" i="1"/>
  <c r="BG2126" i="1"/>
  <c r="BU2126" i="1"/>
  <c r="BK2126" i="1"/>
  <c r="BL2126" i="1"/>
  <c r="BP2126" i="1"/>
  <c r="BG2127" i="1"/>
  <c r="BU2127" i="1"/>
  <c r="BK2127" i="1"/>
  <c r="BL2127" i="1"/>
  <c r="BP2127" i="1"/>
  <c r="BG2128" i="1"/>
  <c r="BU2128" i="1"/>
  <c r="BK2128" i="1"/>
  <c r="BL2128" i="1"/>
  <c r="BP2128" i="1"/>
  <c r="BG2129" i="1"/>
  <c r="BU2129" i="1"/>
  <c r="BK2129" i="1"/>
  <c r="BL2129" i="1"/>
  <c r="BP2129" i="1"/>
  <c r="BG2130" i="1"/>
  <c r="BU2130" i="1"/>
  <c r="BK2130" i="1"/>
  <c r="BL2130" i="1"/>
  <c r="BP2130" i="1"/>
  <c r="BG2131" i="1"/>
  <c r="BU2131" i="1"/>
  <c r="BK2131" i="1"/>
  <c r="BL2131" i="1"/>
  <c r="BP2131" i="1"/>
  <c r="BG2132" i="1"/>
  <c r="BU2132" i="1"/>
  <c r="BK2132" i="1"/>
  <c r="BL2132" i="1"/>
  <c r="BP2132" i="1"/>
  <c r="BG2133" i="1"/>
  <c r="BU2133" i="1"/>
  <c r="BK2133" i="1"/>
  <c r="BL2133" i="1"/>
  <c r="BP2133" i="1"/>
  <c r="BG2134" i="1"/>
  <c r="BU2134" i="1"/>
  <c r="BK2134" i="1"/>
  <c r="BL2134" i="1"/>
  <c r="BP2134" i="1"/>
  <c r="BG2135" i="1"/>
  <c r="BU2135" i="1"/>
  <c r="BK2135" i="1"/>
  <c r="BL2135" i="1"/>
  <c r="BP2135" i="1"/>
  <c r="BG2136" i="1"/>
  <c r="BU2136" i="1"/>
  <c r="BK2136" i="1"/>
  <c r="BL2136" i="1"/>
  <c r="BP2136" i="1"/>
  <c r="BG2137" i="1"/>
  <c r="BU2137" i="1"/>
  <c r="BK2137" i="1"/>
  <c r="BL2137" i="1"/>
  <c r="BP2137" i="1"/>
  <c r="BG2138" i="1"/>
  <c r="BU2138" i="1"/>
  <c r="BK2138" i="1"/>
  <c r="BL2138" i="1"/>
  <c r="BP2138" i="1"/>
  <c r="BG2139" i="1"/>
  <c r="BU2139" i="1"/>
  <c r="BK2139" i="1"/>
  <c r="BL2139" i="1"/>
  <c r="BP2139" i="1"/>
  <c r="BG2140" i="1"/>
  <c r="BU2140" i="1"/>
  <c r="BK2140" i="1"/>
  <c r="BL2140" i="1"/>
  <c r="BP2140" i="1"/>
  <c r="BG2141" i="1"/>
  <c r="BU2141" i="1"/>
  <c r="BK2141" i="1"/>
  <c r="BL2141" i="1"/>
  <c r="BP2141" i="1"/>
  <c r="BG2142" i="1"/>
  <c r="BU2142" i="1"/>
  <c r="BK2142" i="1"/>
  <c r="BL2142" i="1"/>
  <c r="BP2142" i="1"/>
  <c r="BG2143" i="1"/>
  <c r="BU2143" i="1"/>
  <c r="BK2143" i="1"/>
  <c r="BL2143" i="1"/>
  <c r="BP2143" i="1"/>
  <c r="BG2144" i="1"/>
  <c r="BU2144" i="1"/>
  <c r="BK2144" i="1"/>
  <c r="BL2144" i="1"/>
  <c r="BP2144" i="1"/>
  <c r="BG2145" i="1"/>
  <c r="BU2145" i="1"/>
  <c r="BK2145" i="1"/>
  <c r="BL2145" i="1"/>
  <c r="BP2145" i="1"/>
  <c r="BG2146" i="1"/>
  <c r="BU2146" i="1"/>
  <c r="BK2146" i="1"/>
  <c r="BL2146" i="1"/>
  <c r="BP2146" i="1"/>
  <c r="BG2147" i="1"/>
  <c r="BU2147" i="1"/>
  <c r="BK2147" i="1"/>
  <c r="BL2147" i="1"/>
  <c r="BP2147" i="1"/>
  <c r="BG2148" i="1"/>
  <c r="BU2148" i="1"/>
  <c r="BK2148" i="1"/>
  <c r="BL2148" i="1"/>
  <c r="BP2148" i="1"/>
  <c r="BG2149" i="1"/>
  <c r="BU2149" i="1"/>
  <c r="BK2149" i="1"/>
  <c r="BL2149" i="1"/>
  <c r="BP2149" i="1"/>
  <c r="BG2150" i="1"/>
  <c r="BU2150" i="1"/>
  <c r="BK2150" i="1"/>
  <c r="BL2150" i="1"/>
  <c r="BP2150" i="1"/>
  <c r="BG2151" i="1"/>
  <c r="BU2151" i="1"/>
  <c r="BK2151" i="1"/>
  <c r="BL2151" i="1"/>
  <c r="BP2151" i="1"/>
  <c r="BG2152" i="1"/>
  <c r="BU2152" i="1"/>
  <c r="BK2152" i="1"/>
  <c r="BL2152" i="1"/>
  <c r="BP2152" i="1"/>
  <c r="BG2153" i="1"/>
  <c r="BU2153" i="1"/>
  <c r="BK2153" i="1"/>
  <c r="BL2153" i="1"/>
  <c r="BP2153" i="1"/>
  <c r="BG2154" i="1"/>
  <c r="BU2154" i="1"/>
  <c r="BK2154" i="1"/>
  <c r="BL2154" i="1"/>
  <c r="BP2154" i="1"/>
  <c r="BG2155" i="1"/>
  <c r="BU2155" i="1"/>
  <c r="BK2155" i="1"/>
  <c r="BL2155" i="1"/>
  <c r="BP2155" i="1"/>
  <c r="BG2156" i="1"/>
  <c r="BU2156" i="1"/>
  <c r="BK2156" i="1"/>
  <c r="BL2156" i="1"/>
  <c r="BP2156" i="1"/>
  <c r="BG2157" i="1"/>
  <c r="BU2157" i="1"/>
  <c r="BK2157" i="1"/>
  <c r="BL2157" i="1"/>
  <c r="BP2157" i="1"/>
  <c r="BG2158" i="1"/>
  <c r="BU2158" i="1"/>
  <c r="BK2158" i="1"/>
  <c r="BL2158" i="1"/>
  <c r="BP2158" i="1"/>
  <c r="BG2159" i="1"/>
  <c r="BU2159" i="1"/>
  <c r="BK2159" i="1"/>
  <c r="BL2159" i="1"/>
  <c r="BP2159" i="1"/>
  <c r="BG2160" i="1"/>
  <c r="BU2160" i="1"/>
  <c r="BK2160" i="1"/>
  <c r="BL2160" i="1"/>
  <c r="BP2160" i="1"/>
  <c r="BG2161" i="1"/>
  <c r="BU2161" i="1"/>
  <c r="BK2161" i="1"/>
  <c r="BL2161" i="1"/>
  <c r="BP2161" i="1"/>
  <c r="BG2162" i="1"/>
  <c r="BU2162" i="1"/>
  <c r="BK2162" i="1"/>
  <c r="BL2162" i="1"/>
  <c r="BP2162" i="1"/>
  <c r="BG2163" i="1"/>
  <c r="BU2163" i="1"/>
  <c r="BK2163" i="1"/>
  <c r="BL2163" i="1"/>
  <c r="BP2163" i="1"/>
  <c r="BG2164" i="1"/>
  <c r="BU2164" i="1"/>
  <c r="BK2164" i="1"/>
  <c r="BL2164" i="1"/>
  <c r="BP2164" i="1"/>
  <c r="BG2165" i="1"/>
  <c r="BU2165" i="1"/>
  <c r="BK2165" i="1"/>
  <c r="BL2165" i="1"/>
  <c r="BP2165" i="1"/>
  <c r="BG2166" i="1"/>
  <c r="BU2166" i="1"/>
  <c r="BK2166" i="1"/>
  <c r="BL2166" i="1"/>
  <c r="BP2166" i="1"/>
  <c r="BG2167" i="1"/>
  <c r="BU2167" i="1"/>
  <c r="BK2167" i="1"/>
  <c r="BL2167" i="1"/>
  <c r="BP2167" i="1"/>
  <c r="BG2168" i="1"/>
  <c r="BU2168" i="1"/>
  <c r="BK2168" i="1"/>
  <c r="BL2168" i="1"/>
  <c r="BP2168" i="1"/>
  <c r="BG2169" i="1"/>
  <c r="BU2169" i="1"/>
  <c r="BK2169" i="1"/>
  <c r="BL2169" i="1"/>
  <c r="BP2169" i="1"/>
  <c r="BG2170" i="1"/>
  <c r="BU2170" i="1"/>
  <c r="BK2170" i="1"/>
  <c r="BL2170" i="1"/>
  <c r="BP2170" i="1"/>
  <c r="BG2171" i="1"/>
  <c r="BU2171" i="1"/>
  <c r="BK2171" i="1"/>
  <c r="BL2171" i="1"/>
  <c r="BP2171" i="1"/>
  <c r="BG2172" i="1"/>
  <c r="BU2172" i="1"/>
  <c r="BK2172" i="1"/>
  <c r="BL2172" i="1"/>
  <c r="BP2172" i="1"/>
  <c r="BG2173" i="1"/>
  <c r="BU2173" i="1"/>
  <c r="BK2173" i="1"/>
  <c r="BL2173" i="1"/>
  <c r="BP2173" i="1"/>
  <c r="BG2174" i="1"/>
  <c r="BU2174" i="1"/>
  <c r="BK2174" i="1"/>
  <c r="BL2174" i="1"/>
  <c r="BP2174" i="1"/>
  <c r="BG2175" i="1"/>
  <c r="BU2175" i="1"/>
  <c r="BK2175" i="1"/>
  <c r="BL2175" i="1"/>
  <c r="BP2175" i="1"/>
  <c r="BG2176" i="1"/>
  <c r="BU2176" i="1"/>
  <c r="BK2176" i="1"/>
  <c r="BL2176" i="1"/>
  <c r="BP2176" i="1"/>
  <c r="BG2177" i="1"/>
  <c r="BU2177" i="1"/>
  <c r="BK2177" i="1"/>
  <c r="BL2177" i="1"/>
  <c r="BP2177" i="1"/>
  <c r="BG2178" i="1"/>
  <c r="BU2178" i="1"/>
  <c r="BK2178" i="1"/>
  <c r="BL2178" i="1"/>
  <c r="BP2178" i="1"/>
  <c r="BG2179" i="1"/>
  <c r="BU2179" i="1"/>
  <c r="BK2179" i="1"/>
  <c r="BL2179" i="1"/>
  <c r="BP2179" i="1"/>
  <c r="BG2180" i="1"/>
  <c r="BU2180" i="1"/>
  <c r="BK2180" i="1"/>
  <c r="BL2180" i="1"/>
  <c r="BP2180" i="1"/>
  <c r="BG2181" i="1"/>
  <c r="BU2181" i="1"/>
  <c r="BK2181" i="1"/>
  <c r="BL2181" i="1"/>
  <c r="BP2181" i="1"/>
  <c r="BG2182" i="1"/>
  <c r="BU2182" i="1"/>
  <c r="BK2182" i="1"/>
  <c r="BL2182" i="1"/>
  <c r="BP2182" i="1"/>
  <c r="BG2183" i="1"/>
  <c r="BU2183" i="1"/>
  <c r="BK2183" i="1"/>
  <c r="BL2183" i="1"/>
  <c r="BP2183" i="1"/>
  <c r="BG2184" i="1"/>
  <c r="BU2184" i="1"/>
  <c r="BK2184" i="1"/>
  <c r="BL2184" i="1"/>
  <c r="BP2184" i="1"/>
  <c r="BG2185" i="1"/>
  <c r="BU2185" i="1"/>
  <c r="BK2185" i="1"/>
  <c r="BL2185" i="1"/>
  <c r="BP2185" i="1"/>
  <c r="BG2186" i="1"/>
  <c r="BU2186" i="1"/>
  <c r="BK2186" i="1"/>
  <c r="BL2186" i="1"/>
  <c r="BP2186" i="1"/>
  <c r="BG2187" i="1"/>
  <c r="BU2187" i="1"/>
  <c r="BK2187" i="1"/>
  <c r="BL2187" i="1"/>
  <c r="BP2187" i="1"/>
  <c r="BG2188" i="1"/>
  <c r="BU2188" i="1"/>
  <c r="BK2188" i="1"/>
  <c r="BL2188" i="1"/>
  <c r="BP2188" i="1"/>
  <c r="BG2189" i="1"/>
  <c r="BU2189" i="1"/>
  <c r="BK2189" i="1"/>
  <c r="BL2189" i="1"/>
  <c r="BP2189" i="1"/>
  <c r="BG2190" i="1"/>
  <c r="BU2190" i="1"/>
  <c r="BK2190" i="1"/>
  <c r="BL2190" i="1"/>
  <c r="BP2190" i="1"/>
  <c r="BG2191" i="1"/>
  <c r="BU2191" i="1"/>
  <c r="BK2191" i="1"/>
  <c r="BL2191" i="1"/>
  <c r="BP2191" i="1"/>
  <c r="BG2192" i="1"/>
  <c r="BU2192" i="1"/>
  <c r="BK2192" i="1"/>
  <c r="BL2192" i="1"/>
  <c r="BP2192" i="1"/>
  <c r="BG2193" i="1"/>
  <c r="BU2193" i="1"/>
  <c r="BK2193" i="1"/>
  <c r="BL2193" i="1"/>
  <c r="BP2193" i="1"/>
  <c r="BG2194" i="1"/>
  <c r="BU2194" i="1"/>
  <c r="BK2194" i="1"/>
  <c r="BL2194" i="1"/>
  <c r="BP2194" i="1"/>
  <c r="BG2195" i="1"/>
  <c r="BU2195" i="1"/>
  <c r="BK2195" i="1"/>
  <c r="BL2195" i="1"/>
  <c r="BP2195" i="1"/>
  <c r="BG2196" i="1"/>
  <c r="BU2196" i="1"/>
  <c r="BK2196" i="1"/>
  <c r="BL2196" i="1"/>
  <c r="BP2196" i="1"/>
  <c r="BG2197" i="1"/>
  <c r="BU2197" i="1"/>
  <c r="BK2197" i="1"/>
  <c r="BL2197" i="1"/>
  <c r="BP2197" i="1"/>
  <c r="BG2198" i="1"/>
  <c r="BU2198" i="1"/>
  <c r="BK2198" i="1"/>
  <c r="BL2198" i="1"/>
  <c r="BP2198" i="1"/>
  <c r="BG2199" i="1"/>
  <c r="BU2199" i="1"/>
  <c r="BK2199" i="1"/>
  <c r="BL2199" i="1"/>
  <c r="BP2199" i="1"/>
  <c r="BG2200" i="1"/>
  <c r="BU2200" i="1"/>
  <c r="BK2200" i="1"/>
  <c r="BL2200" i="1"/>
  <c r="BP2200" i="1"/>
  <c r="BG2201" i="1"/>
  <c r="BU2201" i="1"/>
  <c r="BK2201" i="1"/>
  <c r="BL2201" i="1"/>
  <c r="BP2201" i="1"/>
  <c r="BG2202" i="1"/>
  <c r="BU2202" i="1"/>
  <c r="BK2202" i="1"/>
  <c r="BL2202" i="1"/>
  <c r="BP2202" i="1"/>
  <c r="BG2203" i="1"/>
  <c r="BU2203" i="1"/>
  <c r="BK2203" i="1"/>
  <c r="BL2203" i="1"/>
  <c r="BP2203" i="1"/>
  <c r="BG2204" i="1"/>
  <c r="BU2204" i="1"/>
  <c r="BK2204" i="1"/>
  <c r="BL2204" i="1"/>
  <c r="BP2204" i="1"/>
  <c r="BG2205" i="1"/>
  <c r="BU2205" i="1"/>
  <c r="BK2205" i="1"/>
  <c r="BL2205" i="1"/>
  <c r="BP2205" i="1"/>
  <c r="BG2206" i="1"/>
  <c r="BU2206" i="1"/>
  <c r="BK2206" i="1"/>
  <c r="BL2206" i="1"/>
  <c r="BP2206" i="1"/>
  <c r="BG2207" i="1"/>
  <c r="BU2207" i="1"/>
  <c r="BK2207" i="1"/>
  <c r="BL2207" i="1"/>
  <c r="BP2207" i="1"/>
  <c r="BG2208" i="1"/>
  <c r="BU2208" i="1"/>
  <c r="BK2208" i="1"/>
  <c r="BL2208" i="1"/>
  <c r="BP2208" i="1"/>
  <c r="BG2209" i="1"/>
  <c r="BU2209" i="1"/>
  <c r="BK2209" i="1"/>
  <c r="BL2209" i="1"/>
  <c r="BP2209" i="1"/>
  <c r="BG2210" i="1"/>
  <c r="BU2210" i="1"/>
  <c r="BK2210" i="1"/>
  <c r="BL2210" i="1"/>
  <c r="BP2210" i="1"/>
  <c r="BG2211" i="1"/>
  <c r="BU2211" i="1"/>
  <c r="BK2211" i="1"/>
  <c r="BL2211" i="1"/>
  <c r="BP2211" i="1"/>
  <c r="BG2212" i="1"/>
  <c r="BU2212" i="1"/>
  <c r="BK2212" i="1"/>
  <c r="BL2212" i="1"/>
  <c r="BP2212" i="1"/>
  <c r="BG2213" i="1"/>
  <c r="BU2213" i="1"/>
  <c r="BK2213" i="1"/>
  <c r="BL2213" i="1"/>
  <c r="BP2213" i="1"/>
  <c r="BG2214" i="1"/>
  <c r="BU2214" i="1"/>
  <c r="BK2214" i="1"/>
  <c r="BL2214" i="1"/>
  <c r="BP2214" i="1"/>
  <c r="BG2215" i="1"/>
  <c r="BU2215" i="1"/>
  <c r="BK2215" i="1"/>
  <c r="BL2215" i="1"/>
  <c r="BP2215" i="1"/>
  <c r="BG2216" i="1"/>
  <c r="BU2216" i="1"/>
  <c r="BK2216" i="1"/>
  <c r="BL2216" i="1"/>
  <c r="BP2216" i="1"/>
  <c r="BG2217" i="1"/>
  <c r="BU2217" i="1"/>
  <c r="BK2217" i="1"/>
  <c r="BL2217" i="1"/>
  <c r="BP2217" i="1"/>
  <c r="BG2218" i="1"/>
  <c r="BU2218" i="1"/>
  <c r="BK2218" i="1"/>
  <c r="BL2218" i="1"/>
  <c r="BP2218" i="1"/>
  <c r="BG2219" i="1"/>
  <c r="BU2219" i="1"/>
  <c r="BK2219" i="1"/>
  <c r="BL2219" i="1"/>
  <c r="BP2219" i="1"/>
  <c r="BG2220" i="1"/>
  <c r="BU2220" i="1"/>
  <c r="BK2220" i="1"/>
  <c r="BL2220" i="1"/>
  <c r="BP2220" i="1"/>
  <c r="BG2221" i="1"/>
  <c r="BU2221" i="1"/>
  <c r="BK2221" i="1"/>
  <c r="BL2221" i="1"/>
  <c r="BP2221" i="1"/>
  <c r="BG2222" i="1"/>
  <c r="BU2222" i="1"/>
  <c r="BK2222" i="1"/>
  <c r="BL2222" i="1"/>
  <c r="BP2222" i="1"/>
  <c r="BG2223" i="1"/>
  <c r="BU2223" i="1"/>
  <c r="BK2223" i="1"/>
  <c r="BL2223" i="1"/>
  <c r="BP2223" i="1"/>
  <c r="BG2224" i="1"/>
  <c r="BU2224" i="1"/>
  <c r="BK2224" i="1"/>
  <c r="BL2224" i="1"/>
  <c r="BP2224" i="1"/>
  <c r="BG2225" i="1"/>
  <c r="BU2225" i="1"/>
  <c r="BK2225" i="1"/>
  <c r="BL2225" i="1"/>
  <c r="BP2225" i="1"/>
  <c r="BG2226" i="1"/>
  <c r="BU2226" i="1"/>
  <c r="BK2226" i="1"/>
  <c r="BL2226" i="1"/>
  <c r="BP2226" i="1"/>
  <c r="BG2227" i="1"/>
  <c r="BU2227" i="1"/>
  <c r="BK2227" i="1"/>
  <c r="BL2227" i="1"/>
  <c r="BP2227" i="1"/>
  <c r="BG2228" i="1"/>
  <c r="BU2228" i="1"/>
  <c r="BK2228" i="1"/>
  <c r="BL2228" i="1"/>
  <c r="BP2228" i="1"/>
  <c r="BG2229" i="1"/>
  <c r="BU2229" i="1"/>
  <c r="BK2229" i="1"/>
  <c r="BL2229" i="1"/>
  <c r="BP2229" i="1"/>
  <c r="BG2230" i="1"/>
  <c r="BU2230" i="1"/>
  <c r="BK2230" i="1"/>
  <c r="BL2230" i="1"/>
  <c r="BP2230" i="1"/>
  <c r="BG2231" i="1"/>
  <c r="BU2231" i="1"/>
  <c r="BK2231" i="1"/>
  <c r="BL2231" i="1"/>
  <c r="BP2231" i="1"/>
  <c r="BG2232" i="1"/>
  <c r="BU2232" i="1"/>
  <c r="BK2232" i="1"/>
  <c r="BL2232" i="1"/>
  <c r="BP2232" i="1"/>
  <c r="BG2233" i="1"/>
  <c r="BU2233" i="1"/>
  <c r="BK2233" i="1"/>
  <c r="BL2233" i="1"/>
  <c r="BP2233" i="1"/>
  <c r="BG2234" i="1"/>
  <c r="BU2234" i="1"/>
  <c r="BK2234" i="1"/>
  <c r="BL2234" i="1"/>
  <c r="BP2234" i="1"/>
  <c r="BG2235" i="1"/>
  <c r="BU2235" i="1"/>
  <c r="BK2235" i="1"/>
  <c r="BL2235" i="1"/>
  <c r="BP2235" i="1"/>
  <c r="BG2236" i="1"/>
  <c r="BU2236" i="1"/>
  <c r="BK2236" i="1"/>
  <c r="BL2236" i="1"/>
  <c r="BP2236" i="1"/>
  <c r="BG2237" i="1"/>
  <c r="BU2237" i="1"/>
  <c r="BK2237" i="1"/>
  <c r="BL2237" i="1"/>
  <c r="BP2237" i="1"/>
  <c r="BG2238" i="1"/>
  <c r="BU2238" i="1"/>
  <c r="BK2238" i="1"/>
  <c r="BL2238" i="1"/>
  <c r="BP2238" i="1"/>
  <c r="BG2239" i="1"/>
  <c r="BU2239" i="1"/>
  <c r="BK2239" i="1"/>
  <c r="BL2239" i="1"/>
  <c r="BP2239" i="1"/>
  <c r="BG2240" i="1"/>
  <c r="BU2240" i="1"/>
  <c r="BK2240" i="1"/>
  <c r="BL2240" i="1"/>
  <c r="BP2240" i="1"/>
  <c r="BG2241" i="1"/>
  <c r="BU2241" i="1"/>
  <c r="BK2241" i="1"/>
  <c r="BL2241" i="1"/>
  <c r="BP2241" i="1"/>
  <c r="BG2242" i="1"/>
  <c r="BU2242" i="1"/>
  <c r="BK2242" i="1"/>
  <c r="BL2242" i="1"/>
  <c r="BP2242" i="1"/>
  <c r="BG2243" i="1"/>
  <c r="BU2243" i="1"/>
  <c r="BK2243" i="1"/>
  <c r="BL2243" i="1"/>
  <c r="BP2243" i="1"/>
  <c r="BG2244" i="1"/>
  <c r="BU2244" i="1"/>
  <c r="BK2244" i="1"/>
  <c r="BL2244" i="1"/>
  <c r="BP2244" i="1"/>
  <c r="BG2245" i="1"/>
  <c r="BU2245" i="1"/>
  <c r="BK2245" i="1"/>
  <c r="BL2245" i="1"/>
  <c r="BP2245" i="1"/>
  <c r="BG2246" i="1"/>
  <c r="BU2246" i="1"/>
  <c r="BK2246" i="1"/>
  <c r="BL2246" i="1"/>
  <c r="BP2246" i="1"/>
  <c r="BG2247" i="1"/>
  <c r="BU2247" i="1"/>
  <c r="BK2247" i="1"/>
  <c r="BL2247" i="1"/>
  <c r="BP2247" i="1"/>
  <c r="BG2248" i="1"/>
  <c r="BU2248" i="1"/>
  <c r="BK2248" i="1"/>
  <c r="BL2248" i="1"/>
  <c r="BP2248" i="1"/>
  <c r="BG2249" i="1"/>
  <c r="BU2249" i="1"/>
  <c r="BK2249" i="1"/>
  <c r="BL2249" i="1"/>
  <c r="BP2249" i="1"/>
  <c r="BG2250" i="1"/>
  <c r="BU2250" i="1"/>
  <c r="BK2250" i="1"/>
  <c r="BL2250" i="1"/>
  <c r="BP2250" i="1"/>
  <c r="BG2251" i="1"/>
  <c r="BU2251" i="1"/>
  <c r="BK2251" i="1"/>
  <c r="BL2251" i="1"/>
  <c r="BP2251" i="1"/>
  <c r="BG2252" i="1"/>
  <c r="BU2252" i="1"/>
  <c r="BK2252" i="1"/>
  <c r="BL2252" i="1"/>
  <c r="BP2252" i="1"/>
  <c r="BG2253" i="1"/>
  <c r="BU2253" i="1"/>
  <c r="BK2253" i="1"/>
  <c r="BL2253" i="1"/>
  <c r="BP2253" i="1"/>
  <c r="BG2254" i="1"/>
  <c r="BU2254" i="1"/>
  <c r="BK2254" i="1"/>
  <c r="BL2254" i="1"/>
  <c r="BP2254" i="1"/>
  <c r="BG2255" i="1"/>
  <c r="BU2255" i="1"/>
  <c r="BK2255" i="1"/>
  <c r="BL2255" i="1"/>
  <c r="BP2255" i="1"/>
  <c r="BG2256" i="1"/>
  <c r="BU2256" i="1"/>
  <c r="BK2256" i="1"/>
  <c r="BL2256" i="1"/>
  <c r="BP2256" i="1"/>
  <c r="BG2257" i="1"/>
  <c r="BU2257" i="1"/>
  <c r="BK2257" i="1"/>
  <c r="BL2257" i="1"/>
  <c r="BP2257" i="1"/>
  <c r="BG2258" i="1"/>
  <c r="BU2258" i="1"/>
  <c r="BK2258" i="1"/>
  <c r="BL2258" i="1"/>
  <c r="BP2258" i="1"/>
  <c r="BG2259" i="1"/>
  <c r="BU2259" i="1"/>
  <c r="BK2259" i="1"/>
  <c r="BL2259" i="1"/>
  <c r="BP2259" i="1"/>
  <c r="BG2260" i="1"/>
  <c r="BU2260" i="1"/>
  <c r="BK2260" i="1"/>
  <c r="BL2260" i="1"/>
  <c r="BP2260" i="1"/>
  <c r="BG2261" i="1"/>
  <c r="BU2261" i="1"/>
  <c r="BK2261" i="1"/>
  <c r="BL2261" i="1"/>
  <c r="BP2261" i="1"/>
  <c r="BG2262" i="1"/>
  <c r="BU2262" i="1"/>
  <c r="BK2262" i="1"/>
  <c r="BL2262" i="1"/>
  <c r="BP2262" i="1"/>
  <c r="BG2263" i="1"/>
  <c r="BU2263" i="1"/>
  <c r="BK2263" i="1"/>
  <c r="BL2263" i="1"/>
  <c r="BP2263" i="1"/>
  <c r="BG2264" i="1"/>
  <c r="BU2264" i="1"/>
  <c r="BK2264" i="1"/>
  <c r="BL2264" i="1"/>
  <c r="BP2264" i="1"/>
  <c r="BG2265" i="1"/>
  <c r="BU2265" i="1"/>
  <c r="BK2265" i="1"/>
  <c r="BL2265" i="1"/>
  <c r="BP2265" i="1"/>
  <c r="BG2266" i="1"/>
  <c r="BU2266" i="1"/>
  <c r="BK2266" i="1"/>
  <c r="BL2266" i="1"/>
  <c r="BP2266" i="1"/>
  <c r="BG2267" i="1"/>
  <c r="BU2267" i="1"/>
  <c r="BK2267" i="1"/>
  <c r="BL2267" i="1"/>
  <c r="BP2267" i="1"/>
  <c r="BG2268" i="1"/>
  <c r="BU2268" i="1"/>
  <c r="BK2268" i="1"/>
  <c r="BL2268" i="1"/>
  <c r="BP2268" i="1"/>
  <c r="BG2269" i="1"/>
  <c r="BU2269" i="1"/>
  <c r="BK2269" i="1"/>
  <c r="BL2269" i="1"/>
  <c r="BP2269" i="1"/>
  <c r="BG2270" i="1"/>
  <c r="BU2270" i="1"/>
  <c r="BK2270" i="1"/>
  <c r="BL2270" i="1"/>
  <c r="BP2270" i="1"/>
  <c r="BG2271" i="1"/>
  <c r="BU2271" i="1"/>
  <c r="BK2271" i="1"/>
  <c r="BL2271" i="1"/>
  <c r="BP2271" i="1"/>
  <c r="BG2272" i="1"/>
  <c r="BU2272" i="1"/>
  <c r="BK2272" i="1"/>
  <c r="BL2272" i="1"/>
  <c r="BP2272" i="1"/>
  <c r="BG2273" i="1"/>
  <c r="BU2273" i="1"/>
  <c r="BK2273" i="1"/>
  <c r="BL2273" i="1"/>
  <c r="BP2273" i="1"/>
  <c r="BG2274" i="1"/>
  <c r="BU2274" i="1"/>
  <c r="BK2274" i="1"/>
  <c r="BL2274" i="1"/>
  <c r="BP2274" i="1"/>
  <c r="BG2275" i="1"/>
  <c r="BU2275" i="1"/>
  <c r="BK2275" i="1"/>
  <c r="BL2275" i="1"/>
  <c r="BP2275" i="1"/>
  <c r="BG2276" i="1"/>
  <c r="BU2276" i="1"/>
  <c r="BK2276" i="1"/>
  <c r="BL2276" i="1"/>
  <c r="BP2276" i="1"/>
  <c r="BG2277" i="1"/>
  <c r="BU2277" i="1"/>
  <c r="BK2277" i="1"/>
  <c r="BL2277" i="1"/>
  <c r="BP2277" i="1"/>
  <c r="BG2278" i="1"/>
  <c r="BU2278" i="1"/>
  <c r="BK2278" i="1"/>
  <c r="BL2278" i="1"/>
  <c r="BP2278" i="1"/>
  <c r="BG2279" i="1"/>
  <c r="BU2279" i="1"/>
  <c r="BK2279" i="1"/>
  <c r="BL2279" i="1"/>
  <c r="BP2279" i="1"/>
  <c r="BG2280" i="1"/>
  <c r="BU2280" i="1"/>
  <c r="BK2280" i="1"/>
  <c r="BL2280" i="1"/>
  <c r="BP2280" i="1"/>
  <c r="BG2281" i="1"/>
  <c r="BU2281" i="1"/>
  <c r="BK2281" i="1"/>
  <c r="BL2281" i="1"/>
  <c r="BP2281" i="1"/>
  <c r="BG2282" i="1"/>
  <c r="BU2282" i="1"/>
  <c r="BK2282" i="1"/>
  <c r="BL2282" i="1"/>
  <c r="BP2282" i="1"/>
  <c r="BG2283" i="1"/>
  <c r="BU2283" i="1"/>
  <c r="BK2283" i="1"/>
  <c r="BL2283" i="1"/>
  <c r="BP2283" i="1"/>
  <c r="BG2284" i="1"/>
  <c r="BU2284" i="1"/>
  <c r="BK2284" i="1"/>
  <c r="BL2284" i="1"/>
  <c r="BP2284" i="1"/>
  <c r="BG2285" i="1"/>
  <c r="BU2285" i="1"/>
  <c r="BK2285" i="1"/>
  <c r="BL2285" i="1"/>
  <c r="BP2285" i="1"/>
  <c r="BG2286" i="1"/>
  <c r="BU2286" i="1"/>
  <c r="BK2286" i="1"/>
  <c r="BL2286" i="1"/>
  <c r="BP2286" i="1"/>
  <c r="BG2287" i="1"/>
  <c r="BU2287" i="1"/>
  <c r="BK2287" i="1"/>
  <c r="BL2287" i="1"/>
  <c r="BP2287" i="1"/>
  <c r="BG2288" i="1"/>
  <c r="BU2288" i="1"/>
  <c r="BK2288" i="1"/>
  <c r="BL2288" i="1"/>
  <c r="BP2288" i="1"/>
  <c r="BG2289" i="1"/>
  <c r="BU2289" i="1"/>
  <c r="BK2289" i="1"/>
  <c r="BL2289" i="1"/>
  <c r="BP2289" i="1"/>
  <c r="BG2290" i="1"/>
  <c r="BU2290" i="1"/>
  <c r="BK2290" i="1"/>
  <c r="BL2290" i="1"/>
  <c r="BP2290" i="1"/>
  <c r="BG2291" i="1"/>
  <c r="BU2291" i="1"/>
  <c r="BK2291" i="1"/>
  <c r="BL2291" i="1"/>
  <c r="BP2291" i="1"/>
  <c r="BG2292" i="1"/>
  <c r="BU2292" i="1"/>
  <c r="BK2292" i="1"/>
  <c r="BL2292" i="1"/>
  <c r="BP2292" i="1"/>
  <c r="BG2293" i="1"/>
  <c r="BU2293" i="1"/>
  <c r="BK2293" i="1"/>
  <c r="BL2293" i="1"/>
  <c r="BP2293" i="1"/>
  <c r="BG2294" i="1"/>
  <c r="BU2294" i="1"/>
  <c r="BK2294" i="1"/>
  <c r="BL2294" i="1"/>
  <c r="BP2294" i="1"/>
  <c r="BG2295" i="1"/>
  <c r="BU2295" i="1"/>
  <c r="BK2295" i="1"/>
  <c r="BL2295" i="1"/>
  <c r="BP2295" i="1"/>
  <c r="BG2296" i="1"/>
  <c r="BU2296" i="1"/>
  <c r="BK2296" i="1"/>
  <c r="BL2296" i="1"/>
  <c r="BP2296" i="1"/>
  <c r="BG2297" i="1"/>
  <c r="BU2297" i="1"/>
  <c r="BK2297" i="1"/>
  <c r="BL2297" i="1"/>
  <c r="BP2297" i="1"/>
  <c r="BG2298" i="1"/>
  <c r="BU2298" i="1"/>
  <c r="BK2298" i="1"/>
  <c r="BL2298" i="1"/>
  <c r="BP2298" i="1"/>
  <c r="BG2299" i="1"/>
  <c r="BU2299" i="1"/>
  <c r="BK2299" i="1"/>
  <c r="BL2299" i="1"/>
  <c r="BP2299" i="1"/>
  <c r="BG2300" i="1"/>
  <c r="BU2300" i="1"/>
  <c r="BK2300" i="1"/>
  <c r="BL2300" i="1"/>
  <c r="BP2300" i="1"/>
  <c r="BG2301" i="1"/>
  <c r="BU2301" i="1"/>
  <c r="BK2301" i="1"/>
  <c r="BL2301" i="1"/>
  <c r="BP2301" i="1"/>
  <c r="BG2302" i="1"/>
  <c r="BU2302" i="1"/>
  <c r="BK2302" i="1"/>
  <c r="BL2302" i="1"/>
  <c r="BP2302" i="1"/>
  <c r="BG2303" i="1"/>
  <c r="BU2303" i="1"/>
  <c r="BK2303" i="1"/>
  <c r="BL2303" i="1"/>
  <c r="BP2303" i="1"/>
  <c r="BG2304" i="1"/>
  <c r="BU2304" i="1"/>
  <c r="BK2304" i="1"/>
  <c r="BL2304" i="1"/>
  <c r="BP2304" i="1"/>
  <c r="BG2305" i="1"/>
  <c r="BU2305" i="1"/>
  <c r="BK2305" i="1"/>
  <c r="BL2305" i="1"/>
  <c r="BP2305" i="1"/>
  <c r="BG2306" i="1"/>
  <c r="BU2306" i="1"/>
  <c r="BK2306" i="1"/>
  <c r="BL2306" i="1"/>
  <c r="BP2306" i="1"/>
  <c r="BG2307" i="1"/>
  <c r="BU2307" i="1"/>
  <c r="BK2307" i="1"/>
  <c r="BL2307" i="1"/>
  <c r="BP2307" i="1"/>
  <c r="BG2308" i="1"/>
  <c r="BU2308" i="1"/>
  <c r="BK2308" i="1"/>
  <c r="BL2308" i="1"/>
  <c r="BP2308" i="1"/>
  <c r="BG2309" i="1"/>
  <c r="BU2309" i="1"/>
  <c r="BK2309" i="1"/>
  <c r="BL2309" i="1"/>
  <c r="BP2309" i="1"/>
  <c r="BG2310" i="1"/>
  <c r="BU2310" i="1"/>
  <c r="BK2310" i="1"/>
  <c r="BL2310" i="1"/>
  <c r="BP2310" i="1"/>
  <c r="BG2311" i="1"/>
  <c r="BU2311" i="1"/>
  <c r="BK2311" i="1"/>
  <c r="BL2311" i="1"/>
  <c r="BP2311" i="1"/>
  <c r="BG2312" i="1"/>
  <c r="BU2312" i="1"/>
  <c r="BK2312" i="1"/>
  <c r="BL2312" i="1"/>
  <c r="BP2312" i="1"/>
  <c r="BG2313" i="1"/>
  <c r="BU2313" i="1"/>
  <c r="BK2313" i="1"/>
  <c r="BL2313" i="1"/>
  <c r="BP2313" i="1"/>
  <c r="BG2314" i="1"/>
  <c r="BU2314" i="1"/>
  <c r="BK2314" i="1"/>
  <c r="BL2314" i="1"/>
  <c r="BP2314" i="1"/>
  <c r="BG2315" i="1"/>
  <c r="BU2315" i="1"/>
  <c r="BK2315" i="1"/>
  <c r="BL2315" i="1"/>
  <c r="BP2315" i="1"/>
  <c r="BG2316" i="1"/>
  <c r="BU2316" i="1"/>
  <c r="BK2316" i="1"/>
  <c r="BL2316" i="1"/>
  <c r="BP2316" i="1"/>
  <c r="BG2317" i="1"/>
  <c r="BU2317" i="1"/>
  <c r="BK2317" i="1"/>
  <c r="BL2317" i="1"/>
  <c r="BP2317" i="1"/>
  <c r="BG2318" i="1"/>
  <c r="BU2318" i="1"/>
  <c r="BK2318" i="1"/>
  <c r="BL2318" i="1"/>
  <c r="BP2318" i="1"/>
  <c r="BG2319" i="1"/>
  <c r="BU2319" i="1"/>
  <c r="BK2319" i="1"/>
  <c r="BL2319" i="1"/>
  <c r="BP2319" i="1"/>
  <c r="BG2320" i="1"/>
  <c r="BU2320" i="1"/>
  <c r="BK2320" i="1"/>
  <c r="BL2320" i="1"/>
  <c r="BP2320" i="1"/>
  <c r="BG2321" i="1"/>
  <c r="BU2321" i="1"/>
  <c r="BK2321" i="1"/>
  <c r="BL2321" i="1"/>
  <c r="BP2321" i="1"/>
  <c r="BG2322" i="1"/>
  <c r="BU2322" i="1"/>
  <c r="BK2322" i="1"/>
  <c r="BL2322" i="1"/>
  <c r="BP2322" i="1"/>
  <c r="BG2323" i="1"/>
  <c r="BU2323" i="1"/>
  <c r="BK2323" i="1"/>
  <c r="BL2323" i="1"/>
  <c r="BP2323" i="1"/>
  <c r="BG2324" i="1"/>
  <c r="BU2324" i="1"/>
  <c r="BK2324" i="1"/>
  <c r="BL2324" i="1"/>
  <c r="BP2324" i="1"/>
  <c r="BG2325" i="1"/>
  <c r="BU2325" i="1"/>
  <c r="BK2325" i="1"/>
  <c r="BL2325" i="1"/>
  <c r="BP2325" i="1"/>
  <c r="BG2326" i="1"/>
  <c r="BU2326" i="1"/>
  <c r="BK2326" i="1"/>
  <c r="BL2326" i="1"/>
  <c r="BP2326" i="1"/>
  <c r="BG2327" i="1"/>
  <c r="BU2327" i="1"/>
  <c r="BK2327" i="1"/>
  <c r="BL2327" i="1"/>
  <c r="BP2327" i="1"/>
  <c r="BG2328" i="1"/>
  <c r="BU2328" i="1"/>
  <c r="BK2328" i="1"/>
  <c r="BL2328" i="1"/>
  <c r="BP2328" i="1"/>
  <c r="BG2329" i="1"/>
  <c r="BU2329" i="1"/>
  <c r="BK2329" i="1"/>
  <c r="BL2329" i="1"/>
  <c r="BP2329" i="1"/>
  <c r="BG2330" i="1"/>
  <c r="BU2330" i="1"/>
  <c r="BK2330" i="1"/>
  <c r="BL2330" i="1"/>
  <c r="BP2330" i="1"/>
  <c r="BG2331" i="1"/>
  <c r="BU2331" i="1"/>
  <c r="BK2331" i="1"/>
  <c r="BL2331" i="1"/>
  <c r="BP2331" i="1"/>
  <c r="BG2332" i="1"/>
  <c r="BU2332" i="1"/>
  <c r="BK2332" i="1"/>
  <c r="BL2332" i="1"/>
  <c r="BP2332" i="1"/>
  <c r="BG2333" i="1"/>
  <c r="BU2333" i="1"/>
  <c r="BK2333" i="1"/>
  <c r="BL2333" i="1"/>
  <c r="BP2333" i="1"/>
  <c r="BG2334" i="1"/>
  <c r="BU2334" i="1"/>
  <c r="BK2334" i="1"/>
  <c r="BL2334" i="1"/>
  <c r="BP2334" i="1"/>
  <c r="BG2335" i="1"/>
  <c r="BU2335" i="1"/>
  <c r="BK2335" i="1"/>
  <c r="BL2335" i="1"/>
  <c r="BP2335" i="1"/>
  <c r="BG2336" i="1"/>
  <c r="BU2336" i="1"/>
  <c r="BK2336" i="1"/>
  <c r="BL2336" i="1"/>
  <c r="BP2336" i="1"/>
  <c r="BG2337" i="1"/>
  <c r="BU2337" i="1"/>
  <c r="BK2337" i="1"/>
  <c r="BL2337" i="1"/>
  <c r="BP2337" i="1"/>
  <c r="BG2338" i="1"/>
  <c r="BU2338" i="1"/>
  <c r="BK2338" i="1"/>
  <c r="BL2338" i="1"/>
  <c r="BP2338" i="1"/>
  <c r="BG2339" i="1"/>
  <c r="BU2339" i="1"/>
  <c r="BK2339" i="1"/>
  <c r="BL2339" i="1"/>
  <c r="BP2339" i="1"/>
  <c r="BG2340" i="1"/>
  <c r="BU2340" i="1"/>
  <c r="BK2340" i="1"/>
  <c r="BL2340" i="1"/>
  <c r="BP2340" i="1"/>
  <c r="BG2341" i="1"/>
  <c r="BU2341" i="1"/>
  <c r="BK2341" i="1"/>
  <c r="BL2341" i="1"/>
  <c r="BP2341" i="1"/>
  <c r="BG2342" i="1"/>
  <c r="BU2342" i="1"/>
  <c r="BK2342" i="1"/>
  <c r="BL2342" i="1"/>
  <c r="BP2342" i="1"/>
  <c r="BG2343" i="1"/>
  <c r="BU2343" i="1"/>
  <c r="BK2343" i="1"/>
  <c r="BL2343" i="1"/>
  <c r="BP2343" i="1"/>
  <c r="BG2344" i="1"/>
  <c r="BU2344" i="1"/>
  <c r="BK2344" i="1"/>
  <c r="BL2344" i="1"/>
  <c r="BP2344" i="1"/>
  <c r="BG2345" i="1"/>
  <c r="BU2345" i="1"/>
  <c r="BK2345" i="1"/>
  <c r="BL2345" i="1"/>
  <c r="BP2345" i="1"/>
  <c r="BG2346" i="1"/>
  <c r="BU2346" i="1"/>
  <c r="BK2346" i="1"/>
  <c r="BL2346" i="1"/>
  <c r="BP2346" i="1"/>
  <c r="BG2347" i="1"/>
  <c r="BU2347" i="1"/>
  <c r="BK2347" i="1"/>
  <c r="BL2347" i="1"/>
  <c r="BP2347" i="1"/>
  <c r="BG2348" i="1"/>
  <c r="BU2348" i="1"/>
  <c r="BK2348" i="1"/>
  <c r="BL2348" i="1"/>
  <c r="BP2348" i="1"/>
  <c r="BG2349" i="1"/>
  <c r="BU2349" i="1"/>
  <c r="BK2349" i="1"/>
  <c r="BL2349" i="1"/>
  <c r="BP2349" i="1"/>
  <c r="BG2350" i="1"/>
  <c r="BU2350" i="1"/>
  <c r="BK2350" i="1"/>
  <c r="BL2350" i="1"/>
  <c r="BP2350" i="1"/>
  <c r="BG2351" i="1"/>
  <c r="BU2351" i="1"/>
  <c r="BK2351" i="1"/>
  <c r="BL2351" i="1"/>
  <c r="BP2351" i="1"/>
  <c r="BG2352" i="1"/>
  <c r="BU2352" i="1"/>
  <c r="BK2352" i="1"/>
  <c r="BL2352" i="1"/>
  <c r="BP2352" i="1"/>
  <c r="BG2353" i="1"/>
  <c r="BU2353" i="1"/>
  <c r="BK2353" i="1"/>
  <c r="BL2353" i="1"/>
  <c r="BP2353" i="1"/>
  <c r="BG2354" i="1"/>
  <c r="BU2354" i="1"/>
  <c r="BK2354" i="1"/>
  <c r="BL2354" i="1"/>
  <c r="BP2354" i="1"/>
  <c r="BG2355" i="1"/>
  <c r="BU2355" i="1"/>
  <c r="BK2355" i="1"/>
  <c r="BL2355" i="1"/>
  <c r="BP2355" i="1"/>
  <c r="BG2356" i="1"/>
  <c r="BU2356" i="1"/>
  <c r="BK2356" i="1"/>
  <c r="BL2356" i="1"/>
  <c r="BP2356" i="1"/>
  <c r="BG2357" i="1"/>
  <c r="BU2357" i="1"/>
  <c r="BK2357" i="1"/>
  <c r="BL2357" i="1"/>
  <c r="BP2357" i="1"/>
  <c r="BG2358" i="1"/>
  <c r="BU2358" i="1"/>
  <c r="BK2358" i="1"/>
  <c r="BL2358" i="1"/>
  <c r="BP2358" i="1"/>
  <c r="BG2359" i="1"/>
  <c r="BU2359" i="1"/>
  <c r="BK2359" i="1"/>
  <c r="BL2359" i="1"/>
  <c r="BP2359" i="1"/>
  <c r="BG2360" i="1"/>
  <c r="BU2360" i="1"/>
  <c r="BK2360" i="1"/>
  <c r="BL2360" i="1"/>
  <c r="BP2360" i="1"/>
  <c r="BG2361" i="1"/>
  <c r="BU2361" i="1"/>
  <c r="BK2361" i="1"/>
  <c r="BL2361" i="1"/>
  <c r="BP2361" i="1"/>
  <c r="BG2362" i="1"/>
  <c r="BU2362" i="1"/>
  <c r="BK2362" i="1"/>
  <c r="BL2362" i="1"/>
  <c r="BP2362" i="1"/>
  <c r="BG2363" i="1"/>
  <c r="BU2363" i="1"/>
  <c r="BK2363" i="1"/>
  <c r="BL2363" i="1"/>
  <c r="BP2363" i="1"/>
  <c r="BG2364" i="1"/>
  <c r="BU2364" i="1"/>
  <c r="BK2364" i="1"/>
  <c r="BL2364" i="1"/>
  <c r="BP2364" i="1"/>
  <c r="BG2365" i="1"/>
  <c r="BU2365" i="1"/>
  <c r="BK2365" i="1"/>
  <c r="BL2365" i="1"/>
  <c r="BP2365" i="1"/>
  <c r="BG2366" i="1"/>
  <c r="BU2366" i="1"/>
  <c r="BK2366" i="1"/>
  <c r="BL2366" i="1"/>
  <c r="BP2366" i="1"/>
  <c r="BG2367" i="1"/>
  <c r="BU2367" i="1"/>
  <c r="BK2367" i="1"/>
  <c r="BL2367" i="1"/>
  <c r="BP2367" i="1"/>
  <c r="BG2368" i="1"/>
  <c r="BU2368" i="1"/>
  <c r="BK2368" i="1"/>
  <c r="BL2368" i="1"/>
  <c r="BP2368" i="1"/>
  <c r="BG2369" i="1"/>
  <c r="BU2369" i="1"/>
  <c r="BK2369" i="1"/>
  <c r="BL2369" i="1"/>
  <c r="BP2369" i="1"/>
  <c r="BG2370" i="1"/>
  <c r="BU2370" i="1"/>
  <c r="BK2370" i="1"/>
  <c r="BL2370" i="1"/>
  <c r="BP2370" i="1"/>
  <c r="BG2371" i="1"/>
  <c r="BU2371" i="1"/>
  <c r="BK2371" i="1"/>
  <c r="BL2371" i="1"/>
  <c r="BP2371" i="1"/>
  <c r="BG2372" i="1"/>
  <c r="BU2372" i="1"/>
  <c r="BK2372" i="1"/>
  <c r="BL2372" i="1"/>
  <c r="BP2372" i="1"/>
  <c r="BG2373" i="1"/>
  <c r="BU2373" i="1"/>
  <c r="BK2373" i="1"/>
  <c r="BL2373" i="1"/>
  <c r="BP2373" i="1"/>
  <c r="BG2374" i="1"/>
  <c r="BU2374" i="1"/>
  <c r="BK2374" i="1"/>
  <c r="BL2374" i="1"/>
  <c r="BP2374" i="1"/>
  <c r="BG2375" i="1"/>
  <c r="BU2375" i="1"/>
  <c r="BK2375" i="1"/>
  <c r="BL2375" i="1"/>
  <c r="BP2375" i="1"/>
  <c r="BG2376" i="1"/>
  <c r="BU2376" i="1"/>
  <c r="BK2376" i="1"/>
  <c r="BL2376" i="1"/>
  <c r="BP2376" i="1"/>
  <c r="BG2377" i="1"/>
  <c r="BU2377" i="1"/>
  <c r="BK2377" i="1"/>
  <c r="BL2377" i="1"/>
  <c r="BP2377" i="1"/>
  <c r="BG2378" i="1"/>
  <c r="BU2378" i="1"/>
  <c r="BK2378" i="1"/>
  <c r="BL2378" i="1"/>
  <c r="BP2378" i="1"/>
  <c r="BG2379" i="1"/>
  <c r="BU2379" i="1"/>
  <c r="BK2379" i="1"/>
  <c r="BL2379" i="1"/>
  <c r="BP2379" i="1"/>
  <c r="BG2380" i="1"/>
  <c r="BU2380" i="1"/>
  <c r="BK2380" i="1"/>
  <c r="BL2380" i="1"/>
  <c r="BP2380" i="1"/>
  <c r="BG2381" i="1"/>
  <c r="BU2381" i="1"/>
  <c r="BK2381" i="1"/>
  <c r="BL2381" i="1"/>
  <c r="BP2381" i="1"/>
  <c r="BG2382" i="1"/>
  <c r="BU2382" i="1"/>
  <c r="BK2382" i="1"/>
  <c r="BL2382" i="1"/>
  <c r="BP2382" i="1"/>
  <c r="BG2383" i="1"/>
  <c r="BU2383" i="1"/>
  <c r="BK2383" i="1"/>
  <c r="BL2383" i="1"/>
  <c r="BP2383" i="1"/>
  <c r="BG2384" i="1"/>
  <c r="BU2384" i="1"/>
  <c r="BK2384" i="1"/>
  <c r="BL2384" i="1"/>
  <c r="BP2384" i="1"/>
  <c r="BG2385" i="1"/>
  <c r="BU2385" i="1"/>
  <c r="BK2385" i="1"/>
  <c r="BL2385" i="1"/>
  <c r="BP2385" i="1"/>
  <c r="BG2386" i="1"/>
  <c r="BU2386" i="1"/>
  <c r="BK2386" i="1"/>
  <c r="BL2386" i="1"/>
  <c r="BP2386" i="1"/>
  <c r="BG2387" i="1"/>
  <c r="BU2387" i="1"/>
  <c r="BK2387" i="1"/>
  <c r="BL2387" i="1"/>
  <c r="BP2387" i="1"/>
  <c r="BG2388" i="1"/>
  <c r="BU2388" i="1"/>
  <c r="BK2388" i="1"/>
  <c r="BL2388" i="1"/>
  <c r="BP2388" i="1"/>
  <c r="BG2389" i="1"/>
  <c r="BU2389" i="1"/>
  <c r="BK2389" i="1"/>
  <c r="BL2389" i="1"/>
  <c r="BP2389" i="1"/>
  <c r="BG2390" i="1"/>
  <c r="BU2390" i="1"/>
  <c r="BK2390" i="1"/>
  <c r="BL2390" i="1"/>
  <c r="BP2390" i="1"/>
  <c r="BG2391" i="1"/>
  <c r="BU2391" i="1"/>
  <c r="BK2391" i="1"/>
  <c r="BL2391" i="1"/>
  <c r="BP2391" i="1"/>
  <c r="BG2392" i="1"/>
  <c r="BU2392" i="1"/>
  <c r="BK2392" i="1"/>
  <c r="BL2392" i="1"/>
  <c r="BP2392" i="1"/>
  <c r="BG2393" i="1"/>
  <c r="BU2393" i="1"/>
  <c r="BK2393" i="1"/>
  <c r="BL2393" i="1"/>
  <c r="BP2393" i="1"/>
  <c r="BG2394" i="1"/>
  <c r="BU2394" i="1"/>
  <c r="BK2394" i="1"/>
  <c r="BL2394" i="1"/>
  <c r="BP2394" i="1"/>
  <c r="BG2395" i="1"/>
  <c r="BU2395" i="1"/>
  <c r="BK2395" i="1"/>
  <c r="BL2395" i="1"/>
  <c r="BP2395" i="1"/>
  <c r="BG2396" i="1"/>
  <c r="BU2396" i="1"/>
  <c r="BK2396" i="1"/>
  <c r="BL2396" i="1"/>
  <c r="BP2396" i="1"/>
  <c r="BG2397" i="1"/>
  <c r="BU2397" i="1"/>
  <c r="BK2397" i="1"/>
  <c r="BL2397" i="1"/>
  <c r="BP2397" i="1"/>
  <c r="BG2398" i="1"/>
  <c r="BU2398" i="1"/>
  <c r="BK2398" i="1"/>
  <c r="BL2398" i="1"/>
  <c r="BP2398" i="1"/>
  <c r="BG2399" i="1"/>
  <c r="BU2399" i="1"/>
  <c r="BK2399" i="1"/>
  <c r="BL2399" i="1"/>
  <c r="BP2399" i="1"/>
  <c r="BG2400" i="1"/>
  <c r="BU2400" i="1"/>
  <c r="BK2400" i="1"/>
  <c r="BL2400" i="1"/>
  <c r="BP2400" i="1"/>
  <c r="BG2401" i="1"/>
  <c r="BU2401" i="1"/>
  <c r="BK2401" i="1"/>
  <c r="BL2401" i="1"/>
  <c r="BP2401" i="1"/>
  <c r="BG2402" i="1"/>
  <c r="BU2402" i="1"/>
  <c r="BK2402" i="1"/>
  <c r="BL2402" i="1"/>
  <c r="BP2402" i="1"/>
  <c r="BG2403" i="1"/>
  <c r="BU2403" i="1"/>
  <c r="BK2403" i="1"/>
  <c r="BL2403" i="1"/>
  <c r="BP2403" i="1"/>
  <c r="BG2404" i="1"/>
  <c r="BU2404" i="1"/>
  <c r="BK2404" i="1"/>
  <c r="BL2404" i="1"/>
  <c r="BP2404" i="1"/>
  <c r="BG2405" i="1"/>
  <c r="BU2405" i="1"/>
  <c r="BK2405" i="1"/>
  <c r="BL2405" i="1"/>
  <c r="BP2405" i="1"/>
  <c r="BG2406" i="1"/>
  <c r="BU2406" i="1"/>
  <c r="BK2406" i="1"/>
  <c r="BL2406" i="1"/>
  <c r="BP2406" i="1"/>
  <c r="BG2407" i="1"/>
  <c r="BU2407" i="1"/>
  <c r="BK2407" i="1"/>
  <c r="BL2407" i="1"/>
  <c r="BP2407" i="1"/>
  <c r="BG2408" i="1"/>
  <c r="BU2408" i="1"/>
  <c r="BK2408" i="1"/>
  <c r="BL2408" i="1"/>
  <c r="BP2408" i="1"/>
  <c r="BG2409" i="1"/>
  <c r="BU2409" i="1"/>
  <c r="BK2409" i="1"/>
  <c r="BL2409" i="1"/>
  <c r="BP2409" i="1"/>
  <c r="BG2410" i="1"/>
  <c r="BU2410" i="1"/>
  <c r="BK2410" i="1"/>
  <c r="BL2410" i="1"/>
  <c r="BP2410" i="1"/>
  <c r="BG2411" i="1"/>
  <c r="BU2411" i="1"/>
  <c r="BK2411" i="1"/>
  <c r="BL2411" i="1"/>
  <c r="BP2411" i="1"/>
  <c r="BG2412" i="1"/>
  <c r="BU2412" i="1"/>
  <c r="BK2412" i="1"/>
  <c r="BL2412" i="1"/>
  <c r="BP2412" i="1"/>
  <c r="BG2413" i="1"/>
  <c r="BU2413" i="1"/>
  <c r="BK2413" i="1"/>
  <c r="BL2413" i="1"/>
  <c r="BP2413" i="1"/>
  <c r="BG2414" i="1"/>
  <c r="BU2414" i="1"/>
  <c r="BK2414" i="1"/>
  <c r="BL2414" i="1"/>
  <c r="BP2414" i="1"/>
  <c r="BG2415" i="1"/>
  <c r="BU2415" i="1"/>
  <c r="BK2415" i="1"/>
  <c r="BL2415" i="1"/>
  <c r="BP2415" i="1"/>
  <c r="BG2416" i="1"/>
  <c r="BU2416" i="1"/>
  <c r="BK2416" i="1"/>
  <c r="BL2416" i="1"/>
  <c r="BP2416" i="1"/>
  <c r="BG2417" i="1"/>
  <c r="BU2417" i="1"/>
  <c r="BK2417" i="1"/>
  <c r="BL2417" i="1"/>
  <c r="BP2417" i="1"/>
  <c r="BG2418" i="1"/>
  <c r="BU2418" i="1"/>
  <c r="BK2418" i="1"/>
  <c r="BL2418" i="1"/>
  <c r="BP2418" i="1"/>
  <c r="BG2419" i="1"/>
  <c r="BU2419" i="1"/>
  <c r="BK2419" i="1"/>
  <c r="BL2419" i="1"/>
  <c r="BP2419" i="1"/>
  <c r="BG2420" i="1"/>
  <c r="BU2420" i="1"/>
  <c r="BK2420" i="1"/>
  <c r="BL2420" i="1"/>
  <c r="BP2420" i="1"/>
  <c r="BG2421" i="1"/>
  <c r="BU2421" i="1"/>
  <c r="BK2421" i="1"/>
  <c r="BL2421" i="1"/>
  <c r="BP2421" i="1"/>
  <c r="BG2422" i="1"/>
  <c r="BU2422" i="1"/>
  <c r="BK2422" i="1"/>
  <c r="BL2422" i="1"/>
  <c r="BP2422" i="1"/>
  <c r="BG2423" i="1"/>
  <c r="BU2423" i="1"/>
  <c r="BK2423" i="1"/>
  <c r="BL2423" i="1"/>
  <c r="BP2423" i="1"/>
  <c r="BG2424" i="1"/>
  <c r="BU2424" i="1"/>
  <c r="BK2424" i="1"/>
  <c r="BL2424" i="1"/>
  <c r="BP2424" i="1"/>
  <c r="BG2425" i="1"/>
  <c r="BU2425" i="1"/>
  <c r="BK2425" i="1"/>
  <c r="BL2425" i="1"/>
  <c r="BP2425" i="1"/>
  <c r="BG2426" i="1"/>
  <c r="BU2426" i="1"/>
  <c r="BK2426" i="1"/>
  <c r="BL2426" i="1"/>
  <c r="BP2426" i="1"/>
  <c r="BG2427" i="1"/>
  <c r="BU2427" i="1"/>
  <c r="BK2427" i="1"/>
  <c r="BL2427" i="1"/>
  <c r="BP2427" i="1"/>
  <c r="BG2428" i="1"/>
  <c r="BU2428" i="1"/>
  <c r="BK2428" i="1"/>
  <c r="BL2428" i="1"/>
  <c r="BP2428" i="1"/>
  <c r="BG2429" i="1"/>
  <c r="BU2429" i="1"/>
  <c r="BK2429" i="1"/>
  <c r="BL2429" i="1"/>
  <c r="BP2429" i="1"/>
  <c r="BG2430" i="1"/>
  <c r="BU2430" i="1"/>
  <c r="BK2430" i="1"/>
  <c r="BL2430" i="1"/>
  <c r="BP2430" i="1"/>
  <c r="BG2431" i="1"/>
  <c r="BU2431" i="1"/>
  <c r="BK2431" i="1"/>
  <c r="BL2431" i="1"/>
  <c r="BP2431" i="1"/>
  <c r="BG2432" i="1"/>
  <c r="BU2432" i="1"/>
  <c r="BK2432" i="1"/>
  <c r="BL2432" i="1"/>
  <c r="BP2432" i="1"/>
  <c r="BG2433" i="1"/>
  <c r="BU2433" i="1"/>
  <c r="BK2433" i="1"/>
  <c r="BL2433" i="1"/>
  <c r="BP2433" i="1"/>
  <c r="BG2434" i="1"/>
  <c r="BU2434" i="1"/>
  <c r="BK2434" i="1"/>
  <c r="BL2434" i="1"/>
  <c r="BP2434" i="1"/>
  <c r="BG2435" i="1"/>
  <c r="BU2435" i="1"/>
  <c r="BK2435" i="1"/>
  <c r="BL2435" i="1"/>
  <c r="BP2435" i="1"/>
  <c r="BG2436" i="1"/>
  <c r="BU2436" i="1"/>
  <c r="BK2436" i="1"/>
  <c r="BL2436" i="1"/>
  <c r="BP2436" i="1"/>
  <c r="BG2437" i="1"/>
  <c r="BU2437" i="1"/>
  <c r="BK2437" i="1"/>
  <c r="BL2437" i="1"/>
  <c r="BP2437" i="1"/>
  <c r="BG2438" i="1"/>
  <c r="BU2438" i="1"/>
  <c r="BK2438" i="1"/>
  <c r="BL2438" i="1"/>
  <c r="BP2438" i="1"/>
  <c r="BG2439" i="1"/>
  <c r="BU2439" i="1"/>
  <c r="BK2439" i="1"/>
  <c r="BL2439" i="1"/>
  <c r="BP2439" i="1"/>
  <c r="BG2440" i="1"/>
  <c r="BU2440" i="1"/>
  <c r="BK2440" i="1"/>
  <c r="BL2440" i="1"/>
  <c r="BP2440" i="1"/>
  <c r="BG2441" i="1"/>
  <c r="BU2441" i="1"/>
  <c r="BK2441" i="1"/>
  <c r="BL2441" i="1"/>
  <c r="BP2441" i="1"/>
  <c r="BG2442" i="1"/>
  <c r="BU2442" i="1"/>
  <c r="BK2442" i="1"/>
  <c r="BL2442" i="1"/>
  <c r="BP2442" i="1"/>
  <c r="BG2443" i="1"/>
  <c r="BU2443" i="1"/>
  <c r="BK2443" i="1"/>
  <c r="BL2443" i="1"/>
  <c r="BP2443" i="1"/>
  <c r="BG2444" i="1"/>
  <c r="BU2444" i="1"/>
  <c r="BK2444" i="1"/>
  <c r="BL2444" i="1"/>
  <c r="BP2444" i="1"/>
  <c r="BG2445" i="1"/>
  <c r="BU2445" i="1"/>
  <c r="BK2445" i="1"/>
  <c r="BL2445" i="1"/>
  <c r="BP2445" i="1"/>
  <c r="BG2446" i="1"/>
  <c r="BU2446" i="1"/>
  <c r="BK2446" i="1"/>
  <c r="BL2446" i="1"/>
  <c r="BP2446" i="1"/>
  <c r="BG2447" i="1"/>
  <c r="BU2447" i="1"/>
  <c r="BK2447" i="1"/>
  <c r="BL2447" i="1"/>
  <c r="BP2447" i="1"/>
  <c r="BG2448" i="1"/>
  <c r="BU2448" i="1"/>
  <c r="BK2448" i="1"/>
  <c r="BL2448" i="1"/>
  <c r="BP2448" i="1"/>
  <c r="BG2449" i="1"/>
  <c r="BU2449" i="1"/>
  <c r="BK2449" i="1"/>
  <c r="BL2449" i="1"/>
  <c r="BP2449" i="1"/>
  <c r="BG2450" i="1"/>
  <c r="BU2450" i="1"/>
  <c r="BK2450" i="1"/>
  <c r="BL2450" i="1"/>
  <c r="BP2450" i="1"/>
  <c r="BG2451" i="1"/>
  <c r="BU2451" i="1"/>
  <c r="BK2451" i="1"/>
  <c r="BL2451" i="1"/>
  <c r="BP2451" i="1"/>
  <c r="BG2452" i="1"/>
  <c r="BU2452" i="1"/>
  <c r="BK2452" i="1"/>
  <c r="BL2452" i="1"/>
  <c r="BP2452" i="1"/>
  <c r="BG2453" i="1"/>
  <c r="BU2453" i="1"/>
  <c r="BK2453" i="1"/>
  <c r="BL2453" i="1"/>
  <c r="BP2453" i="1"/>
  <c r="BG2454" i="1"/>
  <c r="BU2454" i="1"/>
  <c r="BK2454" i="1"/>
  <c r="BL2454" i="1"/>
  <c r="BP2454" i="1"/>
  <c r="BG2455" i="1"/>
  <c r="BU2455" i="1"/>
  <c r="BK2455" i="1"/>
  <c r="BL2455" i="1"/>
  <c r="BP2455" i="1"/>
  <c r="BG2456" i="1"/>
  <c r="BU2456" i="1"/>
  <c r="BK2456" i="1"/>
  <c r="BL2456" i="1"/>
  <c r="BP2456" i="1"/>
  <c r="BG2457" i="1"/>
  <c r="BU2457" i="1"/>
  <c r="BK2457" i="1"/>
  <c r="BL2457" i="1"/>
  <c r="BP2457" i="1"/>
  <c r="BG2458" i="1"/>
  <c r="BU2458" i="1"/>
  <c r="BK2458" i="1"/>
  <c r="BL2458" i="1"/>
  <c r="BP2458" i="1"/>
  <c r="BG2459" i="1"/>
  <c r="BU2459" i="1"/>
  <c r="BK2459" i="1"/>
  <c r="BL2459" i="1"/>
  <c r="BP2459" i="1"/>
  <c r="BG2460" i="1"/>
  <c r="BU2460" i="1"/>
  <c r="BK2460" i="1"/>
  <c r="BL2460" i="1"/>
  <c r="BP2460" i="1"/>
  <c r="BG2461" i="1"/>
  <c r="BU2461" i="1"/>
  <c r="BK2461" i="1"/>
  <c r="BL2461" i="1"/>
  <c r="BP2461" i="1"/>
  <c r="BG2462" i="1"/>
  <c r="BU2462" i="1"/>
  <c r="BK2462" i="1"/>
  <c r="BL2462" i="1"/>
  <c r="BP2462" i="1"/>
  <c r="BG2463" i="1"/>
  <c r="BU2463" i="1"/>
  <c r="BK2463" i="1"/>
  <c r="BL2463" i="1"/>
  <c r="BP2463" i="1"/>
  <c r="BG2464" i="1"/>
  <c r="BU2464" i="1"/>
  <c r="BK2464" i="1"/>
  <c r="BL2464" i="1"/>
  <c r="BP2464" i="1"/>
  <c r="BG2465" i="1"/>
  <c r="BU2465" i="1"/>
  <c r="BK2465" i="1"/>
  <c r="BL2465" i="1"/>
  <c r="BP2465" i="1"/>
  <c r="BG2466" i="1"/>
  <c r="BU2466" i="1"/>
  <c r="BK2466" i="1"/>
  <c r="BL2466" i="1"/>
  <c r="BP2466" i="1"/>
  <c r="BG2467" i="1"/>
  <c r="BU2467" i="1"/>
  <c r="BK2467" i="1"/>
  <c r="BL2467" i="1"/>
  <c r="BP2467" i="1"/>
  <c r="BG2468" i="1"/>
  <c r="BU2468" i="1"/>
  <c r="BK2468" i="1"/>
  <c r="BL2468" i="1"/>
  <c r="BP2468" i="1"/>
  <c r="BG2469" i="1"/>
  <c r="BU2469" i="1"/>
  <c r="BK2469" i="1"/>
  <c r="BL2469" i="1"/>
  <c r="BP2469" i="1"/>
  <c r="BG2470" i="1"/>
  <c r="BU2470" i="1"/>
  <c r="BK2470" i="1"/>
  <c r="BL2470" i="1"/>
  <c r="BP2470" i="1"/>
  <c r="BG2471" i="1"/>
  <c r="BU2471" i="1"/>
  <c r="BK2471" i="1"/>
  <c r="BL2471" i="1"/>
  <c r="BP2471" i="1"/>
  <c r="BG2472" i="1"/>
  <c r="BU2472" i="1"/>
  <c r="BK2472" i="1"/>
  <c r="BL2472" i="1"/>
  <c r="BP2472" i="1"/>
  <c r="BG2473" i="1"/>
  <c r="BU2473" i="1"/>
  <c r="BK2473" i="1"/>
  <c r="BL2473" i="1"/>
  <c r="BP2473" i="1"/>
  <c r="BG2474" i="1"/>
  <c r="BU2474" i="1"/>
  <c r="BK2474" i="1"/>
  <c r="BL2474" i="1"/>
  <c r="BP2474" i="1"/>
  <c r="BG2475" i="1"/>
  <c r="BU2475" i="1"/>
  <c r="BK2475" i="1"/>
  <c r="BL2475" i="1"/>
  <c r="BP2475" i="1"/>
  <c r="BG2476" i="1"/>
  <c r="BU2476" i="1"/>
  <c r="BK2476" i="1"/>
  <c r="BL2476" i="1"/>
  <c r="BP2476" i="1"/>
  <c r="BG2477" i="1"/>
  <c r="BU2477" i="1"/>
  <c r="BK2477" i="1"/>
  <c r="BL2477" i="1"/>
  <c r="BP2477" i="1"/>
  <c r="BG2478" i="1"/>
  <c r="BU2478" i="1"/>
  <c r="BK2478" i="1"/>
  <c r="BL2478" i="1"/>
  <c r="BP2478" i="1"/>
  <c r="BG2479" i="1"/>
  <c r="BU2479" i="1"/>
  <c r="BK2479" i="1"/>
  <c r="BL2479" i="1"/>
  <c r="BP2479" i="1"/>
  <c r="BG2480" i="1"/>
  <c r="BU2480" i="1"/>
  <c r="BK2480" i="1"/>
  <c r="BL2480" i="1"/>
  <c r="BP2480" i="1"/>
  <c r="BG2481" i="1"/>
  <c r="BU2481" i="1"/>
  <c r="BK2481" i="1"/>
  <c r="BL2481" i="1"/>
  <c r="BP2481" i="1"/>
  <c r="BG2482" i="1"/>
  <c r="BU2482" i="1"/>
  <c r="BK2482" i="1"/>
  <c r="BL2482" i="1"/>
  <c r="BP2482" i="1"/>
  <c r="BG2483" i="1"/>
  <c r="BU2483" i="1"/>
  <c r="BK2483" i="1"/>
  <c r="BL2483" i="1"/>
  <c r="BP2483" i="1"/>
  <c r="BG2484" i="1"/>
  <c r="BU2484" i="1"/>
  <c r="BK2484" i="1"/>
  <c r="BL2484" i="1"/>
  <c r="BP2484" i="1"/>
  <c r="BG2485" i="1"/>
  <c r="BU2485" i="1"/>
  <c r="BK2485" i="1"/>
  <c r="BL2485" i="1"/>
  <c r="BP2485" i="1"/>
  <c r="BG2486" i="1"/>
  <c r="BU2486" i="1"/>
  <c r="BK2486" i="1"/>
  <c r="BL2486" i="1"/>
  <c r="BP2486" i="1"/>
  <c r="BG2487" i="1"/>
  <c r="BU2487" i="1"/>
  <c r="BK2487" i="1"/>
  <c r="BL2487" i="1"/>
  <c r="BP2487" i="1"/>
  <c r="BG2488" i="1"/>
  <c r="BU2488" i="1"/>
  <c r="BK2488" i="1"/>
  <c r="BL2488" i="1"/>
  <c r="BP2488" i="1"/>
  <c r="BG2489" i="1"/>
  <c r="BU2489" i="1"/>
  <c r="BK2489" i="1"/>
  <c r="BL2489" i="1"/>
  <c r="BP2489" i="1"/>
  <c r="BG2490" i="1"/>
  <c r="BU2490" i="1"/>
  <c r="BK2490" i="1"/>
  <c r="BL2490" i="1"/>
  <c r="BP2490" i="1"/>
  <c r="BG2491" i="1"/>
  <c r="BU2491" i="1"/>
  <c r="BK2491" i="1"/>
  <c r="BL2491" i="1"/>
  <c r="BP2491" i="1"/>
  <c r="BG2492" i="1"/>
  <c r="BU2492" i="1"/>
  <c r="BK2492" i="1"/>
  <c r="BL2492" i="1"/>
  <c r="BP2492" i="1"/>
  <c r="BG2493" i="1"/>
  <c r="BU2493" i="1"/>
  <c r="BK2493" i="1"/>
  <c r="BL2493" i="1"/>
  <c r="BP2493" i="1"/>
  <c r="BG2494" i="1"/>
  <c r="BU2494" i="1"/>
  <c r="BK2494" i="1"/>
  <c r="BL2494" i="1"/>
  <c r="BP2494" i="1"/>
  <c r="BG2495" i="1"/>
  <c r="BU2495" i="1"/>
  <c r="BK2495" i="1"/>
  <c r="BL2495" i="1"/>
  <c r="BP2495" i="1"/>
  <c r="BG2496" i="1"/>
  <c r="BU2496" i="1"/>
  <c r="BK2496" i="1"/>
  <c r="BL2496" i="1"/>
  <c r="BP2496" i="1"/>
  <c r="BG2497" i="1"/>
  <c r="BU2497" i="1"/>
  <c r="BK2497" i="1"/>
  <c r="BL2497" i="1"/>
  <c r="BP2497" i="1"/>
  <c r="BG2498" i="1"/>
  <c r="BU2498" i="1"/>
  <c r="BK2498" i="1"/>
  <c r="BL2498" i="1"/>
  <c r="BP2498" i="1"/>
  <c r="BG2499" i="1"/>
  <c r="BU2499" i="1"/>
  <c r="BK2499" i="1"/>
  <c r="BL2499" i="1"/>
  <c r="BP2499" i="1"/>
  <c r="BG2500" i="1"/>
  <c r="BU2500" i="1"/>
  <c r="BK2500" i="1"/>
  <c r="BL2500" i="1"/>
  <c r="BP2500" i="1"/>
  <c r="BG2501" i="1"/>
  <c r="BU2501" i="1"/>
  <c r="BK2501" i="1"/>
  <c r="BL2501" i="1"/>
  <c r="BP2501" i="1"/>
  <c r="BG2502" i="1"/>
  <c r="BU2502" i="1"/>
  <c r="BK2502" i="1"/>
  <c r="BL2502" i="1"/>
  <c r="BP2502" i="1"/>
  <c r="BG2503" i="1"/>
  <c r="BU2503" i="1"/>
  <c r="BK2503" i="1"/>
  <c r="BL2503" i="1"/>
  <c r="BP2503" i="1"/>
  <c r="BG2504" i="1"/>
  <c r="BU2504" i="1"/>
  <c r="BK2504" i="1"/>
  <c r="BL2504" i="1"/>
  <c r="BP2504" i="1"/>
  <c r="BG2505" i="1"/>
  <c r="BU2505" i="1"/>
  <c r="BK2505" i="1"/>
  <c r="BL2505" i="1"/>
  <c r="BP2505" i="1"/>
  <c r="BG2506" i="1"/>
  <c r="BU2506" i="1"/>
  <c r="BK2506" i="1"/>
  <c r="BL2506" i="1"/>
  <c r="BP2506" i="1"/>
  <c r="BG2507" i="1"/>
  <c r="BU2507" i="1"/>
  <c r="BK2507" i="1"/>
  <c r="BL2507" i="1"/>
  <c r="BP2507" i="1"/>
  <c r="BG2508" i="1"/>
  <c r="BU2508" i="1"/>
  <c r="BK2508" i="1"/>
  <c r="BL2508" i="1"/>
  <c r="BP2508" i="1"/>
  <c r="BG2509" i="1"/>
  <c r="BU2509" i="1"/>
  <c r="BK2509" i="1"/>
  <c r="BL2509" i="1"/>
  <c r="BP2509" i="1"/>
  <c r="BG2510" i="1"/>
  <c r="BU2510" i="1"/>
  <c r="BK2510" i="1"/>
  <c r="BL2510" i="1"/>
  <c r="BP2510" i="1"/>
  <c r="BG2511" i="1"/>
  <c r="BU2511" i="1"/>
  <c r="BK2511" i="1"/>
  <c r="BL2511" i="1"/>
  <c r="BP2511" i="1"/>
  <c r="BG2512" i="1"/>
  <c r="BU2512" i="1"/>
  <c r="BK2512" i="1"/>
  <c r="BL2512" i="1"/>
  <c r="BP2512" i="1"/>
  <c r="BG2513" i="1"/>
  <c r="BU2513" i="1"/>
  <c r="BK2513" i="1"/>
  <c r="BL2513" i="1"/>
  <c r="BP2513" i="1"/>
  <c r="BG2514" i="1"/>
  <c r="BU2514" i="1"/>
  <c r="BK2514" i="1"/>
  <c r="BL2514" i="1"/>
  <c r="BP2514" i="1"/>
  <c r="BG2515" i="1"/>
  <c r="BU2515" i="1"/>
  <c r="BK2515" i="1"/>
  <c r="BL2515" i="1"/>
  <c r="BP2515" i="1"/>
  <c r="BG2516" i="1"/>
  <c r="BU2516" i="1"/>
  <c r="BK2516" i="1"/>
  <c r="BL2516" i="1"/>
  <c r="BP2516" i="1"/>
  <c r="BG2517" i="1"/>
  <c r="BU2517" i="1"/>
  <c r="BK2517" i="1"/>
  <c r="BL2517" i="1"/>
  <c r="BP2517" i="1"/>
  <c r="BG2518" i="1"/>
  <c r="BU2518" i="1"/>
  <c r="BK2518" i="1"/>
  <c r="BL2518" i="1"/>
  <c r="BP2518" i="1"/>
  <c r="BG2519" i="1"/>
  <c r="BU2519" i="1"/>
  <c r="BK2519" i="1"/>
  <c r="BL2519" i="1"/>
  <c r="BP2519" i="1"/>
  <c r="BG2520" i="1"/>
  <c r="BU2520" i="1"/>
  <c r="BK2520" i="1"/>
  <c r="BL2520" i="1"/>
  <c r="BP2520" i="1"/>
  <c r="BG2521" i="1"/>
  <c r="BU2521" i="1"/>
  <c r="BK2521" i="1"/>
  <c r="BL2521" i="1"/>
  <c r="BP2521" i="1"/>
  <c r="BG2522" i="1"/>
  <c r="BU2522" i="1"/>
  <c r="BK2522" i="1"/>
  <c r="BL2522" i="1"/>
  <c r="BP2522" i="1"/>
  <c r="BG2523" i="1"/>
  <c r="BU2523" i="1"/>
  <c r="BK2523" i="1"/>
  <c r="BL2523" i="1"/>
  <c r="BP2523" i="1"/>
  <c r="BG2524" i="1"/>
  <c r="BU2524" i="1"/>
  <c r="BK2524" i="1"/>
  <c r="BL2524" i="1"/>
  <c r="BP2524" i="1"/>
  <c r="BG2525" i="1"/>
  <c r="BU2525" i="1"/>
  <c r="BK2525" i="1"/>
  <c r="BL2525" i="1"/>
  <c r="BP2525" i="1"/>
  <c r="BG2526" i="1"/>
  <c r="BU2526" i="1"/>
  <c r="BK2526" i="1"/>
  <c r="BL2526" i="1"/>
  <c r="BP2526" i="1"/>
  <c r="BG2527" i="1"/>
  <c r="BU2527" i="1"/>
  <c r="BK2527" i="1"/>
  <c r="BL2527" i="1"/>
  <c r="BP2527" i="1"/>
  <c r="BG2528" i="1"/>
  <c r="BU2528" i="1"/>
  <c r="BK2528" i="1"/>
  <c r="BL2528" i="1"/>
  <c r="BP2528" i="1"/>
  <c r="BG2529" i="1"/>
  <c r="BU2529" i="1"/>
  <c r="BK2529" i="1"/>
  <c r="BL2529" i="1"/>
  <c r="BP2529" i="1"/>
  <c r="BG2530" i="1"/>
  <c r="BU2530" i="1"/>
  <c r="BK2530" i="1"/>
  <c r="BL2530" i="1"/>
  <c r="BP2530" i="1"/>
  <c r="BG2531" i="1"/>
  <c r="BU2531" i="1"/>
  <c r="BK2531" i="1"/>
  <c r="BL2531" i="1"/>
  <c r="BP2531" i="1"/>
  <c r="BG2532" i="1"/>
  <c r="BU2532" i="1"/>
  <c r="BK2532" i="1"/>
  <c r="BL2532" i="1"/>
  <c r="BP2532" i="1"/>
  <c r="BG2533" i="1"/>
  <c r="BU2533" i="1"/>
  <c r="BK2533" i="1"/>
  <c r="BL2533" i="1"/>
  <c r="BP2533" i="1"/>
  <c r="BG2534" i="1"/>
  <c r="BU2534" i="1"/>
  <c r="BK2534" i="1"/>
  <c r="BL2534" i="1"/>
  <c r="BP2534" i="1"/>
  <c r="BG2535" i="1"/>
  <c r="BU2535" i="1"/>
  <c r="BK2535" i="1"/>
  <c r="BL2535" i="1"/>
  <c r="BP2535" i="1"/>
  <c r="BG2536" i="1"/>
  <c r="BU2536" i="1"/>
  <c r="BK2536" i="1"/>
  <c r="BL2536" i="1"/>
  <c r="BP2536" i="1"/>
  <c r="BG2537" i="1"/>
  <c r="BU2537" i="1"/>
  <c r="BK2537" i="1"/>
  <c r="BL2537" i="1"/>
  <c r="BP2537" i="1"/>
  <c r="BG2538" i="1"/>
  <c r="BU2538" i="1"/>
  <c r="BK2538" i="1"/>
  <c r="BL2538" i="1"/>
  <c r="BP2538" i="1"/>
  <c r="BG2539" i="1"/>
  <c r="BU2539" i="1"/>
  <c r="BK2539" i="1"/>
  <c r="BL2539" i="1"/>
  <c r="BP2539" i="1"/>
  <c r="BG2540" i="1"/>
  <c r="BU2540" i="1"/>
  <c r="BK2540" i="1"/>
  <c r="BL2540" i="1"/>
  <c r="BP2540" i="1"/>
  <c r="BG2541" i="1"/>
  <c r="BU2541" i="1"/>
  <c r="BK2541" i="1"/>
  <c r="BL2541" i="1"/>
  <c r="BP2541" i="1"/>
  <c r="BG2542" i="1"/>
  <c r="BU2542" i="1"/>
  <c r="BK2542" i="1"/>
  <c r="BL2542" i="1"/>
  <c r="BP2542" i="1"/>
  <c r="BG2543" i="1"/>
  <c r="BU2543" i="1"/>
  <c r="BK2543" i="1"/>
  <c r="BL2543" i="1"/>
  <c r="BP2543" i="1"/>
  <c r="BG2544" i="1"/>
  <c r="BU2544" i="1"/>
  <c r="BK2544" i="1"/>
  <c r="BL2544" i="1"/>
  <c r="BP2544" i="1"/>
  <c r="BG2545" i="1"/>
  <c r="BU2545" i="1"/>
  <c r="BK2545" i="1"/>
  <c r="BL2545" i="1"/>
  <c r="BP2545" i="1"/>
  <c r="BG2546" i="1"/>
  <c r="BU2546" i="1"/>
  <c r="BK2546" i="1"/>
  <c r="BL2546" i="1"/>
  <c r="BP2546" i="1"/>
  <c r="BG2547" i="1"/>
  <c r="BU2547" i="1"/>
  <c r="BK2547" i="1"/>
  <c r="BL2547" i="1"/>
  <c r="BP2547" i="1"/>
  <c r="BG2548" i="1"/>
  <c r="BU2548" i="1"/>
  <c r="BK2548" i="1"/>
  <c r="BL2548" i="1"/>
  <c r="BP2548" i="1"/>
  <c r="BG2549" i="1"/>
  <c r="BU2549" i="1"/>
  <c r="BK2549" i="1"/>
  <c r="BL2549" i="1"/>
  <c r="BP2549" i="1"/>
  <c r="BG2550" i="1"/>
  <c r="BU2550" i="1"/>
  <c r="BK2550" i="1"/>
  <c r="BL2550" i="1"/>
  <c r="BP2550" i="1"/>
  <c r="BG2551" i="1"/>
  <c r="BU2551" i="1"/>
  <c r="BK2551" i="1"/>
  <c r="BL2551" i="1"/>
  <c r="BP2551" i="1"/>
  <c r="BG2552" i="1"/>
  <c r="BU2552" i="1"/>
  <c r="BK2552" i="1"/>
  <c r="BL2552" i="1"/>
  <c r="BP2552" i="1"/>
  <c r="BG2553" i="1"/>
  <c r="BU2553" i="1"/>
  <c r="BK2553" i="1"/>
  <c r="BL2553" i="1"/>
  <c r="BP2553" i="1"/>
  <c r="BG2554" i="1"/>
  <c r="BU2554" i="1"/>
  <c r="BK2554" i="1"/>
  <c r="BL2554" i="1"/>
  <c r="BP2554" i="1"/>
  <c r="BG2555" i="1"/>
  <c r="BU2555" i="1"/>
  <c r="BK2555" i="1"/>
  <c r="BL2555" i="1"/>
  <c r="BP2555" i="1"/>
  <c r="BG2556" i="1"/>
  <c r="BU2556" i="1"/>
  <c r="BK2556" i="1"/>
  <c r="BL2556" i="1"/>
  <c r="BP2556" i="1"/>
  <c r="BG2557" i="1"/>
  <c r="BU2557" i="1"/>
  <c r="BK2557" i="1"/>
  <c r="BL2557" i="1"/>
  <c r="BP2557" i="1"/>
  <c r="BG2558" i="1"/>
  <c r="BU2558" i="1"/>
  <c r="BK2558" i="1"/>
  <c r="BL2558" i="1"/>
  <c r="BP2558" i="1"/>
  <c r="BG2559" i="1"/>
  <c r="BU2559" i="1"/>
  <c r="BK2559" i="1"/>
  <c r="BL2559" i="1"/>
  <c r="BP2559" i="1"/>
  <c r="BG2560" i="1"/>
  <c r="BU2560" i="1"/>
  <c r="BK2560" i="1"/>
  <c r="BL2560" i="1"/>
  <c r="BP2560" i="1"/>
  <c r="BG2561" i="1"/>
  <c r="BU2561" i="1"/>
  <c r="BK2561" i="1"/>
  <c r="BL2561" i="1"/>
  <c r="BP2561" i="1"/>
  <c r="BG2562" i="1"/>
  <c r="BU2562" i="1"/>
  <c r="BK2562" i="1"/>
  <c r="BL2562" i="1"/>
  <c r="BP2562" i="1"/>
  <c r="BG2563" i="1"/>
  <c r="BU2563" i="1"/>
  <c r="BK2563" i="1"/>
  <c r="BL2563" i="1"/>
  <c r="BP2563" i="1"/>
  <c r="BG2564" i="1"/>
  <c r="BU2564" i="1"/>
  <c r="BK2564" i="1"/>
  <c r="BL2564" i="1"/>
  <c r="BP2564" i="1"/>
  <c r="BG2565" i="1"/>
  <c r="BU2565" i="1"/>
  <c r="BK2565" i="1"/>
  <c r="BL2565" i="1"/>
  <c r="BP2565" i="1"/>
  <c r="BG2566" i="1"/>
  <c r="BU2566" i="1"/>
  <c r="BK2566" i="1"/>
  <c r="BL2566" i="1"/>
  <c r="BP2566" i="1"/>
  <c r="BG2567" i="1"/>
  <c r="BU2567" i="1"/>
  <c r="BK2567" i="1"/>
  <c r="BL2567" i="1"/>
  <c r="BP2567" i="1"/>
  <c r="BG2568" i="1"/>
  <c r="BU2568" i="1"/>
  <c r="BK2568" i="1"/>
  <c r="BL2568" i="1"/>
  <c r="BP2568" i="1"/>
  <c r="BG2569" i="1"/>
  <c r="BU2569" i="1"/>
  <c r="BK2569" i="1"/>
  <c r="BL2569" i="1"/>
  <c r="BP2569" i="1"/>
  <c r="BG2570" i="1"/>
  <c r="BU2570" i="1"/>
  <c r="BK2570" i="1"/>
  <c r="BL2570" i="1"/>
  <c r="BP2570" i="1"/>
  <c r="BG2571" i="1"/>
  <c r="BU2571" i="1"/>
  <c r="BK2571" i="1"/>
  <c r="BL2571" i="1"/>
  <c r="BP2571" i="1"/>
  <c r="BG2572" i="1"/>
  <c r="BU2572" i="1"/>
  <c r="BK2572" i="1"/>
  <c r="BL2572" i="1"/>
  <c r="BP2572" i="1"/>
  <c r="BG2573" i="1"/>
  <c r="BU2573" i="1"/>
  <c r="BK2573" i="1"/>
  <c r="BL2573" i="1"/>
  <c r="BP2573" i="1"/>
  <c r="BG2574" i="1"/>
  <c r="BU2574" i="1"/>
  <c r="BK2574" i="1"/>
  <c r="BL2574" i="1"/>
  <c r="BP2574" i="1"/>
  <c r="BG2575" i="1"/>
  <c r="BU2575" i="1"/>
  <c r="BK2575" i="1"/>
  <c r="BL2575" i="1"/>
  <c r="BP2575" i="1"/>
  <c r="BG2576" i="1"/>
  <c r="BU2576" i="1"/>
  <c r="BK2576" i="1"/>
  <c r="BL2576" i="1"/>
  <c r="BP2576" i="1"/>
  <c r="BG2577" i="1"/>
  <c r="BU2577" i="1"/>
  <c r="BK2577" i="1"/>
  <c r="BL2577" i="1"/>
  <c r="BP2577" i="1"/>
  <c r="BG2578" i="1"/>
  <c r="BU2578" i="1"/>
  <c r="BK2578" i="1"/>
  <c r="BL2578" i="1"/>
  <c r="BP2578" i="1"/>
  <c r="BG2579" i="1"/>
  <c r="BU2579" i="1"/>
  <c r="BK2579" i="1"/>
  <c r="BL2579" i="1"/>
  <c r="BP2579" i="1"/>
  <c r="BG2580" i="1"/>
  <c r="BU2580" i="1"/>
  <c r="BK2580" i="1"/>
  <c r="BL2580" i="1"/>
  <c r="BP2580" i="1"/>
  <c r="BG2581" i="1"/>
  <c r="BU2581" i="1"/>
  <c r="BK2581" i="1"/>
  <c r="BL2581" i="1"/>
  <c r="BP2581" i="1"/>
  <c r="BG2582" i="1"/>
  <c r="BU2582" i="1"/>
  <c r="BK2582" i="1"/>
  <c r="BL2582" i="1"/>
  <c r="BP2582" i="1"/>
  <c r="BG2583" i="1"/>
  <c r="BU2583" i="1"/>
  <c r="BK2583" i="1"/>
  <c r="BL2583" i="1"/>
  <c r="BP2583" i="1"/>
  <c r="BG2584" i="1"/>
  <c r="BU2584" i="1"/>
  <c r="BK2584" i="1"/>
  <c r="BL2584" i="1"/>
  <c r="BP2584" i="1"/>
  <c r="BG2585" i="1"/>
  <c r="BU2585" i="1"/>
  <c r="BK2585" i="1"/>
  <c r="BL2585" i="1"/>
  <c r="BP2585" i="1"/>
  <c r="BG2586" i="1"/>
  <c r="BU2586" i="1"/>
  <c r="BK2586" i="1"/>
  <c r="BL2586" i="1"/>
  <c r="BP2586" i="1"/>
  <c r="BG2587" i="1"/>
  <c r="BU2587" i="1"/>
  <c r="BK2587" i="1"/>
  <c r="BL2587" i="1"/>
  <c r="BP2587" i="1"/>
  <c r="BG2588" i="1"/>
  <c r="BU2588" i="1"/>
  <c r="BK2588" i="1"/>
  <c r="BL2588" i="1"/>
  <c r="BP2588" i="1"/>
  <c r="BG2589" i="1"/>
  <c r="BU2589" i="1"/>
  <c r="BK2589" i="1"/>
  <c r="BL2589" i="1"/>
  <c r="BP2589" i="1"/>
  <c r="BG2590" i="1"/>
  <c r="BU2590" i="1"/>
  <c r="BK2590" i="1"/>
  <c r="BL2590" i="1"/>
  <c r="BP2590" i="1"/>
  <c r="BG2591" i="1"/>
  <c r="BU2591" i="1"/>
  <c r="BK2591" i="1"/>
  <c r="BL2591" i="1"/>
  <c r="BP2591" i="1"/>
  <c r="BG2592" i="1"/>
  <c r="BU2592" i="1"/>
  <c r="BK2592" i="1"/>
  <c r="BL2592" i="1"/>
  <c r="BP2592" i="1"/>
  <c r="BG2593" i="1"/>
  <c r="BU2593" i="1"/>
  <c r="BK2593" i="1"/>
  <c r="BL2593" i="1"/>
  <c r="BP2593" i="1"/>
  <c r="BG2594" i="1"/>
  <c r="BU2594" i="1"/>
  <c r="BK2594" i="1"/>
  <c r="BL2594" i="1"/>
  <c r="BP2594" i="1"/>
  <c r="BG2595" i="1"/>
  <c r="BU2595" i="1"/>
  <c r="BK2595" i="1"/>
  <c r="BL2595" i="1"/>
  <c r="BP2595" i="1"/>
  <c r="BG2596" i="1"/>
  <c r="BU2596" i="1"/>
  <c r="BK2596" i="1"/>
  <c r="BL2596" i="1"/>
  <c r="BP2596" i="1"/>
  <c r="BG2597" i="1"/>
  <c r="BU2597" i="1"/>
  <c r="BK2597" i="1"/>
  <c r="BL2597" i="1"/>
  <c r="BP2597" i="1"/>
  <c r="BG2598" i="1"/>
  <c r="BU2598" i="1"/>
  <c r="BK2598" i="1"/>
  <c r="BL2598" i="1"/>
  <c r="BP2598" i="1"/>
  <c r="BG2599" i="1"/>
  <c r="BU2599" i="1"/>
  <c r="BK2599" i="1"/>
  <c r="BL2599" i="1"/>
  <c r="BP2599" i="1"/>
  <c r="BG2600" i="1"/>
  <c r="BU2600" i="1"/>
  <c r="BK2600" i="1"/>
  <c r="BL2600" i="1"/>
  <c r="BP2600" i="1"/>
  <c r="BG2601" i="1"/>
  <c r="BU2601" i="1"/>
  <c r="BK2601" i="1"/>
  <c r="BL2601" i="1"/>
  <c r="BP2601" i="1"/>
  <c r="BG2602" i="1"/>
  <c r="BU2602" i="1"/>
  <c r="BK2602" i="1"/>
  <c r="BL2602" i="1"/>
  <c r="BP2602" i="1"/>
  <c r="BG2603" i="1"/>
  <c r="BU2603" i="1"/>
  <c r="BK2603" i="1"/>
  <c r="BL2603" i="1"/>
  <c r="BP2603" i="1"/>
  <c r="BG2604" i="1"/>
  <c r="BU2604" i="1"/>
  <c r="BK2604" i="1"/>
  <c r="BL2604" i="1"/>
  <c r="BP2604" i="1"/>
  <c r="BG2605" i="1"/>
  <c r="BU2605" i="1"/>
  <c r="BK2605" i="1"/>
  <c r="BL2605" i="1"/>
  <c r="BP2605" i="1"/>
  <c r="BG2606" i="1"/>
  <c r="BU2606" i="1"/>
  <c r="BK2606" i="1"/>
  <c r="BL2606" i="1"/>
  <c r="BP2606" i="1"/>
  <c r="BG2607" i="1"/>
  <c r="BU2607" i="1"/>
  <c r="BK2607" i="1"/>
  <c r="BL2607" i="1"/>
  <c r="BP2607" i="1"/>
  <c r="BG2608" i="1"/>
  <c r="BU2608" i="1"/>
  <c r="BK2608" i="1"/>
  <c r="BL2608" i="1"/>
  <c r="BP2608" i="1"/>
  <c r="BG2609" i="1"/>
  <c r="BU2609" i="1"/>
  <c r="BK2609" i="1"/>
  <c r="BL2609" i="1"/>
  <c r="BP2609" i="1"/>
  <c r="BG2610" i="1"/>
  <c r="BU2610" i="1"/>
  <c r="BK2610" i="1"/>
  <c r="BL2610" i="1"/>
  <c r="BP2610" i="1"/>
  <c r="BG2611" i="1"/>
  <c r="BU2611" i="1"/>
  <c r="BK2611" i="1"/>
  <c r="BL2611" i="1"/>
  <c r="BP2611" i="1"/>
  <c r="BG2612" i="1"/>
  <c r="BU2612" i="1"/>
  <c r="BK2612" i="1"/>
  <c r="BL2612" i="1"/>
  <c r="BP2612" i="1"/>
  <c r="BG2613" i="1"/>
  <c r="BU2613" i="1"/>
  <c r="BK2613" i="1"/>
  <c r="BL2613" i="1"/>
  <c r="BP2613" i="1"/>
  <c r="BG2614" i="1"/>
  <c r="BU2614" i="1"/>
  <c r="BK2614" i="1"/>
  <c r="BL2614" i="1"/>
  <c r="BP2614" i="1"/>
  <c r="BG2615" i="1"/>
  <c r="BU2615" i="1"/>
  <c r="BK2615" i="1"/>
  <c r="BL2615" i="1"/>
  <c r="BP2615" i="1"/>
  <c r="BG2616" i="1"/>
  <c r="BU2616" i="1"/>
  <c r="BK2616" i="1"/>
  <c r="BL2616" i="1"/>
  <c r="BP2616" i="1"/>
  <c r="BG2617" i="1"/>
  <c r="BU2617" i="1"/>
  <c r="BK2617" i="1"/>
  <c r="BL2617" i="1"/>
  <c r="BP2617" i="1"/>
  <c r="BG2618" i="1"/>
  <c r="BU2618" i="1"/>
  <c r="BK2618" i="1"/>
  <c r="BL2618" i="1"/>
  <c r="BP2618" i="1"/>
  <c r="BG2619" i="1"/>
  <c r="BU2619" i="1"/>
  <c r="BK2619" i="1"/>
  <c r="BL2619" i="1"/>
  <c r="BP2619" i="1"/>
  <c r="BG2620" i="1"/>
  <c r="BU2620" i="1"/>
  <c r="BK2620" i="1"/>
  <c r="BL2620" i="1"/>
  <c r="BP2620" i="1"/>
  <c r="BG2621" i="1"/>
  <c r="BU2621" i="1"/>
  <c r="BK2621" i="1"/>
  <c r="BL2621" i="1"/>
  <c r="BP2621" i="1"/>
  <c r="BG2622" i="1"/>
  <c r="BU2622" i="1"/>
  <c r="BK2622" i="1"/>
  <c r="BL2622" i="1"/>
  <c r="BP2622" i="1"/>
  <c r="BG2623" i="1"/>
  <c r="BU2623" i="1"/>
  <c r="BK2623" i="1"/>
  <c r="BL2623" i="1"/>
  <c r="BP2623" i="1"/>
  <c r="BG2624" i="1"/>
  <c r="BU2624" i="1"/>
  <c r="BK2624" i="1"/>
  <c r="BL2624" i="1"/>
  <c r="BP2624" i="1"/>
  <c r="BG2625" i="1"/>
  <c r="BU2625" i="1"/>
  <c r="BK2625" i="1"/>
  <c r="BL2625" i="1"/>
  <c r="BP2625" i="1"/>
  <c r="BG2626" i="1"/>
  <c r="BU2626" i="1"/>
  <c r="BK2626" i="1"/>
  <c r="BL2626" i="1"/>
  <c r="BP2626" i="1"/>
  <c r="BG2627" i="1"/>
  <c r="BU2627" i="1"/>
  <c r="BK2627" i="1"/>
  <c r="BL2627" i="1"/>
  <c r="BP2627" i="1"/>
  <c r="BG2628" i="1"/>
  <c r="BU2628" i="1"/>
  <c r="BK2628" i="1"/>
  <c r="BL2628" i="1"/>
  <c r="BP2628" i="1"/>
  <c r="BG2629" i="1"/>
  <c r="BU2629" i="1"/>
  <c r="BK2629" i="1"/>
  <c r="BL2629" i="1"/>
  <c r="BP2629" i="1"/>
  <c r="BG2630" i="1"/>
  <c r="BU2630" i="1"/>
  <c r="BK2630" i="1"/>
  <c r="BL2630" i="1"/>
  <c r="BP2630" i="1"/>
  <c r="BG2631" i="1"/>
  <c r="BU2631" i="1"/>
  <c r="BK2631" i="1"/>
  <c r="BL2631" i="1"/>
  <c r="BP2631" i="1"/>
  <c r="BG2632" i="1"/>
  <c r="BU2632" i="1"/>
  <c r="BK2632" i="1"/>
  <c r="BL2632" i="1"/>
  <c r="BP2632" i="1"/>
  <c r="BG2633" i="1"/>
  <c r="BU2633" i="1"/>
  <c r="BK2633" i="1"/>
  <c r="BL2633" i="1"/>
  <c r="BP2633" i="1"/>
  <c r="BG2634" i="1"/>
  <c r="BU2634" i="1"/>
  <c r="BK2634" i="1"/>
  <c r="BL2634" i="1"/>
  <c r="BP2634" i="1"/>
  <c r="BG2635" i="1"/>
  <c r="BU2635" i="1"/>
  <c r="BK2635" i="1"/>
  <c r="BL2635" i="1"/>
  <c r="BP2635" i="1"/>
  <c r="BG2636" i="1"/>
  <c r="BU2636" i="1"/>
  <c r="BK2636" i="1"/>
  <c r="BL2636" i="1"/>
  <c r="BP2636" i="1"/>
  <c r="BG2637" i="1"/>
  <c r="BU2637" i="1"/>
  <c r="BK2637" i="1"/>
  <c r="BL2637" i="1"/>
  <c r="BP2637" i="1"/>
  <c r="BG2638" i="1"/>
  <c r="BU2638" i="1"/>
  <c r="BK2638" i="1"/>
  <c r="BL2638" i="1"/>
  <c r="BP2638" i="1"/>
  <c r="BG2639" i="1"/>
  <c r="BU2639" i="1"/>
  <c r="BK2639" i="1"/>
  <c r="BL2639" i="1"/>
  <c r="BP2639" i="1"/>
  <c r="BG2640" i="1"/>
  <c r="BU2640" i="1"/>
  <c r="BK2640" i="1"/>
  <c r="BL2640" i="1"/>
  <c r="BP2640" i="1"/>
  <c r="BG2641" i="1"/>
  <c r="BU2641" i="1"/>
  <c r="BK2641" i="1"/>
  <c r="BL2641" i="1"/>
  <c r="BP2641" i="1"/>
  <c r="BG2642" i="1"/>
  <c r="BU2642" i="1"/>
  <c r="BK2642" i="1"/>
  <c r="BL2642" i="1"/>
  <c r="BP2642" i="1"/>
  <c r="BG2643" i="1"/>
  <c r="BU2643" i="1"/>
  <c r="BK2643" i="1"/>
  <c r="BL2643" i="1"/>
  <c r="BP2643" i="1"/>
  <c r="BG2644" i="1"/>
  <c r="BU2644" i="1"/>
  <c r="BK2644" i="1"/>
  <c r="BL2644" i="1"/>
  <c r="BP2644" i="1"/>
  <c r="BG2645" i="1"/>
  <c r="BU2645" i="1"/>
  <c r="BK2645" i="1"/>
  <c r="BL2645" i="1"/>
  <c r="BP2645" i="1"/>
  <c r="BG2646" i="1"/>
  <c r="BU2646" i="1"/>
  <c r="BK2646" i="1"/>
  <c r="BL2646" i="1"/>
  <c r="BP2646" i="1"/>
  <c r="BG2647" i="1"/>
  <c r="BU2647" i="1"/>
  <c r="BK2647" i="1"/>
  <c r="BL2647" i="1"/>
  <c r="BP2647" i="1"/>
  <c r="BG2648" i="1"/>
  <c r="BU2648" i="1"/>
  <c r="BK2648" i="1"/>
  <c r="BL2648" i="1"/>
  <c r="BP2648" i="1"/>
  <c r="BG2649" i="1"/>
  <c r="BU2649" i="1"/>
  <c r="BK2649" i="1"/>
  <c r="BL2649" i="1"/>
  <c r="BP2649" i="1"/>
  <c r="BG2650" i="1"/>
  <c r="BU2650" i="1"/>
  <c r="BK2650" i="1"/>
  <c r="BL2650" i="1"/>
  <c r="BP2650" i="1"/>
  <c r="BG2651" i="1"/>
  <c r="BU2651" i="1"/>
  <c r="BK2651" i="1"/>
  <c r="BL2651" i="1"/>
  <c r="BP2651" i="1"/>
  <c r="BG2652" i="1"/>
  <c r="BU2652" i="1"/>
  <c r="BK2652" i="1"/>
  <c r="BL2652" i="1"/>
  <c r="BP2652" i="1"/>
  <c r="BG2653" i="1"/>
  <c r="BU2653" i="1"/>
  <c r="BK2653" i="1"/>
  <c r="BL2653" i="1"/>
  <c r="BP2653" i="1"/>
  <c r="BG2654" i="1"/>
  <c r="BU2654" i="1"/>
  <c r="BK2654" i="1"/>
  <c r="BL2654" i="1"/>
  <c r="BP2654" i="1"/>
  <c r="BG2655" i="1"/>
  <c r="BU2655" i="1"/>
  <c r="BK2655" i="1"/>
  <c r="BL2655" i="1"/>
  <c r="BP2655" i="1"/>
  <c r="BG2656" i="1"/>
  <c r="BU2656" i="1"/>
  <c r="BK2656" i="1"/>
  <c r="BL2656" i="1"/>
  <c r="BP2656" i="1"/>
  <c r="BG2657" i="1"/>
  <c r="BU2657" i="1"/>
  <c r="BK2657" i="1"/>
  <c r="BL2657" i="1"/>
  <c r="BP2657" i="1"/>
  <c r="BG2658" i="1"/>
  <c r="BU2658" i="1"/>
  <c r="BK2658" i="1"/>
  <c r="BL2658" i="1"/>
  <c r="BP2658" i="1"/>
  <c r="BG2659" i="1"/>
  <c r="BU2659" i="1"/>
  <c r="BK2659" i="1"/>
  <c r="BL2659" i="1"/>
  <c r="BP2659" i="1"/>
  <c r="BG2660" i="1"/>
  <c r="BU2660" i="1"/>
  <c r="BK2660" i="1"/>
  <c r="BL2660" i="1"/>
  <c r="BP2660" i="1"/>
  <c r="BG2661" i="1"/>
  <c r="BU2661" i="1"/>
  <c r="BK2661" i="1"/>
  <c r="BL2661" i="1"/>
  <c r="BP2661" i="1"/>
  <c r="BG2662" i="1"/>
  <c r="BU2662" i="1"/>
  <c r="BK2662" i="1"/>
  <c r="BL2662" i="1"/>
  <c r="BP2662" i="1"/>
  <c r="BG2663" i="1"/>
  <c r="BU2663" i="1"/>
  <c r="BK2663" i="1"/>
  <c r="BL2663" i="1"/>
  <c r="BP2663" i="1"/>
  <c r="BG2664" i="1"/>
  <c r="BU2664" i="1"/>
  <c r="BK2664" i="1"/>
  <c r="BL2664" i="1"/>
  <c r="BP2664" i="1"/>
  <c r="BG2665" i="1"/>
  <c r="BU2665" i="1"/>
  <c r="BK2665" i="1"/>
  <c r="BL2665" i="1"/>
  <c r="BP2665" i="1"/>
  <c r="BG2666" i="1"/>
  <c r="BU2666" i="1"/>
  <c r="BK2666" i="1"/>
  <c r="BL2666" i="1"/>
  <c r="BP2666" i="1"/>
  <c r="BG2667" i="1"/>
  <c r="BU2667" i="1"/>
  <c r="BK2667" i="1"/>
  <c r="BL2667" i="1"/>
  <c r="BP2667" i="1"/>
  <c r="BG2668" i="1"/>
  <c r="BU2668" i="1"/>
  <c r="BK2668" i="1"/>
  <c r="BL2668" i="1"/>
  <c r="BP2668" i="1"/>
  <c r="BG2669" i="1"/>
  <c r="BU2669" i="1"/>
  <c r="BK2669" i="1"/>
  <c r="BL2669" i="1"/>
  <c r="BP2669" i="1"/>
  <c r="BG2670" i="1"/>
  <c r="BU2670" i="1"/>
  <c r="BK2670" i="1"/>
  <c r="BL2670" i="1"/>
  <c r="BP2670" i="1"/>
  <c r="BG2671" i="1"/>
  <c r="BU2671" i="1"/>
  <c r="BK2671" i="1"/>
  <c r="BL2671" i="1"/>
  <c r="BP2671" i="1"/>
  <c r="BG2672" i="1"/>
  <c r="BU2672" i="1"/>
  <c r="BK2672" i="1"/>
  <c r="BL2672" i="1"/>
  <c r="BP2672" i="1"/>
  <c r="BG2673" i="1"/>
  <c r="BU2673" i="1"/>
  <c r="BK2673" i="1"/>
  <c r="BL2673" i="1"/>
  <c r="BP2673" i="1"/>
  <c r="BG2674" i="1"/>
  <c r="BU2674" i="1"/>
  <c r="BK2674" i="1"/>
  <c r="BL2674" i="1"/>
  <c r="BP2674" i="1"/>
  <c r="BG2675" i="1"/>
  <c r="BU2675" i="1"/>
  <c r="BK2675" i="1"/>
  <c r="BL2675" i="1"/>
  <c r="BP2675" i="1"/>
  <c r="BG2676" i="1"/>
  <c r="BU2676" i="1"/>
  <c r="BK2676" i="1"/>
  <c r="BL2676" i="1"/>
  <c r="BP2676" i="1"/>
  <c r="BG2677" i="1"/>
  <c r="BU2677" i="1"/>
  <c r="BK2677" i="1"/>
  <c r="BL2677" i="1"/>
  <c r="BP2677" i="1"/>
  <c r="BG2678" i="1"/>
  <c r="BU2678" i="1"/>
  <c r="BK2678" i="1"/>
  <c r="BL2678" i="1"/>
  <c r="BP2678" i="1"/>
  <c r="BG2679" i="1"/>
  <c r="BU2679" i="1"/>
  <c r="BK2679" i="1"/>
  <c r="BL2679" i="1"/>
  <c r="BP2679" i="1"/>
  <c r="BG2680" i="1"/>
  <c r="BU2680" i="1"/>
  <c r="BK2680" i="1"/>
  <c r="BL2680" i="1"/>
  <c r="BP2680" i="1"/>
  <c r="BG2681" i="1"/>
  <c r="BU2681" i="1"/>
  <c r="BK2681" i="1"/>
  <c r="BL2681" i="1"/>
  <c r="BP2681" i="1"/>
  <c r="BG2682" i="1"/>
  <c r="BU2682" i="1"/>
  <c r="BK2682" i="1"/>
  <c r="BL2682" i="1"/>
  <c r="BP2682" i="1"/>
  <c r="BG2683" i="1"/>
  <c r="BU2683" i="1"/>
  <c r="BK2683" i="1"/>
  <c r="BL2683" i="1"/>
  <c r="BP2683" i="1"/>
  <c r="BG2684" i="1"/>
  <c r="BU2684" i="1"/>
  <c r="BK2684" i="1"/>
  <c r="BL2684" i="1"/>
  <c r="BP2684" i="1"/>
  <c r="BG2685" i="1"/>
  <c r="BU2685" i="1"/>
  <c r="BK2685" i="1"/>
  <c r="BL2685" i="1"/>
  <c r="BP2685" i="1"/>
  <c r="BG2686" i="1"/>
  <c r="BU2686" i="1"/>
  <c r="BK2686" i="1"/>
  <c r="BL2686" i="1"/>
  <c r="BP2686" i="1"/>
  <c r="BG2687" i="1"/>
  <c r="BU2687" i="1"/>
  <c r="BK2687" i="1"/>
  <c r="BL2687" i="1"/>
  <c r="BP2687" i="1"/>
  <c r="BG2688" i="1"/>
  <c r="BU2688" i="1"/>
  <c r="BK2688" i="1"/>
  <c r="BL2688" i="1"/>
  <c r="BP2688" i="1"/>
  <c r="BG2689" i="1"/>
  <c r="BU2689" i="1"/>
  <c r="BK2689" i="1"/>
  <c r="BL2689" i="1"/>
  <c r="BP2689" i="1"/>
  <c r="BG2690" i="1"/>
  <c r="BU2690" i="1"/>
  <c r="BK2690" i="1"/>
  <c r="BL2690" i="1"/>
  <c r="BP2690" i="1"/>
  <c r="BG2691" i="1"/>
  <c r="BU2691" i="1"/>
  <c r="BK2691" i="1"/>
  <c r="BL2691" i="1"/>
  <c r="BP2691" i="1"/>
  <c r="BG2692" i="1"/>
  <c r="BU2692" i="1"/>
  <c r="BK2692" i="1"/>
  <c r="BL2692" i="1"/>
  <c r="BP2692" i="1"/>
  <c r="BG2693" i="1"/>
  <c r="BU2693" i="1"/>
  <c r="BK2693" i="1"/>
  <c r="BL2693" i="1"/>
  <c r="BP2693" i="1"/>
  <c r="BG2694" i="1"/>
  <c r="BU2694" i="1"/>
  <c r="BK2694" i="1"/>
  <c r="BL2694" i="1"/>
  <c r="BP2694" i="1"/>
  <c r="BG2695" i="1"/>
  <c r="BU2695" i="1"/>
  <c r="BK2695" i="1"/>
  <c r="BL2695" i="1"/>
  <c r="BP2695" i="1"/>
  <c r="BG2696" i="1"/>
  <c r="BU2696" i="1"/>
  <c r="BK2696" i="1"/>
  <c r="BL2696" i="1"/>
  <c r="BP2696" i="1"/>
  <c r="BG2697" i="1"/>
  <c r="BU2697" i="1"/>
  <c r="BK2697" i="1"/>
  <c r="BL2697" i="1"/>
  <c r="BP2697" i="1"/>
  <c r="BG2698" i="1"/>
  <c r="BU2698" i="1"/>
  <c r="BK2698" i="1"/>
  <c r="BL2698" i="1"/>
  <c r="BP2698" i="1"/>
  <c r="BG2699" i="1"/>
  <c r="BU2699" i="1"/>
  <c r="BK2699" i="1"/>
  <c r="BL2699" i="1"/>
  <c r="BP2699" i="1"/>
  <c r="BG2700" i="1"/>
  <c r="BU2700" i="1"/>
  <c r="BK2700" i="1"/>
  <c r="BL2700" i="1"/>
  <c r="BP2700" i="1"/>
  <c r="BG2701" i="1"/>
  <c r="BU2701" i="1"/>
  <c r="BK2701" i="1"/>
  <c r="BL2701" i="1"/>
  <c r="BP2701" i="1"/>
  <c r="BG2702" i="1"/>
  <c r="BU2702" i="1"/>
  <c r="BK2702" i="1"/>
  <c r="BL2702" i="1"/>
  <c r="BP2702" i="1"/>
  <c r="BG2703" i="1"/>
  <c r="BU2703" i="1"/>
  <c r="BK2703" i="1"/>
  <c r="BL2703" i="1"/>
  <c r="BP2703" i="1"/>
  <c r="BG2704" i="1"/>
  <c r="BU2704" i="1"/>
  <c r="BK2704" i="1"/>
  <c r="BL2704" i="1"/>
  <c r="BP2704" i="1"/>
  <c r="BG2705" i="1"/>
  <c r="BU2705" i="1"/>
  <c r="BK2705" i="1"/>
  <c r="BL2705" i="1"/>
  <c r="BP2705" i="1"/>
  <c r="BG2706" i="1"/>
  <c r="BU2706" i="1"/>
  <c r="BK2706" i="1"/>
  <c r="BL2706" i="1"/>
  <c r="BP2706" i="1"/>
  <c r="BG2707" i="1"/>
  <c r="BU2707" i="1"/>
  <c r="BK2707" i="1"/>
  <c r="BL2707" i="1"/>
  <c r="BP2707" i="1"/>
  <c r="BG2708" i="1"/>
  <c r="BU2708" i="1"/>
  <c r="BK2708" i="1"/>
  <c r="BL2708" i="1"/>
  <c r="BP2708" i="1"/>
  <c r="BG2709" i="1"/>
  <c r="BU2709" i="1"/>
  <c r="BK2709" i="1"/>
  <c r="BL2709" i="1"/>
  <c r="BP2709" i="1"/>
  <c r="BG2710" i="1"/>
  <c r="BU2710" i="1"/>
  <c r="BK2710" i="1"/>
  <c r="BL2710" i="1"/>
  <c r="BP2710" i="1"/>
  <c r="BG2711" i="1"/>
  <c r="BU2711" i="1"/>
  <c r="BK2711" i="1"/>
  <c r="BL2711" i="1"/>
  <c r="BP2711" i="1"/>
  <c r="BG2712" i="1"/>
  <c r="BU2712" i="1"/>
  <c r="BK2712" i="1"/>
  <c r="BL2712" i="1"/>
  <c r="BP2712" i="1"/>
  <c r="BG2713" i="1"/>
  <c r="BU2713" i="1"/>
  <c r="BK2713" i="1"/>
  <c r="BL2713" i="1"/>
  <c r="BP2713" i="1"/>
  <c r="BG2714" i="1"/>
  <c r="BU2714" i="1"/>
  <c r="BK2714" i="1"/>
  <c r="BL2714" i="1"/>
  <c r="BP2714" i="1"/>
  <c r="BG2715" i="1"/>
  <c r="BU2715" i="1"/>
  <c r="BK2715" i="1"/>
  <c r="BL2715" i="1"/>
  <c r="BP2715" i="1"/>
  <c r="BG2716" i="1"/>
  <c r="BU2716" i="1"/>
  <c r="BK2716" i="1"/>
  <c r="BL2716" i="1"/>
  <c r="BP2716" i="1"/>
  <c r="BG2717" i="1"/>
  <c r="BU2717" i="1"/>
  <c r="BK2717" i="1"/>
  <c r="BL2717" i="1"/>
  <c r="BP2717" i="1"/>
  <c r="BG2718" i="1"/>
  <c r="BU2718" i="1"/>
  <c r="BK2718" i="1"/>
  <c r="BL2718" i="1"/>
  <c r="BP2718" i="1"/>
  <c r="BG2719" i="1"/>
  <c r="BU2719" i="1"/>
  <c r="BK2719" i="1"/>
  <c r="BL2719" i="1"/>
  <c r="BP2719" i="1"/>
  <c r="BG2720" i="1"/>
  <c r="BU2720" i="1"/>
  <c r="BK2720" i="1"/>
  <c r="BL2720" i="1"/>
  <c r="BP2720" i="1"/>
  <c r="BG2721" i="1"/>
  <c r="BU2721" i="1"/>
  <c r="BK2721" i="1"/>
  <c r="BL2721" i="1"/>
  <c r="BP2721" i="1"/>
  <c r="BG2722" i="1"/>
  <c r="BU2722" i="1"/>
  <c r="BK2722" i="1"/>
  <c r="BL2722" i="1"/>
  <c r="BP2722" i="1"/>
  <c r="BG2723" i="1"/>
  <c r="BU2723" i="1"/>
  <c r="BK2723" i="1"/>
  <c r="BL2723" i="1"/>
  <c r="BP2723" i="1"/>
  <c r="BG2724" i="1"/>
  <c r="BU2724" i="1"/>
  <c r="BK2724" i="1"/>
  <c r="BL2724" i="1"/>
  <c r="BP2724" i="1"/>
  <c r="BG2725" i="1"/>
  <c r="BU2725" i="1"/>
  <c r="BK2725" i="1"/>
  <c r="BL2725" i="1"/>
  <c r="BP2725" i="1"/>
  <c r="BG2726" i="1"/>
  <c r="BU2726" i="1"/>
  <c r="BK2726" i="1"/>
  <c r="BL2726" i="1"/>
  <c r="BP2726" i="1"/>
  <c r="BG2727" i="1"/>
  <c r="BU2727" i="1"/>
  <c r="BK2727" i="1"/>
  <c r="BL2727" i="1"/>
  <c r="BP2727" i="1"/>
  <c r="BG2728" i="1"/>
  <c r="BU2728" i="1"/>
  <c r="BK2728" i="1"/>
  <c r="BL2728" i="1"/>
  <c r="BP2728" i="1"/>
  <c r="BG2729" i="1"/>
  <c r="BU2729" i="1"/>
  <c r="BK2729" i="1"/>
  <c r="BL2729" i="1"/>
  <c r="BP2729" i="1"/>
  <c r="BG2730" i="1"/>
  <c r="BU2730" i="1"/>
  <c r="BK2730" i="1"/>
  <c r="BL2730" i="1"/>
  <c r="BP2730" i="1"/>
  <c r="BG2731" i="1"/>
  <c r="BU2731" i="1"/>
  <c r="BK2731" i="1"/>
  <c r="BL2731" i="1"/>
  <c r="BP2731" i="1"/>
  <c r="BG2732" i="1"/>
  <c r="BU2732" i="1"/>
  <c r="BK2732" i="1"/>
  <c r="BL2732" i="1"/>
  <c r="BP2732" i="1"/>
  <c r="BG2733" i="1"/>
  <c r="BU2733" i="1"/>
  <c r="BK2733" i="1"/>
  <c r="BL2733" i="1"/>
  <c r="BP2733" i="1"/>
  <c r="BG2734" i="1"/>
  <c r="BU2734" i="1"/>
  <c r="BK2734" i="1"/>
  <c r="BL2734" i="1"/>
  <c r="BP2734" i="1"/>
  <c r="BG2735" i="1"/>
  <c r="BU2735" i="1"/>
  <c r="BK2735" i="1"/>
  <c r="BL2735" i="1"/>
  <c r="BP2735" i="1"/>
  <c r="BG2736" i="1"/>
  <c r="BU2736" i="1"/>
  <c r="BK2736" i="1"/>
  <c r="BL2736" i="1"/>
  <c r="BP2736" i="1"/>
  <c r="BG2737" i="1"/>
  <c r="BU2737" i="1"/>
  <c r="BK2737" i="1"/>
  <c r="BL2737" i="1"/>
  <c r="BP2737" i="1"/>
  <c r="BG2738" i="1"/>
  <c r="BU2738" i="1"/>
  <c r="BK2738" i="1"/>
  <c r="BL2738" i="1"/>
  <c r="BP2738" i="1"/>
  <c r="BG2739" i="1"/>
  <c r="BU2739" i="1"/>
  <c r="BK2739" i="1"/>
  <c r="BL2739" i="1"/>
  <c r="BP2739" i="1"/>
  <c r="BG2740" i="1"/>
  <c r="BU2740" i="1"/>
  <c r="BK2740" i="1"/>
  <c r="BL2740" i="1"/>
  <c r="BP2740" i="1"/>
  <c r="BG2741" i="1"/>
  <c r="BU2741" i="1"/>
  <c r="BK2741" i="1"/>
  <c r="BL2741" i="1"/>
  <c r="BP2741" i="1"/>
  <c r="BG2742" i="1"/>
  <c r="BU2742" i="1"/>
  <c r="BK2742" i="1"/>
  <c r="BL2742" i="1"/>
  <c r="BP2742" i="1"/>
  <c r="BG2743" i="1"/>
  <c r="BU2743" i="1"/>
  <c r="BK2743" i="1"/>
  <c r="BL2743" i="1"/>
  <c r="BP2743" i="1"/>
  <c r="BG2744" i="1"/>
  <c r="BU2744" i="1"/>
  <c r="BK2744" i="1"/>
  <c r="BL2744" i="1"/>
  <c r="BP2744" i="1"/>
  <c r="BG2745" i="1"/>
  <c r="BU2745" i="1"/>
  <c r="BK2745" i="1"/>
  <c r="BL2745" i="1"/>
  <c r="BP2745" i="1"/>
  <c r="BG2746" i="1"/>
  <c r="BU2746" i="1"/>
  <c r="BK2746" i="1"/>
  <c r="BL2746" i="1"/>
  <c r="BP2746" i="1"/>
  <c r="BG2747" i="1"/>
  <c r="BU2747" i="1"/>
  <c r="BK2747" i="1"/>
  <c r="BL2747" i="1"/>
  <c r="BP2747" i="1"/>
  <c r="BG2748" i="1"/>
  <c r="BU2748" i="1"/>
  <c r="BK2748" i="1"/>
  <c r="BL2748" i="1"/>
  <c r="BP2748" i="1"/>
  <c r="BG2749" i="1"/>
  <c r="BU2749" i="1"/>
  <c r="BK2749" i="1"/>
  <c r="BL2749" i="1"/>
  <c r="BP2749" i="1"/>
  <c r="BG2750" i="1"/>
  <c r="BU2750" i="1"/>
  <c r="BK2750" i="1"/>
  <c r="BL2750" i="1"/>
  <c r="BP2750" i="1"/>
  <c r="BG2751" i="1"/>
  <c r="BU2751" i="1"/>
  <c r="BK2751" i="1"/>
  <c r="BL2751" i="1"/>
  <c r="BP2751" i="1"/>
  <c r="BG2752" i="1"/>
  <c r="BU2752" i="1"/>
  <c r="BK2752" i="1"/>
  <c r="BL2752" i="1"/>
  <c r="BP2752" i="1"/>
  <c r="BG2753" i="1"/>
  <c r="BU2753" i="1"/>
  <c r="BK2753" i="1"/>
  <c r="BL2753" i="1"/>
  <c r="BP2753" i="1"/>
  <c r="BG2754" i="1"/>
  <c r="BU2754" i="1"/>
  <c r="BK2754" i="1"/>
  <c r="BL2754" i="1"/>
  <c r="BP2754" i="1"/>
  <c r="BG2755" i="1"/>
  <c r="BU2755" i="1"/>
  <c r="BK2755" i="1"/>
  <c r="BL2755" i="1"/>
  <c r="BP2755" i="1"/>
  <c r="BG2756" i="1"/>
  <c r="BU2756" i="1"/>
  <c r="BK2756" i="1"/>
  <c r="BL2756" i="1"/>
  <c r="BP2756" i="1"/>
  <c r="BG2757" i="1"/>
  <c r="BU2757" i="1"/>
  <c r="BK2757" i="1"/>
  <c r="BL2757" i="1"/>
  <c r="BP2757" i="1"/>
  <c r="BG2758" i="1"/>
  <c r="BU2758" i="1"/>
  <c r="BK2758" i="1"/>
  <c r="BL2758" i="1"/>
  <c r="BP2758" i="1"/>
  <c r="BG2759" i="1"/>
  <c r="BU2759" i="1"/>
  <c r="BK2759" i="1"/>
  <c r="BL2759" i="1"/>
  <c r="BP2759" i="1"/>
  <c r="BG2760" i="1"/>
  <c r="BU2760" i="1"/>
  <c r="BK2760" i="1"/>
  <c r="BL2760" i="1"/>
  <c r="BP2760" i="1"/>
  <c r="BG2761" i="1"/>
  <c r="BU2761" i="1"/>
  <c r="BK2761" i="1"/>
  <c r="BL2761" i="1"/>
  <c r="BP2761" i="1"/>
  <c r="BG2762" i="1"/>
  <c r="BU2762" i="1"/>
  <c r="BK2762" i="1"/>
  <c r="BL2762" i="1"/>
  <c r="BP2762" i="1"/>
  <c r="BG2763" i="1"/>
  <c r="BU2763" i="1"/>
  <c r="BK2763" i="1"/>
  <c r="BL2763" i="1"/>
  <c r="BP2763" i="1"/>
  <c r="BG2764" i="1"/>
  <c r="BU2764" i="1"/>
  <c r="BK2764" i="1"/>
  <c r="BL2764" i="1"/>
  <c r="BP2764" i="1"/>
  <c r="BG2765" i="1"/>
  <c r="BU2765" i="1"/>
  <c r="BK2765" i="1"/>
  <c r="BL2765" i="1"/>
  <c r="BP2765" i="1"/>
  <c r="BG2766" i="1"/>
  <c r="BU2766" i="1"/>
  <c r="BK2766" i="1"/>
  <c r="BL2766" i="1"/>
  <c r="BP2766" i="1"/>
  <c r="BG2767" i="1"/>
  <c r="BU2767" i="1"/>
  <c r="BK2767" i="1"/>
  <c r="BL2767" i="1"/>
  <c r="BP2767" i="1"/>
  <c r="BG2768" i="1"/>
  <c r="BU2768" i="1"/>
  <c r="BK2768" i="1"/>
  <c r="BL2768" i="1"/>
  <c r="BP2768" i="1"/>
  <c r="BG2769" i="1"/>
  <c r="BU2769" i="1"/>
  <c r="BK2769" i="1"/>
  <c r="BL2769" i="1"/>
  <c r="BP2769" i="1"/>
  <c r="BG2770" i="1"/>
  <c r="BU2770" i="1"/>
  <c r="BK2770" i="1"/>
  <c r="BL2770" i="1"/>
  <c r="BP2770" i="1"/>
  <c r="BG2771" i="1"/>
  <c r="BU2771" i="1"/>
  <c r="BK2771" i="1"/>
  <c r="BL2771" i="1"/>
  <c r="BP2771" i="1"/>
  <c r="BG2772" i="1"/>
  <c r="BU2772" i="1"/>
  <c r="BK2772" i="1"/>
  <c r="BL2772" i="1"/>
  <c r="BP2772" i="1"/>
  <c r="BG2773" i="1"/>
  <c r="BU2773" i="1"/>
  <c r="BK2773" i="1"/>
  <c r="BL2773" i="1"/>
  <c r="BP2773" i="1"/>
  <c r="BG2774" i="1"/>
  <c r="BU2774" i="1"/>
  <c r="BK2774" i="1"/>
  <c r="BL2774" i="1"/>
  <c r="BP2774" i="1"/>
  <c r="BG2775" i="1"/>
  <c r="BU2775" i="1"/>
  <c r="BK2775" i="1"/>
  <c r="BL2775" i="1"/>
  <c r="BP2775" i="1"/>
  <c r="BG2776" i="1"/>
  <c r="BU2776" i="1"/>
  <c r="BK2776" i="1"/>
  <c r="BL2776" i="1"/>
  <c r="BP2776" i="1"/>
  <c r="BG2777" i="1"/>
  <c r="BU2777" i="1"/>
  <c r="BK2777" i="1"/>
  <c r="BL2777" i="1"/>
  <c r="BP2777" i="1"/>
  <c r="BG2778" i="1"/>
  <c r="BU2778" i="1"/>
  <c r="BK2778" i="1"/>
  <c r="BL2778" i="1"/>
  <c r="BP2778" i="1"/>
  <c r="BG2779" i="1"/>
  <c r="BU2779" i="1"/>
  <c r="BK2779" i="1"/>
  <c r="BL2779" i="1"/>
  <c r="BP2779" i="1"/>
  <c r="BG2780" i="1"/>
  <c r="BU2780" i="1"/>
  <c r="BK2780" i="1"/>
  <c r="BL2780" i="1"/>
  <c r="BP2780" i="1"/>
  <c r="BG2781" i="1"/>
  <c r="BU2781" i="1"/>
  <c r="BK2781" i="1"/>
  <c r="BL2781" i="1"/>
  <c r="BP2781" i="1"/>
  <c r="BG2782" i="1"/>
  <c r="BU2782" i="1"/>
  <c r="BK2782" i="1"/>
  <c r="BL2782" i="1"/>
  <c r="BP2782" i="1"/>
  <c r="BG2783" i="1"/>
  <c r="BU2783" i="1"/>
  <c r="BK2783" i="1"/>
  <c r="BL2783" i="1"/>
  <c r="BP2783" i="1"/>
  <c r="BG2784" i="1"/>
  <c r="BU2784" i="1"/>
  <c r="BK2784" i="1"/>
  <c r="BL2784" i="1"/>
  <c r="BP2784" i="1"/>
  <c r="BG2785" i="1"/>
  <c r="BU2785" i="1"/>
  <c r="BK2785" i="1"/>
  <c r="BL2785" i="1"/>
  <c r="BP2785" i="1"/>
  <c r="BG2786" i="1"/>
  <c r="BU2786" i="1"/>
  <c r="BK2786" i="1"/>
  <c r="BL2786" i="1"/>
  <c r="BP2786" i="1"/>
  <c r="BG2787" i="1"/>
  <c r="BU2787" i="1"/>
  <c r="BK2787" i="1"/>
  <c r="BL2787" i="1"/>
  <c r="BP2787" i="1"/>
  <c r="BG2788" i="1"/>
  <c r="BU2788" i="1"/>
  <c r="BK2788" i="1"/>
  <c r="BL2788" i="1"/>
  <c r="BP2788" i="1"/>
  <c r="BG2789" i="1"/>
  <c r="BU2789" i="1"/>
  <c r="BK2789" i="1"/>
  <c r="BL2789" i="1"/>
  <c r="BP2789" i="1"/>
  <c r="BG2790" i="1"/>
  <c r="BU2790" i="1"/>
  <c r="BK2790" i="1"/>
  <c r="BL2790" i="1"/>
  <c r="BP2790" i="1"/>
  <c r="BG2791" i="1"/>
  <c r="BU2791" i="1"/>
  <c r="BK2791" i="1"/>
  <c r="BL2791" i="1"/>
  <c r="BP2791" i="1"/>
  <c r="BG2792" i="1"/>
  <c r="BU2792" i="1"/>
  <c r="BK2792" i="1"/>
  <c r="BL2792" i="1"/>
  <c r="BP2792" i="1"/>
  <c r="BG2793" i="1"/>
  <c r="BU2793" i="1"/>
  <c r="BK2793" i="1"/>
  <c r="BL2793" i="1"/>
  <c r="BP2793" i="1"/>
  <c r="BG2794" i="1"/>
  <c r="BU2794" i="1"/>
  <c r="BK2794" i="1"/>
  <c r="BL2794" i="1"/>
  <c r="BP2794" i="1"/>
  <c r="BG2795" i="1"/>
  <c r="BU2795" i="1"/>
  <c r="BK2795" i="1"/>
  <c r="BL2795" i="1"/>
  <c r="BP2795" i="1"/>
  <c r="BG2796" i="1"/>
  <c r="BU2796" i="1"/>
  <c r="BK2796" i="1"/>
  <c r="BL2796" i="1"/>
  <c r="BP2796" i="1"/>
  <c r="BG2797" i="1"/>
  <c r="BU2797" i="1"/>
  <c r="BK2797" i="1"/>
  <c r="BL2797" i="1"/>
  <c r="BP2797" i="1"/>
  <c r="BG2798" i="1"/>
  <c r="BU2798" i="1"/>
  <c r="BK2798" i="1"/>
  <c r="BL2798" i="1"/>
  <c r="BP2798" i="1"/>
  <c r="BG2799" i="1"/>
  <c r="BU2799" i="1"/>
  <c r="BK2799" i="1"/>
  <c r="BL2799" i="1"/>
  <c r="BP2799" i="1"/>
  <c r="BG2800" i="1"/>
  <c r="BU2800" i="1"/>
  <c r="BK2800" i="1"/>
  <c r="BL2800" i="1"/>
  <c r="BP2800" i="1"/>
  <c r="BG2801" i="1"/>
  <c r="BU2801" i="1"/>
  <c r="BK2801" i="1"/>
  <c r="BL2801" i="1"/>
  <c r="BP2801" i="1"/>
  <c r="BG2802" i="1"/>
  <c r="BU2802" i="1"/>
  <c r="BK2802" i="1"/>
  <c r="BL2802" i="1"/>
  <c r="BP2802" i="1"/>
  <c r="BG2803" i="1"/>
  <c r="BU2803" i="1"/>
  <c r="BK2803" i="1"/>
  <c r="BL2803" i="1"/>
  <c r="BP2803" i="1"/>
  <c r="BG2804" i="1"/>
  <c r="BU2804" i="1"/>
  <c r="BK2804" i="1"/>
  <c r="BL2804" i="1"/>
  <c r="BP2804" i="1"/>
  <c r="BG2805" i="1"/>
  <c r="BU2805" i="1"/>
  <c r="BK2805" i="1"/>
  <c r="BL2805" i="1"/>
  <c r="BP2805" i="1"/>
  <c r="BG2806" i="1"/>
  <c r="BU2806" i="1"/>
  <c r="BK2806" i="1"/>
  <c r="BL2806" i="1"/>
  <c r="BP2806" i="1"/>
  <c r="BG2807" i="1"/>
  <c r="BU2807" i="1"/>
  <c r="BK2807" i="1"/>
  <c r="BL2807" i="1"/>
  <c r="BP2807" i="1"/>
  <c r="BG2808" i="1"/>
  <c r="BU2808" i="1"/>
  <c r="BK2808" i="1"/>
  <c r="BL2808" i="1"/>
  <c r="BP2808" i="1"/>
  <c r="BG2809" i="1"/>
  <c r="BU2809" i="1"/>
  <c r="BK2809" i="1"/>
  <c r="BL2809" i="1"/>
  <c r="BP2809" i="1"/>
  <c r="BG2810" i="1"/>
  <c r="BU2810" i="1"/>
  <c r="BK2810" i="1"/>
  <c r="BL2810" i="1"/>
  <c r="BP2810" i="1"/>
  <c r="BG2811" i="1"/>
  <c r="BU2811" i="1"/>
  <c r="BK2811" i="1"/>
  <c r="BL2811" i="1"/>
  <c r="BP2811" i="1"/>
  <c r="BG2812" i="1"/>
  <c r="BU2812" i="1"/>
  <c r="BK2812" i="1"/>
  <c r="BL2812" i="1"/>
  <c r="BP2812" i="1"/>
  <c r="BG2813" i="1"/>
  <c r="BU2813" i="1"/>
  <c r="BK2813" i="1"/>
  <c r="BL2813" i="1"/>
  <c r="BP2813" i="1"/>
  <c r="BG2814" i="1"/>
  <c r="BU2814" i="1"/>
  <c r="BK2814" i="1"/>
  <c r="BL2814" i="1"/>
  <c r="BP2814" i="1"/>
  <c r="BG2815" i="1"/>
  <c r="BU2815" i="1"/>
  <c r="BK2815" i="1"/>
  <c r="BL2815" i="1"/>
  <c r="BP2815" i="1"/>
  <c r="BG2816" i="1"/>
  <c r="BU2816" i="1"/>
  <c r="BK2816" i="1"/>
  <c r="BL2816" i="1"/>
  <c r="BP2816" i="1"/>
  <c r="BG2817" i="1"/>
  <c r="BU2817" i="1"/>
  <c r="BK2817" i="1"/>
  <c r="BL2817" i="1"/>
  <c r="BP2817" i="1"/>
  <c r="BG2818" i="1"/>
  <c r="BU2818" i="1"/>
  <c r="BK2818" i="1"/>
  <c r="BL2818" i="1"/>
  <c r="BP2818" i="1"/>
  <c r="BG2819" i="1"/>
  <c r="BU2819" i="1"/>
  <c r="BK2819" i="1"/>
  <c r="BL2819" i="1"/>
  <c r="BP2819" i="1"/>
  <c r="BG2820" i="1"/>
  <c r="BU2820" i="1"/>
  <c r="BK2820" i="1"/>
  <c r="BL2820" i="1"/>
  <c r="BP2820" i="1"/>
  <c r="BG2821" i="1"/>
  <c r="BU2821" i="1"/>
  <c r="BK2821" i="1"/>
  <c r="BL2821" i="1"/>
  <c r="BP2821" i="1"/>
  <c r="BG2822" i="1"/>
  <c r="BU2822" i="1"/>
  <c r="BK2822" i="1"/>
  <c r="BL2822" i="1"/>
  <c r="BP2822" i="1"/>
  <c r="BG2823" i="1"/>
  <c r="BU2823" i="1"/>
  <c r="BK2823" i="1"/>
  <c r="BL2823" i="1"/>
  <c r="BP2823" i="1"/>
  <c r="BG2824" i="1"/>
  <c r="BU2824" i="1"/>
  <c r="BK2824" i="1"/>
  <c r="BL2824" i="1"/>
  <c r="BP2824" i="1"/>
  <c r="BG2825" i="1"/>
  <c r="BU2825" i="1"/>
  <c r="BK2825" i="1"/>
  <c r="BL2825" i="1"/>
  <c r="BP2825" i="1"/>
  <c r="BG2826" i="1"/>
  <c r="BU2826" i="1"/>
  <c r="BK2826" i="1"/>
  <c r="BL2826" i="1"/>
  <c r="BP2826" i="1"/>
  <c r="BG2827" i="1"/>
  <c r="BU2827" i="1"/>
  <c r="BK2827" i="1"/>
  <c r="BL2827" i="1"/>
  <c r="BP2827" i="1"/>
  <c r="BG2828" i="1"/>
  <c r="BU2828" i="1"/>
  <c r="BK2828" i="1"/>
  <c r="BL2828" i="1"/>
  <c r="BP2828" i="1"/>
  <c r="BG2829" i="1"/>
  <c r="BU2829" i="1"/>
  <c r="BK2829" i="1"/>
  <c r="BL2829" i="1"/>
  <c r="BP2829" i="1"/>
  <c r="BG2830" i="1"/>
  <c r="BU2830" i="1"/>
  <c r="BK2830" i="1"/>
  <c r="BL2830" i="1"/>
  <c r="BP2830" i="1"/>
  <c r="BG2831" i="1"/>
  <c r="BU2831" i="1"/>
  <c r="BK2831" i="1"/>
  <c r="BL2831" i="1"/>
  <c r="BP2831" i="1"/>
  <c r="BG2832" i="1"/>
  <c r="BU2832" i="1"/>
  <c r="BK2832" i="1"/>
  <c r="BL2832" i="1"/>
  <c r="BP2832" i="1"/>
  <c r="BG2833" i="1"/>
  <c r="BU2833" i="1"/>
  <c r="BK2833" i="1"/>
  <c r="BL2833" i="1"/>
  <c r="BP2833" i="1"/>
  <c r="BG2834" i="1"/>
  <c r="BU2834" i="1"/>
  <c r="BK2834" i="1"/>
  <c r="BL2834" i="1"/>
  <c r="BP2834" i="1"/>
  <c r="BG2835" i="1"/>
  <c r="BU2835" i="1"/>
  <c r="BK2835" i="1"/>
  <c r="BL2835" i="1"/>
  <c r="BP2835" i="1"/>
  <c r="BG2836" i="1"/>
  <c r="BU2836" i="1"/>
  <c r="BK2836" i="1"/>
  <c r="BL2836" i="1"/>
  <c r="BP2836" i="1"/>
  <c r="BG2837" i="1"/>
  <c r="BU2837" i="1"/>
  <c r="BK2837" i="1"/>
  <c r="BL2837" i="1"/>
  <c r="BP2837" i="1"/>
  <c r="BG2838" i="1"/>
  <c r="BU2838" i="1"/>
  <c r="BK2838" i="1"/>
  <c r="BL2838" i="1"/>
  <c r="BP2838" i="1"/>
  <c r="BG2839" i="1"/>
  <c r="BU2839" i="1"/>
  <c r="BK2839" i="1"/>
  <c r="BL2839" i="1"/>
  <c r="BP2839" i="1"/>
  <c r="BG2840" i="1"/>
  <c r="BU2840" i="1"/>
  <c r="BK2840" i="1"/>
  <c r="BL2840" i="1"/>
  <c r="BP2840" i="1"/>
  <c r="BG2841" i="1"/>
  <c r="BU2841" i="1"/>
  <c r="BK2841" i="1"/>
  <c r="BL2841" i="1"/>
  <c r="BP2841" i="1"/>
  <c r="BG2842" i="1"/>
  <c r="BU2842" i="1"/>
  <c r="BK2842" i="1"/>
  <c r="BL2842" i="1"/>
  <c r="BP2842" i="1"/>
  <c r="BG2843" i="1"/>
  <c r="BU2843" i="1"/>
  <c r="BK2843" i="1"/>
  <c r="BL2843" i="1"/>
  <c r="BP2843" i="1"/>
  <c r="BG2844" i="1"/>
  <c r="BU2844" i="1"/>
  <c r="BK2844" i="1"/>
  <c r="BL2844" i="1"/>
  <c r="BP2844" i="1"/>
  <c r="BG2845" i="1"/>
  <c r="BU2845" i="1"/>
  <c r="BK2845" i="1"/>
  <c r="BL2845" i="1"/>
  <c r="BP2845" i="1"/>
  <c r="BG2846" i="1"/>
  <c r="BU2846" i="1"/>
  <c r="BK2846" i="1"/>
  <c r="BL2846" i="1"/>
  <c r="BP2846" i="1"/>
  <c r="BG2847" i="1"/>
  <c r="BU2847" i="1"/>
  <c r="BK2847" i="1"/>
  <c r="BL2847" i="1"/>
  <c r="BP2847" i="1"/>
  <c r="BG2848" i="1"/>
  <c r="BU2848" i="1"/>
  <c r="BK2848" i="1"/>
  <c r="BL2848" i="1"/>
  <c r="BP2848" i="1"/>
  <c r="BG2849" i="1"/>
  <c r="BU2849" i="1"/>
  <c r="BK2849" i="1"/>
  <c r="BL2849" i="1"/>
  <c r="BP2849" i="1"/>
  <c r="BG2850" i="1"/>
  <c r="BU2850" i="1"/>
  <c r="BK2850" i="1"/>
  <c r="BL2850" i="1"/>
  <c r="BP2850" i="1"/>
  <c r="BG2851" i="1"/>
  <c r="BU2851" i="1"/>
  <c r="BK2851" i="1"/>
  <c r="BL2851" i="1"/>
  <c r="BP2851" i="1"/>
  <c r="BG2852" i="1"/>
  <c r="BU2852" i="1"/>
  <c r="BK2852" i="1"/>
  <c r="BL2852" i="1"/>
  <c r="BP2852" i="1"/>
  <c r="BG2853" i="1"/>
  <c r="BU2853" i="1"/>
  <c r="BK2853" i="1"/>
  <c r="BL2853" i="1"/>
  <c r="BP2853" i="1"/>
  <c r="BG2854" i="1"/>
  <c r="BU2854" i="1"/>
  <c r="BK2854" i="1"/>
  <c r="BL2854" i="1"/>
  <c r="BP2854" i="1"/>
  <c r="BG2855" i="1"/>
  <c r="BU2855" i="1"/>
  <c r="BK2855" i="1"/>
  <c r="BL2855" i="1"/>
  <c r="BP2855" i="1"/>
  <c r="BG2856" i="1"/>
  <c r="BU2856" i="1"/>
  <c r="BK2856" i="1"/>
  <c r="BL2856" i="1"/>
  <c r="BP2856" i="1"/>
  <c r="BG2857" i="1"/>
  <c r="BU2857" i="1"/>
  <c r="BK2857" i="1"/>
  <c r="BL2857" i="1"/>
  <c r="BP2857" i="1"/>
  <c r="BG2858" i="1"/>
  <c r="BU2858" i="1"/>
  <c r="BK2858" i="1"/>
  <c r="BL2858" i="1"/>
  <c r="BP2858" i="1"/>
  <c r="BG2859" i="1"/>
  <c r="BU2859" i="1"/>
  <c r="BK2859" i="1"/>
  <c r="BL2859" i="1"/>
  <c r="BP2859" i="1"/>
  <c r="BG2860" i="1"/>
  <c r="BU2860" i="1"/>
  <c r="BK2860" i="1"/>
  <c r="BL2860" i="1"/>
  <c r="BP2860" i="1"/>
  <c r="BG2861" i="1"/>
  <c r="BU2861" i="1"/>
  <c r="BK2861" i="1"/>
  <c r="BL2861" i="1"/>
  <c r="BP2861" i="1"/>
  <c r="BG2862" i="1"/>
  <c r="BU2862" i="1"/>
  <c r="BK2862" i="1"/>
  <c r="BL2862" i="1"/>
  <c r="BP2862" i="1"/>
  <c r="BG2863" i="1"/>
  <c r="BU2863" i="1"/>
  <c r="BK2863" i="1"/>
  <c r="BL2863" i="1"/>
  <c r="BP2863" i="1"/>
  <c r="BG2864" i="1"/>
  <c r="BU2864" i="1"/>
  <c r="BK2864" i="1"/>
  <c r="BL2864" i="1"/>
  <c r="BP2864" i="1"/>
  <c r="BG2865" i="1"/>
  <c r="BU2865" i="1"/>
  <c r="BK2865" i="1"/>
  <c r="BL2865" i="1"/>
  <c r="BP2865" i="1"/>
  <c r="BG2866" i="1"/>
  <c r="BU2866" i="1"/>
  <c r="BK2866" i="1"/>
  <c r="BL2866" i="1"/>
  <c r="BP2866" i="1"/>
  <c r="BG2867" i="1"/>
  <c r="BU2867" i="1"/>
  <c r="BK2867" i="1"/>
  <c r="BL2867" i="1"/>
  <c r="BP2867" i="1"/>
  <c r="BG2868" i="1"/>
  <c r="BU2868" i="1"/>
  <c r="BK2868" i="1"/>
  <c r="BL2868" i="1"/>
  <c r="BP2868" i="1"/>
  <c r="BG2869" i="1"/>
  <c r="BU2869" i="1"/>
  <c r="BK2869" i="1"/>
  <c r="BL2869" i="1"/>
  <c r="BP2869" i="1"/>
  <c r="BG2870" i="1"/>
  <c r="BU2870" i="1"/>
  <c r="BK2870" i="1"/>
  <c r="BL2870" i="1"/>
  <c r="BP2870" i="1"/>
  <c r="BG2871" i="1"/>
  <c r="BU2871" i="1"/>
  <c r="BK2871" i="1"/>
  <c r="BL2871" i="1"/>
  <c r="BP2871" i="1"/>
  <c r="BG2872" i="1"/>
  <c r="BU2872" i="1"/>
  <c r="BK2872" i="1"/>
  <c r="BL2872" i="1"/>
  <c r="BP2872" i="1"/>
  <c r="BG2873" i="1"/>
  <c r="BU2873" i="1"/>
  <c r="BK2873" i="1"/>
  <c r="BL2873" i="1"/>
  <c r="BP2873" i="1"/>
  <c r="BG2874" i="1"/>
  <c r="BU2874" i="1"/>
  <c r="BK2874" i="1"/>
  <c r="BL2874" i="1"/>
  <c r="BP2874" i="1"/>
  <c r="BG2875" i="1"/>
  <c r="BU2875" i="1"/>
  <c r="BK2875" i="1"/>
  <c r="BL2875" i="1"/>
  <c r="BP2875" i="1"/>
  <c r="BG2876" i="1"/>
  <c r="BU2876" i="1"/>
  <c r="BK2876" i="1"/>
  <c r="BL2876" i="1"/>
  <c r="BP2876" i="1"/>
  <c r="BG2877" i="1"/>
  <c r="BU2877" i="1"/>
  <c r="BK2877" i="1"/>
  <c r="BL2877" i="1"/>
  <c r="BP2877" i="1"/>
  <c r="BG2878" i="1"/>
  <c r="BU2878" i="1"/>
  <c r="BK2878" i="1"/>
  <c r="BL2878" i="1"/>
  <c r="BP2878" i="1"/>
  <c r="BG2879" i="1"/>
  <c r="BU2879" i="1"/>
  <c r="BK2879" i="1"/>
  <c r="BL2879" i="1"/>
  <c r="BP2879" i="1"/>
  <c r="BG2880" i="1"/>
  <c r="BU2880" i="1"/>
  <c r="BK2880" i="1"/>
  <c r="BL2880" i="1"/>
  <c r="BP2880" i="1"/>
  <c r="BG2881" i="1"/>
  <c r="BU2881" i="1"/>
  <c r="BK2881" i="1"/>
  <c r="BL2881" i="1"/>
  <c r="BP2881" i="1"/>
  <c r="BG2882" i="1"/>
  <c r="BU2882" i="1"/>
  <c r="BK2882" i="1"/>
  <c r="BL2882" i="1"/>
  <c r="BP2882" i="1"/>
  <c r="BG2883" i="1"/>
  <c r="BU2883" i="1"/>
  <c r="BK2883" i="1"/>
  <c r="BL2883" i="1"/>
  <c r="BP2883" i="1"/>
  <c r="BG2884" i="1"/>
  <c r="BU2884" i="1"/>
  <c r="BK2884" i="1"/>
  <c r="BL2884" i="1"/>
  <c r="BP2884" i="1"/>
  <c r="BG2885" i="1"/>
  <c r="BU2885" i="1"/>
  <c r="BK2885" i="1"/>
  <c r="BL2885" i="1"/>
  <c r="BP2885" i="1"/>
  <c r="BG2886" i="1"/>
  <c r="BU2886" i="1"/>
  <c r="BK2886" i="1"/>
  <c r="BL2886" i="1"/>
  <c r="BP2886" i="1"/>
  <c r="BG2887" i="1"/>
  <c r="BU2887" i="1"/>
  <c r="BK2887" i="1"/>
  <c r="BL2887" i="1"/>
  <c r="BP2887" i="1"/>
  <c r="BG2888" i="1"/>
  <c r="BU2888" i="1"/>
  <c r="BK2888" i="1"/>
  <c r="BL2888" i="1"/>
  <c r="BP2888" i="1"/>
  <c r="BG2889" i="1"/>
  <c r="BU2889" i="1"/>
  <c r="BK2889" i="1"/>
  <c r="BL2889" i="1"/>
  <c r="BP2889" i="1"/>
  <c r="BG2890" i="1"/>
  <c r="BU2890" i="1"/>
  <c r="BK2890" i="1"/>
  <c r="BL2890" i="1"/>
  <c r="BP2890" i="1"/>
  <c r="BG2891" i="1"/>
  <c r="BU2891" i="1"/>
  <c r="BK2891" i="1"/>
  <c r="BL2891" i="1"/>
  <c r="BP2891" i="1"/>
  <c r="BG2892" i="1"/>
  <c r="BU2892" i="1"/>
  <c r="BK2892" i="1"/>
  <c r="BL2892" i="1"/>
  <c r="BP2892" i="1"/>
  <c r="BG2893" i="1"/>
  <c r="BU2893" i="1"/>
  <c r="BK2893" i="1"/>
  <c r="BL2893" i="1"/>
  <c r="BP2893" i="1"/>
  <c r="BG2894" i="1"/>
  <c r="BU2894" i="1"/>
  <c r="BK2894" i="1"/>
  <c r="BL2894" i="1"/>
  <c r="BP2894" i="1"/>
  <c r="BG2895" i="1"/>
  <c r="BU2895" i="1"/>
  <c r="BK2895" i="1"/>
  <c r="BL2895" i="1"/>
  <c r="BP2895" i="1"/>
  <c r="BG2896" i="1"/>
  <c r="BU2896" i="1"/>
  <c r="BK2896" i="1"/>
  <c r="BL2896" i="1"/>
  <c r="BP2896" i="1"/>
  <c r="BG2897" i="1"/>
  <c r="BU2897" i="1"/>
  <c r="BK2897" i="1"/>
  <c r="BL2897" i="1"/>
  <c r="BP2897" i="1"/>
  <c r="BG2898" i="1"/>
  <c r="BU2898" i="1"/>
  <c r="BK2898" i="1"/>
  <c r="BL2898" i="1"/>
  <c r="BP2898" i="1"/>
  <c r="BG2899" i="1"/>
  <c r="BU2899" i="1"/>
  <c r="BK2899" i="1"/>
  <c r="BL2899" i="1"/>
  <c r="BP2899" i="1"/>
  <c r="BG2900" i="1"/>
  <c r="BU2900" i="1"/>
  <c r="BK2900" i="1"/>
  <c r="BL2900" i="1"/>
  <c r="BP2900" i="1"/>
  <c r="BG2901" i="1"/>
  <c r="BU2901" i="1"/>
  <c r="BK2901" i="1"/>
  <c r="BL2901" i="1"/>
  <c r="BP2901" i="1"/>
  <c r="BG2902" i="1"/>
  <c r="BU2902" i="1"/>
  <c r="BK2902" i="1"/>
  <c r="BL2902" i="1"/>
  <c r="BP2902" i="1"/>
  <c r="BG2903" i="1"/>
  <c r="BU2903" i="1"/>
  <c r="BK2903" i="1"/>
  <c r="BL2903" i="1"/>
  <c r="BP2903" i="1"/>
  <c r="BG2904" i="1"/>
  <c r="BU2904" i="1"/>
  <c r="BK2904" i="1"/>
  <c r="BL2904" i="1"/>
  <c r="BP2904" i="1"/>
  <c r="BG2905" i="1"/>
  <c r="BU2905" i="1"/>
  <c r="BK2905" i="1"/>
  <c r="BL2905" i="1"/>
  <c r="BP2905" i="1"/>
  <c r="BG2906" i="1"/>
  <c r="BU2906" i="1"/>
  <c r="BK2906" i="1"/>
  <c r="BL2906" i="1"/>
  <c r="BP2906" i="1"/>
  <c r="BG2907" i="1"/>
  <c r="BU2907" i="1"/>
  <c r="BK2907" i="1"/>
  <c r="BL2907" i="1"/>
  <c r="BP2907" i="1"/>
  <c r="BG2908" i="1"/>
  <c r="BU2908" i="1"/>
  <c r="BK2908" i="1"/>
  <c r="BL2908" i="1"/>
  <c r="BP2908" i="1"/>
  <c r="BG2909" i="1"/>
  <c r="BU2909" i="1"/>
  <c r="BK2909" i="1"/>
  <c r="BL2909" i="1"/>
  <c r="BP2909" i="1"/>
  <c r="BG2910" i="1"/>
  <c r="BU2910" i="1"/>
  <c r="BK2910" i="1"/>
  <c r="BL2910" i="1"/>
  <c r="BP2910" i="1"/>
  <c r="BG2911" i="1"/>
  <c r="BU2911" i="1"/>
  <c r="BK2911" i="1"/>
  <c r="BL2911" i="1"/>
  <c r="BP2911" i="1"/>
  <c r="BG2912" i="1"/>
  <c r="BU2912" i="1"/>
  <c r="BK2912" i="1"/>
  <c r="BL2912" i="1"/>
  <c r="BP2912" i="1"/>
  <c r="BG2913" i="1"/>
  <c r="BU2913" i="1"/>
  <c r="BK2913" i="1"/>
  <c r="BL2913" i="1"/>
  <c r="BP2913" i="1"/>
  <c r="BG2914" i="1"/>
  <c r="BU2914" i="1"/>
  <c r="BK2914" i="1"/>
  <c r="BL2914" i="1"/>
  <c r="BP2914" i="1"/>
  <c r="BG2915" i="1"/>
  <c r="BU2915" i="1"/>
  <c r="BK2915" i="1"/>
  <c r="BL2915" i="1"/>
  <c r="BP2915" i="1"/>
  <c r="BG2916" i="1"/>
  <c r="BU2916" i="1"/>
  <c r="BK2916" i="1"/>
  <c r="BL2916" i="1"/>
  <c r="BP2916" i="1"/>
  <c r="BG2917" i="1"/>
  <c r="BU2917" i="1"/>
  <c r="BK2917" i="1"/>
  <c r="BL2917" i="1"/>
  <c r="BP2917" i="1"/>
  <c r="BG2918" i="1"/>
  <c r="BU2918" i="1"/>
  <c r="BK2918" i="1"/>
  <c r="BL2918" i="1"/>
  <c r="BP2918" i="1"/>
  <c r="BG2919" i="1"/>
  <c r="BU2919" i="1"/>
  <c r="BK2919" i="1"/>
  <c r="BL2919" i="1"/>
  <c r="BP2919" i="1"/>
  <c r="BG2920" i="1"/>
  <c r="BU2920" i="1"/>
  <c r="BK2920" i="1"/>
  <c r="BL2920" i="1"/>
  <c r="BP2920" i="1"/>
  <c r="BG2921" i="1"/>
  <c r="BU2921" i="1"/>
  <c r="BK2921" i="1"/>
  <c r="BL2921" i="1"/>
  <c r="BP2921" i="1"/>
  <c r="BG2922" i="1"/>
  <c r="BU2922" i="1"/>
  <c r="BK2922" i="1"/>
  <c r="BL2922" i="1"/>
  <c r="BP2922" i="1"/>
  <c r="BG2923" i="1"/>
  <c r="BU2923" i="1"/>
  <c r="BK2923" i="1"/>
  <c r="BL2923" i="1"/>
  <c r="BP2923" i="1"/>
  <c r="BG2924" i="1"/>
  <c r="BU2924" i="1"/>
  <c r="BK2924" i="1"/>
  <c r="BL2924" i="1"/>
  <c r="BP2924" i="1"/>
  <c r="BG2925" i="1"/>
  <c r="BU2925" i="1"/>
  <c r="BK2925" i="1"/>
  <c r="BL2925" i="1"/>
  <c r="BP2925" i="1"/>
  <c r="BG2926" i="1"/>
  <c r="BU2926" i="1"/>
  <c r="BK2926" i="1"/>
  <c r="BL2926" i="1"/>
  <c r="BP2926" i="1"/>
  <c r="BG2927" i="1"/>
  <c r="BU2927" i="1"/>
  <c r="BK2927" i="1"/>
  <c r="BL2927" i="1"/>
  <c r="BP2927" i="1"/>
  <c r="BG2928" i="1"/>
  <c r="BU2928" i="1"/>
  <c r="BK2928" i="1"/>
  <c r="BL2928" i="1"/>
  <c r="BP2928" i="1"/>
  <c r="BG2929" i="1"/>
  <c r="BU2929" i="1"/>
  <c r="BK2929" i="1"/>
  <c r="BL2929" i="1"/>
  <c r="BP2929" i="1"/>
  <c r="BG2930" i="1"/>
  <c r="BU2930" i="1"/>
  <c r="BK2930" i="1"/>
  <c r="BL2930" i="1"/>
  <c r="BP2930" i="1"/>
  <c r="BG2931" i="1"/>
  <c r="BU2931" i="1"/>
  <c r="BK2931" i="1"/>
  <c r="BL2931" i="1"/>
  <c r="BP2931" i="1"/>
  <c r="BG2932" i="1"/>
  <c r="BU2932" i="1"/>
  <c r="BK2932" i="1"/>
  <c r="BL2932" i="1"/>
  <c r="BP2932" i="1"/>
  <c r="BG2933" i="1"/>
  <c r="BU2933" i="1"/>
  <c r="BK2933" i="1"/>
  <c r="BL2933" i="1"/>
  <c r="BP2933" i="1"/>
  <c r="BG2934" i="1"/>
  <c r="BU2934" i="1"/>
  <c r="BK2934" i="1"/>
  <c r="BL2934" i="1"/>
  <c r="BP2934" i="1"/>
  <c r="BG2935" i="1"/>
  <c r="BU2935" i="1"/>
  <c r="BK2935" i="1"/>
  <c r="BL2935" i="1"/>
  <c r="BP2935" i="1"/>
  <c r="BG2936" i="1"/>
  <c r="BU2936" i="1"/>
  <c r="BK2936" i="1"/>
  <c r="BL2936" i="1"/>
  <c r="BP2936" i="1"/>
  <c r="BG2937" i="1"/>
  <c r="BU2937" i="1"/>
  <c r="BK2937" i="1"/>
  <c r="BL2937" i="1"/>
  <c r="BP2937" i="1"/>
  <c r="BG2938" i="1"/>
  <c r="BU2938" i="1"/>
  <c r="BK2938" i="1"/>
  <c r="BL2938" i="1"/>
  <c r="BP2938" i="1"/>
  <c r="BG2939" i="1"/>
  <c r="BU2939" i="1"/>
  <c r="BK2939" i="1"/>
  <c r="BL2939" i="1"/>
  <c r="BP2939" i="1"/>
  <c r="BG2940" i="1"/>
  <c r="BU2940" i="1"/>
  <c r="BK2940" i="1"/>
  <c r="BL2940" i="1"/>
  <c r="BP2940" i="1"/>
  <c r="BG2941" i="1"/>
  <c r="BU2941" i="1"/>
  <c r="BK2941" i="1"/>
  <c r="BL2941" i="1"/>
  <c r="BP2941" i="1"/>
  <c r="BG2942" i="1"/>
  <c r="BU2942" i="1"/>
  <c r="BK2942" i="1"/>
  <c r="BL2942" i="1"/>
  <c r="BP2942" i="1"/>
  <c r="BG2943" i="1"/>
  <c r="BU2943" i="1"/>
  <c r="BK2943" i="1"/>
  <c r="BL2943" i="1"/>
  <c r="BP2943" i="1"/>
  <c r="BG2944" i="1"/>
  <c r="BU2944" i="1"/>
  <c r="BK2944" i="1"/>
  <c r="BL2944" i="1"/>
  <c r="BP2944" i="1"/>
  <c r="BG2945" i="1"/>
  <c r="BU2945" i="1"/>
  <c r="BK2945" i="1"/>
  <c r="BL2945" i="1"/>
  <c r="BP2945" i="1"/>
  <c r="BG2946" i="1"/>
  <c r="BU2946" i="1"/>
  <c r="BK2946" i="1"/>
  <c r="BL2946" i="1"/>
  <c r="BP2946" i="1"/>
  <c r="BG2947" i="1"/>
  <c r="BU2947" i="1"/>
  <c r="BK2947" i="1"/>
  <c r="BL2947" i="1"/>
  <c r="BP2947" i="1"/>
  <c r="BG2948" i="1"/>
  <c r="BU2948" i="1"/>
  <c r="BK2948" i="1"/>
  <c r="BL2948" i="1"/>
  <c r="BP2948" i="1"/>
  <c r="BG2949" i="1"/>
  <c r="BU2949" i="1"/>
  <c r="BK2949" i="1"/>
  <c r="BL2949" i="1"/>
  <c r="BP2949" i="1"/>
  <c r="BG2950" i="1"/>
  <c r="BU2950" i="1"/>
  <c r="BK2950" i="1"/>
  <c r="BL2950" i="1"/>
  <c r="BP2950" i="1"/>
  <c r="BG2951" i="1"/>
  <c r="BU2951" i="1"/>
  <c r="BK2951" i="1"/>
  <c r="BL2951" i="1"/>
  <c r="BP2951" i="1"/>
  <c r="BG2952" i="1"/>
  <c r="BU2952" i="1"/>
  <c r="BK2952" i="1"/>
  <c r="BL2952" i="1"/>
  <c r="BP2952" i="1"/>
  <c r="BG2953" i="1"/>
  <c r="BU2953" i="1"/>
  <c r="BK2953" i="1"/>
  <c r="BL2953" i="1"/>
  <c r="BP2953" i="1"/>
  <c r="BG2954" i="1"/>
  <c r="BU2954" i="1"/>
  <c r="BK2954" i="1"/>
  <c r="BL2954" i="1"/>
  <c r="BP2954" i="1"/>
  <c r="BG2955" i="1"/>
  <c r="BU2955" i="1"/>
  <c r="BK2955" i="1"/>
  <c r="BL2955" i="1"/>
  <c r="BP2955" i="1"/>
  <c r="BG2956" i="1"/>
  <c r="BU2956" i="1"/>
  <c r="BK2956" i="1"/>
  <c r="BL2956" i="1"/>
  <c r="BP2956" i="1"/>
  <c r="BG2957" i="1"/>
  <c r="BU2957" i="1"/>
  <c r="BK2957" i="1"/>
  <c r="BL2957" i="1"/>
  <c r="BP2957" i="1"/>
  <c r="BG2958" i="1"/>
  <c r="BU2958" i="1"/>
  <c r="BK2958" i="1"/>
  <c r="BL2958" i="1"/>
  <c r="BP2958" i="1"/>
  <c r="BG2959" i="1"/>
  <c r="BU2959" i="1"/>
  <c r="BK2959" i="1"/>
  <c r="BL2959" i="1"/>
  <c r="BP2959" i="1"/>
  <c r="BG2960" i="1"/>
  <c r="BU2960" i="1"/>
  <c r="BK2960" i="1"/>
  <c r="BL2960" i="1"/>
  <c r="BP2960" i="1"/>
  <c r="BG2961" i="1"/>
  <c r="BU2961" i="1"/>
  <c r="BK2961" i="1"/>
  <c r="BL2961" i="1"/>
  <c r="BP2961" i="1"/>
  <c r="BG2962" i="1"/>
  <c r="BU2962" i="1"/>
  <c r="BK2962" i="1"/>
  <c r="BL2962" i="1"/>
  <c r="BP2962" i="1"/>
  <c r="BG2963" i="1"/>
  <c r="BU2963" i="1"/>
  <c r="BK2963" i="1"/>
  <c r="BL2963" i="1"/>
  <c r="BP2963" i="1"/>
  <c r="BG2964" i="1"/>
  <c r="BU2964" i="1"/>
  <c r="BK2964" i="1"/>
  <c r="BL2964" i="1"/>
  <c r="BP2964" i="1"/>
  <c r="BG2965" i="1"/>
  <c r="BU2965" i="1"/>
  <c r="BK2965" i="1"/>
  <c r="BL2965" i="1"/>
  <c r="BP2965" i="1"/>
  <c r="BG2966" i="1"/>
  <c r="BU2966" i="1"/>
  <c r="BK2966" i="1"/>
  <c r="BL2966" i="1"/>
  <c r="BP2966" i="1"/>
  <c r="BG2967" i="1"/>
  <c r="BU2967" i="1"/>
  <c r="BK2967" i="1"/>
  <c r="BL2967" i="1"/>
  <c r="BP2967" i="1"/>
  <c r="BG2968" i="1"/>
  <c r="BU2968" i="1"/>
  <c r="BK2968" i="1"/>
  <c r="BL2968" i="1"/>
  <c r="BP2968" i="1"/>
  <c r="BG2969" i="1"/>
  <c r="BU2969" i="1"/>
  <c r="BK2969" i="1"/>
  <c r="BL2969" i="1"/>
  <c r="BP2969" i="1"/>
  <c r="BG2970" i="1"/>
  <c r="BU2970" i="1"/>
  <c r="BK2970" i="1"/>
  <c r="BL2970" i="1"/>
  <c r="BP2970" i="1"/>
  <c r="BG2971" i="1"/>
  <c r="BU2971" i="1"/>
  <c r="BK2971" i="1"/>
  <c r="BL2971" i="1"/>
  <c r="BP2971" i="1"/>
  <c r="BG2972" i="1"/>
  <c r="BU2972" i="1"/>
  <c r="BK2972" i="1"/>
  <c r="BL2972" i="1"/>
  <c r="BP2972" i="1"/>
  <c r="BG2973" i="1"/>
  <c r="BU2973" i="1"/>
  <c r="BK2973" i="1"/>
  <c r="BL2973" i="1"/>
  <c r="BP2973" i="1"/>
  <c r="BG2974" i="1"/>
  <c r="BU2974" i="1"/>
  <c r="BK2974" i="1"/>
  <c r="BL2974" i="1"/>
  <c r="BP2974" i="1"/>
  <c r="BG2975" i="1"/>
  <c r="BU2975" i="1"/>
  <c r="BK2975" i="1"/>
  <c r="BL2975" i="1"/>
  <c r="BP2975" i="1"/>
  <c r="BG2976" i="1"/>
  <c r="BU2976" i="1"/>
  <c r="BK2976" i="1"/>
  <c r="BL2976" i="1"/>
  <c r="BP2976" i="1"/>
  <c r="BG2977" i="1"/>
  <c r="BU2977" i="1"/>
  <c r="BK2977" i="1"/>
  <c r="BL2977" i="1"/>
  <c r="BP2977" i="1"/>
  <c r="BG2978" i="1"/>
  <c r="BU2978" i="1"/>
  <c r="BK2978" i="1"/>
  <c r="BL2978" i="1"/>
  <c r="BP2978" i="1"/>
  <c r="BG2979" i="1"/>
  <c r="BU2979" i="1"/>
  <c r="BK2979" i="1"/>
  <c r="BL2979" i="1"/>
  <c r="BP2979" i="1"/>
  <c r="BG2980" i="1"/>
  <c r="BU2980" i="1"/>
  <c r="BK2980" i="1"/>
  <c r="BL2980" i="1"/>
  <c r="BP2980" i="1"/>
  <c r="BG2981" i="1"/>
  <c r="BU2981" i="1"/>
  <c r="BK2981" i="1"/>
  <c r="BL2981" i="1"/>
  <c r="BP2981" i="1"/>
  <c r="BG2982" i="1"/>
  <c r="BU2982" i="1"/>
  <c r="BK2982" i="1"/>
  <c r="BL2982" i="1"/>
  <c r="BP2982" i="1"/>
  <c r="BG2983" i="1"/>
  <c r="BU2983" i="1"/>
  <c r="BK2983" i="1"/>
  <c r="BL2983" i="1"/>
  <c r="BP2983" i="1"/>
  <c r="BG2984" i="1"/>
  <c r="BU2984" i="1"/>
  <c r="BK2984" i="1"/>
  <c r="BL2984" i="1"/>
  <c r="BP2984" i="1"/>
  <c r="BG2985" i="1"/>
  <c r="BU2985" i="1"/>
  <c r="BK2985" i="1"/>
  <c r="BL2985" i="1"/>
  <c r="BP2985" i="1"/>
  <c r="BG2986" i="1"/>
  <c r="BU2986" i="1"/>
  <c r="BK2986" i="1"/>
  <c r="BL2986" i="1"/>
  <c r="BP2986" i="1"/>
  <c r="BG2987" i="1"/>
  <c r="BU2987" i="1"/>
  <c r="BK2987" i="1"/>
  <c r="BL2987" i="1"/>
  <c r="BP2987" i="1"/>
  <c r="BG2988" i="1"/>
  <c r="BU2988" i="1"/>
  <c r="BK2988" i="1"/>
  <c r="BL2988" i="1"/>
  <c r="BP2988" i="1"/>
  <c r="BG2989" i="1"/>
  <c r="BU2989" i="1"/>
  <c r="BK2989" i="1"/>
  <c r="BL2989" i="1"/>
  <c r="BP2989" i="1"/>
  <c r="BG2990" i="1"/>
  <c r="BU2990" i="1"/>
  <c r="BK2990" i="1"/>
  <c r="BL2990" i="1"/>
  <c r="BP2990" i="1"/>
  <c r="BG2991" i="1"/>
  <c r="BU2991" i="1"/>
  <c r="BK2991" i="1"/>
  <c r="BL2991" i="1"/>
  <c r="BP2991" i="1"/>
  <c r="BG2992" i="1"/>
  <c r="BU2992" i="1"/>
  <c r="BK2992" i="1"/>
  <c r="BL2992" i="1"/>
  <c r="BP2992" i="1"/>
  <c r="BG2993" i="1"/>
  <c r="BU2993" i="1"/>
  <c r="BK2993" i="1"/>
  <c r="BL2993" i="1"/>
  <c r="BP2993" i="1"/>
  <c r="BG2994" i="1"/>
  <c r="BU2994" i="1"/>
  <c r="BK2994" i="1"/>
  <c r="BL2994" i="1"/>
  <c r="BP2994" i="1"/>
  <c r="BG2995" i="1"/>
  <c r="BU2995" i="1"/>
  <c r="BK2995" i="1"/>
  <c r="BL2995" i="1"/>
  <c r="BP2995" i="1"/>
  <c r="BG2996" i="1"/>
  <c r="BU2996" i="1"/>
  <c r="BK2996" i="1"/>
  <c r="BL2996" i="1"/>
  <c r="BP2996" i="1"/>
  <c r="BG2997" i="1"/>
  <c r="BU2997" i="1"/>
  <c r="BK2997" i="1"/>
  <c r="BL2997" i="1"/>
  <c r="BP2997" i="1"/>
  <c r="BG2998" i="1"/>
  <c r="BU2998" i="1"/>
  <c r="BK2998" i="1"/>
  <c r="BL2998" i="1"/>
  <c r="BP2998" i="1"/>
  <c r="BG2999" i="1"/>
  <c r="BU2999" i="1"/>
  <c r="BK2999" i="1"/>
  <c r="BL2999" i="1"/>
  <c r="BP2999" i="1"/>
  <c r="BG3000" i="1"/>
  <c r="BU3000" i="1"/>
  <c r="BK3000" i="1"/>
  <c r="BL3000" i="1"/>
  <c r="BP3000" i="1"/>
  <c r="BG3001" i="1"/>
  <c r="BU3001" i="1"/>
  <c r="BK3001" i="1"/>
  <c r="BL3001" i="1"/>
  <c r="BP3001" i="1"/>
  <c r="BG3002" i="1"/>
  <c r="BU3002" i="1"/>
  <c r="BK3002" i="1"/>
  <c r="BL3002" i="1"/>
  <c r="BP3002" i="1"/>
  <c r="BG3003" i="1"/>
  <c r="BU3003" i="1"/>
  <c r="BK3003" i="1"/>
  <c r="BL3003" i="1"/>
  <c r="BP3003" i="1"/>
  <c r="BG3004" i="1"/>
  <c r="BU3004" i="1"/>
  <c r="BK3004" i="1"/>
  <c r="BL3004" i="1"/>
  <c r="BP3004" i="1"/>
  <c r="BG3005" i="1"/>
  <c r="BU3005" i="1"/>
  <c r="BK3005" i="1"/>
  <c r="BL3005" i="1"/>
  <c r="BP3005" i="1"/>
  <c r="BG3006" i="1"/>
  <c r="BU3006" i="1"/>
  <c r="BK3006" i="1"/>
  <c r="BL3006" i="1"/>
  <c r="BP3006" i="1"/>
  <c r="BG3007" i="1"/>
  <c r="BU3007" i="1"/>
  <c r="BK3007" i="1"/>
  <c r="BL3007" i="1"/>
  <c r="BP3007" i="1"/>
  <c r="BG3008" i="1"/>
  <c r="BU3008" i="1"/>
  <c r="BK3008" i="1"/>
  <c r="BL3008" i="1"/>
  <c r="BP3008" i="1"/>
  <c r="BG3009" i="1"/>
  <c r="BU3009" i="1"/>
  <c r="BK3009" i="1"/>
  <c r="BL3009" i="1"/>
  <c r="BP3009" i="1"/>
  <c r="BG3010" i="1"/>
  <c r="BU3010" i="1"/>
  <c r="BK3010" i="1"/>
  <c r="BL3010" i="1"/>
  <c r="BP3010" i="1"/>
  <c r="BG3011" i="1"/>
  <c r="BU3011" i="1"/>
  <c r="BK3011" i="1"/>
  <c r="BL3011" i="1"/>
  <c r="BP3011" i="1"/>
  <c r="BG3012" i="1"/>
  <c r="BU3012" i="1"/>
  <c r="BK3012" i="1"/>
  <c r="BL3012" i="1"/>
  <c r="BP3012" i="1"/>
  <c r="BG3013" i="1"/>
  <c r="BU3013" i="1"/>
  <c r="BK3013" i="1"/>
  <c r="BL3013" i="1"/>
  <c r="BP3013" i="1"/>
  <c r="BG3014" i="1"/>
  <c r="BU3014" i="1"/>
  <c r="BK3014" i="1"/>
  <c r="BL3014" i="1"/>
  <c r="BP3014" i="1"/>
  <c r="BG3015" i="1"/>
  <c r="BU3015" i="1"/>
  <c r="BK3015" i="1"/>
  <c r="BL3015" i="1"/>
  <c r="BP3015" i="1"/>
  <c r="BG3016" i="1"/>
  <c r="BU3016" i="1"/>
  <c r="BK3016" i="1"/>
  <c r="BL3016" i="1"/>
  <c r="BP3016" i="1"/>
  <c r="BG3017" i="1"/>
  <c r="BU3017" i="1"/>
  <c r="BK3017" i="1"/>
  <c r="BL3017" i="1"/>
  <c r="BP3017" i="1"/>
  <c r="BG3018" i="1"/>
  <c r="BU3018" i="1"/>
  <c r="BK3018" i="1"/>
  <c r="BL3018" i="1"/>
  <c r="BP3018" i="1"/>
  <c r="BG3019" i="1"/>
  <c r="BU3019" i="1"/>
  <c r="BK3019" i="1"/>
  <c r="BL3019" i="1"/>
  <c r="BP3019" i="1"/>
  <c r="BG3020" i="1"/>
  <c r="BU3020" i="1"/>
  <c r="BK3020" i="1"/>
  <c r="BL3020" i="1"/>
  <c r="BP3020" i="1"/>
  <c r="BG3021" i="1"/>
  <c r="BU3021" i="1"/>
  <c r="BK3021" i="1"/>
  <c r="BL3021" i="1"/>
  <c r="BP3021" i="1"/>
  <c r="BG3022" i="1"/>
  <c r="BU3022" i="1"/>
  <c r="BK3022" i="1"/>
  <c r="BL3022" i="1"/>
  <c r="BP3022" i="1"/>
  <c r="BG3023" i="1"/>
  <c r="BU3023" i="1"/>
  <c r="BK3023" i="1"/>
  <c r="BL3023" i="1"/>
  <c r="BP3023" i="1"/>
  <c r="BG3024" i="1"/>
  <c r="BU3024" i="1"/>
  <c r="BK3024" i="1"/>
  <c r="BL3024" i="1"/>
  <c r="BP3024" i="1"/>
  <c r="BG3025" i="1"/>
  <c r="BU3025" i="1"/>
  <c r="BK3025" i="1"/>
  <c r="BL3025" i="1"/>
  <c r="BP3025" i="1"/>
  <c r="BG3026" i="1"/>
  <c r="BU3026" i="1"/>
  <c r="BK3026" i="1"/>
  <c r="BL3026" i="1"/>
  <c r="BP3026" i="1"/>
  <c r="BG3027" i="1"/>
  <c r="BU3027" i="1"/>
  <c r="BK3027" i="1"/>
  <c r="BL3027" i="1"/>
  <c r="BP3027" i="1"/>
  <c r="BG3028" i="1"/>
  <c r="BU3028" i="1"/>
  <c r="BK3028" i="1"/>
  <c r="BL3028" i="1"/>
  <c r="BP3028" i="1"/>
  <c r="BG3029" i="1"/>
  <c r="BU3029" i="1"/>
  <c r="BK3029" i="1"/>
  <c r="BL3029" i="1"/>
  <c r="BP3029" i="1"/>
  <c r="BG3030" i="1"/>
  <c r="BU3030" i="1"/>
  <c r="BK3030" i="1"/>
  <c r="BL3030" i="1"/>
  <c r="BP3030" i="1"/>
  <c r="BG3031" i="1"/>
  <c r="BU3031" i="1"/>
  <c r="BK3031" i="1"/>
  <c r="BL3031" i="1"/>
  <c r="BP3031" i="1"/>
  <c r="BG3032" i="1"/>
  <c r="BU3032" i="1"/>
  <c r="BK3032" i="1"/>
  <c r="BL3032" i="1"/>
  <c r="BP3032" i="1"/>
  <c r="BG3033" i="1"/>
  <c r="BU3033" i="1"/>
  <c r="BK3033" i="1"/>
  <c r="BL3033" i="1"/>
  <c r="BP3033" i="1"/>
  <c r="BG3034" i="1"/>
  <c r="BU3034" i="1"/>
  <c r="BK3034" i="1"/>
  <c r="BL3034" i="1"/>
  <c r="BP3034" i="1"/>
  <c r="BG3035" i="1"/>
  <c r="BU3035" i="1"/>
  <c r="BK3035" i="1"/>
  <c r="BL3035" i="1"/>
  <c r="BP3035" i="1"/>
  <c r="BG3036" i="1"/>
  <c r="BU3036" i="1"/>
  <c r="BK3036" i="1"/>
  <c r="BL3036" i="1"/>
  <c r="BP3036" i="1"/>
  <c r="BG3037" i="1"/>
  <c r="BU3037" i="1"/>
  <c r="BK3037" i="1"/>
  <c r="BL3037" i="1"/>
  <c r="BP3037" i="1"/>
  <c r="BG3038" i="1"/>
  <c r="BU3038" i="1"/>
  <c r="BK3038" i="1"/>
  <c r="BL3038" i="1"/>
  <c r="BP3038" i="1"/>
  <c r="BG3039" i="1"/>
  <c r="BU3039" i="1"/>
  <c r="BK3039" i="1"/>
  <c r="BL3039" i="1"/>
  <c r="BP3039" i="1"/>
  <c r="BG3040" i="1"/>
  <c r="BU3040" i="1"/>
  <c r="BK3040" i="1"/>
  <c r="BL3040" i="1"/>
  <c r="BP3040" i="1"/>
  <c r="BG3041" i="1"/>
  <c r="BU3041" i="1"/>
  <c r="BK3041" i="1"/>
  <c r="BL3041" i="1"/>
  <c r="BP3041" i="1"/>
  <c r="BG3042" i="1"/>
  <c r="BU3042" i="1"/>
  <c r="BK3042" i="1"/>
  <c r="BL3042" i="1"/>
  <c r="BP3042" i="1"/>
  <c r="BG3043" i="1"/>
  <c r="BU3043" i="1"/>
  <c r="BK3043" i="1"/>
  <c r="BL3043" i="1"/>
  <c r="BP3043" i="1"/>
  <c r="BG3044" i="1"/>
  <c r="BU3044" i="1"/>
  <c r="BK3044" i="1"/>
  <c r="BL3044" i="1"/>
  <c r="BP3044" i="1"/>
  <c r="BG3045" i="1"/>
  <c r="BU3045" i="1"/>
  <c r="BK3045" i="1"/>
  <c r="BL3045" i="1"/>
  <c r="BP3045" i="1"/>
  <c r="BG3046" i="1"/>
  <c r="BU3046" i="1"/>
  <c r="BK3046" i="1"/>
  <c r="BL3046" i="1"/>
  <c r="BP3046" i="1"/>
  <c r="BG3047" i="1"/>
  <c r="BU3047" i="1"/>
  <c r="BK3047" i="1"/>
  <c r="BL3047" i="1"/>
  <c r="BP3047" i="1"/>
  <c r="BG3048" i="1"/>
  <c r="BU3048" i="1"/>
  <c r="BK3048" i="1"/>
  <c r="BL3048" i="1"/>
  <c r="BP3048" i="1"/>
  <c r="BG3049" i="1"/>
  <c r="BU3049" i="1"/>
  <c r="BK3049" i="1"/>
  <c r="BL3049" i="1"/>
  <c r="BP3049" i="1"/>
  <c r="BG3050" i="1"/>
  <c r="BU3050" i="1"/>
  <c r="BK3050" i="1"/>
  <c r="BL3050" i="1"/>
  <c r="BP3050" i="1"/>
  <c r="BG3051" i="1"/>
  <c r="BU3051" i="1"/>
  <c r="BK3051" i="1"/>
  <c r="BL3051" i="1"/>
  <c r="BP3051" i="1"/>
  <c r="BG3052" i="1"/>
  <c r="BU3052" i="1"/>
  <c r="BK3052" i="1"/>
  <c r="BL3052" i="1"/>
  <c r="BP3052" i="1"/>
  <c r="BG3053" i="1"/>
  <c r="BU3053" i="1"/>
  <c r="BK3053" i="1"/>
  <c r="BL3053" i="1"/>
  <c r="BP3053" i="1"/>
  <c r="BG3054" i="1"/>
  <c r="BU3054" i="1"/>
  <c r="BK3054" i="1"/>
  <c r="BL3054" i="1"/>
  <c r="BP3054" i="1"/>
  <c r="BG3055" i="1"/>
  <c r="BU3055" i="1"/>
  <c r="BK3055" i="1"/>
  <c r="BL3055" i="1"/>
  <c r="BP3055" i="1"/>
  <c r="BG3056" i="1"/>
  <c r="BU3056" i="1"/>
  <c r="BK3056" i="1"/>
  <c r="BL3056" i="1"/>
  <c r="BP3056" i="1"/>
  <c r="BG3057" i="1"/>
  <c r="BU3057" i="1"/>
  <c r="BK3057" i="1"/>
  <c r="BL3057" i="1"/>
  <c r="BP3057" i="1"/>
  <c r="BG3058" i="1"/>
  <c r="BU3058" i="1"/>
  <c r="BK3058" i="1"/>
  <c r="BL3058" i="1"/>
  <c r="BP3058" i="1"/>
  <c r="BG3059" i="1"/>
  <c r="BU3059" i="1"/>
  <c r="BK3059" i="1"/>
  <c r="BL3059" i="1"/>
  <c r="BP3059" i="1"/>
  <c r="BG3060" i="1"/>
  <c r="BU3060" i="1"/>
  <c r="BK3060" i="1"/>
  <c r="BL3060" i="1"/>
  <c r="BP3060" i="1"/>
  <c r="BG3061" i="1"/>
  <c r="BU3061" i="1"/>
  <c r="BK3061" i="1"/>
  <c r="BL3061" i="1"/>
  <c r="BP3061" i="1"/>
  <c r="BG3062" i="1"/>
  <c r="BU3062" i="1"/>
  <c r="BK3062" i="1"/>
  <c r="BL3062" i="1"/>
  <c r="BP3062" i="1"/>
  <c r="BG3063" i="1"/>
  <c r="BU3063" i="1"/>
  <c r="BK3063" i="1"/>
  <c r="BL3063" i="1"/>
  <c r="BP3063" i="1"/>
  <c r="BG3064" i="1"/>
  <c r="BU3064" i="1"/>
  <c r="BK3064" i="1"/>
  <c r="BL3064" i="1"/>
  <c r="BP3064" i="1"/>
  <c r="BG3065" i="1"/>
  <c r="BU3065" i="1"/>
  <c r="BK3065" i="1"/>
  <c r="BL3065" i="1"/>
  <c r="BP3065" i="1"/>
  <c r="BG3066" i="1"/>
  <c r="BU3066" i="1"/>
  <c r="BK3066" i="1"/>
  <c r="BL3066" i="1"/>
  <c r="BP3066" i="1"/>
  <c r="BG3067" i="1"/>
  <c r="BU3067" i="1"/>
  <c r="BK3067" i="1"/>
  <c r="BL3067" i="1"/>
  <c r="BP3067" i="1"/>
  <c r="BG3068" i="1"/>
  <c r="BU3068" i="1"/>
  <c r="BK3068" i="1"/>
  <c r="BL3068" i="1"/>
  <c r="BP3068" i="1"/>
  <c r="BG3069" i="1"/>
  <c r="BU3069" i="1"/>
  <c r="BK3069" i="1"/>
  <c r="BL3069" i="1"/>
  <c r="BP3069" i="1"/>
  <c r="BG3070" i="1"/>
  <c r="BU3070" i="1"/>
  <c r="BK3070" i="1"/>
  <c r="BL3070" i="1"/>
  <c r="BP3070" i="1"/>
  <c r="BG3071" i="1"/>
  <c r="BU3071" i="1"/>
  <c r="BK3071" i="1"/>
  <c r="BL3071" i="1"/>
  <c r="BP3071" i="1"/>
  <c r="BG3072" i="1"/>
  <c r="BU3072" i="1"/>
  <c r="BK3072" i="1"/>
  <c r="BL3072" i="1"/>
  <c r="BP3072" i="1"/>
  <c r="BG3073" i="1"/>
  <c r="BU3073" i="1"/>
  <c r="BK3073" i="1"/>
  <c r="BL3073" i="1"/>
  <c r="BP3073" i="1"/>
  <c r="BG3074" i="1"/>
  <c r="BU3074" i="1"/>
  <c r="BK3074" i="1"/>
  <c r="BL3074" i="1"/>
  <c r="BP3074" i="1"/>
  <c r="BG3075" i="1"/>
  <c r="BU3075" i="1"/>
  <c r="BK3075" i="1"/>
  <c r="BL3075" i="1"/>
  <c r="BP3075" i="1"/>
  <c r="BG3076" i="1"/>
  <c r="BU3076" i="1"/>
  <c r="BK3076" i="1"/>
  <c r="BL3076" i="1"/>
  <c r="BP3076" i="1"/>
  <c r="BG3077" i="1"/>
  <c r="BU3077" i="1"/>
  <c r="BK3077" i="1"/>
  <c r="BL3077" i="1"/>
  <c r="BP3077" i="1"/>
  <c r="BG3078" i="1"/>
  <c r="BU3078" i="1"/>
  <c r="BK3078" i="1"/>
  <c r="BL3078" i="1"/>
  <c r="BP3078" i="1"/>
  <c r="BG3079" i="1"/>
  <c r="BU3079" i="1"/>
  <c r="BK3079" i="1"/>
  <c r="BL3079" i="1"/>
  <c r="BP3079" i="1"/>
  <c r="BG3080" i="1"/>
  <c r="BU3080" i="1"/>
  <c r="BK3080" i="1"/>
  <c r="BL3080" i="1"/>
  <c r="BP3080" i="1"/>
  <c r="BG3081" i="1"/>
  <c r="BU3081" i="1"/>
  <c r="BK3081" i="1"/>
  <c r="BL3081" i="1"/>
  <c r="BP3081" i="1"/>
  <c r="BG3082" i="1"/>
  <c r="BU3082" i="1"/>
  <c r="BK3082" i="1"/>
  <c r="BL3082" i="1"/>
  <c r="BP3082" i="1"/>
  <c r="BG3083" i="1"/>
  <c r="BU3083" i="1"/>
  <c r="BK3083" i="1"/>
  <c r="BL3083" i="1"/>
  <c r="BP3083" i="1"/>
  <c r="BG3084" i="1"/>
  <c r="BU3084" i="1"/>
  <c r="BK3084" i="1"/>
  <c r="BL3084" i="1"/>
  <c r="BP3084" i="1"/>
  <c r="BG3085" i="1"/>
  <c r="BU3085" i="1"/>
  <c r="BK3085" i="1"/>
  <c r="BL3085" i="1"/>
  <c r="BP3085" i="1"/>
  <c r="BG3086" i="1"/>
  <c r="BU3086" i="1"/>
  <c r="BK3086" i="1"/>
  <c r="BL3086" i="1"/>
  <c r="BP3086" i="1"/>
  <c r="BG3087" i="1"/>
  <c r="BU3087" i="1"/>
  <c r="BK3087" i="1"/>
  <c r="BL3087" i="1"/>
  <c r="BP3087" i="1"/>
  <c r="BG3088" i="1"/>
  <c r="BU3088" i="1"/>
  <c r="BK3088" i="1"/>
  <c r="BL3088" i="1"/>
  <c r="BP3088" i="1"/>
  <c r="BG3089" i="1"/>
  <c r="BU3089" i="1"/>
  <c r="BK3089" i="1"/>
  <c r="BL3089" i="1"/>
  <c r="BP3089" i="1"/>
  <c r="BG3090" i="1"/>
  <c r="BU3090" i="1"/>
  <c r="BK3090" i="1"/>
  <c r="BL3090" i="1"/>
  <c r="BP3090" i="1"/>
  <c r="BG3091" i="1"/>
  <c r="BU3091" i="1"/>
  <c r="BK3091" i="1"/>
  <c r="BL3091" i="1"/>
  <c r="BP3091" i="1"/>
  <c r="BG3092" i="1"/>
  <c r="BU3092" i="1"/>
  <c r="BK3092" i="1"/>
  <c r="BL3092" i="1"/>
  <c r="BP3092" i="1"/>
  <c r="BG3093" i="1"/>
  <c r="BU3093" i="1"/>
  <c r="BK3093" i="1"/>
  <c r="BL3093" i="1"/>
  <c r="BP3093" i="1"/>
  <c r="BG3094" i="1"/>
  <c r="BU3094" i="1"/>
  <c r="BK3094" i="1"/>
  <c r="BL3094" i="1"/>
  <c r="BP3094" i="1"/>
  <c r="BG3095" i="1"/>
  <c r="BU3095" i="1"/>
  <c r="BK3095" i="1"/>
  <c r="BL3095" i="1"/>
  <c r="BP3095" i="1"/>
  <c r="BG3096" i="1"/>
  <c r="BU3096" i="1"/>
  <c r="BK3096" i="1"/>
  <c r="BL3096" i="1"/>
  <c r="BP3096" i="1"/>
  <c r="BG3097" i="1"/>
  <c r="BU3097" i="1"/>
  <c r="BK3097" i="1"/>
  <c r="BL3097" i="1"/>
  <c r="BP3097" i="1"/>
  <c r="BG3098" i="1"/>
  <c r="BU3098" i="1"/>
  <c r="BK3098" i="1"/>
  <c r="BL3098" i="1"/>
  <c r="BP3098" i="1"/>
  <c r="BG3099" i="1"/>
  <c r="BU3099" i="1"/>
  <c r="BK3099" i="1"/>
  <c r="BL3099" i="1"/>
  <c r="BP3099" i="1"/>
  <c r="BG3100" i="1"/>
  <c r="BU3100" i="1"/>
  <c r="BK3100" i="1"/>
  <c r="BL3100" i="1"/>
  <c r="BP3100" i="1"/>
  <c r="BG3101" i="1"/>
  <c r="BU3101" i="1"/>
  <c r="BK3101" i="1"/>
  <c r="BL3101" i="1"/>
  <c r="BP3101" i="1"/>
  <c r="BG3102" i="1"/>
  <c r="BU3102" i="1"/>
  <c r="BK3102" i="1"/>
  <c r="BL3102" i="1"/>
  <c r="BP3102" i="1"/>
  <c r="BG3103" i="1"/>
  <c r="BU3103" i="1"/>
  <c r="BK3103" i="1"/>
  <c r="BL3103" i="1"/>
  <c r="BP3103" i="1"/>
  <c r="BG3104" i="1"/>
  <c r="BU3104" i="1"/>
  <c r="BK3104" i="1"/>
  <c r="BL3104" i="1"/>
  <c r="BP3104" i="1"/>
  <c r="BG3105" i="1"/>
  <c r="BU3105" i="1"/>
  <c r="BK3105" i="1"/>
  <c r="BL3105" i="1"/>
  <c r="BP3105" i="1"/>
  <c r="BG3106" i="1"/>
  <c r="BU3106" i="1"/>
  <c r="BK3106" i="1"/>
  <c r="BL3106" i="1"/>
  <c r="BP3106" i="1"/>
  <c r="BG3107" i="1"/>
  <c r="BU3107" i="1"/>
  <c r="BK3107" i="1"/>
  <c r="BL3107" i="1"/>
  <c r="BP3107" i="1"/>
  <c r="BG3108" i="1"/>
  <c r="BU3108" i="1"/>
  <c r="BK3108" i="1"/>
  <c r="BL3108" i="1"/>
  <c r="BP3108" i="1"/>
  <c r="BG3109" i="1"/>
  <c r="BU3109" i="1"/>
  <c r="BK3109" i="1"/>
  <c r="BL3109" i="1"/>
  <c r="BP3109" i="1"/>
  <c r="BG3110" i="1"/>
  <c r="BU3110" i="1"/>
  <c r="BK3110" i="1"/>
  <c r="BL3110" i="1"/>
  <c r="BP3110" i="1"/>
  <c r="BG3111" i="1"/>
  <c r="BU3111" i="1"/>
  <c r="BK3111" i="1"/>
  <c r="BL3111" i="1"/>
  <c r="BP3111" i="1"/>
  <c r="BG2" i="1"/>
  <c r="BK2" i="1"/>
  <c r="BL2" i="1"/>
  <c r="BP2" i="1"/>
  <c r="BU2" i="1"/>
  <c r="AU224" i="1"/>
  <c r="AU2532" i="1"/>
  <c r="AU2507" i="1"/>
  <c r="AU2538" i="1"/>
  <c r="AU2497" i="1"/>
  <c r="AU2518" i="1"/>
  <c r="AU2493" i="1"/>
  <c r="AU2506" i="1"/>
  <c r="AU2569" i="1"/>
  <c r="AU2536" i="1"/>
  <c r="AU2491" i="1"/>
  <c r="AU2537" i="1"/>
  <c r="AU2547" i="1"/>
  <c r="AU2534" i="1"/>
  <c r="AU2495" i="1"/>
  <c r="AU2584" i="1"/>
  <c r="AU2564" i="1"/>
  <c r="AU2542" i="1"/>
  <c r="AU2587" i="1"/>
  <c r="AU2508" i="1"/>
  <c r="AU2572" i="1"/>
  <c r="AU2533" i="1"/>
  <c r="AU2578" i="1"/>
  <c r="AU2512" i="1"/>
  <c r="AU2576" i="1"/>
  <c r="AU2577" i="1"/>
  <c r="AU2595" i="1"/>
  <c r="AU2543" i="1"/>
  <c r="AU2597" i="1"/>
  <c r="AU2529" i="1"/>
  <c r="AU2586" i="1"/>
  <c r="AU2520" i="1"/>
  <c r="AU2601" i="1"/>
  <c r="AU2558" i="1"/>
  <c r="AU2563" i="1"/>
  <c r="AU2551" i="1"/>
  <c r="AU2565" i="1"/>
  <c r="AU2562" i="1"/>
  <c r="AU2502" i="1"/>
  <c r="AU2528" i="1"/>
  <c r="AU2609" i="1"/>
  <c r="AU2610" i="1"/>
  <c r="AU2531" i="1"/>
  <c r="AU2519" i="1"/>
  <c r="AU2492" i="1"/>
  <c r="AU2574" i="1"/>
  <c r="AU2615" i="1"/>
  <c r="AU2616" i="1"/>
  <c r="AU2604" i="1"/>
  <c r="AU2618" i="1"/>
  <c r="AU2498" i="1"/>
  <c r="AU2555" i="1"/>
  <c r="AU2501" i="1"/>
  <c r="AU2622" i="1"/>
  <c r="AU2623" i="1"/>
  <c r="AU2503" i="1"/>
  <c r="AU2612" i="1"/>
  <c r="AU2505" i="1"/>
  <c r="AU2627" i="1"/>
  <c r="AU2628" i="1"/>
  <c r="AU2589" i="1"/>
  <c r="AU2617" i="1"/>
  <c r="AU2631" i="1"/>
  <c r="AU2632" i="1"/>
  <c r="AU2500" i="1"/>
  <c r="AU2514" i="1"/>
  <c r="AU2635" i="1"/>
  <c r="AU2515" i="1"/>
  <c r="AU2637" i="1"/>
  <c r="AU2517" i="1"/>
  <c r="AU2639" i="1"/>
  <c r="AU2640" i="1"/>
  <c r="AU2641" i="1"/>
  <c r="AU2521" i="1"/>
  <c r="AU2603" i="1"/>
  <c r="AU2644" i="1"/>
  <c r="AU2645" i="1"/>
  <c r="AU2553" i="1"/>
  <c r="AU2526" i="1"/>
  <c r="AU2568" i="1"/>
  <c r="AU2649" i="1"/>
  <c r="AU2650" i="1"/>
  <c r="AU2571" i="1"/>
  <c r="AU2652" i="1"/>
  <c r="AU2653" i="1"/>
  <c r="AU2614" i="1"/>
  <c r="AU2655" i="1"/>
  <c r="AU2535" i="1"/>
  <c r="AU2657" i="1"/>
  <c r="AU2658" i="1"/>
  <c r="AU2659" i="1"/>
  <c r="AU2539" i="1"/>
  <c r="AU2621" i="1"/>
  <c r="AU2541" i="1"/>
  <c r="AU2663" i="1"/>
  <c r="AU2664" i="1"/>
  <c r="AU2665" i="1"/>
  <c r="AU2545" i="1"/>
  <c r="AU2667" i="1"/>
  <c r="AU2668" i="1"/>
  <c r="AU2629" i="1"/>
  <c r="AU2510" i="1"/>
  <c r="AU2550" i="1"/>
  <c r="AU2672" i="1"/>
  <c r="AU2633" i="1"/>
  <c r="AU2674" i="1"/>
  <c r="AU2554" i="1"/>
  <c r="AU2676" i="1"/>
  <c r="AU2556" i="1"/>
  <c r="AU2557" i="1"/>
  <c r="AU2679" i="1"/>
  <c r="AU2559" i="1"/>
  <c r="AU2560" i="1"/>
  <c r="AU2682" i="1"/>
  <c r="AU2683" i="1"/>
  <c r="AU2684" i="1"/>
  <c r="AU2685" i="1"/>
  <c r="AU2646" i="1"/>
  <c r="AU2566" i="1"/>
  <c r="AU2527" i="1"/>
  <c r="AU2689" i="1"/>
  <c r="AU2690" i="1"/>
  <c r="AU2651" i="1"/>
  <c r="AU2692" i="1"/>
  <c r="AU2693" i="1"/>
  <c r="AU2654" i="1"/>
  <c r="AU2695" i="1"/>
  <c r="AU2696" i="1"/>
  <c r="AU2697" i="1"/>
  <c r="AU2698" i="1"/>
  <c r="AU2699" i="1"/>
  <c r="AU2579" i="1"/>
  <c r="AU2540" i="1"/>
  <c r="AU2581" i="1"/>
  <c r="AU2703" i="1"/>
  <c r="AU2704" i="1"/>
  <c r="AU2705" i="1"/>
  <c r="AU2706" i="1"/>
  <c r="AU2707" i="1"/>
  <c r="AU2708" i="1"/>
  <c r="AU2548" i="1"/>
  <c r="AU2710" i="1"/>
  <c r="AU2711" i="1"/>
  <c r="AU2712" i="1"/>
  <c r="AU2552" i="1"/>
  <c r="AU2714" i="1"/>
  <c r="AU2594" i="1"/>
  <c r="AU2716" i="1"/>
  <c r="AU2717" i="1"/>
  <c r="AU2718" i="1"/>
  <c r="AU2598" i="1"/>
  <c r="AU2599" i="1"/>
  <c r="AU2721" i="1"/>
  <c r="AU2722" i="1"/>
  <c r="AU2723" i="1"/>
  <c r="AU2724" i="1"/>
  <c r="AU2725" i="1"/>
  <c r="AU2686" i="1"/>
  <c r="AU2606" i="1"/>
  <c r="AU2728" i="1"/>
  <c r="AU2608" i="1"/>
  <c r="AU2730" i="1"/>
  <c r="AU2731" i="1"/>
  <c r="AU2732" i="1"/>
  <c r="AU2733" i="1"/>
  <c r="AU2734" i="1"/>
  <c r="AU2735" i="1"/>
  <c r="AU2736" i="1"/>
  <c r="AU2737" i="1"/>
  <c r="AU2738" i="1"/>
  <c r="AU2739" i="1"/>
  <c r="AU2619" i="1"/>
  <c r="AU2620" i="1"/>
  <c r="AU2742" i="1"/>
  <c r="AU2743" i="1"/>
  <c r="AU2744" i="1"/>
  <c r="AU2624" i="1"/>
  <c r="AU2625" i="1"/>
  <c r="AU2626" i="1"/>
  <c r="AU323" i="1"/>
  <c r="AU296" i="1"/>
  <c r="AU310" i="1"/>
  <c r="AU352" i="1"/>
  <c r="AU309" i="1"/>
  <c r="AU305" i="1"/>
  <c r="AU353" i="1"/>
  <c r="AU334" i="1"/>
  <c r="AU336" i="1"/>
  <c r="AU317" i="1"/>
  <c r="AU351" i="1"/>
  <c r="AU294" i="1"/>
  <c r="AU319" i="1"/>
  <c r="AU293" i="1"/>
  <c r="AU303" i="1"/>
  <c r="AU322" i="1"/>
  <c r="AU306" i="1"/>
  <c r="AU346" i="1"/>
  <c r="AU331" i="1"/>
  <c r="AU316" i="1"/>
  <c r="AU307" i="1"/>
  <c r="AU333" i="1"/>
  <c r="AU348" i="1"/>
  <c r="AU356" i="1"/>
  <c r="AU330" i="1"/>
  <c r="AU320" i="1"/>
  <c r="AU304" i="1"/>
  <c r="AU314" i="1"/>
  <c r="AU347" i="1"/>
  <c r="AU345" i="1"/>
  <c r="AU318" i="1"/>
  <c r="AU332" i="1"/>
  <c r="AU337" i="1"/>
  <c r="AU301" i="1"/>
  <c r="AU350" i="1"/>
  <c r="AU325" i="1"/>
  <c r="AU328" i="1"/>
  <c r="AU313" i="1"/>
  <c r="AU357" i="1"/>
  <c r="AU342" i="1"/>
  <c r="AU302" i="1"/>
  <c r="AU300" i="1"/>
  <c r="AU354" i="1"/>
  <c r="AU329" i="1"/>
  <c r="AU341" i="1"/>
  <c r="AU315" i="1"/>
  <c r="AU326" i="1"/>
  <c r="AU344" i="1"/>
  <c r="AU355" i="1"/>
  <c r="AU312" i="1"/>
  <c r="AU298" i="1"/>
  <c r="AU324" i="1"/>
  <c r="AU297" i="1"/>
  <c r="AU311" i="1"/>
  <c r="AU343" i="1"/>
  <c r="AU299" i="1"/>
  <c r="AU339" i="1"/>
  <c r="AU340" i="1"/>
  <c r="AU327" i="1"/>
  <c r="AU3037" i="1"/>
  <c r="AU3040" i="1"/>
  <c r="AU1220" i="1"/>
  <c r="AU3058" i="1"/>
  <c r="AU1253" i="1"/>
  <c r="AU3027" i="1"/>
  <c r="AU1240" i="1"/>
  <c r="AU3038" i="1"/>
  <c r="AU1219" i="1"/>
  <c r="AU3073" i="1"/>
  <c r="AU3024" i="1"/>
  <c r="AU3036" i="1"/>
  <c r="AU3035" i="1"/>
  <c r="AU3055" i="1"/>
  <c r="AU3029" i="1"/>
  <c r="AU3050" i="1"/>
  <c r="AU3085" i="1"/>
  <c r="AU1229" i="1"/>
  <c r="AU1225" i="1"/>
  <c r="AU3043" i="1"/>
  <c r="AU1205" i="1"/>
  <c r="AU3028" i="1"/>
  <c r="AU1200" i="1"/>
  <c r="AU3030" i="1"/>
  <c r="AU3045" i="1"/>
  <c r="AU3049" i="1"/>
  <c r="AU3060" i="1"/>
  <c r="AU3051" i="1"/>
  <c r="AU3086" i="1"/>
  <c r="AU3039" i="1"/>
  <c r="AU1250" i="1"/>
  <c r="AU3067" i="1"/>
  <c r="AU1234" i="1"/>
  <c r="AU3031" i="1"/>
  <c r="AU3070" i="1"/>
  <c r="AU3087" i="1"/>
  <c r="AU3081" i="1"/>
  <c r="AU3047" i="1"/>
  <c r="AU3061" i="1"/>
  <c r="AU3018" i="1"/>
  <c r="AU3026" i="1"/>
  <c r="AU3052" i="1"/>
  <c r="AU3017" i="1"/>
  <c r="AU3066" i="1"/>
  <c r="AU3079" i="1"/>
  <c r="AU3054" i="1"/>
  <c r="AU3069" i="1"/>
  <c r="AU3088" i="1"/>
  <c r="AU3042" i="1"/>
  <c r="AU3077" i="1"/>
  <c r="AU3041" i="1"/>
  <c r="AU1264" i="1"/>
  <c r="AU3053" i="1"/>
  <c r="AU2009" i="1"/>
  <c r="AU3022" i="1"/>
  <c r="AU840" i="1"/>
  <c r="AU855" i="1"/>
  <c r="AU1339" i="1"/>
  <c r="AU839" i="1"/>
  <c r="AU852" i="1"/>
  <c r="AU1646" i="1"/>
  <c r="AU853" i="1"/>
  <c r="AU3023" i="1"/>
  <c r="AU838" i="1"/>
  <c r="AU836" i="1"/>
  <c r="AU1320" i="1"/>
  <c r="AU848" i="1"/>
  <c r="AU1699" i="1"/>
  <c r="AU1338" i="1"/>
  <c r="AU1702" i="1"/>
  <c r="AU3033" i="1"/>
  <c r="AU850" i="1"/>
  <c r="AU1282" i="1"/>
  <c r="AU849" i="1"/>
  <c r="AU843" i="1"/>
  <c r="AU3020" i="1"/>
  <c r="AU837" i="1"/>
  <c r="AU1323" i="1"/>
  <c r="AU1575" i="1"/>
  <c r="AU1630" i="1"/>
  <c r="AU846" i="1"/>
  <c r="AU847" i="1"/>
  <c r="AU1346" i="1"/>
  <c r="AU3048" i="1"/>
  <c r="AU851" i="1"/>
  <c r="AU1578" i="1"/>
  <c r="AU1622" i="1"/>
  <c r="AU1337" i="1"/>
  <c r="AU1571" i="1"/>
  <c r="AU854" i="1"/>
  <c r="AU1341" i="1"/>
  <c r="AU1327" i="1"/>
  <c r="AU845" i="1"/>
  <c r="AU1342" i="1"/>
  <c r="AU1593" i="1"/>
  <c r="AU1319" i="1"/>
  <c r="AU1682" i="1"/>
  <c r="AU1969" i="1"/>
  <c r="AU1958" i="1"/>
  <c r="AU796" i="1"/>
  <c r="AU1283" i="1"/>
  <c r="AU1701" i="1"/>
  <c r="AU1299" i="1"/>
  <c r="AU1977" i="1"/>
  <c r="AU1340" i="1"/>
  <c r="AU1343" i="1"/>
  <c r="AU3019" i="1"/>
  <c r="AU1330" i="1"/>
  <c r="AU805" i="1"/>
  <c r="AU1576" i="1"/>
  <c r="AU3032" i="1"/>
  <c r="AU1607" i="1"/>
  <c r="AU1336" i="1"/>
  <c r="AU1296" i="1"/>
  <c r="AU1324" i="1"/>
  <c r="AU841" i="1"/>
  <c r="AU844" i="1"/>
  <c r="AU1326" i="1"/>
  <c r="AU1976" i="1"/>
  <c r="AU1978" i="1"/>
  <c r="AU1979" i="1"/>
  <c r="AU1344" i="1"/>
  <c r="AU1632" i="1"/>
  <c r="AU1345" i="1"/>
  <c r="AU1334" i="1"/>
  <c r="AU1711" i="1"/>
  <c r="AU1712" i="1"/>
  <c r="AU1986" i="1"/>
  <c r="AU1623" i="1"/>
  <c r="AU2350" i="1"/>
  <c r="AU1703" i="1"/>
  <c r="AU1990" i="1"/>
  <c r="AU2353" i="1"/>
  <c r="AU1629" i="1"/>
  <c r="AU834" i="1"/>
  <c r="AU1318" i="1"/>
  <c r="AU1968" i="1"/>
  <c r="AU1967" i="1"/>
  <c r="AU795" i="1"/>
  <c r="AU1321" i="1"/>
  <c r="AU1322" i="1"/>
  <c r="AU1959" i="1"/>
  <c r="AU1687" i="1"/>
  <c r="AU842" i="1"/>
  <c r="AU3025" i="1"/>
  <c r="AU1689" i="1"/>
  <c r="AU835" i="1"/>
  <c r="AU1328" i="1"/>
  <c r="AU1329" i="1"/>
  <c r="AU1693" i="1"/>
  <c r="AU1331" i="1"/>
  <c r="AU1333" i="1"/>
  <c r="AU3034" i="1"/>
  <c r="AU1335" i="1"/>
  <c r="AU1972" i="1"/>
  <c r="AU1700" i="1"/>
  <c r="AU1298" i="1"/>
  <c r="AU1626" i="1"/>
  <c r="AU1989" i="1"/>
  <c r="AU1690" i="1"/>
  <c r="AU2354" i="1"/>
  <c r="AU1993" i="1"/>
  <c r="AU1631" i="1"/>
  <c r="AU1995" i="1"/>
  <c r="AU1348" i="1"/>
  <c r="AU1633" i="1"/>
  <c r="AU2360" i="1"/>
  <c r="AU1984" i="1"/>
  <c r="AU1636" i="1"/>
  <c r="AU1962" i="1"/>
  <c r="AU830" i="1"/>
  <c r="AU829" i="1"/>
  <c r="AU1301" i="1"/>
  <c r="AU831" i="1"/>
  <c r="AU833" i="1"/>
  <c r="AU832" i="1"/>
  <c r="AU1681" i="1"/>
  <c r="AU1644" i="1"/>
  <c r="AU1683" i="1"/>
  <c r="AU2333" i="1"/>
  <c r="AU1971" i="1"/>
  <c r="AU1686" i="1"/>
  <c r="AU3063" i="1"/>
  <c r="AU1688" i="1"/>
  <c r="AU1611" i="1"/>
  <c r="AU1975" i="1"/>
  <c r="AU2339" i="1"/>
  <c r="AU2341" i="1"/>
  <c r="AU2342" i="1"/>
  <c r="AU1980" i="1"/>
  <c r="AU2344" i="1"/>
  <c r="AU1982" i="1"/>
  <c r="AU1697" i="1"/>
  <c r="AU1620" i="1"/>
  <c r="AU1659" i="1"/>
  <c r="AU1985" i="1"/>
  <c r="AU2348" i="1"/>
  <c r="AU1662" i="1"/>
  <c r="AU1300" i="1"/>
  <c r="AU1624" i="1"/>
  <c r="AU1302" i="1"/>
  <c r="AU1705" i="1"/>
  <c r="AU1707" i="1"/>
  <c r="AU1708" i="1"/>
  <c r="AU1347" i="1"/>
  <c r="AU1710" i="1"/>
  <c r="AU1307" i="1"/>
  <c r="AU1350" i="1"/>
  <c r="AU1349" i="1"/>
  <c r="AU1961" i="1"/>
  <c r="AU1352" i="1"/>
  <c r="AU1312" i="1"/>
  <c r="AU1315" i="1"/>
  <c r="AU1678" i="1"/>
  <c r="AU1316" i="1"/>
  <c r="AU1641" i="1"/>
  <c r="AU1643" i="1"/>
  <c r="AU1966" i="1"/>
  <c r="AU2332" i="1"/>
  <c r="AU2372" i="1"/>
  <c r="AU2373" i="1"/>
  <c r="AU2010" i="1"/>
  <c r="AU1647" i="1"/>
  <c r="AU1973" i="1"/>
  <c r="AU1286" i="1"/>
  <c r="AU1287" i="1"/>
  <c r="AU1288" i="1"/>
  <c r="AU1652" i="1"/>
  <c r="AU1289" i="1"/>
  <c r="AU1290" i="1"/>
  <c r="AU1292" i="1"/>
  <c r="AU1293" i="1"/>
  <c r="AU2346" i="1"/>
  <c r="AU1295" i="1"/>
  <c r="AU1698" i="1"/>
  <c r="AU1297" i="1"/>
  <c r="AU1660" i="1"/>
  <c r="AU2349" i="1"/>
  <c r="AU1987" i="1"/>
  <c r="AU1663" i="1"/>
  <c r="AU1988" i="1"/>
  <c r="AU1627" i="1"/>
  <c r="AU1628" i="1"/>
  <c r="AU1994" i="1"/>
  <c r="AU2358" i="1"/>
  <c r="AU1996" i="1"/>
  <c r="AU1709" i="1"/>
  <c r="AU781" i="1"/>
  <c r="AU1634" i="1"/>
  <c r="AU1714" i="1"/>
  <c r="AU1960" i="1"/>
  <c r="AU1351" i="1"/>
  <c r="AU1640" i="1"/>
  <c r="AU1639" i="1"/>
  <c r="AU1963" i="1"/>
  <c r="AU1679" i="1"/>
  <c r="AU1317" i="1"/>
  <c r="AU1642" i="1"/>
  <c r="AU2330" i="1"/>
  <c r="AU2331" i="1"/>
  <c r="AU1684" i="1"/>
  <c r="AU1685" i="1"/>
  <c r="AU1608" i="1"/>
  <c r="AU757" i="1"/>
  <c r="AU2336" i="1"/>
  <c r="AU1325" i="1"/>
  <c r="AU761" i="1"/>
  <c r="AU1974" i="1"/>
  <c r="AU1691" i="1"/>
  <c r="AU1692" i="1"/>
  <c r="AU2343" i="1"/>
  <c r="AU1694" i="1"/>
  <c r="AU1332" i="1"/>
  <c r="AU1696" i="1"/>
  <c r="AU1983" i="1"/>
  <c r="AU2347" i="1"/>
  <c r="AU769" i="1"/>
  <c r="AU1661" i="1"/>
  <c r="AU812" i="1"/>
  <c r="AU3078" i="1"/>
  <c r="AU815" i="1"/>
  <c r="AU775" i="1"/>
  <c r="AU1667" i="1"/>
  <c r="AU1706" i="1"/>
  <c r="AU2357" i="1"/>
  <c r="AU1306" i="1"/>
  <c r="AU2359" i="1"/>
  <c r="AU821" i="1"/>
  <c r="AU1997" i="1"/>
  <c r="AU1635" i="1"/>
  <c r="AU826" i="1"/>
  <c r="AU2000" i="1"/>
  <c r="AU1314" i="1"/>
  <c r="AU828" i="1"/>
  <c r="AU2366" i="1"/>
  <c r="AU1964" i="1"/>
  <c r="AU1356" i="1"/>
  <c r="AU1680" i="1"/>
  <c r="AU2007" i="1"/>
  <c r="AU1645" i="1"/>
  <c r="AU1360" i="1"/>
  <c r="AU1970" i="1"/>
  <c r="AU2370" i="1"/>
  <c r="AU797" i="1"/>
  <c r="AU1284" i="1"/>
  <c r="AU2337" i="1"/>
  <c r="AU1650" i="1"/>
  <c r="AU1651" i="1"/>
  <c r="AU2340" i="1"/>
  <c r="AU764" i="1"/>
  <c r="AU804" i="1"/>
  <c r="AU766" i="1"/>
  <c r="AU3072" i="1"/>
  <c r="AU1981" i="1"/>
  <c r="AU1658" i="1"/>
  <c r="AU809" i="1"/>
  <c r="AU2386" i="1"/>
  <c r="AU770" i="1"/>
  <c r="AU771" i="1"/>
  <c r="AU2389" i="1"/>
  <c r="AU2351" i="1"/>
  <c r="AU1665" i="1"/>
  <c r="AU777" i="1"/>
  <c r="AU1991" i="1"/>
  <c r="AU776" i="1"/>
  <c r="AU779" i="1"/>
  <c r="AU820" i="1"/>
  <c r="AU1669" i="1"/>
  <c r="AU1308" i="1"/>
  <c r="AU2361" i="1"/>
  <c r="AU1713" i="1"/>
  <c r="AU1311" i="1"/>
  <c r="AU1675" i="1"/>
  <c r="AU2002" i="1"/>
  <c r="AU1677" i="1"/>
  <c r="AU2004" i="1"/>
  <c r="AU2368" i="1"/>
  <c r="AU1355" i="1"/>
  <c r="AU1965" i="1"/>
  <c r="AU1358" i="1"/>
  <c r="AU794" i="1"/>
  <c r="AU793" i="1"/>
  <c r="AU3074" i="1"/>
  <c r="AU2335" i="1"/>
  <c r="AU1363" i="1"/>
  <c r="AU1285" i="1"/>
  <c r="AU759" i="1"/>
  <c r="AU760" i="1"/>
  <c r="AU802" i="1"/>
  <c r="AU803" i="1"/>
  <c r="AU762" i="1"/>
  <c r="AU1291" i="1"/>
  <c r="AU1656" i="1"/>
  <c r="AU1294" i="1"/>
  <c r="AU767" i="1"/>
  <c r="AU780" i="1"/>
  <c r="AU2385" i="1"/>
  <c r="AU2387" i="1"/>
  <c r="AU811" i="1"/>
  <c r="AU2388" i="1"/>
  <c r="AU813" i="1"/>
  <c r="AU774" i="1"/>
  <c r="AU2392" i="1"/>
  <c r="AU817" i="1"/>
  <c r="AU2394" i="1"/>
  <c r="AU1992" i="1"/>
  <c r="AU2356" i="1"/>
  <c r="AU819" i="1"/>
  <c r="AU2371" i="1"/>
  <c r="AU782" i="1"/>
  <c r="AU1998" i="1"/>
  <c r="AU784" i="1"/>
  <c r="AU1999" i="1"/>
  <c r="AU1313" i="1"/>
  <c r="AU1637" i="1"/>
  <c r="AU1353" i="1"/>
  <c r="AU1354" i="1"/>
  <c r="AU790" i="1"/>
  <c r="AU2005" i="1"/>
  <c r="AU2006" i="1"/>
  <c r="AU1359" i="1"/>
  <c r="AU1657" i="1"/>
  <c r="AU808" i="1"/>
  <c r="AU2384" i="1"/>
  <c r="AU2374" i="1"/>
  <c r="AU758" i="1"/>
  <c r="AU799" i="1"/>
  <c r="AU800" i="1"/>
  <c r="AU1367" i="1"/>
  <c r="AU1368" i="1"/>
  <c r="AU2380" i="1"/>
  <c r="AU763" i="1"/>
  <c r="AU3071" i="1"/>
  <c r="AU1695" i="1"/>
  <c r="AU2355" i="1"/>
  <c r="AU1670" i="1"/>
  <c r="AU1671" i="1"/>
  <c r="AU768" i="1"/>
  <c r="AU824" i="1"/>
  <c r="AU825" i="1"/>
  <c r="AU810" i="1"/>
  <c r="AU1664" i="1"/>
  <c r="AU773" i="1"/>
  <c r="AU3082" i="1"/>
  <c r="AU1666" i="1"/>
  <c r="AU1304" i="1"/>
  <c r="AU1305" i="1"/>
  <c r="AU2008" i="1"/>
  <c r="AU791" i="1"/>
  <c r="AU807" i="1"/>
  <c r="AU783" i="1"/>
  <c r="AU2334" i="1"/>
  <c r="AU798" i="1"/>
  <c r="AU2362" i="1"/>
  <c r="AU1676" i="1"/>
  <c r="AU788" i="1"/>
  <c r="AU2003" i="1"/>
  <c r="AU789" i="1"/>
  <c r="AU2367" i="1"/>
  <c r="AU1654" i="1"/>
  <c r="AU765" i="1"/>
  <c r="AU1655" i="1"/>
  <c r="AU1668" i="1"/>
  <c r="AU818" i="1"/>
  <c r="AU2383" i="1"/>
  <c r="AU1672" i="1"/>
  <c r="AU2375" i="1"/>
  <c r="AU3064" i="1"/>
  <c r="AU801" i="1"/>
  <c r="AU2379" i="1"/>
  <c r="AU2377" i="1"/>
  <c r="AU1653" i="1"/>
  <c r="AU816" i="1"/>
  <c r="AU778" i="1"/>
  <c r="AU1357" i="1"/>
  <c r="AU792" i="1"/>
  <c r="AU2382" i="1"/>
  <c r="AU1309" i="1"/>
  <c r="AU2391" i="1"/>
  <c r="AU1673" i="1"/>
  <c r="AU1310" i="1"/>
  <c r="AU772" i="1"/>
  <c r="AU2393" i="1"/>
  <c r="AU1303" i="1"/>
  <c r="AU787" i="1"/>
  <c r="AU2365" i="1"/>
  <c r="AU2364" i="1"/>
  <c r="AU806" i="1"/>
  <c r="AU2381" i="1"/>
  <c r="AU822" i="1"/>
  <c r="AU1365" i="1"/>
  <c r="AU827" i="1"/>
  <c r="AU1362" i="1"/>
  <c r="AU814" i="1"/>
  <c r="AU1361" i="1"/>
  <c r="AU2376" i="1"/>
  <c r="AU2001" i="1"/>
  <c r="AU1366" i="1"/>
  <c r="AU2363" i="1"/>
  <c r="AU1648" i="1"/>
  <c r="AU2395" i="1"/>
  <c r="AU2390" i="1"/>
  <c r="AU785" i="1"/>
  <c r="AU2378" i="1"/>
  <c r="AU3065" i="1"/>
  <c r="AU1364" i="1"/>
  <c r="AU1649" i="1"/>
  <c r="AU823" i="1"/>
  <c r="AU786" i="1"/>
  <c r="AU1147" i="1"/>
  <c r="AU1145" i="1"/>
  <c r="AU2787" i="1"/>
  <c r="AU2780" i="1"/>
  <c r="AU2776" i="1"/>
  <c r="AU2778" i="1"/>
  <c r="AU1148" i="1"/>
  <c r="AU1160" i="1"/>
  <c r="AU1735" i="1"/>
  <c r="AU1185" i="1"/>
  <c r="AU1197" i="1"/>
  <c r="AU1738" i="1"/>
  <c r="AU1156" i="1"/>
  <c r="AU1189" i="1"/>
  <c r="AU1734" i="1"/>
  <c r="AU2784" i="1"/>
  <c r="AU1159" i="1"/>
  <c r="AU2786" i="1"/>
  <c r="AU2775" i="1"/>
  <c r="AU1158" i="1"/>
  <c r="AU2280" i="1"/>
  <c r="AU1188" i="1"/>
  <c r="AU1186" i="1"/>
  <c r="AU283" i="1"/>
  <c r="AU286" i="1"/>
  <c r="AU288" i="1"/>
  <c r="AU2781" i="1"/>
  <c r="AU2785" i="1"/>
  <c r="AU2774" i="1"/>
  <c r="AU1733" i="1"/>
  <c r="AU1732" i="1"/>
  <c r="AU2779" i="1"/>
  <c r="AU1187" i="1"/>
  <c r="AU281" i="1"/>
  <c r="AU1146" i="1"/>
  <c r="AU284" i="1"/>
  <c r="AU1198" i="1"/>
  <c r="AU1195" i="1"/>
  <c r="AU1196" i="1"/>
  <c r="AU287" i="1"/>
  <c r="AU1741" i="1"/>
  <c r="AU2281" i="1"/>
  <c r="AU1155" i="1"/>
  <c r="AU2777" i="1"/>
  <c r="AU282" i="1"/>
  <c r="AU1194" i="1"/>
  <c r="AU2783" i="1"/>
  <c r="AU1736" i="1"/>
  <c r="AU1154" i="1"/>
  <c r="AU2283" i="1"/>
  <c r="AU1737" i="1"/>
  <c r="AU1740" i="1"/>
  <c r="AU1157" i="1"/>
  <c r="AU1150" i="1"/>
  <c r="AU2282" i="1"/>
  <c r="AU285" i="1"/>
  <c r="AU1153" i="1"/>
  <c r="AU1192" i="1"/>
  <c r="AU1191" i="1"/>
  <c r="AU2279" i="1"/>
  <c r="AU1193" i="1"/>
  <c r="AU2782" i="1"/>
  <c r="AU1739" i="1"/>
  <c r="AU1149" i="1"/>
  <c r="AU1190" i="1"/>
  <c r="AU1152" i="1"/>
  <c r="AU1151" i="1"/>
  <c r="AU1798" i="1"/>
  <c r="AU1826" i="1"/>
  <c r="AU1819" i="1"/>
  <c r="AU1847" i="1"/>
  <c r="AU1825" i="1"/>
  <c r="AU1836" i="1"/>
  <c r="AU1824" i="1"/>
  <c r="AU1814" i="1"/>
  <c r="AU1810" i="1"/>
  <c r="AU1822" i="1"/>
  <c r="AU1806" i="1"/>
  <c r="AU1846" i="1"/>
  <c r="AU1821" i="1"/>
  <c r="AU1823" i="1"/>
  <c r="AU1857" i="1"/>
  <c r="AU1800" i="1"/>
  <c r="AU1809" i="1"/>
  <c r="AU1827" i="1"/>
  <c r="AU1796" i="1"/>
  <c r="AU1805" i="1"/>
  <c r="AU1844" i="1"/>
  <c r="AU1808" i="1"/>
  <c r="AU1834" i="1"/>
  <c r="AU1831" i="1"/>
  <c r="AU1854" i="1"/>
  <c r="AU1801" i="1"/>
  <c r="AU1837" i="1"/>
  <c r="AU1849" i="1"/>
  <c r="AU1812" i="1"/>
  <c r="AU1818" i="1"/>
  <c r="AU1832" i="1"/>
  <c r="AU1807" i="1"/>
  <c r="AU1802" i="1"/>
  <c r="AU1848" i="1"/>
  <c r="AU1813" i="1"/>
  <c r="AU1811" i="1"/>
  <c r="AU1842" i="1"/>
  <c r="AU1853" i="1"/>
  <c r="AU1841" i="1"/>
  <c r="AU1815" i="1"/>
  <c r="AU1845" i="1"/>
  <c r="AU1855" i="1"/>
  <c r="AU1829" i="1"/>
  <c r="AU1843" i="1"/>
  <c r="AU1820" i="1"/>
  <c r="AU1835" i="1"/>
  <c r="AU1856" i="1"/>
  <c r="AU1840" i="1"/>
  <c r="AU1833" i="1"/>
  <c r="AU1804" i="1"/>
  <c r="AU1851" i="1"/>
  <c r="AU1803" i="1"/>
  <c r="AU1799" i="1"/>
  <c r="AU1816" i="1"/>
  <c r="AU1852" i="1"/>
  <c r="AU1838" i="1"/>
  <c r="AU1817" i="1"/>
  <c r="AU1850" i="1"/>
  <c r="AU1839" i="1"/>
  <c r="AU1828" i="1"/>
  <c r="AU1830" i="1"/>
  <c r="AU1797" i="1"/>
  <c r="AU2212" i="1"/>
  <c r="AU1162" i="1"/>
  <c r="AU2253" i="1"/>
  <c r="AU2237" i="1"/>
  <c r="AU1173" i="1"/>
  <c r="AU1753" i="1"/>
  <c r="AU1176" i="1"/>
  <c r="AU2265" i="1"/>
  <c r="AU1163" i="1"/>
  <c r="AU1749" i="1"/>
  <c r="AU2220" i="1"/>
  <c r="AU2236" i="1"/>
  <c r="AU291" i="1"/>
  <c r="AU1751" i="1"/>
  <c r="AU2252" i="1"/>
  <c r="AU1164" i="1"/>
  <c r="AU1752" i="1"/>
  <c r="AU2262" i="1"/>
  <c r="AU1184" i="1"/>
  <c r="AU2276" i="1"/>
  <c r="AU2250" i="1"/>
  <c r="AU2251" i="1"/>
  <c r="AU1750" i="1"/>
  <c r="AU2266" i="1"/>
  <c r="AU1177" i="1"/>
  <c r="AU1166" i="1"/>
  <c r="AU1182" i="1"/>
  <c r="AU1760" i="1"/>
  <c r="AU1183" i="1"/>
  <c r="AU2788" i="1"/>
  <c r="AU1174" i="1"/>
  <c r="AU2249" i="1"/>
  <c r="AU1172" i="1"/>
  <c r="AU2218" i="1"/>
  <c r="AU2269" i="1"/>
  <c r="AU1165" i="1"/>
  <c r="AU1747" i="1"/>
  <c r="AU2278" i="1"/>
  <c r="AU292" i="1"/>
  <c r="AU2263" i="1"/>
  <c r="AU2260" i="1"/>
  <c r="AU2246" i="1"/>
  <c r="AU2275" i="1"/>
  <c r="AU2277" i="1"/>
  <c r="AU2264" i="1"/>
  <c r="AU2234" i="1"/>
  <c r="AU2222" i="1"/>
  <c r="AU2272" i="1"/>
  <c r="AU1179" i="1"/>
  <c r="AU1761" i="1"/>
  <c r="AU1167" i="1"/>
  <c r="AU2261" i="1"/>
  <c r="AU289" i="1"/>
  <c r="AU1744" i="1"/>
  <c r="AU2850" i="1"/>
  <c r="AU290" i="1"/>
  <c r="AU1762" i="1"/>
  <c r="AU1748" i="1"/>
  <c r="AU2219" i="1"/>
  <c r="AU2229" i="1"/>
  <c r="AU2245" i="1"/>
  <c r="AU2268" i="1"/>
  <c r="AU1168" i="1"/>
  <c r="AU2232" i="1"/>
  <c r="AU1746" i="1"/>
  <c r="AU1757" i="1"/>
  <c r="AU1169" i="1"/>
  <c r="AU2214" i="1"/>
  <c r="AU2257" i="1"/>
  <c r="AU2233" i="1"/>
  <c r="AU2247" i="1"/>
  <c r="AU2230" i="1"/>
  <c r="AU1759" i="1"/>
  <c r="AU2259" i="1"/>
  <c r="AU2258" i="1"/>
  <c r="AU1745" i="1"/>
  <c r="AU2224" i="1"/>
  <c r="AU1758" i="1"/>
  <c r="AU1743" i="1"/>
  <c r="AU2231" i="1"/>
  <c r="AU1180" i="1"/>
  <c r="AU2271" i="1"/>
  <c r="AU2273" i="1"/>
  <c r="AU2256" i="1"/>
  <c r="AU2243" i="1"/>
  <c r="AU2217" i="1"/>
  <c r="AU2227" i="1"/>
  <c r="AU1755" i="1"/>
  <c r="AU1178" i="1"/>
  <c r="AU2225" i="1"/>
  <c r="AU2255" i="1"/>
  <c r="AU2226" i="1"/>
  <c r="AU2223" i="1"/>
  <c r="AU2242" i="1"/>
  <c r="AU1742" i="1"/>
  <c r="AU2270" i="1"/>
  <c r="AU1754" i="1"/>
  <c r="AU1756" i="1"/>
  <c r="AU1281" i="1"/>
  <c r="AU1238" i="1"/>
  <c r="AU1239" i="1"/>
  <c r="AU1267" i="1"/>
  <c r="AU1204" i="1"/>
  <c r="AU1206" i="1"/>
  <c r="AU1217" i="1"/>
  <c r="AU1254" i="1"/>
  <c r="AU1280" i="1"/>
  <c r="AU1203" i="1"/>
  <c r="AU1216" i="1"/>
  <c r="AU1208" i="1"/>
  <c r="AU1207" i="1"/>
  <c r="AU1252" i="1"/>
  <c r="AU1241" i="1"/>
  <c r="AU1214" i="1"/>
  <c r="AU1263" i="1"/>
  <c r="AU1261" i="1"/>
  <c r="AU1202" i="1"/>
  <c r="AU1266" i="1"/>
  <c r="AU1223" i="1"/>
  <c r="AU1277" i="1"/>
  <c r="AU1276" i="1"/>
  <c r="AU1228" i="1"/>
  <c r="AU1279" i="1"/>
  <c r="AU1255" i="1"/>
  <c r="AU1243" i="1"/>
  <c r="AU1230" i="1"/>
  <c r="AU1221" i="1"/>
  <c r="AU1199" i="1"/>
  <c r="AU1236" i="1"/>
  <c r="AU1218" i="1"/>
  <c r="AU1213" i="1"/>
  <c r="AU1251" i="1"/>
  <c r="AU1233" i="1"/>
  <c r="AU1256" i="1"/>
  <c r="AU1259" i="1"/>
  <c r="AU1242" i="1"/>
  <c r="AU1244" i="1"/>
  <c r="AU1271" i="1"/>
  <c r="AU1227" i="1"/>
  <c r="AU1272" i="1"/>
  <c r="AU1265" i="1"/>
  <c r="AU1235" i="1"/>
  <c r="AU1232" i="1"/>
  <c r="AU1226" i="1"/>
  <c r="AU1268" i="1"/>
  <c r="AU1248" i="1"/>
  <c r="AU1210" i="1"/>
  <c r="AU1222" i="1"/>
  <c r="AU1258" i="1"/>
  <c r="AU1257" i="1"/>
  <c r="AU1270" i="1"/>
  <c r="AU1274" i="1"/>
  <c r="AU1249" i="1"/>
  <c r="AU1245" i="1"/>
  <c r="AU1262" i="1"/>
  <c r="AU1231" i="1"/>
  <c r="AU1269" i="1"/>
  <c r="AU1260" i="1"/>
  <c r="AU1224" i="1"/>
  <c r="AU1211" i="1"/>
  <c r="AU2011" i="1"/>
  <c r="AU2049" i="1"/>
  <c r="AU2050" i="1"/>
  <c r="AU2051" i="1"/>
  <c r="AU2980" i="1"/>
  <c r="AU594" i="1"/>
  <c r="AU2979" i="1"/>
  <c r="AU633" i="1"/>
  <c r="AU716" i="1"/>
  <c r="AU611" i="1"/>
  <c r="AU1215" i="1"/>
  <c r="AU2062" i="1"/>
  <c r="AU3062" i="1"/>
  <c r="AU2064" i="1"/>
  <c r="AU742" i="1"/>
  <c r="AU2052" i="1"/>
  <c r="AU609" i="1"/>
  <c r="AU2048" i="1"/>
  <c r="AU3021" i="1"/>
  <c r="AU970" i="1"/>
  <c r="AU1201" i="1"/>
  <c r="AU2213" i="1"/>
  <c r="AU2978" i="1"/>
  <c r="AU673" i="1"/>
  <c r="AU1161" i="1"/>
  <c r="AU607" i="1"/>
  <c r="AU605" i="1"/>
  <c r="AU728" i="1"/>
  <c r="AU2047" i="1"/>
  <c r="AU566" i="1"/>
  <c r="AU727" i="1"/>
  <c r="AU608" i="1"/>
  <c r="AU1175" i="1"/>
  <c r="AU570" i="1"/>
  <c r="AU2066" i="1"/>
  <c r="AU725" i="1"/>
  <c r="AU2020" i="1"/>
  <c r="AU724" i="1"/>
  <c r="AU1212" i="1"/>
  <c r="AU3046" i="1"/>
  <c r="AU2076" i="1"/>
  <c r="AU2077" i="1"/>
  <c r="AU3044" i="1"/>
  <c r="AU2078" i="1"/>
  <c r="AU719" i="1"/>
  <c r="AU720" i="1"/>
  <c r="AU2239" i="1"/>
  <c r="AU3068" i="1"/>
  <c r="AU1209" i="1"/>
  <c r="AU723" i="1"/>
  <c r="AU2046" i="1"/>
  <c r="AU711" i="1"/>
  <c r="AU712" i="1"/>
  <c r="AU3059" i="1"/>
  <c r="AU713" i="1"/>
  <c r="AU714" i="1"/>
  <c r="AU715" i="1"/>
  <c r="AU2254" i="1"/>
  <c r="AU1247" i="1"/>
  <c r="AU721" i="1"/>
  <c r="AU615" i="1"/>
  <c r="AU2054" i="1"/>
  <c r="AU2055" i="1"/>
  <c r="AU722" i="1"/>
  <c r="AU2989" i="1"/>
  <c r="AU2909" i="1"/>
  <c r="AU2021" i="1"/>
  <c r="AU726" i="1"/>
  <c r="AU2063" i="1"/>
  <c r="AU729" i="1"/>
  <c r="AU2065" i="1"/>
  <c r="AU717" i="1"/>
  <c r="AU2015" i="1"/>
  <c r="AU2053" i="1"/>
  <c r="AU2069" i="1"/>
  <c r="AU2071" i="1"/>
  <c r="AU736" i="1"/>
  <c r="AU618" i="1"/>
  <c r="AU2235" i="1"/>
  <c r="AU578" i="1"/>
  <c r="AU2075" i="1"/>
  <c r="AU740" i="1"/>
  <c r="AU2238" i="1"/>
  <c r="AU741" i="1"/>
  <c r="AU733" i="1"/>
  <c r="AU2014" i="1"/>
  <c r="AU614" i="1"/>
  <c r="AU3013" i="1"/>
  <c r="AU2043" i="1"/>
  <c r="AU3015" i="1"/>
  <c r="AU2044" i="1"/>
  <c r="AU3016" i="1"/>
  <c r="AU710" i="1"/>
  <c r="AU2976" i="1"/>
  <c r="AU2087" i="1"/>
  <c r="AU754" i="1"/>
  <c r="AU2089" i="1"/>
  <c r="AU674" i="1"/>
  <c r="AU2091" i="1"/>
  <c r="AU718" i="1"/>
  <c r="AU2215" i="1"/>
  <c r="AU2216" i="1"/>
  <c r="AU1246" i="1"/>
  <c r="AU2096" i="1"/>
  <c r="AU2057" i="1"/>
  <c r="AU1170" i="1"/>
  <c r="AU2059" i="1"/>
  <c r="AU2061" i="1"/>
  <c r="AU2023" i="1"/>
  <c r="AU2024" i="1"/>
  <c r="AU2025" i="1"/>
  <c r="AU731" i="1"/>
  <c r="AU2067" i="1"/>
  <c r="AU732" i="1"/>
  <c r="AU2029" i="1"/>
  <c r="AU2070" i="1"/>
  <c r="AU735" i="1"/>
  <c r="AU2072" i="1"/>
  <c r="AU737" i="1"/>
  <c r="AU2073" i="1"/>
  <c r="AU2074" i="1"/>
  <c r="AU739" i="1"/>
  <c r="AU2035" i="1"/>
  <c r="AU2966" i="1"/>
  <c r="AU2805" i="1"/>
  <c r="AU584" i="1"/>
  <c r="AU3014" i="1"/>
  <c r="AU2080" i="1"/>
  <c r="AU2042" i="1"/>
  <c r="AU708" i="1"/>
  <c r="AU3056" i="1"/>
  <c r="AU1237" i="1"/>
  <c r="AU1278" i="1"/>
  <c r="AU3057" i="1"/>
  <c r="AU671" i="1"/>
  <c r="AU672" i="1"/>
  <c r="AU2088" i="1"/>
  <c r="AU753" i="1"/>
  <c r="AU2981" i="1"/>
  <c r="AU2012" i="1"/>
  <c r="AU2013" i="1"/>
  <c r="AU2984" i="1"/>
  <c r="AU2016" i="1"/>
  <c r="AU2986" i="1"/>
  <c r="AU2017" i="1"/>
  <c r="AU2058" i="1"/>
  <c r="AU2019" i="1"/>
  <c r="AU1171" i="1"/>
  <c r="AU2022" i="1"/>
  <c r="AU2992" i="1"/>
  <c r="AU2993" i="1"/>
  <c r="AU730" i="1"/>
  <c r="AU2027" i="1"/>
  <c r="AU2996" i="1"/>
  <c r="AU2028" i="1"/>
  <c r="AU734" i="1"/>
  <c r="AU2030" i="1"/>
  <c r="AU2798" i="1"/>
  <c r="AU3084" i="1"/>
  <c r="AU2962" i="1"/>
  <c r="AU2033" i="1"/>
  <c r="AU2034" i="1"/>
  <c r="AU3004" i="1"/>
  <c r="AU581" i="1"/>
  <c r="AU2240" i="1"/>
  <c r="AU744" i="1"/>
  <c r="AU746" i="1"/>
  <c r="AU2040" i="1"/>
  <c r="AU2081" i="1"/>
  <c r="AU1275" i="1"/>
  <c r="AU2082" i="1"/>
  <c r="AU709" i="1"/>
  <c r="AU2045" i="1"/>
  <c r="AU2248" i="1"/>
  <c r="AU2086" i="1"/>
  <c r="AU752" i="1"/>
  <c r="AU2977" i="1"/>
  <c r="AU2855" i="1"/>
  <c r="AU2090" i="1"/>
  <c r="AU756" i="1"/>
  <c r="AU2092" i="1"/>
  <c r="AU2093" i="1"/>
  <c r="AU2094" i="1"/>
  <c r="AU2095" i="1"/>
  <c r="AU2056" i="1"/>
  <c r="AU2018" i="1"/>
  <c r="AU2097" i="1"/>
  <c r="AU2098" i="1"/>
  <c r="AU2060" i="1"/>
  <c r="AU2991" i="1"/>
  <c r="AU3076" i="1"/>
  <c r="AU2267" i="1"/>
  <c r="AU2026" i="1"/>
  <c r="AU2995" i="1"/>
  <c r="AU690" i="1"/>
  <c r="AU2999" i="1"/>
  <c r="AU2068" i="1"/>
  <c r="AU2031" i="1"/>
  <c r="AU3001" i="1"/>
  <c r="AU1018" i="1"/>
  <c r="AU738" i="1"/>
  <c r="AU2801" i="1"/>
  <c r="AU2922" i="1"/>
  <c r="AU2965" i="1"/>
  <c r="AU660" i="1"/>
  <c r="AU2967" i="1"/>
  <c r="AU3010" i="1"/>
  <c r="AU2079" i="1"/>
  <c r="AU745" i="1"/>
  <c r="AU707" i="1"/>
  <c r="AU2972" i="1"/>
  <c r="AU2083" i="1"/>
  <c r="AU2084" i="1"/>
  <c r="AU749" i="1"/>
  <c r="AU2975" i="1"/>
  <c r="AU670" i="1"/>
  <c r="AU2853" i="1"/>
  <c r="AU686" i="1"/>
  <c r="AU2854" i="1"/>
  <c r="AU675" i="1"/>
  <c r="AU2982" i="1"/>
  <c r="AU2983" i="1"/>
  <c r="AU678" i="1"/>
  <c r="AU2985" i="1"/>
  <c r="AU680" i="1"/>
  <c r="AU2987" i="1"/>
  <c r="AU2988" i="1"/>
  <c r="AU683" i="1"/>
  <c r="AU2990" i="1"/>
  <c r="AU2221" i="1"/>
  <c r="AU3005" i="1"/>
  <c r="AU687" i="1"/>
  <c r="AU688" i="1"/>
  <c r="AU743" i="1"/>
  <c r="AU2994" i="1"/>
  <c r="AU2997" i="1"/>
  <c r="AU651" i="1"/>
  <c r="AU2797" i="1"/>
  <c r="AU1181" i="1"/>
  <c r="AU695" i="1"/>
  <c r="AU2032" i="1"/>
  <c r="AU2963" i="1"/>
  <c r="AU697" i="1"/>
  <c r="AU750" i="1"/>
  <c r="AU2036" i="1"/>
  <c r="AU2037" i="1"/>
  <c r="AU2817" i="1"/>
  <c r="AU663" i="1"/>
  <c r="AU2970" i="1"/>
  <c r="AU2041" i="1"/>
  <c r="AU3012" i="1"/>
  <c r="AU2973" i="1"/>
  <c r="AU2974" i="1"/>
  <c r="AU667" i="1"/>
  <c r="AU751" i="1"/>
  <c r="AU2813" i="1"/>
  <c r="AU2867" i="1"/>
  <c r="AU685" i="1"/>
  <c r="AU3075" i="1"/>
  <c r="AU2870" i="1"/>
  <c r="AU2818" i="1"/>
  <c r="AU676" i="1"/>
  <c r="AU2820" i="1"/>
  <c r="AU2821" i="1"/>
  <c r="AU2822" i="1"/>
  <c r="AU679" i="1"/>
  <c r="AU681" i="1"/>
  <c r="AU682" i="1"/>
  <c r="AU2825" i="1"/>
  <c r="AU2877" i="1"/>
  <c r="AU698" i="1"/>
  <c r="AU2964" i="1"/>
  <c r="AU700" i="1"/>
  <c r="AU2968" i="1"/>
  <c r="AU2039" i="1"/>
  <c r="AU689" i="1"/>
  <c r="AU692" i="1"/>
  <c r="AU2998" i="1"/>
  <c r="AU2876" i="1"/>
  <c r="AU3083" i="1"/>
  <c r="AU3000" i="1"/>
  <c r="AU3003" i="1"/>
  <c r="AU669" i="1"/>
  <c r="AU2085" i="1"/>
  <c r="AU3002" i="1"/>
  <c r="AU2869" i="1"/>
  <c r="AU684" i="1"/>
  <c r="AU1024" i="1"/>
  <c r="AU704" i="1"/>
  <c r="AU2241" i="1"/>
  <c r="AU2244" i="1"/>
  <c r="AU747" i="1"/>
  <c r="AU748" i="1"/>
  <c r="AU2810" i="1"/>
  <c r="AU668" i="1"/>
  <c r="AU2274" i="1"/>
  <c r="AU694" i="1"/>
  <c r="AU755" i="1"/>
  <c r="AU699" i="1"/>
  <c r="AU2880" i="1"/>
  <c r="AU696" i="1"/>
  <c r="AU2971" i="1"/>
  <c r="AU677" i="1"/>
  <c r="AU2861" i="1"/>
  <c r="AU2862" i="1"/>
  <c r="AU666" i="1"/>
  <c r="AU693" i="1"/>
  <c r="AU2847" i="1"/>
  <c r="AU2811" i="1"/>
  <c r="AU691" i="1"/>
  <c r="AU661" i="1"/>
  <c r="AU3009" i="1"/>
  <c r="AU2881" i="1"/>
  <c r="AU705" i="1"/>
  <c r="AU2228" i="1"/>
  <c r="AU2809" i="1"/>
  <c r="AU3080" i="1"/>
  <c r="AU703" i="1"/>
  <c r="AU2969" i="1"/>
  <c r="AU701" i="1"/>
  <c r="AU665" i="1"/>
  <c r="AU1273" i="1"/>
  <c r="AU706" i="1"/>
  <c r="AU1027" i="1"/>
  <c r="AU3008" i="1"/>
  <c r="AU702" i="1"/>
  <c r="AU3007" i="1"/>
  <c r="AU1040" i="1"/>
  <c r="AU3011" i="1"/>
  <c r="AU3006" i="1"/>
  <c r="AU2843" i="1"/>
  <c r="AU2885" i="1"/>
  <c r="AU2038" i="1"/>
  <c r="AU2719" i="1"/>
  <c r="AU101" i="1"/>
  <c r="AU157" i="1"/>
  <c r="AU1083" i="1"/>
  <c r="AU154" i="1"/>
  <c r="AU102" i="1"/>
  <c r="AU1382" i="1"/>
  <c r="AU1449" i="1"/>
  <c r="AU1125" i="1"/>
  <c r="AU2636" i="1"/>
  <c r="AU1143" i="1"/>
  <c r="AU1395" i="1"/>
  <c r="AU1137" i="1"/>
  <c r="AU1129" i="1"/>
  <c r="AU110" i="1"/>
  <c r="AU1444" i="1"/>
  <c r="AU1396" i="1"/>
  <c r="AU111" i="1"/>
  <c r="AU1407" i="1"/>
  <c r="AU1394" i="1"/>
  <c r="AU85" i="1"/>
  <c r="AU1410" i="1"/>
  <c r="AU116" i="1"/>
  <c r="AU105" i="1"/>
  <c r="AU156" i="1"/>
  <c r="AU108" i="1"/>
  <c r="AU1401" i="1"/>
  <c r="AU109" i="1"/>
  <c r="AU1134" i="1"/>
  <c r="AU1081" i="1"/>
  <c r="AU84" i="1"/>
  <c r="AU2511" i="1"/>
  <c r="AU113" i="1"/>
  <c r="AU1098" i="1"/>
  <c r="AU88" i="1"/>
  <c r="AU89" i="1"/>
  <c r="AU1411" i="1"/>
  <c r="AU120" i="1"/>
  <c r="AU1400" i="1"/>
  <c r="AU1132" i="1"/>
  <c r="AU1387" i="1"/>
  <c r="AU95" i="1"/>
  <c r="AU2727" i="1"/>
  <c r="AU97" i="1"/>
  <c r="AU98" i="1"/>
  <c r="AU86" i="1"/>
  <c r="AU1111" i="1"/>
  <c r="AU1436" i="1"/>
  <c r="AU1437" i="1"/>
  <c r="AU103" i="1"/>
  <c r="AU91" i="1"/>
  <c r="AU1413" i="1"/>
  <c r="AU106" i="1"/>
  <c r="AU2656" i="1"/>
  <c r="AU1443" i="1"/>
  <c r="AU1119" i="1"/>
  <c r="AU123" i="1"/>
  <c r="AU151" i="1"/>
  <c r="AU112" i="1"/>
  <c r="AU153" i="1"/>
  <c r="AU1084" i="1"/>
  <c r="AU115" i="1"/>
  <c r="AU1127" i="1"/>
  <c r="AU104" i="1"/>
  <c r="AU118" i="1"/>
  <c r="AU119" i="1"/>
  <c r="AU1091" i="1"/>
  <c r="AU121" i="1"/>
  <c r="AU122" i="1"/>
  <c r="AU136" i="1"/>
  <c r="AU1095" i="1"/>
  <c r="AU125" i="1"/>
  <c r="AU126" i="1"/>
  <c r="AU2634" i="1"/>
  <c r="AU128" i="1"/>
  <c r="AU2677" i="1"/>
  <c r="AU117" i="1"/>
  <c r="AU131" i="1"/>
  <c r="AU132" i="1"/>
  <c r="AU133" i="1"/>
  <c r="AU94" i="1"/>
  <c r="AU135" i="1"/>
  <c r="AU1133" i="1"/>
  <c r="AU137" i="1"/>
  <c r="AU138" i="1"/>
  <c r="AU1435" i="1"/>
  <c r="AU99" i="1"/>
  <c r="AU141" i="1"/>
  <c r="AU142" i="1"/>
  <c r="AU143" i="1"/>
  <c r="AU144" i="1"/>
  <c r="AU1440" i="1"/>
  <c r="AU146" i="1"/>
  <c r="AU1118" i="1"/>
  <c r="AU148" i="1"/>
  <c r="AU1428" i="1"/>
  <c r="AU1376" i="1"/>
  <c r="AU1135" i="1"/>
  <c r="AU152" i="1"/>
  <c r="AU1447" i="1"/>
  <c r="AU1124" i="1"/>
  <c r="AU1126" i="1"/>
  <c r="AU1450" i="1"/>
  <c r="AU158" i="1"/>
  <c r="AU1371" i="1"/>
  <c r="AU1130" i="1"/>
  <c r="AU1131" i="1"/>
  <c r="AU1374" i="1"/>
  <c r="AU1442" i="1"/>
  <c r="AU2726" i="1"/>
  <c r="AU1390" i="1"/>
  <c r="AU1136" i="1"/>
  <c r="AU1379" i="1"/>
  <c r="AU1097" i="1"/>
  <c r="AU1139" i="1"/>
  <c r="AU1099" i="1"/>
  <c r="AU130" i="1"/>
  <c r="AU1142" i="1"/>
  <c r="AU1385" i="1"/>
  <c r="AU92" i="1"/>
  <c r="AU93" i="1"/>
  <c r="AU1104" i="1"/>
  <c r="AU1414" i="1"/>
  <c r="AU1093" i="1"/>
  <c r="AU1432" i="1"/>
  <c r="AU1393" i="1"/>
  <c r="AU139" i="1"/>
  <c r="AU2688" i="1"/>
  <c r="AU1112" i="1"/>
  <c r="AU1113" i="1"/>
  <c r="AU2611" i="1"/>
  <c r="AU145" i="1"/>
  <c r="AU2613" i="1"/>
  <c r="AU1117" i="1"/>
  <c r="AU1090" i="1"/>
  <c r="AU134" i="1"/>
  <c r="AU1429" i="1"/>
  <c r="AU1094" i="1"/>
  <c r="AU1122" i="1"/>
  <c r="AU2591" i="1"/>
  <c r="AU2660" i="1"/>
  <c r="AU2647" i="1"/>
  <c r="AU1110" i="1"/>
  <c r="AU1369" i="1"/>
  <c r="AU1128" i="1"/>
  <c r="AU2666" i="1"/>
  <c r="AU2504" i="1"/>
  <c r="AU2516" i="1"/>
  <c r="AU2694" i="1"/>
  <c r="AU1092" i="1"/>
  <c r="AU96" i="1"/>
  <c r="AU2590" i="1"/>
  <c r="AU1109" i="1"/>
  <c r="AU2729" i="1"/>
  <c r="AU1425" i="1"/>
  <c r="AU1103" i="1"/>
  <c r="AU1422" i="1"/>
  <c r="AU90" i="1"/>
  <c r="AU1431" i="1"/>
  <c r="AU1106" i="1"/>
  <c r="AU1108" i="1"/>
  <c r="AU1105" i="1"/>
  <c r="AU1114" i="1"/>
  <c r="AU1101" i="1"/>
  <c r="AU1116" i="1"/>
  <c r="AU1107" i="1"/>
  <c r="AU1383" i="1"/>
  <c r="AU1141" i="1"/>
  <c r="AU2583" i="1"/>
  <c r="AU1485" i="1"/>
  <c r="AU1526" i="1"/>
  <c r="AU622" i="1"/>
  <c r="AU1481" i="1"/>
  <c r="AU1525" i="1"/>
  <c r="AU1458" i="1"/>
  <c r="AU621" i="1"/>
  <c r="AU606" i="1"/>
  <c r="AU596" i="1"/>
  <c r="AU595" i="1"/>
  <c r="AU1564" i="1"/>
  <c r="AU1539" i="1"/>
  <c r="AU568" i="1"/>
  <c r="AU634" i="1"/>
  <c r="AU635" i="1"/>
  <c r="AU642" i="1"/>
  <c r="AU1562" i="1"/>
  <c r="AU565" i="1"/>
  <c r="AU1454" i="1"/>
  <c r="AU1460" i="1"/>
  <c r="AU620" i="1"/>
  <c r="AU1468" i="1"/>
  <c r="AU1512" i="1"/>
  <c r="AU604" i="1"/>
  <c r="AU1565" i="1"/>
  <c r="AU603" i="1"/>
  <c r="AU589" i="1"/>
  <c r="AU632" i="1"/>
  <c r="AU569" i="1"/>
  <c r="AU631" i="1"/>
  <c r="AU593" i="1"/>
  <c r="AU564" i="1"/>
  <c r="AU1534" i="1"/>
  <c r="AU610" i="1"/>
  <c r="AU600" i="1"/>
  <c r="AU1491" i="1"/>
  <c r="AU567" i="1"/>
  <c r="AU1535" i="1"/>
  <c r="AU641" i="1"/>
  <c r="AU613" i="1"/>
  <c r="AU598" i="1"/>
  <c r="AU1511" i="1"/>
  <c r="AU659" i="1"/>
  <c r="AU1464" i="1"/>
  <c r="AU1465" i="1"/>
  <c r="AU617" i="1"/>
  <c r="AU1451" i="1"/>
  <c r="AU619" i="1"/>
  <c r="AU1467" i="1"/>
  <c r="AU1509" i="1"/>
  <c r="AU1466" i="1"/>
  <c r="AU1537" i="1"/>
  <c r="AU1459" i="1"/>
  <c r="AU572" i="1"/>
  <c r="AU1521" i="1"/>
  <c r="AU616" i="1"/>
  <c r="AU1559" i="1"/>
  <c r="AU1560" i="1"/>
  <c r="AU628" i="1"/>
  <c r="AU591" i="1"/>
  <c r="AU592" i="1"/>
  <c r="AU630" i="1"/>
  <c r="AU1522" i="1"/>
  <c r="AU1493" i="1"/>
  <c r="AU1508" i="1"/>
  <c r="AU1538" i="1"/>
  <c r="AU636" i="1"/>
  <c r="AU638" i="1"/>
  <c r="AU599" i="1"/>
  <c r="AU1529" i="1"/>
  <c r="AU640" i="1"/>
  <c r="AU601" i="1"/>
  <c r="AU602" i="1"/>
  <c r="AU563" i="1"/>
  <c r="AU1504" i="1"/>
  <c r="AU1490" i="1"/>
  <c r="AU579" i="1"/>
  <c r="AU656" i="1"/>
  <c r="AU658" i="1"/>
  <c r="AU645" i="1"/>
  <c r="AU1487" i="1"/>
  <c r="AU587" i="1"/>
  <c r="AU1463" i="1"/>
  <c r="AU1542" i="1"/>
  <c r="AU575" i="1"/>
  <c r="AU1507" i="1"/>
  <c r="AU1506" i="1"/>
  <c r="AU590" i="1"/>
  <c r="AU1548" i="1"/>
  <c r="AU1480" i="1"/>
  <c r="AU1478" i="1"/>
  <c r="AU1536" i="1"/>
  <c r="AU1471" i="1"/>
  <c r="AU571" i="1"/>
  <c r="AU1528" i="1"/>
  <c r="AU1557" i="1"/>
  <c r="AU586" i="1"/>
  <c r="AU588" i="1"/>
  <c r="AU627" i="1"/>
  <c r="AU1561" i="1"/>
  <c r="AU1532" i="1"/>
  <c r="AU1519" i="1"/>
  <c r="AU577" i="1"/>
  <c r="AU653" i="1"/>
  <c r="AU1549" i="1"/>
  <c r="AU643" i="1"/>
  <c r="AU1484" i="1"/>
  <c r="AU1462" i="1"/>
  <c r="AU597" i="1"/>
  <c r="AU1486" i="1"/>
  <c r="AU639" i="1"/>
  <c r="AU1530" i="1"/>
  <c r="AU1531" i="1"/>
  <c r="AU576" i="1"/>
  <c r="AU1546" i="1"/>
  <c r="AU1520" i="1"/>
  <c r="AU652" i="1"/>
  <c r="AU1547" i="1"/>
  <c r="AU580" i="1"/>
  <c r="AU1495" i="1"/>
  <c r="AU1483" i="1"/>
  <c r="AU1541" i="1"/>
  <c r="AU574" i="1"/>
  <c r="AU573" i="1"/>
  <c r="AU1502" i="1"/>
  <c r="AU1545" i="1"/>
  <c r="AU1477" i="1"/>
  <c r="AU629" i="1"/>
  <c r="AU654" i="1"/>
  <c r="AU1497" i="1"/>
  <c r="AU1514" i="1"/>
  <c r="AU655" i="1"/>
  <c r="AU1550" i="1"/>
  <c r="AU626" i="1"/>
  <c r="AU1517" i="1"/>
  <c r="AU625" i="1"/>
  <c r="AU585" i="1"/>
  <c r="AU1518" i="1"/>
  <c r="AU1500" i="1"/>
  <c r="AU1501" i="1"/>
  <c r="AU1544" i="1"/>
  <c r="AU657" i="1"/>
  <c r="AU1503" i="1"/>
  <c r="AU644" i="1"/>
  <c r="AU637" i="1"/>
  <c r="AU612" i="1"/>
  <c r="AU624" i="1"/>
  <c r="AU649" i="1"/>
  <c r="AU1515" i="1"/>
  <c r="AU1476" i="1"/>
  <c r="AU650" i="1"/>
  <c r="AU1473" i="1"/>
  <c r="AU1552" i="1"/>
  <c r="AU1540" i="1"/>
  <c r="AU623" i="1"/>
  <c r="AU664" i="1"/>
  <c r="AU1556" i="1"/>
  <c r="AU1516" i="1"/>
  <c r="AU582" i="1"/>
  <c r="AU1527" i="1"/>
  <c r="AU647" i="1"/>
  <c r="AU648" i="1"/>
  <c r="AU662" i="1"/>
  <c r="AU1555" i="1"/>
  <c r="AU1496" i="1"/>
  <c r="AU1513" i="1"/>
  <c r="AU1551" i="1"/>
  <c r="AU646" i="1"/>
  <c r="AU1553" i="1"/>
  <c r="AU583" i="1"/>
  <c r="AU2" i="1"/>
  <c r="AU3" i="1"/>
  <c r="AU4" i="1"/>
  <c r="AU6" i="1"/>
  <c r="AU7" i="1"/>
  <c r="AU8" i="1"/>
  <c r="AU10" i="1"/>
  <c r="AU11" i="1"/>
  <c r="AU12" i="1"/>
  <c r="AU13" i="1"/>
  <c r="AU14" i="1"/>
  <c r="AU15" i="1"/>
  <c r="AU16" i="1"/>
  <c r="AU17" i="1"/>
  <c r="AU5" i="1"/>
  <c r="AU19" i="1"/>
  <c r="AU20" i="1"/>
  <c r="AU21" i="1"/>
  <c r="AU9" i="1"/>
  <c r="AU23" i="1"/>
  <c r="AU24" i="1"/>
  <c r="AU25" i="1"/>
  <c r="AU391" i="1"/>
  <c r="AU27" i="1"/>
  <c r="AU28" i="1"/>
  <c r="AU29" i="1"/>
  <c r="AU30" i="1"/>
  <c r="AU31" i="1"/>
  <c r="AU32" i="1"/>
  <c r="AU33" i="1"/>
  <c r="AU34" i="1"/>
  <c r="AU35" i="1"/>
  <c r="AU36" i="1"/>
  <c r="AU402" i="1"/>
  <c r="AU38" i="1"/>
  <c r="AU39" i="1"/>
  <c r="AU405" i="1"/>
  <c r="AU41" i="1"/>
  <c r="AU42" i="1"/>
  <c r="AU408" i="1"/>
  <c r="AU44" i="1"/>
  <c r="AU45" i="1"/>
  <c r="AU411" i="1"/>
  <c r="AU47" i="1"/>
  <c r="AU48" i="1"/>
  <c r="AU49" i="1"/>
  <c r="AU50" i="1"/>
  <c r="AU51" i="1"/>
  <c r="AU52" i="1"/>
  <c r="AU418" i="1"/>
  <c r="AU54" i="1"/>
  <c r="AU55" i="1"/>
  <c r="AU56" i="1"/>
  <c r="AU57" i="1"/>
  <c r="AU18" i="1"/>
  <c r="AU59" i="1"/>
  <c r="AU60" i="1"/>
  <c r="AU61" i="1"/>
  <c r="AU22" i="1"/>
  <c r="AU63" i="1"/>
  <c r="AU64" i="1"/>
  <c r="AU65" i="1"/>
  <c r="AU66" i="1"/>
  <c r="AU67" i="1"/>
  <c r="AU68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92" i="1"/>
  <c r="AU453" i="1"/>
  <c r="AU454" i="1"/>
  <c r="AU455" i="1"/>
  <c r="AU456" i="1"/>
  <c r="AU457" i="1"/>
  <c r="AU458" i="1"/>
  <c r="AU459" i="1"/>
  <c r="AU460" i="1"/>
  <c r="AU461" i="1"/>
  <c r="AU462" i="1"/>
  <c r="AU58" i="1"/>
  <c r="AU143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10" i="1"/>
  <c r="AU493" i="1"/>
  <c r="AU494" i="1"/>
  <c r="AU495" i="1"/>
  <c r="AU496" i="1"/>
  <c r="AU497" i="1"/>
  <c r="AU376" i="1"/>
  <c r="AU499" i="1"/>
  <c r="AU500" i="1"/>
  <c r="AU501" i="1"/>
  <c r="AU502" i="1"/>
  <c r="AU381" i="1"/>
  <c r="AU504" i="1"/>
  <c r="AU383" i="1"/>
  <c r="AU506" i="1"/>
  <c r="AU507" i="1"/>
  <c r="AU508" i="1"/>
  <c r="AU509" i="1"/>
  <c r="AU510" i="1"/>
  <c r="AU511" i="1"/>
  <c r="AU512" i="1"/>
  <c r="AU1402" i="1"/>
  <c r="AU392" i="1"/>
  <c r="AU515" i="1"/>
  <c r="AU516" i="1"/>
  <c r="AU517" i="1"/>
  <c r="AU518" i="1"/>
  <c r="AU397" i="1"/>
  <c r="AU398" i="1"/>
  <c r="AU399" i="1"/>
  <c r="AU359" i="1"/>
  <c r="AU1372" i="1"/>
  <c r="AU361" i="1"/>
  <c r="AU403" i="1"/>
  <c r="AU404" i="1"/>
  <c r="AU364" i="1"/>
  <c r="AU406" i="1"/>
  <c r="AU407" i="1"/>
  <c r="AU1419" i="1"/>
  <c r="AU1380" i="1"/>
  <c r="AU369" i="1"/>
  <c r="AU370" i="1"/>
  <c r="AU412" i="1"/>
  <c r="AU1384" i="1"/>
  <c r="AU373" i="1"/>
  <c r="AU1386" i="1"/>
  <c r="AU295" i="1"/>
  <c r="AU1388" i="1"/>
  <c r="AU1389" i="1"/>
  <c r="AU419" i="1"/>
  <c r="AU1391" i="1"/>
  <c r="AU1392" i="1"/>
  <c r="AU422" i="1"/>
  <c r="AU423" i="1"/>
  <c r="AU424" i="1"/>
  <c r="AU425" i="1"/>
  <c r="AU62" i="1"/>
  <c r="AU1398" i="1"/>
  <c r="AU1399" i="1"/>
  <c r="AU429" i="1"/>
  <c r="AU308" i="1"/>
  <c r="AU390" i="1"/>
  <c r="AU1403" i="1"/>
  <c r="AU433" i="1"/>
  <c r="AU1405" i="1"/>
  <c r="AU1406" i="1"/>
  <c r="AU395" i="1"/>
  <c r="AU1408" i="1"/>
  <c r="AU396" i="1"/>
  <c r="AU358" i="1"/>
  <c r="AU1424" i="1"/>
  <c r="AU360" i="1"/>
  <c r="AU374" i="1"/>
  <c r="AU321" i="1"/>
  <c r="AU363" i="1"/>
  <c r="AU377" i="1"/>
  <c r="AU365" i="1"/>
  <c r="AU1418" i="1"/>
  <c r="AU367" i="1"/>
  <c r="AU368" i="1"/>
  <c r="AU409" i="1"/>
  <c r="AU387" i="1"/>
  <c r="AU1423" i="1"/>
  <c r="AU385" i="1"/>
  <c r="AU413" i="1"/>
  <c r="AU338" i="1"/>
  <c r="AU375" i="1"/>
  <c r="AU416" i="1"/>
  <c r="AU430" i="1"/>
  <c r="AU1433" i="1"/>
  <c r="AU1430" i="1"/>
  <c r="AU380" i="1"/>
  <c r="AU463" i="1"/>
  <c r="AU386" i="1"/>
  <c r="AU426" i="1"/>
  <c r="AU384" i="1"/>
  <c r="AU371" i="1"/>
  <c r="AU389" i="1"/>
  <c r="AU431" i="1"/>
  <c r="AU388" i="1"/>
  <c r="AU349" i="1"/>
  <c r="AU394" i="1"/>
  <c r="AU421" i="1"/>
  <c r="AU432" i="1"/>
  <c r="AU1445" i="1"/>
  <c r="AU362" i="1"/>
  <c r="AU372" i="1"/>
  <c r="AU417" i="1"/>
  <c r="AU427" i="1"/>
  <c r="AU366" i="1"/>
  <c r="AU420" i="1"/>
  <c r="AU393" i="1"/>
  <c r="AU378" i="1"/>
  <c r="AU415" i="1"/>
  <c r="AU379" i="1"/>
  <c r="AU1045" i="1"/>
  <c r="AU2406" i="1"/>
  <c r="AU964" i="1"/>
  <c r="AU1007" i="1"/>
  <c r="AU1009" i="1"/>
  <c r="AU452" i="1"/>
  <c r="AU1058" i="1"/>
  <c r="AU2474" i="1"/>
  <c r="AU1043" i="1"/>
  <c r="AU1048" i="1"/>
  <c r="AU1049" i="1"/>
  <c r="AU1012" i="1"/>
  <c r="AU1047" i="1"/>
  <c r="AU1052" i="1"/>
  <c r="AU1053" i="1"/>
  <c r="AU1046" i="1"/>
  <c r="AU1051" i="1"/>
  <c r="AU1056" i="1"/>
  <c r="AU989" i="1"/>
  <c r="AU505" i="1"/>
  <c r="AU2407" i="1"/>
  <c r="AU2408" i="1"/>
  <c r="AU1021" i="1"/>
  <c r="AU2397" i="1"/>
  <c r="AU2411" i="1"/>
  <c r="AU2399" i="1"/>
  <c r="AU513" i="1"/>
  <c r="AU2414" i="1"/>
  <c r="AU2415" i="1"/>
  <c r="AU1015" i="1"/>
  <c r="AU961" i="1"/>
  <c r="AU962" i="1"/>
  <c r="AU963" i="1"/>
  <c r="AU1004" i="1"/>
  <c r="AU1005" i="1"/>
  <c r="AU1006" i="1"/>
  <c r="AU400" i="1"/>
  <c r="AU401" i="1"/>
  <c r="AU37" i="1"/>
  <c r="AU1010" i="1"/>
  <c r="AU1011" i="1"/>
  <c r="AU40" i="1"/>
  <c r="AU1013" i="1"/>
  <c r="AU1014" i="1"/>
  <c r="AU43" i="1"/>
  <c r="AU1057" i="1"/>
  <c r="AU1017" i="1"/>
  <c r="AU46" i="1"/>
  <c r="AU1019" i="1"/>
  <c r="AU2396" i="1"/>
  <c r="AU414" i="1"/>
  <c r="AU2398" i="1"/>
  <c r="AU498" i="1"/>
  <c r="AU2400" i="1"/>
  <c r="AU53" i="1"/>
  <c r="AU1026" i="1"/>
  <c r="AU2403" i="1"/>
  <c r="AU503" i="1"/>
  <c r="AU1029" i="1"/>
  <c r="AU1030" i="1"/>
  <c r="AU1031" i="1"/>
  <c r="AU1032" i="1"/>
  <c r="AU2409" i="1"/>
  <c r="AU2410" i="1"/>
  <c r="AU428" i="1"/>
  <c r="AU1036" i="1"/>
  <c r="AU2413" i="1"/>
  <c r="AU998" i="1"/>
  <c r="AU514" i="1"/>
  <c r="AU1404" i="1"/>
  <c r="AU2416" i="1"/>
  <c r="AU1041" i="1"/>
  <c r="AU1042" i="1"/>
  <c r="AU1448" i="1"/>
  <c r="AU1044" i="1"/>
  <c r="AU1409" i="1"/>
  <c r="AU966" i="1"/>
  <c r="AU967" i="1"/>
  <c r="AU1412" i="1"/>
  <c r="AU2868" i="1"/>
  <c r="AU1050" i="1"/>
  <c r="AU1415" i="1"/>
  <c r="AU1416" i="1"/>
  <c r="AU1417" i="1"/>
  <c r="AU1054" i="1"/>
  <c r="AU1055" i="1"/>
  <c r="AU1420" i="1"/>
  <c r="AU1421" i="1"/>
  <c r="AU2878" i="1"/>
  <c r="AU1059" i="1"/>
  <c r="AU1061" i="1"/>
  <c r="AU1062" i="1"/>
  <c r="AU1063" i="1"/>
  <c r="AU1064" i="1"/>
  <c r="AU1065" i="1"/>
  <c r="AU2401" i="1"/>
  <c r="AU2402" i="1"/>
  <c r="AU1068" i="1"/>
  <c r="AU2404" i="1"/>
  <c r="AU464" i="1"/>
  <c r="AU1071" i="1"/>
  <c r="AU1072" i="1"/>
  <c r="AU1073" i="1"/>
  <c r="AU1074" i="1"/>
  <c r="AU1075" i="1"/>
  <c r="AU1076" i="1"/>
  <c r="AU2412" i="1"/>
  <c r="AU1078" i="1"/>
  <c r="AU1079" i="1"/>
  <c r="AU1080" i="1"/>
  <c r="AU1000" i="1"/>
  <c r="AU1446" i="1"/>
  <c r="AU2417" i="1"/>
  <c r="AU1003" i="1"/>
  <c r="AU2419" i="1"/>
  <c r="AU965" i="1"/>
  <c r="AU2461" i="1"/>
  <c r="AU1370" i="1"/>
  <c r="AU968" i="1"/>
  <c r="AU969" i="1"/>
  <c r="AU2426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382" i="1"/>
  <c r="AU990" i="1"/>
  <c r="AU991" i="1"/>
  <c r="AU992" i="1"/>
  <c r="AU993" i="1"/>
  <c r="AU994" i="1"/>
  <c r="AU995" i="1"/>
  <c r="AU996" i="1"/>
  <c r="AU997" i="1"/>
  <c r="AU26" i="1"/>
  <c r="AU999" i="1"/>
  <c r="AU1039" i="1"/>
  <c r="AU1001" i="1"/>
  <c r="AU1002" i="1"/>
  <c r="AU2457" i="1"/>
  <c r="AU2459" i="1"/>
  <c r="AU2460" i="1"/>
  <c r="AU2420" i="1"/>
  <c r="AU2421" i="1"/>
  <c r="AU2463" i="1"/>
  <c r="AU1008" i="1"/>
  <c r="AU1373" i="1"/>
  <c r="AU2466" i="1"/>
  <c r="AU1375" i="1"/>
  <c r="AU2468" i="1"/>
  <c r="AU1377" i="1"/>
  <c r="AU1378" i="1"/>
  <c r="AU2471" i="1"/>
  <c r="AU1016" i="1"/>
  <c r="AU1381" i="1"/>
  <c r="AU2473" i="1"/>
  <c r="AU2475" i="1"/>
  <c r="AU1020" i="1"/>
  <c r="AU2477" i="1"/>
  <c r="AU1022" i="1"/>
  <c r="AU1023" i="1"/>
  <c r="AU2480" i="1"/>
  <c r="AU1025" i="1"/>
  <c r="AU2482" i="1"/>
  <c r="AU2483" i="1"/>
  <c r="AU1028" i="1"/>
  <c r="AU2485" i="1"/>
  <c r="AU2486" i="1"/>
  <c r="AU2487" i="1"/>
  <c r="AU2488" i="1"/>
  <c r="AU1033" i="1"/>
  <c r="AU1034" i="1"/>
  <c r="AU1035" i="1"/>
  <c r="AU2451" i="1"/>
  <c r="AU1037" i="1"/>
  <c r="AU1038" i="1"/>
  <c r="AU2454" i="1"/>
  <c r="AU2455" i="1"/>
  <c r="AU2456" i="1"/>
  <c r="AU2430" i="1"/>
  <c r="AU2418" i="1"/>
  <c r="AU2432" i="1"/>
  <c r="AU2433" i="1"/>
  <c r="AU2434" i="1"/>
  <c r="AU2422" i="1"/>
  <c r="AU2423" i="1"/>
  <c r="AU2424" i="1"/>
  <c r="AU2425" i="1"/>
  <c r="AU2465" i="1"/>
  <c r="AU2427" i="1"/>
  <c r="AU2428" i="1"/>
  <c r="AU2429" i="1"/>
  <c r="AU2443" i="1"/>
  <c r="AU2431" i="1"/>
  <c r="AU1070" i="1"/>
  <c r="AU2446" i="1"/>
  <c r="AU2447" i="1"/>
  <c r="AU1060" i="1"/>
  <c r="AU2436" i="1"/>
  <c r="AU1426" i="1"/>
  <c r="AU1427" i="1"/>
  <c r="AU2439" i="1"/>
  <c r="AU2440" i="1"/>
  <c r="AU1067" i="1"/>
  <c r="AU1066" i="1"/>
  <c r="AU2442" i="1"/>
  <c r="AU2405" i="1"/>
  <c r="AU2458" i="1"/>
  <c r="AU2445" i="1"/>
  <c r="AU2472" i="1"/>
  <c r="AU2448" i="1"/>
  <c r="AU1438" i="1"/>
  <c r="AU1439" i="1"/>
  <c r="AU2490" i="1"/>
  <c r="AU1077" i="1"/>
  <c r="AU1441" i="1"/>
  <c r="AU2479" i="1"/>
  <c r="AU2467" i="1"/>
  <c r="AU1069" i="1"/>
  <c r="AU2469" i="1"/>
  <c r="AU2470" i="1"/>
  <c r="AU1877" i="1"/>
  <c r="AU2437" i="1"/>
  <c r="AU2464" i="1"/>
  <c r="AU2435" i="1"/>
  <c r="AU2462" i="1"/>
  <c r="AU2441" i="1"/>
  <c r="AU2484" i="1"/>
  <c r="AU2478" i="1"/>
  <c r="AU2453" i="1"/>
  <c r="AU2839" i="1"/>
  <c r="AU2450" i="1"/>
  <c r="AU2481" i="1"/>
  <c r="AU2444" i="1"/>
  <c r="AU2489" i="1"/>
  <c r="AU2449" i="1"/>
  <c r="AU2438" i="1"/>
  <c r="AU2452" i="1"/>
  <c r="AU1397" i="1"/>
  <c r="AU2476" i="1"/>
  <c r="AU1930" i="1"/>
  <c r="AU1944" i="1"/>
  <c r="AU2858" i="1"/>
  <c r="AU2912" i="1"/>
  <c r="AU1925" i="1"/>
  <c r="AU1946" i="1"/>
  <c r="AU1948" i="1"/>
  <c r="AU2916" i="1"/>
  <c r="AU2884" i="1"/>
  <c r="AU2872" i="1"/>
  <c r="AU2914" i="1"/>
  <c r="AU1929" i="1"/>
  <c r="AU2321" i="1"/>
  <c r="AU2917" i="1"/>
  <c r="AU2918" i="1"/>
  <c r="AU2882" i="1"/>
  <c r="AU1955" i="1"/>
  <c r="AU2921" i="1"/>
  <c r="AU2898" i="1"/>
  <c r="AU2859" i="1"/>
  <c r="AU2915" i="1"/>
  <c r="AU2897" i="1"/>
  <c r="AU2308" i="1"/>
  <c r="AU1945" i="1"/>
  <c r="AU1936" i="1"/>
  <c r="AU2874" i="1"/>
  <c r="AU1937" i="1"/>
  <c r="AU1924" i="1"/>
  <c r="AU1926" i="1"/>
  <c r="AU2857" i="1"/>
  <c r="AU2911" i="1"/>
  <c r="AU2871" i="1"/>
  <c r="AU1941" i="1"/>
  <c r="AU1942" i="1"/>
  <c r="AU1957" i="1"/>
  <c r="AU1876" i="1"/>
  <c r="AU2322" i="1"/>
  <c r="AU2310" i="1"/>
  <c r="AU2865" i="1"/>
  <c r="AU1951" i="1"/>
  <c r="AU2920" i="1"/>
  <c r="AU1950" i="1"/>
  <c r="AU2315" i="1"/>
  <c r="AU1954" i="1"/>
  <c r="AU1953" i="1"/>
  <c r="AU1886" i="1"/>
  <c r="AU2899" i="1"/>
  <c r="AU1931" i="1"/>
  <c r="AU2901" i="1"/>
  <c r="AU2902" i="1"/>
  <c r="AU2903" i="1"/>
  <c r="AU1935" i="1"/>
  <c r="AU2905" i="1"/>
  <c r="AU2866" i="1"/>
  <c r="AU1882" i="1"/>
  <c r="AU2895" i="1"/>
  <c r="AU1927" i="1"/>
  <c r="AU2856" i="1"/>
  <c r="AU2304" i="1"/>
  <c r="AU1900" i="1"/>
  <c r="AU1901" i="1"/>
  <c r="AU1943" i="1"/>
  <c r="AU1903" i="1"/>
  <c r="AU1904" i="1"/>
  <c r="AU1905" i="1"/>
  <c r="AU1947" i="1"/>
  <c r="AU2919" i="1"/>
  <c r="AU2879" i="1"/>
  <c r="AU1909" i="1"/>
  <c r="AU1870" i="1"/>
  <c r="AU1940" i="1"/>
  <c r="AU1912" i="1"/>
  <c r="AU2318" i="1"/>
  <c r="AU1956" i="1"/>
  <c r="AU1875" i="1"/>
  <c r="AU1916" i="1"/>
  <c r="AU1917" i="1"/>
  <c r="AU1921" i="1"/>
  <c r="AU1922" i="1"/>
  <c r="AU1923" i="1"/>
  <c r="AU2893" i="1"/>
  <c r="AU2286" i="1"/>
  <c r="AU2287" i="1"/>
  <c r="AU2883" i="1"/>
  <c r="AU2289" i="1"/>
  <c r="AU2290" i="1"/>
  <c r="AU1887" i="1"/>
  <c r="AU2900" i="1"/>
  <c r="AU1889" i="1"/>
  <c r="AU1890" i="1"/>
  <c r="AU1891" i="1"/>
  <c r="AU2904" i="1"/>
  <c r="AU2864" i="1"/>
  <c r="AU2906" i="1"/>
  <c r="AU2907" i="1"/>
  <c r="AU1896" i="1"/>
  <c r="AU2896" i="1"/>
  <c r="AU1938" i="1"/>
  <c r="AU1859" i="1"/>
  <c r="AU2789" i="1"/>
  <c r="AU2790" i="1"/>
  <c r="AU2791" i="1"/>
  <c r="AU2792" i="1"/>
  <c r="AU2793" i="1"/>
  <c r="AU2794" i="1"/>
  <c r="AU1866" i="1"/>
  <c r="AU2796" i="1"/>
  <c r="AU2312" i="1"/>
  <c r="AU1949" i="1"/>
  <c r="AU2799" i="1"/>
  <c r="AU1911" i="1"/>
  <c r="AU1952" i="1"/>
  <c r="AU1913" i="1"/>
  <c r="AU2803" i="1"/>
  <c r="AU2319" i="1"/>
  <c r="AU2320" i="1"/>
  <c r="AU2806" i="1"/>
  <c r="AU1918" i="1"/>
  <c r="AU2891" i="1"/>
  <c r="AU2892" i="1"/>
  <c r="AU2285" i="1"/>
  <c r="AU2326" i="1"/>
  <c r="AU2812" i="1"/>
  <c r="AU2329" i="1"/>
  <c r="AU2814" i="1"/>
  <c r="AU2815" i="1"/>
  <c r="AU2291" i="1"/>
  <c r="AU1888" i="1"/>
  <c r="AU2293" i="1"/>
  <c r="AU2294" i="1"/>
  <c r="AU2295" i="1"/>
  <c r="AU1932" i="1"/>
  <c r="AU1933" i="1"/>
  <c r="AU1894" i="1"/>
  <c r="AU1895" i="1"/>
  <c r="AU2300" i="1"/>
  <c r="AU1939" i="1"/>
  <c r="AU2827" i="1"/>
  <c r="AU2303" i="1"/>
  <c r="AU2829" i="1"/>
  <c r="AU2830" i="1"/>
  <c r="AU1861" i="1"/>
  <c r="AU2832" i="1"/>
  <c r="AU2833" i="1"/>
  <c r="AU2834" i="1"/>
  <c r="AU2795" i="1"/>
  <c r="AU2836" i="1"/>
  <c r="AU1867" i="1"/>
  <c r="AU2838" i="1"/>
  <c r="AU1869" i="1"/>
  <c r="AU2800" i="1"/>
  <c r="AU1871" i="1"/>
  <c r="AU2802" i="1"/>
  <c r="AU1873" i="1"/>
  <c r="AU2844" i="1"/>
  <c r="AU2845" i="1"/>
  <c r="AU2846" i="1"/>
  <c r="AU2807" i="1"/>
  <c r="AU2808" i="1"/>
  <c r="AU1920" i="1"/>
  <c r="AU1880" i="1"/>
  <c r="AU1881" i="1"/>
  <c r="AU2852" i="1"/>
  <c r="AU2288" i="1"/>
  <c r="AU1884" i="1"/>
  <c r="AU1883" i="1"/>
  <c r="AU1885" i="1"/>
  <c r="AU1928" i="1"/>
  <c r="AU2816" i="1"/>
  <c r="AU2819" i="1"/>
  <c r="AU2860" i="1"/>
  <c r="AU2307" i="1"/>
  <c r="AU1892" i="1"/>
  <c r="AU1934" i="1"/>
  <c r="AU2299" i="1"/>
  <c r="AU2298" i="1"/>
  <c r="AU2301" i="1"/>
  <c r="AU1897" i="1"/>
  <c r="AU1858" i="1"/>
  <c r="AU1899" i="1"/>
  <c r="AU2910" i="1"/>
  <c r="AU2317" i="1"/>
  <c r="AU2305" i="1"/>
  <c r="AU2873" i="1"/>
  <c r="AU2887" i="1"/>
  <c r="AU2875" i="1"/>
  <c r="AU2309" i="1"/>
  <c r="AU1907" i="1"/>
  <c r="AU2311" i="1"/>
  <c r="AU1908" i="1"/>
  <c r="AU2840" i="1"/>
  <c r="AU1910" i="1"/>
  <c r="AU2841" i="1"/>
  <c r="AU2316" i="1"/>
  <c r="AU2842" i="1"/>
  <c r="AU1914" i="1"/>
  <c r="AU2886" i="1"/>
  <c r="AU2913" i="1"/>
  <c r="AU2888" i="1"/>
  <c r="AU2890" i="1"/>
  <c r="AU1919" i="1"/>
  <c r="AU2284" i="1"/>
  <c r="AU2851" i="1"/>
  <c r="AU2324" i="1"/>
  <c r="AU2894" i="1"/>
  <c r="AU2327" i="1"/>
  <c r="AU2302" i="1"/>
  <c r="AU2828" i="1"/>
  <c r="AU1872" i="1"/>
  <c r="AU2292" i="1"/>
  <c r="AU1874" i="1"/>
  <c r="AU1862" i="1"/>
  <c r="AU1863" i="1"/>
  <c r="AU1893" i="1"/>
  <c r="AU2297" i="1"/>
  <c r="AU2824" i="1"/>
  <c r="AU2823" i="1"/>
  <c r="AU2826" i="1"/>
  <c r="AU2908" i="1"/>
  <c r="AU1865" i="1"/>
  <c r="AU1915" i="1"/>
  <c r="AU1898" i="1"/>
  <c r="AU2831" i="1"/>
  <c r="AU2314" i="1"/>
  <c r="AU2837" i="1"/>
  <c r="AU1902" i="1"/>
  <c r="AU2835" i="1"/>
  <c r="AU2804" i="1"/>
  <c r="AU2323" i="1"/>
  <c r="AU1906" i="1"/>
  <c r="AU2313" i="1"/>
  <c r="AU1878" i="1"/>
  <c r="AU2328" i="1"/>
  <c r="AU1860" i="1"/>
  <c r="AU1879" i="1"/>
  <c r="AU2848" i="1"/>
  <c r="AU2306" i="1"/>
  <c r="AU2325" i="1"/>
  <c r="AU2863" i="1"/>
  <c r="AU1864" i="1"/>
  <c r="AU2849" i="1"/>
  <c r="AU2296" i="1"/>
  <c r="AU1868" i="1"/>
  <c r="AU859" i="1"/>
  <c r="AU917" i="1"/>
  <c r="AU891" i="1"/>
  <c r="AU930" i="1"/>
  <c r="AU958" i="1"/>
  <c r="AU856" i="1"/>
  <c r="AU875" i="1"/>
  <c r="AU959" i="1"/>
  <c r="AU857" i="1"/>
  <c r="AU956" i="1"/>
  <c r="AU954" i="1"/>
  <c r="AU957" i="1"/>
  <c r="AU1524" i="1"/>
  <c r="AU890" i="1"/>
  <c r="AU877" i="1"/>
  <c r="AU889" i="1"/>
  <c r="AU1461" i="1"/>
  <c r="AU1470" i="1"/>
  <c r="AU858" i="1"/>
  <c r="AU885" i="1"/>
  <c r="AU1479" i="1"/>
  <c r="AU904" i="1"/>
  <c r="AU1523" i="1"/>
  <c r="AU1469" i="1"/>
  <c r="AU866" i="1"/>
  <c r="AU1558" i="1"/>
  <c r="AU869" i="1"/>
  <c r="AU960" i="1"/>
  <c r="AU893" i="1"/>
  <c r="AU1453" i="1"/>
  <c r="AU912" i="1"/>
  <c r="AU2671" i="1"/>
  <c r="AU861" i="1"/>
  <c r="AU916" i="1"/>
  <c r="AU914" i="1"/>
  <c r="AU929" i="1"/>
  <c r="AU955" i="1"/>
  <c r="AU879" i="1"/>
  <c r="AU918" i="1"/>
  <c r="AU897" i="1"/>
  <c r="AU892" i="1"/>
  <c r="AU1563" i="1"/>
  <c r="AU953" i="1"/>
  <c r="AU886" i="1"/>
  <c r="AU864" i="1"/>
  <c r="AU1456" i="1"/>
  <c r="AU1457" i="1"/>
  <c r="AU925" i="1"/>
  <c r="AU942" i="1"/>
  <c r="AU927" i="1"/>
  <c r="AU868" i="1"/>
  <c r="AU932" i="1"/>
  <c r="AU1499" i="1"/>
  <c r="AU863" i="1"/>
  <c r="AU883" i="1"/>
  <c r="AU923" i="1"/>
  <c r="AU862" i="1"/>
  <c r="AU865" i="1"/>
  <c r="AU902" i="1"/>
  <c r="AU900" i="1"/>
  <c r="AU903" i="1"/>
  <c r="AU941" i="1"/>
  <c r="AU1472" i="1"/>
  <c r="AU926" i="1"/>
  <c r="AU870" i="1"/>
  <c r="AU946" i="1"/>
  <c r="AU1452" i="1"/>
  <c r="AU896" i="1"/>
  <c r="AU1543" i="1"/>
  <c r="AU951" i="1"/>
  <c r="AU909" i="1"/>
  <c r="AU911" i="1"/>
  <c r="AU876" i="1"/>
  <c r="AU1482" i="1"/>
  <c r="AU915" i="1"/>
  <c r="AU928" i="1"/>
  <c r="AU1510" i="1"/>
  <c r="AU878" i="1"/>
  <c r="AU1498" i="1"/>
  <c r="AU894" i="1"/>
  <c r="AU950" i="1"/>
  <c r="AU952" i="1"/>
  <c r="AU882" i="1"/>
  <c r="AU924" i="1"/>
  <c r="AU1492" i="1"/>
  <c r="AU1455" i="1"/>
  <c r="AU888" i="1"/>
  <c r="AU887" i="1"/>
  <c r="AU939" i="1"/>
  <c r="AU933" i="1"/>
  <c r="AU867" i="1"/>
  <c r="AU1474" i="1"/>
  <c r="AU931" i="1"/>
  <c r="AU898" i="1"/>
  <c r="AU922" i="1"/>
  <c r="AU871" i="1"/>
  <c r="AU860" i="1"/>
  <c r="AU913" i="1"/>
  <c r="AU901" i="1"/>
  <c r="AU940" i="1"/>
  <c r="AU899" i="1"/>
  <c r="AU945" i="1"/>
  <c r="AU949" i="1"/>
  <c r="AU895" i="1"/>
  <c r="AU905" i="1"/>
  <c r="AU872" i="1"/>
  <c r="AU910" i="1"/>
  <c r="AU937" i="1"/>
  <c r="AU1489" i="1"/>
  <c r="AU873" i="1"/>
  <c r="AU1554" i="1"/>
  <c r="AU919" i="1"/>
  <c r="AU874" i="1"/>
  <c r="AU934" i="1"/>
  <c r="AU921" i="1"/>
  <c r="AU884" i="1"/>
  <c r="AU1475" i="1"/>
  <c r="AU1494" i="1"/>
  <c r="AU1533" i="1"/>
  <c r="AU907" i="1"/>
  <c r="AU881" i="1"/>
  <c r="AU947" i="1"/>
  <c r="AU948" i="1"/>
  <c r="AU936" i="1"/>
  <c r="AU944" i="1"/>
  <c r="AU935" i="1"/>
  <c r="AU938" i="1"/>
  <c r="AU1505" i="1"/>
  <c r="AU943" i="1"/>
  <c r="AU920" i="1"/>
  <c r="AU880" i="1"/>
  <c r="AU1488" i="1"/>
  <c r="AU906" i="1"/>
  <c r="AU908" i="1"/>
  <c r="AU2741" i="1"/>
  <c r="AU2135" i="1"/>
  <c r="AU1774" i="1"/>
  <c r="AU1140" i="1"/>
  <c r="AU150" i="1"/>
  <c r="AU1769" i="1"/>
  <c r="AU2148" i="1"/>
  <c r="AU2132" i="1"/>
  <c r="AU2123" i="1"/>
  <c r="AU149" i="1"/>
  <c r="AU1768" i="1"/>
  <c r="AU114" i="1"/>
  <c r="AU2740" i="1"/>
  <c r="AU1771" i="1"/>
  <c r="AU1785" i="1"/>
  <c r="AU2166" i="1"/>
  <c r="AU2122" i="1"/>
  <c r="AU2136" i="1"/>
  <c r="AU2137" i="1"/>
  <c r="AU1765" i="1"/>
  <c r="AU2171" i="1"/>
  <c r="AU2141" i="1"/>
  <c r="AU2546" i="1"/>
  <c r="AU2133" i="1"/>
  <c r="AU1138" i="1"/>
  <c r="AU2172" i="1"/>
  <c r="AU2496" i="1"/>
  <c r="AU129" i="1"/>
  <c r="AU2138" i="1"/>
  <c r="AU1085" i="1"/>
  <c r="AU87" i="1"/>
  <c r="AU2600" i="1"/>
  <c r="AU2602" i="1"/>
  <c r="AU2630" i="1"/>
  <c r="AU2127" i="1"/>
  <c r="AU2145" i="1"/>
  <c r="AU2146" i="1"/>
  <c r="AU100" i="1"/>
  <c r="AU2144" i="1"/>
  <c r="AU2163" i="1"/>
  <c r="AU2164" i="1"/>
  <c r="AU2165" i="1"/>
  <c r="AU127" i="1"/>
  <c r="AU2167" i="1"/>
  <c r="AU2168" i="1"/>
  <c r="AU2128" i="1"/>
  <c r="AU107" i="1"/>
  <c r="AU1120" i="1"/>
  <c r="AU2119" i="1"/>
  <c r="AU1082" i="1"/>
  <c r="AU1123" i="1"/>
  <c r="AU155" i="1"/>
  <c r="AU2702" i="1"/>
  <c r="AU2662" i="1"/>
  <c r="AU1087" i="1"/>
  <c r="AU1115" i="1"/>
  <c r="AU2139" i="1"/>
  <c r="AU2709" i="1"/>
  <c r="AU2100" i="1"/>
  <c r="AU2101" i="1"/>
  <c r="AU2588" i="1"/>
  <c r="AU1121" i="1"/>
  <c r="AU124" i="1"/>
  <c r="AU1096" i="1"/>
  <c r="AU2592" i="1"/>
  <c r="AU2593" i="1"/>
  <c r="AU2108" i="1"/>
  <c r="AU2110" i="1"/>
  <c r="AU1088" i="1"/>
  <c r="AU1102" i="1"/>
  <c r="AU1144" i="1"/>
  <c r="AU2113" i="1"/>
  <c r="AU2114" i="1"/>
  <c r="AU2116" i="1"/>
  <c r="AU2713" i="1"/>
  <c r="AU2117" i="1"/>
  <c r="AU2160" i="1"/>
  <c r="AU2607" i="1"/>
  <c r="AU2121" i="1"/>
  <c r="AU2162" i="1"/>
  <c r="AU2525" i="1"/>
  <c r="AU2522" i="1"/>
  <c r="AU2124" i="1"/>
  <c r="AU2570" i="1"/>
  <c r="AU2126" i="1"/>
  <c r="AU147" i="1"/>
  <c r="AU2573" i="1"/>
  <c r="AU2170" i="1"/>
  <c r="AU2130" i="1"/>
  <c r="AU2131" i="1"/>
  <c r="AU2173" i="1"/>
  <c r="AU2134" i="1"/>
  <c r="AU2661" i="1"/>
  <c r="AU2580" i="1"/>
  <c r="AU2499" i="1"/>
  <c r="AU1086" i="1"/>
  <c r="AU2638" i="1"/>
  <c r="AU1089" i="1"/>
  <c r="AU2585" i="1"/>
  <c r="AU1776" i="1"/>
  <c r="AU2140" i="1"/>
  <c r="AU2143" i="1"/>
  <c r="AU2549" i="1"/>
  <c r="AU2104" i="1"/>
  <c r="AU2509" i="1"/>
  <c r="AU1783" i="1"/>
  <c r="AU2147" i="1"/>
  <c r="AU2149" i="1"/>
  <c r="AU2151" i="1"/>
  <c r="AU2691" i="1"/>
  <c r="AU2112" i="1"/>
  <c r="AU2153" i="1"/>
  <c r="AU2154" i="1"/>
  <c r="AU2642" i="1"/>
  <c r="AU2115" i="1"/>
  <c r="AU2157" i="1"/>
  <c r="AU2118" i="1"/>
  <c r="AU2159" i="1"/>
  <c r="AU2648" i="1"/>
  <c r="AU140" i="1"/>
  <c r="AU2567" i="1"/>
  <c r="AU2161" i="1"/>
  <c r="AU2582" i="1"/>
  <c r="AU2678" i="1"/>
  <c r="AU2530" i="1"/>
  <c r="AU2125" i="1"/>
  <c r="AU2099" i="1"/>
  <c r="AU2669" i="1"/>
  <c r="AU2575" i="1"/>
  <c r="AU2129" i="1"/>
  <c r="AU2142" i="1"/>
  <c r="AU2700" i="1"/>
  <c r="AU2701" i="1"/>
  <c r="AU2175" i="1"/>
  <c r="AU2107" i="1"/>
  <c r="AU1100" i="1"/>
  <c r="AU2109" i="1"/>
  <c r="AU2720" i="1"/>
  <c r="AU2544" i="1"/>
  <c r="AU2681" i="1"/>
  <c r="AU2152" i="1"/>
  <c r="AU2670" i="1"/>
  <c r="AU2103" i="1"/>
  <c r="AU2687" i="1"/>
  <c r="AU2673" i="1"/>
  <c r="AU2106" i="1"/>
  <c r="AU2675" i="1"/>
  <c r="AU2680" i="1"/>
  <c r="AU2523" i="1"/>
  <c r="AU2513" i="1"/>
  <c r="AU2596" i="1"/>
  <c r="AU2156" i="1"/>
  <c r="AU2111" i="1"/>
  <c r="AU2102" i="1"/>
  <c r="AU2643" i="1"/>
  <c r="AU2524" i="1"/>
  <c r="AU2150" i="1"/>
  <c r="AU2105" i="1"/>
  <c r="AU2120" i="1"/>
  <c r="AU2715" i="1"/>
  <c r="AU2169" i="1"/>
  <c r="AU2155" i="1"/>
  <c r="AU2174" i="1"/>
  <c r="AU2158" i="1"/>
  <c r="AU1773" i="1"/>
  <c r="AU1786" i="1"/>
  <c r="AU72" i="1"/>
  <c r="AU70" i="1"/>
  <c r="AU83" i="1"/>
  <c r="AU1775" i="1"/>
  <c r="AU75" i="1"/>
  <c r="AU1767" i="1"/>
  <c r="AU76" i="1"/>
  <c r="AU71" i="1"/>
  <c r="AU73" i="1"/>
  <c r="AU1784" i="1"/>
  <c r="AU78" i="1"/>
  <c r="AU1716" i="1"/>
  <c r="AU1772" i="1"/>
  <c r="AU69" i="1"/>
  <c r="AU1778" i="1"/>
  <c r="AU1766" i="1"/>
  <c r="AU80" i="1"/>
  <c r="AU1782" i="1"/>
  <c r="AU1770" i="1"/>
  <c r="AU74" i="1"/>
  <c r="AU1794" i="1"/>
  <c r="AU2605" i="1"/>
  <c r="AU81" i="1"/>
  <c r="AU77" i="1"/>
  <c r="AU82" i="1"/>
  <c r="AU79" i="1"/>
  <c r="AU1795" i="1"/>
  <c r="AU1793" i="1"/>
  <c r="AU1789" i="1"/>
  <c r="AU1780" i="1"/>
  <c r="AU1788" i="1"/>
  <c r="AU1781" i="1"/>
  <c r="AU1790" i="1"/>
  <c r="AU1764" i="1"/>
  <c r="AU1779" i="1"/>
  <c r="AU1792" i="1"/>
  <c r="AU1777" i="1"/>
  <c r="AU2561" i="1"/>
  <c r="AU1791" i="1"/>
  <c r="AU1763" i="1"/>
  <c r="AU171" i="1"/>
  <c r="AU186" i="1"/>
  <c r="AU193" i="1"/>
  <c r="AU190" i="1"/>
  <c r="AU200" i="1"/>
  <c r="AU206" i="1"/>
  <c r="AU179" i="1"/>
  <c r="AU199" i="1"/>
  <c r="AU162" i="1"/>
  <c r="AU184" i="1"/>
  <c r="AU159" i="1"/>
  <c r="AU175" i="1"/>
  <c r="AU198" i="1"/>
  <c r="AU185" i="1"/>
  <c r="AU189" i="1"/>
  <c r="AU191" i="1"/>
  <c r="AU187" i="1"/>
  <c r="AU214" i="1"/>
  <c r="AU177" i="1"/>
  <c r="AU209" i="1"/>
  <c r="AU204" i="1"/>
  <c r="AU194" i="1"/>
  <c r="AU169" i="1"/>
  <c r="AU188" i="1"/>
  <c r="AU208" i="1"/>
  <c r="AU168" i="1"/>
  <c r="AU197" i="1"/>
  <c r="AU215" i="1"/>
  <c r="AU201" i="1"/>
  <c r="AU161" i="1"/>
  <c r="AU174" i="1"/>
  <c r="AU196" i="1"/>
  <c r="AU203" i="1"/>
  <c r="AU216" i="1"/>
  <c r="AU180" i="1"/>
  <c r="AU210" i="1"/>
  <c r="AU195" i="1"/>
  <c r="AU182" i="1"/>
  <c r="AU212" i="1"/>
  <c r="AU172" i="1"/>
  <c r="AU202" i="1"/>
  <c r="AU170" i="1"/>
  <c r="AU163" i="1"/>
  <c r="AU167" i="1"/>
  <c r="AU192" i="1"/>
  <c r="AU160" i="1"/>
  <c r="AU164" i="1"/>
  <c r="AU211" i="1"/>
  <c r="AU181" i="1"/>
  <c r="AU207" i="1"/>
  <c r="AU178" i="1"/>
  <c r="AU213" i="1"/>
  <c r="AU173" i="1"/>
  <c r="AU165" i="1"/>
  <c r="AU1601" i="1"/>
  <c r="AU523" i="1"/>
  <c r="AU1728" i="1"/>
  <c r="AU1573" i="1"/>
  <c r="AU1594" i="1"/>
  <c r="AU1722" i="1"/>
  <c r="AU1604" i="1"/>
  <c r="AU1720" i="1"/>
  <c r="AU550" i="1"/>
  <c r="AU1606" i="1"/>
  <c r="AU1580" i="1"/>
  <c r="AU548" i="1"/>
  <c r="AU1566" i="1"/>
  <c r="AU2772" i="1"/>
  <c r="AU2181" i="1"/>
  <c r="AU552" i="1"/>
  <c r="AU562" i="1"/>
  <c r="AU2747" i="1"/>
  <c r="AU1592" i="1"/>
  <c r="AU2199" i="1"/>
  <c r="AU2767" i="1"/>
  <c r="AU554" i="1"/>
  <c r="AU2945" i="1"/>
  <c r="AU2773" i="1"/>
  <c r="AU547" i="1"/>
  <c r="AU2177" i="1"/>
  <c r="AU3095" i="1"/>
  <c r="AU1600" i="1"/>
  <c r="AU2749" i="1"/>
  <c r="AU1719" i="1"/>
  <c r="AU176" i="1"/>
  <c r="AU1725" i="1"/>
  <c r="AU1605" i="1"/>
  <c r="AU1727" i="1"/>
  <c r="AU1567" i="1"/>
  <c r="AU520" i="1"/>
  <c r="AU1598" i="1"/>
  <c r="AU2176" i="1"/>
  <c r="AU1570" i="1"/>
  <c r="AU1572" i="1"/>
  <c r="AU2179" i="1"/>
  <c r="AU3097" i="1"/>
  <c r="AU553" i="1"/>
  <c r="AU1603" i="1"/>
  <c r="AU2183" i="1"/>
  <c r="AU205" i="1"/>
  <c r="AU2753" i="1"/>
  <c r="AU2754" i="1"/>
  <c r="AU558" i="1"/>
  <c r="AU560" i="1"/>
  <c r="AU1584" i="1"/>
  <c r="AU2190" i="1"/>
  <c r="AU2191" i="1"/>
  <c r="AU1587" i="1"/>
  <c r="AU2748" i="1"/>
  <c r="AU1723" i="1"/>
  <c r="AU1590" i="1"/>
  <c r="AU2196" i="1"/>
  <c r="AU541" i="1"/>
  <c r="AU2766" i="1"/>
  <c r="AU2926" i="1"/>
  <c r="AU544" i="1"/>
  <c r="AU559" i="1"/>
  <c r="AU183" i="1"/>
  <c r="AU2771" i="1"/>
  <c r="AU1718" i="1"/>
  <c r="AU2204" i="1"/>
  <c r="AU549" i="1"/>
  <c r="AU1574" i="1"/>
  <c r="AU2207" i="1"/>
  <c r="AU2208" i="1"/>
  <c r="AU3100" i="1"/>
  <c r="AU3101" i="1"/>
  <c r="AU555" i="1"/>
  <c r="AU2941" i="1"/>
  <c r="AU1729" i="1"/>
  <c r="AU1730" i="1"/>
  <c r="AU519" i="1"/>
  <c r="AU1610" i="1"/>
  <c r="AU521" i="1"/>
  <c r="AU522" i="1"/>
  <c r="AU1721" i="1"/>
  <c r="AU3110" i="1"/>
  <c r="AU2180" i="1"/>
  <c r="AU526" i="1"/>
  <c r="AU2184" i="1"/>
  <c r="AU1579" i="1"/>
  <c r="AU2186" i="1"/>
  <c r="AU1582" i="1"/>
  <c r="AU2188" i="1"/>
  <c r="AU2189" i="1"/>
  <c r="AU533" i="1"/>
  <c r="AU534" i="1"/>
  <c r="AU2192" i="1"/>
  <c r="AU1614" i="1"/>
  <c r="AU2194" i="1"/>
  <c r="AU2195" i="1"/>
  <c r="AU539" i="1"/>
  <c r="AU1591" i="1"/>
  <c r="AU2198" i="1"/>
  <c r="AU2765" i="1"/>
  <c r="AU1715" i="1"/>
  <c r="AU543" i="1"/>
  <c r="AU546" i="1"/>
  <c r="AU1597" i="1"/>
  <c r="AU1595" i="1"/>
  <c r="AU1596" i="1"/>
  <c r="AU2205" i="1"/>
  <c r="AU2932" i="1"/>
  <c r="AU1599" i="1"/>
  <c r="AU551" i="1"/>
  <c r="AU1724" i="1"/>
  <c r="AU2210" i="1"/>
  <c r="AU1726" i="1"/>
  <c r="AU3103" i="1"/>
  <c r="AU556" i="1"/>
  <c r="AU557" i="1"/>
  <c r="AU3106" i="1"/>
  <c r="AU3107" i="1"/>
  <c r="AU561" i="1"/>
  <c r="AU2745" i="1"/>
  <c r="AU2746" i="1"/>
  <c r="AU2948" i="1"/>
  <c r="AU524" i="1"/>
  <c r="AU2750" i="1"/>
  <c r="AU2751" i="1"/>
  <c r="AU528" i="1"/>
  <c r="AU1619" i="1"/>
  <c r="AU2187" i="1"/>
  <c r="AU2755" i="1"/>
  <c r="AU2756" i="1"/>
  <c r="AU2757" i="1"/>
  <c r="AU2758" i="1"/>
  <c r="AU2759" i="1"/>
  <c r="AU2193" i="1"/>
  <c r="AU2760" i="1"/>
  <c r="AU538" i="1"/>
  <c r="AU2762" i="1"/>
  <c r="AU540" i="1"/>
  <c r="AU2924" i="1"/>
  <c r="AU2197" i="1"/>
  <c r="AU2925" i="1"/>
  <c r="AU2768" i="1"/>
  <c r="AU1717" i="1"/>
  <c r="AU545" i="1"/>
  <c r="AU2769" i="1"/>
  <c r="AU2929" i="1"/>
  <c r="AU2203" i="1"/>
  <c r="AU2178" i="1"/>
  <c r="AU2931" i="1"/>
  <c r="AU2206" i="1"/>
  <c r="AU2935" i="1"/>
  <c r="AU1602" i="1"/>
  <c r="AU2209" i="1"/>
  <c r="AU2940" i="1"/>
  <c r="AU2939" i="1"/>
  <c r="AU2942" i="1"/>
  <c r="AU1568" i="1"/>
  <c r="AU1569" i="1"/>
  <c r="AU2944" i="1"/>
  <c r="AU1612" i="1"/>
  <c r="AU1585" i="1"/>
  <c r="AU3109" i="1"/>
  <c r="AU2947" i="1"/>
  <c r="AU1616" i="1"/>
  <c r="AU2182" i="1"/>
  <c r="AU1577" i="1"/>
  <c r="AU2752" i="1"/>
  <c r="AU2185" i="1"/>
  <c r="AU530" i="1"/>
  <c r="AU1581" i="1"/>
  <c r="AU532" i="1"/>
  <c r="AU1583" i="1"/>
  <c r="AU2959" i="1"/>
  <c r="AU2930" i="1"/>
  <c r="AU1586" i="1"/>
  <c r="AU537" i="1"/>
  <c r="AU1588" i="1"/>
  <c r="AU1589" i="1"/>
  <c r="AU2763" i="1"/>
  <c r="AU2764" i="1"/>
  <c r="AU2938" i="1"/>
  <c r="AU2200" i="1"/>
  <c r="AU2201" i="1"/>
  <c r="AU2770" i="1"/>
  <c r="AU1731" i="1"/>
  <c r="AU1609" i="1"/>
  <c r="AU3108" i="1"/>
  <c r="AU1613" i="1"/>
  <c r="AU2946" i="1"/>
  <c r="AU2933" i="1"/>
  <c r="AU1615" i="1"/>
  <c r="AU2934" i="1"/>
  <c r="AU2936" i="1"/>
  <c r="AU1618" i="1"/>
  <c r="AU2211" i="1"/>
  <c r="AU2952" i="1"/>
  <c r="AU2943" i="1"/>
  <c r="AU1621" i="1"/>
  <c r="AU2958" i="1"/>
  <c r="AU2957" i="1"/>
  <c r="AU2956" i="1"/>
  <c r="AU535" i="1"/>
  <c r="AU2961" i="1"/>
  <c r="AU2761" i="1"/>
  <c r="AU525" i="1"/>
  <c r="AU527" i="1"/>
  <c r="AU2951" i="1"/>
  <c r="AU2953" i="1"/>
  <c r="AU542" i="1"/>
  <c r="AU166" i="1"/>
  <c r="AU2202" i="1"/>
  <c r="AU2954" i="1"/>
  <c r="AU531" i="1"/>
  <c r="AU2955" i="1"/>
  <c r="AU2923" i="1"/>
  <c r="AU529" i="1"/>
  <c r="AU2949" i="1"/>
  <c r="AU536" i="1"/>
  <c r="AU3090" i="1"/>
  <c r="AU2950" i="1"/>
  <c r="AU3092" i="1"/>
  <c r="AU2937" i="1"/>
  <c r="AU1617" i="1"/>
  <c r="AU2927" i="1"/>
  <c r="AU2928" i="1"/>
  <c r="AU2960" i="1"/>
  <c r="AU241" i="1"/>
  <c r="AU229" i="1"/>
  <c r="AU217" i="1"/>
  <c r="AU3099" i="1"/>
  <c r="AU227" i="1"/>
  <c r="AU3096" i="1"/>
  <c r="AU231" i="1"/>
  <c r="AU257" i="1"/>
  <c r="AU254" i="1"/>
  <c r="AU271" i="1"/>
  <c r="AU242" i="1"/>
  <c r="AU226" i="1"/>
  <c r="AU228" i="1"/>
  <c r="AU1625" i="1"/>
  <c r="AU3089" i="1"/>
  <c r="AU1787" i="1"/>
  <c r="AU3111" i="1"/>
  <c r="AU3098" i="1"/>
  <c r="AU2338" i="1"/>
  <c r="AU232" i="1"/>
  <c r="AU3102" i="1"/>
  <c r="AU233" i="1"/>
  <c r="AU246" i="1"/>
  <c r="AU222" i="1"/>
  <c r="AU1638" i="1"/>
  <c r="AU223" i="1"/>
  <c r="AU225" i="1"/>
  <c r="AU1704" i="1"/>
  <c r="AU262" i="1"/>
  <c r="AU253" i="1"/>
  <c r="AU240" i="1"/>
  <c r="AU230" i="1"/>
  <c r="AU2369" i="1"/>
  <c r="AU244" i="1"/>
  <c r="AU268" i="1"/>
  <c r="AU258" i="1"/>
  <c r="AU3104" i="1"/>
  <c r="AU3105" i="1"/>
  <c r="AU236" i="1"/>
  <c r="AU237" i="1"/>
  <c r="AU3094" i="1"/>
  <c r="AU275" i="1"/>
  <c r="AU239" i="1"/>
  <c r="AU263" i="1"/>
  <c r="AU265" i="1"/>
  <c r="AU264" i="1"/>
  <c r="AU256" i="1"/>
  <c r="AU243" i="1"/>
  <c r="AU267" i="1"/>
  <c r="AU270" i="1"/>
  <c r="AU272" i="1"/>
  <c r="AU221" i="1"/>
  <c r="AU3093" i="1"/>
  <c r="AU276" i="1"/>
  <c r="AU2352" i="1"/>
  <c r="AU251" i="1"/>
  <c r="AU277" i="1"/>
  <c r="AU278" i="1"/>
  <c r="AU245" i="1"/>
  <c r="AU266" i="1"/>
  <c r="AU255" i="1"/>
  <c r="AU280" i="1"/>
  <c r="AU250" i="1"/>
  <c r="AU2345" i="1"/>
  <c r="AU234" i="1"/>
  <c r="AU235" i="1"/>
  <c r="AU220" i="1"/>
  <c r="AU260" i="1"/>
  <c r="AU261" i="1"/>
  <c r="AU252" i="1"/>
  <c r="AU238" i="1"/>
  <c r="AU279" i="1"/>
  <c r="AU218" i="1"/>
  <c r="AU248" i="1"/>
  <c r="AU259" i="1"/>
  <c r="AU219" i="1"/>
  <c r="AU274" i="1"/>
  <c r="AU269" i="1"/>
  <c r="AU273" i="1"/>
  <c r="AU3091" i="1"/>
  <c r="AU249" i="1"/>
  <c r="AU247" i="1"/>
  <c r="AU1674" i="1"/>
  <c r="AU2889" i="1"/>
  <c r="AU335" i="1"/>
  <c r="AU2494" i="1"/>
</calcChain>
</file>

<file path=xl/sharedStrings.xml><?xml version="1.0" encoding="utf-8"?>
<sst xmlns="http://schemas.openxmlformats.org/spreadsheetml/2006/main" count="12517" uniqueCount="2039">
  <si>
    <t>NERC_No_1</t>
  </si>
  <si>
    <t>FIPS</t>
  </si>
  <si>
    <t>NERC_NAME_</t>
  </si>
  <si>
    <t>state_fip</t>
  </si>
  <si>
    <t>Name</t>
  </si>
  <si>
    <t>abbreviation</t>
  </si>
  <si>
    <t>County</t>
  </si>
  <si>
    <t>county_fip</t>
  </si>
  <si>
    <t>NH3_g</t>
  </si>
  <si>
    <t>PM25_g</t>
  </si>
  <si>
    <t>Nox_g</t>
  </si>
  <si>
    <t>SO2_g</t>
  </si>
  <si>
    <t>VOC_g</t>
  </si>
  <si>
    <t>PM10_g</t>
  </si>
  <si>
    <t>NH3_high</t>
  </si>
  <si>
    <t>PM25_high</t>
  </si>
  <si>
    <t>Nox_high</t>
  </si>
  <si>
    <t>SO2_high</t>
  </si>
  <si>
    <t>VOC_high</t>
  </si>
  <si>
    <t>PM10_high</t>
  </si>
  <si>
    <t>ERCT</t>
  </si>
  <si>
    <t>Texas</t>
  </si>
  <si>
    <t>TX</t>
  </si>
  <si>
    <t>Aransas County</t>
  </si>
  <si>
    <t>Coleman County</t>
  </si>
  <si>
    <t>Borden County</t>
  </si>
  <si>
    <t>Concho County</t>
  </si>
  <si>
    <t>Atascosa County</t>
  </si>
  <si>
    <t>Caldwell County</t>
  </si>
  <si>
    <t>Angelina County</t>
  </si>
  <si>
    <t>Blanco County</t>
  </si>
  <si>
    <t>Fort Bend County</t>
  </si>
  <si>
    <t>Comal County</t>
  </si>
  <si>
    <t>Anderson County</t>
  </si>
  <si>
    <t>Comanche County</t>
  </si>
  <si>
    <t>Dallas County</t>
  </si>
  <si>
    <t>Collingsworth County</t>
  </si>
  <si>
    <t>Archer County</t>
  </si>
  <si>
    <t>Guadalupe County</t>
  </si>
  <si>
    <t>Fannin County</t>
  </si>
  <si>
    <t>Crane County</t>
  </si>
  <si>
    <t>Hamilton County</t>
  </si>
  <si>
    <t>Bosque County</t>
  </si>
  <si>
    <t>Frio County</t>
  </si>
  <si>
    <t>Collin County</t>
  </si>
  <si>
    <t>Goliad County</t>
  </si>
  <si>
    <t>Brewster County</t>
  </si>
  <si>
    <t>Gillespie County</t>
  </si>
  <si>
    <t>Glasscock County</t>
  </si>
  <si>
    <t>Hays County</t>
  </si>
  <si>
    <t>Crockett County</t>
  </si>
  <si>
    <t>Henderson County</t>
  </si>
  <si>
    <t>Clay County</t>
  </si>
  <si>
    <t>Hall County</t>
  </si>
  <si>
    <t>Callahan County</t>
  </si>
  <si>
    <t>Hood County</t>
  </si>
  <si>
    <t>Ector County</t>
  </si>
  <si>
    <t>Falls County</t>
  </si>
  <si>
    <t>Denton County</t>
  </si>
  <si>
    <t>Fayette County</t>
  </si>
  <si>
    <t>Erath County</t>
  </si>
  <si>
    <t>Baylor County</t>
  </si>
  <si>
    <t>Childress County</t>
  </si>
  <si>
    <t>Jack County</t>
  </si>
  <si>
    <t>Jackson County</t>
  </si>
  <si>
    <t>Coke County</t>
  </si>
  <si>
    <t>Calhoun County</t>
  </si>
  <si>
    <t>Andrews County</t>
  </si>
  <si>
    <t>Galveston County</t>
  </si>
  <si>
    <t>Jim Wells County</t>
  </si>
  <si>
    <t>Johnson County</t>
  </si>
  <si>
    <t>Howard County</t>
  </si>
  <si>
    <t>Karnes County</t>
  </si>
  <si>
    <t>Austin County</t>
  </si>
  <si>
    <t>Donley County</t>
  </si>
  <si>
    <t>Bastrop County</t>
  </si>
  <si>
    <t>Kent County</t>
  </si>
  <si>
    <t>Kerr County</t>
  </si>
  <si>
    <t>Bee County</t>
  </si>
  <si>
    <t>Jeff Davis County</t>
  </si>
  <si>
    <t>Bexar County</t>
  </si>
  <si>
    <t>Kleberg County</t>
  </si>
  <si>
    <t>Knox County</t>
  </si>
  <si>
    <t>Hardeman County</t>
  </si>
  <si>
    <t>Jones County</t>
  </si>
  <si>
    <t>Lampasas County</t>
  </si>
  <si>
    <t>La Salle County</t>
  </si>
  <si>
    <t>Bandera County</t>
  </si>
  <si>
    <t>Brooks County</t>
  </si>
  <si>
    <t>Leon County</t>
  </si>
  <si>
    <t>Brown County</t>
  </si>
  <si>
    <t>Limestone County</t>
  </si>
  <si>
    <t>Burnet County</t>
  </si>
  <si>
    <t>Live Oak County</t>
  </si>
  <si>
    <t>Llano County</t>
  </si>
  <si>
    <t>Loving County</t>
  </si>
  <si>
    <t>Cameron County</t>
  </si>
  <si>
    <t>Houston County</t>
  </si>
  <si>
    <t>McCulloch County</t>
  </si>
  <si>
    <t>McLennan County</t>
  </si>
  <si>
    <t>Dickens County</t>
  </si>
  <si>
    <t>Chambers County</t>
  </si>
  <si>
    <t>Foard County</t>
  </si>
  <si>
    <t>Martin County</t>
  </si>
  <si>
    <t>Mason County</t>
  </si>
  <si>
    <t>Freestone County</t>
  </si>
  <si>
    <t>Maverick County</t>
  </si>
  <si>
    <t>Medina County</t>
  </si>
  <si>
    <t>Jim Hogg County</t>
  </si>
  <si>
    <t>Midland County</t>
  </si>
  <si>
    <t>Colorado County</t>
  </si>
  <si>
    <t>Mills County</t>
  </si>
  <si>
    <t>Mitchell County</t>
  </si>
  <si>
    <t>Montague County</t>
  </si>
  <si>
    <t>Cooke County</t>
  </si>
  <si>
    <t>Kenedy County</t>
  </si>
  <si>
    <t>Cottle County</t>
  </si>
  <si>
    <t>Motley County</t>
  </si>
  <si>
    <t>Nacogdoches County</t>
  </si>
  <si>
    <t>Navarro County</t>
  </si>
  <si>
    <t>Culberson County</t>
  </si>
  <si>
    <t>Nolan County</t>
  </si>
  <si>
    <t>Nueces County</t>
  </si>
  <si>
    <t>Lamar County</t>
  </si>
  <si>
    <t>Brazoria County</t>
  </si>
  <si>
    <t>Delta County</t>
  </si>
  <si>
    <t>Palo Pinto County</t>
  </si>
  <si>
    <t>Lavaca County</t>
  </si>
  <si>
    <t>Parker County</t>
  </si>
  <si>
    <t>Dimmit County</t>
  </si>
  <si>
    <t>Pecos County</t>
  </si>
  <si>
    <t>Duval County</t>
  </si>
  <si>
    <t>Eastland County</t>
  </si>
  <si>
    <t>Presidio County</t>
  </si>
  <si>
    <t>Edwards County</t>
  </si>
  <si>
    <t>Ellis County</t>
  </si>
  <si>
    <t>Reagan County</t>
  </si>
  <si>
    <t>Real County</t>
  </si>
  <si>
    <t>Red River County</t>
  </si>
  <si>
    <t>Reeves County</t>
  </si>
  <si>
    <t>McMullen County</t>
  </si>
  <si>
    <t>Fisher County</t>
  </si>
  <si>
    <t>Cherokee County</t>
  </si>
  <si>
    <t>Rockwall County</t>
  </si>
  <si>
    <t>Runnels County</t>
  </si>
  <si>
    <t>Matagorda County</t>
  </si>
  <si>
    <t>Sabine County</t>
  </si>
  <si>
    <t>San Augustine County</t>
  </si>
  <si>
    <t>Menard County</t>
  </si>
  <si>
    <t>San Patricio County</t>
  </si>
  <si>
    <t>San Saba County</t>
  </si>
  <si>
    <t>Schleicher County</t>
  </si>
  <si>
    <t>Scurry County</t>
  </si>
  <si>
    <t>Shackelford County</t>
  </si>
  <si>
    <t>Gonzales County</t>
  </si>
  <si>
    <t>Coryell County</t>
  </si>
  <si>
    <t>Grayson County</t>
  </si>
  <si>
    <t>Somervell County</t>
  </si>
  <si>
    <t>Starr County</t>
  </si>
  <si>
    <t>Stephens County</t>
  </si>
  <si>
    <t>Sterling County</t>
  </si>
  <si>
    <t>Stonewall County</t>
  </si>
  <si>
    <t>Sutton County</t>
  </si>
  <si>
    <t>Dawson County</t>
  </si>
  <si>
    <t>Tarrant County</t>
  </si>
  <si>
    <t>Taylor County</t>
  </si>
  <si>
    <t>Terrell County</t>
  </si>
  <si>
    <t>DeWitt County</t>
  </si>
  <si>
    <t>Throckmorton County</t>
  </si>
  <si>
    <t>Haskell County</t>
  </si>
  <si>
    <t>Tom Green County</t>
  </si>
  <si>
    <t>Travis County</t>
  </si>
  <si>
    <t>Trinity County</t>
  </si>
  <si>
    <t>Hidalgo County</t>
  </si>
  <si>
    <t>Hill County</t>
  </si>
  <si>
    <t>Upton County</t>
  </si>
  <si>
    <t>Uvalde County</t>
  </si>
  <si>
    <t>Val Verde County</t>
  </si>
  <si>
    <t>Van Zandt County</t>
  </si>
  <si>
    <t>Victoria County</t>
  </si>
  <si>
    <t>Refugio County</t>
  </si>
  <si>
    <t>Hunt County</t>
  </si>
  <si>
    <t>Ward County</t>
  </si>
  <si>
    <t>Irion County</t>
  </si>
  <si>
    <t>Webb County</t>
  </si>
  <si>
    <t>Wharton County</t>
  </si>
  <si>
    <t>Wheeler County</t>
  </si>
  <si>
    <t>Wichita County</t>
  </si>
  <si>
    <t>Wilbarger County</t>
  </si>
  <si>
    <t>Willacy County</t>
  </si>
  <si>
    <t>Williamson County</t>
  </si>
  <si>
    <t>Wilson County</t>
  </si>
  <si>
    <t>Winkler County</t>
  </si>
  <si>
    <t>Wise County</t>
  </si>
  <si>
    <t>Kaufman County</t>
  </si>
  <si>
    <t>Kendall County</t>
  </si>
  <si>
    <t>Young County</t>
  </si>
  <si>
    <t>Zapata County</t>
  </si>
  <si>
    <t>Zavala County</t>
  </si>
  <si>
    <t>Kimble County</t>
  </si>
  <si>
    <t>King County</t>
  </si>
  <si>
    <t>Kinney County</t>
  </si>
  <si>
    <t>FRCC</t>
  </si>
  <si>
    <t>Florida</t>
  </si>
  <si>
    <t>FL</t>
  </si>
  <si>
    <t>Bradford County</t>
  </si>
  <si>
    <t>Franklin County</t>
  </si>
  <si>
    <t>Sumter County</t>
  </si>
  <si>
    <t>Flagler County</t>
  </si>
  <si>
    <t>DeSoto County</t>
  </si>
  <si>
    <t>Suwannee County</t>
  </si>
  <si>
    <t>Monroe County</t>
  </si>
  <si>
    <t>Hendry County</t>
  </si>
  <si>
    <t>Seminole County</t>
  </si>
  <si>
    <t>Baker County</t>
  </si>
  <si>
    <t>Highlands County</t>
  </si>
  <si>
    <t>Alachua County</t>
  </si>
  <si>
    <t>Collier County</t>
  </si>
  <si>
    <t>Indian River County</t>
  </si>
  <si>
    <t>Dixie County</t>
  </si>
  <si>
    <t>Putnam County</t>
  </si>
  <si>
    <t>Madison County</t>
  </si>
  <si>
    <t>Hardee County</t>
  </si>
  <si>
    <t>Marion County</t>
  </si>
  <si>
    <t>St. Lucie County</t>
  </si>
  <si>
    <t>Volusia County</t>
  </si>
  <si>
    <t>Liberty County</t>
  </si>
  <si>
    <t>Hillsborough County</t>
  </si>
  <si>
    <t>Columbia County</t>
  </si>
  <si>
    <t>Gulf County</t>
  </si>
  <si>
    <t>St. Johns County</t>
  </si>
  <si>
    <t>Polk County</t>
  </si>
  <si>
    <t>Hernando County</t>
  </si>
  <si>
    <t>Manatee County</t>
  </si>
  <si>
    <t>Nassau County</t>
  </si>
  <si>
    <t>Citrus County</t>
  </si>
  <si>
    <t>Sarasota County</t>
  </si>
  <si>
    <t>Lafayette County</t>
  </si>
  <si>
    <t>Glades County</t>
  </si>
  <si>
    <t>Wakulla County</t>
  </si>
  <si>
    <t>Palm Beach County</t>
  </si>
  <si>
    <t>Charlotte County</t>
  </si>
  <si>
    <t>Levy County</t>
  </si>
  <si>
    <t>Osceola County</t>
  </si>
  <si>
    <t>Lake County</t>
  </si>
  <si>
    <t>Pinellas County</t>
  </si>
  <si>
    <t>Union County</t>
  </si>
  <si>
    <t>Gilchrist County</t>
  </si>
  <si>
    <t>Broward County</t>
  </si>
  <si>
    <t>Jefferson County</t>
  </si>
  <si>
    <t>Brevard County</t>
  </si>
  <si>
    <t>Gadsden County</t>
  </si>
  <si>
    <t>Pasco County</t>
  </si>
  <si>
    <t>Okeechobee County</t>
  </si>
  <si>
    <t>Orange County</t>
  </si>
  <si>
    <t>Lee County</t>
  </si>
  <si>
    <t>MROE</t>
  </si>
  <si>
    <t>Wisconsin</t>
  </si>
  <si>
    <t>WI</t>
  </si>
  <si>
    <t>Forest County</t>
  </si>
  <si>
    <t>Green Lake County</t>
  </si>
  <si>
    <t>Michigan</t>
  </si>
  <si>
    <t>MI</t>
  </si>
  <si>
    <t>Dickinson County</t>
  </si>
  <si>
    <t>Menominee County</t>
  </si>
  <si>
    <t>Keweenaw County</t>
  </si>
  <si>
    <t>Grant County</t>
  </si>
  <si>
    <t>Sauk County</t>
  </si>
  <si>
    <t>Calumet County</t>
  </si>
  <si>
    <t>Fond du Lac County</t>
  </si>
  <si>
    <t>Florence County</t>
  </si>
  <si>
    <t>Marquette County</t>
  </si>
  <si>
    <t>Dane County</t>
  </si>
  <si>
    <t>Langlade County</t>
  </si>
  <si>
    <t>Waupaca County</t>
  </si>
  <si>
    <t>Houghton County</t>
  </si>
  <si>
    <t>Gogebic County</t>
  </si>
  <si>
    <t>Baraga County</t>
  </si>
  <si>
    <t>Crawford County</t>
  </si>
  <si>
    <t>Alger County</t>
  </si>
  <si>
    <t>Dodge County</t>
  </si>
  <si>
    <t>Juneau County</t>
  </si>
  <si>
    <t>Oneida County</t>
  </si>
  <si>
    <t>Lincoln County</t>
  </si>
  <si>
    <t>Waushara County</t>
  </si>
  <si>
    <t>Green County</t>
  </si>
  <si>
    <t>Price County</t>
  </si>
  <si>
    <t>Iron County</t>
  </si>
  <si>
    <t>Door County</t>
  </si>
  <si>
    <t>Rock County</t>
  </si>
  <si>
    <t>Winnebago County</t>
  </si>
  <si>
    <t>Walworth County</t>
  </si>
  <si>
    <t>Kewaunee County</t>
  </si>
  <si>
    <t>Outagamie County</t>
  </si>
  <si>
    <t>Ashland County</t>
  </si>
  <si>
    <t>Clark County</t>
  </si>
  <si>
    <t>Manitowoc County</t>
  </si>
  <si>
    <t>Adams County</t>
  </si>
  <si>
    <t>Portage County</t>
  </si>
  <si>
    <t>Vernon County</t>
  </si>
  <si>
    <t>Marinette County</t>
  </si>
  <si>
    <t>Richland County</t>
  </si>
  <si>
    <t>Wood County</t>
  </si>
  <si>
    <t>Iowa County</t>
  </si>
  <si>
    <t>Ontonagon County</t>
  </si>
  <si>
    <t>Marathon County</t>
  </si>
  <si>
    <t>MROW</t>
  </si>
  <si>
    <t>North Dakota</t>
  </si>
  <si>
    <t>ND</t>
  </si>
  <si>
    <t>Wells County</t>
  </si>
  <si>
    <t>Buffalo County</t>
  </si>
  <si>
    <t>Iowa</t>
  </si>
  <si>
    <t>IA</t>
  </si>
  <si>
    <t>Sioux County</t>
  </si>
  <si>
    <t>Wright County</t>
  </si>
  <si>
    <t>Minnesota</t>
  </si>
  <si>
    <t>MN</t>
  </si>
  <si>
    <t>Pine County</t>
  </si>
  <si>
    <t>Shelby County</t>
  </si>
  <si>
    <t>Winneshiek County</t>
  </si>
  <si>
    <t>Nebraska</t>
  </si>
  <si>
    <t>NE</t>
  </si>
  <si>
    <t>Deuel County</t>
  </si>
  <si>
    <t>Woodbury County</t>
  </si>
  <si>
    <t>Burnett County</t>
  </si>
  <si>
    <t>Scott County</t>
  </si>
  <si>
    <t>Ringgold County</t>
  </si>
  <si>
    <t>Lake of the Woods County</t>
  </si>
  <si>
    <t>Washington County</t>
  </si>
  <si>
    <t>Saunders County</t>
  </si>
  <si>
    <t>Pennington County</t>
  </si>
  <si>
    <t>Sheridan County</t>
  </si>
  <si>
    <t>Dunn County</t>
  </si>
  <si>
    <t>Webster County</t>
  </si>
  <si>
    <t>Aitkin County</t>
  </si>
  <si>
    <t>Wayne County</t>
  </si>
  <si>
    <t>Bayfield County</t>
  </si>
  <si>
    <t>Sac County</t>
  </si>
  <si>
    <t>Lyon County</t>
  </si>
  <si>
    <t>Montana</t>
  </si>
  <si>
    <t>MT</t>
  </si>
  <si>
    <t>Daniels County</t>
  </si>
  <si>
    <t>Wapello County</t>
  </si>
  <si>
    <t>Warren County</t>
  </si>
  <si>
    <t>Renville County</t>
  </si>
  <si>
    <t>La Crosse County</t>
  </si>
  <si>
    <t>Fallon County</t>
  </si>
  <si>
    <t>Otter Tail County</t>
  </si>
  <si>
    <t>Carter County</t>
  </si>
  <si>
    <t>Worth County</t>
  </si>
  <si>
    <t>Van Buren County</t>
  </si>
  <si>
    <t>Pope County</t>
  </si>
  <si>
    <t>McCone County</t>
  </si>
  <si>
    <t>Merrick County</t>
  </si>
  <si>
    <t>Divide County</t>
  </si>
  <si>
    <t>Anoka County</t>
  </si>
  <si>
    <t>Seward County</t>
  </si>
  <si>
    <t>Crow Wing County</t>
  </si>
  <si>
    <t>Griggs County</t>
  </si>
  <si>
    <t>Pipestone County</t>
  </si>
  <si>
    <t>Ramsey County</t>
  </si>
  <si>
    <t>Barron County</t>
  </si>
  <si>
    <t>Morrison County</t>
  </si>
  <si>
    <t>Douglas County</t>
  </si>
  <si>
    <t>Olmsted County</t>
  </si>
  <si>
    <t>Clearwater County</t>
  </si>
  <si>
    <t>McLeod County</t>
  </si>
  <si>
    <t>Story County</t>
  </si>
  <si>
    <t>Marshall County</t>
  </si>
  <si>
    <t>Hettinger County</t>
  </si>
  <si>
    <t>Kidder County</t>
  </si>
  <si>
    <t>Red Lake County</t>
  </si>
  <si>
    <t>Burt County</t>
  </si>
  <si>
    <t>Redwood County</t>
  </si>
  <si>
    <t>Nobles County</t>
  </si>
  <si>
    <t>Mercer County</t>
  </si>
  <si>
    <t>Antelope County</t>
  </si>
  <si>
    <t>South Dakota</t>
  </si>
  <si>
    <t>SD</t>
  </si>
  <si>
    <t>Sherman County</t>
  </si>
  <si>
    <t>Oliver County</t>
  </si>
  <si>
    <t>Faulk County</t>
  </si>
  <si>
    <t>Boyd County</t>
  </si>
  <si>
    <t>Pottawattamie County</t>
  </si>
  <si>
    <t>Lac qui Parle County</t>
  </si>
  <si>
    <t>Dickey County</t>
  </si>
  <si>
    <t>Cavalier County</t>
  </si>
  <si>
    <t>Guthrie County</t>
  </si>
  <si>
    <t>Le Sueur County</t>
  </si>
  <si>
    <t>Barnes County</t>
  </si>
  <si>
    <t>Otoe County</t>
  </si>
  <si>
    <t>Tama County</t>
  </si>
  <si>
    <t>Chippewa County</t>
  </si>
  <si>
    <t>Perkins County</t>
  </si>
  <si>
    <t>Poweshiek County</t>
  </si>
  <si>
    <t>Meeker County</t>
  </si>
  <si>
    <t>Mille Lacs County</t>
  </si>
  <si>
    <t>Mower County</t>
  </si>
  <si>
    <t>Nicollet County</t>
  </si>
  <si>
    <t>Eau Claire County</t>
  </si>
  <si>
    <t>Norman County</t>
  </si>
  <si>
    <t>Emmons County</t>
  </si>
  <si>
    <t>Scotts Bluff County</t>
  </si>
  <si>
    <t>Cottonwood County</t>
  </si>
  <si>
    <t>Blaine County</t>
  </si>
  <si>
    <t>Nelson County</t>
  </si>
  <si>
    <t>Phelps County</t>
  </si>
  <si>
    <t>Butler County</t>
  </si>
  <si>
    <t>Harding County</t>
  </si>
  <si>
    <t>McKenzie County</t>
  </si>
  <si>
    <t>Chase County</t>
  </si>
  <si>
    <t>Bottineau County</t>
  </si>
  <si>
    <t>Palo Alto County</t>
  </si>
  <si>
    <t>Page County</t>
  </si>
  <si>
    <t>Plymouth County</t>
  </si>
  <si>
    <t>Pocahontas County</t>
  </si>
  <si>
    <t>Dawes County</t>
  </si>
  <si>
    <t>Morrill County</t>
  </si>
  <si>
    <t>Bon Homme County</t>
  </si>
  <si>
    <t>Eddy County</t>
  </si>
  <si>
    <t>Nuckolls County</t>
  </si>
  <si>
    <t>Pepin County</t>
  </si>
  <si>
    <t>Pawnee County</t>
  </si>
  <si>
    <t>Grand Forks County</t>
  </si>
  <si>
    <t>Campbell County</t>
  </si>
  <si>
    <t>LaMoure County</t>
  </si>
  <si>
    <t>Corson County</t>
  </si>
  <si>
    <t>McHenry County</t>
  </si>
  <si>
    <t>Saline County</t>
  </si>
  <si>
    <t>Wibaux County</t>
  </si>
  <si>
    <t>McLean County</t>
  </si>
  <si>
    <t>Dakota County</t>
  </si>
  <si>
    <t>Arthur County</t>
  </si>
  <si>
    <t>Stanton County</t>
  </si>
  <si>
    <t>Thomas County</t>
  </si>
  <si>
    <t>Thurston County</t>
  </si>
  <si>
    <t>Rice County</t>
  </si>
  <si>
    <t>St. Louis County</t>
  </si>
  <si>
    <t>Roseau County</t>
  </si>
  <si>
    <t>Billings County</t>
  </si>
  <si>
    <t>Sherburne County</t>
  </si>
  <si>
    <t>Itasca County</t>
  </si>
  <si>
    <t>Kandiyohi County</t>
  </si>
  <si>
    <t>Logan County</t>
  </si>
  <si>
    <t>Kittson County</t>
  </si>
  <si>
    <t>Cuming County</t>
  </si>
  <si>
    <t>Cass County</t>
  </si>
  <si>
    <t>Bennett County</t>
  </si>
  <si>
    <t>McCook County</t>
  </si>
  <si>
    <t>McPherson County</t>
  </si>
  <si>
    <t>Williams County</t>
  </si>
  <si>
    <t>Dixon County</t>
  </si>
  <si>
    <t>Foster County</t>
  </si>
  <si>
    <t>Benton County</t>
  </si>
  <si>
    <t>Big Stone County</t>
  </si>
  <si>
    <t>Blue Earth County</t>
  </si>
  <si>
    <t>Carlton County</t>
  </si>
  <si>
    <t>Davison County</t>
  </si>
  <si>
    <t>Sarpy County</t>
  </si>
  <si>
    <t>Cook County</t>
  </si>
  <si>
    <t>Greeley County</t>
  </si>
  <si>
    <t>Dewey County</t>
  </si>
  <si>
    <t>Morton County</t>
  </si>
  <si>
    <t>Harlan County</t>
  </si>
  <si>
    <t>Mountrail County</t>
  </si>
  <si>
    <t>Boone County</t>
  </si>
  <si>
    <t>Box Butte County</t>
  </si>
  <si>
    <t>Ransom County</t>
  </si>
  <si>
    <t>Hand County</t>
  </si>
  <si>
    <t>Valley County</t>
  </si>
  <si>
    <t>York County</t>
  </si>
  <si>
    <t>Benson County</t>
  </si>
  <si>
    <t>Colfax County</t>
  </si>
  <si>
    <t>Bowman County</t>
  </si>
  <si>
    <t>Loup County</t>
  </si>
  <si>
    <t>Koochiching County</t>
  </si>
  <si>
    <t>Custer County</t>
  </si>
  <si>
    <t>Aurora County</t>
  </si>
  <si>
    <t>Beadle County</t>
  </si>
  <si>
    <t>Nance County</t>
  </si>
  <si>
    <t>Nemaha County</t>
  </si>
  <si>
    <t>Roosevelt County</t>
  </si>
  <si>
    <t>Adair County</t>
  </si>
  <si>
    <t>Brule County</t>
  </si>
  <si>
    <t>Mahnomen County</t>
  </si>
  <si>
    <t>Audubon County</t>
  </si>
  <si>
    <t>Golden Valley County</t>
  </si>
  <si>
    <t>Pierce County</t>
  </si>
  <si>
    <t>Platte County</t>
  </si>
  <si>
    <t>Codington County</t>
  </si>
  <si>
    <t>Red Willow County</t>
  </si>
  <si>
    <t>Murray County</t>
  </si>
  <si>
    <t>McIntosh County</t>
  </si>
  <si>
    <t>Day County</t>
  </si>
  <si>
    <t>Trempealeau County</t>
  </si>
  <si>
    <t>Lucas County</t>
  </si>
  <si>
    <t>Chickasaw County</t>
  </si>
  <si>
    <t>Hooker County</t>
  </si>
  <si>
    <t>Thayer County</t>
  </si>
  <si>
    <t>Hamlin County</t>
  </si>
  <si>
    <t>Goodhue County</t>
  </si>
  <si>
    <t>Hanson County</t>
  </si>
  <si>
    <t>Rolette County</t>
  </si>
  <si>
    <t>Cedar County</t>
  </si>
  <si>
    <t>Muscatine County</t>
  </si>
  <si>
    <t>Kanabec County</t>
  </si>
  <si>
    <t>Burke County</t>
  </si>
  <si>
    <t>Stevens County</t>
  </si>
  <si>
    <t>Walsh County</t>
  </si>
  <si>
    <t>Wabasha County</t>
  </si>
  <si>
    <t>Hancock County</t>
  </si>
  <si>
    <t>Becker County</t>
  </si>
  <si>
    <t>Dundy County</t>
  </si>
  <si>
    <t>Fillmore County</t>
  </si>
  <si>
    <t>Charles Mix County</t>
  </si>
  <si>
    <t>Buchanan County</t>
  </si>
  <si>
    <t>St. Croix County</t>
  </si>
  <si>
    <t>Gosper County</t>
  </si>
  <si>
    <t>Spink County</t>
  </si>
  <si>
    <t>Carroll County</t>
  </si>
  <si>
    <t>Todd County</t>
  </si>
  <si>
    <t>Edmunds County</t>
  </si>
  <si>
    <t>Hitchcock County</t>
  </si>
  <si>
    <t>Pembina County</t>
  </si>
  <si>
    <t>Clarke County</t>
  </si>
  <si>
    <t>Clinton County</t>
  </si>
  <si>
    <t>Hennepin County</t>
  </si>
  <si>
    <t>Hughes County</t>
  </si>
  <si>
    <t>Isanti County</t>
  </si>
  <si>
    <t>Stark County</t>
  </si>
  <si>
    <t>Stutsman County</t>
  </si>
  <si>
    <t>Steele County</t>
  </si>
  <si>
    <t>Burleigh County</t>
  </si>
  <si>
    <t>Grundy County</t>
  </si>
  <si>
    <t>Greene County</t>
  </si>
  <si>
    <t>Sawyer County</t>
  </si>
  <si>
    <t>Beltrami County</t>
  </si>
  <si>
    <t>Allamakee County</t>
  </si>
  <si>
    <t>Appanoose County</t>
  </si>
  <si>
    <t>Humboldt County</t>
  </si>
  <si>
    <t>Ida County</t>
  </si>
  <si>
    <t>Carver County</t>
  </si>
  <si>
    <t>Garden County</t>
  </si>
  <si>
    <t>Chisago County</t>
  </si>
  <si>
    <t>Buena Vista County</t>
  </si>
  <si>
    <t>Shannon County</t>
  </si>
  <si>
    <t>Stanley County</t>
  </si>
  <si>
    <t>Kossuth County</t>
  </si>
  <si>
    <t>Sully County</t>
  </si>
  <si>
    <t>Linn County</t>
  </si>
  <si>
    <t>Yankton County</t>
  </si>
  <si>
    <t>Haakon County</t>
  </si>
  <si>
    <t>Lyman County</t>
  </si>
  <si>
    <t>Davis County</t>
  </si>
  <si>
    <t>Sargent County</t>
  </si>
  <si>
    <t>Delaware County</t>
  </si>
  <si>
    <t>Cherry County</t>
  </si>
  <si>
    <t>Sibley County</t>
  </si>
  <si>
    <t>Stearns County</t>
  </si>
  <si>
    <t>Floyd County</t>
  </si>
  <si>
    <t>Towner County</t>
  </si>
  <si>
    <t>Traill County</t>
  </si>
  <si>
    <t>Traverse County</t>
  </si>
  <si>
    <t>Garfield County</t>
  </si>
  <si>
    <t>Sanborn County</t>
  </si>
  <si>
    <t>Harrison County</t>
  </si>
  <si>
    <t>Henry County</t>
  </si>
  <si>
    <t>Yellow Medicine County</t>
  </si>
  <si>
    <t>Black Hawk County</t>
  </si>
  <si>
    <t>Rusk County</t>
  </si>
  <si>
    <t>Richardson County</t>
  </si>
  <si>
    <t>Gregory County</t>
  </si>
  <si>
    <t>Kearney County</t>
  </si>
  <si>
    <t>Montgomery County</t>
  </si>
  <si>
    <t>Keokuk County</t>
  </si>
  <si>
    <t>Hayes County</t>
  </si>
  <si>
    <t>Cerro Gordo County</t>
  </si>
  <si>
    <t>Washburn County</t>
  </si>
  <si>
    <t>Holt County</t>
  </si>
  <si>
    <t>Freeborn County</t>
  </si>
  <si>
    <t>Decatur County</t>
  </si>
  <si>
    <t>Brookings County</t>
  </si>
  <si>
    <t>Hardin County</t>
  </si>
  <si>
    <t>Hutchinson County</t>
  </si>
  <si>
    <t>Lancaster County</t>
  </si>
  <si>
    <t>Emmet County</t>
  </si>
  <si>
    <t>Kingsbury County</t>
  </si>
  <si>
    <t>Furnas County</t>
  </si>
  <si>
    <t>Bremer County</t>
  </si>
  <si>
    <t>Gage County</t>
  </si>
  <si>
    <t>Mahaska County</t>
  </si>
  <si>
    <t>Roberts County</t>
  </si>
  <si>
    <t>Keith County</t>
  </si>
  <si>
    <t>Meade County</t>
  </si>
  <si>
    <t>Moody County</t>
  </si>
  <si>
    <t>Miner County</t>
  </si>
  <si>
    <t>Frontier County</t>
  </si>
  <si>
    <t>Clayton County</t>
  </si>
  <si>
    <t>Swift County</t>
  </si>
  <si>
    <t>Fremont County</t>
  </si>
  <si>
    <t>Potter County</t>
  </si>
  <si>
    <t>Turner County</t>
  </si>
  <si>
    <t>Keya Paha County</t>
  </si>
  <si>
    <t>Hubbard County</t>
  </si>
  <si>
    <t>Faribault County</t>
  </si>
  <si>
    <t>Dubuque County</t>
  </si>
  <si>
    <t>Jerauld County</t>
  </si>
  <si>
    <t>Jasper County</t>
  </si>
  <si>
    <t>Wilkin County</t>
  </si>
  <si>
    <t>O'Brien County</t>
  </si>
  <si>
    <t>Waseca County</t>
  </si>
  <si>
    <t>Louisa County</t>
  </si>
  <si>
    <t>Wadena County</t>
  </si>
  <si>
    <t>Mellette County</t>
  </si>
  <si>
    <t>Slope County</t>
  </si>
  <si>
    <t>Winona County</t>
  </si>
  <si>
    <t>Hyde County</t>
  </si>
  <si>
    <t>Ziebach County</t>
  </si>
  <si>
    <t>Tripp County</t>
  </si>
  <si>
    <t>Des Moines County</t>
  </si>
  <si>
    <t>Minnehaha County</t>
  </si>
  <si>
    <t>Watonwan County</t>
  </si>
  <si>
    <t>Monona County</t>
  </si>
  <si>
    <t>NEWE</t>
  </si>
  <si>
    <t>Maine</t>
  </si>
  <si>
    <t>ME</t>
  </si>
  <si>
    <t>Cumberland County</t>
  </si>
  <si>
    <t>Androscoggin County</t>
  </si>
  <si>
    <t>Vermont</t>
  </si>
  <si>
    <t>VT</t>
  </si>
  <si>
    <t>Windsor County</t>
  </si>
  <si>
    <t>Grand Isle County</t>
  </si>
  <si>
    <t>Caledonia County</t>
  </si>
  <si>
    <t>Essex County</t>
  </si>
  <si>
    <t>New Hampshire</t>
  </si>
  <si>
    <t>NH</t>
  </si>
  <si>
    <t>Coos County</t>
  </si>
  <si>
    <t>Massachusetts</t>
  </si>
  <si>
    <t>MA</t>
  </si>
  <si>
    <t>Barnstable County</t>
  </si>
  <si>
    <t>Suffolk County</t>
  </si>
  <si>
    <t>Merrimack County</t>
  </si>
  <si>
    <t>Sagadahoc County</t>
  </si>
  <si>
    <t>Cheshire County</t>
  </si>
  <si>
    <t>Rutland County</t>
  </si>
  <si>
    <t>Windham County</t>
  </si>
  <si>
    <t>Bennington County</t>
  </si>
  <si>
    <t>Waldo County</t>
  </si>
  <si>
    <t>Rhode Island</t>
  </si>
  <si>
    <t>RI</t>
  </si>
  <si>
    <t>Dukes County</t>
  </si>
  <si>
    <t>Berkshire County</t>
  </si>
  <si>
    <t>Connecticut</t>
  </si>
  <si>
    <t>CT</t>
  </si>
  <si>
    <t>Litchfield County</t>
  </si>
  <si>
    <t>New London County</t>
  </si>
  <si>
    <t>Lamoille County</t>
  </si>
  <si>
    <t>Addison County</t>
  </si>
  <si>
    <t>Belknap County</t>
  </si>
  <si>
    <t>Bristol County</t>
  </si>
  <si>
    <t>Fairfield County</t>
  </si>
  <si>
    <t>Aroostook County</t>
  </si>
  <si>
    <t>Middlesex County</t>
  </si>
  <si>
    <t>Worcester County</t>
  </si>
  <si>
    <t>Norfolk County</t>
  </si>
  <si>
    <t>Tolland County</t>
  </si>
  <si>
    <t>Sullivan County</t>
  </si>
  <si>
    <t>Newport County</t>
  </si>
  <si>
    <t>Piscataquis County</t>
  </si>
  <si>
    <t>Chittenden County</t>
  </si>
  <si>
    <t>Hartford County</t>
  </si>
  <si>
    <t>Nantucket County</t>
  </si>
  <si>
    <t>Orleans County</t>
  </si>
  <si>
    <t>Grafton County</t>
  </si>
  <si>
    <t>Penobscot County</t>
  </si>
  <si>
    <t>Strafford County</t>
  </si>
  <si>
    <t>Somerset County</t>
  </si>
  <si>
    <t>Kennebec County</t>
  </si>
  <si>
    <t>Providence County</t>
  </si>
  <si>
    <t>New Haven County</t>
  </si>
  <si>
    <t>Oxford County</t>
  </si>
  <si>
    <t>Hampshire County</t>
  </si>
  <si>
    <t>Hampden County</t>
  </si>
  <si>
    <t>Rockingham County</t>
  </si>
  <si>
    <t>NYCW</t>
  </si>
  <si>
    <t>New York</t>
  </si>
  <si>
    <t>NY</t>
  </si>
  <si>
    <t>Bronx County</t>
  </si>
  <si>
    <t>New York County</t>
  </si>
  <si>
    <t>NYLI</t>
  </si>
  <si>
    <t>Kings County</t>
  </si>
  <si>
    <t>Queens County</t>
  </si>
  <si>
    <t>NYUP</t>
  </si>
  <si>
    <t>Genesee County</t>
  </si>
  <si>
    <t>Erie County</t>
  </si>
  <si>
    <t>Steuben County</t>
  </si>
  <si>
    <t>Livingston County</t>
  </si>
  <si>
    <t>Yates County</t>
  </si>
  <si>
    <t>Cattaraugus County</t>
  </si>
  <si>
    <t>Dutchess County</t>
  </si>
  <si>
    <t>Niagara County</t>
  </si>
  <si>
    <t>Albany County</t>
  </si>
  <si>
    <t>Schuyler County</t>
  </si>
  <si>
    <t>Otsego County</t>
  </si>
  <si>
    <t>Cayuga County</t>
  </si>
  <si>
    <t>Rensselaer County</t>
  </si>
  <si>
    <t>Tioga County</t>
  </si>
  <si>
    <t>Cortland County</t>
  </si>
  <si>
    <t>Chautauqua County</t>
  </si>
  <si>
    <t>Fulton County</t>
  </si>
  <si>
    <t>Schenectady County</t>
  </si>
  <si>
    <t>Saratoga County</t>
  </si>
  <si>
    <t>Seneca County</t>
  </si>
  <si>
    <t>Westchester County</t>
  </si>
  <si>
    <t>Onondaga County</t>
  </si>
  <si>
    <t>Schoharie County</t>
  </si>
  <si>
    <t>Lewis County</t>
  </si>
  <si>
    <t>Wyoming County</t>
  </si>
  <si>
    <t>St. Lawrence County</t>
  </si>
  <si>
    <t>Oswego County</t>
  </si>
  <si>
    <t>Chenango County</t>
  </si>
  <si>
    <t>Ulster County</t>
  </si>
  <si>
    <t>Chemung County</t>
  </si>
  <si>
    <t>Broome County</t>
  </si>
  <si>
    <t>Richmond County</t>
  </si>
  <si>
    <t>Herkimer County</t>
  </si>
  <si>
    <t>Tompkins County</t>
  </si>
  <si>
    <t>Rockland County</t>
  </si>
  <si>
    <t>Ontario County</t>
  </si>
  <si>
    <t>Allegany County</t>
  </si>
  <si>
    <t>RFCE</t>
  </si>
  <si>
    <t>Pennsylvania</t>
  </si>
  <si>
    <t>PA</t>
  </si>
  <si>
    <t>Maryland</t>
  </si>
  <si>
    <t>MD</t>
  </si>
  <si>
    <t>Anne Arundel County</t>
  </si>
  <si>
    <t>McKean County</t>
  </si>
  <si>
    <t>New Jersey</t>
  </si>
  <si>
    <t>NJ</t>
  </si>
  <si>
    <t>Prince George's County</t>
  </si>
  <si>
    <t>Schuylkill County</t>
  </si>
  <si>
    <t>Baltimore County</t>
  </si>
  <si>
    <t>Gloucester County</t>
  </si>
  <si>
    <t>Bucks County</t>
  </si>
  <si>
    <t>Delaware</t>
  </si>
  <si>
    <t>DE</t>
  </si>
  <si>
    <t>Sussex County</t>
  </si>
  <si>
    <t>Hunterdon County</t>
  </si>
  <si>
    <t>Lycoming County</t>
  </si>
  <si>
    <t>Calvert County</t>
  </si>
  <si>
    <t>Philadelphia County</t>
  </si>
  <si>
    <t>Baltimore city</t>
  </si>
  <si>
    <t>Westmoreland County</t>
  </si>
  <si>
    <t>Lehigh County</t>
  </si>
  <si>
    <t>Luzerne County</t>
  </si>
  <si>
    <t>Hudson County</t>
  </si>
  <si>
    <t>Snyder County</t>
  </si>
  <si>
    <t>Queen Anne's County</t>
  </si>
  <si>
    <t>Wicomico County</t>
  </si>
  <si>
    <t>Virginia</t>
  </si>
  <si>
    <t>VA</t>
  </si>
  <si>
    <t>Accomack County</t>
  </si>
  <si>
    <t>Lebanon County</t>
  </si>
  <si>
    <t>Harford County</t>
  </si>
  <si>
    <t>Blair County</t>
  </si>
  <si>
    <t>Susquehanna County</t>
  </si>
  <si>
    <t>Caroline County</t>
  </si>
  <si>
    <t>Washington DC</t>
  </si>
  <si>
    <t>DC</t>
  </si>
  <si>
    <t>District of Columbia</t>
  </si>
  <si>
    <t>Pike County</t>
  </si>
  <si>
    <t>Northumberland County</t>
  </si>
  <si>
    <t>Lackawanna County</t>
  </si>
  <si>
    <t>Cambria County</t>
  </si>
  <si>
    <t>Venango County</t>
  </si>
  <si>
    <t>Cecil County</t>
  </si>
  <si>
    <t>Perry County</t>
  </si>
  <si>
    <t>Burlington County</t>
  </si>
  <si>
    <t>Northampton County</t>
  </si>
  <si>
    <t>New Castle County</t>
  </si>
  <si>
    <t>Juniata County</t>
  </si>
  <si>
    <t>Charles County</t>
  </si>
  <si>
    <t>Cape May County</t>
  </si>
  <si>
    <t>Passaic County</t>
  </si>
  <si>
    <t>Dorchester County</t>
  </si>
  <si>
    <t>Armstrong County</t>
  </si>
  <si>
    <t>Dauphin County</t>
  </si>
  <si>
    <t>Montour County</t>
  </si>
  <si>
    <t>Camden County</t>
  </si>
  <si>
    <t>Carbon County</t>
  </si>
  <si>
    <t>Salem County</t>
  </si>
  <si>
    <t>Bergen County</t>
  </si>
  <si>
    <t>Talbot County</t>
  </si>
  <si>
    <t>Indiana County</t>
  </si>
  <si>
    <t>Berks County</t>
  </si>
  <si>
    <t>Clarion County</t>
  </si>
  <si>
    <t>Morris County</t>
  </si>
  <si>
    <t>St. Mary's County</t>
  </si>
  <si>
    <t>Centre County</t>
  </si>
  <si>
    <t>Mifflin County</t>
  </si>
  <si>
    <t>Chester County</t>
  </si>
  <si>
    <t>Huntingdon County</t>
  </si>
  <si>
    <t>Atlantic County</t>
  </si>
  <si>
    <t>Monmouth County</t>
  </si>
  <si>
    <t>Ocean County</t>
  </si>
  <si>
    <t>RFCM</t>
  </si>
  <si>
    <t>Wexford County</t>
  </si>
  <si>
    <t>Kalkaska County</t>
  </si>
  <si>
    <t>Arenac County</t>
  </si>
  <si>
    <t>Barry County</t>
  </si>
  <si>
    <t>Antrim County</t>
  </si>
  <si>
    <t>Clare County</t>
  </si>
  <si>
    <t>Benzie County</t>
  </si>
  <si>
    <t>Bay County</t>
  </si>
  <si>
    <t>Mecosta County</t>
  </si>
  <si>
    <t>Cheboygan County</t>
  </si>
  <si>
    <t>Ogemaw County</t>
  </si>
  <si>
    <t>Oakland County</t>
  </si>
  <si>
    <t>Alpena County</t>
  </si>
  <si>
    <t>Oscoda County</t>
  </si>
  <si>
    <t>Tuscola County</t>
  </si>
  <si>
    <t>Shiawassee County</t>
  </si>
  <si>
    <t>Hillsdale County</t>
  </si>
  <si>
    <t>Washtenaw County</t>
  </si>
  <si>
    <t>Missaukee County</t>
  </si>
  <si>
    <t>Leelanau County</t>
  </si>
  <si>
    <t>Huron County</t>
  </si>
  <si>
    <t>Eaton County</t>
  </si>
  <si>
    <t>Alcona County</t>
  </si>
  <si>
    <t>Charlevoix County</t>
  </si>
  <si>
    <t>Iosco County</t>
  </si>
  <si>
    <t>Muskegon County</t>
  </si>
  <si>
    <t>Lapeer County</t>
  </si>
  <si>
    <t>Lenawee County</t>
  </si>
  <si>
    <t>Saginaw County</t>
  </si>
  <si>
    <t>Gratiot County</t>
  </si>
  <si>
    <t>St. Clair County</t>
  </si>
  <si>
    <t>Isabella County</t>
  </si>
  <si>
    <t>Ionia County</t>
  </si>
  <si>
    <t>Grand Traverse County</t>
  </si>
  <si>
    <t>Ottawa County</t>
  </si>
  <si>
    <t>Macomb County</t>
  </si>
  <si>
    <t>Branch County</t>
  </si>
  <si>
    <t>Montmorency County</t>
  </si>
  <si>
    <t>Montcalm County</t>
  </si>
  <si>
    <t>Roscommon County</t>
  </si>
  <si>
    <t>Sanilac County</t>
  </si>
  <si>
    <t>Manistee County</t>
  </si>
  <si>
    <t>Oceana County</t>
  </si>
  <si>
    <t>Ingham County</t>
  </si>
  <si>
    <t>Presque Isle County</t>
  </si>
  <si>
    <t>Newaygo County</t>
  </si>
  <si>
    <t>Gladwin County</t>
  </si>
  <si>
    <t>RFCW</t>
  </si>
  <si>
    <t>Ohio</t>
  </si>
  <si>
    <t>OH</t>
  </si>
  <si>
    <t>West Virginia</t>
  </si>
  <si>
    <t>WV</t>
  </si>
  <si>
    <t>Illinois</t>
  </si>
  <si>
    <t>IL</t>
  </si>
  <si>
    <t>Ogle County</t>
  </si>
  <si>
    <t>Indiana</t>
  </si>
  <si>
    <t>IN</t>
  </si>
  <si>
    <t>Miami County</t>
  </si>
  <si>
    <t>Ozaukee County</t>
  </si>
  <si>
    <t>Switzerland County</t>
  </si>
  <si>
    <t>Holmes County</t>
  </si>
  <si>
    <t>Kentucky</t>
  </si>
  <si>
    <t>KY</t>
  </si>
  <si>
    <t>Allegan County</t>
  </si>
  <si>
    <t>Allegheny County</t>
  </si>
  <si>
    <t>Kane County</t>
  </si>
  <si>
    <t>Jo Daviess County</t>
  </si>
  <si>
    <t>Porter County</t>
  </si>
  <si>
    <t>Hocking County</t>
  </si>
  <si>
    <t>Kankakee County</t>
  </si>
  <si>
    <t>Parke County</t>
  </si>
  <si>
    <t>Owen County</t>
  </si>
  <si>
    <t>Kenosha County</t>
  </si>
  <si>
    <t>Preble County</t>
  </si>
  <si>
    <t>Morgan County</t>
  </si>
  <si>
    <t>Newton County</t>
  </si>
  <si>
    <t>Racine County</t>
  </si>
  <si>
    <t>Berrien County</t>
  </si>
  <si>
    <t>Highland County</t>
  </si>
  <si>
    <t>Lawrence County</t>
  </si>
  <si>
    <t>Oconto County</t>
  </si>
  <si>
    <t>Mackinac County</t>
  </si>
  <si>
    <t>Noble County</t>
  </si>
  <si>
    <t>Licking County</t>
  </si>
  <si>
    <t>Ohio County</t>
  </si>
  <si>
    <t>Norton city</t>
  </si>
  <si>
    <t>Champaign County</t>
  </si>
  <si>
    <t>Meigs County</t>
  </si>
  <si>
    <t>Posey County</t>
  </si>
  <si>
    <t>Athens County</t>
  </si>
  <si>
    <t>Morrow County</t>
  </si>
  <si>
    <t>Elk County</t>
  </si>
  <si>
    <t>Pickaway County</t>
  </si>
  <si>
    <t>Ripley County</t>
  </si>
  <si>
    <t>Ashtabula County</t>
  </si>
  <si>
    <t>Wetzel County</t>
  </si>
  <si>
    <t>LaPorte County</t>
  </si>
  <si>
    <t>Summit County</t>
  </si>
  <si>
    <t>Tuscarawas County</t>
  </si>
  <si>
    <t>Van Wert County</t>
  </si>
  <si>
    <t>Beaver County</t>
  </si>
  <si>
    <t>Bedford County</t>
  </si>
  <si>
    <t>Luce County</t>
  </si>
  <si>
    <t>Lorain County</t>
  </si>
  <si>
    <t>Frederick County</t>
  </si>
  <si>
    <t>Clermont County</t>
  </si>
  <si>
    <t>Columbiana County</t>
  </si>
  <si>
    <t>Randolph County</t>
  </si>
  <si>
    <t>Darke County</t>
  </si>
  <si>
    <t>Muskingum County</t>
  </si>
  <si>
    <t>St. Joseph County</t>
  </si>
  <si>
    <t>Paulding County</t>
  </si>
  <si>
    <t>Starke County</t>
  </si>
  <si>
    <t>Brooke County</t>
  </si>
  <si>
    <t>DuPage County</t>
  </si>
  <si>
    <t>Wirt County</t>
  </si>
  <si>
    <t>LaGrange County</t>
  </si>
  <si>
    <t>Kalamazoo County</t>
  </si>
  <si>
    <t>Milwaukee County</t>
  </si>
  <si>
    <t>Trumbull County</t>
  </si>
  <si>
    <t>Kanawha County</t>
  </si>
  <si>
    <t>Allen County</t>
  </si>
  <si>
    <t>Auglaize County</t>
  </si>
  <si>
    <t>Belmont County</t>
  </si>
  <si>
    <t>Garrett County</t>
  </si>
  <si>
    <t>Monongalia County</t>
  </si>
  <si>
    <t>Pulaski County</t>
  </si>
  <si>
    <t>Cuyahoga County</t>
  </si>
  <si>
    <t>Rush County</t>
  </si>
  <si>
    <t>Defiance County</t>
  </si>
  <si>
    <t>Bland County</t>
  </si>
  <si>
    <t>Waukesha County</t>
  </si>
  <si>
    <t>Barbour County</t>
  </si>
  <si>
    <t>Ritchie County</t>
  </si>
  <si>
    <t>DeKalb County</t>
  </si>
  <si>
    <t>Tipton County</t>
  </si>
  <si>
    <t>Vanderburgh County</t>
  </si>
  <si>
    <t>Guernsey County</t>
  </si>
  <si>
    <t>Ross County</t>
  </si>
  <si>
    <t>Schoolcraft County</t>
  </si>
  <si>
    <t>Sandusky County</t>
  </si>
  <si>
    <t>Hardy County</t>
  </si>
  <si>
    <t>Patrick County</t>
  </si>
  <si>
    <t>Whitley County</t>
  </si>
  <si>
    <t>Vinton County</t>
  </si>
  <si>
    <t>Wyandot County</t>
  </si>
  <si>
    <t>Mahoning County</t>
  </si>
  <si>
    <t>Mingo County</t>
  </si>
  <si>
    <t>Sheboygan County</t>
  </si>
  <si>
    <t>Coshocton County</t>
  </si>
  <si>
    <t>Nicholas County</t>
  </si>
  <si>
    <t>Gibson County</t>
  </si>
  <si>
    <t>Spencer County</t>
  </si>
  <si>
    <t>Winchester city</t>
  </si>
  <si>
    <t>Braxton County</t>
  </si>
  <si>
    <t>Whiteside County</t>
  </si>
  <si>
    <t>Cabell County</t>
  </si>
  <si>
    <t>Upshur County</t>
  </si>
  <si>
    <t>Kosciusko County</t>
  </si>
  <si>
    <t>Gilmer County</t>
  </si>
  <si>
    <t>Scioto County</t>
  </si>
  <si>
    <t>Wabash County</t>
  </si>
  <si>
    <t>Daviess County</t>
  </si>
  <si>
    <t>McDowell County</t>
  </si>
  <si>
    <t>Dubois County</t>
  </si>
  <si>
    <t>Mineral County</t>
  </si>
  <si>
    <t>Roane County</t>
  </si>
  <si>
    <t>Fountain County</t>
  </si>
  <si>
    <t>Tippecanoe County</t>
  </si>
  <si>
    <t>Pendleton County</t>
  </si>
  <si>
    <t>Stephenson County</t>
  </si>
  <si>
    <t>Berkeley County</t>
  </si>
  <si>
    <t>Gallia County</t>
  </si>
  <si>
    <t>Fauquier County</t>
  </si>
  <si>
    <t>Doddridge County</t>
  </si>
  <si>
    <t>Greenbrier County</t>
  </si>
  <si>
    <t>Bartholomew County</t>
  </si>
  <si>
    <t>Warrick County</t>
  </si>
  <si>
    <t>Dickenson County</t>
  </si>
  <si>
    <t>Russell County</t>
  </si>
  <si>
    <t>Shawano County</t>
  </si>
  <si>
    <t>Smyth County</t>
  </si>
  <si>
    <t>Giles County</t>
  </si>
  <si>
    <t>Dearborn County</t>
  </si>
  <si>
    <t>Pleasants County</t>
  </si>
  <si>
    <t>Tazewell County</t>
  </si>
  <si>
    <t>Preston County</t>
  </si>
  <si>
    <t>Blackford County</t>
  </si>
  <si>
    <t>Raleigh County</t>
  </si>
  <si>
    <t>Shenandoah County</t>
  </si>
  <si>
    <t>Elkhart County</t>
  </si>
  <si>
    <t>Jennings County</t>
  </si>
  <si>
    <t>Vermillion County</t>
  </si>
  <si>
    <t>Vigo County</t>
  </si>
  <si>
    <t>Craig County</t>
  </si>
  <si>
    <t>White County</t>
  </si>
  <si>
    <t>Huntington County</t>
  </si>
  <si>
    <t>Hendricks County</t>
  </si>
  <si>
    <t>Rappahannock County</t>
  </si>
  <si>
    <t>Culpeper County</t>
  </si>
  <si>
    <t>Will County</t>
  </si>
  <si>
    <t>Tyler County</t>
  </si>
  <si>
    <t>Wythe County</t>
  </si>
  <si>
    <t>Clearfield County</t>
  </si>
  <si>
    <t>Vilas County</t>
  </si>
  <si>
    <t>Letcher County</t>
  </si>
  <si>
    <t>Tucker County</t>
  </si>
  <si>
    <t>Jay County</t>
  </si>
  <si>
    <t>Summers County</t>
  </si>
  <si>
    <t>Bristol city</t>
  </si>
  <si>
    <t>Geauga County</t>
  </si>
  <si>
    <t>SRDA</t>
  </si>
  <si>
    <t>Arkansas</t>
  </si>
  <si>
    <t>AR</t>
  </si>
  <si>
    <t>Crittenden County</t>
  </si>
  <si>
    <t>Woodruff County</t>
  </si>
  <si>
    <t>Louisiana</t>
  </si>
  <si>
    <t>LA</t>
  </si>
  <si>
    <t>Ascension Parish</t>
  </si>
  <si>
    <t>Cross County</t>
  </si>
  <si>
    <t>Mississippi</t>
  </si>
  <si>
    <t>MS</t>
  </si>
  <si>
    <t>Coahoma County</t>
  </si>
  <si>
    <t>Yalobusha County</t>
  </si>
  <si>
    <t>St. Charles Parish</t>
  </si>
  <si>
    <t>West Feliciana Parish</t>
  </si>
  <si>
    <t>Humphreys County</t>
  </si>
  <si>
    <t>Vermilion Parish</t>
  </si>
  <si>
    <t>St. Landry Parish</t>
  </si>
  <si>
    <t>Issaquena County</t>
  </si>
  <si>
    <t>Ashley County</t>
  </si>
  <si>
    <t>Leflore County</t>
  </si>
  <si>
    <t>Izard County</t>
  </si>
  <si>
    <t>Drew County</t>
  </si>
  <si>
    <t>Jefferson Davis County</t>
  </si>
  <si>
    <t>Garland County</t>
  </si>
  <si>
    <t>Tensas Parish</t>
  </si>
  <si>
    <t>Acadia Parish</t>
  </si>
  <si>
    <t>Arkansas County</t>
  </si>
  <si>
    <t>Brazos County</t>
  </si>
  <si>
    <t>Hot Spring County</t>
  </si>
  <si>
    <t>East Carroll Parish</t>
  </si>
  <si>
    <t>Bradley County</t>
  </si>
  <si>
    <t>St. Tammany Parish</t>
  </si>
  <si>
    <t>Cleburne County</t>
  </si>
  <si>
    <t>Waller County</t>
  </si>
  <si>
    <t>Conway County</t>
  </si>
  <si>
    <t>Baxter County</t>
  </si>
  <si>
    <t>Lincoln Parish</t>
  </si>
  <si>
    <t>Tallahatchie County</t>
  </si>
  <si>
    <t>Tate County</t>
  </si>
  <si>
    <t>Faulkner County</t>
  </si>
  <si>
    <t>Milam County</t>
  </si>
  <si>
    <t>Pointe Coupee Parish</t>
  </si>
  <si>
    <t>Sharp County</t>
  </si>
  <si>
    <t>Hempstead County</t>
  </si>
  <si>
    <t>Assumption Parish</t>
  </si>
  <si>
    <t>Independence County</t>
  </si>
  <si>
    <t>St. James Parish</t>
  </si>
  <si>
    <t>Desha County</t>
  </si>
  <si>
    <t>Caldwell Parish</t>
  </si>
  <si>
    <t>Concordia Parish</t>
  </si>
  <si>
    <t>Lonoke County</t>
  </si>
  <si>
    <t>Nevada County</t>
  </si>
  <si>
    <t>Ouachita County</t>
  </si>
  <si>
    <t>Tangipahoa Parish</t>
  </si>
  <si>
    <t>Phillips County</t>
  </si>
  <si>
    <t>Sunflower County</t>
  </si>
  <si>
    <t>Craighead County</t>
  </si>
  <si>
    <t>Prairie County</t>
  </si>
  <si>
    <t>Tunica County</t>
  </si>
  <si>
    <t>Plaquemines Parish</t>
  </si>
  <si>
    <t>Searcy County</t>
  </si>
  <si>
    <t>Quitman County</t>
  </si>
  <si>
    <t>Terrebonne Parish</t>
  </si>
  <si>
    <t>Stone County</t>
  </si>
  <si>
    <t>Wilkinson County</t>
  </si>
  <si>
    <t>St. Bernard Parish</t>
  </si>
  <si>
    <t>St. Helena Parish</t>
  </si>
  <si>
    <t>Yazoo County</t>
  </si>
  <si>
    <t>Yell County</t>
  </si>
  <si>
    <t>Amite County</t>
  </si>
  <si>
    <t>St. Martin Parish</t>
  </si>
  <si>
    <t>St. Mary Parish</t>
  </si>
  <si>
    <t>Bolivar County</t>
  </si>
  <si>
    <t>Walthall County</t>
  </si>
  <si>
    <t>Walker County</t>
  </si>
  <si>
    <t>Grenada County</t>
  </si>
  <si>
    <t>Union Parish</t>
  </si>
  <si>
    <t>Claiborne County</t>
  </si>
  <si>
    <t>East Baton Rouge Parish</t>
  </si>
  <si>
    <t>Washington Parish</t>
  </si>
  <si>
    <t>East Feliciana Parish</t>
  </si>
  <si>
    <t>Mississippi County</t>
  </si>
  <si>
    <t>West Carroll Parish</t>
  </si>
  <si>
    <t>Chicot County</t>
  </si>
  <si>
    <t>Iberville Parish</t>
  </si>
  <si>
    <t>Catahoula Parish</t>
  </si>
  <si>
    <t>Simpson County</t>
  </si>
  <si>
    <t>Hinds County</t>
  </si>
  <si>
    <t>Poinsett County</t>
  </si>
  <si>
    <t>Robertson County</t>
  </si>
  <si>
    <t>Livingston Parish</t>
  </si>
  <si>
    <t>Madison Parish</t>
  </si>
  <si>
    <t>St. Francis County</t>
  </si>
  <si>
    <t>Ouachita Parish</t>
  </si>
  <si>
    <t>Calcasieu Parish</t>
  </si>
  <si>
    <t>Rankin County</t>
  </si>
  <si>
    <t>Claiborne Parish</t>
  </si>
  <si>
    <t>Richland Parish</t>
  </si>
  <si>
    <t>Harris County</t>
  </si>
  <si>
    <t>La Salle Parish</t>
  </si>
  <si>
    <t>St. John the Baptist Parish</t>
  </si>
  <si>
    <t>Bell County</t>
  </si>
  <si>
    <t>Burleson County</t>
  </si>
  <si>
    <t>San Jacinto County</t>
  </si>
  <si>
    <t>Cameron Parish</t>
  </si>
  <si>
    <t>Cleveland County</t>
  </si>
  <si>
    <t>Lafourche Parish</t>
  </si>
  <si>
    <t>Iberia Parish</t>
  </si>
  <si>
    <t>Panola County</t>
  </si>
  <si>
    <t>Sharkey County</t>
  </si>
  <si>
    <t>Jefferson Parish</t>
  </si>
  <si>
    <t>Lafayette Parish</t>
  </si>
  <si>
    <t>Jackson Parish</t>
  </si>
  <si>
    <t>Morehouse Parish</t>
  </si>
  <si>
    <t>Franklin Parish</t>
  </si>
  <si>
    <t>Orleans Parish</t>
  </si>
  <si>
    <t>Jefferson Davis Parish</t>
  </si>
  <si>
    <t>Copiah County</t>
  </si>
  <si>
    <t>West Baton Rouge Parish</t>
  </si>
  <si>
    <t>Grimes County</t>
  </si>
  <si>
    <t>SRGW</t>
  </si>
  <si>
    <t>Missouri</t>
  </si>
  <si>
    <t>MO</t>
  </si>
  <si>
    <t>Dunklin County</t>
  </si>
  <si>
    <t>Osage County</t>
  </si>
  <si>
    <t>Oregon County</t>
  </si>
  <si>
    <t>Macoupin County</t>
  </si>
  <si>
    <t>Ray County</t>
  </si>
  <si>
    <t>Bureau County</t>
  </si>
  <si>
    <t>Peoria County</t>
  </si>
  <si>
    <t>Bond County</t>
  </si>
  <si>
    <t>Audrain County</t>
  </si>
  <si>
    <t>Macon County</t>
  </si>
  <si>
    <t>Jersey County</t>
  </si>
  <si>
    <t>St. Louis city</t>
  </si>
  <si>
    <t>Ford County</t>
  </si>
  <si>
    <t>Moultrie County</t>
  </si>
  <si>
    <t>Alexander County</t>
  </si>
  <si>
    <t>Iroquois County</t>
  </si>
  <si>
    <t>Callaway County</t>
  </si>
  <si>
    <t>McDonough County</t>
  </si>
  <si>
    <t>Cape Girardeau County</t>
  </si>
  <si>
    <t>Ralls County</t>
  </si>
  <si>
    <t>Bollinger County</t>
  </si>
  <si>
    <t>Gallatin County</t>
  </si>
  <si>
    <t>New Madrid County</t>
  </si>
  <si>
    <t>Hickory County</t>
  </si>
  <si>
    <t>Piatt County</t>
  </si>
  <si>
    <t>Gasconade County</t>
  </si>
  <si>
    <t>Effingham County</t>
  </si>
  <si>
    <t>St. Charles County</t>
  </si>
  <si>
    <t>Chariton County</t>
  </si>
  <si>
    <t>Pemiscot County</t>
  </si>
  <si>
    <t>Texas County</t>
  </si>
  <si>
    <t>Coles County</t>
  </si>
  <si>
    <t>Scotland County</t>
  </si>
  <si>
    <t>Rock Island County</t>
  </si>
  <si>
    <t>Pettis County</t>
  </si>
  <si>
    <t>Dent County</t>
  </si>
  <si>
    <t>Christian County</t>
  </si>
  <si>
    <t>St. Francois County</t>
  </si>
  <si>
    <t>Cooper County</t>
  </si>
  <si>
    <t>Vermilion County</t>
  </si>
  <si>
    <t>Massac County</t>
  </si>
  <si>
    <t>Edgar County</t>
  </si>
  <si>
    <t>Moniteau County</t>
  </si>
  <si>
    <t>Ste. Genevieve County</t>
  </si>
  <si>
    <t>Laclede County</t>
  </si>
  <si>
    <t>Cole County</t>
  </si>
  <si>
    <t>Reynolds County</t>
  </si>
  <si>
    <t>Woodford County</t>
  </si>
  <si>
    <t>Taney County</t>
  </si>
  <si>
    <t>Miller County</t>
  </si>
  <si>
    <t>De Witt County</t>
  </si>
  <si>
    <t>Ozark County</t>
  </si>
  <si>
    <t>Howell County</t>
  </si>
  <si>
    <t>Maries County</t>
  </si>
  <si>
    <t>Sangamon County</t>
  </si>
  <si>
    <t>Stoddard County</t>
  </si>
  <si>
    <t>SRSE</t>
  </si>
  <si>
    <t>Alabama</t>
  </si>
  <si>
    <t>AL</t>
  </si>
  <si>
    <t>Autauga County</t>
  </si>
  <si>
    <t>Baldwin County</t>
  </si>
  <si>
    <t>Blount County</t>
  </si>
  <si>
    <t>Bullock County</t>
  </si>
  <si>
    <t>Chilton County</t>
  </si>
  <si>
    <t>Choctaw County</t>
  </si>
  <si>
    <t>Coffee County</t>
  </si>
  <si>
    <t>Bibb County</t>
  </si>
  <si>
    <t>Conecuh County</t>
  </si>
  <si>
    <t>Coosa County</t>
  </si>
  <si>
    <t>Covington County</t>
  </si>
  <si>
    <t>Cullman County</t>
  </si>
  <si>
    <t>Dale County</t>
  </si>
  <si>
    <t>Georgia</t>
  </si>
  <si>
    <t>GA</t>
  </si>
  <si>
    <t>Clinch County</t>
  </si>
  <si>
    <t>Elmore County</t>
  </si>
  <si>
    <t>Escambia County</t>
  </si>
  <si>
    <t>Etowah County</t>
  </si>
  <si>
    <t>Geneva County</t>
  </si>
  <si>
    <t>Hale County</t>
  </si>
  <si>
    <t>Dooly County</t>
  </si>
  <si>
    <t>Early County</t>
  </si>
  <si>
    <t>Lowndes County</t>
  </si>
  <si>
    <t>Elbert County</t>
  </si>
  <si>
    <t>Marengo County</t>
  </si>
  <si>
    <t>Mobile County</t>
  </si>
  <si>
    <t>Pickens County</t>
  </si>
  <si>
    <t>Colbert County</t>
  </si>
  <si>
    <t>Crenshaw County</t>
  </si>
  <si>
    <t>Tallapoosa County</t>
  </si>
  <si>
    <t>Tuscaloosa County</t>
  </si>
  <si>
    <t>Wilcox County</t>
  </si>
  <si>
    <t>Winston County</t>
  </si>
  <si>
    <t>Irwin County</t>
  </si>
  <si>
    <t>Jenkins County</t>
  </si>
  <si>
    <t>Lanier County</t>
  </si>
  <si>
    <t>Laurens County</t>
  </si>
  <si>
    <t>Long County</t>
  </si>
  <si>
    <t>McDuffie County</t>
  </si>
  <si>
    <t>Meriwether County</t>
  </si>
  <si>
    <t>Muscogee County</t>
  </si>
  <si>
    <t>Oconee County</t>
  </si>
  <si>
    <t>Oglethorpe County</t>
  </si>
  <si>
    <t>Peach County</t>
  </si>
  <si>
    <t>Rabun County</t>
  </si>
  <si>
    <t>Rockdale County</t>
  </si>
  <si>
    <t>Schley County</t>
  </si>
  <si>
    <t>Screven County</t>
  </si>
  <si>
    <t>Spalding County</t>
  </si>
  <si>
    <t>Stewart County</t>
  </si>
  <si>
    <t>Taliaferro County</t>
  </si>
  <si>
    <t>Tattnall County</t>
  </si>
  <si>
    <t>Telfair County</t>
  </si>
  <si>
    <t>Tift County</t>
  </si>
  <si>
    <t>Toombs County</t>
  </si>
  <si>
    <t>Treutlen County</t>
  </si>
  <si>
    <t>Troup County</t>
  </si>
  <si>
    <t>Twiggs County</t>
  </si>
  <si>
    <t>Upson County</t>
  </si>
  <si>
    <t>Charlton County</t>
  </si>
  <si>
    <t>Walton County</t>
  </si>
  <si>
    <t>Ware County</t>
  </si>
  <si>
    <t>Cobb County</t>
  </si>
  <si>
    <t>Wilkes County</t>
  </si>
  <si>
    <t>Coweta County</t>
  </si>
  <si>
    <t>Crisp County</t>
  </si>
  <si>
    <t>Attala County</t>
  </si>
  <si>
    <t>Atkinson County</t>
  </si>
  <si>
    <t>Dougherty County</t>
  </si>
  <si>
    <t>Emanuel County</t>
  </si>
  <si>
    <t>Forrest County</t>
  </si>
  <si>
    <t>George County</t>
  </si>
  <si>
    <t>Glynn County</t>
  </si>
  <si>
    <t>Gordon County</t>
  </si>
  <si>
    <t>Grady County</t>
  </si>
  <si>
    <t>Talladega County</t>
  </si>
  <si>
    <t>Kemper County</t>
  </si>
  <si>
    <t>Heard County</t>
  </si>
  <si>
    <t>Lauderdale County</t>
  </si>
  <si>
    <t>Leake County</t>
  </si>
  <si>
    <t>Appling County</t>
  </si>
  <si>
    <t>Bryan County</t>
  </si>
  <si>
    <t>Butts County</t>
  </si>
  <si>
    <t>Banks County</t>
  </si>
  <si>
    <t>Neshoba County</t>
  </si>
  <si>
    <t>Bartow County</t>
  </si>
  <si>
    <t>Ben Hill County</t>
  </si>
  <si>
    <t>Echols County</t>
  </si>
  <si>
    <t>Pearl River County</t>
  </si>
  <si>
    <t>Chattahoochee County</t>
  </si>
  <si>
    <t>Evans County</t>
  </si>
  <si>
    <t>Okaloosa County</t>
  </si>
  <si>
    <t>Bulloch County</t>
  </si>
  <si>
    <t>Haralson County</t>
  </si>
  <si>
    <t>Smith County</t>
  </si>
  <si>
    <t>Candler County</t>
  </si>
  <si>
    <t>Chattooga County</t>
  </si>
  <si>
    <t>Gwinnett County</t>
  </si>
  <si>
    <t>Chatham County</t>
  </si>
  <si>
    <t>Bleckley County</t>
  </si>
  <si>
    <t>Santa Rosa County</t>
  </si>
  <si>
    <t>Colquitt County</t>
  </si>
  <si>
    <t>Glascock County</t>
  </si>
  <si>
    <t>Hart County</t>
  </si>
  <si>
    <t>Bacon County</t>
  </si>
  <si>
    <t>Brantley County</t>
  </si>
  <si>
    <t>Forsyth County</t>
  </si>
  <si>
    <t>Habersham County</t>
  </si>
  <si>
    <t>Barrow County</t>
  </si>
  <si>
    <t>SRCE</t>
  </si>
  <si>
    <t>Metcalfe County</t>
  </si>
  <si>
    <t>Tennessee</t>
  </si>
  <si>
    <t>TN</t>
  </si>
  <si>
    <t>Cheatham County</t>
  </si>
  <si>
    <t>Ballard County</t>
  </si>
  <si>
    <t>Lumpkin County</t>
  </si>
  <si>
    <t>Menifee County</t>
  </si>
  <si>
    <t>Muhlenberg County</t>
  </si>
  <si>
    <t>Oldham County</t>
  </si>
  <si>
    <t>Bledsoe County</t>
  </si>
  <si>
    <t>Davidson County</t>
  </si>
  <si>
    <t>Greenup County</t>
  </si>
  <si>
    <t>Dade County</t>
  </si>
  <si>
    <t>Hickman County</t>
  </si>
  <si>
    <t>Hopkins County</t>
  </si>
  <si>
    <t>Jessamine County</t>
  </si>
  <si>
    <t>Kenton County</t>
  </si>
  <si>
    <t>Towns County</t>
  </si>
  <si>
    <t>Leslie County</t>
  </si>
  <si>
    <t>Cannon County</t>
  </si>
  <si>
    <t>Cocke County</t>
  </si>
  <si>
    <t>Whitfield County</t>
  </si>
  <si>
    <t>Bath County</t>
  </si>
  <si>
    <t>Owsley County</t>
  </si>
  <si>
    <t>Noxubee County</t>
  </si>
  <si>
    <t>Oktibbeha County</t>
  </si>
  <si>
    <t>Powell County</t>
  </si>
  <si>
    <t>Rockcastle County</t>
  </si>
  <si>
    <t>Rowan County</t>
  </si>
  <si>
    <t>Trigg County</t>
  </si>
  <si>
    <t>Trimble County</t>
  </si>
  <si>
    <t>Wolfe County</t>
  </si>
  <si>
    <t>Garrard County</t>
  </si>
  <si>
    <t>Dickson County</t>
  </si>
  <si>
    <t>Barren County</t>
  </si>
  <si>
    <t>Obion County</t>
  </si>
  <si>
    <t>Alcorn County</t>
  </si>
  <si>
    <t>Bourbon County</t>
  </si>
  <si>
    <t>Boyle County</t>
  </si>
  <si>
    <t>Bracken County</t>
  </si>
  <si>
    <t>Breathitt County</t>
  </si>
  <si>
    <t>Breckinridge County</t>
  </si>
  <si>
    <t>Bullitt County</t>
  </si>
  <si>
    <t>Calloway County</t>
  </si>
  <si>
    <t>Carlisle County</t>
  </si>
  <si>
    <t>Casey County</t>
  </si>
  <si>
    <t>Catoosa County</t>
  </si>
  <si>
    <t>Edmonson County</t>
  </si>
  <si>
    <t>Elliott County</t>
  </si>
  <si>
    <t>Estill County</t>
  </si>
  <si>
    <t>Fleming County</t>
  </si>
  <si>
    <t>Graves County</t>
  </si>
  <si>
    <t>Moore County</t>
  </si>
  <si>
    <t>Fentress County</t>
  </si>
  <si>
    <t>Sevier County</t>
  </si>
  <si>
    <t>Knott County</t>
  </si>
  <si>
    <t>Larue County</t>
  </si>
  <si>
    <t>Laurel County</t>
  </si>
  <si>
    <t>Trousdale County</t>
  </si>
  <si>
    <t>Weakley County</t>
  </si>
  <si>
    <t>McCracken County</t>
  </si>
  <si>
    <t>McCreary County</t>
  </si>
  <si>
    <t>Magoffin County</t>
  </si>
  <si>
    <t>Maury County</t>
  </si>
  <si>
    <t>Dyer County</t>
  </si>
  <si>
    <t>Hawkins County</t>
  </si>
  <si>
    <t>Haywood County</t>
  </si>
  <si>
    <t>Grainger County</t>
  </si>
  <si>
    <t>Hamblen County</t>
  </si>
  <si>
    <t>Pontotoc County</t>
  </si>
  <si>
    <t>Prentiss County</t>
  </si>
  <si>
    <t>Sequatchie County</t>
  </si>
  <si>
    <t>Loudon County</t>
  </si>
  <si>
    <t>Tippah County</t>
  </si>
  <si>
    <t>Tishomingo County</t>
  </si>
  <si>
    <t>Rhea County</t>
  </si>
  <si>
    <t>Rutherford County</t>
  </si>
  <si>
    <t>North Carolina</t>
  </si>
  <si>
    <t>NC</t>
  </si>
  <si>
    <t>Pickett County</t>
  </si>
  <si>
    <t>Overton County</t>
  </si>
  <si>
    <t>Sumner County</t>
  </si>
  <si>
    <t>McNairy County</t>
  </si>
  <si>
    <t>Unicoi County</t>
  </si>
  <si>
    <t>McMinn County</t>
  </si>
  <si>
    <t>Itawamba County</t>
  </si>
  <si>
    <t>SRVC</t>
  </si>
  <si>
    <t>Person County</t>
  </si>
  <si>
    <t>Swain County</t>
  </si>
  <si>
    <t>Prince Edward County</t>
  </si>
  <si>
    <t>Portsmouth city</t>
  </si>
  <si>
    <t>Tyrrell County</t>
  </si>
  <si>
    <t>Vance County</t>
  </si>
  <si>
    <t>Salem city</t>
  </si>
  <si>
    <t>Bedford city</t>
  </si>
  <si>
    <t>Spotsylvania County</t>
  </si>
  <si>
    <t>Richmond city</t>
  </si>
  <si>
    <t>Perquimans County</t>
  </si>
  <si>
    <t>South Carolina</t>
  </si>
  <si>
    <t>SC</t>
  </si>
  <si>
    <t>Orangeburg County</t>
  </si>
  <si>
    <t>Staunton city</t>
  </si>
  <si>
    <t>Suffolk city</t>
  </si>
  <si>
    <t>Williamsburg city</t>
  </si>
  <si>
    <t>Galax city</t>
  </si>
  <si>
    <t>Prince George County</t>
  </si>
  <si>
    <t>Roanoke city</t>
  </si>
  <si>
    <t>Fredericksburg city</t>
  </si>
  <si>
    <t>Hampton County</t>
  </si>
  <si>
    <t>Transylvania County</t>
  </si>
  <si>
    <t>Surry County</t>
  </si>
  <si>
    <t>Onslow County</t>
  </si>
  <si>
    <t>Pamlico County</t>
  </si>
  <si>
    <t>Powhatan County</t>
  </si>
  <si>
    <t>Poquoson city</t>
  </si>
  <si>
    <t>Southampton County</t>
  </si>
  <si>
    <t>Stanly County</t>
  </si>
  <si>
    <t>Stokes County</t>
  </si>
  <si>
    <t>Yancey County</t>
  </si>
  <si>
    <t>Rockbridge County</t>
  </si>
  <si>
    <t>Waynesboro city</t>
  </si>
  <si>
    <t>Lexington County</t>
  </si>
  <si>
    <t>Hampton city</t>
  </si>
  <si>
    <t>Pitt County</t>
  </si>
  <si>
    <t>Hopewell city</t>
  </si>
  <si>
    <t>Lexington city</t>
  </si>
  <si>
    <t>Lynchburg city</t>
  </si>
  <si>
    <t>Robeson County</t>
  </si>
  <si>
    <t>Manassas Park city</t>
  </si>
  <si>
    <t>Craven County</t>
  </si>
  <si>
    <t>Falls Church city</t>
  </si>
  <si>
    <t>Pasquotank County</t>
  </si>
  <si>
    <t>Pittsylvania County</t>
  </si>
  <si>
    <t>Harnett County</t>
  </si>
  <si>
    <t>Hertford County</t>
  </si>
  <si>
    <t>Hoke County</t>
  </si>
  <si>
    <t>Virginia Beach city</t>
  </si>
  <si>
    <t>Cabarrus County</t>
  </si>
  <si>
    <t>Marlboro County</t>
  </si>
  <si>
    <t>Yadkin County</t>
  </si>
  <si>
    <t>Catawba County</t>
  </si>
  <si>
    <t>Mecklenburg County</t>
  </si>
  <si>
    <t>Nash County</t>
  </si>
  <si>
    <t>New Hanover County</t>
  </si>
  <si>
    <t>Emporia city</t>
  </si>
  <si>
    <t>Allendale County</t>
  </si>
  <si>
    <t>Alexandria city</t>
  </si>
  <si>
    <t>Barnwell County</t>
  </si>
  <si>
    <t>Beaufort County</t>
  </si>
  <si>
    <t>Davie County</t>
  </si>
  <si>
    <t>Harrisonburg city</t>
  </si>
  <si>
    <t>Durham County</t>
  </si>
  <si>
    <t>Edgecombe County</t>
  </si>
  <si>
    <t>Manassas city</t>
  </si>
  <si>
    <t>Roanoke County</t>
  </si>
  <si>
    <t>Martinsville city</t>
  </si>
  <si>
    <t>Newport News city</t>
  </si>
  <si>
    <t>Granville County</t>
  </si>
  <si>
    <t>Franklin city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</si>
  <si>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</si>
  <si>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</si>
  <si>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</si>
  <si>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</si>
  <si>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</si>
  <si>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</si>
  <si>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Bladen County</t>
  </si>
  <si>
    <t>Wake County</t>
  </si>
  <si>
    <t>Botetourt County</t>
  </si>
  <si>
    <t>Lenoir County</t>
  </si>
  <si>
    <t>Watauga County</t>
  </si>
  <si>
    <t>Newberry County</t>
  </si>
  <si>
    <t>Charles City County</t>
  </si>
  <si>
    <t>Covington city</t>
  </si>
  <si>
    <t>Danville city</t>
  </si>
  <si>
    <t>Aiken County</t>
  </si>
  <si>
    <t>Dinwiddie County</t>
  </si>
  <si>
    <t>Duplin County</t>
  </si>
  <si>
    <t>Charleston County</t>
  </si>
  <si>
    <t>Gates County</t>
  </si>
  <si>
    <t>Graham County</t>
  </si>
  <si>
    <t>Dillon County</t>
  </si>
  <si>
    <t>Sampson County</t>
  </si>
  <si>
    <t>Greensville County</t>
  </si>
  <si>
    <t>Hanover County</t>
  </si>
  <si>
    <t>Henrico County</t>
  </si>
  <si>
    <t>Anson County</t>
  </si>
  <si>
    <t>Isle of Wight County</t>
  </si>
  <si>
    <t>James City County</t>
  </si>
  <si>
    <t>Augusta County</t>
  </si>
  <si>
    <t>King George County</t>
  </si>
  <si>
    <t>Brunswick County</t>
  </si>
  <si>
    <t>Buckingham County</t>
  </si>
  <si>
    <t>Carteret County</t>
  </si>
  <si>
    <t>Mathews County</t>
  </si>
  <si>
    <t>Chesterfield County</t>
  </si>
  <si>
    <t>Columbus County</t>
  </si>
  <si>
    <t>Nottoway County</t>
  </si>
  <si>
    <t>Bamberg County</t>
  </si>
  <si>
    <t>Currituck County</t>
  </si>
  <si>
    <t>Dare County</t>
  </si>
  <si>
    <t>Pender County</t>
  </si>
  <si>
    <t>Fairfax County</t>
  </si>
  <si>
    <t>Fluvanna County</t>
  </si>
  <si>
    <t>Prince William County</t>
  </si>
  <si>
    <t>Greenwood County</t>
  </si>
  <si>
    <t>Darlington County</t>
  </si>
  <si>
    <t>Colleton County</t>
  </si>
  <si>
    <t>Alamance County</t>
  </si>
  <si>
    <t>Halifax County</t>
  </si>
  <si>
    <t>Petersburg city</t>
  </si>
  <si>
    <t>Georgetown County</t>
  </si>
  <si>
    <t>Stafford County</t>
  </si>
  <si>
    <t>Charlottesville city</t>
  </si>
  <si>
    <t>Horry County</t>
  </si>
  <si>
    <t>Kershaw County</t>
  </si>
  <si>
    <t>Johnston County</t>
  </si>
  <si>
    <t>Loudoun County</t>
  </si>
  <si>
    <t>McCormick County</t>
  </si>
  <si>
    <t>Lunenburg County</t>
  </si>
  <si>
    <t>Buena Vista city</t>
  </si>
  <si>
    <t>Radford city</t>
  </si>
  <si>
    <t>Chesapeake city</t>
  </si>
  <si>
    <t>Colonial Heights city</t>
  </si>
  <si>
    <t>Abbeville County</t>
  </si>
  <si>
    <t>Saluda County</t>
  </si>
  <si>
    <t>Fairfax city</t>
  </si>
  <si>
    <t>Edgefield County</t>
  </si>
  <si>
    <t>Caswell County</t>
  </si>
  <si>
    <t>Ashe County</t>
  </si>
  <si>
    <t>Avery County</t>
  </si>
  <si>
    <t>Gaston County</t>
  </si>
  <si>
    <t>Clarendon County</t>
  </si>
  <si>
    <t>Goochland County</t>
  </si>
  <si>
    <t>Norfolk city</t>
  </si>
  <si>
    <t>Bertie County</t>
  </si>
  <si>
    <t>Guilford County</t>
  </si>
  <si>
    <t>King William County</t>
  </si>
  <si>
    <t>King and Queen County</t>
  </si>
  <si>
    <t>Iredell County</t>
  </si>
  <si>
    <t>Chowan County</t>
  </si>
  <si>
    <t>Williamsburg County</t>
  </si>
  <si>
    <t>Greenville County</t>
  </si>
  <si>
    <t>Spartanburg County</t>
  </si>
  <si>
    <t>New Kent County</t>
  </si>
  <si>
    <t>Buncombe County</t>
  </si>
  <si>
    <t>SPNO</t>
  </si>
  <si>
    <t>Kansas</t>
  </si>
  <si>
    <t>KS</t>
  </si>
  <si>
    <t>Barber County</t>
  </si>
  <si>
    <t>Pottawatomie County</t>
  </si>
  <si>
    <t>Woodson County</t>
  </si>
  <si>
    <t>Wabaunsee County</t>
  </si>
  <si>
    <t>Nodaway County</t>
  </si>
  <si>
    <t>Gray County</t>
  </si>
  <si>
    <t>Doniphan County</t>
  </si>
  <si>
    <t>Atchison County</t>
  </si>
  <si>
    <t>Kiowa County</t>
  </si>
  <si>
    <t>Wyandotte County</t>
  </si>
  <si>
    <t>Wallace County</t>
  </si>
  <si>
    <t>Hodgeman County</t>
  </si>
  <si>
    <t>Trego County</t>
  </si>
  <si>
    <t>Geary County</t>
  </si>
  <si>
    <t>Barton County</t>
  </si>
  <si>
    <t>Bates County</t>
  </si>
  <si>
    <t>Sedgwick County</t>
  </si>
  <si>
    <t>Rawlins County</t>
  </si>
  <si>
    <t>Finney County</t>
  </si>
  <si>
    <t>Ness County</t>
  </si>
  <si>
    <t>Kearny County</t>
  </si>
  <si>
    <t>Jewell County</t>
  </si>
  <si>
    <t>Kingman County</t>
  </si>
  <si>
    <t>Osborne County</t>
  </si>
  <si>
    <t>Cloud County</t>
  </si>
  <si>
    <t>Andrew County</t>
  </si>
  <si>
    <t>McDonald County</t>
  </si>
  <si>
    <t>Harper County</t>
  </si>
  <si>
    <t>Ellsworth County</t>
  </si>
  <si>
    <t>Norton County</t>
  </si>
  <si>
    <t>Gove County</t>
  </si>
  <si>
    <t>Reno County</t>
  </si>
  <si>
    <t>Cheyenne County</t>
  </si>
  <si>
    <t>Pratt County</t>
  </si>
  <si>
    <t>Neosho County</t>
  </si>
  <si>
    <t>Coffey County</t>
  </si>
  <si>
    <t>Harvey County</t>
  </si>
  <si>
    <t>Labette County</t>
  </si>
  <si>
    <t>Rooks County</t>
  </si>
  <si>
    <t>Cowley County</t>
  </si>
  <si>
    <t>Republic County</t>
  </si>
  <si>
    <t>Leavenworth County</t>
  </si>
  <si>
    <t>Riley County</t>
  </si>
  <si>
    <t>Shawnee County</t>
  </si>
  <si>
    <t>Gentry County</t>
  </si>
  <si>
    <t>Lane County</t>
  </si>
  <si>
    <t>SPSO</t>
  </si>
  <si>
    <t>Yoakum County</t>
  </si>
  <si>
    <t>Oklahoma</t>
  </si>
  <si>
    <t>OK</t>
  </si>
  <si>
    <t>Kingfisher County</t>
  </si>
  <si>
    <t>New Mexico</t>
  </si>
  <si>
    <t>NM</t>
  </si>
  <si>
    <t>Webster Parish</t>
  </si>
  <si>
    <t>De Baca County</t>
  </si>
  <si>
    <t>Garvin County</t>
  </si>
  <si>
    <t>Sebastian County</t>
  </si>
  <si>
    <t>Curry County</t>
  </si>
  <si>
    <t>Sequoyah County</t>
  </si>
  <si>
    <t>Latimer County</t>
  </si>
  <si>
    <t>Chaves County</t>
  </si>
  <si>
    <t>Wagoner County</t>
  </si>
  <si>
    <t>Love County</t>
  </si>
  <si>
    <t>Dallam County</t>
  </si>
  <si>
    <t>Vernon Parish</t>
  </si>
  <si>
    <t>Le Flore County</t>
  </si>
  <si>
    <t>Avoyelles Parish</t>
  </si>
  <si>
    <t>Hockley County</t>
  </si>
  <si>
    <t>Lamb County</t>
  </si>
  <si>
    <t>Harmon County</t>
  </si>
  <si>
    <t>Major County</t>
  </si>
  <si>
    <t>Roger Mills County</t>
  </si>
  <si>
    <t>Rogers County</t>
  </si>
  <si>
    <t>Rapides Parish</t>
  </si>
  <si>
    <t>Allen Parish</t>
  </si>
  <si>
    <t>Sabine Parish</t>
  </si>
  <si>
    <t>Bienville Parish</t>
  </si>
  <si>
    <t>Natchitoches Parish</t>
  </si>
  <si>
    <t>Swisher County</t>
  </si>
  <si>
    <t>Alfalfa County</t>
  </si>
  <si>
    <t>Atoka County</t>
  </si>
  <si>
    <t>Hansford County</t>
  </si>
  <si>
    <t>Red River Parish</t>
  </si>
  <si>
    <t>Little River County</t>
  </si>
  <si>
    <t>De Soto Parish</t>
  </si>
  <si>
    <t>Hartley County</t>
  </si>
  <si>
    <t>Bossier Parish</t>
  </si>
  <si>
    <t>Grant Parish</t>
  </si>
  <si>
    <t>Winn Parish</t>
  </si>
  <si>
    <t>Coal County</t>
  </si>
  <si>
    <t>Terry County</t>
  </si>
  <si>
    <t>Creek County</t>
  </si>
  <si>
    <t>Pushmataha County</t>
  </si>
  <si>
    <t>Castro County</t>
  </si>
  <si>
    <t>Camp County</t>
  </si>
  <si>
    <t>Greer County</t>
  </si>
  <si>
    <t>Gaines County</t>
  </si>
  <si>
    <t>Tulsa County</t>
  </si>
  <si>
    <t>Washita County</t>
  </si>
  <si>
    <t>Kay County</t>
  </si>
  <si>
    <t>Bailey County</t>
  </si>
  <si>
    <t>Beauregard Parish</t>
  </si>
  <si>
    <t>Lipscomb County</t>
  </si>
  <si>
    <t>Caddo Parish</t>
  </si>
  <si>
    <t>Lea County</t>
  </si>
  <si>
    <t>McCurtain County</t>
  </si>
  <si>
    <t>Deaf Smith County</t>
  </si>
  <si>
    <t>Bowie County</t>
  </si>
  <si>
    <t>Quay County</t>
  </si>
  <si>
    <t>Mayes County</t>
  </si>
  <si>
    <t>Muskogee County</t>
  </si>
  <si>
    <t>Nowata County</t>
  </si>
  <si>
    <t>Oklahoma County</t>
  </si>
  <si>
    <t>Okmulgee County</t>
  </si>
  <si>
    <t>Lubbock County</t>
  </si>
  <si>
    <t>Cotton County</t>
  </si>
  <si>
    <t>Pittsburg County</t>
  </si>
  <si>
    <t>Gregg County</t>
  </si>
  <si>
    <t>Cochran County</t>
  </si>
  <si>
    <t>Ochiltree County</t>
  </si>
  <si>
    <t>Garza County</t>
  </si>
  <si>
    <t>McClain County</t>
  </si>
  <si>
    <t>Woodward County</t>
  </si>
  <si>
    <t>Canadian County</t>
  </si>
  <si>
    <t>Evangeline Parish</t>
  </si>
  <si>
    <t>Crosby County</t>
  </si>
  <si>
    <t>Randall County</t>
  </si>
  <si>
    <t>Okfuskee County</t>
  </si>
  <si>
    <t>Beckham County</t>
  </si>
  <si>
    <t>Caddo County</t>
  </si>
  <si>
    <t>Parmer County</t>
  </si>
  <si>
    <t>Rains County</t>
  </si>
  <si>
    <t>Carson County</t>
  </si>
  <si>
    <t>Briscoe County</t>
  </si>
  <si>
    <t>Hemphill County</t>
  </si>
  <si>
    <t>Cimarron County</t>
  </si>
  <si>
    <t>Lynn County</t>
  </si>
  <si>
    <t>Titus County</t>
  </si>
  <si>
    <t>Tillman County</t>
  </si>
  <si>
    <t>Woods County</t>
  </si>
  <si>
    <t>Payne County</t>
  </si>
  <si>
    <t>AZNM</t>
  </si>
  <si>
    <t>Sandoval County</t>
  </si>
  <si>
    <t>Arizona</t>
  </si>
  <si>
    <t>AZ</t>
  </si>
  <si>
    <t>Gila County</t>
  </si>
  <si>
    <t>Cochise County</t>
  </si>
  <si>
    <t>Yuma County</t>
  </si>
  <si>
    <t>La Paz County</t>
  </si>
  <si>
    <t>Maricopa County</t>
  </si>
  <si>
    <t>Coconino County</t>
  </si>
  <si>
    <t>Rio Arriba County</t>
  </si>
  <si>
    <t>Navajo County</t>
  </si>
  <si>
    <t>Nevada</t>
  </si>
  <si>
    <t>NV</t>
  </si>
  <si>
    <t>Apache County</t>
  </si>
  <si>
    <t>Los Alamos County</t>
  </si>
  <si>
    <t>Cibola County</t>
  </si>
  <si>
    <t>Pinal County</t>
  </si>
  <si>
    <t>Otero County</t>
  </si>
  <si>
    <t>Dona Ana County</t>
  </si>
  <si>
    <t>Greenlee County</t>
  </si>
  <si>
    <t>Hudspeth County</t>
  </si>
  <si>
    <t>Santa Cruz County</t>
  </si>
  <si>
    <t>Mohave County</t>
  </si>
  <si>
    <t>Yavapai County</t>
  </si>
  <si>
    <t>Pima County</t>
  </si>
  <si>
    <t>Valencia County</t>
  </si>
  <si>
    <t>Torrance County</t>
  </si>
  <si>
    <t>Santa Fe County</t>
  </si>
  <si>
    <t>McKinley County</t>
  </si>
  <si>
    <t>San Miguel County</t>
  </si>
  <si>
    <t>Mora County</t>
  </si>
  <si>
    <t>Sierra County</t>
  </si>
  <si>
    <t>Catron County</t>
  </si>
  <si>
    <t>Luna County</t>
  </si>
  <si>
    <t>Taos County</t>
  </si>
  <si>
    <t>El Paso County</t>
  </si>
  <si>
    <t>Socorro County</t>
  </si>
  <si>
    <t>Bernalillo County</t>
  </si>
  <si>
    <t>California</t>
  </si>
  <si>
    <t>CA</t>
  </si>
  <si>
    <t>Imperial County</t>
  </si>
  <si>
    <t>CAMX</t>
  </si>
  <si>
    <t>Napa County</t>
  </si>
  <si>
    <t>San Benito County</t>
  </si>
  <si>
    <t>Plumas County</t>
  </si>
  <si>
    <t>Santa Barbara County</t>
  </si>
  <si>
    <t>Solano County</t>
  </si>
  <si>
    <t>Marin County</t>
  </si>
  <si>
    <t>San Mateo County</t>
  </si>
  <si>
    <t>Butte County</t>
  </si>
  <si>
    <t>Mono County</t>
  </si>
  <si>
    <t>Alameda County</t>
  </si>
  <si>
    <t>San Luis Obispo County</t>
  </si>
  <si>
    <t>Monterey County</t>
  </si>
  <si>
    <t>Placer County</t>
  </si>
  <si>
    <t>Riverside County</t>
  </si>
  <si>
    <t>Ventura County</t>
  </si>
  <si>
    <t>Los Angeles County</t>
  </si>
  <si>
    <t>Sutter County</t>
  </si>
  <si>
    <t>San Bernardino County</t>
  </si>
  <si>
    <t>Glenn County</t>
  </si>
  <si>
    <t>Stanislaus County</t>
  </si>
  <si>
    <t>Fresno County</t>
  </si>
  <si>
    <t>San Joaquin County</t>
  </si>
  <si>
    <t>Yolo County</t>
  </si>
  <si>
    <t>Santa Clara County</t>
  </si>
  <si>
    <t>Amador County</t>
  </si>
  <si>
    <t>San Francisco County</t>
  </si>
  <si>
    <t>Shasta County</t>
  </si>
  <si>
    <t>Yuba County</t>
  </si>
  <si>
    <t>Mariposa County</t>
  </si>
  <si>
    <t>Tehama County</t>
  </si>
  <si>
    <t>San Diego County</t>
  </si>
  <si>
    <t>Merced County</t>
  </si>
  <si>
    <t>Tulare County</t>
  </si>
  <si>
    <t>Inyo County</t>
  </si>
  <si>
    <t>Calaveras County</t>
  </si>
  <si>
    <t>El Dorado County</t>
  </si>
  <si>
    <t>Sacramento County</t>
  </si>
  <si>
    <t>Alpine County</t>
  </si>
  <si>
    <t>Colusa County</t>
  </si>
  <si>
    <t>Mendocino County</t>
  </si>
  <si>
    <t>Sonoma County</t>
  </si>
  <si>
    <t>Madera County</t>
  </si>
  <si>
    <t>Tuolumne County</t>
  </si>
  <si>
    <t>Kern County</t>
  </si>
  <si>
    <t>Contra Costa County</t>
  </si>
  <si>
    <t>NWPP</t>
  </si>
  <si>
    <t>Idaho</t>
  </si>
  <si>
    <t>ID</t>
  </si>
  <si>
    <t>Benewah County</t>
  </si>
  <si>
    <t>Storey County</t>
  </si>
  <si>
    <t>Chouteau County</t>
  </si>
  <si>
    <t>Lander County</t>
  </si>
  <si>
    <t>Eureka County</t>
  </si>
  <si>
    <t>Ravalli County</t>
  </si>
  <si>
    <t>Flathead County</t>
  </si>
  <si>
    <t>Lemhi County</t>
  </si>
  <si>
    <t>Beaverhead County</t>
  </si>
  <si>
    <t>Utah</t>
  </si>
  <si>
    <t>UT</t>
  </si>
  <si>
    <t>Oregon</t>
  </si>
  <si>
    <t>OR</t>
  </si>
  <si>
    <t>Minidoka County</t>
  </si>
  <si>
    <t>Cache County</t>
  </si>
  <si>
    <t>Tooele County</t>
  </si>
  <si>
    <t>Washington</t>
  </si>
  <si>
    <t>WA</t>
  </si>
  <si>
    <t>Weber County</t>
  </si>
  <si>
    <t>Latah County</t>
  </si>
  <si>
    <t>Wyoming</t>
  </si>
  <si>
    <t>WY</t>
  </si>
  <si>
    <t>Petroleum County</t>
  </si>
  <si>
    <t>Daggett County</t>
  </si>
  <si>
    <t>Esmeralda County</t>
  </si>
  <si>
    <t>Lassen County</t>
  </si>
  <si>
    <t>Pershing County</t>
  </si>
  <si>
    <t>Big Horn County</t>
  </si>
  <si>
    <t>Musselshell County</t>
  </si>
  <si>
    <t>Cascade County</t>
  </si>
  <si>
    <t>Clatsop County</t>
  </si>
  <si>
    <t>Hot Springs County</t>
  </si>
  <si>
    <t>Nez Perce County</t>
  </si>
  <si>
    <t>Powder River County</t>
  </si>
  <si>
    <t>Siskiyou County</t>
  </si>
  <si>
    <t>Grand County</t>
  </si>
  <si>
    <t>Shoshone County</t>
  </si>
  <si>
    <t>Twin Falls County</t>
  </si>
  <si>
    <t>Lewis and Clark County</t>
  </si>
  <si>
    <t>Gem County</t>
  </si>
  <si>
    <t>Chelan County</t>
  </si>
  <si>
    <t>Teton County</t>
  </si>
  <si>
    <t>Modoc County</t>
  </si>
  <si>
    <t>Elko County</t>
  </si>
  <si>
    <t>Tillamook County</t>
  </si>
  <si>
    <t>Wallowa County</t>
  </si>
  <si>
    <t>Wasco County</t>
  </si>
  <si>
    <t>Natrona County</t>
  </si>
  <si>
    <t>Owyhee County</t>
  </si>
  <si>
    <t>Kittitas County</t>
  </si>
  <si>
    <t>Washoe County</t>
  </si>
  <si>
    <t>White Pine County</t>
  </si>
  <si>
    <t>Ada County</t>
  </si>
  <si>
    <t>Sanders County</t>
  </si>
  <si>
    <t>Bannock County</t>
  </si>
  <si>
    <t>Bear Lake County</t>
  </si>
  <si>
    <t>Washakie County</t>
  </si>
  <si>
    <t>Boise County</t>
  </si>
  <si>
    <t>Deschutes County</t>
  </si>
  <si>
    <t>Fergus County</t>
  </si>
  <si>
    <t>Gilliam County</t>
  </si>
  <si>
    <t>Harney County</t>
  </si>
  <si>
    <t>Hood River County</t>
  </si>
  <si>
    <t>Caribou County</t>
  </si>
  <si>
    <t>Cassia County</t>
  </si>
  <si>
    <t>Josephine County</t>
  </si>
  <si>
    <t>Sweet Grass County</t>
  </si>
  <si>
    <t>Malheur County</t>
  </si>
  <si>
    <t>Churchill County</t>
  </si>
  <si>
    <t>Idaho County</t>
  </si>
  <si>
    <t>Kootenai County</t>
  </si>
  <si>
    <t>Missoula County</t>
  </si>
  <si>
    <t>Meagher County</t>
  </si>
  <si>
    <t>Umatilla County</t>
  </si>
  <si>
    <t>Ferry County</t>
  </si>
  <si>
    <t>Park County</t>
  </si>
  <si>
    <t>Nye County</t>
  </si>
  <si>
    <t>Payette County</t>
  </si>
  <si>
    <t>Power County</t>
  </si>
  <si>
    <t>Sublette County</t>
  </si>
  <si>
    <t>Sweetwater County</t>
  </si>
  <si>
    <t>Box Elder County</t>
  </si>
  <si>
    <t>Pend Oreille County</t>
  </si>
  <si>
    <t>Bingham County</t>
  </si>
  <si>
    <t>Duchesne County</t>
  </si>
  <si>
    <t>Bonneville County</t>
  </si>
  <si>
    <t>Wheatland County</t>
  </si>
  <si>
    <t>Juab County</t>
  </si>
  <si>
    <t>Millard County</t>
  </si>
  <si>
    <t>Klamath County</t>
  </si>
  <si>
    <t>Piute County</t>
  </si>
  <si>
    <t>Salt Lake County</t>
  </si>
  <si>
    <t>Asotin County</t>
  </si>
  <si>
    <t>Uintah County</t>
  </si>
  <si>
    <t>Jerome County</t>
  </si>
  <si>
    <t>Utah County</t>
  </si>
  <si>
    <t>Clackamas County</t>
  </si>
  <si>
    <t>Pondera County</t>
  </si>
  <si>
    <t>Kitsap County</t>
  </si>
  <si>
    <t>Klickitat County</t>
  </si>
  <si>
    <t>Broadwater County</t>
  </si>
  <si>
    <t>Silver Bow County</t>
  </si>
  <si>
    <t>Granite County</t>
  </si>
  <si>
    <t>Uinta County</t>
  </si>
  <si>
    <t>Pacific County</t>
  </si>
  <si>
    <t>Toole County</t>
  </si>
  <si>
    <t>Crook County</t>
  </si>
  <si>
    <t>Deer Lodge County</t>
  </si>
  <si>
    <t>Emery County</t>
  </si>
  <si>
    <t>Canyon County</t>
  </si>
  <si>
    <t>Glacier County</t>
  </si>
  <si>
    <t>Whatcom County</t>
  </si>
  <si>
    <t>Cowlitz County</t>
  </si>
  <si>
    <t>Judith Basin County</t>
  </si>
  <si>
    <t>San Juan County</t>
  </si>
  <si>
    <t>Sanpete County</t>
  </si>
  <si>
    <t>Multnomah County</t>
  </si>
  <si>
    <t>Wasatch County</t>
  </si>
  <si>
    <t>Carson City</t>
  </si>
  <si>
    <t>Rosebud County</t>
  </si>
  <si>
    <t>Stillwater County</t>
  </si>
  <si>
    <t>Okanogan County</t>
  </si>
  <si>
    <t>Grays Harbor County</t>
  </si>
  <si>
    <t>Yamhill County</t>
  </si>
  <si>
    <t>Skamania County</t>
  </si>
  <si>
    <t>Yellowstone County</t>
  </si>
  <si>
    <t>Walla Walla County</t>
  </si>
  <si>
    <t>Wahkiakum County</t>
  </si>
  <si>
    <t>Yakima County</t>
  </si>
  <si>
    <t>Rich County</t>
  </si>
  <si>
    <t>Bonner County</t>
  </si>
  <si>
    <t>Skagit County</t>
  </si>
  <si>
    <t>Snohomish County</t>
  </si>
  <si>
    <t>Gooding County</t>
  </si>
  <si>
    <t>Del Norte County</t>
  </si>
  <si>
    <t>Spokane County</t>
  </si>
  <si>
    <t>Camas County</t>
  </si>
  <si>
    <t>Boundary County</t>
  </si>
  <si>
    <t>Island County</t>
  </si>
  <si>
    <t>Treasure County</t>
  </si>
  <si>
    <t>Clallam County</t>
  </si>
  <si>
    <t>Whitman County</t>
  </si>
  <si>
    <t>RMPA</t>
  </si>
  <si>
    <t>Colorado</t>
  </si>
  <si>
    <t>CO</t>
  </si>
  <si>
    <t>Gilpin County</t>
  </si>
  <si>
    <t>Costilla County</t>
  </si>
  <si>
    <t>Laramie County</t>
  </si>
  <si>
    <t>Clear Creek County</t>
  </si>
  <si>
    <t>Goshen County</t>
  </si>
  <si>
    <t>Routt County</t>
  </si>
  <si>
    <t>Conejos County</t>
  </si>
  <si>
    <t>Banner County</t>
  </si>
  <si>
    <t>Weston County</t>
  </si>
  <si>
    <t>Niobrara County</t>
  </si>
  <si>
    <t>Denver County</t>
  </si>
  <si>
    <t>Bent County</t>
  </si>
  <si>
    <t>Boulder County</t>
  </si>
  <si>
    <t>Chaffee County</t>
  </si>
  <si>
    <t>Las Animas County</t>
  </si>
  <si>
    <t>Crowley County</t>
  </si>
  <si>
    <t>Hinsdale County</t>
  </si>
  <si>
    <t>Pueblo County</t>
  </si>
  <si>
    <t>Moffat County</t>
  </si>
  <si>
    <t>Eagle County</t>
  </si>
  <si>
    <t>Ouray County</t>
  </si>
  <si>
    <t>Mesa County</t>
  </si>
  <si>
    <t>Gunnison County</t>
  </si>
  <si>
    <t>Prowers County</t>
  </si>
  <si>
    <t>Rio Grande County</t>
  </si>
  <si>
    <t>Saguache County</t>
  </si>
  <si>
    <t>Baca County</t>
  </si>
  <si>
    <t>Converse County</t>
  </si>
  <si>
    <t>Fall River County</t>
  </si>
  <si>
    <t>La Plata County</t>
  </si>
  <si>
    <t>Teller County</t>
  </si>
  <si>
    <t>Huerfano County</t>
  </si>
  <si>
    <t>Pitkin County</t>
  </si>
  <si>
    <t>Dolores County</t>
  </si>
  <si>
    <t>Archuleta County</t>
  </si>
  <si>
    <t>Montrose County</t>
  </si>
  <si>
    <t>Larimer County</t>
  </si>
  <si>
    <t>Weld County</t>
  </si>
  <si>
    <t>Alamosa County</t>
  </si>
  <si>
    <t>Montezuma County</t>
  </si>
  <si>
    <t>Arapahoe County</t>
  </si>
  <si>
    <t>Rio Blanco County</t>
  </si>
  <si>
    <t>Kit Carson County</t>
  </si>
  <si>
    <t>Kimball County</t>
  </si>
  <si>
    <t>Clifton Forge city</t>
  </si>
  <si>
    <t>final_overnight_cost</t>
  </si>
  <si>
    <t>can_build</t>
  </si>
  <si>
    <t>variable</t>
  </si>
  <si>
    <t>heat_rate</t>
  </si>
  <si>
    <t>int_rate</t>
  </si>
  <si>
    <t>crf</t>
  </si>
  <si>
    <t>years</t>
  </si>
  <si>
    <t>LCOE1</t>
  </si>
  <si>
    <t>PM25_rate</t>
  </si>
  <si>
    <t>PM10_rate</t>
  </si>
  <si>
    <t>NOx_Rate</t>
  </si>
  <si>
    <t>SO2_rate</t>
  </si>
  <si>
    <t>LCOE3</t>
  </si>
  <si>
    <t>sub_price</t>
  </si>
  <si>
    <t>Broomfield County</t>
  </si>
  <si>
    <t>cap_fac</t>
  </si>
  <si>
    <t>fixed_final</t>
  </si>
  <si>
    <t>NH3_low_2015</t>
  </si>
  <si>
    <t>PM25_low_2015</t>
  </si>
  <si>
    <t>Nox_low_2015</t>
  </si>
  <si>
    <t>SO2_low_2015</t>
  </si>
  <si>
    <t>VOC_low_2015</t>
  </si>
  <si>
    <t>PM10_low_2000</t>
  </si>
  <si>
    <t>PM10_low_2015</t>
  </si>
  <si>
    <t>NH3_2000</t>
  </si>
  <si>
    <t>PM25_ND_2000</t>
  </si>
  <si>
    <t>NOX_2000</t>
  </si>
  <si>
    <t>SO2_2000</t>
  </si>
  <si>
    <t>VOC_2000</t>
  </si>
  <si>
    <t>LCOE3_low_CO2</t>
  </si>
  <si>
    <t>LCOE3_high_CO2</t>
  </si>
  <si>
    <t>COAL_CCS_MEAN</t>
  </si>
  <si>
    <t>upstream_GHG (g/kW)</t>
  </si>
  <si>
    <t>ongoing_nonC_GHG (g/kWh)</t>
  </si>
  <si>
    <t>CO2_combustion_rate (g/kWh)</t>
  </si>
  <si>
    <t>downtream_GHG (g/kW)</t>
  </si>
  <si>
    <t>CO2 ($/metric ton)</t>
  </si>
  <si>
    <t>CO2_low ($/metric ton)</t>
  </si>
  <si>
    <t>CO2_high ($/metric ton)</t>
  </si>
  <si>
    <t>CO2_upstream ($/metric ton)</t>
  </si>
  <si>
    <t>CO2_upstream_low ($/metric ton)</t>
  </si>
  <si>
    <t>CO2_upstream_high ($/metric ton)</t>
  </si>
  <si>
    <t>CO2_downstream ($/metric ton)</t>
  </si>
  <si>
    <t>CO2_downstream_low ($/metric ton)</t>
  </si>
  <si>
    <t>CO2_downstream_high ($/metric ton)</t>
  </si>
  <si>
    <t>CO2_injection_costs ($/1e6 g/100km</t>
  </si>
  <si>
    <t>CO2_injection_rate (g/kWh)</t>
  </si>
  <si>
    <t>fixed_pipe</t>
  </si>
  <si>
    <t>fixed_well</t>
  </si>
  <si>
    <t>fixed_pp</t>
  </si>
  <si>
    <t>total_fixed</t>
  </si>
  <si>
    <t>overnight_pipe</t>
  </si>
  <si>
    <t>overnight_well</t>
  </si>
  <si>
    <t>overnight_pp</t>
  </si>
  <si>
    <t>total_overnight</t>
  </si>
  <si>
    <t>GHG_inten</t>
  </si>
  <si>
    <t>CO2_combustion_rate_pre_CCS (g/kWh)</t>
  </si>
  <si>
    <t>CCS_sequester_rate (g/kWh)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</si>
</sst>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111"/>
  <sheetViews>
    <sheetView tabSelected="1" topLeftCell="BF1" workbookViewId="0">
      <selection activeCell="BO2" sqref="BO2:BO3111"/>
    </sheetView>
  </sheetViews>
  <sheetFormatPr baseColWidth="10" defaultRowHeight="16" x14ac:dyDescent="0.2"/>
  <cols>
    <col min="7" max="7" width="22.6640625" bestFit="1" customWidth="1"/>
    <col min="44" max="45" width="10.83203125" style="4"/>
    <col min="47" max="47" width="10.83203125" style="4"/>
    <col min="48" max="48" width="18" style="4" bestFit="1" customWidth="1"/>
    <col min="49" max="50" width="18" style="4" customWidth="1"/>
    <col min="51" max="55" width="10.83203125" style="4"/>
    <col min="61" max="61" width="15.5" style="4" bestFit="1" customWidth="1"/>
    <col min="62" max="62" width="15.1640625" style="4" bestFit="1" customWidth="1"/>
    <col min="63" max="64" width="15.1640625" customWidth="1"/>
    <col min="65" max="65" width="34.33203125" bestFit="1" customWidth="1"/>
    <col min="66" max="66" width="17.5" bestFit="1" customWidth="1"/>
    <col min="67" max="68" width="15.1640625" customWidth="1"/>
    <col min="71" max="71" width="31.33203125" bestFit="1" customWidth="1"/>
    <col min="72" max="72" width="24.1640625" bestFit="1" customWidth="1"/>
    <col min="73" max="74" width="12.83203125" style="1" bestFit="1" customWidth="1"/>
  </cols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2005</v>
      </c>
      <c r="P1" s="3" t="s">
        <v>1998</v>
      </c>
      <c r="Q1" s="3" t="s">
        <v>2006</v>
      </c>
      <c r="R1" s="3" t="s">
        <v>1999</v>
      </c>
      <c r="S1" s="3" t="s">
        <v>2007</v>
      </c>
      <c r="T1" s="3" t="s">
        <v>2000</v>
      </c>
      <c r="U1" s="3" t="s">
        <v>2008</v>
      </c>
      <c r="V1" s="3" t="s">
        <v>2001</v>
      </c>
      <c r="W1" s="3" t="s">
        <v>2009</v>
      </c>
      <c r="X1" s="3" t="s">
        <v>2002</v>
      </c>
      <c r="Y1" s="3" t="s">
        <v>2003</v>
      </c>
      <c r="Z1" s="3" t="s">
        <v>2004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2017</v>
      </c>
      <c r="AH1" t="s">
        <v>2018</v>
      </c>
      <c r="AI1" t="s">
        <v>2019</v>
      </c>
      <c r="AJ1" t="s">
        <v>2020</v>
      </c>
      <c r="AK1" t="s">
        <v>2021</v>
      </c>
      <c r="AL1" t="s">
        <v>2022</v>
      </c>
      <c r="AM1" t="s">
        <v>2023</v>
      </c>
      <c r="AN1" t="s">
        <v>2024</v>
      </c>
      <c r="AO1" t="s">
        <v>2025</v>
      </c>
      <c r="AP1" t="s">
        <v>2032</v>
      </c>
      <c r="AQ1" t="s">
        <v>2033</v>
      </c>
      <c r="AR1" s="4" t="s">
        <v>2034</v>
      </c>
      <c r="AS1" s="4" t="s">
        <v>2035</v>
      </c>
      <c r="AT1" t="s">
        <v>2012</v>
      </c>
      <c r="AU1" s="4" t="s">
        <v>1982</v>
      </c>
      <c r="AV1" s="4" t="s">
        <v>1981</v>
      </c>
      <c r="AW1" s="4" t="s">
        <v>2028</v>
      </c>
      <c r="AX1" s="4" t="s">
        <v>2029</v>
      </c>
      <c r="AY1" s="4" t="s">
        <v>2030</v>
      </c>
      <c r="AZ1" s="4" t="s">
        <v>2031</v>
      </c>
      <c r="BA1" s="4" t="s">
        <v>1997</v>
      </c>
      <c r="BB1" s="4" t="s">
        <v>1983</v>
      </c>
      <c r="BC1" s="4" t="s">
        <v>1984</v>
      </c>
      <c r="BD1" t="s">
        <v>1994</v>
      </c>
      <c r="BE1" t="s">
        <v>1985</v>
      </c>
      <c r="BF1" t="s">
        <v>1987</v>
      </c>
      <c r="BG1" t="s">
        <v>1986</v>
      </c>
      <c r="BH1" t="s">
        <v>1996</v>
      </c>
      <c r="BI1" s="4" t="s">
        <v>1991</v>
      </c>
      <c r="BJ1" s="4" t="s">
        <v>1992</v>
      </c>
      <c r="BK1" t="s">
        <v>2013</v>
      </c>
      <c r="BL1" t="s">
        <v>2014</v>
      </c>
      <c r="BM1" t="s">
        <v>2037</v>
      </c>
      <c r="BN1" t="s">
        <v>2038</v>
      </c>
      <c r="BO1" t="s">
        <v>2015</v>
      </c>
      <c r="BP1" t="s">
        <v>2016</v>
      </c>
      <c r="BQ1" t="s">
        <v>1990</v>
      </c>
      <c r="BR1" t="s">
        <v>1989</v>
      </c>
      <c r="BS1" s="4" t="s">
        <v>2026</v>
      </c>
      <c r="BT1" s="4" t="s">
        <v>2027</v>
      </c>
      <c r="BU1" s="1" t="s">
        <v>1988</v>
      </c>
      <c r="BV1" s="1" t="s">
        <v>1993</v>
      </c>
      <c r="BW1" s="1" t="s">
        <v>2010</v>
      </c>
      <c r="BX1" s="1" t="s">
        <v>2011</v>
      </c>
      <c r="BY1" s="1" t="s">
        <v>2036</v>
      </c>
    </row>
    <row r="2" spans="1:77" x14ac:dyDescent="0.2">
      <c r="A2">
        <v>14</v>
      </c>
      <c r="B2">
        <v>1001</v>
      </c>
      <c r="C2" t="s">
        <v>1197</v>
      </c>
      <c r="D2">
        <v>1</v>
      </c>
      <c r="E2" t="s">
        <v>1198</v>
      </c>
      <c r="F2" t="s">
        <v>1199</v>
      </c>
      <c r="G2" t="s">
        <v>1200</v>
      </c>
      <c r="H2">
        <v>1</v>
      </c>
      <c r="I2">
        <v>2460</v>
      </c>
      <c r="J2">
        <v>1465</v>
      </c>
      <c r="K2">
        <v>159</v>
      </c>
      <c r="L2">
        <v>868</v>
      </c>
      <c r="M2">
        <v>166</v>
      </c>
      <c r="N2">
        <v>186</v>
      </c>
      <c r="O2" s="3">
        <v>24897</v>
      </c>
      <c r="P2" s="3">
        <v>34761.360809999998</v>
      </c>
      <c r="Q2" s="3">
        <v>18812</v>
      </c>
      <c r="R2" s="3">
        <v>26265.4424</v>
      </c>
      <c r="S2" s="3">
        <v>1825.4</v>
      </c>
      <c r="T2" s="3">
        <v>2548.6359010000001</v>
      </c>
      <c r="U2" s="3">
        <v>18963</v>
      </c>
      <c r="V2" s="3">
        <v>26476.269629999999</v>
      </c>
      <c r="W2" s="3">
        <v>1745.9</v>
      </c>
      <c r="X2" s="3">
        <v>2437.6374599999999</v>
      </c>
      <c r="Y2" s="3">
        <v>165</v>
      </c>
      <c r="Z2" s="3">
        <v>230.37412269999999</v>
      </c>
      <c r="AA2">
        <v>1180</v>
      </c>
      <c r="AB2">
        <v>841</v>
      </c>
      <c r="AC2">
        <v>173</v>
      </c>
      <c r="AD2">
        <v>725</v>
      </c>
      <c r="AE2">
        <v>130</v>
      </c>
      <c r="AF2">
        <v>112</v>
      </c>
      <c r="AG2">
        <v>65</v>
      </c>
      <c r="AH2">
        <v>22</v>
      </c>
      <c r="AI2">
        <v>91</v>
      </c>
      <c r="AJ2">
        <v>43</v>
      </c>
      <c r="AK2">
        <v>14</v>
      </c>
      <c r="AL2">
        <v>65</v>
      </c>
      <c r="AM2">
        <v>88</v>
      </c>
      <c r="AN2">
        <v>35</v>
      </c>
      <c r="AO2">
        <v>117</v>
      </c>
      <c r="AP2">
        <v>382</v>
      </c>
      <c r="AQ2">
        <v>0</v>
      </c>
      <c r="AR2" s="4">
        <v>5227</v>
      </c>
      <c r="AS2" s="4">
        <f>SUM(AP2:AR2)</f>
        <v>5609</v>
      </c>
      <c r="AT2">
        <v>0.911776209</v>
      </c>
      <c r="AU2" s="4">
        <f t="shared" ref="AU2:AU65" si="0">IF(AT2="NA",0,1)</f>
        <v>1</v>
      </c>
      <c r="AV2" s="4">
        <f>AS2*IF(AT2="NA",0,AT2)</f>
        <v>5114.1527562809997</v>
      </c>
      <c r="AW2" s="4">
        <v>0</v>
      </c>
      <c r="AX2" s="4">
        <v>0</v>
      </c>
      <c r="AY2" s="4">
        <v>80.53</v>
      </c>
      <c r="AZ2" s="4">
        <f>SUM(AW2:AY2)</f>
        <v>80.53</v>
      </c>
      <c r="BA2" s="4">
        <f>AZ2*AT2</f>
        <v>73.425338110769999</v>
      </c>
      <c r="BB2" s="4">
        <v>9.51</v>
      </c>
      <c r="BC2" s="4">
        <v>12000</v>
      </c>
      <c r="BD2">
        <v>2.4923309006499998</v>
      </c>
      <c r="BE2" s="2">
        <v>0.11</v>
      </c>
      <c r="BF2">
        <v>40</v>
      </c>
      <c r="BG2">
        <f t="shared" ref="BG2:BG65" si="1">(BE2*(1+BE2)^BF2)/((1+BE2)^BF2-1)</f>
        <v>0.11171872670841716</v>
      </c>
      <c r="BH2">
        <v>0.59909999999999997</v>
      </c>
      <c r="BI2" s="4">
        <v>0.52800000000000002</v>
      </c>
      <c r="BJ2" s="4">
        <v>0.17599999999999999</v>
      </c>
      <c r="BK2" s="3">
        <f>257000*1.5</f>
        <v>385500</v>
      </c>
      <c r="BL2" s="3">
        <f>48*1.5</f>
        <v>72</v>
      </c>
      <c r="BM2" s="3">
        <v>820.99999999999989</v>
      </c>
      <c r="BN2" s="3">
        <v>738.9</v>
      </c>
      <c r="BO2" s="3">
        <f>BM2-BN2</f>
        <v>82.099999999999909</v>
      </c>
      <c r="BP2" s="3">
        <f>15200*1.5</f>
        <v>22800</v>
      </c>
      <c r="BQ2">
        <v>0.72</v>
      </c>
      <c r="BR2">
        <v>0.59</v>
      </c>
      <c r="BS2">
        <v>7.85</v>
      </c>
      <c r="BT2">
        <f t="shared" ref="BT2:BT65" si="2">815-BO2</f>
        <v>732.90000000000009</v>
      </c>
      <c r="BU2" s="1">
        <f t="shared" ref="BU2:BU65" si="3">(((AV2*BG2+BA2)/(8760*BH2))+BC2*BD2/1000000+BB2/1000) + (BT2*BS2)/1000000</f>
        <v>0.16802903320306056</v>
      </c>
      <c r="BV2" s="1">
        <f>(((AV2*BG2+BA2)/(8760*BH2))+BC2*BD2/1000000+BB2/1000)  +(BQ2*Z2 + BR2*R2 + BI2*T2 + BJ2*V2)/2000000 + (BK2*AJ2)/(1000000*8760*BH2) + ((BL2+BO2)*AG2)/1000000 + (BP2*AM2)/(1000000*8760*BH2) + (BT2*BS2)/1000000</f>
        <v>0.19242039566726724</v>
      </c>
      <c r="BW2">
        <f>(((AV2*BG2+BA2)/(8760*BH2))+BC2*BD2/1000000+BB2/1000)  +(BQ2*Z2 + BR2*R2 + BI2*T2 + BJ2*V2)/2000000 + (BK2*AK2)/(1000000*8760*BH2) + ((BL2+BO2)*AH2)/1000000 + (BP2*AN2)/(1000000*8760*BH2) + (BT2*BS2)/1000000</f>
        <v>0.18343364860397826</v>
      </c>
      <c r="BX2">
        <f>(((AV2*BG2+BA2)/(8760*BH2))+BC2*BD2/1000000+BB2/1000)  +(BQ2*Z2 + BR2*R2 + BI2*T2 + BJ2*V2)/2000000 + (BK2*AL2)/(1000000*8760*BH2) + ((BL2+BO2)*AI2)/1000000 + (BP2*AO2)/(1000000*8760*BH2) + (BT2*BS2)/1000000</f>
        <v>0.19816899222374579</v>
      </c>
      <c r="BY2">
        <f>(BK2)/(BF2*8760*BH2) + ((BL2+BO2)) + (BP2)/(BF2*8760*BH2)</f>
        <v>156.04498368557392</v>
      </c>
    </row>
    <row r="3" spans="1:77" x14ac:dyDescent="0.2">
      <c r="A3">
        <v>14</v>
      </c>
      <c r="B3">
        <v>1003</v>
      </c>
      <c r="C3" t="s">
        <v>1197</v>
      </c>
      <c r="D3">
        <v>1</v>
      </c>
      <c r="E3" t="s">
        <v>1198</v>
      </c>
      <c r="F3" t="s">
        <v>1199</v>
      </c>
      <c r="G3" t="s">
        <v>1201</v>
      </c>
      <c r="H3">
        <v>3</v>
      </c>
      <c r="I3">
        <v>6351</v>
      </c>
      <c r="J3">
        <v>3298</v>
      </c>
      <c r="K3">
        <v>156</v>
      </c>
      <c r="L3">
        <v>1603</v>
      </c>
      <c r="M3">
        <v>353</v>
      </c>
      <c r="N3">
        <v>379</v>
      </c>
      <c r="O3" s="3">
        <v>66741</v>
      </c>
      <c r="P3" s="3">
        <v>93184.238329999993</v>
      </c>
      <c r="Q3" s="3">
        <v>39251</v>
      </c>
      <c r="R3" s="3">
        <v>54802.513279999999</v>
      </c>
      <c r="S3" s="3">
        <v>1639.4</v>
      </c>
      <c r="T3" s="3">
        <v>2288.9414350000002</v>
      </c>
      <c r="U3" s="3">
        <v>30166</v>
      </c>
      <c r="V3" s="3">
        <v>42117.974459999998</v>
      </c>
      <c r="W3" s="3">
        <v>3646.2</v>
      </c>
      <c r="X3" s="3">
        <v>5090.8492500000002</v>
      </c>
      <c r="Y3" s="3">
        <v>300</v>
      </c>
      <c r="Z3" s="3">
        <v>418.86204129999999</v>
      </c>
      <c r="AA3">
        <v>1976</v>
      </c>
      <c r="AB3">
        <v>1151</v>
      </c>
      <c r="AC3">
        <v>167</v>
      </c>
      <c r="AD3">
        <v>731</v>
      </c>
      <c r="AE3">
        <v>160</v>
      </c>
      <c r="AF3">
        <v>140</v>
      </c>
      <c r="AG3">
        <v>65</v>
      </c>
      <c r="AH3">
        <v>22</v>
      </c>
      <c r="AI3">
        <v>91</v>
      </c>
      <c r="AJ3">
        <v>43</v>
      </c>
      <c r="AK3">
        <v>14</v>
      </c>
      <c r="AL3">
        <v>65</v>
      </c>
      <c r="AM3">
        <v>88</v>
      </c>
      <c r="AN3">
        <v>35</v>
      </c>
      <c r="AO3">
        <v>117</v>
      </c>
      <c r="AP3">
        <v>382</v>
      </c>
      <c r="AQ3">
        <v>0</v>
      </c>
      <c r="AR3" s="4">
        <v>5227</v>
      </c>
      <c r="AS3" s="4">
        <f t="shared" ref="AS3:AS66" si="4">SUM(AP3:AR3)</f>
        <v>5609</v>
      </c>
      <c r="AT3">
        <v>0.90362965500000003</v>
      </c>
      <c r="AU3" s="4">
        <f t="shared" si="0"/>
        <v>1</v>
      </c>
      <c r="AV3" s="4">
        <f t="shared" ref="AV3:AV66" si="5">AS3*IF(AT3="NA",0,AT3)</f>
        <v>5068.4587348949999</v>
      </c>
      <c r="AW3" s="4">
        <v>0</v>
      </c>
      <c r="AX3" s="4">
        <v>0</v>
      </c>
      <c r="AY3" s="4">
        <v>80.53</v>
      </c>
      <c r="AZ3" s="4">
        <f t="shared" ref="AZ3:AZ66" si="6">SUM(AW3:AY3)</f>
        <v>80.53</v>
      </c>
      <c r="BA3" s="4">
        <f t="shared" ref="BA3:BA66" si="7">AZ3*AT3</f>
        <v>72.769296117150006</v>
      </c>
      <c r="BB3" s="4">
        <v>9.51</v>
      </c>
      <c r="BC3" s="4">
        <v>12000</v>
      </c>
      <c r="BD3">
        <v>2.7387997566100002</v>
      </c>
      <c r="BE3" s="2">
        <v>0.11</v>
      </c>
      <c r="BF3">
        <v>40</v>
      </c>
      <c r="BG3">
        <f t="shared" si="1"/>
        <v>0.11171872670841716</v>
      </c>
      <c r="BH3">
        <v>0.59909999999999997</v>
      </c>
      <c r="BI3" s="4">
        <v>0.52800000000000002</v>
      </c>
      <c r="BJ3" s="4">
        <v>0.17599999999999999</v>
      </c>
      <c r="BK3" s="3">
        <f t="shared" ref="BK3:BK66" si="8">257000*1.5</f>
        <v>385500</v>
      </c>
      <c r="BL3" s="3">
        <f t="shared" ref="BL3:BL66" si="9">48*1.5</f>
        <v>72</v>
      </c>
      <c r="BM3" s="3">
        <v>820.99999999999989</v>
      </c>
      <c r="BN3" s="3">
        <v>738.9</v>
      </c>
      <c r="BO3" s="3">
        <f t="shared" ref="BO3:BO66" si="10">BM3-BN3</f>
        <v>82.099999999999909</v>
      </c>
      <c r="BP3" s="3">
        <f t="shared" ref="BP3:BP66" si="11">15200*1.5</f>
        <v>22800</v>
      </c>
      <c r="BQ3">
        <v>0.72</v>
      </c>
      <c r="BR3">
        <v>0.59</v>
      </c>
      <c r="BS3">
        <v>7.85</v>
      </c>
      <c r="BT3">
        <f t="shared" si="2"/>
        <v>732.90000000000009</v>
      </c>
      <c r="BU3" s="1">
        <f t="shared" si="3"/>
        <v>0.16988894748020944</v>
      </c>
      <c r="BV3" s="1">
        <f t="shared" ref="BV3:BV66" si="12">(((AV3*BG3+BA3)/(8760*BH3))+BC3*BD3/1000000+BB3/1000)  +(BQ3*Z3 + BR3*R3 + BI3*T3 + BJ3*V3)/2000000 + (BK3*AJ3)/(1000000*8760*BH3) + ((BL3+BO3)*AG3)/1000000 + (BP3*AM3)/(1000000*8760*BH3) + (BT3*BS3)/1000000</f>
        <v>0.20407451219072811</v>
      </c>
      <c r="BW3">
        <f t="shared" ref="BW3:BW66" si="13">(((AV3*BG3+BA3)/(8760*BH3))+BC3*BD3/1000000+BB3/1000)  +(BQ3*Z3 + BR3*R3 + BI3*T3 + BJ3*V3)/2000000 + (BK3*AK3)/(1000000*8760*BH3) + ((BL3+BO3)*AH3)/1000000 + (BP3*AN3)/(1000000*8760*BH3) + (BT3*BS3)/1000000</f>
        <v>0.19508776512743914</v>
      </c>
      <c r="BX3">
        <f t="shared" ref="BX3:BX66" si="14">(((AV3*BG3+BA3)/(8760*BH3))+BC3*BD3/1000000+BB3/1000)  +(BQ3*Z3 + BR3*R3 + BI3*T3 + BJ3*V3)/2000000 + (BK3*AL3)/(1000000*8760*BH3) + ((BL3+BO3)*AI3)/1000000 + (BP3*AO3)/(1000000*8760*BH3) + (BT3*BS3)/1000000</f>
        <v>0.20982310874720667</v>
      </c>
      <c r="BY3">
        <f t="shared" ref="BY3:BY66" si="15">(BK3)/(BF3*8760*BH3) + ((BL3+BO3)) + (BP3)/(BF3*8760*BH3)</f>
        <v>156.04498368557392</v>
      </c>
    </row>
    <row r="4" spans="1:77" x14ac:dyDescent="0.2">
      <c r="A4">
        <v>14</v>
      </c>
      <c r="B4">
        <v>1005</v>
      </c>
      <c r="C4" t="s">
        <v>1197</v>
      </c>
      <c r="D4">
        <v>1</v>
      </c>
      <c r="E4" t="s">
        <v>1198</v>
      </c>
      <c r="F4" t="s">
        <v>1199</v>
      </c>
      <c r="G4" t="s">
        <v>938</v>
      </c>
      <c r="H4">
        <v>5</v>
      </c>
      <c r="I4">
        <v>1353</v>
      </c>
      <c r="J4">
        <v>1148</v>
      </c>
      <c r="K4">
        <v>171</v>
      </c>
      <c r="L4">
        <v>853</v>
      </c>
      <c r="M4">
        <v>133</v>
      </c>
      <c r="N4">
        <v>155</v>
      </c>
      <c r="O4" s="3">
        <v>10622</v>
      </c>
      <c r="P4" s="3">
        <v>14830.508680000001</v>
      </c>
      <c r="Q4" s="3">
        <v>15804</v>
      </c>
      <c r="R4" s="3">
        <v>22065.652340000001</v>
      </c>
      <c r="S4" s="3">
        <v>2064.1</v>
      </c>
      <c r="T4" s="3">
        <v>2881.9104649999999</v>
      </c>
      <c r="U4" s="3">
        <v>19241</v>
      </c>
      <c r="V4" s="3">
        <v>26864.415120000001</v>
      </c>
      <c r="W4" s="3">
        <v>1474.1</v>
      </c>
      <c r="X4" s="3">
        <v>2058.1484500000001</v>
      </c>
      <c r="Y4" s="3">
        <v>143</v>
      </c>
      <c r="Z4" s="3">
        <v>199.65757300000001</v>
      </c>
      <c r="AA4">
        <v>993</v>
      </c>
      <c r="AB4">
        <v>824</v>
      </c>
      <c r="AC4">
        <v>164</v>
      </c>
      <c r="AD4">
        <v>756</v>
      </c>
      <c r="AE4">
        <v>128</v>
      </c>
      <c r="AF4">
        <v>112</v>
      </c>
      <c r="AG4">
        <v>65</v>
      </c>
      <c r="AH4">
        <v>22</v>
      </c>
      <c r="AI4">
        <v>91</v>
      </c>
      <c r="AJ4">
        <v>43</v>
      </c>
      <c r="AK4">
        <v>14</v>
      </c>
      <c r="AL4">
        <v>65</v>
      </c>
      <c r="AM4">
        <v>88</v>
      </c>
      <c r="AN4">
        <v>35</v>
      </c>
      <c r="AO4">
        <v>117</v>
      </c>
      <c r="AP4">
        <v>382</v>
      </c>
      <c r="AQ4">
        <v>0</v>
      </c>
      <c r="AR4" s="4">
        <v>5227</v>
      </c>
      <c r="AS4" s="4">
        <f t="shared" si="4"/>
        <v>5609</v>
      </c>
      <c r="AT4">
        <v>0.90671102400000003</v>
      </c>
      <c r="AU4" s="4">
        <f t="shared" si="0"/>
        <v>1</v>
      </c>
      <c r="AV4" s="4">
        <f t="shared" si="5"/>
        <v>5085.7421336160005</v>
      </c>
      <c r="AW4" s="4">
        <v>0</v>
      </c>
      <c r="AX4" s="4">
        <v>0</v>
      </c>
      <c r="AY4" s="4">
        <v>80.53</v>
      </c>
      <c r="AZ4" s="4">
        <f t="shared" si="6"/>
        <v>80.53</v>
      </c>
      <c r="BA4" s="4">
        <f t="shared" si="7"/>
        <v>73.017438762720005</v>
      </c>
      <c r="BB4" s="4">
        <v>9.51</v>
      </c>
      <c r="BC4" s="4">
        <v>12000</v>
      </c>
      <c r="BD4">
        <v>2.5972323362199998</v>
      </c>
      <c r="BE4" s="2">
        <v>0.11</v>
      </c>
      <c r="BF4">
        <v>40</v>
      </c>
      <c r="BG4">
        <f t="shared" si="1"/>
        <v>0.11171872670841716</v>
      </c>
      <c r="BH4">
        <v>0.59909999999999997</v>
      </c>
      <c r="BI4" s="4">
        <v>0.52800000000000002</v>
      </c>
      <c r="BJ4" s="4">
        <v>0.17599999999999999</v>
      </c>
      <c r="BK4" s="3">
        <f t="shared" si="8"/>
        <v>385500</v>
      </c>
      <c r="BL4" s="3">
        <f t="shared" si="9"/>
        <v>72</v>
      </c>
      <c r="BM4" s="3">
        <v>820.99999999999989</v>
      </c>
      <c r="BN4" s="3">
        <v>738.9</v>
      </c>
      <c r="BO4" s="3">
        <f t="shared" si="10"/>
        <v>82.099999999999909</v>
      </c>
      <c r="BP4" s="3">
        <f t="shared" si="11"/>
        <v>22800</v>
      </c>
      <c r="BQ4">
        <v>0.72</v>
      </c>
      <c r="BR4">
        <v>0.59</v>
      </c>
      <c r="BS4">
        <v>7.85</v>
      </c>
      <c r="BT4">
        <f t="shared" si="2"/>
        <v>732.90000000000009</v>
      </c>
      <c r="BU4" s="1">
        <f t="shared" si="3"/>
        <v>0.16860533923213417</v>
      </c>
      <c r="BV4" s="1">
        <f t="shared" si="12"/>
        <v>0.19186884695876485</v>
      </c>
      <c r="BW4">
        <f t="shared" si="13"/>
        <v>0.18288209989547588</v>
      </c>
      <c r="BX4">
        <f t="shared" si="14"/>
        <v>0.19761744351524341</v>
      </c>
      <c r="BY4">
        <f t="shared" si="15"/>
        <v>156.04498368557392</v>
      </c>
    </row>
    <row r="5" spans="1:77" x14ac:dyDescent="0.2">
      <c r="A5">
        <v>14</v>
      </c>
      <c r="B5">
        <v>1007</v>
      </c>
      <c r="C5" t="s">
        <v>1197</v>
      </c>
      <c r="D5">
        <v>1</v>
      </c>
      <c r="E5" t="s">
        <v>1198</v>
      </c>
      <c r="F5" t="s">
        <v>1199</v>
      </c>
      <c r="G5" t="s">
        <v>1207</v>
      </c>
      <c r="H5">
        <v>7</v>
      </c>
      <c r="I5">
        <v>2111</v>
      </c>
      <c r="J5">
        <v>1340</v>
      </c>
      <c r="K5">
        <v>187</v>
      </c>
      <c r="L5">
        <v>871</v>
      </c>
      <c r="M5">
        <v>151</v>
      </c>
      <c r="N5">
        <v>169</v>
      </c>
      <c r="O5" s="3">
        <v>20941</v>
      </c>
      <c r="P5" s="3">
        <v>29237.966690000001</v>
      </c>
      <c r="Q5" s="3">
        <v>17342</v>
      </c>
      <c r="R5" s="3">
        <v>24213.018400000001</v>
      </c>
      <c r="S5" s="3">
        <v>2013</v>
      </c>
      <c r="T5" s="3">
        <v>2810.5642969999999</v>
      </c>
      <c r="U5" s="3">
        <v>19141</v>
      </c>
      <c r="V5" s="3">
        <v>26724.794440000001</v>
      </c>
      <c r="W5" s="3">
        <v>1612.1</v>
      </c>
      <c r="X5" s="3">
        <v>2250.8249890000002</v>
      </c>
      <c r="Y5" s="3">
        <v>151</v>
      </c>
      <c r="Z5" s="3">
        <v>210.82722749999999</v>
      </c>
      <c r="AA5">
        <v>1081</v>
      </c>
      <c r="AB5">
        <v>821</v>
      </c>
      <c r="AC5">
        <v>199</v>
      </c>
      <c r="AD5">
        <v>742</v>
      </c>
      <c r="AE5">
        <v>128</v>
      </c>
      <c r="AF5">
        <v>110</v>
      </c>
      <c r="AG5">
        <v>65</v>
      </c>
      <c r="AH5">
        <v>22</v>
      </c>
      <c r="AI5">
        <v>91</v>
      </c>
      <c r="AJ5">
        <v>43</v>
      </c>
      <c r="AK5">
        <v>14</v>
      </c>
      <c r="AL5">
        <v>65</v>
      </c>
      <c r="AM5">
        <v>88</v>
      </c>
      <c r="AN5">
        <v>35</v>
      </c>
      <c r="AO5">
        <v>117</v>
      </c>
      <c r="AP5">
        <v>382</v>
      </c>
      <c r="AQ5">
        <v>0</v>
      </c>
      <c r="AR5" s="4">
        <v>5227</v>
      </c>
      <c r="AS5" s="4">
        <f t="shared" si="4"/>
        <v>5609</v>
      </c>
      <c r="AT5">
        <v>0.91508669399999998</v>
      </c>
      <c r="AU5" s="4">
        <f t="shared" si="0"/>
        <v>1</v>
      </c>
      <c r="AV5" s="4">
        <f t="shared" si="5"/>
        <v>5132.721266646</v>
      </c>
      <c r="AW5" s="4">
        <v>0</v>
      </c>
      <c r="AX5" s="4">
        <v>0</v>
      </c>
      <c r="AY5" s="4">
        <v>80.53</v>
      </c>
      <c r="AZ5" s="4">
        <f t="shared" si="6"/>
        <v>80.53</v>
      </c>
      <c r="BA5" s="4">
        <f t="shared" si="7"/>
        <v>73.691931467819998</v>
      </c>
      <c r="BB5" s="4">
        <v>9.51</v>
      </c>
      <c r="BC5" s="4">
        <v>12000</v>
      </c>
      <c r="BD5">
        <v>2.3818749109900001</v>
      </c>
      <c r="BE5" s="2">
        <v>0.11</v>
      </c>
      <c r="BF5">
        <v>40</v>
      </c>
      <c r="BG5">
        <f t="shared" si="1"/>
        <v>0.11171872670841716</v>
      </c>
      <c r="BH5">
        <v>0.59909999999999997</v>
      </c>
      <c r="BI5" s="4">
        <v>0.52800000000000002</v>
      </c>
      <c r="BJ5" s="4">
        <v>0.17599999999999999</v>
      </c>
      <c r="BK5" s="3">
        <f t="shared" si="8"/>
        <v>385500</v>
      </c>
      <c r="BL5" s="3">
        <f t="shared" si="9"/>
        <v>72</v>
      </c>
      <c r="BM5" s="3">
        <v>820.99999999999989</v>
      </c>
      <c r="BN5" s="3">
        <v>738.9</v>
      </c>
      <c r="BO5" s="3">
        <f t="shared" si="10"/>
        <v>82.099999999999909</v>
      </c>
      <c r="BP5" s="3">
        <f t="shared" si="11"/>
        <v>22800</v>
      </c>
      <c r="BQ5">
        <v>0.72</v>
      </c>
      <c r="BR5">
        <v>0.59</v>
      </c>
      <c r="BS5">
        <v>7.85</v>
      </c>
      <c r="BT5">
        <f t="shared" si="2"/>
        <v>732.90000000000009</v>
      </c>
      <c r="BU5" s="1">
        <f t="shared" si="3"/>
        <v>0.16714963448785197</v>
      </c>
      <c r="BV5" s="1">
        <f t="shared" si="12"/>
        <v>0.19101951426961067</v>
      </c>
      <c r="BW5">
        <f t="shared" si="13"/>
        <v>0.18203276720632169</v>
      </c>
      <c r="BX5">
        <f t="shared" si="14"/>
        <v>0.19676811082608922</v>
      </c>
      <c r="BY5">
        <f t="shared" si="15"/>
        <v>156.04498368557392</v>
      </c>
    </row>
    <row r="6" spans="1:77" x14ac:dyDescent="0.2">
      <c r="A6">
        <v>14</v>
      </c>
      <c r="B6">
        <v>1009</v>
      </c>
      <c r="C6" t="s">
        <v>1197</v>
      </c>
      <c r="D6">
        <v>1</v>
      </c>
      <c r="E6" t="s">
        <v>1198</v>
      </c>
      <c r="F6" t="s">
        <v>1199</v>
      </c>
      <c r="G6" t="s">
        <v>1202</v>
      </c>
      <c r="H6">
        <v>9</v>
      </c>
      <c r="I6">
        <v>2004</v>
      </c>
      <c r="J6">
        <v>2286</v>
      </c>
      <c r="K6">
        <v>296</v>
      </c>
      <c r="L6">
        <v>1316</v>
      </c>
      <c r="M6">
        <v>255</v>
      </c>
      <c r="N6">
        <v>286</v>
      </c>
      <c r="O6" s="3">
        <v>18296</v>
      </c>
      <c r="P6" s="3">
        <v>25544.999690000001</v>
      </c>
      <c r="Q6" s="3">
        <v>29742</v>
      </c>
      <c r="R6" s="3">
        <v>41525.982779999998</v>
      </c>
      <c r="S6" s="3">
        <v>3245</v>
      </c>
      <c r="T6" s="3">
        <v>4530.6910799999996</v>
      </c>
      <c r="U6" s="3">
        <v>27954</v>
      </c>
      <c r="V6" s="3">
        <v>39029.565009999998</v>
      </c>
      <c r="W6" s="3">
        <v>2769</v>
      </c>
      <c r="X6" s="3">
        <v>3866.0966410000001</v>
      </c>
      <c r="Y6" s="3">
        <v>244</v>
      </c>
      <c r="Z6" s="3">
        <v>340.67446030000002</v>
      </c>
      <c r="AA6">
        <v>1235</v>
      </c>
      <c r="AB6">
        <v>1179</v>
      </c>
      <c r="AC6">
        <v>236</v>
      </c>
      <c r="AD6">
        <v>934</v>
      </c>
      <c r="AE6">
        <v>168</v>
      </c>
      <c r="AF6">
        <v>156</v>
      </c>
      <c r="AG6">
        <v>65</v>
      </c>
      <c r="AH6">
        <v>22</v>
      </c>
      <c r="AI6">
        <v>91</v>
      </c>
      <c r="AJ6">
        <v>43</v>
      </c>
      <c r="AK6">
        <v>14</v>
      </c>
      <c r="AL6">
        <v>65</v>
      </c>
      <c r="AM6">
        <v>88</v>
      </c>
      <c r="AN6">
        <v>35</v>
      </c>
      <c r="AO6">
        <v>117</v>
      </c>
      <c r="AP6">
        <v>382</v>
      </c>
      <c r="AQ6">
        <v>0</v>
      </c>
      <c r="AR6" s="4">
        <v>5227</v>
      </c>
      <c r="AS6" s="4">
        <f t="shared" si="4"/>
        <v>5609</v>
      </c>
      <c r="AT6">
        <v>0.91902586200000003</v>
      </c>
      <c r="AU6" s="4">
        <f t="shared" si="0"/>
        <v>1</v>
      </c>
      <c r="AV6" s="4">
        <f t="shared" si="5"/>
        <v>5154.8160599580006</v>
      </c>
      <c r="AW6" s="4">
        <v>0</v>
      </c>
      <c r="AX6" s="4">
        <v>0</v>
      </c>
      <c r="AY6" s="4">
        <v>80.53</v>
      </c>
      <c r="AZ6" s="4">
        <f t="shared" si="6"/>
        <v>80.53</v>
      </c>
      <c r="BA6" s="4">
        <f t="shared" si="7"/>
        <v>74.009152666860004</v>
      </c>
      <c r="BB6" s="4">
        <v>9.51</v>
      </c>
      <c r="BC6" s="4">
        <v>12000</v>
      </c>
      <c r="BD6">
        <v>2.3292594122899999</v>
      </c>
      <c r="BE6" s="2">
        <v>0.11</v>
      </c>
      <c r="BF6">
        <v>40</v>
      </c>
      <c r="BG6">
        <f t="shared" si="1"/>
        <v>0.11171872670841716</v>
      </c>
      <c r="BH6">
        <v>0.59909999999999997</v>
      </c>
      <c r="BI6" s="4">
        <v>0.52800000000000002</v>
      </c>
      <c r="BJ6" s="4">
        <v>0.17599999999999999</v>
      </c>
      <c r="BK6" s="3">
        <f t="shared" si="8"/>
        <v>385500</v>
      </c>
      <c r="BL6" s="3">
        <f t="shared" si="9"/>
        <v>72</v>
      </c>
      <c r="BM6" s="3">
        <v>820.99999999999989</v>
      </c>
      <c r="BN6" s="3">
        <v>738.9</v>
      </c>
      <c r="BO6" s="3">
        <f t="shared" si="10"/>
        <v>82.099999999999909</v>
      </c>
      <c r="BP6" s="3">
        <f t="shared" si="11"/>
        <v>22800</v>
      </c>
      <c r="BQ6">
        <v>0.72</v>
      </c>
      <c r="BR6">
        <v>0.59</v>
      </c>
      <c r="BS6">
        <v>7.85</v>
      </c>
      <c r="BT6">
        <f t="shared" si="2"/>
        <v>732.90000000000009</v>
      </c>
      <c r="BU6" s="1">
        <f t="shared" si="3"/>
        <v>0.16704903390810807</v>
      </c>
      <c r="BV6" s="1">
        <f t="shared" si="12"/>
        <v>0.19760991646664675</v>
      </c>
      <c r="BW6">
        <f t="shared" si="13"/>
        <v>0.18862316940335777</v>
      </c>
      <c r="BX6">
        <f t="shared" si="14"/>
        <v>0.2033585130231253</v>
      </c>
      <c r="BY6">
        <f t="shared" si="15"/>
        <v>156.04498368557392</v>
      </c>
    </row>
    <row r="7" spans="1:77" x14ac:dyDescent="0.2">
      <c r="A7">
        <v>14</v>
      </c>
      <c r="B7">
        <v>1011</v>
      </c>
      <c r="C7" t="s">
        <v>1197</v>
      </c>
      <c r="D7">
        <v>1</v>
      </c>
      <c r="E7" t="s">
        <v>1198</v>
      </c>
      <c r="F7" t="s">
        <v>1199</v>
      </c>
      <c r="G7" t="s">
        <v>1203</v>
      </c>
      <c r="H7">
        <v>11</v>
      </c>
      <c r="I7">
        <v>1783</v>
      </c>
      <c r="J7">
        <v>1390</v>
      </c>
      <c r="K7">
        <v>141</v>
      </c>
      <c r="L7">
        <v>892</v>
      </c>
      <c r="M7">
        <v>159</v>
      </c>
      <c r="N7">
        <v>181</v>
      </c>
      <c r="O7" s="3">
        <v>14479</v>
      </c>
      <c r="P7" s="3">
        <v>20215.678319999999</v>
      </c>
      <c r="Q7" s="3">
        <v>18144</v>
      </c>
      <c r="R7" s="3">
        <v>25332.776259999999</v>
      </c>
      <c r="S7" s="3">
        <v>2080.3000000000002</v>
      </c>
      <c r="T7" s="3">
        <v>2904.5290150000001</v>
      </c>
      <c r="U7" s="3">
        <v>19811</v>
      </c>
      <c r="V7" s="3">
        <v>27660.253000000001</v>
      </c>
      <c r="W7" s="3">
        <v>1688.9</v>
      </c>
      <c r="X7" s="3">
        <v>2358.053672</v>
      </c>
      <c r="Y7" s="3">
        <v>160</v>
      </c>
      <c r="Z7" s="3">
        <v>223.39308869999999</v>
      </c>
      <c r="AA7">
        <v>1084</v>
      </c>
      <c r="AB7">
        <v>872</v>
      </c>
      <c r="AC7">
        <v>156</v>
      </c>
      <c r="AD7">
        <v>758</v>
      </c>
      <c r="AE7">
        <v>134</v>
      </c>
      <c r="AF7">
        <v>118</v>
      </c>
      <c r="AG7">
        <v>65</v>
      </c>
      <c r="AH7">
        <v>22</v>
      </c>
      <c r="AI7">
        <v>91</v>
      </c>
      <c r="AJ7">
        <v>43</v>
      </c>
      <c r="AK7">
        <v>14</v>
      </c>
      <c r="AL7">
        <v>65</v>
      </c>
      <c r="AM7">
        <v>88</v>
      </c>
      <c r="AN7">
        <v>35</v>
      </c>
      <c r="AO7">
        <v>117</v>
      </c>
      <c r="AP7">
        <v>382</v>
      </c>
      <c r="AQ7">
        <v>0</v>
      </c>
      <c r="AR7" s="4">
        <v>5227</v>
      </c>
      <c r="AS7" s="4">
        <f t="shared" si="4"/>
        <v>5609</v>
      </c>
      <c r="AT7">
        <v>0.90828617599999995</v>
      </c>
      <c r="AU7" s="4">
        <f t="shared" si="0"/>
        <v>1</v>
      </c>
      <c r="AV7" s="4">
        <f t="shared" si="5"/>
        <v>5094.577161184</v>
      </c>
      <c r="AW7" s="4">
        <v>0</v>
      </c>
      <c r="AX7" s="4">
        <v>0</v>
      </c>
      <c r="AY7" s="4">
        <v>80.53</v>
      </c>
      <c r="AZ7" s="4">
        <f t="shared" si="6"/>
        <v>80.53</v>
      </c>
      <c r="BA7" s="4">
        <f t="shared" si="7"/>
        <v>73.144285753280002</v>
      </c>
      <c r="BB7" s="4">
        <v>9.51</v>
      </c>
      <c r="BC7" s="4">
        <v>12000</v>
      </c>
      <c r="BD7">
        <v>2.5636562342500002</v>
      </c>
      <c r="BE7" s="2">
        <v>0.11</v>
      </c>
      <c r="BF7">
        <v>40</v>
      </c>
      <c r="BG7">
        <f t="shared" si="1"/>
        <v>0.11171872670841716</v>
      </c>
      <c r="BH7">
        <v>0.59909999999999997</v>
      </c>
      <c r="BI7" s="4">
        <v>0.52800000000000002</v>
      </c>
      <c r="BJ7" s="4">
        <v>0.17599999999999999</v>
      </c>
      <c r="BK7" s="3">
        <f t="shared" si="8"/>
        <v>385500</v>
      </c>
      <c r="BL7" s="3">
        <f t="shared" si="9"/>
        <v>72</v>
      </c>
      <c r="BM7" s="3">
        <v>820.99999999999989</v>
      </c>
      <c r="BN7" s="3">
        <v>738.9</v>
      </c>
      <c r="BO7" s="3">
        <f t="shared" si="10"/>
        <v>82.099999999999909</v>
      </c>
      <c r="BP7" s="3">
        <f t="shared" si="11"/>
        <v>22800</v>
      </c>
      <c r="BQ7">
        <v>0.72</v>
      </c>
      <c r="BR7">
        <v>0.59</v>
      </c>
      <c r="BS7">
        <v>7.85</v>
      </c>
      <c r="BT7">
        <f t="shared" si="2"/>
        <v>732.90000000000009</v>
      </c>
      <c r="BU7" s="1">
        <f t="shared" si="3"/>
        <v>0.16841467074944325</v>
      </c>
      <c r="BV7" s="1">
        <f t="shared" si="12"/>
        <v>0.19272652984876593</v>
      </c>
      <c r="BW7">
        <f t="shared" si="13"/>
        <v>0.18373978278547695</v>
      </c>
      <c r="BX7">
        <f t="shared" si="14"/>
        <v>0.19847512640524448</v>
      </c>
      <c r="BY7">
        <f t="shared" si="15"/>
        <v>156.04498368557392</v>
      </c>
    </row>
    <row r="8" spans="1:77" x14ac:dyDescent="0.2">
      <c r="A8">
        <v>14</v>
      </c>
      <c r="B8">
        <v>1013</v>
      </c>
      <c r="C8" t="s">
        <v>1197</v>
      </c>
      <c r="D8">
        <v>1</v>
      </c>
      <c r="E8" t="s">
        <v>1198</v>
      </c>
      <c r="F8" t="s">
        <v>1199</v>
      </c>
      <c r="G8" t="s">
        <v>407</v>
      </c>
      <c r="H8">
        <v>13</v>
      </c>
      <c r="I8">
        <v>1046</v>
      </c>
      <c r="J8">
        <v>1002</v>
      </c>
      <c r="K8">
        <v>140</v>
      </c>
      <c r="L8">
        <v>770</v>
      </c>
      <c r="M8">
        <v>113</v>
      </c>
      <c r="N8">
        <v>122</v>
      </c>
      <c r="O8" s="3">
        <v>10499</v>
      </c>
      <c r="P8" s="3">
        <v>14658.775240000001</v>
      </c>
      <c r="Q8" s="3">
        <v>13137</v>
      </c>
      <c r="R8" s="3">
        <v>18341.968789999999</v>
      </c>
      <c r="S8" s="3">
        <v>1810.9</v>
      </c>
      <c r="T8" s="3">
        <v>2528.3909020000001</v>
      </c>
      <c r="U8" s="3">
        <v>16917</v>
      </c>
      <c r="V8" s="3">
        <v>23619.630509999999</v>
      </c>
      <c r="W8" s="3">
        <v>1223.3</v>
      </c>
      <c r="X8" s="3">
        <v>1707.9797840000001</v>
      </c>
      <c r="Y8" s="3">
        <v>113</v>
      </c>
      <c r="Z8" s="3">
        <v>157.7713689</v>
      </c>
      <c r="AA8">
        <v>777</v>
      </c>
      <c r="AB8">
        <v>689</v>
      </c>
      <c r="AC8">
        <v>152</v>
      </c>
      <c r="AD8">
        <v>675</v>
      </c>
      <c r="AE8">
        <v>112</v>
      </c>
      <c r="AF8">
        <v>91</v>
      </c>
      <c r="AG8">
        <v>65</v>
      </c>
      <c r="AH8">
        <v>22</v>
      </c>
      <c r="AI8">
        <v>91</v>
      </c>
      <c r="AJ8">
        <v>43</v>
      </c>
      <c r="AK8">
        <v>14</v>
      </c>
      <c r="AL8">
        <v>65</v>
      </c>
      <c r="AM8">
        <v>88</v>
      </c>
      <c r="AN8">
        <v>35</v>
      </c>
      <c r="AO8">
        <v>117</v>
      </c>
      <c r="AP8">
        <v>382</v>
      </c>
      <c r="AQ8">
        <v>0</v>
      </c>
      <c r="AR8" s="4">
        <v>5227</v>
      </c>
      <c r="AS8" s="4">
        <f t="shared" si="4"/>
        <v>5609</v>
      </c>
      <c r="AT8">
        <v>0.908784013</v>
      </c>
      <c r="AU8" s="4">
        <f t="shared" si="0"/>
        <v>1</v>
      </c>
      <c r="AV8" s="4">
        <f t="shared" si="5"/>
        <v>5097.369528917</v>
      </c>
      <c r="AW8" s="4">
        <v>0</v>
      </c>
      <c r="AX8" s="4">
        <v>0</v>
      </c>
      <c r="AY8" s="4">
        <v>80.53</v>
      </c>
      <c r="AZ8" s="4">
        <f t="shared" si="6"/>
        <v>80.53</v>
      </c>
      <c r="BA8" s="4">
        <f t="shared" si="7"/>
        <v>73.184376566889995</v>
      </c>
      <c r="BB8" s="4">
        <v>9.51</v>
      </c>
      <c r="BC8" s="4">
        <v>12000</v>
      </c>
      <c r="BD8">
        <v>2.60908259216</v>
      </c>
      <c r="BE8" s="2">
        <v>0.11</v>
      </c>
      <c r="BF8">
        <v>40</v>
      </c>
      <c r="BG8">
        <f t="shared" si="1"/>
        <v>0.11171872670841716</v>
      </c>
      <c r="BH8">
        <v>0.59909999999999997</v>
      </c>
      <c r="BI8" s="4">
        <v>0.52800000000000002</v>
      </c>
      <c r="BJ8" s="4">
        <v>0.17599999999999999</v>
      </c>
      <c r="BK8" s="3">
        <f t="shared" si="8"/>
        <v>385500</v>
      </c>
      <c r="BL8" s="3">
        <f t="shared" si="9"/>
        <v>72</v>
      </c>
      <c r="BM8" s="3">
        <v>820.99999999999989</v>
      </c>
      <c r="BN8" s="3">
        <v>738.9</v>
      </c>
      <c r="BO8" s="3">
        <f t="shared" si="10"/>
        <v>82.099999999999909</v>
      </c>
      <c r="BP8" s="3">
        <f t="shared" si="11"/>
        <v>22800</v>
      </c>
      <c r="BQ8">
        <v>0.72</v>
      </c>
      <c r="BR8">
        <v>0.59</v>
      </c>
      <c r="BS8">
        <v>7.85</v>
      </c>
      <c r="BT8">
        <f t="shared" si="2"/>
        <v>732.90000000000009</v>
      </c>
      <c r="BU8" s="1">
        <f t="shared" si="3"/>
        <v>0.16902686837054628</v>
      </c>
      <c r="BV8" s="1">
        <f t="shared" si="12"/>
        <v>0.19079794020613897</v>
      </c>
      <c r="BW8">
        <f t="shared" si="13"/>
        <v>0.18181119314284999</v>
      </c>
      <c r="BX8">
        <f t="shared" si="14"/>
        <v>0.19654653676261752</v>
      </c>
      <c r="BY8">
        <f t="shared" si="15"/>
        <v>156.04498368557392</v>
      </c>
    </row>
    <row r="9" spans="1:77" x14ac:dyDescent="0.2">
      <c r="A9">
        <v>14</v>
      </c>
      <c r="B9">
        <v>1015</v>
      </c>
      <c r="C9" t="s">
        <v>1197</v>
      </c>
      <c r="D9">
        <v>1</v>
      </c>
      <c r="E9" t="s">
        <v>1198</v>
      </c>
      <c r="F9" t="s">
        <v>1199</v>
      </c>
      <c r="G9" t="s">
        <v>66</v>
      </c>
      <c r="H9">
        <v>15</v>
      </c>
      <c r="I9">
        <v>1569</v>
      </c>
      <c r="J9">
        <v>2668</v>
      </c>
      <c r="K9">
        <v>318</v>
      </c>
      <c r="L9">
        <v>1449</v>
      </c>
      <c r="M9">
        <v>296</v>
      </c>
      <c r="N9">
        <v>328</v>
      </c>
      <c r="O9" s="3">
        <v>14780</v>
      </c>
      <c r="P9" s="3">
        <v>20635.936570000002</v>
      </c>
      <c r="Q9" s="3">
        <v>33388</v>
      </c>
      <c r="R9" s="3">
        <v>46616.552779999998</v>
      </c>
      <c r="S9" s="3">
        <v>3574.3</v>
      </c>
      <c r="T9" s="3">
        <v>4990.4619810000004</v>
      </c>
      <c r="U9" s="3">
        <v>30055</v>
      </c>
      <c r="V9" s="3">
        <v>41962.995499999997</v>
      </c>
      <c r="W9" s="3">
        <v>3103</v>
      </c>
      <c r="X9" s="3">
        <v>4332.4297139999999</v>
      </c>
      <c r="Y9" s="3">
        <v>282</v>
      </c>
      <c r="Z9" s="3">
        <v>393.73031880000002</v>
      </c>
      <c r="AA9">
        <v>1370</v>
      </c>
      <c r="AB9">
        <v>1406</v>
      </c>
      <c r="AC9">
        <v>224</v>
      </c>
      <c r="AD9">
        <v>1024</v>
      </c>
      <c r="AE9">
        <v>192</v>
      </c>
      <c r="AF9">
        <v>184</v>
      </c>
      <c r="AG9">
        <v>65</v>
      </c>
      <c r="AH9">
        <v>22</v>
      </c>
      <c r="AI9">
        <v>91</v>
      </c>
      <c r="AJ9">
        <v>43</v>
      </c>
      <c r="AK9">
        <v>14</v>
      </c>
      <c r="AL9">
        <v>65</v>
      </c>
      <c r="AM9">
        <v>88</v>
      </c>
      <c r="AN9">
        <v>35</v>
      </c>
      <c r="AO9">
        <v>117</v>
      </c>
      <c r="AP9">
        <v>382</v>
      </c>
      <c r="AQ9">
        <v>0</v>
      </c>
      <c r="AR9" s="4">
        <v>5227</v>
      </c>
      <c r="AS9" s="4">
        <f t="shared" si="4"/>
        <v>5609</v>
      </c>
      <c r="AT9">
        <v>0.91532199199999997</v>
      </c>
      <c r="AU9" s="4">
        <f t="shared" si="0"/>
        <v>1</v>
      </c>
      <c r="AV9" s="4">
        <f t="shared" si="5"/>
        <v>5134.0410531279995</v>
      </c>
      <c r="AW9" s="4">
        <v>0</v>
      </c>
      <c r="AX9" s="4">
        <v>0</v>
      </c>
      <c r="AY9" s="4">
        <v>80.53</v>
      </c>
      <c r="AZ9" s="4">
        <f t="shared" si="6"/>
        <v>80.53</v>
      </c>
      <c r="BA9" s="4">
        <f t="shared" si="7"/>
        <v>73.710880015759997</v>
      </c>
      <c r="BB9" s="4">
        <v>9.51</v>
      </c>
      <c r="BC9" s="4">
        <v>12000</v>
      </c>
      <c r="BD9">
        <v>2.4588723372299999</v>
      </c>
      <c r="BE9" s="2">
        <v>0.11</v>
      </c>
      <c r="BF9">
        <v>40</v>
      </c>
      <c r="BG9">
        <f t="shared" si="1"/>
        <v>0.11171872670841716</v>
      </c>
      <c r="BH9">
        <v>0.59909999999999997</v>
      </c>
      <c r="BI9" s="4">
        <v>0.52800000000000002</v>
      </c>
      <c r="BJ9" s="4">
        <v>0.17599999999999999</v>
      </c>
      <c r="BK9" s="3">
        <f t="shared" si="8"/>
        <v>385500</v>
      </c>
      <c r="BL9" s="3">
        <f t="shared" si="9"/>
        <v>72</v>
      </c>
      <c r="BM9" s="3">
        <v>820.99999999999989</v>
      </c>
      <c r="BN9" s="3">
        <v>738.9</v>
      </c>
      <c r="BO9" s="3">
        <f t="shared" si="10"/>
        <v>82.099999999999909</v>
      </c>
      <c r="BP9" s="3">
        <f t="shared" si="11"/>
        <v>22800</v>
      </c>
      <c r="BQ9">
        <v>0.72</v>
      </c>
      <c r="BR9">
        <v>0.59</v>
      </c>
      <c r="BS9">
        <v>7.85</v>
      </c>
      <c r="BT9">
        <f t="shared" si="2"/>
        <v>732.90000000000009</v>
      </c>
      <c r="BU9" s="1">
        <f t="shared" si="3"/>
        <v>0.1681053089639008</v>
      </c>
      <c r="BV9" s="1">
        <f t="shared" si="12"/>
        <v>0.20056653118248349</v>
      </c>
      <c r="BW9">
        <f t="shared" si="13"/>
        <v>0.19157978411919452</v>
      </c>
      <c r="BX9">
        <f t="shared" si="14"/>
        <v>0.20631512773896205</v>
      </c>
      <c r="BY9">
        <f t="shared" si="15"/>
        <v>156.04498368557392</v>
      </c>
    </row>
    <row r="10" spans="1:77" x14ac:dyDescent="0.2">
      <c r="A10">
        <v>14</v>
      </c>
      <c r="B10">
        <v>1017</v>
      </c>
      <c r="C10" t="s">
        <v>1197</v>
      </c>
      <c r="D10">
        <v>1</v>
      </c>
      <c r="E10" t="s">
        <v>1198</v>
      </c>
      <c r="F10" t="s">
        <v>1199</v>
      </c>
      <c r="G10" t="s">
        <v>101</v>
      </c>
      <c r="H10">
        <v>17</v>
      </c>
      <c r="I10">
        <v>4102</v>
      </c>
      <c r="J10">
        <v>2231</v>
      </c>
      <c r="K10">
        <v>179</v>
      </c>
      <c r="L10">
        <v>1113</v>
      </c>
      <c r="M10">
        <v>249</v>
      </c>
      <c r="N10">
        <v>283</v>
      </c>
      <c r="O10" s="3">
        <v>34126</v>
      </c>
      <c r="P10" s="3">
        <v>47646.953410000002</v>
      </c>
      <c r="Q10" s="3">
        <v>28570</v>
      </c>
      <c r="R10" s="3">
        <v>39889.628400000001</v>
      </c>
      <c r="S10" s="3">
        <v>2341.8000000000002</v>
      </c>
      <c r="T10" s="3">
        <v>3269.6370940000002</v>
      </c>
      <c r="U10" s="3">
        <v>24500</v>
      </c>
      <c r="V10" s="3">
        <v>34207.066709999999</v>
      </c>
      <c r="W10" s="3">
        <v>2642.9</v>
      </c>
      <c r="X10" s="3">
        <v>3690.0349630000001</v>
      </c>
      <c r="Y10" s="3">
        <v>248</v>
      </c>
      <c r="Z10" s="3">
        <v>346.25928750000003</v>
      </c>
      <c r="AA10">
        <v>1927</v>
      </c>
      <c r="AB10">
        <v>1239</v>
      </c>
      <c r="AC10">
        <v>179</v>
      </c>
      <c r="AD10">
        <v>892</v>
      </c>
      <c r="AE10">
        <v>173</v>
      </c>
      <c r="AF10">
        <v>165</v>
      </c>
      <c r="AG10">
        <v>65</v>
      </c>
      <c r="AH10">
        <v>22</v>
      </c>
      <c r="AI10">
        <v>91</v>
      </c>
      <c r="AJ10">
        <v>43</v>
      </c>
      <c r="AK10">
        <v>14</v>
      </c>
      <c r="AL10">
        <v>65</v>
      </c>
      <c r="AM10">
        <v>88</v>
      </c>
      <c r="AN10">
        <v>35</v>
      </c>
      <c r="AO10">
        <v>117</v>
      </c>
      <c r="AP10">
        <v>382</v>
      </c>
      <c r="AQ10">
        <v>0</v>
      </c>
      <c r="AR10" s="4">
        <v>5227</v>
      </c>
      <c r="AS10" s="4">
        <f t="shared" si="4"/>
        <v>5609</v>
      </c>
      <c r="AT10">
        <v>0.90987716399999996</v>
      </c>
      <c r="AU10" s="4">
        <f t="shared" si="0"/>
        <v>1</v>
      </c>
      <c r="AV10" s="4">
        <f t="shared" si="5"/>
        <v>5103.5010128759995</v>
      </c>
      <c r="AW10" s="4">
        <v>0</v>
      </c>
      <c r="AX10" s="4">
        <v>0</v>
      </c>
      <c r="AY10" s="4">
        <v>80.53</v>
      </c>
      <c r="AZ10" s="4">
        <f t="shared" si="6"/>
        <v>80.53</v>
      </c>
      <c r="BA10" s="4">
        <f t="shared" si="7"/>
        <v>73.272408016919996</v>
      </c>
      <c r="BB10" s="4">
        <v>9.51</v>
      </c>
      <c r="BC10" s="4">
        <v>12000</v>
      </c>
      <c r="BD10">
        <v>2.5084522320699998</v>
      </c>
      <c r="BE10" s="2">
        <v>0.11</v>
      </c>
      <c r="BF10">
        <v>40</v>
      </c>
      <c r="BG10">
        <f t="shared" si="1"/>
        <v>0.11171872670841716</v>
      </c>
      <c r="BH10">
        <v>0.59909999999999997</v>
      </c>
      <c r="BI10" s="4">
        <v>0.52800000000000002</v>
      </c>
      <c r="BJ10" s="4">
        <v>0.17599999999999999</v>
      </c>
      <c r="BK10" s="3">
        <f t="shared" si="8"/>
        <v>385500</v>
      </c>
      <c r="BL10" s="3">
        <f t="shared" si="9"/>
        <v>72</v>
      </c>
      <c r="BM10" s="3">
        <v>820.99999999999989</v>
      </c>
      <c r="BN10" s="3">
        <v>738.9</v>
      </c>
      <c r="BO10" s="3">
        <f t="shared" si="10"/>
        <v>82.099999999999909</v>
      </c>
      <c r="BP10" s="3">
        <f t="shared" si="11"/>
        <v>22800</v>
      </c>
      <c r="BQ10">
        <v>0.72</v>
      </c>
      <c r="BR10">
        <v>0.59</v>
      </c>
      <c r="BS10">
        <v>7.85</v>
      </c>
      <c r="BT10">
        <f t="shared" si="2"/>
        <v>732.90000000000009</v>
      </c>
      <c r="BU10" s="1">
        <f t="shared" si="3"/>
        <v>0.16796660129494687</v>
      </c>
      <c r="BV10" s="1">
        <f t="shared" si="12"/>
        <v>0.19728947174647354</v>
      </c>
      <c r="BW10">
        <f t="shared" si="13"/>
        <v>0.18830272468318457</v>
      </c>
      <c r="BX10">
        <f t="shared" si="14"/>
        <v>0.2030380683029521</v>
      </c>
      <c r="BY10">
        <f t="shared" si="15"/>
        <v>156.04498368557392</v>
      </c>
    </row>
    <row r="11" spans="1:77" x14ac:dyDescent="0.2">
      <c r="A11">
        <v>14</v>
      </c>
      <c r="B11">
        <v>1019</v>
      </c>
      <c r="C11" t="s">
        <v>1197</v>
      </c>
      <c r="D11">
        <v>1</v>
      </c>
      <c r="E11" t="s">
        <v>1198</v>
      </c>
      <c r="F11" t="s">
        <v>1199</v>
      </c>
      <c r="G11" t="s">
        <v>142</v>
      </c>
      <c r="H11">
        <v>19</v>
      </c>
      <c r="I11">
        <v>1495</v>
      </c>
      <c r="J11">
        <v>2098</v>
      </c>
      <c r="K11">
        <v>259</v>
      </c>
      <c r="L11">
        <v>1310</v>
      </c>
      <c r="M11">
        <v>243</v>
      </c>
      <c r="N11">
        <v>311</v>
      </c>
      <c r="O11" s="3">
        <v>12994</v>
      </c>
      <c r="P11" s="3">
        <v>18142.31122</v>
      </c>
      <c r="Q11" s="3">
        <v>30604</v>
      </c>
      <c r="R11" s="3">
        <v>42729.513039999998</v>
      </c>
      <c r="S11" s="3">
        <v>3638.5</v>
      </c>
      <c r="T11" s="3">
        <v>5080.0984580000004</v>
      </c>
      <c r="U11" s="3">
        <v>29697</v>
      </c>
      <c r="V11" s="3">
        <v>41463.153469999997</v>
      </c>
      <c r="W11" s="3">
        <v>2844.9</v>
      </c>
      <c r="X11" s="3">
        <v>3972.0687379999999</v>
      </c>
      <c r="Y11" s="3">
        <v>270</v>
      </c>
      <c r="Z11" s="3">
        <v>376.9758372</v>
      </c>
      <c r="AA11">
        <v>1367</v>
      </c>
      <c r="AB11">
        <v>1346</v>
      </c>
      <c r="AC11">
        <v>224</v>
      </c>
      <c r="AD11">
        <v>1035</v>
      </c>
      <c r="AE11">
        <v>189</v>
      </c>
      <c r="AF11">
        <v>193</v>
      </c>
      <c r="AG11">
        <v>65</v>
      </c>
      <c r="AH11">
        <v>22</v>
      </c>
      <c r="AI11">
        <v>91</v>
      </c>
      <c r="AJ11">
        <v>43</v>
      </c>
      <c r="AK11">
        <v>14</v>
      </c>
      <c r="AL11">
        <v>65</v>
      </c>
      <c r="AM11">
        <v>88</v>
      </c>
      <c r="AN11">
        <v>35</v>
      </c>
      <c r="AO11">
        <v>117</v>
      </c>
      <c r="AP11">
        <v>382</v>
      </c>
      <c r="AQ11">
        <v>0</v>
      </c>
      <c r="AR11" s="4">
        <v>5227</v>
      </c>
      <c r="AS11" s="4">
        <f t="shared" si="4"/>
        <v>5609</v>
      </c>
      <c r="AT11">
        <v>0.91663961299999996</v>
      </c>
      <c r="AU11" s="4">
        <f t="shared" si="0"/>
        <v>1</v>
      </c>
      <c r="AV11" s="4">
        <f t="shared" si="5"/>
        <v>5141.4315893169996</v>
      </c>
      <c r="AW11" s="4">
        <v>0</v>
      </c>
      <c r="AX11" s="4">
        <v>0</v>
      </c>
      <c r="AY11" s="4">
        <v>80.53</v>
      </c>
      <c r="AZ11" s="4">
        <f t="shared" si="6"/>
        <v>80.53</v>
      </c>
      <c r="BA11" s="4">
        <f t="shared" si="7"/>
        <v>73.816988034890002</v>
      </c>
      <c r="BB11" s="4">
        <v>9.51</v>
      </c>
      <c r="BC11" s="4">
        <v>12000</v>
      </c>
      <c r="BD11">
        <v>2.4909872902800001</v>
      </c>
      <c r="BE11" s="2">
        <v>0.11</v>
      </c>
      <c r="BF11">
        <v>40</v>
      </c>
      <c r="BG11">
        <f t="shared" si="1"/>
        <v>0.11171872670841716</v>
      </c>
      <c r="BH11">
        <v>0.59909999999999997</v>
      </c>
      <c r="BI11" s="4">
        <v>0.52800000000000002</v>
      </c>
      <c r="BJ11" s="4">
        <v>0.17599999999999999</v>
      </c>
      <c r="BK11" s="3">
        <f t="shared" si="8"/>
        <v>385500</v>
      </c>
      <c r="BL11" s="3">
        <f t="shared" si="9"/>
        <v>72</v>
      </c>
      <c r="BM11" s="3">
        <v>820.99999999999989</v>
      </c>
      <c r="BN11" s="3">
        <v>738.9</v>
      </c>
      <c r="BO11" s="3">
        <f t="shared" si="10"/>
        <v>82.099999999999909</v>
      </c>
      <c r="BP11" s="3">
        <f t="shared" si="11"/>
        <v>22800</v>
      </c>
      <c r="BQ11">
        <v>0.72</v>
      </c>
      <c r="BR11">
        <v>0.59</v>
      </c>
      <c r="BS11">
        <v>7.85</v>
      </c>
      <c r="BT11">
        <f t="shared" si="2"/>
        <v>732.90000000000009</v>
      </c>
      <c r="BU11" s="1">
        <f t="shared" si="3"/>
        <v>0.16866823198220848</v>
      </c>
      <c r="BV11" s="1">
        <f t="shared" si="12"/>
        <v>0.19995642379540315</v>
      </c>
      <c r="BW11">
        <f t="shared" si="13"/>
        <v>0.19096967673211418</v>
      </c>
      <c r="BX11">
        <f t="shared" si="14"/>
        <v>0.20570502035188171</v>
      </c>
      <c r="BY11">
        <f t="shared" si="15"/>
        <v>156.04498368557392</v>
      </c>
    </row>
    <row r="12" spans="1:77" x14ac:dyDescent="0.2">
      <c r="A12">
        <v>14</v>
      </c>
      <c r="B12">
        <v>1021</v>
      </c>
      <c r="C12" t="s">
        <v>1197</v>
      </c>
      <c r="D12">
        <v>1</v>
      </c>
      <c r="E12" t="s">
        <v>1198</v>
      </c>
      <c r="F12" t="s">
        <v>1199</v>
      </c>
      <c r="G12" t="s">
        <v>1204</v>
      </c>
      <c r="H12">
        <v>21</v>
      </c>
      <c r="I12">
        <v>2520</v>
      </c>
      <c r="J12">
        <v>1524</v>
      </c>
      <c r="K12">
        <v>165</v>
      </c>
      <c r="L12">
        <v>924</v>
      </c>
      <c r="M12">
        <v>172</v>
      </c>
      <c r="N12">
        <v>198</v>
      </c>
      <c r="O12" s="3">
        <v>25966</v>
      </c>
      <c r="P12" s="3">
        <v>36253.905879999998</v>
      </c>
      <c r="Q12" s="3">
        <v>19956</v>
      </c>
      <c r="R12" s="3">
        <v>27862.702990000002</v>
      </c>
      <c r="S12" s="3">
        <v>1942.3</v>
      </c>
      <c r="T12" s="3">
        <v>2711.852476</v>
      </c>
      <c r="U12" s="3">
        <v>20222</v>
      </c>
      <c r="V12" s="3">
        <v>28234.094000000001</v>
      </c>
      <c r="W12" s="3">
        <v>1851.4</v>
      </c>
      <c r="X12" s="3">
        <v>2584.9372779999999</v>
      </c>
      <c r="Y12" s="3">
        <v>174</v>
      </c>
      <c r="Z12" s="3">
        <v>242.93998400000001</v>
      </c>
      <c r="AA12">
        <v>1240</v>
      </c>
      <c r="AB12">
        <v>893</v>
      </c>
      <c r="AC12">
        <v>187</v>
      </c>
      <c r="AD12">
        <v>763</v>
      </c>
      <c r="AE12">
        <v>136</v>
      </c>
      <c r="AF12">
        <v>120</v>
      </c>
      <c r="AG12">
        <v>65</v>
      </c>
      <c r="AH12">
        <v>22</v>
      </c>
      <c r="AI12">
        <v>91</v>
      </c>
      <c r="AJ12">
        <v>43</v>
      </c>
      <c r="AK12">
        <v>14</v>
      </c>
      <c r="AL12">
        <v>65</v>
      </c>
      <c r="AM12">
        <v>88</v>
      </c>
      <c r="AN12">
        <v>35</v>
      </c>
      <c r="AO12">
        <v>117</v>
      </c>
      <c r="AP12">
        <v>382</v>
      </c>
      <c r="AQ12">
        <v>0</v>
      </c>
      <c r="AR12" s="4">
        <v>5227</v>
      </c>
      <c r="AS12" s="4">
        <f t="shared" si="4"/>
        <v>5609</v>
      </c>
      <c r="AT12">
        <v>0.91339510999999995</v>
      </c>
      <c r="AU12" s="4">
        <f t="shared" si="0"/>
        <v>1</v>
      </c>
      <c r="AV12" s="4">
        <f t="shared" si="5"/>
        <v>5123.2331719899994</v>
      </c>
      <c r="AW12" s="4">
        <v>0</v>
      </c>
      <c r="AX12" s="4">
        <v>0</v>
      </c>
      <c r="AY12" s="4">
        <v>80.53</v>
      </c>
      <c r="AZ12" s="4">
        <f t="shared" si="6"/>
        <v>80.53</v>
      </c>
      <c r="BA12" s="4">
        <f t="shared" si="7"/>
        <v>73.555708208300004</v>
      </c>
      <c r="BB12" s="4">
        <v>9.51</v>
      </c>
      <c r="BC12" s="4">
        <v>12000</v>
      </c>
      <c r="BD12">
        <v>2.4261657129600001</v>
      </c>
      <c r="BE12" s="2">
        <v>0.11</v>
      </c>
      <c r="BF12">
        <v>40</v>
      </c>
      <c r="BG12">
        <f t="shared" si="1"/>
        <v>0.11171872670841716</v>
      </c>
      <c r="BH12">
        <v>0.59909999999999997</v>
      </c>
      <c r="BI12" s="4">
        <v>0.52800000000000002</v>
      </c>
      <c r="BJ12" s="4">
        <v>0.17599999999999999</v>
      </c>
      <c r="BK12" s="3">
        <f t="shared" si="8"/>
        <v>385500</v>
      </c>
      <c r="BL12" s="3">
        <f t="shared" si="9"/>
        <v>72</v>
      </c>
      <c r="BM12" s="3">
        <v>820.99999999999989</v>
      </c>
      <c r="BN12" s="3">
        <v>738.9</v>
      </c>
      <c r="BO12" s="3">
        <f t="shared" si="10"/>
        <v>82.099999999999909</v>
      </c>
      <c r="BP12" s="3">
        <f t="shared" si="11"/>
        <v>22800</v>
      </c>
      <c r="BQ12">
        <v>0.72</v>
      </c>
      <c r="BR12">
        <v>0.59</v>
      </c>
      <c r="BS12">
        <v>7.85</v>
      </c>
      <c r="BT12">
        <f t="shared" si="2"/>
        <v>732.90000000000009</v>
      </c>
      <c r="BU12" s="1">
        <f t="shared" si="3"/>
        <v>0.16745319067530698</v>
      </c>
      <c r="BV12" s="1">
        <f t="shared" si="12"/>
        <v>0.19251804644399167</v>
      </c>
      <c r="BW12">
        <f t="shared" si="13"/>
        <v>0.1835312993807027</v>
      </c>
      <c r="BX12">
        <f t="shared" si="14"/>
        <v>0.19826664300047023</v>
      </c>
      <c r="BY12">
        <f t="shared" si="15"/>
        <v>156.04498368557392</v>
      </c>
    </row>
    <row r="13" spans="1:77" x14ac:dyDescent="0.2">
      <c r="A13">
        <v>14</v>
      </c>
      <c r="B13">
        <v>1023</v>
      </c>
      <c r="C13" t="s">
        <v>1197</v>
      </c>
      <c r="D13">
        <v>1</v>
      </c>
      <c r="E13" t="s">
        <v>1198</v>
      </c>
      <c r="F13" t="s">
        <v>1199</v>
      </c>
      <c r="G13" t="s">
        <v>1205</v>
      </c>
      <c r="H13">
        <v>23</v>
      </c>
      <c r="I13">
        <v>1131</v>
      </c>
      <c r="J13">
        <v>959</v>
      </c>
      <c r="K13">
        <v>161</v>
      </c>
      <c r="L13">
        <v>747</v>
      </c>
      <c r="M13">
        <v>111</v>
      </c>
      <c r="N13">
        <v>119</v>
      </c>
      <c r="O13" s="3">
        <v>11623</v>
      </c>
      <c r="P13" s="3">
        <v>16228.11169</v>
      </c>
      <c r="Q13" s="3">
        <v>12676</v>
      </c>
      <c r="R13" s="3">
        <v>17698.317449999999</v>
      </c>
      <c r="S13" s="3">
        <v>1871.1</v>
      </c>
      <c r="T13" s="3">
        <v>2612.442552</v>
      </c>
      <c r="U13" s="3">
        <v>16491</v>
      </c>
      <c r="V13" s="3">
        <v>23024.846409999998</v>
      </c>
      <c r="W13" s="3">
        <v>1179.8</v>
      </c>
      <c r="X13" s="3">
        <v>1647.244788</v>
      </c>
      <c r="Y13" s="3">
        <v>110</v>
      </c>
      <c r="Z13" s="3">
        <v>153.58274850000001</v>
      </c>
      <c r="AA13">
        <v>756</v>
      </c>
      <c r="AB13">
        <v>667</v>
      </c>
      <c r="AC13">
        <v>178</v>
      </c>
      <c r="AD13">
        <v>661</v>
      </c>
      <c r="AE13">
        <v>111</v>
      </c>
      <c r="AF13">
        <v>88</v>
      </c>
      <c r="AG13">
        <v>65</v>
      </c>
      <c r="AH13">
        <v>22</v>
      </c>
      <c r="AI13">
        <v>91</v>
      </c>
      <c r="AJ13">
        <v>43</v>
      </c>
      <c r="AK13">
        <v>14</v>
      </c>
      <c r="AL13">
        <v>65</v>
      </c>
      <c r="AM13">
        <v>88</v>
      </c>
      <c r="AN13">
        <v>35</v>
      </c>
      <c r="AO13">
        <v>117</v>
      </c>
      <c r="AP13">
        <v>382</v>
      </c>
      <c r="AQ13">
        <v>0</v>
      </c>
      <c r="AR13" s="4">
        <v>5227</v>
      </c>
      <c r="AS13" s="4">
        <f t="shared" si="4"/>
        <v>5609</v>
      </c>
      <c r="AT13">
        <v>0.90984390599999998</v>
      </c>
      <c r="AU13" s="4">
        <f t="shared" si="0"/>
        <v>1</v>
      </c>
      <c r="AV13" s="4">
        <f t="shared" si="5"/>
        <v>5103.3144687539998</v>
      </c>
      <c r="AW13" s="4">
        <v>0</v>
      </c>
      <c r="AX13" s="4">
        <v>0</v>
      </c>
      <c r="AY13" s="4">
        <v>80.53</v>
      </c>
      <c r="AZ13" s="4">
        <f t="shared" si="6"/>
        <v>80.53</v>
      </c>
      <c r="BA13" s="4">
        <f t="shared" si="7"/>
        <v>73.269729750180005</v>
      </c>
      <c r="BB13" s="4">
        <v>9.51</v>
      </c>
      <c r="BC13" s="4">
        <v>12000</v>
      </c>
      <c r="BD13">
        <v>2.5716625837699998</v>
      </c>
      <c r="BE13" s="2">
        <v>0.11</v>
      </c>
      <c r="BF13">
        <v>40</v>
      </c>
      <c r="BG13">
        <f t="shared" si="1"/>
        <v>0.11171872670841716</v>
      </c>
      <c r="BH13">
        <v>0.59909999999999997</v>
      </c>
      <c r="BI13" s="4">
        <v>0.52800000000000002</v>
      </c>
      <c r="BJ13" s="4">
        <v>0.17599999999999999</v>
      </c>
      <c r="BK13" s="3">
        <f t="shared" si="8"/>
        <v>385500</v>
      </c>
      <c r="BL13" s="3">
        <f t="shared" si="9"/>
        <v>72</v>
      </c>
      <c r="BM13" s="3">
        <v>820.99999999999989</v>
      </c>
      <c r="BN13" s="3">
        <v>738.9</v>
      </c>
      <c r="BO13" s="3">
        <f t="shared" si="10"/>
        <v>82.099999999999909</v>
      </c>
      <c r="BP13" s="3">
        <f t="shared" si="11"/>
        <v>22800</v>
      </c>
      <c r="BQ13">
        <v>0.72</v>
      </c>
      <c r="BR13">
        <v>0.59</v>
      </c>
      <c r="BS13">
        <v>7.85</v>
      </c>
      <c r="BT13">
        <f t="shared" si="2"/>
        <v>732.90000000000009</v>
      </c>
      <c r="BU13" s="1">
        <f t="shared" si="3"/>
        <v>0.16872064414745697</v>
      </c>
      <c r="BV13" s="1">
        <f t="shared" si="12"/>
        <v>0.19027017956920564</v>
      </c>
      <c r="BW13">
        <f t="shared" si="13"/>
        <v>0.18128343250591666</v>
      </c>
      <c r="BX13">
        <f t="shared" si="14"/>
        <v>0.19601877612568419</v>
      </c>
      <c r="BY13">
        <f t="shared" si="15"/>
        <v>156.04498368557392</v>
      </c>
    </row>
    <row r="14" spans="1:77" x14ac:dyDescent="0.2">
      <c r="A14">
        <v>14</v>
      </c>
      <c r="B14">
        <v>1025</v>
      </c>
      <c r="C14" t="s">
        <v>1197</v>
      </c>
      <c r="D14">
        <v>1</v>
      </c>
      <c r="E14" t="s">
        <v>1198</v>
      </c>
      <c r="F14" t="s">
        <v>1199</v>
      </c>
      <c r="G14" t="s">
        <v>524</v>
      </c>
      <c r="H14">
        <v>25</v>
      </c>
      <c r="I14">
        <v>1461</v>
      </c>
      <c r="J14">
        <v>960</v>
      </c>
      <c r="K14">
        <v>122</v>
      </c>
      <c r="L14">
        <v>740</v>
      </c>
      <c r="M14">
        <v>109</v>
      </c>
      <c r="N14">
        <v>120</v>
      </c>
      <c r="O14" s="3">
        <v>15301</v>
      </c>
      <c r="P14" s="3">
        <v>21363.36031</v>
      </c>
      <c r="Q14" s="3">
        <v>12860</v>
      </c>
      <c r="R14" s="3">
        <v>17955.219499999999</v>
      </c>
      <c r="S14" s="3">
        <v>1641.2</v>
      </c>
      <c r="T14" s="3">
        <v>2291.4546070000001</v>
      </c>
      <c r="U14" s="3">
        <v>16386</v>
      </c>
      <c r="V14" s="3">
        <v>22878.244699999999</v>
      </c>
      <c r="W14" s="3">
        <v>1196.3</v>
      </c>
      <c r="X14" s="3">
        <v>1670.2822000000001</v>
      </c>
      <c r="Y14" s="3">
        <v>110</v>
      </c>
      <c r="Z14" s="3">
        <v>153.58274850000001</v>
      </c>
      <c r="AA14">
        <v>823</v>
      </c>
      <c r="AB14">
        <v>645</v>
      </c>
      <c r="AC14">
        <v>153</v>
      </c>
      <c r="AD14">
        <v>642</v>
      </c>
      <c r="AE14">
        <v>108</v>
      </c>
      <c r="AF14">
        <v>85</v>
      </c>
      <c r="AG14">
        <v>65</v>
      </c>
      <c r="AH14">
        <v>22</v>
      </c>
      <c r="AI14">
        <v>91</v>
      </c>
      <c r="AJ14">
        <v>43</v>
      </c>
      <c r="AK14">
        <v>14</v>
      </c>
      <c r="AL14">
        <v>65</v>
      </c>
      <c r="AM14">
        <v>88</v>
      </c>
      <c r="AN14">
        <v>35</v>
      </c>
      <c r="AO14">
        <v>117</v>
      </c>
      <c r="AP14">
        <v>382</v>
      </c>
      <c r="AQ14">
        <v>0</v>
      </c>
      <c r="AR14" s="4">
        <v>5227</v>
      </c>
      <c r="AS14" s="4">
        <f t="shared" si="4"/>
        <v>5609</v>
      </c>
      <c r="AT14">
        <v>0.907744263</v>
      </c>
      <c r="AU14" s="4">
        <f t="shared" si="0"/>
        <v>1</v>
      </c>
      <c r="AV14" s="4">
        <f t="shared" si="5"/>
        <v>5091.5375711670004</v>
      </c>
      <c r="AW14" s="4">
        <v>0</v>
      </c>
      <c r="AX14" s="4">
        <v>0</v>
      </c>
      <c r="AY14" s="4">
        <v>80.53</v>
      </c>
      <c r="AZ14" s="4">
        <f t="shared" si="6"/>
        <v>80.53</v>
      </c>
      <c r="BA14" s="4">
        <f t="shared" si="7"/>
        <v>73.100645499389998</v>
      </c>
      <c r="BB14" s="4">
        <v>9.51</v>
      </c>
      <c r="BC14" s="4">
        <v>12000</v>
      </c>
      <c r="BD14">
        <v>2.60915018644</v>
      </c>
      <c r="BE14" s="2">
        <v>0.11</v>
      </c>
      <c r="BF14">
        <v>40</v>
      </c>
      <c r="BG14">
        <f t="shared" si="1"/>
        <v>0.11171872670841716</v>
      </c>
      <c r="BH14">
        <v>0.59909999999999997</v>
      </c>
      <c r="BI14" s="4">
        <v>0.52800000000000002</v>
      </c>
      <c r="BJ14" s="4">
        <v>0.17599999999999999</v>
      </c>
      <c r="BK14" s="3">
        <f t="shared" si="8"/>
        <v>385500</v>
      </c>
      <c r="BL14" s="3">
        <f t="shared" si="9"/>
        <v>72</v>
      </c>
      <c r="BM14" s="3">
        <v>820.99999999999989</v>
      </c>
      <c r="BN14" s="3">
        <v>738.9</v>
      </c>
      <c r="BO14" s="3">
        <f t="shared" si="10"/>
        <v>82.099999999999909</v>
      </c>
      <c r="BP14" s="3">
        <f t="shared" si="11"/>
        <v>22800</v>
      </c>
      <c r="BQ14">
        <v>0.72</v>
      </c>
      <c r="BR14">
        <v>0.59</v>
      </c>
      <c r="BS14">
        <v>7.85</v>
      </c>
      <c r="BT14">
        <f t="shared" si="2"/>
        <v>732.90000000000009</v>
      </c>
      <c r="BU14" s="1">
        <f t="shared" si="3"/>
        <v>0.16888757780416422</v>
      </c>
      <c r="BV14" s="1">
        <f t="shared" si="12"/>
        <v>0.19041525756270289</v>
      </c>
      <c r="BW14">
        <f t="shared" si="13"/>
        <v>0.18142851049941391</v>
      </c>
      <c r="BX14">
        <f t="shared" si="14"/>
        <v>0.19616385411918144</v>
      </c>
      <c r="BY14">
        <f t="shared" si="15"/>
        <v>156.04498368557392</v>
      </c>
    </row>
    <row r="15" spans="1:77" x14ac:dyDescent="0.2">
      <c r="A15">
        <v>14</v>
      </c>
      <c r="B15">
        <v>1027</v>
      </c>
      <c r="C15" t="s">
        <v>1197</v>
      </c>
      <c r="D15">
        <v>1</v>
      </c>
      <c r="E15" t="s">
        <v>1198</v>
      </c>
      <c r="F15" t="s">
        <v>1199</v>
      </c>
      <c r="G15" t="s">
        <v>52</v>
      </c>
      <c r="H15">
        <v>27</v>
      </c>
      <c r="I15">
        <v>1662</v>
      </c>
      <c r="J15">
        <v>1797</v>
      </c>
      <c r="K15">
        <v>191</v>
      </c>
      <c r="L15">
        <v>1114</v>
      </c>
      <c r="M15">
        <v>202</v>
      </c>
      <c r="N15">
        <v>222</v>
      </c>
      <c r="O15" s="3">
        <v>16514</v>
      </c>
      <c r="P15" s="3">
        <v>23056.959169999998</v>
      </c>
      <c r="Q15" s="3">
        <v>23183</v>
      </c>
      <c r="R15" s="3">
        <v>32368.262350000001</v>
      </c>
      <c r="S15" s="3">
        <v>2598.4</v>
      </c>
      <c r="T15" s="3">
        <v>3627.9037600000001</v>
      </c>
      <c r="U15" s="3">
        <v>23932</v>
      </c>
      <c r="V15" s="3">
        <v>33414.021240000002</v>
      </c>
      <c r="W15" s="3">
        <v>2153.1</v>
      </c>
      <c r="X15" s="3">
        <v>3006.1728699999999</v>
      </c>
      <c r="Y15" s="3">
        <v>200</v>
      </c>
      <c r="Z15" s="3">
        <v>279.24136090000002</v>
      </c>
      <c r="AA15">
        <v>1239</v>
      </c>
      <c r="AB15">
        <v>1087</v>
      </c>
      <c r="AC15">
        <v>178</v>
      </c>
      <c r="AD15">
        <v>890</v>
      </c>
      <c r="AE15">
        <v>157</v>
      </c>
      <c r="AF15">
        <v>144</v>
      </c>
      <c r="AG15">
        <v>65</v>
      </c>
      <c r="AH15">
        <v>22</v>
      </c>
      <c r="AI15">
        <v>91</v>
      </c>
      <c r="AJ15">
        <v>43</v>
      </c>
      <c r="AK15">
        <v>14</v>
      </c>
      <c r="AL15">
        <v>65</v>
      </c>
      <c r="AM15">
        <v>88</v>
      </c>
      <c r="AN15">
        <v>35</v>
      </c>
      <c r="AO15">
        <v>117</v>
      </c>
      <c r="AP15">
        <v>382</v>
      </c>
      <c r="AQ15">
        <v>0</v>
      </c>
      <c r="AR15" s="4">
        <v>5227</v>
      </c>
      <c r="AS15" s="4">
        <f t="shared" si="4"/>
        <v>5609</v>
      </c>
      <c r="AT15">
        <v>0.91286798000000002</v>
      </c>
      <c r="AU15" s="4">
        <f t="shared" si="0"/>
        <v>1</v>
      </c>
      <c r="AV15" s="4">
        <f t="shared" si="5"/>
        <v>5120.27649982</v>
      </c>
      <c r="AW15" s="4">
        <v>0</v>
      </c>
      <c r="AX15" s="4">
        <v>0</v>
      </c>
      <c r="AY15" s="4">
        <v>80.53</v>
      </c>
      <c r="AZ15" s="4">
        <f t="shared" si="6"/>
        <v>80.53</v>
      </c>
      <c r="BA15" s="4">
        <f t="shared" si="7"/>
        <v>73.513258429399997</v>
      </c>
      <c r="BB15" s="4">
        <v>9.51</v>
      </c>
      <c r="BC15" s="4">
        <v>12000</v>
      </c>
      <c r="BD15">
        <v>2.45562044422</v>
      </c>
      <c r="BE15" s="2">
        <v>0.11</v>
      </c>
      <c r="BF15">
        <v>40</v>
      </c>
      <c r="BG15">
        <f t="shared" si="1"/>
        <v>0.11171872670841716</v>
      </c>
      <c r="BH15">
        <v>0.59909999999999997</v>
      </c>
      <c r="BI15" s="4">
        <v>0.52800000000000002</v>
      </c>
      <c r="BJ15" s="4">
        <v>0.17599999999999999</v>
      </c>
      <c r="BK15" s="3">
        <f t="shared" si="8"/>
        <v>385500</v>
      </c>
      <c r="BL15" s="3">
        <f t="shared" si="9"/>
        <v>72</v>
      </c>
      <c r="BM15" s="3">
        <v>820.99999999999989</v>
      </c>
      <c r="BN15" s="3">
        <v>738.9</v>
      </c>
      <c r="BO15" s="3">
        <f t="shared" si="10"/>
        <v>82.099999999999909</v>
      </c>
      <c r="BP15" s="3">
        <f t="shared" si="11"/>
        <v>22800</v>
      </c>
      <c r="BQ15">
        <v>0.72</v>
      </c>
      <c r="BR15">
        <v>0.59</v>
      </c>
      <c r="BS15">
        <v>7.85</v>
      </c>
      <c r="BT15">
        <f t="shared" si="2"/>
        <v>732.90000000000009</v>
      </c>
      <c r="BU15" s="1">
        <f t="shared" si="3"/>
        <v>0.16773561902250608</v>
      </c>
      <c r="BV15" s="1">
        <f t="shared" si="12"/>
        <v>0.19484035443417078</v>
      </c>
      <c r="BW15">
        <f t="shared" si="13"/>
        <v>0.1858536073708818</v>
      </c>
      <c r="BX15">
        <f t="shared" si="14"/>
        <v>0.20058895099064933</v>
      </c>
      <c r="BY15">
        <f t="shared" si="15"/>
        <v>156.04498368557392</v>
      </c>
    </row>
    <row r="16" spans="1:77" x14ac:dyDescent="0.2">
      <c r="A16">
        <v>14</v>
      </c>
      <c r="B16">
        <v>1029</v>
      </c>
      <c r="C16" t="s">
        <v>1197</v>
      </c>
      <c r="D16">
        <v>1</v>
      </c>
      <c r="E16" t="s">
        <v>1198</v>
      </c>
      <c r="F16" t="s">
        <v>1199</v>
      </c>
      <c r="G16" t="s">
        <v>1050</v>
      </c>
      <c r="H16">
        <v>29</v>
      </c>
      <c r="I16">
        <v>1699</v>
      </c>
      <c r="J16">
        <v>2323</v>
      </c>
      <c r="K16">
        <v>242</v>
      </c>
      <c r="L16">
        <v>1323</v>
      </c>
      <c r="M16">
        <v>261</v>
      </c>
      <c r="N16">
        <v>303</v>
      </c>
      <c r="O16" s="3">
        <v>15118</v>
      </c>
      <c r="P16" s="3">
        <v>21107.854469999998</v>
      </c>
      <c r="Q16" s="3">
        <v>30185</v>
      </c>
      <c r="R16" s="3">
        <v>42144.502390000001</v>
      </c>
      <c r="S16" s="3">
        <v>3265.5</v>
      </c>
      <c r="T16" s="3">
        <v>4559.3133200000002</v>
      </c>
      <c r="U16" s="3">
        <v>28265</v>
      </c>
      <c r="V16" s="3">
        <v>39463.785329999999</v>
      </c>
      <c r="W16" s="3">
        <v>2799.1</v>
      </c>
      <c r="X16" s="3">
        <v>3908.1224659999998</v>
      </c>
      <c r="Y16" s="3">
        <v>270</v>
      </c>
      <c r="Z16" s="3">
        <v>376.9758372</v>
      </c>
      <c r="AA16">
        <v>1437</v>
      </c>
      <c r="AB16">
        <v>1364</v>
      </c>
      <c r="AC16">
        <v>201</v>
      </c>
      <c r="AD16">
        <v>1008</v>
      </c>
      <c r="AE16">
        <v>188</v>
      </c>
      <c r="AF16">
        <v>184</v>
      </c>
      <c r="AG16">
        <v>65</v>
      </c>
      <c r="AH16">
        <v>22</v>
      </c>
      <c r="AI16">
        <v>91</v>
      </c>
      <c r="AJ16">
        <v>43</v>
      </c>
      <c r="AK16">
        <v>14</v>
      </c>
      <c r="AL16">
        <v>65</v>
      </c>
      <c r="AM16">
        <v>88</v>
      </c>
      <c r="AN16">
        <v>35</v>
      </c>
      <c r="AO16">
        <v>117</v>
      </c>
      <c r="AP16">
        <v>382</v>
      </c>
      <c r="AQ16">
        <v>0</v>
      </c>
      <c r="AR16" s="4">
        <v>5227</v>
      </c>
      <c r="AS16" s="4">
        <f t="shared" si="4"/>
        <v>5609</v>
      </c>
      <c r="AT16">
        <v>0.91380932699999995</v>
      </c>
      <c r="AU16" s="4">
        <f t="shared" si="0"/>
        <v>1</v>
      </c>
      <c r="AV16" s="4">
        <f t="shared" si="5"/>
        <v>5125.5565151430001</v>
      </c>
      <c r="AW16" s="4">
        <v>0</v>
      </c>
      <c r="AX16" s="4">
        <v>0</v>
      </c>
      <c r="AY16" s="4">
        <v>80.53</v>
      </c>
      <c r="AZ16" s="4">
        <f t="shared" si="6"/>
        <v>80.53</v>
      </c>
      <c r="BA16" s="4">
        <f t="shared" si="7"/>
        <v>73.589065103309991</v>
      </c>
      <c r="BB16" s="4">
        <v>9.51</v>
      </c>
      <c r="BC16" s="4">
        <v>12000</v>
      </c>
      <c r="BD16">
        <v>2.4875760681300001</v>
      </c>
      <c r="BE16" s="2">
        <v>0.11</v>
      </c>
      <c r="BF16">
        <v>40</v>
      </c>
      <c r="BG16">
        <f t="shared" si="1"/>
        <v>0.11171872670841716</v>
      </c>
      <c r="BH16">
        <v>0.59909999999999997</v>
      </c>
      <c r="BI16" s="4">
        <v>0.52800000000000002</v>
      </c>
      <c r="BJ16" s="4">
        <v>0.17599999999999999</v>
      </c>
      <c r="BK16" s="3">
        <f t="shared" si="8"/>
        <v>385500</v>
      </c>
      <c r="BL16" s="3">
        <f t="shared" si="9"/>
        <v>72</v>
      </c>
      <c r="BM16" s="3">
        <v>820.99999999999989</v>
      </c>
      <c r="BN16" s="3">
        <v>738.9</v>
      </c>
      <c r="BO16" s="3">
        <f t="shared" si="10"/>
        <v>82.099999999999909</v>
      </c>
      <c r="BP16" s="3">
        <f t="shared" si="11"/>
        <v>22800</v>
      </c>
      <c r="BQ16">
        <v>0.72</v>
      </c>
      <c r="BR16">
        <v>0.59</v>
      </c>
      <c r="BS16">
        <v>7.85</v>
      </c>
      <c r="BT16">
        <f t="shared" si="2"/>
        <v>732.90000000000009</v>
      </c>
      <c r="BU16" s="1">
        <f t="shared" si="3"/>
        <v>0.16824592883966352</v>
      </c>
      <c r="BV16" s="1">
        <f t="shared" si="12"/>
        <v>0.19904811083835622</v>
      </c>
      <c r="BW16">
        <f t="shared" si="13"/>
        <v>0.19006136377506724</v>
      </c>
      <c r="BX16">
        <f t="shared" si="14"/>
        <v>0.20479670739483477</v>
      </c>
      <c r="BY16">
        <f t="shared" si="15"/>
        <v>156.04498368557392</v>
      </c>
    </row>
    <row r="17" spans="1:77" x14ac:dyDescent="0.2">
      <c r="A17">
        <v>14</v>
      </c>
      <c r="B17">
        <v>1031</v>
      </c>
      <c r="C17" t="s">
        <v>1197</v>
      </c>
      <c r="D17">
        <v>1</v>
      </c>
      <c r="E17" t="s">
        <v>1198</v>
      </c>
      <c r="F17" t="s">
        <v>1199</v>
      </c>
      <c r="G17" t="s">
        <v>1206</v>
      </c>
      <c r="H17">
        <v>31</v>
      </c>
      <c r="I17">
        <v>912</v>
      </c>
      <c r="J17">
        <v>1397</v>
      </c>
      <c r="K17">
        <v>205</v>
      </c>
      <c r="L17">
        <v>899</v>
      </c>
      <c r="M17">
        <v>157</v>
      </c>
      <c r="N17">
        <v>176</v>
      </c>
      <c r="O17" s="3">
        <v>9136.1</v>
      </c>
      <c r="P17" s="3">
        <v>12755.88499</v>
      </c>
      <c r="Q17" s="3">
        <v>18805</v>
      </c>
      <c r="R17" s="3">
        <v>26255.668959999999</v>
      </c>
      <c r="S17" s="3">
        <v>2210.6999999999998</v>
      </c>
      <c r="T17" s="3">
        <v>3086.5943820000002</v>
      </c>
      <c r="U17" s="3">
        <v>19540</v>
      </c>
      <c r="V17" s="3">
        <v>27281.880959999999</v>
      </c>
      <c r="W17" s="3">
        <v>1751.5</v>
      </c>
      <c r="X17" s="3">
        <v>2445.4562179999998</v>
      </c>
      <c r="Y17" s="3">
        <v>155</v>
      </c>
      <c r="Z17" s="3">
        <v>216.4120547</v>
      </c>
      <c r="AA17">
        <v>773</v>
      </c>
      <c r="AB17">
        <v>807</v>
      </c>
      <c r="AC17">
        <v>167</v>
      </c>
      <c r="AD17">
        <v>709</v>
      </c>
      <c r="AE17">
        <v>125</v>
      </c>
      <c r="AF17">
        <v>107</v>
      </c>
      <c r="AG17">
        <v>65</v>
      </c>
      <c r="AH17">
        <v>22</v>
      </c>
      <c r="AI17">
        <v>91</v>
      </c>
      <c r="AJ17">
        <v>43</v>
      </c>
      <c r="AK17">
        <v>14</v>
      </c>
      <c r="AL17">
        <v>65</v>
      </c>
      <c r="AM17">
        <v>88</v>
      </c>
      <c r="AN17">
        <v>35</v>
      </c>
      <c r="AO17">
        <v>117</v>
      </c>
      <c r="AP17">
        <v>382</v>
      </c>
      <c r="AQ17">
        <v>0</v>
      </c>
      <c r="AR17" s="4">
        <v>5227</v>
      </c>
      <c r="AS17" s="4">
        <f t="shared" si="4"/>
        <v>5609</v>
      </c>
      <c r="AT17">
        <v>0.90680291300000004</v>
      </c>
      <c r="AU17" s="4">
        <f t="shared" si="0"/>
        <v>1</v>
      </c>
      <c r="AV17" s="4">
        <f t="shared" si="5"/>
        <v>5086.2575390170005</v>
      </c>
      <c r="AW17" s="4">
        <v>0</v>
      </c>
      <c r="AX17" s="4">
        <v>0</v>
      </c>
      <c r="AY17" s="4">
        <v>80.53</v>
      </c>
      <c r="AZ17" s="4">
        <f t="shared" si="6"/>
        <v>80.53</v>
      </c>
      <c r="BA17" s="4">
        <f t="shared" si="7"/>
        <v>73.024838583890002</v>
      </c>
      <c r="BB17" s="4">
        <v>9.51</v>
      </c>
      <c r="BC17" s="4">
        <v>12000</v>
      </c>
      <c r="BD17">
        <v>2.6432264024999998</v>
      </c>
      <c r="BE17" s="2">
        <v>0.11</v>
      </c>
      <c r="BF17">
        <v>40</v>
      </c>
      <c r="BG17">
        <f t="shared" si="1"/>
        <v>0.11171872670841716</v>
      </c>
      <c r="BH17">
        <v>0.59909999999999997</v>
      </c>
      <c r="BI17" s="4">
        <v>0.52800000000000002</v>
      </c>
      <c r="BJ17" s="4">
        <v>0.17599999999999999</v>
      </c>
      <c r="BK17" s="3">
        <f t="shared" si="8"/>
        <v>385500</v>
      </c>
      <c r="BL17" s="3">
        <f t="shared" si="9"/>
        <v>72</v>
      </c>
      <c r="BM17" s="3">
        <v>820.99999999999989</v>
      </c>
      <c r="BN17" s="3">
        <v>738.9</v>
      </c>
      <c r="BO17" s="3">
        <f t="shared" si="10"/>
        <v>82.099999999999909</v>
      </c>
      <c r="BP17" s="3">
        <f t="shared" si="11"/>
        <v>22800</v>
      </c>
      <c r="BQ17">
        <v>0.72</v>
      </c>
      <c r="BR17">
        <v>0.59</v>
      </c>
      <c r="BS17">
        <v>7.85</v>
      </c>
      <c r="BT17">
        <f t="shared" si="2"/>
        <v>732.90000000000009</v>
      </c>
      <c r="BU17" s="1">
        <f t="shared" si="3"/>
        <v>0.16916964966241008</v>
      </c>
      <c r="BV17" s="1">
        <f t="shared" si="12"/>
        <v>0.19376601745336075</v>
      </c>
      <c r="BW17">
        <f t="shared" si="13"/>
        <v>0.18477927039007178</v>
      </c>
      <c r="BX17">
        <f t="shared" si="14"/>
        <v>0.1995146140098393</v>
      </c>
      <c r="BY17">
        <f t="shared" si="15"/>
        <v>156.04498368557392</v>
      </c>
    </row>
    <row r="18" spans="1:77" x14ac:dyDescent="0.2">
      <c r="A18">
        <v>14</v>
      </c>
      <c r="B18">
        <v>1033</v>
      </c>
      <c r="C18" t="s">
        <v>1197</v>
      </c>
      <c r="D18">
        <v>1</v>
      </c>
      <c r="E18" t="s">
        <v>1198</v>
      </c>
      <c r="F18" t="s">
        <v>1199</v>
      </c>
      <c r="G18" t="s">
        <v>1228</v>
      </c>
      <c r="H18">
        <v>33</v>
      </c>
      <c r="I18">
        <v>1152</v>
      </c>
      <c r="J18">
        <v>2059</v>
      </c>
      <c r="K18">
        <v>370</v>
      </c>
      <c r="L18">
        <v>1346</v>
      </c>
      <c r="M18">
        <v>240</v>
      </c>
      <c r="N18">
        <v>269</v>
      </c>
      <c r="O18" s="3">
        <v>10877</v>
      </c>
      <c r="P18" s="3">
        <v>15186.54141</v>
      </c>
      <c r="Q18" s="3">
        <v>29866</v>
      </c>
      <c r="R18" s="3">
        <v>41699.112419999998</v>
      </c>
      <c r="S18" s="3">
        <v>3941.5</v>
      </c>
      <c r="T18" s="3">
        <v>5503.1491189999997</v>
      </c>
      <c r="U18" s="3">
        <v>30524</v>
      </c>
      <c r="V18" s="3">
        <v>42617.816500000001</v>
      </c>
      <c r="W18" s="3">
        <v>2793</v>
      </c>
      <c r="X18" s="3">
        <v>3899.6056050000002</v>
      </c>
      <c r="Y18" s="3">
        <v>237</v>
      </c>
      <c r="Z18" s="3">
        <v>330.9010126</v>
      </c>
      <c r="AA18">
        <v>1011</v>
      </c>
      <c r="AB18">
        <v>1160</v>
      </c>
      <c r="AC18">
        <v>286</v>
      </c>
      <c r="AD18">
        <v>1043</v>
      </c>
      <c r="AE18">
        <v>170</v>
      </c>
      <c r="AF18">
        <v>158</v>
      </c>
      <c r="AG18">
        <v>65</v>
      </c>
      <c r="AH18">
        <v>22</v>
      </c>
      <c r="AI18">
        <v>91</v>
      </c>
      <c r="AJ18">
        <v>43</v>
      </c>
      <c r="AK18">
        <v>14</v>
      </c>
      <c r="AL18">
        <v>65</v>
      </c>
      <c r="AM18">
        <v>88</v>
      </c>
      <c r="AN18">
        <v>35</v>
      </c>
      <c r="AO18">
        <v>117</v>
      </c>
      <c r="AP18">
        <v>382</v>
      </c>
      <c r="AQ18">
        <v>0</v>
      </c>
      <c r="AR18" s="4">
        <v>5227</v>
      </c>
      <c r="AS18" s="4">
        <f t="shared" si="4"/>
        <v>5609</v>
      </c>
      <c r="AT18">
        <v>0.93415706099999996</v>
      </c>
      <c r="AU18" s="4">
        <f t="shared" si="0"/>
        <v>1</v>
      </c>
      <c r="AV18" s="4">
        <f t="shared" si="5"/>
        <v>5239.6869551489999</v>
      </c>
      <c r="AW18" s="4">
        <v>0</v>
      </c>
      <c r="AX18" s="4">
        <v>0</v>
      </c>
      <c r="AY18" s="4">
        <v>80.53</v>
      </c>
      <c r="AZ18" s="4">
        <f t="shared" si="6"/>
        <v>80.53</v>
      </c>
      <c r="BA18" s="4">
        <f t="shared" si="7"/>
        <v>75.227668122330002</v>
      </c>
      <c r="BB18" s="4">
        <v>9.51</v>
      </c>
      <c r="BC18" s="4">
        <v>12000</v>
      </c>
      <c r="BD18">
        <v>2.1687006163799998</v>
      </c>
      <c r="BE18" s="2">
        <v>0.11</v>
      </c>
      <c r="BF18">
        <v>40</v>
      </c>
      <c r="BG18">
        <f t="shared" si="1"/>
        <v>0.11171872670841716</v>
      </c>
      <c r="BH18">
        <v>0.59909999999999997</v>
      </c>
      <c r="BI18" s="4">
        <v>0.52800000000000002</v>
      </c>
      <c r="BJ18" s="4">
        <v>0.17599999999999999</v>
      </c>
      <c r="BK18" s="3">
        <f t="shared" si="8"/>
        <v>385500</v>
      </c>
      <c r="BL18" s="3">
        <f t="shared" si="9"/>
        <v>72</v>
      </c>
      <c r="BM18" s="3">
        <v>820.99999999999989</v>
      </c>
      <c r="BN18" s="3">
        <v>738.9</v>
      </c>
      <c r="BO18" s="3">
        <f t="shared" si="10"/>
        <v>82.099999999999909</v>
      </c>
      <c r="BP18" s="3">
        <f t="shared" si="11"/>
        <v>22800</v>
      </c>
      <c r="BQ18">
        <v>0.72</v>
      </c>
      <c r="BR18">
        <v>0.59</v>
      </c>
      <c r="BS18">
        <v>7.85</v>
      </c>
      <c r="BT18">
        <f t="shared" si="2"/>
        <v>732.90000000000009</v>
      </c>
      <c r="BU18" s="1">
        <f t="shared" si="3"/>
        <v>0.16716119026512075</v>
      </c>
      <c r="BV18" s="1">
        <f t="shared" si="12"/>
        <v>0.19834212267970341</v>
      </c>
      <c r="BW18">
        <f t="shared" si="13"/>
        <v>0.18935537561641444</v>
      </c>
      <c r="BX18">
        <f t="shared" si="14"/>
        <v>0.20409071923618197</v>
      </c>
      <c r="BY18">
        <f t="shared" si="15"/>
        <v>156.04498368557392</v>
      </c>
    </row>
    <row r="19" spans="1:77" x14ac:dyDescent="0.2">
      <c r="A19">
        <v>14</v>
      </c>
      <c r="B19">
        <v>1035</v>
      </c>
      <c r="C19" t="s">
        <v>1197</v>
      </c>
      <c r="D19">
        <v>1</v>
      </c>
      <c r="E19" t="s">
        <v>1198</v>
      </c>
      <c r="F19" t="s">
        <v>1199</v>
      </c>
      <c r="G19" t="s">
        <v>1208</v>
      </c>
      <c r="H19">
        <v>35</v>
      </c>
      <c r="I19">
        <v>1783</v>
      </c>
      <c r="J19">
        <v>1207</v>
      </c>
      <c r="K19">
        <v>125</v>
      </c>
      <c r="L19">
        <v>811</v>
      </c>
      <c r="M19">
        <v>135</v>
      </c>
      <c r="N19">
        <v>150</v>
      </c>
      <c r="O19" s="3">
        <v>18639</v>
      </c>
      <c r="P19" s="3">
        <v>26023.89863</v>
      </c>
      <c r="Q19" s="3">
        <v>15743</v>
      </c>
      <c r="R19" s="3">
        <v>21980.48372</v>
      </c>
      <c r="S19" s="3">
        <v>1712.6</v>
      </c>
      <c r="T19" s="3">
        <v>2391.1437729999998</v>
      </c>
      <c r="U19" s="3">
        <v>17671</v>
      </c>
      <c r="V19" s="3">
        <v>24672.370439999999</v>
      </c>
      <c r="W19" s="3">
        <v>1462.3</v>
      </c>
      <c r="X19" s="3">
        <v>2041.6732099999999</v>
      </c>
      <c r="Y19" s="3">
        <v>133</v>
      </c>
      <c r="Z19" s="3">
        <v>185.695505</v>
      </c>
      <c r="AA19">
        <v>938</v>
      </c>
      <c r="AB19">
        <v>729</v>
      </c>
      <c r="AC19">
        <v>147</v>
      </c>
      <c r="AD19">
        <v>671</v>
      </c>
      <c r="AE19">
        <v>117</v>
      </c>
      <c r="AF19">
        <v>96</v>
      </c>
      <c r="AG19">
        <v>65</v>
      </c>
      <c r="AH19">
        <v>22</v>
      </c>
      <c r="AI19">
        <v>91</v>
      </c>
      <c r="AJ19">
        <v>43</v>
      </c>
      <c r="AK19">
        <v>14</v>
      </c>
      <c r="AL19">
        <v>65</v>
      </c>
      <c r="AM19">
        <v>88</v>
      </c>
      <c r="AN19">
        <v>35</v>
      </c>
      <c r="AO19">
        <v>117</v>
      </c>
      <c r="AP19">
        <v>382</v>
      </c>
      <c r="AQ19">
        <v>0</v>
      </c>
      <c r="AR19" s="4">
        <v>5227</v>
      </c>
      <c r="AS19" s="4">
        <f t="shared" si="4"/>
        <v>5609</v>
      </c>
      <c r="AT19">
        <v>0.90637344099999995</v>
      </c>
      <c r="AU19" s="4">
        <f t="shared" si="0"/>
        <v>1</v>
      </c>
      <c r="AV19" s="4">
        <f t="shared" si="5"/>
        <v>5083.8486305689994</v>
      </c>
      <c r="AW19" s="4">
        <v>0</v>
      </c>
      <c r="AX19" s="4">
        <v>0</v>
      </c>
      <c r="AY19" s="4">
        <v>80.53</v>
      </c>
      <c r="AZ19" s="4">
        <f t="shared" si="6"/>
        <v>80.53</v>
      </c>
      <c r="BA19" s="4">
        <f t="shared" si="7"/>
        <v>72.990253203729992</v>
      </c>
      <c r="BB19" s="4">
        <v>9.51</v>
      </c>
      <c r="BC19" s="4">
        <v>12000</v>
      </c>
      <c r="BD19">
        <v>2.65285140712</v>
      </c>
      <c r="BE19" s="2">
        <v>0.11</v>
      </c>
      <c r="BF19">
        <v>40</v>
      </c>
      <c r="BG19">
        <f t="shared" si="1"/>
        <v>0.11171872670841716</v>
      </c>
      <c r="BH19">
        <v>0.59909999999999997</v>
      </c>
      <c r="BI19" s="4">
        <v>0.52800000000000002</v>
      </c>
      <c r="BJ19" s="4">
        <v>0.17599999999999999</v>
      </c>
      <c r="BK19" s="3">
        <f t="shared" si="8"/>
        <v>385500</v>
      </c>
      <c r="BL19" s="3">
        <f t="shared" si="9"/>
        <v>72</v>
      </c>
      <c r="BM19" s="3">
        <v>820.99999999999989</v>
      </c>
      <c r="BN19" s="3">
        <v>738.9</v>
      </c>
      <c r="BO19" s="3">
        <f t="shared" si="10"/>
        <v>82.099999999999909</v>
      </c>
      <c r="BP19" s="3">
        <f t="shared" si="11"/>
        <v>22800</v>
      </c>
      <c r="BQ19">
        <v>0.72</v>
      </c>
      <c r="BR19">
        <v>0.59</v>
      </c>
      <c r="BS19">
        <v>7.85</v>
      </c>
      <c r="BT19">
        <f t="shared" si="2"/>
        <v>732.90000000000009</v>
      </c>
      <c r="BU19" s="1">
        <f t="shared" si="3"/>
        <v>0.16922728027199027</v>
      </c>
      <c r="BV19" s="1">
        <f t="shared" si="12"/>
        <v>0.19213817457271296</v>
      </c>
      <c r="BW19">
        <f t="shared" si="13"/>
        <v>0.18315142750942398</v>
      </c>
      <c r="BX19">
        <f t="shared" si="14"/>
        <v>0.19788677112919151</v>
      </c>
      <c r="BY19">
        <f t="shared" si="15"/>
        <v>156.04498368557392</v>
      </c>
    </row>
    <row r="20" spans="1:77" x14ac:dyDescent="0.2">
      <c r="A20">
        <v>14</v>
      </c>
      <c r="B20">
        <v>1037</v>
      </c>
      <c r="C20" t="s">
        <v>1197</v>
      </c>
      <c r="D20">
        <v>1</v>
      </c>
      <c r="E20" t="s">
        <v>1198</v>
      </c>
      <c r="F20" t="s">
        <v>1199</v>
      </c>
      <c r="G20" t="s">
        <v>1209</v>
      </c>
      <c r="H20">
        <v>37</v>
      </c>
      <c r="I20">
        <v>2631</v>
      </c>
      <c r="J20">
        <v>1637</v>
      </c>
      <c r="K20">
        <v>174</v>
      </c>
      <c r="L20">
        <v>992</v>
      </c>
      <c r="M20">
        <v>183</v>
      </c>
      <c r="N20">
        <v>209</v>
      </c>
      <c r="O20" s="3">
        <v>26965</v>
      </c>
      <c r="P20" s="3">
        <v>37648.716480000003</v>
      </c>
      <c r="Q20" s="3">
        <v>21266</v>
      </c>
      <c r="R20" s="3">
        <v>29691.733899999999</v>
      </c>
      <c r="S20" s="3">
        <v>2005.9</v>
      </c>
      <c r="T20" s="3">
        <v>2800.6512290000001</v>
      </c>
      <c r="U20" s="3">
        <v>21485</v>
      </c>
      <c r="V20" s="3">
        <v>29997.503189999999</v>
      </c>
      <c r="W20" s="3">
        <v>1971.6</v>
      </c>
      <c r="X20" s="3">
        <v>2752.7613350000001</v>
      </c>
      <c r="Y20" s="3">
        <v>185</v>
      </c>
      <c r="Z20" s="3">
        <v>258.29825879999999</v>
      </c>
      <c r="AA20">
        <v>1394</v>
      </c>
      <c r="AB20">
        <v>984</v>
      </c>
      <c r="AC20">
        <v>187</v>
      </c>
      <c r="AD20">
        <v>814</v>
      </c>
      <c r="AE20">
        <v>145</v>
      </c>
      <c r="AF20">
        <v>131</v>
      </c>
      <c r="AG20">
        <v>65</v>
      </c>
      <c r="AH20">
        <v>22</v>
      </c>
      <c r="AI20">
        <v>91</v>
      </c>
      <c r="AJ20">
        <v>43</v>
      </c>
      <c r="AK20">
        <v>14</v>
      </c>
      <c r="AL20">
        <v>65</v>
      </c>
      <c r="AM20">
        <v>88</v>
      </c>
      <c r="AN20">
        <v>35</v>
      </c>
      <c r="AO20">
        <v>117</v>
      </c>
      <c r="AP20">
        <v>382</v>
      </c>
      <c r="AQ20">
        <v>0</v>
      </c>
      <c r="AR20" s="4">
        <v>5227</v>
      </c>
      <c r="AS20" s="4">
        <f t="shared" si="4"/>
        <v>5609</v>
      </c>
      <c r="AT20">
        <v>0.91254654300000004</v>
      </c>
      <c r="AU20" s="4">
        <f t="shared" si="0"/>
        <v>1</v>
      </c>
      <c r="AV20" s="4">
        <f t="shared" si="5"/>
        <v>5118.4735596870005</v>
      </c>
      <c r="AW20" s="4">
        <v>0</v>
      </c>
      <c r="AX20" s="4">
        <v>0</v>
      </c>
      <c r="AY20" s="4">
        <v>80.53</v>
      </c>
      <c r="AZ20" s="4">
        <f t="shared" si="6"/>
        <v>80.53</v>
      </c>
      <c r="BA20" s="4">
        <f t="shared" si="7"/>
        <v>73.487373107790006</v>
      </c>
      <c r="BB20" s="4">
        <v>9.51</v>
      </c>
      <c r="BC20" s="4">
        <v>12000</v>
      </c>
      <c r="BD20">
        <v>2.4493273600799998</v>
      </c>
      <c r="BE20" s="2">
        <v>0.11</v>
      </c>
      <c r="BF20">
        <v>40</v>
      </c>
      <c r="BG20">
        <f t="shared" si="1"/>
        <v>0.11171872670841716</v>
      </c>
      <c r="BH20">
        <v>0.59909999999999997</v>
      </c>
      <c r="BI20" s="4">
        <v>0.52800000000000002</v>
      </c>
      <c r="BJ20" s="4">
        <v>0.17599999999999999</v>
      </c>
      <c r="BK20" s="3">
        <f t="shared" si="8"/>
        <v>385500</v>
      </c>
      <c r="BL20" s="3">
        <f t="shared" si="9"/>
        <v>72</v>
      </c>
      <c r="BM20" s="3">
        <v>820.99999999999989</v>
      </c>
      <c r="BN20" s="3">
        <v>738.9</v>
      </c>
      <c r="BO20" s="3">
        <f t="shared" si="10"/>
        <v>82.099999999999909</v>
      </c>
      <c r="BP20" s="3">
        <f t="shared" si="11"/>
        <v>22800</v>
      </c>
      <c r="BQ20">
        <v>0.72</v>
      </c>
      <c r="BR20">
        <v>0.59</v>
      </c>
      <c r="BS20">
        <v>7.85</v>
      </c>
      <c r="BT20">
        <f t="shared" si="2"/>
        <v>732.90000000000009</v>
      </c>
      <c r="BU20" s="1">
        <f t="shared" si="3"/>
        <v>0.16761678980372088</v>
      </c>
      <c r="BV20" s="1">
        <f t="shared" si="12"/>
        <v>0.19340536154929555</v>
      </c>
      <c r="BW20">
        <f t="shared" si="13"/>
        <v>0.18441861448600658</v>
      </c>
      <c r="BX20">
        <f t="shared" si="14"/>
        <v>0.1991539581057741</v>
      </c>
      <c r="BY20">
        <f t="shared" si="15"/>
        <v>156.04498368557392</v>
      </c>
    </row>
    <row r="21" spans="1:77" x14ac:dyDescent="0.2">
      <c r="A21">
        <v>14</v>
      </c>
      <c r="B21">
        <v>1039</v>
      </c>
      <c r="C21" t="s">
        <v>1197</v>
      </c>
      <c r="D21">
        <v>1</v>
      </c>
      <c r="E21" t="s">
        <v>1198</v>
      </c>
      <c r="F21" t="s">
        <v>1199</v>
      </c>
      <c r="G21" t="s">
        <v>1210</v>
      </c>
      <c r="H21">
        <v>39</v>
      </c>
      <c r="I21">
        <v>1051</v>
      </c>
      <c r="J21">
        <v>1136</v>
      </c>
      <c r="K21">
        <v>148</v>
      </c>
      <c r="L21">
        <v>823</v>
      </c>
      <c r="M21">
        <v>126</v>
      </c>
      <c r="N21">
        <v>137</v>
      </c>
      <c r="O21" s="3">
        <v>10348</v>
      </c>
      <c r="P21" s="3">
        <v>14447.94801</v>
      </c>
      <c r="Q21" s="3">
        <v>15095</v>
      </c>
      <c r="R21" s="3">
        <v>21075.741709999998</v>
      </c>
      <c r="S21" s="3">
        <v>1991.8</v>
      </c>
      <c r="T21" s="3">
        <v>2780.9647129999998</v>
      </c>
      <c r="U21" s="3">
        <v>17982</v>
      </c>
      <c r="V21" s="3">
        <v>25106.590759999999</v>
      </c>
      <c r="W21" s="3">
        <v>1406.9</v>
      </c>
      <c r="X21" s="3">
        <v>1964.323353</v>
      </c>
      <c r="Y21" s="3">
        <v>123</v>
      </c>
      <c r="Z21" s="3">
        <v>171.73343689999999</v>
      </c>
      <c r="AA21">
        <v>768</v>
      </c>
      <c r="AB21">
        <v>714</v>
      </c>
      <c r="AC21">
        <v>146</v>
      </c>
      <c r="AD21">
        <v>671</v>
      </c>
      <c r="AE21">
        <v>115</v>
      </c>
      <c r="AF21">
        <v>93</v>
      </c>
      <c r="AG21">
        <v>65</v>
      </c>
      <c r="AH21">
        <v>22</v>
      </c>
      <c r="AI21">
        <v>91</v>
      </c>
      <c r="AJ21">
        <v>43</v>
      </c>
      <c r="AK21">
        <v>14</v>
      </c>
      <c r="AL21">
        <v>65</v>
      </c>
      <c r="AM21">
        <v>88</v>
      </c>
      <c r="AN21">
        <v>35</v>
      </c>
      <c r="AO21">
        <v>117</v>
      </c>
      <c r="AP21">
        <v>382</v>
      </c>
      <c r="AQ21">
        <v>0</v>
      </c>
      <c r="AR21" s="4">
        <v>5227</v>
      </c>
      <c r="AS21" s="4">
        <f t="shared" si="4"/>
        <v>5609</v>
      </c>
      <c r="AT21">
        <v>0.906844125</v>
      </c>
      <c r="AU21" s="4">
        <f t="shared" si="0"/>
        <v>1</v>
      </c>
      <c r="AV21" s="4">
        <f t="shared" si="5"/>
        <v>5086.4886971249998</v>
      </c>
      <c r="AW21" s="4">
        <v>0</v>
      </c>
      <c r="AX21" s="4">
        <v>0</v>
      </c>
      <c r="AY21" s="4">
        <v>80.53</v>
      </c>
      <c r="AZ21" s="4">
        <f t="shared" si="6"/>
        <v>80.53</v>
      </c>
      <c r="BA21" s="4">
        <f t="shared" si="7"/>
        <v>73.028157386250001</v>
      </c>
      <c r="BB21" s="4">
        <v>9.51</v>
      </c>
      <c r="BC21" s="4">
        <v>12000</v>
      </c>
      <c r="BD21">
        <v>2.6633600626799998</v>
      </c>
      <c r="BE21" s="2">
        <v>0.11</v>
      </c>
      <c r="BF21">
        <v>40</v>
      </c>
      <c r="BG21">
        <f t="shared" si="1"/>
        <v>0.11171872670841716</v>
      </c>
      <c r="BH21">
        <v>0.59909999999999997</v>
      </c>
      <c r="BI21" s="4">
        <v>0.52800000000000002</v>
      </c>
      <c r="BJ21" s="4">
        <v>0.17599999999999999</v>
      </c>
      <c r="BK21" s="3">
        <f t="shared" si="8"/>
        <v>385500</v>
      </c>
      <c r="BL21" s="3">
        <f t="shared" si="9"/>
        <v>72</v>
      </c>
      <c r="BM21" s="3">
        <v>820.99999999999989</v>
      </c>
      <c r="BN21" s="3">
        <v>738.9</v>
      </c>
      <c r="BO21" s="3">
        <f t="shared" si="10"/>
        <v>82.099999999999909</v>
      </c>
      <c r="BP21" s="3">
        <f t="shared" si="11"/>
        <v>22800</v>
      </c>
      <c r="BQ21">
        <v>0.72</v>
      </c>
      <c r="BR21">
        <v>0.59</v>
      </c>
      <c r="BS21">
        <v>7.85</v>
      </c>
      <c r="BT21">
        <f t="shared" si="2"/>
        <v>732.90000000000009</v>
      </c>
      <c r="BU21" s="1">
        <f t="shared" si="3"/>
        <v>0.16941680671865747</v>
      </c>
      <c r="BV21" s="1">
        <f t="shared" si="12"/>
        <v>0.19219689989823416</v>
      </c>
      <c r="BW21">
        <f t="shared" si="13"/>
        <v>0.18321015283494518</v>
      </c>
      <c r="BX21">
        <f t="shared" si="14"/>
        <v>0.19794549645471271</v>
      </c>
      <c r="BY21">
        <f t="shared" si="15"/>
        <v>156.04498368557392</v>
      </c>
    </row>
    <row r="22" spans="1:77" x14ac:dyDescent="0.2">
      <c r="A22">
        <v>14</v>
      </c>
      <c r="B22">
        <v>1041</v>
      </c>
      <c r="C22" t="s">
        <v>1197</v>
      </c>
      <c r="D22">
        <v>1</v>
      </c>
      <c r="E22" t="s">
        <v>1198</v>
      </c>
      <c r="F22" t="s">
        <v>1199</v>
      </c>
      <c r="G22" t="s">
        <v>1229</v>
      </c>
      <c r="H22">
        <v>41</v>
      </c>
      <c r="I22">
        <v>1109</v>
      </c>
      <c r="J22">
        <v>1254</v>
      </c>
      <c r="K22">
        <v>151</v>
      </c>
      <c r="L22">
        <v>843</v>
      </c>
      <c r="M22">
        <v>141</v>
      </c>
      <c r="N22">
        <v>154</v>
      </c>
      <c r="O22" s="3">
        <v>10992</v>
      </c>
      <c r="P22" s="3">
        <v>15347.10519</v>
      </c>
      <c r="Q22" s="3">
        <v>16295</v>
      </c>
      <c r="R22" s="3">
        <v>22751.189880000002</v>
      </c>
      <c r="S22" s="3">
        <v>2000.4</v>
      </c>
      <c r="T22" s="3">
        <v>2792.9720910000001</v>
      </c>
      <c r="U22" s="3">
        <v>18366</v>
      </c>
      <c r="V22" s="3">
        <v>25642.73417</v>
      </c>
      <c r="W22" s="3">
        <v>1516.1</v>
      </c>
      <c r="X22" s="3">
        <v>2116.7891359999999</v>
      </c>
      <c r="Y22" s="3">
        <v>138</v>
      </c>
      <c r="Z22" s="3">
        <v>192.67653899999999</v>
      </c>
      <c r="AA22">
        <v>818</v>
      </c>
      <c r="AB22">
        <v>768</v>
      </c>
      <c r="AC22">
        <v>152</v>
      </c>
      <c r="AD22">
        <v>701</v>
      </c>
      <c r="AE22">
        <v>122</v>
      </c>
      <c r="AF22">
        <v>101</v>
      </c>
      <c r="AG22">
        <v>65</v>
      </c>
      <c r="AH22">
        <v>22</v>
      </c>
      <c r="AI22">
        <v>91</v>
      </c>
      <c r="AJ22">
        <v>43</v>
      </c>
      <c r="AK22">
        <v>14</v>
      </c>
      <c r="AL22">
        <v>65</v>
      </c>
      <c r="AM22">
        <v>88</v>
      </c>
      <c r="AN22">
        <v>35</v>
      </c>
      <c r="AO22">
        <v>117</v>
      </c>
      <c r="AP22">
        <v>382</v>
      </c>
      <c r="AQ22">
        <v>0</v>
      </c>
      <c r="AR22" s="4">
        <v>5227</v>
      </c>
      <c r="AS22" s="4">
        <f t="shared" si="4"/>
        <v>5609</v>
      </c>
      <c r="AT22">
        <v>0.908167697</v>
      </c>
      <c r="AU22" s="4">
        <f t="shared" si="0"/>
        <v>1</v>
      </c>
      <c r="AV22" s="4">
        <f t="shared" si="5"/>
        <v>5093.9126124730001</v>
      </c>
      <c r="AW22" s="4">
        <v>0</v>
      </c>
      <c r="AX22" s="4">
        <v>0</v>
      </c>
      <c r="AY22" s="4">
        <v>80.53</v>
      </c>
      <c r="AZ22" s="4">
        <f t="shared" si="6"/>
        <v>80.53</v>
      </c>
      <c r="BA22" s="4">
        <f t="shared" si="7"/>
        <v>73.134744639410002</v>
      </c>
      <c r="BB22" s="4">
        <v>9.51</v>
      </c>
      <c r="BC22" s="4">
        <v>12000</v>
      </c>
      <c r="BD22">
        <v>2.6104522905</v>
      </c>
      <c r="BE22" s="2">
        <v>0.11</v>
      </c>
      <c r="BF22">
        <v>40</v>
      </c>
      <c r="BG22">
        <f t="shared" si="1"/>
        <v>0.11171872670841716</v>
      </c>
      <c r="BH22">
        <v>0.59909999999999997</v>
      </c>
      <c r="BI22" s="4">
        <v>0.52800000000000002</v>
      </c>
      <c r="BJ22" s="4">
        <v>0.17599999999999999</v>
      </c>
      <c r="BK22" s="3">
        <f t="shared" si="8"/>
        <v>385500</v>
      </c>
      <c r="BL22" s="3">
        <f t="shared" si="9"/>
        <v>72</v>
      </c>
      <c r="BM22" s="3">
        <v>820.99999999999989</v>
      </c>
      <c r="BN22" s="3">
        <v>738.9</v>
      </c>
      <c r="BO22" s="3">
        <f t="shared" si="10"/>
        <v>82.099999999999909</v>
      </c>
      <c r="BP22" s="3">
        <f t="shared" si="11"/>
        <v>22800</v>
      </c>
      <c r="BQ22">
        <v>0.72</v>
      </c>
      <c r="BR22">
        <v>0.59</v>
      </c>
      <c r="BS22">
        <v>7.85</v>
      </c>
      <c r="BT22">
        <f t="shared" si="2"/>
        <v>732.90000000000009</v>
      </c>
      <c r="BU22" s="1">
        <f t="shared" si="3"/>
        <v>0.16896025890504265</v>
      </c>
      <c r="BV22" s="1">
        <f t="shared" si="12"/>
        <v>0.19229249937939732</v>
      </c>
      <c r="BW22">
        <f t="shared" si="13"/>
        <v>0.18330575231610835</v>
      </c>
      <c r="BX22">
        <f t="shared" si="14"/>
        <v>0.19804109593587588</v>
      </c>
      <c r="BY22">
        <f t="shared" si="15"/>
        <v>156.04498368557392</v>
      </c>
    </row>
    <row r="23" spans="1:77" x14ac:dyDescent="0.2">
      <c r="A23">
        <v>14</v>
      </c>
      <c r="B23">
        <v>1043</v>
      </c>
      <c r="C23" t="s">
        <v>1197</v>
      </c>
      <c r="D23">
        <v>1</v>
      </c>
      <c r="E23" t="s">
        <v>1198</v>
      </c>
      <c r="F23" t="s">
        <v>1199</v>
      </c>
      <c r="G23" t="s">
        <v>1211</v>
      </c>
      <c r="H23">
        <v>43</v>
      </c>
      <c r="I23">
        <v>1857</v>
      </c>
      <c r="J23">
        <v>2159</v>
      </c>
      <c r="K23">
        <v>305</v>
      </c>
      <c r="L23">
        <v>1283</v>
      </c>
      <c r="M23">
        <v>242</v>
      </c>
      <c r="N23">
        <v>270</v>
      </c>
      <c r="O23" s="3">
        <v>17613</v>
      </c>
      <c r="P23" s="3">
        <v>24591.390449999999</v>
      </c>
      <c r="Q23" s="3">
        <v>28251</v>
      </c>
      <c r="R23" s="3">
        <v>39444.238429999998</v>
      </c>
      <c r="S23" s="3">
        <v>3221.8</v>
      </c>
      <c r="T23" s="3">
        <v>4498.2990820000005</v>
      </c>
      <c r="U23" s="3">
        <v>27314</v>
      </c>
      <c r="V23" s="3">
        <v>38135.99265</v>
      </c>
      <c r="W23" s="3">
        <v>2631.2</v>
      </c>
      <c r="X23" s="3">
        <v>3673.6993440000001</v>
      </c>
      <c r="Y23" s="3">
        <v>233</v>
      </c>
      <c r="Z23" s="3">
        <v>325.31618539999999</v>
      </c>
      <c r="AA23">
        <v>1149</v>
      </c>
      <c r="AB23">
        <v>1124</v>
      </c>
      <c r="AC23">
        <v>241</v>
      </c>
      <c r="AD23">
        <v>914</v>
      </c>
      <c r="AE23">
        <v>163</v>
      </c>
      <c r="AF23">
        <v>150</v>
      </c>
      <c r="AG23">
        <v>65</v>
      </c>
      <c r="AH23">
        <v>22</v>
      </c>
      <c r="AI23">
        <v>91</v>
      </c>
      <c r="AJ23">
        <v>43</v>
      </c>
      <c r="AK23">
        <v>14</v>
      </c>
      <c r="AL23">
        <v>65</v>
      </c>
      <c r="AM23">
        <v>88</v>
      </c>
      <c r="AN23">
        <v>35</v>
      </c>
      <c r="AO23">
        <v>117</v>
      </c>
      <c r="AP23">
        <v>382</v>
      </c>
      <c r="AQ23">
        <v>0</v>
      </c>
      <c r="AR23" s="4">
        <v>5227</v>
      </c>
      <c r="AS23" s="4">
        <f t="shared" si="4"/>
        <v>5609</v>
      </c>
      <c r="AT23">
        <v>0.92127269499999997</v>
      </c>
      <c r="AU23" s="4">
        <f t="shared" si="0"/>
        <v>1</v>
      </c>
      <c r="AV23" s="4">
        <f t="shared" si="5"/>
        <v>5167.4185462549995</v>
      </c>
      <c r="AW23" s="4">
        <v>0</v>
      </c>
      <c r="AX23" s="4">
        <v>0</v>
      </c>
      <c r="AY23" s="4">
        <v>80.53</v>
      </c>
      <c r="AZ23" s="4">
        <f t="shared" si="6"/>
        <v>80.53</v>
      </c>
      <c r="BA23" s="4">
        <f t="shared" si="7"/>
        <v>74.190090128349993</v>
      </c>
      <c r="BB23" s="4">
        <v>9.51</v>
      </c>
      <c r="BC23" s="4">
        <v>12000</v>
      </c>
      <c r="BD23">
        <v>2.2983770911399999</v>
      </c>
      <c r="BE23" s="2">
        <v>0.11</v>
      </c>
      <c r="BF23">
        <v>40</v>
      </c>
      <c r="BG23">
        <f t="shared" si="1"/>
        <v>0.11171872670841716</v>
      </c>
      <c r="BH23">
        <v>0.59909999999999997</v>
      </c>
      <c r="BI23" s="4">
        <v>0.52800000000000002</v>
      </c>
      <c r="BJ23" s="4">
        <v>0.17599999999999999</v>
      </c>
      <c r="BK23" s="3">
        <f t="shared" si="8"/>
        <v>385500</v>
      </c>
      <c r="BL23" s="3">
        <f t="shared" si="9"/>
        <v>72</v>
      </c>
      <c r="BM23" s="3">
        <v>820.99999999999989</v>
      </c>
      <c r="BN23" s="3">
        <v>738.9</v>
      </c>
      <c r="BO23" s="3">
        <f t="shared" si="10"/>
        <v>82.099999999999909</v>
      </c>
      <c r="BP23" s="3">
        <f t="shared" si="11"/>
        <v>22800</v>
      </c>
      <c r="BQ23">
        <v>0.72</v>
      </c>
      <c r="BR23">
        <v>0.59</v>
      </c>
      <c r="BS23">
        <v>7.85</v>
      </c>
      <c r="BT23">
        <f t="shared" si="2"/>
        <v>732.90000000000009</v>
      </c>
      <c r="BU23" s="1">
        <f t="shared" si="3"/>
        <v>0.16698119682886242</v>
      </c>
      <c r="BV23" s="1">
        <f t="shared" si="12"/>
        <v>0.1968352499700351</v>
      </c>
      <c r="BW23">
        <f t="shared" si="13"/>
        <v>0.18784850290674612</v>
      </c>
      <c r="BX23">
        <f t="shared" si="14"/>
        <v>0.20258384652651365</v>
      </c>
      <c r="BY23">
        <f t="shared" si="15"/>
        <v>156.04498368557392</v>
      </c>
    </row>
    <row r="24" spans="1:77" x14ac:dyDescent="0.2">
      <c r="A24">
        <v>14</v>
      </c>
      <c r="B24">
        <v>1045</v>
      </c>
      <c r="C24" t="s">
        <v>1197</v>
      </c>
      <c r="D24">
        <v>1</v>
      </c>
      <c r="E24" t="s">
        <v>1198</v>
      </c>
      <c r="F24" t="s">
        <v>1199</v>
      </c>
      <c r="G24" t="s">
        <v>1212</v>
      </c>
      <c r="H24">
        <v>45</v>
      </c>
      <c r="I24">
        <v>787</v>
      </c>
      <c r="J24">
        <v>1782</v>
      </c>
      <c r="K24">
        <v>250</v>
      </c>
      <c r="L24">
        <v>1000</v>
      </c>
      <c r="M24">
        <v>200</v>
      </c>
      <c r="N24">
        <v>223</v>
      </c>
      <c r="O24" s="3">
        <v>7856</v>
      </c>
      <c r="P24" s="3">
        <v>10968.60065</v>
      </c>
      <c r="Q24" s="3">
        <v>24415</v>
      </c>
      <c r="R24" s="3">
        <v>34088.389130000003</v>
      </c>
      <c r="S24" s="3">
        <v>2646</v>
      </c>
      <c r="T24" s="3">
        <v>3694.3632040000002</v>
      </c>
      <c r="U24" s="3">
        <v>21649</v>
      </c>
      <c r="V24" s="3">
        <v>30226.481110000001</v>
      </c>
      <c r="W24" s="3">
        <v>2273.8000000000002</v>
      </c>
      <c r="X24" s="3">
        <v>3174.6950320000001</v>
      </c>
      <c r="Y24" s="3">
        <v>193</v>
      </c>
      <c r="Z24" s="3">
        <v>269.4679132</v>
      </c>
      <c r="AA24">
        <v>711</v>
      </c>
      <c r="AB24">
        <v>932</v>
      </c>
      <c r="AC24">
        <v>191</v>
      </c>
      <c r="AD24">
        <v>746</v>
      </c>
      <c r="AE24">
        <v>140</v>
      </c>
      <c r="AF24">
        <v>121</v>
      </c>
      <c r="AG24">
        <v>65</v>
      </c>
      <c r="AH24">
        <v>22</v>
      </c>
      <c r="AI24">
        <v>91</v>
      </c>
      <c r="AJ24">
        <v>43</v>
      </c>
      <c r="AK24">
        <v>14</v>
      </c>
      <c r="AL24">
        <v>65</v>
      </c>
      <c r="AM24">
        <v>88</v>
      </c>
      <c r="AN24">
        <v>35</v>
      </c>
      <c r="AO24">
        <v>117</v>
      </c>
      <c r="AP24">
        <v>382</v>
      </c>
      <c r="AQ24">
        <v>0</v>
      </c>
      <c r="AR24" s="4">
        <v>5227</v>
      </c>
      <c r="AS24" s="4">
        <f t="shared" si="4"/>
        <v>5609</v>
      </c>
      <c r="AT24">
        <v>0.90650639600000005</v>
      </c>
      <c r="AU24" s="4">
        <f t="shared" si="0"/>
        <v>1</v>
      </c>
      <c r="AV24" s="4">
        <f t="shared" si="5"/>
        <v>5084.5943751640007</v>
      </c>
      <c r="AW24" s="4">
        <v>0</v>
      </c>
      <c r="AX24" s="4">
        <v>0</v>
      </c>
      <c r="AY24" s="4">
        <v>80.53</v>
      </c>
      <c r="AZ24" s="4">
        <f t="shared" si="6"/>
        <v>80.53</v>
      </c>
      <c r="BA24" s="4">
        <f t="shared" si="7"/>
        <v>73.000960069880009</v>
      </c>
      <c r="BB24" s="4">
        <v>9.51</v>
      </c>
      <c r="BC24" s="4">
        <v>12000</v>
      </c>
      <c r="BD24">
        <v>2.6439992023399999</v>
      </c>
      <c r="BE24" s="2">
        <v>0.11</v>
      </c>
      <c r="BF24">
        <v>40</v>
      </c>
      <c r="BG24">
        <f t="shared" si="1"/>
        <v>0.11171872670841716</v>
      </c>
      <c r="BH24">
        <v>0.59909999999999997</v>
      </c>
      <c r="BI24" s="4">
        <v>0.52800000000000002</v>
      </c>
      <c r="BJ24" s="4">
        <v>0.17599999999999999</v>
      </c>
      <c r="BK24" s="3">
        <f t="shared" si="8"/>
        <v>385500</v>
      </c>
      <c r="BL24" s="3">
        <f t="shared" si="9"/>
        <v>72</v>
      </c>
      <c r="BM24" s="3">
        <v>820.99999999999989</v>
      </c>
      <c r="BN24" s="3">
        <v>738.9</v>
      </c>
      <c r="BO24" s="3">
        <f t="shared" si="10"/>
        <v>82.099999999999909</v>
      </c>
      <c r="BP24" s="3">
        <f t="shared" si="11"/>
        <v>22800</v>
      </c>
      <c r="BQ24">
        <v>0.72</v>
      </c>
      <c r="BR24">
        <v>0.59</v>
      </c>
      <c r="BS24">
        <v>7.85</v>
      </c>
      <c r="BT24">
        <f t="shared" si="2"/>
        <v>732.90000000000009</v>
      </c>
      <c r="BU24" s="1">
        <f t="shared" si="3"/>
        <v>0.16913896891078162</v>
      </c>
      <c r="BV24" s="1">
        <f t="shared" si="12"/>
        <v>0.19648466504315029</v>
      </c>
      <c r="BW24">
        <f t="shared" si="13"/>
        <v>0.18749791797986132</v>
      </c>
      <c r="BX24">
        <f t="shared" si="14"/>
        <v>0.20223326159962884</v>
      </c>
      <c r="BY24">
        <f t="shared" si="15"/>
        <v>156.04498368557392</v>
      </c>
    </row>
    <row r="25" spans="1:77" x14ac:dyDescent="0.2">
      <c r="A25">
        <v>14</v>
      </c>
      <c r="B25">
        <v>1047</v>
      </c>
      <c r="C25" t="s">
        <v>1197</v>
      </c>
      <c r="D25">
        <v>1</v>
      </c>
      <c r="E25" t="s">
        <v>1198</v>
      </c>
      <c r="F25" t="s">
        <v>1199</v>
      </c>
      <c r="G25" t="s">
        <v>35</v>
      </c>
      <c r="H25">
        <v>47</v>
      </c>
      <c r="I25">
        <v>2095</v>
      </c>
      <c r="J25">
        <v>1286</v>
      </c>
      <c r="K25">
        <v>165</v>
      </c>
      <c r="L25">
        <v>849</v>
      </c>
      <c r="M25">
        <v>146</v>
      </c>
      <c r="N25">
        <v>156</v>
      </c>
      <c r="O25" s="3">
        <v>20176</v>
      </c>
      <c r="P25" s="3">
        <v>28169.868480000001</v>
      </c>
      <c r="Q25" s="3">
        <v>16046</v>
      </c>
      <c r="R25" s="3">
        <v>22403.534380000001</v>
      </c>
      <c r="S25" s="3">
        <v>1812.9</v>
      </c>
      <c r="T25" s="3">
        <v>2531.1833160000001</v>
      </c>
      <c r="U25" s="3">
        <v>18404</v>
      </c>
      <c r="V25" s="3">
        <v>25695.79003</v>
      </c>
      <c r="W25" s="3">
        <v>1490.9</v>
      </c>
      <c r="X25" s="3">
        <v>2081.6047250000001</v>
      </c>
      <c r="Y25" s="3">
        <v>140</v>
      </c>
      <c r="Z25" s="3">
        <v>195.46895259999999</v>
      </c>
      <c r="AA25">
        <v>1081</v>
      </c>
      <c r="AB25">
        <v>790</v>
      </c>
      <c r="AC25">
        <v>177</v>
      </c>
      <c r="AD25">
        <v>717</v>
      </c>
      <c r="AE25">
        <v>125</v>
      </c>
      <c r="AF25">
        <v>104</v>
      </c>
      <c r="AG25">
        <v>65</v>
      </c>
      <c r="AH25">
        <v>22</v>
      </c>
      <c r="AI25">
        <v>91</v>
      </c>
      <c r="AJ25">
        <v>43</v>
      </c>
      <c r="AK25">
        <v>14</v>
      </c>
      <c r="AL25">
        <v>65</v>
      </c>
      <c r="AM25">
        <v>88</v>
      </c>
      <c r="AN25">
        <v>35</v>
      </c>
      <c r="AO25">
        <v>117</v>
      </c>
      <c r="AP25">
        <v>382</v>
      </c>
      <c r="AQ25">
        <v>0</v>
      </c>
      <c r="AR25" s="4">
        <v>5227</v>
      </c>
      <c r="AS25" s="4">
        <f t="shared" si="4"/>
        <v>5609</v>
      </c>
      <c r="AT25">
        <v>0.91183292100000002</v>
      </c>
      <c r="AU25" s="4">
        <f t="shared" si="0"/>
        <v>1</v>
      </c>
      <c r="AV25" s="4">
        <f t="shared" si="5"/>
        <v>5114.470853889</v>
      </c>
      <c r="AW25" s="4">
        <v>0</v>
      </c>
      <c r="AX25" s="4">
        <v>0</v>
      </c>
      <c r="AY25" s="4">
        <v>80.53</v>
      </c>
      <c r="AZ25" s="4">
        <f t="shared" si="6"/>
        <v>80.53</v>
      </c>
      <c r="BA25" s="4">
        <f t="shared" si="7"/>
        <v>73.429905128130002</v>
      </c>
      <c r="BB25" s="4">
        <v>9.51</v>
      </c>
      <c r="BC25" s="4">
        <v>12000</v>
      </c>
      <c r="BD25">
        <v>2.5296977264499998</v>
      </c>
      <c r="BE25" s="2">
        <v>0.11</v>
      </c>
      <c r="BF25">
        <v>40</v>
      </c>
      <c r="BG25">
        <f t="shared" si="1"/>
        <v>0.11171872670841716</v>
      </c>
      <c r="BH25">
        <v>0.59909999999999997</v>
      </c>
      <c r="BI25" s="4">
        <v>0.52800000000000002</v>
      </c>
      <c r="BJ25" s="4">
        <v>0.17599999999999999</v>
      </c>
      <c r="BK25" s="3">
        <f t="shared" si="8"/>
        <v>385500</v>
      </c>
      <c r="BL25" s="3">
        <f t="shared" si="9"/>
        <v>72</v>
      </c>
      <c r="BM25" s="3">
        <v>820.99999999999989</v>
      </c>
      <c r="BN25" s="3">
        <v>738.9</v>
      </c>
      <c r="BO25" s="3">
        <f t="shared" si="10"/>
        <v>82.099999999999909</v>
      </c>
      <c r="BP25" s="3">
        <f t="shared" si="11"/>
        <v>22800</v>
      </c>
      <c r="BQ25">
        <v>0.72</v>
      </c>
      <c r="BR25">
        <v>0.59</v>
      </c>
      <c r="BS25">
        <v>7.85</v>
      </c>
      <c r="BT25">
        <f t="shared" si="2"/>
        <v>732.90000000000009</v>
      </c>
      <c r="BU25" s="1">
        <f t="shared" si="3"/>
        <v>0.1684850768029538</v>
      </c>
      <c r="BV25" s="1">
        <f t="shared" si="12"/>
        <v>0.19165132085278447</v>
      </c>
      <c r="BW25">
        <f t="shared" si="13"/>
        <v>0.18266457378949549</v>
      </c>
      <c r="BX25">
        <f t="shared" si="14"/>
        <v>0.19739991740926302</v>
      </c>
      <c r="BY25">
        <f t="shared" si="15"/>
        <v>156.04498368557392</v>
      </c>
    </row>
    <row r="26" spans="1:77" x14ac:dyDescent="0.2">
      <c r="A26">
        <v>15</v>
      </c>
      <c r="B26">
        <v>1049</v>
      </c>
      <c r="C26" t="s">
        <v>1310</v>
      </c>
      <c r="D26">
        <v>1</v>
      </c>
      <c r="E26" t="s">
        <v>1198</v>
      </c>
      <c r="F26" t="s">
        <v>1199</v>
      </c>
      <c r="G26" t="s">
        <v>940</v>
      </c>
      <c r="H26">
        <v>49</v>
      </c>
      <c r="I26">
        <v>1316</v>
      </c>
      <c r="J26">
        <v>2185</v>
      </c>
      <c r="K26">
        <v>333</v>
      </c>
      <c r="L26">
        <v>1485</v>
      </c>
      <c r="M26">
        <v>252</v>
      </c>
      <c r="N26">
        <v>287</v>
      </c>
      <c r="O26" s="3">
        <v>11921</v>
      </c>
      <c r="P26" s="3">
        <v>16644.18131</v>
      </c>
      <c r="Q26" s="3">
        <v>30671</v>
      </c>
      <c r="R26" s="3">
        <v>42823.058900000004</v>
      </c>
      <c r="S26" s="3">
        <v>3537.1</v>
      </c>
      <c r="T26" s="3">
        <v>4938.5230879999999</v>
      </c>
      <c r="U26" s="3">
        <v>32737</v>
      </c>
      <c r="V26" s="3">
        <v>45707.622150000003</v>
      </c>
      <c r="W26" s="3">
        <v>2866</v>
      </c>
      <c r="X26" s="3">
        <v>4001.5287010000002</v>
      </c>
      <c r="Y26" s="3">
        <v>255</v>
      </c>
      <c r="Z26" s="3">
        <v>356.03273510000002</v>
      </c>
      <c r="AA26">
        <v>1214</v>
      </c>
      <c r="AB26">
        <v>1340</v>
      </c>
      <c r="AC26">
        <v>234</v>
      </c>
      <c r="AD26">
        <v>1140</v>
      </c>
      <c r="AE26">
        <v>186</v>
      </c>
      <c r="AF26">
        <v>180</v>
      </c>
      <c r="AG26">
        <v>65</v>
      </c>
      <c r="AH26">
        <v>22</v>
      </c>
      <c r="AI26">
        <v>91</v>
      </c>
      <c r="AJ26">
        <v>43</v>
      </c>
      <c r="AK26">
        <v>14</v>
      </c>
      <c r="AL26">
        <v>65</v>
      </c>
      <c r="AM26">
        <v>88</v>
      </c>
      <c r="AN26">
        <v>35</v>
      </c>
      <c r="AO26">
        <v>117</v>
      </c>
      <c r="AP26">
        <v>382</v>
      </c>
      <c r="AQ26">
        <v>0</v>
      </c>
      <c r="AR26" s="4">
        <v>5227</v>
      </c>
      <c r="AS26" s="4">
        <f t="shared" si="4"/>
        <v>5609</v>
      </c>
      <c r="AT26">
        <v>0.91828999200000005</v>
      </c>
      <c r="AU26" s="4">
        <f t="shared" si="0"/>
        <v>1</v>
      </c>
      <c r="AV26" s="4">
        <f t="shared" si="5"/>
        <v>5150.6885651279999</v>
      </c>
      <c r="AW26" s="4">
        <v>0</v>
      </c>
      <c r="AX26" s="4">
        <v>0</v>
      </c>
      <c r="AY26" s="4">
        <v>80.53</v>
      </c>
      <c r="AZ26" s="4">
        <f t="shared" si="6"/>
        <v>80.53</v>
      </c>
      <c r="BA26" s="4">
        <f t="shared" si="7"/>
        <v>73.94989305576</v>
      </c>
      <c r="BB26" s="4">
        <v>9.51</v>
      </c>
      <c r="BC26" s="4">
        <v>12000</v>
      </c>
      <c r="BD26">
        <v>2.4773032525000001</v>
      </c>
      <c r="BE26" s="2">
        <v>0.11</v>
      </c>
      <c r="BF26">
        <v>40</v>
      </c>
      <c r="BG26">
        <f t="shared" si="1"/>
        <v>0.11171872670841716</v>
      </c>
      <c r="BH26">
        <v>0.59909999999999997</v>
      </c>
      <c r="BI26" s="4">
        <v>0.52800000000000002</v>
      </c>
      <c r="BJ26" s="4">
        <v>0.17599999999999999</v>
      </c>
      <c r="BK26" s="3">
        <f t="shared" si="8"/>
        <v>385500</v>
      </c>
      <c r="BL26" s="3">
        <f t="shared" si="9"/>
        <v>72</v>
      </c>
      <c r="BM26" s="3">
        <v>820.99999999999989</v>
      </c>
      <c r="BN26" s="3">
        <v>738.9</v>
      </c>
      <c r="BO26" s="3">
        <f t="shared" si="10"/>
        <v>82.099999999999909</v>
      </c>
      <c r="BP26" s="3">
        <f t="shared" si="11"/>
        <v>22800</v>
      </c>
      <c r="BQ26">
        <v>0.72</v>
      </c>
      <c r="BR26">
        <v>0.59</v>
      </c>
      <c r="BS26">
        <v>7.85</v>
      </c>
      <c r="BT26">
        <f t="shared" si="2"/>
        <v>732.90000000000009</v>
      </c>
      <c r="BU26" s="1">
        <f t="shared" si="3"/>
        <v>0.16872640477416501</v>
      </c>
      <c r="BV26" s="1">
        <f t="shared" si="12"/>
        <v>0.20037079044546369</v>
      </c>
      <c r="BW26">
        <f t="shared" si="13"/>
        <v>0.19138404338217471</v>
      </c>
      <c r="BX26">
        <f t="shared" si="14"/>
        <v>0.20611938700194224</v>
      </c>
      <c r="BY26">
        <f t="shared" si="15"/>
        <v>156.04498368557392</v>
      </c>
    </row>
    <row r="27" spans="1:77" x14ac:dyDescent="0.2">
      <c r="A27">
        <v>14</v>
      </c>
      <c r="B27">
        <v>1051</v>
      </c>
      <c r="C27" t="s">
        <v>1197</v>
      </c>
      <c r="D27">
        <v>1</v>
      </c>
      <c r="E27" t="s">
        <v>1198</v>
      </c>
      <c r="F27" t="s">
        <v>1199</v>
      </c>
      <c r="G27" t="s">
        <v>1216</v>
      </c>
      <c r="H27">
        <v>51</v>
      </c>
      <c r="I27">
        <v>3075</v>
      </c>
      <c r="J27">
        <v>1781</v>
      </c>
      <c r="K27">
        <v>180</v>
      </c>
      <c r="L27">
        <v>967</v>
      </c>
      <c r="M27">
        <v>200</v>
      </c>
      <c r="N27">
        <v>224</v>
      </c>
      <c r="O27" s="3">
        <v>31705</v>
      </c>
      <c r="P27" s="3">
        <v>44266.736729999997</v>
      </c>
      <c r="Q27" s="3">
        <v>22901</v>
      </c>
      <c r="R27" s="3">
        <v>31974.532029999998</v>
      </c>
      <c r="S27" s="3">
        <v>1891.9</v>
      </c>
      <c r="T27" s="3">
        <v>2641.4836529999998</v>
      </c>
      <c r="U27" s="3">
        <v>21034</v>
      </c>
      <c r="V27" s="3">
        <v>29367.813920000001</v>
      </c>
      <c r="W27" s="3">
        <v>2125.6999999999998</v>
      </c>
      <c r="X27" s="3">
        <v>2967.916804</v>
      </c>
      <c r="Y27" s="3">
        <v>194</v>
      </c>
      <c r="Z27" s="3">
        <v>270.86412000000001</v>
      </c>
      <c r="AA27">
        <v>1433</v>
      </c>
      <c r="AB27">
        <v>978</v>
      </c>
      <c r="AC27">
        <v>182</v>
      </c>
      <c r="AD27">
        <v>782</v>
      </c>
      <c r="AE27">
        <v>145</v>
      </c>
      <c r="AF27">
        <v>130</v>
      </c>
      <c r="AG27">
        <v>65</v>
      </c>
      <c r="AH27">
        <v>22</v>
      </c>
      <c r="AI27">
        <v>91</v>
      </c>
      <c r="AJ27">
        <v>43</v>
      </c>
      <c r="AK27">
        <v>14</v>
      </c>
      <c r="AL27">
        <v>65</v>
      </c>
      <c r="AM27">
        <v>88</v>
      </c>
      <c r="AN27">
        <v>35</v>
      </c>
      <c r="AO27">
        <v>117</v>
      </c>
      <c r="AP27">
        <v>382</v>
      </c>
      <c r="AQ27">
        <v>0</v>
      </c>
      <c r="AR27" s="4">
        <v>5227</v>
      </c>
      <c r="AS27" s="4">
        <f t="shared" si="4"/>
        <v>5609</v>
      </c>
      <c r="AT27">
        <v>0.91093348100000004</v>
      </c>
      <c r="AU27" s="4">
        <f t="shared" si="0"/>
        <v>1</v>
      </c>
      <c r="AV27" s="4">
        <f t="shared" si="5"/>
        <v>5109.4258949290006</v>
      </c>
      <c r="AW27" s="4">
        <v>0</v>
      </c>
      <c r="AX27" s="4">
        <v>0</v>
      </c>
      <c r="AY27" s="4">
        <v>80.53</v>
      </c>
      <c r="AZ27" s="4">
        <f t="shared" si="6"/>
        <v>80.53</v>
      </c>
      <c r="BA27" s="4">
        <f t="shared" si="7"/>
        <v>73.357473224930004</v>
      </c>
      <c r="BB27" s="4">
        <v>9.51</v>
      </c>
      <c r="BC27" s="4">
        <v>12000</v>
      </c>
      <c r="BD27">
        <v>2.4971036179500001</v>
      </c>
      <c r="BE27" s="2">
        <v>0.11</v>
      </c>
      <c r="BF27">
        <v>40</v>
      </c>
      <c r="BG27">
        <f t="shared" si="1"/>
        <v>0.11171872670841716</v>
      </c>
      <c r="BH27">
        <v>0.59909999999999997</v>
      </c>
      <c r="BI27" s="4">
        <v>0.52800000000000002</v>
      </c>
      <c r="BJ27" s="4">
        <v>0.17599999999999999</v>
      </c>
      <c r="BK27" s="3">
        <f t="shared" si="8"/>
        <v>385500</v>
      </c>
      <c r="BL27" s="3">
        <f t="shared" si="9"/>
        <v>72</v>
      </c>
      <c r="BM27" s="3">
        <v>820.99999999999989</v>
      </c>
      <c r="BN27" s="3">
        <v>738.9</v>
      </c>
      <c r="BO27" s="3">
        <f t="shared" si="10"/>
        <v>82.099999999999909</v>
      </c>
      <c r="BP27" s="3">
        <f t="shared" si="11"/>
        <v>22800</v>
      </c>
      <c r="BQ27">
        <v>0.72</v>
      </c>
      <c r="BR27">
        <v>0.59</v>
      </c>
      <c r="BS27">
        <v>7.85</v>
      </c>
      <c r="BT27">
        <f t="shared" si="2"/>
        <v>732.90000000000009</v>
      </c>
      <c r="BU27" s="1">
        <f t="shared" si="3"/>
        <v>0.16797275195296907</v>
      </c>
      <c r="BV27" s="1">
        <f t="shared" si="12"/>
        <v>0.19434183996110174</v>
      </c>
      <c r="BW27">
        <f t="shared" si="13"/>
        <v>0.18535509289781277</v>
      </c>
      <c r="BX27">
        <f t="shared" si="14"/>
        <v>0.20009043651758029</v>
      </c>
      <c r="BY27">
        <f t="shared" si="15"/>
        <v>156.04498368557392</v>
      </c>
    </row>
    <row r="28" spans="1:77" x14ac:dyDescent="0.2">
      <c r="A28">
        <v>14</v>
      </c>
      <c r="B28">
        <v>1053</v>
      </c>
      <c r="C28" t="s">
        <v>1197</v>
      </c>
      <c r="D28">
        <v>1</v>
      </c>
      <c r="E28" t="s">
        <v>1198</v>
      </c>
      <c r="F28" t="s">
        <v>1199</v>
      </c>
      <c r="G28" t="s">
        <v>1217</v>
      </c>
      <c r="H28">
        <v>53</v>
      </c>
      <c r="I28">
        <v>2067</v>
      </c>
      <c r="J28">
        <v>1212</v>
      </c>
      <c r="K28">
        <v>114</v>
      </c>
      <c r="L28">
        <v>773</v>
      </c>
      <c r="M28">
        <v>134</v>
      </c>
      <c r="N28">
        <v>151</v>
      </c>
      <c r="O28" s="3">
        <v>21203</v>
      </c>
      <c r="P28" s="3">
        <v>29603.772870000001</v>
      </c>
      <c r="Q28" s="3">
        <v>15454</v>
      </c>
      <c r="R28" s="3">
        <v>21576.979950000001</v>
      </c>
      <c r="S28" s="3">
        <v>1534.3</v>
      </c>
      <c r="T28" s="3">
        <v>2142.2001</v>
      </c>
      <c r="U28" s="3">
        <v>16684</v>
      </c>
      <c r="V28" s="3">
        <v>23294.314320000001</v>
      </c>
      <c r="W28" s="3">
        <v>1436.5</v>
      </c>
      <c r="X28" s="3">
        <v>2005.6510740000001</v>
      </c>
      <c r="Y28" s="3">
        <v>131</v>
      </c>
      <c r="Z28" s="3">
        <v>182.90309139999999</v>
      </c>
      <c r="AA28">
        <v>966</v>
      </c>
      <c r="AB28">
        <v>691</v>
      </c>
      <c r="AC28">
        <v>141</v>
      </c>
      <c r="AD28">
        <v>632</v>
      </c>
      <c r="AE28">
        <v>112</v>
      </c>
      <c r="AF28">
        <v>91</v>
      </c>
      <c r="AG28">
        <v>65</v>
      </c>
      <c r="AH28">
        <v>22</v>
      </c>
      <c r="AI28">
        <v>91</v>
      </c>
      <c r="AJ28">
        <v>43</v>
      </c>
      <c r="AK28">
        <v>14</v>
      </c>
      <c r="AL28">
        <v>65</v>
      </c>
      <c r="AM28">
        <v>88</v>
      </c>
      <c r="AN28">
        <v>35</v>
      </c>
      <c r="AO28">
        <v>117</v>
      </c>
      <c r="AP28">
        <v>382</v>
      </c>
      <c r="AQ28">
        <v>0</v>
      </c>
      <c r="AR28" s="4">
        <v>5227</v>
      </c>
      <c r="AS28" s="4">
        <f t="shared" si="4"/>
        <v>5609</v>
      </c>
      <c r="AT28">
        <v>0.90489063700000005</v>
      </c>
      <c r="AU28" s="4">
        <f t="shared" si="0"/>
        <v>1</v>
      </c>
      <c r="AV28" s="4">
        <f t="shared" si="5"/>
        <v>5075.5315829330002</v>
      </c>
      <c r="AW28" s="4">
        <v>0</v>
      </c>
      <c r="AX28" s="4">
        <v>0</v>
      </c>
      <c r="AY28" s="4">
        <v>80.53</v>
      </c>
      <c r="AZ28" s="4">
        <f t="shared" si="6"/>
        <v>80.53</v>
      </c>
      <c r="BA28" s="4">
        <f t="shared" si="7"/>
        <v>72.870842997610012</v>
      </c>
      <c r="BB28" s="4">
        <v>9.51</v>
      </c>
      <c r="BC28" s="4">
        <v>12000</v>
      </c>
      <c r="BD28">
        <v>2.6893575585999998</v>
      </c>
      <c r="BE28" s="2">
        <v>0.11</v>
      </c>
      <c r="BF28">
        <v>40</v>
      </c>
      <c r="BG28">
        <f t="shared" si="1"/>
        <v>0.11171872670841716</v>
      </c>
      <c r="BH28">
        <v>0.59909999999999997</v>
      </c>
      <c r="BI28" s="4">
        <v>0.52800000000000002</v>
      </c>
      <c r="BJ28" s="4">
        <v>0.17599999999999999</v>
      </c>
      <c r="BK28" s="3">
        <f t="shared" si="8"/>
        <v>385500</v>
      </c>
      <c r="BL28" s="3">
        <f t="shared" si="9"/>
        <v>72</v>
      </c>
      <c r="BM28" s="3">
        <v>820.99999999999989</v>
      </c>
      <c r="BN28" s="3">
        <v>738.9</v>
      </c>
      <c r="BO28" s="3">
        <f t="shared" si="10"/>
        <v>82.099999999999909</v>
      </c>
      <c r="BP28" s="3">
        <f t="shared" si="11"/>
        <v>22800</v>
      </c>
      <c r="BQ28">
        <v>0.72</v>
      </c>
      <c r="BR28">
        <v>0.59</v>
      </c>
      <c r="BS28">
        <v>7.85</v>
      </c>
      <c r="BT28">
        <f t="shared" si="2"/>
        <v>732.90000000000009</v>
      </c>
      <c r="BU28" s="1">
        <f t="shared" si="3"/>
        <v>0.16946555283192996</v>
      </c>
      <c r="BV28" s="1">
        <f t="shared" si="12"/>
        <v>0.19206941818337464</v>
      </c>
      <c r="BW28">
        <f t="shared" si="13"/>
        <v>0.18308267112008567</v>
      </c>
      <c r="BX28">
        <f t="shared" si="14"/>
        <v>0.19781801473985319</v>
      </c>
      <c r="BY28">
        <f t="shared" si="15"/>
        <v>156.04498368557392</v>
      </c>
    </row>
    <row r="29" spans="1:77" x14ac:dyDescent="0.2">
      <c r="A29">
        <v>14</v>
      </c>
      <c r="B29">
        <v>1055</v>
      </c>
      <c r="C29" t="s">
        <v>1197</v>
      </c>
      <c r="D29">
        <v>1</v>
      </c>
      <c r="E29" t="s">
        <v>1198</v>
      </c>
      <c r="F29" t="s">
        <v>1199</v>
      </c>
      <c r="G29" t="s">
        <v>1218</v>
      </c>
      <c r="H29">
        <v>55</v>
      </c>
      <c r="I29">
        <v>1421</v>
      </c>
      <c r="J29">
        <v>2744</v>
      </c>
      <c r="K29">
        <v>357</v>
      </c>
      <c r="L29">
        <v>1453</v>
      </c>
      <c r="M29">
        <v>303</v>
      </c>
      <c r="N29">
        <v>332</v>
      </c>
      <c r="O29" s="3">
        <v>13542</v>
      </c>
      <c r="P29" s="3">
        <v>18907.432540000002</v>
      </c>
      <c r="Q29" s="3">
        <v>35132</v>
      </c>
      <c r="R29" s="3">
        <v>49051.537450000003</v>
      </c>
      <c r="S29" s="3">
        <v>3697.5</v>
      </c>
      <c r="T29" s="3">
        <v>5162.4746590000004</v>
      </c>
      <c r="U29" s="3">
        <v>30456</v>
      </c>
      <c r="V29" s="3">
        <v>42522.874430000003</v>
      </c>
      <c r="W29" s="3">
        <v>3268</v>
      </c>
      <c r="X29" s="3">
        <v>4562.8038370000004</v>
      </c>
      <c r="Y29" s="3">
        <v>289</v>
      </c>
      <c r="Z29" s="3">
        <v>403.50376649999998</v>
      </c>
      <c r="AA29">
        <v>1263</v>
      </c>
      <c r="AB29">
        <v>1386</v>
      </c>
      <c r="AC29">
        <v>243</v>
      </c>
      <c r="AD29">
        <v>1018</v>
      </c>
      <c r="AE29">
        <v>190</v>
      </c>
      <c r="AF29">
        <v>180</v>
      </c>
      <c r="AG29">
        <v>65</v>
      </c>
      <c r="AH29">
        <v>22</v>
      </c>
      <c r="AI29">
        <v>91</v>
      </c>
      <c r="AJ29">
        <v>43</v>
      </c>
      <c r="AK29">
        <v>14</v>
      </c>
      <c r="AL29">
        <v>65</v>
      </c>
      <c r="AM29">
        <v>88</v>
      </c>
      <c r="AN29">
        <v>35</v>
      </c>
      <c r="AO29">
        <v>117</v>
      </c>
      <c r="AP29">
        <v>382</v>
      </c>
      <c r="AQ29">
        <v>0</v>
      </c>
      <c r="AR29" s="4">
        <v>5227</v>
      </c>
      <c r="AS29" s="4">
        <f t="shared" si="4"/>
        <v>5609</v>
      </c>
      <c r="AT29">
        <v>0.91747707599999995</v>
      </c>
      <c r="AU29" s="4">
        <f t="shared" si="0"/>
        <v>1</v>
      </c>
      <c r="AV29" s="4">
        <f t="shared" si="5"/>
        <v>5146.1289192839995</v>
      </c>
      <c r="AW29" s="4">
        <v>0</v>
      </c>
      <c r="AX29" s="4">
        <v>0</v>
      </c>
      <c r="AY29" s="4">
        <v>80.53</v>
      </c>
      <c r="AZ29" s="4">
        <f t="shared" si="6"/>
        <v>80.53</v>
      </c>
      <c r="BA29" s="4">
        <f t="shared" si="7"/>
        <v>73.884428930279995</v>
      </c>
      <c r="BB29" s="4">
        <v>9.51</v>
      </c>
      <c r="BC29" s="4">
        <v>12000</v>
      </c>
      <c r="BD29">
        <v>2.4266839307899999</v>
      </c>
      <c r="BE29" s="2">
        <v>0.11</v>
      </c>
      <c r="BF29">
        <v>40</v>
      </c>
      <c r="BG29">
        <f t="shared" si="1"/>
        <v>0.11171872670841716</v>
      </c>
      <c r="BH29">
        <v>0.59909999999999997</v>
      </c>
      <c r="BI29" s="4">
        <v>0.52800000000000002</v>
      </c>
      <c r="BJ29" s="4">
        <v>0.17599999999999999</v>
      </c>
      <c r="BK29" s="3">
        <f t="shared" si="8"/>
        <v>385500</v>
      </c>
      <c r="BL29" s="3">
        <f t="shared" si="9"/>
        <v>72</v>
      </c>
      <c r="BM29" s="3">
        <v>820.99999999999989</v>
      </c>
      <c r="BN29" s="3">
        <v>738.9</v>
      </c>
      <c r="BO29" s="3">
        <f t="shared" si="10"/>
        <v>82.099999999999909</v>
      </c>
      <c r="BP29" s="3">
        <f t="shared" si="11"/>
        <v>22800</v>
      </c>
      <c r="BQ29">
        <v>0.72</v>
      </c>
      <c r="BR29">
        <v>0.59</v>
      </c>
      <c r="BS29">
        <v>7.85</v>
      </c>
      <c r="BT29">
        <f t="shared" si="2"/>
        <v>732.90000000000009</v>
      </c>
      <c r="BU29" s="1">
        <f t="shared" si="3"/>
        <v>0.16800943609063784</v>
      </c>
      <c r="BV29" s="1">
        <f t="shared" si="12"/>
        <v>0.20128717792087453</v>
      </c>
      <c r="BW29">
        <f t="shared" si="13"/>
        <v>0.19230043085758555</v>
      </c>
      <c r="BX29">
        <f t="shared" si="14"/>
        <v>0.20703577447735308</v>
      </c>
      <c r="BY29">
        <f t="shared" si="15"/>
        <v>156.04498368557392</v>
      </c>
    </row>
    <row r="30" spans="1:77" x14ac:dyDescent="0.2">
      <c r="A30">
        <v>14</v>
      </c>
      <c r="B30">
        <v>1057</v>
      </c>
      <c r="C30" t="s">
        <v>1197</v>
      </c>
      <c r="D30">
        <v>1</v>
      </c>
      <c r="E30" t="s">
        <v>1198</v>
      </c>
      <c r="F30" t="s">
        <v>1199</v>
      </c>
      <c r="G30" t="s">
        <v>59</v>
      </c>
      <c r="H30">
        <v>57</v>
      </c>
      <c r="I30">
        <v>1570</v>
      </c>
      <c r="J30">
        <v>1749</v>
      </c>
      <c r="K30">
        <v>234</v>
      </c>
      <c r="L30">
        <v>1056</v>
      </c>
      <c r="M30">
        <v>196</v>
      </c>
      <c r="N30">
        <v>208</v>
      </c>
      <c r="O30" s="3">
        <v>20240</v>
      </c>
      <c r="P30" s="3">
        <v>28259.225719999999</v>
      </c>
      <c r="Q30" s="3">
        <v>20795</v>
      </c>
      <c r="R30" s="3">
        <v>29034.120500000001</v>
      </c>
      <c r="S30" s="3">
        <v>2514.1999999999998</v>
      </c>
      <c r="T30" s="3">
        <v>3510.3431479999999</v>
      </c>
      <c r="U30" s="3">
        <v>21871</v>
      </c>
      <c r="V30" s="3">
        <v>30536.439020000002</v>
      </c>
      <c r="W30" s="3">
        <v>1928.2</v>
      </c>
      <c r="X30" s="3">
        <v>2692.1659599999998</v>
      </c>
      <c r="Y30" s="3">
        <v>181</v>
      </c>
      <c r="Z30" s="3">
        <v>252.71343160000001</v>
      </c>
      <c r="AA30">
        <v>1048</v>
      </c>
      <c r="AB30">
        <v>1007</v>
      </c>
      <c r="AC30">
        <v>220</v>
      </c>
      <c r="AD30">
        <v>835</v>
      </c>
      <c r="AE30">
        <v>150</v>
      </c>
      <c r="AF30">
        <v>130</v>
      </c>
      <c r="AG30">
        <v>65</v>
      </c>
      <c r="AH30">
        <v>22</v>
      </c>
      <c r="AI30">
        <v>91</v>
      </c>
      <c r="AJ30">
        <v>43</v>
      </c>
      <c r="AK30">
        <v>14</v>
      </c>
      <c r="AL30">
        <v>65</v>
      </c>
      <c r="AM30">
        <v>88</v>
      </c>
      <c r="AN30">
        <v>35</v>
      </c>
      <c r="AO30">
        <v>117</v>
      </c>
      <c r="AP30">
        <v>382</v>
      </c>
      <c r="AQ30">
        <v>0</v>
      </c>
      <c r="AR30" s="4">
        <v>5227</v>
      </c>
      <c r="AS30" s="4">
        <f t="shared" si="4"/>
        <v>5609</v>
      </c>
      <c r="AT30">
        <v>0.92135951100000002</v>
      </c>
      <c r="AU30" s="4">
        <f t="shared" si="0"/>
        <v>1</v>
      </c>
      <c r="AV30" s="4">
        <f t="shared" si="5"/>
        <v>5167.9054971989999</v>
      </c>
      <c r="AW30" s="4">
        <v>0</v>
      </c>
      <c r="AX30" s="4">
        <v>0</v>
      </c>
      <c r="AY30" s="4">
        <v>80.53</v>
      </c>
      <c r="AZ30" s="4">
        <f t="shared" si="6"/>
        <v>80.53</v>
      </c>
      <c r="BA30" s="4">
        <f t="shared" si="7"/>
        <v>74.197081420830003</v>
      </c>
      <c r="BB30" s="4">
        <v>9.51</v>
      </c>
      <c r="BC30" s="4">
        <v>12000</v>
      </c>
      <c r="BD30">
        <v>2.2943597049500002</v>
      </c>
      <c r="BE30" s="2">
        <v>0.11</v>
      </c>
      <c r="BF30">
        <v>40</v>
      </c>
      <c r="BG30">
        <f t="shared" si="1"/>
        <v>0.11171872670841716</v>
      </c>
      <c r="BH30">
        <v>0.59909999999999997</v>
      </c>
      <c r="BI30" s="4">
        <v>0.52800000000000002</v>
      </c>
      <c r="BJ30" s="4">
        <v>0.17599999999999999</v>
      </c>
      <c r="BK30" s="3">
        <f t="shared" si="8"/>
        <v>385500</v>
      </c>
      <c r="BL30" s="3">
        <f t="shared" si="9"/>
        <v>72</v>
      </c>
      <c r="BM30" s="3">
        <v>820.99999999999989</v>
      </c>
      <c r="BN30" s="3">
        <v>738.9</v>
      </c>
      <c r="BO30" s="3">
        <f t="shared" si="10"/>
        <v>82.099999999999909</v>
      </c>
      <c r="BP30" s="3">
        <f t="shared" si="11"/>
        <v>22800</v>
      </c>
      <c r="BQ30">
        <v>0.72</v>
      </c>
      <c r="BR30">
        <v>0.59</v>
      </c>
      <c r="BS30">
        <v>7.85</v>
      </c>
      <c r="BT30">
        <f t="shared" si="2"/>
        <v>732.90000000000009</v>
      </c>
      <c r="BU30" s="1">
        <f t="shared" si="3"/>
        <v>0.16694468626526401</v>
      </c>
      <c r="BV30" s="1">
        <f t="shared" si="12"/>
        <v>0.19277203653970271</v>
      </c>
      <c r="BW30">
        <f t="shared" si="13"/>
        <v>0.18378528947641373</v>
      </c>
      <c r="BX30">
        <f t="shared" si="14"/>
        <v>0.19852063309618126</v>
      </c>
      <c r="BY30">
        <f t="shared" si="15"/>
        <v>156.04498368557392</v>
      </c>
    </row>
    <row r="31" spans="1:77" x14ac:dyDescent="0.2">
      <c r="A31">
        <v>14</v>
      </c>
      <c r="B31">
        <v>1059</v>
      </c>
      <c r="C31" t="s">
        <v>1197</v>
      </c>
      <c r="D31">
        <v>1</v>
      </c>
      <c r="E31" t="s">
        <v>1198</v>
      </c>
      <c r="F31" t="s">
        <v>1199</v>
      </c>
      <c r="G31" t="s">
        <v>206</v>
      </c>
      <c r="H31">
        <v>59</v>
      </c>
      <c r="I31">
        <v>990</v>
      </c>
      <c r="J31">
        <v>1555</v>
      </c>
      <c r="K31">
        <v>294</v>
      </c>
      <c r="L31">
        <v>1038</v>
      </c>
      <c r="M31">
        <v>184</v>
      </c>
      <c r="N31">
        <v>204</v>
      </c>
      <c r="O31" s="3">
        <v>9485.7999999999993</v>
      </c>
      <c r="P31" s="3">
        <v>13244.138499999999</v>
      </c>
      <c r="Q31" s="3">
        <v>22140</v>
      </c>
      <c r="R31" s="3">
        <v>30912.018650000002</v>
      </c>
      <c r="S31" s="3">
        <v>3319.1</v>
      </c>
      <c r="T31" s="3">
        <v>4634.1500040000001</v>
      </c>
      <c r="U31" s="3">
        <v>23676</v>
      </c>
      <c r="V31" s="3">
        <v>33056.592299999997</v>
      </c>
      <c r="W31" s="3">
        <v>2068.1</v>
      </c>
      <c r="X31" s="3">
        <v>2887.4952920000001</v>
      </c>
      <c r="Y31" s="3">
        <v>183</v>
      </c>
      <c r="Z31" s="3">
        <v>255.50584520000001</v>
      </c>
      <c r="AA31">
        <v>873</v>
      </c>
      <c r="AB31">
        <v>942</v>
      </c>
      <c r="AC31">
        <v>261</v>
      </c>
      <c r="AD31">
        <v>842</v>
      </c>
      <c r="AE31">
        <v>147</v>
      </c>
      <c r="AF31">
        <v>129</v>
      </c>
      <c r="AG31">
        <v>65</v>
      </c>
      <c r="AH31">
        <v>22</v>
      </c>
      <c r="AI31">
        <v>91</v>
      </c>
      <c r="AJ31">
        <v>43</v>
      </c>
      <c r="AK31">
        <v>14</v>
      </c>
      <c r="AL31">
        <v>65</v>
      </c>
      <c r="AM31">
        <v>88</v>
      </c>
      <c r="AN31">
        <v>35</v>
      </c>
      <c r="AO31">
        <v>117</v>
      </c>
      <c r="AP31">
        <v>382</v>
      </c>
      <c r="AQ31">
        <v>0</v>
      </c>
      <c r="AR31" s="4">
        <v>5227</v>
      </c>
      <c r="AS31" s="4">
        <f t="shared" si="4"/>
        <v>5609</v>
      </c>
      <c r="AT31">
        <v>0.93122042100000002</v>
      </c>
      <c r="AU31" s="4">
        <f t="shared" si="0"/>
        <v>1</v>
      </c>
      <c r="AV31" s="4">
        <f t="shared" si="5"/>
        <v>5223.2153413890001</v>
      </c>
      <c r="AW31" s="4">
        <v>0</v>
      </c>
      <c r="AX31" s="4">
        <v>0</v>
      </c>
      <c r="AY31" s="4">
        <v>80.53</v>
      </c>
      <c r="AZ31" s="4">
        <f t="shared" si="6"/>
        <v>80.53</v>
      </c>
      <c r="BA31" s="4">
        <f t="shared" si="7"/>
        <v>74.991180503129996</v>
      </c>
      <c r="BB31" s="4">
        <v>9.51</v>
      </c>
      <c r="BC31" s="4">
        <v>12000</v>
      </c>
      <c r="BD31">
        <v>2.1871170316400002</v>
      </c>
      <c r="BE31" s="2">
        <v>0.11</v>
      </c>
      <c r="BF31">
        <v>40</v>
      </c>
      <c r="BG31">
        <f t="shared" si="1"/>
        <v>0.11171872670841716</v>
      </c>
      <c r="BH31">
        <v>0.59909999999999997</v>
      </c>
      <c r="BI31" s="4">
        <v>0.52800000000000002</v>
      </c>
      <c r="BJ31" s="4">
        <v>0.17599999999999999</v>
      </c>
      <c r="BK31" s="3">
        <f t="shared" si="8"/>
        <v>385500</v>
      </c>
      <c r="BL31" s="3">
        <f t="shared" si="9"/>
        <v>72</v>
      </c>
      <c r="BM31" s="3">
        <v>820.99999999999989</v>
      </c>
      <c r="BN31" s="3">
        <v>738.9</v>
      </c>
      <c r="BO31" s="3">
        <f t="shared" si="10"/>
        <v>82.099999999999909</v>
      </c>
      <c r="BP31" s="3">
        <f t="shared" si="11"/>
        <v>22800</v>
      </c>
      <c r="BQ31">
        <v>0.72</v>
      </c>
      <c r="BR31">
        <v>0.59</v>
      </c>
      <c r="BS31">
        <v>7.85</v>
      </c>
      <c r="BT31">
        <f t="shared" si="2"/>
        <v>732.90000000000009</v>
      </c>
      <c r="BU31" s="1">
        <f t="shared" si="3"/>
        <v>0.16698648804203037</v>
      </c>
      <c r="BV31" s="1">
        <f t="shared" si="12"/>
        <v>0.19388728203823904</v>
      </c>
      <c r="BW31">
        <f t="shared" si="13"/>
        <v>0.18490053497495007</v>
      </c>
      <c r="BX31">
        <f t="shared" si="14"/>
        <v>0.1996358785947176</v>
      </c>
      <c r="BY31">
        <f t="shared" si="15"/>
        <v>156.04498368557392</v>
      </c>
    </row>
    <row r="32" spans="1:77" x14ac:dyDescent="0.2">
      <c r="A32">
        <v>14</v>
      </c>
      <c r="B32">
        <v>1061</v>
      </c>
      <c r="C32" t="s">
        <v>1197</v>
      </c>
      <c r="D32">
        <v>1</v>
      </c>
      <c r="E32" t="s">
        <v>1198</v>
      </c>
      <c r="F32" t="s">
        <v>1199</v>
      </c>
      <c r="G32" t="s">
        <v>1219</v>
      </c>
      <c r="H32">
        <v>61</v>
      </c>
      <c r="I32">
        <v>819</v>
      </c>
      <c r="J32">
        <v>1256</v>
      </c>
      <c r="K32">
        <v>203</v>
      </c>
      <c r="L32">
        <v>827</v>
      </c>
      <c r="M32">
        <v>142</v>
      </c>
      <c r="N32">
        <v>162</v>
      </c>
      <c r="O32" s="3">
        <v>8253.4</v>
      </c>
      <c r="P32" s="3">
        <v>11523.453240000001</v>
      </c>
      <c r="Q32" s="3">
        <v>16889</v>
      </c>
      <c r="R32" s="3">
        <v>23580.53672</v>
      </c>
      <c r="S32" s="3">
        <v>2080.1</v>
      </c>
      <c r="T32" s="3">
        <v>2904.2497739999999</v>
      </c>
      <c r="U32" s="3">
        <v>17990</v>
      </c>
      <c r="V32" s="3">
        <v>25117.760409999999</v>
      </c>
      <c r="W32" s="3">
        <v>1575.1</v>
      </c>
      <c r="X32" s="3">
        <v>2199.1653379999998</v>
      </c>
      <c r="Y32" s="3">
        <v>144</v>
      </c>
      <c r="Z32" s="3">
        <v>201.0537798</v>
      </c>
      <c r="AA32">
        <v>689</v>
      </c>
      <c r="AB32">
        <v>772</v>
      </c>
      <c r="AC32">
        <v>175</v>
      </c>
      <c r="AD32">
        <v>684</v>
      </c>
      <c r="AE32">
        <v>122</v>
      </c>
      <c r="AF32">
        <v>102</v>
      </c>
      <c r="AG32">
        <v>65</v>
      </c>
      <c r="AH32">
        <v>22</v>
      </c>
      <c r="AI32">
        <v>91</v>
      </c>
      <c r="AJ32">
        <v>43</v>
      </c>
      <c r="AK32">
        <v>14</v>
      </c>
      <c r="AL32">
        <v>65</v>
      </c>
      <c r="AM32">
        <v>88</v>
      </c>
      <c r="AN32">
        <v>35</v>
      </c>
      <c r="AO32">
        <v>117</v>
      </c>
      <c r="AP32">
        <v>382</v>
      </c>
      <c r="AQ32">
        <v>0</v>
      </c>
      <c r="AR32" s="4">
        <v>5227</v>
      </c>
      <c r="AS32" s="4">
        <f t="shared" si="4"/>
        <v>5609</v>
      </c>
      <c r="AT32">
        <v>0.90602641900000003</v>
      </c>
      <c r="AU32" s="4">
        <f t="shared" si="0"/>
        <v>1</v>
      </c>
      <c r="AV32" s="4">
        <f t="shared" si="5"/>
        <v>5081.902184171</v>
      </c>
      <c r="AW32" s="4">
        <v>0</v>
      </c>
      <c r="AX32" s="4">
        <v>0</v>
      </c>
      <c r="AY32" s="4">
        <v>80.53</v>
      </c>
      <c r="AZ32" s="4">
        <f t="shared" si="6"/>
        <v>80.53</v>
      </c>
      <c r="BA32" s="4">
        <f t="shared" si="7"/>
        <v>72.962307522070006</v>
      </c>
      <c r="BB32" s="4">
        <v>9.51</v>
      </c>
      <c r="BC32" s="4">
        <v>12000</v>
      </c>
      <c r="BD32">
        <v>2.6738688175899998</v>
      </c>
      <c r="BE32" s="2">
        <v>0.11</v>
      </c>
      <c r="BF32">
        <v>40</v>
      </c>
      <c r="BG32">
        <f t="shared" si="1"/>
        <v>0.11171872670841716</v>
      </c>
      <c r="BH32">
        <v>0.59909999999999997</v>
      </c>
      <c r="BI32" s="4">
        <v>0.52800000000000002</v>
      </c>
      <c r="BJ32" s="4">
        <v>0.17599999999999999</v>
      </c>
      <c r="BK32" s="3">
        <f t="shared" si="8"/>
        <v>385500</v>
      </c>
      <c r="BL32" s="3">
        <f t="shared" si="9"/>
        <v>72</v>
      </c>
      <c r="BM32" s="3">
        <v>820.99999999999989</v>
      </c>
      <c r="BN32" s="3">
        <v>738.9</v>
      </c>
      <c r="BO32" s="3">
        <f t="shared" si="10"/>
        <v>82.099999999999909</v>
      </c>
      <c r="BP32" s="3">
        <f t="shared" si="11"/>
        <v>22800</v>
      </c>
      <c r="BQ32">
        <v>0.72</v>
      </c>
      <c r="BR32">
        <v>0.59</v>
      </c>
      <c r="BS32">
        <v>7.85</v>
      </c>
      <c r="BT32">
        <f t="shared" si="2"/>
        <v>732.90000000000009</v>
      </c>
      <c r="BU32" s="1">
        <f t="shared" si="3"/>
        <v>0.16943272952332991</v>
      </c>
      <c r="BV32" s="1">
        <f t="shared" si="12"/>
        <v>0.19299582273960458</v>
      </c>
      <c r="BW32">
        <f t="shared" si="13"/>
        <v>0.18400907567631561</v>
      </c>
      <c r="BX32">
        <f t="shared" si="14"/>
        <v>0.19874441929608314</v>
      </c>
      <c r="BY32">
        <f t="shared" si="15"/>
        <v>156.04498368557392</v>
      </c>
    </row>
    <row r="33" spans="1:77" x14ac:dyDescent="0.2">
      <c r="A33">
        <v>14</v>
      </c>
      <c r="B33">
        <v>1063</v>
      </c>
      <c r="C33" t="s">
        <v>1197</v>
      </c>
      <c r="D33">
        <v>1</v>
      </c>
      <c r="E33" t="s">
        <v>1198</v>
      </c>
      <c r="F33" t="s">
        <v>1199</v>
      </c>
      <c r="G33" t="s">
        <v>534</v>
      </c>
      <c r="H33">
        <v>63</v>
      </c>
      <c r="I33">
        <v>1500</v>
      </c>
      <c r="J33">
        <v>1040</v>
      </c>
      <c r="K33">
        <v>170</v>
      </c>
      <c r="L33">
        <v>779</v>
      </c>
      <c r="M33">
        <v>124</v>
      </c>
      <c r="N33">
        <v>132</v>
      </c>
      <c r="O33" s="3">
        <v>14307</v>
      </c>
      <c r="P33" s="3">
        <v>19975.530750000002</v>
      </c>
      <c r="Q33" s="3">
        <v>13617</v>
      </c>
      <c r="R33" s="3">
        <v>19012.14805</v>
      </c>
      <c r="S33" s="3">
        <v>1994.2</v>
      </c>
      <c r="T33" s="3">
        <v>2784.3156090000002</v>
      </c>
      <c r="U33" s="3">
        <v>17464</v>
      </c>
      <c r="V33" s="3">
        <v>24383.355629999998</v>
      </c>
      <c r="W33" s="3">
        <v>1268.0999999999999</v>
      </c>
      <c r="X33" s="3">
        <v>1770.529849</v>
      </c>
      <c r="Y33" s="3">
        <v>122</v>
      </c>
      <c r="Z33" s="3">
        <v>170.3372301</v>
      </c>
      <c r="AA33">
        <v>904</v>
      </c>
      <c r="AB33">
        <v>729</v>
      </c>
      <c r="AC33">
        <v>190</v>
      </c>
      <c r="AD33">
        <v>709</v>
      </c>
      <c r="AE33">
        <v>120</v>
      </c>
      <c r="AF33">
        <v>97</v>
      </c>
      <c r="AG33">
        <v>65</v>
      </c>
      <c r="AH33">
        <v>22</v>
      </c>
      <c r="AI33">
        <v>91</v>
      </c>
      <c r="AJ33">
        <v>43</v>
      </c>
      <c r="AK33">
        <v>14</v>
      </c>
      <c r="AL33">
        <v>65</v>
      </c>
      <c r="AM33">
        <v>88</v>
      </c>
      <c r="AN33">
        <v>35</v>
      </c>
      <c r="AO33">
        <v>117</v>
      </c>
      <c r="AP33">
        <v>382</v>
      </c>
      <c r="AQ33">
        <v>0</v>
      </c>
      <c r="AR33" s="4">
        <v>5227</v>
      </c>
      <c r="AS33" s="4">
        <f t="shared" si="4"/>
        <v>5609</v>
      </c>
      <c r="AT33">
        <v>0.91456458699999998</v>
      </c>
      <c r="AU33" s="4">
        <f t="shared" si="0"/>
        <v>1</v>
      </c>
      <c r="AV33" s="4">
        <f t="shared" si="5"/>
        <v>5129.7927684830001</v>
      </c>
      <c r="AW33" s="4">
        <v>0</v>
      </c>
      <c r="AX33" s="4">
        <v>0</v>
      </c>
      <c r="AY33" s="4">
        <v>80.53</v>
      </c>
      <c r="AZ33" s="4">
        <f t="shared" si="6"/>
        <v>80.53</v>
      </c>
      <c r="BA33" s="4">
        <f t="shared" si="7"/>
        <v>73.649886191109999</v>
      </c>
      <c r="BB33" s="4">
        <v>9.51</v>
      </c>
      <c r="BC33" s="4">
        <v>12000</v>
      </c>
      <c r="BD33">
        <v>2.4901783165200002</v>
      </c>
      <c r="BE33" s="2">
        <v>0.11</v>
      </c>
      <c r="BF33">
        <v>40</v>
      </c>
      <c r="BG33">
        <f t="shared" si="1"/>
        <v>0.11171872670841716</v>
      </c>
      <c r="BH33">
        <v>0.59909999999999997</v>
      </c>
      <c r="BI33" s="4">
        <v>0.52800000000000002</v>
      </c>
      <c r="BJ33" s="4">
        <v>0.17599999999999999</v>
      </c>
      <c r="BK33" s="3">
        <f t="shared" si="8"/>
        <v>385500</v>
      </c>
      <c r="BL33" s="3">
        <f t="shared" si="9"/>
        <v>72</v>
      </c>
      <c r="BM33" s="3">
        <v>820.99999999999989</v>
      </c>
      <c r="BN33" s="3">
        <v>738.9</v>
      </c>
      <c r="BO33" s="3">
        <f t="shared" si="10"/>
        <v>82.099999999999909</v>
      </c>
      <c r="BP33" s="3">
        <f t="shared" si="11"/>
        <v>22800</v>
      </c>
      <c r="BQ33">
        <v>0.72</v>
      </c>
      <c r="BR33">
        <v>0.59</v>
      </c>
      <c r="BS33">
        <v>7.85</v>
      </c>
      <c r="BT33">
        <f t="shared" si="2"/>
        <v>732.90000000000009</v>
      </c>
      <c r="BU33" s="1">
        <f t="shared" si="3"/>
        <v>0.16837892375324728</v>
      </c>
      <c r="BV33" s="1">
        <f t="shared" si="12"/>
        <v>0.19048699411377998</v>
      </c>
      <c r="BW33">
        <f t="shared" si="13"/>
        <v>0.181500247050491</v>
      </c>
      <c r="BX33">
        <f t="shared" si="14"/>
        <v>0.19623559067025853</v>
      </c>
      <c r="BY33">
        <f t="shared" si="15"/>
        <v>156.04498368557392</v>
      </c>
    </row>
    <row r="34" spans="1:77" x14ac:dyDescent="0.2">
      <c r="A34">
        <v>14</v>
      </c>
      <c r="B34">
        <v>1065</v>
      </c>
      <c r="C34" t="s">
        <v>1197</v>
      </c>
      <c r="D34">
        <v>1</v>
      </c>
      <c r="E34" t="s">
        <v>1198</v>
      </c>
      <c r="F34" t="s">
        <v>1199</v>
      </c>
      <c r="G34" t="s">
        <v>1220</v>
      </c>
      <c r="H34">
        <v>65</v>
      </c>
      <c r="I34">
        <v>1645</v>
      </c>
      <c r="J34">
        <v>1084</v>
      </c>
      <c r="K34">
        <v>167</v>
      </c>
      <c r="L34">
        <v>792</v>
      </c>
      <c r="M34">
        <v>127</v>
      </c>
      <c r="N34">
        <v>137</v>
      </c>
      <c r="O34" s="3">
        <v>15734</v>
      </c>
      <c r="P34" s="3">
        <v>21967.917860000001</v>
      </c>
      <c r="Q34" s="3">
        <v>14014</v>
      </c>
      <c r="R34" s="3">
        <v>19566.442159999999</v>
      </c>
      <c r="S34" s="3">
        <v>1929</v>
      </c>
      <c r="T34" s="3">
        <v>2693.2829259999999</v>
      </c>
      <c r="U34" s="3">
        <v>17621</v>
      </c>
      <c r="V34" s="3">
        <v>24602.560099999999</v>
      </c>
      <c r="W34" s="3">
        <v>1304.0999999999999</v>
      </c>
      <c r="X34" s="3">
        <v>1820.7932940000001</v>
      </c>
      <c r="Y34" s="3">
        <v>126</v>
      </c>
      <c r="Z34" s="3">
        <v>175.92205730000001</v>
      </c>
      <c r="AA34">
        <v>962</v>
      </c>
      <c r="AB34">
        <v>747</v>
      </c>
      <c r="AC34">
        <v>186</v>
      </c>
      <c r="AD34">
        <v>713</v>
      </c>
      <c r="AE34">
        <v>121</v>
      </c>
      <c r="AF34">
        <v>100</v>
      </c>
      <c r="AG34">
        <v>65</v>
      </c>
      <c r="AH34">
        <v>22</v>
      </c>
      <c r="AI34">
        <v>91</v>
      </c>
      <c r="AJ34">
        <v>43</v>
      </c>
      <c r="AK34">
        <v>14</v>
      </c>
      <c r="AL34">
        <v>65</v>
      </c>
      <c r="AM34">
        <v>88</v>
      </c>
      <c r="AN34">
        <v>35</v>
      </c>
      <c r="AO34">
        <v>117</v>
      </c>
      <c r="AP34">
        <v>382</v>
      </c>
      <c r="AQ34">
        <v>0</v>
      </c>
      <c r="AR34" s="4">
        <v>5227</v>
      </c>
      <c r="AS34" s="4">
        <f t="shared" si="4"/>
        <v>5609</v>
      </c>
      <c r="AT34">
        <v>0.914415749</v>
      </c>
      <c r="AU34" s="4">
        <f t="shared" si="0"/>
        <v>1</v>
      </c>
      <c r="AV34" s="4">
        <f t="shared" si="5"/>
        <v>5128.9579361409997</v>
      </c>
      <c r="AW34" s="4">
        <v>0</v>
      </c>
      <c r="AX34" s="4">
        <v>0</v>
      </c>
      <c r="AY34" s="4">
        <v>80.53</v>
      </c>
      <c r="AZ34" s="4">
        <f t="shared" si="6"/>
        <v>80.53</v>
      </c>
      <c r="BA34" s="4">
        <f t="shared" si="7"/>
        <v>73.637900266970007</v>
      </c>
      <c r="BB34" s="4">
        <v>9.51</v>
      </c>
      <c r="BC34" s="4">
        <v>12000</v>
      </c>
      <c r="BD34">
        <v>2.4742187310200001</v>
      </c>
      <c r="BE34" s="2">
        <v>0.11</v>
      </c>
      <c r="BF34">
        <v>40</v>
      </c>
      <c r="BG34">
        <f t="shared" si="1"/>
        <v>0.11171872670841716</v>
      </c>
      <c r="BH34">
        <v>0.59909999999999997</v>
      </c>
      <c r="BI34" s="4">
        <v>0.52800000000000002</v>
      </c>
      <c r="BJ34" s="4">
        <v>0.17599999999999999</v>
      </c>
      <c r="BK34" s="3">
        <f t="shared" si="8"/>
        <v>385500</v>
      </c>
      <c r="BL34" s="3">
        <f t="shared" si="9"/>
        <v>72</v>
      </c>
      <c r="BM34" s="3">
        <v>820.99999999999989</v>
      </c>
      <c r="BN34" s="3">
        <v>738.9</v>
      </c>
      <c r="BO34" s="3">
        <f t="shared" si="10"/>
        <v>82.099999999999909</v>
      </c>
      <c r="BP34" s="3">
        <f t="shared" si="11"/>
        <v>22800</v>
      </c>
      <c r="BQ34">
        <v>0.72</v>
      </c>
      <c r="BR34">
        <v>0.59</v>
      </c>
      <c r="BS34">
        <v>7.85</v>
      </c>
      <c r="BT34">
        <f t="shared" si="2"/>
        <v>732.90000000000009</v>
      </c>
      <c r="BU34" s="1">
        <f t="shared" si="3"/>
        <v>0.16816735346734005</v>
      </c>
      <c r="BV34" s="1">
        <f t="shared" si="12"/>
        <v>0.19043620849316273</v>
      </c>
      <c r="BW34">
        <f t="shared" si="13"/>
        <v>0.18144946142987375</v>
      </c>
      <c r="BX34">
        <f t="shared" si="14"/>
        <v>0.19618480504964128</v>
      </c>
      <c r="BY34">
        <f t="shared" si="15"/>
        <v>156.04498368557392</v>
      </c>
    </row>
    <row r="35" spans="1:77" x14ac:dyDescent="0.2">
      <c r="A35">
        <v>14</v>
      </c>
      <c r="B35">
        <v>1067</v>
      </c>
      <c r="C35" t="s">
        <v>1197</v>
      </c>
      <c r="D35">
        <v>1</v>
      </c>
      <c r="E35" t="s">
        <v>1198</v>
      </c>
      <c r="F35" t="s">
        <v>1199</v>
      </c>
      <c r="G35" t="s">
        <v>566</v>
      </c>
      <c r="H35">
        <v>67</v>
      </c>
      <c r="I35">
        <v>891</v>
      </c>
      <c r="J35">
        <v>1192</v>
      </c>
      <c r="K35">
        <v>193</v>
      </c>
      <c r="L35">
        <v>825</v>
      </c>
      <c r="M35">
        <v>138</v>
      </c>
      <c r="N35">
        <v>158</v>
      </c>
      <c r="O35" s="3">
        <v>7890.6</v>
      </c>
      <c r="P35" s="3">
        <v>11016.90941</v>
      </c>
      <c r="Q35" s="3">
        <v>16419</v>
      </c>
      <c r="R35" s="3">
        <v>22924.319520000001</v>
      </c>
      <c r="S35" s="3">
        <v>2172.8000000000002</v>
      </c>
      <c r="T35" s="3">
        <v>3033.678144</v>
      </c>
      <c r="U35" s="3">
        <v>18429</v>
      </c>
      <c r="V35" s="3">
        <v>25730.695199999998</v>
      </c>
      <c r="W35" s="3">
        <v>1541.5</v>
      </c>
      <c r="X35" s="3">
        <v>2152.2527890000001</v>
      </c>
      <c r="Y35" s="3">
        <v>143</v>
      </c>
      <c r="Z35" s="3">
        <v>199.65757300000001</v>
      </c>
      <c r="AA35">
        <v>768</v>
      </c>
      <c r="AB35">
        <v>829</v>
      </c>
      <c r="AC35">
        <v>186</v>
      </c>
      <c r="AD35">
        <v>725</v>
      </c>
      <c r="AE35">
        <v>130</v>
      </c>
      <c r="AF35">
        <v>111</v>
      </c>
      <c r="AG35">
        <v>65</v>
      </c>
      <c r="AH35">
        <v>22</v>
      </c>
      <c r="AI35">
        <v>91</v>
      </c>
      <c r="AJ35">
        <v>43</v>
      </c>
      <c r="AK35">
        <v>14</v>
      </c>
      <c r="AL35">
        <v>65</v>
      </c>
      <c r="AM35">
        <v>88</v>
      </c>
      <c r="AN35">
        <v>35</v>
      </c>
      <c r="AO35">
        <v>117</v>
      </c>
      <c r="AP35">
        <v>382</v>
      </c>
      <c r="AQ35">
        <v>0</v>
      </c>
      <c r="AR35" s="4">
        <v>5227</v>
      </c>
      <c r="AS35" s="4">
        <f t="shared" si="4"/>
        <v>5609</v>
      </c>
      <c r="AT35">
        <v>0.90539881600000005</v>
      </c>
      <c r="AU35" s="4">
        <f t="shared" si="0"/>
        <v>1</v>
      </c>
      <c r="AV35" s="4">
        <f t="shared" si="5"/>
        <v>5078.381958944</v>
      </c>
      <c r="AW35" s="4">
        <v>0</v>
      </c>
      <c r="AX35" s="4">
        <v>0</v>
      </c>
      <c r="AY35" s="4">
        <v>80.53</v>
      </c>
      <c r="AZ35" s="4">
        <f t="shared" si="6"/>
        <v>80.53</v>
      </c>
      <c r="BA35" s="4">
        <f t="shared" si="7"/>
        <v>72.911766652480011</v>
      </c>
      <c r="BB35" s="4">
        <v>9.51</v>
      </c>
      <c r="BC35" s="4">
        <v>12000</v>
      </c>
      <c r="BD35">
        <v>2.6422935068600002</v>
      </c>
      <c r="BE35" s="2">
        <v>0.11</v>
      </c>
      <c r="BF35">
        <v>40</v>
      </c>
      <c r="BG35">
        <f t="shared" si="1"/>
        <v>0.11171872670841716</v>
      </c>
      <c r="BH35">
        <v>0.59909999999999997</v>
      </c>
      <c r="BI35" s="4">
        <v>0.52800000000000002</v>
      </c>
      <c r="BJ35" s="4">
        <v>0.17599999999999999</v>
      </c>
      <c r="BK35" s="3">
        <f t="shared" si="8"/>
        <v>385500</v>
      </c>
      <c r="BL35" s="3">
        <f t="shared" si="9"/>
        <v>72</v>
      </c>
      <c r="BM35" s="3">
        <v>820.99999999999989</v>
      </c>
      <c r="BN35" s="3">
        <v>738.9</v>
      </c>
      <c r="BO35" s="3">
        <f t="shared" si="10"/>
        <v>82.099999999999909</v>
      </c>
      <c r="BP35" s="3">
        <f t="shared" si="11"/>
        <v>22800</v>
      </c>
      <c r="BQ35">
        <v>0.72</v>
      </c>
      <c r="BR35">
        <v>0.59</v>
      </c>
      <c r="BS35">
        <v>7.85</v>
      </c>
      <c r="BT35">
        <f t="shared" si="2"/>
        <v>732.90000000000009</v>
      </c>
      <c r="BU35" s="1">
        <f t="shared" si="3"/>
        <v>0.16896925907583174</v>
      </c>
      <c r="BV35" s="1">
        <f t="shared" si="12"/>
        <v>0.19242637293485843</v>
      </c>
      <c r="BW35">
        <f t="shared" si="13"/>
        <v>0.18343962587156945</v>
      </c>
      <c r="BX35">
        <f t="shared" si="14"/>
        <v>0.19817496949133698</v>
      </c>
      <c r="BY35">
        <f t="shared" si="15"/>
        <v>156.04498368557392</v>
      </c>
    </row>
    <row r="36" spans="1:77" x14ac:dyDescent="0.2">
      <c r="A36">
        <v>14</v>
      </c>
      <c r="B36">
        <v>1069</v>
      </c>
      <c r="C36" t="s">
        <v>1197</v>
      </c>
      <c r="D36">
        <v>1</v>
      </c>
      <c r="E36" t="s">
        <v>1198</v>
      </c>
      <c r="F36" t="s">
        <v>1199</v>
      </c>
      <c r="G36" t="s">
        <v>97</v>
      </c>
      <c r="H36">
        <v>69</v>
      </c>
      <c r="I36">
        <v>822</v>
      </c>
      <c r="J36">
        <v>1456</v>
      </c>
      <c r="K36">
        <v>266</v>
      </c>
      <c r="L36">
        <v>899</v>
      </c>
      <c r="M36">
        <v>164</v>
      </c>
      <c r="N36">
        <v>184</v>
      </c>
      <c r="O36" s="3">
        <v>7733.4</v>
      </c>
      <c r="P36" s="3">
        <v>10797.4257</v>
      </c>
      <c r="Q36" s="3">
        <v>20230</v>
      </c>
      <c r="R36" s="3">
        <v>28245.263650000001</v>
      </c>
      <c r="S36" s="3">
        <v>2337.5</v>
      </c>
      <c r="T36" s="3">
        <v>3263.633405</v>
      </c>
      <c r="U36" s="3">
        <v>19733</v>
      </c>
      <c r="V36" s="3">
        <v>27551.348870000002</v>
      </c>
      <c r="W36" s="3">
        <v>1892.6</v>
      </c>
      <c r="X36" s="3">
        <v>2642.460998</v>
      </c>
      <c r="Y36" s="3">
        <v>163</v>
      </c>
      <c r="Z36" s="3">
        <v>227.58170910000001</v>
      </c>
      <c r="AA36">
        <v>716</v>
      </c>
      <c r="AB36">
        <v>842</v>
      </c>
      <c r="AC36">
        <v>201</v>
      </c>
      <c r="AD36">
        <v>713</v>
      </c>
      <c r="AE36">
        <v>130</v>
      </c>
      <c r="AF36">
        <v>110</v>
      </c>
      <c r="AG36">
        <v>65</v>
      </c>
      <c r="AH36">
        <v>22</v>
      </c>
      <c r="AI36">
        <v>91</v>
      </c>
      <c r="AJ36">
        <v>43</v>
      </c>
      <c r="AK36">
        <v>14</v>
      </c>
      <c r="AL36">
        <v>65</v>
      </c>
      <c r="AM36">
        <v>88</v>
      </c>
      <c r="AN36">
        <v>35</v>
      </c>
      <c r="AO36">
        <v>117</v>
      </c>
      <c r="AP36">
        <v>382</v>
      </c>
      <c r="AQ36">
        <v>0</v>
      </c>
      <c r="AR36" s="4">
        <v>5227</v>
      </c>
      <c r="AS36" s="4">
        <f t="shared" si="4"/>
        <v>5609</v>
      </c>
      <c r="AT36">
        <v>0.90523026799999995</v>
      </c>
      <c r="AU36" s="4">
        <f t="shared" si="0"/>
        <v>1</v>
      </c>
      <c r="AV36" s="4">
        <f t="shared" si="5"/>
        <v>5077.4365732119995</v>
      </c>
      <c r="AW36" s="4">
        <v>0</v>
      </c>
      <c r="AX36" s="4">
        <v>0</v>
      </c>
      <c r="AY36" s="4">
        <v>80.53</v>
      </c>
      <c r="AZ36" s="4">
        <f t="shared" si="6"/>
        <v>80.53</v>
      </c>
      <c r="BA36" s="4">
        <f t="shared" si="7"/>
        <v>72.89819348204</v>
      </c>
      <c r="BB36" s="4">
        <v>9.51</v>
      </c>
      <c r="BC36" s="4">
        <v>12000</v>
      </c>
      <c r="BD36">
        <v>2.6734110604599999</v>
      </c>
      <c r="BE36" s="2">
        <v>0.11</v>
      </c>
      <c r="BF36">
        <v>40</v>
      </c>
      <c r="BG36">
        <f t="shared" si="1"/>
        <v>0.11171872670841716</v>
      </c>
      <c r="BH36">
        <v>0.59909999999999997</v>
      </c>
      <c r="BI36" s="4">
        <v>0.52800000000000002</v>
      </c>
      <c r="BJ36" s="4">
        <v>0.17599999999999999</v>
      </c>
      <c r="BK36" s="3">
        <f t="shared" si="8"/>
        <v>385500</v>
      </c>
      <c r="BL36" s="3">
        <f t="shared" si="9"/>
        <v>72</v>
      </c>
      <c r="BM36" s="3">
        <v>820.99999999999989</v>
      </c>
      <c r="BN36" s="3">
        <v>738.9</v>
      </c>
      <c r="BO36" s="3">
        <f t="shared" si="10"/>
        <v>82.099999999999909</v>
      </c>
      <c r="BP36" s="3">
        <f t="shared" si="11"/>
        <v>22800</v>
      </c>
      <c r="BQ36">
        <v>0.72</v>
      </c>
      <c r="BR36">
        <v>0.59</v>
      </c>
      <c r="BS36">
        <v>7.85</v>
      </c>
      <c r="BT36">
        <f t="shared" si="2"/>
        <v>732.90000000000009</v>
      </c>
      <c r="BU36" s="1">
        <f t="shared" si="3"/>
        <v>0.16931995862410407</v>
      </c>
      <c r="BV36" s="1">
        <f t="shared" si="12"/>
        <v>0.19457772940234075</v>
      </c>
      <c r="BW36">
        <f t="shared" si="13"/>
        <v>0.18559098233905177</v>
      </c>
      <c r="BX36">
        <f t="shared" si="14"/>
        <v>0.2003263259588193</v>
      </c>
      <c r="BY36">
        <f t="shared" si="15"/>
        <v>156.04498368557392</v>
      </c>
    </row>
    <row r="37" spans="1:77" x14ac:dyDescent="0.2">
      <c r="A37">
        <v>15</v>
      </c>
      <c r="B37">
        <v>1071</v>
      </c>
      <c r="C37" t="s">
        <v>1310</v>
      </c>
      <c r="D37">
        <v>1</v>
      </c>
      <c r="E37" t="s">
        <v>1198</v>
      </c>
      <c r="F37" t="s">
        <v>1199</v>
      </c>
      <c r="G37" t="s">
        <v>64</v>
      </c>
      <c r="H37">
        <v>71</v>
      </c>
      <c r="I37">
        <v>1313</v>
      </c>
      <c r="J37">
        <v>2101</v>
      </c>
      <c r="K37">
        <v>333</v>
      </c>
      <c r="L37">
        <v>1514</v>
      </c>
      <c r="M37">
        <v>243</v>
      </c>
      <c r="N37">
        <v>272</v>
      </c>
      <c r="O37" s="3">
        <v>11298</v>
      </c>
      <c r="P37" s="3">
        <v>15774.34448</v>
      </c>
      <c r="Q37" s="3">
        <v>29469</v>
      </c>
      <c r="R37" s="3">
        <v>41144.818319999998</v>
      </c>
      <c r="S37" s="3">
        <v>3781.5</v>
      </c>
      <c r="T37" s="3">
        <v>5279.7560309999999</v>
      </c>
      <c r="U37" s="3">
        <v>33489</v>
      </c>
      <c r="V37" s="3">
        <v>46757.569669999997</v>
      </c>
      <c r="W37" s="3">
        <v>2754.7</v>
      </c>
      <c r="X37" s="3">
        <v>3846.1308840000002</v>
      </c>
      <c r="Y37" s="3">
        <v>242</v>
      </c>
      <c r="Z37" s="3">
        <v>337.88204669999999</v>
      </c>
      <c r="AA37">
        <v>1196</v>
      </c>
      <c r="AB37">
        <v>1312</v>
      </c>
      <c r="AC37">
        <v>262</v>
      </c>
      <c r="AD37">
        <v>1152</v>
      </c>
      <c r="AE37">
        <v>184</v>
      </c>
      <c r="AF37">
        <v>176</v>
      </c>
      <c r="AG37">
        <v>65</v>
      </c>
      <c r="AH37">
        <v>22</v>
      </c>
      <c r="AI37">
        <v>91</v>
      </c>
      <c r="AJ37">
        <v>43</v>
      </c>
      <c r="AK37">
        <v>14</v>
      </c>
      <c r="AL37">
        <v>65</v>
      </c>
      <c r="AM37">
        <v>88</v>
      </c>
      <c r="AN37">
        <v>35</v>
      </c>
      <c r="AO37">
        <v>117</v>
      </c>
      <c r="AP37">
        <v>382</v>
      </c>
      <c r="AQ37">
        <v>0</v>
      </c>
      <c r="AR37" s="4">
        <v>5227</v>
      </c>
      <c r="AS37" s="4">
        <f t="shared" si="4"/>
        <v>5609</v>
      </c>
      <c r="AT37">
        <v>0.922959423</v>
      </c>
      <c r="AU37" s="4">
        <f t="shared" si="0"/>
        <v>1</v>
      </c>
      <c r="AV37" s="4">
        <f t="shared" si="5"/>
        <v>5176.8794036070003</v>
      </c>
      <c r="AW37" s="4">
        <v>0</v>
      </c>
      <c r="AX37" s="4">
        <v>0</v>
      </c>
      <c r="AY37" s="4">
        <v>80.53</v>
      </c>
      <c r="AZ37" s="4">
        <f t="shared" si="6"/>
        <v>80.53</v>
      </c>
      <c r="BA37" s="4">
        <f t="shared" si="7"/>
        <v>74.325922334189997</v>
      </c>
      <c r="BB37" s="4">
        <v>9.51</v>
      </c>
      <c r="BC37" s="4">
        <v>12000</v>
      </c>
      <c r="BD37">
        <v>2.5072844929799998</v>
      </c>
      <c r="BE37" s="2">
        <v>0.11</v>
      </c>
      <c r="BF37">
        <v>40</v>
      </c>
      <c r="BG37">
        <f t="shared" si="1"/>
        <v>0.11171872670841716</v>
      </c>
      <c r="BH37">
        <v>0.59909999999999997</v>
      </c>
      <c r="BI37" s="4">
        <v>0.52800000000000002</v>
      </c>
      <c r="BJ37" s="4">
        <v>0.17599999999999999</v>
      </c>
      <c r="BK37" s="3">
        <f t="shared" si="8"/>
        <v>385500</v>
      </c>
      <c r="BL37" s="3">
        <f t="shared" si="9"/>
        <v>72</v>
      </c>
      <c r="BM37" s="3">
        <v>820.99999999999989</v>
      </c>
      <c r="BN37" s="3">
        <v>738.9</v>
      </c>
      <c r="BO37" s="3">
        <f t="shared" si="10"/>
        <v>82.099999999999909</v>
      </c>
      <c r="BP37" s="3">
        <f t="shared" si="11"/>
        <v>22800</v>
      </c>
      <c r="BQ37">
        <v>0.72</v>
      </c>
      <c r="BR37">
        <v>0.59</v>
      </c>
      <c r="BS37">
        <v>7.85</v>
      </c>
      <c r="BT37">
        <f t="shared" si="2"/>
        <v>732.90000000000009</v>
      </c>
      <c r="BU37" s="1">
        <f t="shared" si="3"/>
        <v>0.16971536476267993</v>
      </c>
      <c r="BV37" s="1">
        <f t="shared" si="12"/>
        <v>0.20104061609376661</v>
      </c>
      <c r="BW37">
        <f t="shared" si="13"/>
        <v>0.19205386903047764</v>
      </c>
      <c r="BX37">
        <f t="shared" si="14"/>
        <v>0.20678921265024516</v>
      </c>
      <c r="BY37">
        <f t="shared" si="15"/>
        <v>156.04498368557392</v>
      </c>
    </row>
    <row r="38" spans="1:77" x14ac:dyDescent="0.2">
      <c r="A38">
        <v>14</v>
      </c>
      <c r="B38">
        <v>1073</v>
      </c>
      <c r="C38" t="s">
        <v>1197</v>
      </c>
      <c r="D38">
        <v>1</v>
      </c>
      <c r="E38" t="s">
        <v>1198</v>
      </c>
      <c r="F38" t="s">
        <v>1199</v>
      </c>
      <c r="G38" t="s">
        <v>249</v>
      </c>
      <c r="H38">
        <v>73</v>
      </c>
      <c r="I38">
        <v>7165</v>
      </c>
      <c r="J38">
        <v>4231</v>
      </c>
      <c r="K38">
        <v>265</v>
      </c>
      <c r="L38">
        <v>1822</v>
      </c>
      <c r="M38">
        <v>451</v>
      </c>
      <c r="N38">
        <v>492</v>
      </c>
      <c r="O38" s="3">
        <v>77103</v>
      </c>
      <c r="P38" s="3">
        <v>107651.7332</v>
      </c>
      <c r="Q38" s="3">
        <v>48597</v>
      </c>
      <c r="R38" s="3">
        <v>67851.462069999994</v>
      </c>
      <c r="S38" s="3">
        <v>2448.6999999999998</v>
      </c>
      <c r="T38" s="3">
        <v>3418.8916020000001</v>
      </c>
      <c r="U38" s="3">
        <v>33967</v>
      </c>
      <c r="V38" s="3">
        <v>47424.95652</v>
      </c>
      <c r="W38" s="3">
        <v>4476.7</v>
      </c>
      <c r="X38" s="3">
        <v>6250.3990009999998</v>
      </c>
      <c r="Y38" s="3">
        <v>407</v>
      </c>
      <c r="Z38" s="3">
        <v>568.25616939999998</v>
      </c>
      <c r="AA38">
        <v>2300</v>
      </c>
      <c r="AB38">
        <v>1520</v>
      </c>
      <c r="AC38">
        <v>230</v>
      </c>
      <c r="AD38">
        <v>983</v>
      </c>
      <c r="AE38">
        <v>202</v>
      </c>
      <c r="AF38">
        <v>190</v>
      </c>
      <c r="AG38">
        <v>65</v>
      </c>
      <c r="AH38">
        <v>22</v>
      </c>
      <c r="AI38">
        <v>91</v>
      </c>
      <c r="AJ38">
        <v>43</v>
      </c>
      <c r="AK38">
        <v>14</v>
      </c>
      <c r="AL38">
        <v>65</v>
      </c>
      <c r="AM38">
        <v>88</v>
      </c>
      <c r="AN38">
        <v>35</v>
      </c>
      <c r="AO38">
        <v>117</v>
      </c>
      <c r="AP38">
        <v>382</v>
      </c>
      <c r="AQ38">
        <v>0</v>
      </c>
      <c r="AR38" s="4">
        <v>5227</v>
      </c>
      <c r="AS38" s="4">
        <f t="shared" si="4"/>
        <v>5609</v>
      </c>
      <c r="AT38">
        <v>0.91749614499999999</v>
      </c>
      <c r="AU38" s="4">
        <f t="shared" si="0"/>
        <v>1</v>
      </c>
      <c r="AV38" s="4">
        <f t="shared" si="5"/>
        <v>5146.235877305</v>
      </c>
      <c r="AW38" s="4">
        <v>0</v>
      </c>
      <c r="AX38" s="4">
        <v>0</v>
      </c>
      <c r="AY38" s="4">
        <v>80.53</v>
      </c>
      <c r="AZ38" s="4">
        <f t="shared" si="6"/>
        <v>80.53</v>
      </c>
      <c r="BA38" s="4">
        <f t="shared" si="7"/>
        <v>73.885964556849999</v>
      </c>
      <c r="BB38" s="4">
        <v>9.51</v>
      </c>
      <c r="BC38" s="4">
        <v>12000</v>
      </c>
      <c r="BD38">
        <v>2.2611413301900001</v>
      </c>
      <c r="BE38" s="2">
        <v>0.11</v>
      </c>
      <c r="BF38">
        <v>40</v>
      </c>
      <c r="BG38">
        <f t="shared" si="1"/>
        <v>0.11171872670841716</v>
      </c>
      <c r="BH38">
        <v>0.59909999999999997</v>
      </c>
      <c r="BI38" s="4">
        <v>0.52800000000000002</v>
      </c>
      <c r="BJ38" s="4">
        <v>0.17599999999999999</v>
      </c>
      <c r="BK38" s="3">
        <f t="shared" si="8"/>
        <v>385500</v>
      </c>
      <c r="BL38" s="3">
        <f t="shared" si="9"/>
        <v>72</v>
      </c>
      <c r="BM38" s="3">
        <v>820.99999999999989</v>
      </c>
      <c r="BN38" s="3">
        <v>738.9</v>
      </c>
      <c r="BO38" s="3">
        <f t="shared" si="10"/>
        <v>82.099999999999909</v>
      </c>
      <c r="BP38" s="3">
        <f t="shared" si="11"/>
        <v>22800</v>
      </c>
      <c r="BQ38">
        <v>0.72</v>
      </c>
      <c r="BR38">
        <v>0.59</v>
      </c>
      <c r="BS38">
        <v>7.85</v>
      </c>
      <c r="BT38">
        <f t="shared" si="2"/>
        <v>732.90000000000009</v>
      </c>
      <c r="BU38" s="1">
        <f t="shared" si="3"/>
        <v>0.16602549434655325</v>
      </c>
      <c r="BV38" s="1">
        <f t="shared" si="12"/>
        <v>0.20487960210160594</v>
      </c>
      <c r="BW38">
        <f t="shared" si="13"/>
        <v>0.19589285503831697</v>
      </c>
      <c r="BX38">
        <f t="shared" si="14"/>
        <v>0.21062819865808449</v>
      </c>
      <c r="BY38">
        <f t="shared" si="15"/>
        <v>156.04498368557392</v>
      </c>
    </row>
    <row r="39" spans="1:77" x14ac:dyDescent="0.2">
      <c r="A39">
        <v>14</v>
      </c>
      <c r="B39">
        <v>1075</v>
      </c>
      <c r="C39" t="s">
        <v>1197</v>
      </c>
      <c r="D39">
        <v>1</v>
      </c>
      <c r="E39" t="s">
        <v>1198</v>
      </c>
      <c r="F39" t="s">
        <v>1199</v>
      </c>
      <c r="G39" t="s">
        <v>123</v>
      </c>
      <c r="H39">
        <v>75</v>
      </c>
      <c r="I39">
        <v>1395</v>
      </c>
      <c r="J39">
        <v>1288</v>
      </c>
      <c r="K39">
        <v>234</v>
      </c>
      <c r="L39">
        <v>922</v>
      </c>
      <c r="M39">
        <v>153</v>
      </c>
      <c r="N39">
        <v>162</v>
      </c>
      <c r="O39" s="3">
        <v>9292.2999999999993</v>
      </c>
      <c r="P39" s="3">
        <v>12973.97249</v>
      </c>
      <c r="Q39" s="3">
        <v>17255</v>
      </c>
      <c r="R39" s="3">
        <v>24091.548409999999</v>
      </c>
      <c r="S39" s="3">
        <v>2718.9</v>
      </c>
      <c r="T39" s="3">
        <v>3796.1466799999998</v>
      </c>
      <c r="U39" s="3">
        <v>20888</v>
      </c>
      <c r="V39" s="3">
        <v>29163.96773</v>
      </c>
      <c r="W39" s="3">
        <v>1606.5</v>
      </c>
      <c r="X39" s="3">
        <v>2243.0062309999998</v>
      </c>
      <c r="Y39" s="3">
        <v>148</v>
      </c>
      <c r="Z39" s="3">
        <v>206.63860700000001</v>
      </c>
      <c r="AA39">
        <v>943</v>
      </c>
      <c r="AB39">
        <v>863</v>
      </c>
      <c r="AC39">
        <v>240</v>
      </c>
      <c r="AD39">
        <v>803</v>
      </c>
      <c r="AE39">
        <v>136</v>
      </c>
      <c r="AF39">
        <v>115</v>
      </c>
      <c r="AG39">
        <v>65</v>
      </c>
      <c r="AH39">
        <v>22</v>
      </c>
      <c r="AI39">
        <v>91</v>
      </c>
      <c r="AJ39">
        <v>43</v>
      </c>
      <c r="AK39">
        <v>14</v>
      </c>
      <c r="AL39">
        <v>65</v>
      </c>
      <c r="AM39">
        <v>88</v>
      </c>
      <c r="AN39">
        <v>35</v>
      </c>
      <c r="AO39">
        <v>117</v>
      </c>
      <c r="AP39">
        <v>382</v>
      </c>
      <c r="AQ39">
        <v>0</v>
      </c>
      <c r="AR39" s="4">
        <v>5227</v>
      </c>
      <c r="AS39" s="4">
        <f t="shared" si="4"/>
        <v>5609</v>
      </c>
      <c r="AT39">
        <v>0.92396613800000005</v>
      </c>
      <c r="AU39" s="4">
        <f t="shared" si="0"/>
        <v>1</v>
      </c>
      <c r="AV39" s="4">
        <f t="shared" si="5"/>
        <v>5182.5260680420006</v>
      </c>
      <c r="AW39" s="4">
        <v>0</v>
      </c>
      <c r="AX39" s="4">
        <v>0</v>
      </c>
      <c r="AY39" s="4">
        <v>80.53</v>
      </c>
      <c r="AZ39" s="4">
        <f t="shared" si="6"/>
        <v>80.53</v>
      </c>
      <c r="BA39" s="4">
        <f t="shared" si="7"/>
        <v>74.406993093140002</v>
      </c>
      <c r="BB39" s="4">
        <v>9.51</v>
      </c>
      <c r="BC39" s="4">
        <v>12000</v>
      </c>
      <c r="BD39">
        <v>2.28304156013</v>
      </c>
      <c r="BE39" s="2">
        <v>0.11</v>
      </c>
      <c r="BF39">
        <v>40</v>
      </c>
      <c r="BG39">
        <f t="shared" si="1"/>
        <v>0.11171872670841716</v>
      </c>
      <c r="BH39">
        <v>0.59909999999999997</v>
      </c>
      <c r="BI39" s="4">
        <v>0.52800000000000002</v>
      </c>
      <c r="BJ39" s="4">
        <v>0.17599999999999999</v>
      </c>
      <c r="BK39" s="3">
        <f t="shared" si="8"/>
        <v>385500</v>
      </c>
      <c r="BL39" s="3">
        <f t="shared" si="9"/>
        <v>72</v>
      </c>
      <c r="BM39" s="3">
        <v>820.99999999999989</v>
      </c>
      <c r="BN39" s="3">
        <v>738.9</v>
      </c>
      <c r="BO39" s="3">
        <f t="shared" si="10"/>
        <v>82.099999999999909</v>
      </c>
      <c r="BP39" s="3">
        <f t="shared" si="11"/>
        <v>22800</v>
      </c>
      <c r="BQ39">
        <v>0.72</v>
      </c>
      <c r="BR39">
        <v>0.59</v>
      </c>
      <c r="BS39">
        <v>7.85</v>
      </c>
      <c r="BT39">
        <f t="shared" si="2"/>
        <v>732.90000000000009</v>
      </c>
      <c r="BU39" s="1">
        <f t="shared" si="3"/>
        <v>0.16716009994659239</v>
      </c>
      <c r="BV39" s="1">
        <f t="shared" si="12"/>
        <v>0.19146747917655307</v>
      </c>
      <c r="BW39">
        <f t="shared" si="13"/>
        <v>0.1824807321132641</v>
      </c>
      <c r="BX39">
        <f t="shared" si="14"/>
        <v>0.19721607573303163</v>
      </c>
      <c r="BY39">
        <f t="shared" si="15"/>
        <v>156.04498368557392</v>
      </c>
    </row>
    <row r="40" spans="1:77" x14ac:dyDescent="0.2">
      <c r="A40">
        <v>15</v>
      </c>
      <c r="B40">
        <v>1077</v>
      </c>
      <c r="C40" t="s">
        <v>1310</v>
      </c>
      <c r="D40">
        <v>1</v>
      </c>
      <c r="E40" t="s">
        <v>1198</v>
      </c>
      <c r="F40" t="s">
        <v>1199</v>
      </c>
      <c r="G40" t="s">
        <v>1279</v>
      </c>
      <c r="H40">
        <v>77</v>
      </c>
      <c r="I40">
        <v>1234</v>
      </c>
      <c r="J40">
        <v>1830</v>
      </c>
      <c r="K40">
        <v>386</v>
      </c>
      <c r="L40">
        <v>1286</v>
      </c>
      <c r="M40">
        <v>215</v>
      </c>
      <c r="N40">
        <v>243</v>
      </c>
      <c r="O40" s="3">
        <v>11168</v>
      </c>
      <c r="P40" s="3">
        <v>15592.837589999999</v>
      </c>
      <c r="Q40" s="3">
        <v>27498</v>
      </c>
      <c r="R40" s="3">
        <v>38392.89471</v>
      </c>
      <c r="S40" s="3">
        <v>3757</v>
      </c>
      <c r="T40" s="3">
        <v>5245.5489639999996</v>
      </c>
      <c r="U40" s="3">
        <v>29704</v>
      </c>
      <c r="V40" s="3">
        <v>41472.926919999998</v>
      </c>
      <c r="W40" s="3">
        <v>2574.1</v>
      </c>
      <c r="X40" s="3">
        <v>3593.9759349999999</v>
      </c>
      <c r="Y40" s="3">
        <v>219</v>
      </c>
      <c r="Z40" s="3">
        <v>305.7692902</v>
      </c>
      <c r="AA40">
        <v>1050</v>
      </c>
      <c r="AB40">
        <v>1107</v>
      </c>
      <c r="AC40">
        <v>298</v>
      </c>
      <c r="AD40">
        <v>1033</v>
      </c>
      <c r="AE40">
        <v>165</v>
      </c>
      <c r="AF40">
        <v>152</v>
      </c>
      <c r="AG40">
        <v>65</v>
      </c>
      <c r="AH40">
        <v>22</v>
      </c>
      <c r="AI40">
        <v>91</v>
      </c>
      <c r="AJ40">
        <v>43</v>
      </c>
      <c r="AK40">
        <v>14</v>
      </c>
      <c r="AL40">
        <v>65</v>
      </c>
      <c r="AM40">
        <v>88</v>
      </c>
      <c r="AN40">
        <v>35</v>
      </c>
      <c r="AO40">
        <v>117</v>
      </c>
      <c r="AP40">
        <v>382</v>
      </c>
      <c r="AQ40">
        <v>0</v>
      </c>
      <c r="AR40" s="4">
        <v>5227</v>
      </c>
      <c r="AS40" s="4">
        <f t="shared" si="4"/>
        <v>5609</v>
      </c>
      <c r="AT40">
        <v>0.93579450900000005</v>
      </c>
      <c r="AU40" s="4">
        <f t="shared" si="0"/>
        <v>1</v>
      </c>
      <c r="AV40" s="4">
        <f t="shared" si="5"/>
        <v>5248.8714009810001</v>
      </c>
      <c r="AW40" s="4">
        <v>0</v>
      </c>
      <c r="AX40" s="4">
        <v>0</v>
      </c>
      <c r="AY40" s="4">
        <v>80.53</v>
      </c>
      <c r="AZ40" s="4">
        <f t="shared" si="6"/>
        <v>80.53</v>
      </c>
      <c r="BA40" s="4">
        <f t="shared" si="7"/>
        <v>75.359531809770004</v>
      </c>
      <c r="BB40" s="4">
        <v>9.51</v>
      </c>
      <c r="BC40" s="4">
        <v>12000</v>
      </c>
      <c r="BD40">
        <v>2.1748754687899998</v>
      </c>
      <c r="BE40" s="2">
        <v>0.11</v>
      </c>
      <c r="BF40">
        <v>40</v>
      </c>
      <c r="BG40">
        <f t="shared" si="1"/>
        <v>0.11171872670841716</v>
      </c>
      <c r="BH40">
        <v>0.59909999999999997</v>
      </c>
      <c r="BI40" s="4">
        <v>0.52800000000000002</v>
      </c>
      <c r="BJ40" s="4">
        <v>0.17599999999999999</v>
      </c>
      <c r="BK40" s="3">
        <f t="shared" si="8"/>
        <v>385500</v>
      </c>
      <c r="BL40" s="3">
        <f t="shared" si="9"/>
        <v>72</v>
      </c>
      <c r="BM40" s="3">
        <v>820.99999999999989</v>
      </c>
      <c r="BN40" s="3">
        <v>738.9</v>
      </c>
      <c r="BO40" s="3">
        <f t="shared" si="10"/>
        <v>82.099999999999909</v>
      </c>
      <c r="BP40" s="3">
        <f t="shared" si="11"/>
        <v>22800</v>
      </c>
      <c r="BQ40">
        <v>0.72</v>
      </c>
      <c r="BR40">
        <v>0.59</v>
      </c>
      <c r="BS40">
        <v>7.85</v>
      </c>
      <c r="BT40">
        <f t="shared" si="2"/>
        <v>732.90000000000009</v>
      </c>
      <c r="BU40" s="1">
        <f t="shared" si="3"/>
        <v>0.16745592734449938</v>
      </c>
      <c r="BV40" s="1">
        <f t="shared" si="12"/>
        <v>0.19748372139060805</v>
      </c>
      <c r="BW40">
        <f t="shared" si="13"/>
        <v>0.18849697432731907</v>
      </c>
      <c r="BX40">
        <f t="shared" si="14"/>
        <v>0.2032323179470866</v>
      </c>
      <c r="BY40">
        <f t="shared" si="15"/>
        <v>156.04498368557392</v>
      </c>
    </row>
    <row r="41" spans="1:77" x14ac:dyDescent="0.2">
      <c r="A41">
        <v>14</v>
      </c>
      <c r="B41">
        <v>1079</v>
      </c>
      <c r="C41" t="s">
        <v>1197</v>
      </c>
      <c r="D41">
        <v>1</v>
      </c>
      <c r="E41" t="s">
        <v>1198</v>
      </c>
      <c r="F41" t="s">
        <v>1199</v>
      </c>
      <c r="G41" t="s">
        <v>885</v>
      </c>
      <c r="H41">
        <v>79</v>
      </c>
      <c r="I41">
        <v>1052</v>
      </c>
      <c r="J41">
        <v>1636</v>
      </c>
      <c r="K41">
        <v>325</v>
      </c>
      <c r="L41">
        <v>1081</v>
      </c>
      <c r="M41">
        <v>192</v>
      </c>
      <c r="N41">
        <v>214</v>
      </c>
      <c r="O41" s="3">
        <v>9931.7000000000007</v>
      </c>
      <c r="P41" s="3">
        <v>13866.707119999999</v>
      </c>
      <c r="Q41" s="3">
        <v>21918</v>
      </c>
      <c r="R41" s="3">
        <v>30602.060740000001</v>
      </c>
      <c r="S41" s="3">
        <v>3351.6</v>
      </c>
      <c r="T41" s="3">
        <v>4679.5267249999997</v>
      </c>
      <c r="U41" s="3">
        <v>24060</v>
      </c>
      <c r="V41" s="3">
        <v>33592.735710000001</v>
      </c>
      <c r="W41" s="3">
        <v>2051.9</v>
      </c>
      <c r="X41" s="3">
        <v>2864.8767419999999</v>
      </c>
      <c r="Y41" s="3">
        <v>187</v>
      </c>
      <c r="Z41" s="3">
        <v>261.09067240000002</v>
      </c>
      <c r="AA41">
        <v>928</v>
      </c>
      <c r="AB41">
        <v>993</v>
      </c>
      <c r="AC41">
        <v>270</v>
      </c>
      <c r="AD41">
        <v>865</v>
      </c>
      <c r="AE41">
        <v>152</v>
      </c>
      <c r="AF41">
        <v>135</v>
      </c>
      <c r="AG41">
        <v>65</v>
      </c>
      <c r="AH41">
        <v>22</v>
      </c>
      <c r="AI41">
        <v>91</v>
      </c>
      <c r="AJ41">
        <v>43</v>
      </c>
      <c r="AK41">
        <v>14</v>
      </c>
      <c r="AL41">
        <v>65</v>
      </c>
      <c r="AM41">
        <v>88</v>
      </c>
      <c r="AN41">
        <v>35</v>
      </c>
      <c r="AO41">
        <v>117</v>
      </c>
      <c r="AP41">
        <v>382</v>
      </c>
      <c r="AQ41">
        <v>0</v>
      </c>
      <c r="AR41" s="4">
        <v>5227</v>
      </c>
      <c r="AS41" s="4">
        <f t="shared" si="4"/>
        <v>5609</v>
      </c>
      <c r="AT41">
        <v>0.929330938</v>
      </c>
      <c r="AU41" s="4">
        <f t="shared" si="0"/>
        <v>1</v>
      </c>
      <c r="AV41" s="4">
        <f t="shared" si="5"/>
        <v>5212.6172312420003</v>
      </c>
      <c r="AW41" s="4">
        <v>0</v>
      </c>
      <c r="AX41" s="4">
        <v>0</v>
      </c>
      <c r="AY41" s="4">
        <v>80.53</v>
      </c>
      <c r="AZ41" s="4">
        <f t="shared" si="6"/>
        <v>80.53</v>
      </c>
      <c r="BA41" s="4">
        <f t="shared" si="7"/>
        <v>74.839020437140007</v>
      </c>
      <c r="BB41" s="4">
        <v>9.51</v>
      </c>
      <c r="BC41" s="4">
        <v>12000</v>
      </c>
      <c r="BD41">
        <v>2.23273925246</v>
      </c>
      <c r="BE41" s="2">
        <v>0.11</v>
      </c>
      <c r="BF41">
        <v>40</v>
      </c>
      <c r="BG41">
        <f t="shared" si="1"/>
        <v>0.11171872670841716</v>
      </c>
      <c r="BH41">
        <v>0.59909999999999997</v>
      </c>
      <c r="BI41" s="4">
        <v>0.52800000000000002</v>
      </c>
      <c r="BJ41" s="4">
        <v>0.17599999999999999</v>
      </c>
      <c r="BK41" s="3">
        <f t="shared" si="8"/>
        <v>385500</v>
      </c>
      <c r="BL41" s="3">
        <f t="shared" si="9"/>
        <v>72</v>
      </c>
      <c r="BM41" s="3">
        <v>820.99999999999989</v>
      </c>
      <c r="BN41" s="3">
        <v>738.9</v>
      </c>
      <c r="BO41" s="3">
        <f t="shared" si="10"/>
        <v>82.099999999999909</v>
      </c>
      <c r="BP41" s="3">
        <f t="shared" si="11"/>
        <v>22800</v>
      </c>
      <c r="BQ41">
        <v>0.72</v>
      </c>
      <c r="BR41">
        <v>0.59</v>
      </c>
      <c r="BS41">
        <v>7.85</v>
      </c>
      <c r="BT41">
        <f t="shared" si="2"/>
        <v>732.90000000000009</v>
      </c>
      <c r="BU41" s="1">
        <f t="shared" si="3"/>
        <v>0.16727935524377729</v>
      </c>
      <c r="BV41" s="1">
        <f t="shared" si="12"/>
        <v>0.19414988226875199</v>
      </c>
      <c r="BW41">
        <f t="shared" si="13"/>
        <v>0.18516313520546301</v>
      </c>
      <c r="BX41">
        <f t="shared" si="14"/>
        <v>0.19989847882523054</v>
      </c>
      <c r="BY41">
        <f t="shared" si="15"/>
        <v>156.04498368557392</v>
      </c>
    </row>
    <row r="42" spans="1:77" x14ac:dyDescent="0.2">
      <c r="A42">
        <v>14</v>
      </c>
      <c r="B42">
        <v>1081</v>
      </c>
      <c r="C42" t="s">
        <v>1197</v>
      </c>
      <c r="D42">
        <v>1</v>
      </c>
      <c r="E42" t="s">
        <v>1198</v>
      </c>
      <c r="F42" t="s">
        <v>1199</v>
      </c>
      <c r="G42" t="s">
        <v>255</v>
      </c>
      <c r="H42">
        <v>81</v>
      </c>
      <c r="I42">
        <v>3818</v>
      </c>
      <c r="J42">
        <v>2052</v>
      </c>
      <c r="K42">
        <v>167</v>
      </c>
      <c r="L42">
        <v>1045</v>
      </c>
      <c r="M42">
        <v>231</v>
      </c>
      <c r="N42">
        <v>262</v>
      </c>
      <c r="O42" s="3">
        <v>38254</v>
      </c>
      <c r="P42" s="3">
        <v>53410.495089999997</v>
      </c>
      <c r="Q42" s="3">
        <v>26337</v>
      </c>
      <c r="R42" s="3">
        <v>36771.898609999997</v>
      </c>
      <c r="S42" s="3">
        <v>1990.6</v>
      </c>
      <c r="T42" s="3">
        <v>2779.2892649999999</v>
      </c>
      <c r="U42" s="3">
        <v>22639</v>
      </c>
      <c r="V42" s="3">
        <v>31608.725839999999</v>
      </c>
      <c r="W42" s="3">
        <v>2442.6</v>
      </c>
      <c r="X42" s="3">
        <v>3410.3747400000002</v>
      </c>
      <c r="Y42" s="3">
        <v>228</v>
      </c>
      <c r="Z42" s="3">
        <v>318.33515139999997</v>
      </c>
      <c r="AA42">
        <v>1730</v>
      </c>
      <c r="AB42">
        <v>1121</v>
      </c>
      <c r="AC42">
        <v>173</v>
      </c>
      <c r="AD42">
        <v>844</v>
      </c>
      <c r="AE42">
        <v>161</v>
      </c>
      <c r="AF42">
        <v>149</v>
      </c>
      <c r="AG42">
        <v>65</v>
      </c>
      <c r="AH42">
        <v>22</v>
      </c>
      <c r="AI42">
        <v>91</v>
      </c>
      <c r="AJ42">
        <v>43</v>
      </c>
      <c r="AK42">
        <v>14</v>
      </c>
      <c r="AL42">
        <v>65</v>
      </c>
      <c r="AM42">
        <v>88</v>
      </c>
      <c r="AN42">
        <v>35</v>
      </c>
      <c r="AO42">
        <v>117</v>
      </c>
      <c r="AP42">
        <v>382</v>
      </c>
      <c r="AQ42">
        <v>0</v>
      </c>
      <c r="AR42" s="4">
        <v>5227</v>
      </c>
      <c r="AS42" s="4">
        <f t="shared" si="4"/>
        <v>5609</v>
      </c>
      <c r="AT42">
        <v>0.90851428899999997</v>
      </c>
      <c r="AU42" s="4">
        <f t="shared" si="0"/>
        <v>1</v>
      </c>
      <c r="AV42" s="4">
        <f t="shared" si="5"/>
        <v>5095.8566470010001</v>
      </c>
      <c r="AW42" s="4">
        <v>0</v>
      </c>
      <c r="AX42" s="4">
        <v>0</v>
      </c>
      <c r="AY42" s="4">
        <v>80.53</v>
      </c>
      <c r="AZ42" s="4">
        <f t="shared" si="6"/>
        <v>80.53</v>
      </c>
      <c r="BA42" s="4">
        <f t="shared" si="7"/>
        <v>73.162655693169995</v>
      </c>
      <c r="BB42" s="4">
        <v>9.51</v>
      </c>
      <c r="BC42" s="4">
        <v>12000</v>
      </c>
      <c r="BD42">
        <v>2.5306146090100001</v>
      </c>
      <c r="BE42" s="2">
        <v>0.11</v>
      </c>
      <c r="BF42">
        <v>40</v>
      </c>
      <c r="BG42">
        <f t="shared" si="1"/>
        <v>0.11171872670841716</v>
      </c>
      <c r="BH42">
        <v>0.59909999999999997</v>
      </c>
      <c r="BI42" s="4">
        <v>0.52800000000000002</v>
      </c>
      <c r="BJ42" s="4">
        <v>0.17599999999999999</v>
      </c>
      <c r="BK42" s="3">
        <f t="shared" si="8"/>
        <v>385500</v>
      </c>
      <c r="BL42" s="3">
        <f t="shared" si="9"/>
        <v>72</v>
      </c>
      <c r="BM42" s="3">
        <v>820.99999999999989</v>
      </c>
      <c r="BN42" s="3">
        <v>738.9</v>
      </c>
      <c r="BO42" s="3">
        <f t="shared" si="10"/>
        <v>82.099999999999909</v>
      </c>
      <c r="BP42" s="3">
        <f t="shared" si="11"/>
        <v>22800</v>
      </c>
      <c r="BQ42">
        <v>0.72</v>
      </c>
      <c r="BR42">
        <v>0.59</v>
      </c>
      <c r="BS42">
        <v>7.85</v>
      </c>
      <c r="BT42">
        <f t="shared" si="2"/>
        <v>732.90000000000009</v>
      </c>
      <c r="BU42" s="1">
        <f t="shared" si="3"/>
        <v>0.1680489084608715</v>
      </c>
      <c r="BV42" s="1">
        <f t="shared" si="12"/>
        <v>0.19608389011193619</v>
      </c>
      <c r="BW42">
        <f t="shared" si="13"/>
        <v>0.18709714304864722</v>
      </c>
      <c r="BX42">
        <f t="shared" si="14"/>
        <v>0.20183248666841475</v>
      </c>
      <c r="BY42">
        <f t="shared" si="15"/>
        <v>156.04498368557392</v>
      </c>
    </row>
    <row r="43" spans="1:77" x14ac:dyDescent="0.2">
      <c r="A43">
        <v>15</v>
      </c>
      <c r="B43">
        <v>1083</v>
      </c>
      <c r="C43" t="s">
        <v>1310</v>
      </c>
      <c r="D43">
        <v>1</v>
      </c>
      <c r="E43" t="s">
        <v>1198</v>
      </c>
      <c r="F43" t="s">
        <v>1199</v>
      </c>
      <c r="G43" t="s">
        <v>91</v>
      </c>
      <c r="H43">
        <v>83</v>
      </c>
      <c r="I43">
        <v>1258</v>
      </c>
      <c r="J43">
        <v>2616</v>
      </c>
      <c r="K43">
        <v>435</v>
      </c>
      <c r="L43">
        <v>1549</v>
      </c>
      <c r="M43">
        <v>301</v>
      </c>
      <c r="N43">
        <v>341</v>
      </c>
      <c r="O43" s="3">
        <v>10803</v>
      </c>
      <c r="P43" s="3">
        <v>15083.222110000001</v>
      </c>
      <c r="Q43" s="3">
        <v>35025</v>
      </c>
      <c r="R43" s="3">
        <v>48902.143320000003</v>
      </c>
      <c r="S43" s="3">
        <v>4149</v>
      </c>
      <c r="T43" s="3">
        <v>5792.8620309999997</v>
      </c>
      <c r="U43" s="3">
        <v>33528</v>
      </c>
      <c r="V43" s="3">
        <v>46812.021739999996</v>
      </c>
      <c r="W43" s="3">
        <v>3278.8</v>
      </c>
      <c r="X43" s="3">
        <v>4577.8828700000004</v>
      </c>
      <c r="Y43" s="3">
        <v>293</v>
      </c>
      <c r="Z43" s="3">
        <v>409.08859369999999</v>
      </c>
      <c r="AA43">
        <v>1063</v>
      </c>
      <c r="AB43">
        <v>1328</v>
      </c>
      <c r="AC43">
        <v>300</v>
      </c>
      <c r="AD43">
        <v>1107</v>
      </c>
      <c r="AE43">
        <v>188</v>
      </c>
      <c r="AF43">
        <v>179</v>
      </c>
      <c r="AG43">
        <v>65</v>
      </c>
      <c r="AH43">
        <v>22</v>
      </c>
      <c r="AI43">
        <v>91</v>
      </c>
      <c r="AJ43">
        <v>43</v>
      </c>
      <c r="AK43">
        <v>14</v>
      </c>
      <c r="AL43">
        <v>65</v>
      </c>
      <c r="AM43">
        <v>88</v>
      </c>
      <c r="AN43">
        <v>35</v>
      </c>
      <c r="AO43">
        <v>117</v>
      </c>
      <c r="AP43">
        <v>382</v>
      </c>
      <c r="AQ43">
        <v>0</v>
      </c>
      <c r="AR43" s="4">
        <v>5227</v>
      </c>
      <c r="AS43" s="4">
        <f t="shared" si="4"/>
        <v>5609</v>
      </c>
      <c r="AT43">
        <v>0.93086149900000004</v>
      </c>
      <c r="AU43" s="4">
        <f t="shared" si="0"/>
        <v>1</v>
      </c>
      <c r="AV43" s="4">
        <f t="shared" si="5"/>
        <v>5221.2021478910001</v>
      </c>
      <c r="AW43" s="4">
        <v>0</v>
      </c>
      <c r="AX43" s="4">
        <v>0</v>
      </c>
      <c r="AY43" s="4">
        <v>80.53</v>
      </c>
      <c r="AZ43" s="4">
        <f t="shared" si="6"/>
        <v>80.53</v>
      </c>
      <c r="BA43" s="4">
        <f t="shared" si="7"/>
        <v>74.962276514470005</v>
      </c>
      <c r="BB43" s="4">
        <v>9.51</v>
      </c>
      <c r="BC43" s="4">
        <v>12000</v>
      </c>
      <c r="BD43">
        <v>2.2857367622</v>
      </c>
      <c r="BE43" s="2">
        <v>0.11</v>
      </c>
      <c r="BF43">
        <v>40</v>
      </c>
      <c r="BG43">
        <f t="shared" si="1"/>
        <v>0.11171872670841716</v>
      </c>
      <c r="BH43">
        <v>0.59909999999999997</v>
      </c>
      <c r="BI43" s="4">
        <v>0.52800000000000002</v>
      </c>
      <c r="BJ43" s="4">
        <v>0.17599999999999999</v>
      </c>
      <c r="BK43" s="3">
        <f t="shared" si="8"/>
        <v>385500</v>
      </c>
      <c r="BL43" s="3">
        <f t="shared" si="9"/>
        <v>72</v>
      </c>
      <c r="BM43" s="3">
        <v>820.99999999999989</v>
      </c>
      <c r="BN43" s="3">
        <v>738.9</v>
      </c>
      <c r="BO43" s="3">
        <f t="shared" si="10"/>
        <v>82.099999999999909</v>
      </c>
      <c r="BP43" s="3">
        <f t="shared" si="11"/>
        <v>22800</v>
      </c>
      <c r="BQ43">
        <v>0.72</v>
      </c>
      <c r="BR43">
        <v>0.59</v>
      </c>
      <c r="BS43">
        <v>7.85</v>
      </c>
      <c r="BT43">
        <f t="shared" si="2"/>
        <v>732.90000000000009</v>
      </c>
      <c r="BU43" s="1">
        <f t="shared" si="3"/>
        <v>0.16812156166226613</v>
      </c>
      <c r="BV43" s="1">
        <f t="shared" si="12"/>
        <v>0.20190110999143282</v>
      </c>
      <c r="BW43">
        <f t="shared" si="13"/>
        <v>0.19291436292814385</v>
      </c>
      <c r="BX43">
        <f t="shared" si="14"/>
        <v>0.20764970654791137</v>
      </c>
      <c r="BY43">
        <f t="shared" si="15"/>
        <v>156.04498368557392</v>
      </c>
    </row>
    <row r="44" spans="1:77" x14ac:dyDescent="0.2">
      <c r="A44">
        <v>14</v>
      </c>
      <c r="B44">
        <v>1085</v>
      </c>
      <c r="C44" t="s">
        <v>1197</v>
      </c>
      <c r="D44">
        <v>1</v>
      </c>
      <c r="E44" t="s">
        <v>1198</v>
      </c>
      <c r="F44" t="s">
        <v>1199</v>
      </c>
      <c r="G44" t="s">
        <v>1223</v>
      </c>
      <c r="H44">
        <v>85</v>
      </c>
      <c r="I44">
        <v>3814</v>
      </c>
      <c r="J44">
        <v>2127</v>
      </c>
      <c r="K44">
        <v>139</v>
      </c>
      <c r="L44">
        <v>1019</v>
      </c>
      <c r="M44">
        <v>234</v>
      </c>
      <c r="N44">
        <v>249</v>
      </c>
      <c r="O44" s="3">
        <v>36291</v>
      </c>
      <c r="P44" s="3">
        <v>50669.741139999998</v>
      </c>
      <c r="Q44" s="3">
        <v>24865</v>
      </c>
      <c r="R44" s="3">
        <v>34716.68219</v>
      </c>
      <c r="S44" s="3">
        <v>1797.8</v>
      </c>
      <c r="T44" s="3">
        <v>2510.1005930000001</v>
      </c>
      <c r="U44" s="3">
        <v>21133</v>
      </c>
      <c r="V44" s="3">
        <v>29506.038400000001</v>
      </c>
      <c r="W44" s="3">
        <v>2310.1999999999998</v>
      </c>
      <c r="X44" s="3">
        <v>3225.516959</v>
      </c>
      <c r="Y44" s="3">
        <v>209</v>
      </c>
      <c r="Z44" s="3">
        <v>291.80722209999999</v>
      </c>
      <c r="AA44">
        <v>1601</v>
      </c>
      <c r="AB44">
        <v>1036</v>
      </c>
      <c r="AC44">
        <v>159</v>
      </c>
      <c r="AD44">
        <v>759</v>
      </c>
      <c r="AE44">
        <v>150</v>
      </c>
      <c r="AF44">
        <v>130</v>
      </c>
      <c r="AG44">
        <v>65</v>
      </c>
      <c r="AH44">
        <v>22</v>
      </c>
      <c r="AI44">
        <v>91</v>
      </c>
      <c r="AJ44">
        <v>43</v>
      </c>
      <c r="AK44">
        <v>14</v>
      </c>
      <c r="AL44">
        <v>65</v>
      </c>
      <c r="AM44">
        <v>88</v>
      </c>
      <c r="AN44">
        <v>35</v>
      </c>
      <c r="AO44">
        <v>117</v>
      </c>
      <c r="AP44">
        <v>382</v>
      </c>
      <c r="AQ44">
        <v>0</v>
      </c>
      <c r="AR44" s="4">
        <v>5227</v>
      </c>
      <c r="AS44" s="4">
        <f t="shared" si="4"/>
        <v>5609</v>
      </c>
      <c r="AT44">
        <v>0.91023548899999995</v>
      </c>
      <c r="AU44" s="4">
        <f t="shared" si="0"/>
        <v>1</v>
      </c>
      <c r="AV44" s="4">
        <f t="shared" si="5"/>
        <v>5105.5108578009995</v>
      </c>
      <c r="AW44" s="4">
        <v>0</v>
      </c>
      <c r="AX44" s="4">
        <v>0</v>
      </c>
      <c r="AY44" s="4">
        <v>80.53</v>
      </c>
      <c r="AZ44" s="4">
        <f t="shared" si="6"/>
        <v>80.53</v>
      </c>
      <c r="BA44" s="4">
        <f t="shared" si="7"/>
        <v>73.301263929169991</v>
      </c>
      <c r="BB44" s="4">
        <v>9.51</v>
      </c>
      <c r="BC44" s="4">
        <v>12000</v>
      </c>
      <c r="BD44">
        <v>2.5555413533200002</v>
      </c>
      <c r="BE44" s="2">
        <v>0.11</v>
      </c>
      <c r="BF44">
        <v>40</v>
      </c>
      <c r="BG44">
        <f t="shared" si="1"/>
        <v>0.11171872670841716</v>
      </c>
      <c r="BH44">
        <v>0.59909999999999997</v>
      </c>
      <c r="BI44" s="4">
        <v>0.52800000000000002</v>
      </c>
      <c r="BJ44" s="4">
        <v>0.17599999999999999</v>
      </c>
      <c r="BK44" s="3">
        <f t="shared" si="8"/>
        <v>385500</v>
      </c>
      <c r="BL44" s="3">
        <f t="shared" si="9"/>
        <v>72</v>
      </c>
      <c r="BM44" s="3">
        <v>820.99999999999989</v>
      </c>
      <c r="BN44" s="3">
        <v>738.9</v>
      </c>
      <c r="BO44" s="3">
        <f t="shared" si="10"/>
        <v>82.099999999999909</v>
      </c>
      <c r="BP44" s="3">
        <f t="shared" si="11"/>
        <v>22800</v>
      </c>
      <c r="BQ44">
        <v>0.72</v>
      </c>
      <c r="BR44">
        <v>0.59</v>
      </c>
      <c r="BS44">
        <v>7.85</v>
      </c>
      <c r="BT44">
        <f t="shared" si="2"/>
        <v>732.90000000000009</v>
      </c>
      <c r="BU44" s="1">
        <f t="shared" si="3"/>
        <v>0.16857995345333077</v>
      </c>
      <c r="BV44" s="1">
        <f t="shared" si="12"/>
        <v>0.19574299390181946</v>
      </c>
      <c r="BW44">
        <f t="shared" si="13"/>
        <v>0.18675624683853048</v>
      </c>
      <c r="BX44">
        <f t="shared" si="14"/>
        <v>0.20149159045829801</v>
      </c>
      <c r="BY44">
        <f t="shared" si="15"/>
        <v>156.04498368557392</v>
      </c>
    </row>
    <row r="45" spans="1:77" x14ac:dyDescent="0.2">
      <c r="A45">
        <v>14</v>
      </c>
      <c r="B45">
        <v>1087</v>
      </c>
      <c r="C45" t="s">
        <v>1197</v>
      </c>
      <c r="D45">
        <v>1</v>
      </c>
      <c r="E45" t="s">
        <v>1198</v>
      </c>
      <c r="F45" t="s">
        <v>1199</v>
      </c>
      <c r="G45" t="s">
        <v>1150</v>
      </c>
      <c r="H45">
        <v>87</v>
      </c>
      <c r="I45">
        <v>2036</v>
      </c>
      <c r="J45">
        <v>1367</v>
      </c>
      <c r="K45">
        <v>155</v>
      </c>
      <c r="L45">
        <v>903</v>
      </c>
      <c r="M45">
        <v>154</v>
      </c>
      <c r="N45">
        <v>171</v>
      </c>
      <c r="O45" s="3">
        <v>19507</v>
      </c>
      <c r="P45" s="3">
        <v>27235.806130000001</v>
      </c>
      <c r="Q45" s="3">
        <v>17624</v>
      </c>
      <c r="R45" s="3">
        <v>24606.74872</v>
      </c>
      <c r="S45" s="3">
        <v>1915.8</v>
      </c>
      <c r="T45" s="3">
        <v>2674.8529960000001</v>
      </c>
      <c r="U45" s="3">
        <v>19804</v>
      </c>
      <c r="V45" s="3">
        <v>27650.47955</v>
      </c>
      <c r="W45" s="3">
        <v>1639.2</v>
      </c>
      <c r="X45" s="3">
        <v>2288.662194</v>
      </c>
      <c r="Y45" s="3">
        <v>156</v>
      </c>
      <c r="Z45" s="3">
        <v>217.80826149999999</v>
      </c>
      <c r="AA45">
        <v>1232</v>
      </c>
      <c r="AB45">
        <v>914</v>
      </c>
      <c r="AC45">
        <v>166</v>
      </c>
      <c r="AD45">
        <v>785</v>
      </c>
      <c r="AE45">
        <v>138</v>
      </c>
      <c r="AF45">
        <v>121</v>
      </c>
      <c r="AG45">
        <v>65</v>
      </c>
      <c r="AH45">
        <v>22</v>
      </c>
      <c r="AI45">
        <v>91</v>
      </c>
      <c r="AJ45">
        <v>43</v>
      </c>
      <c r="AK45">
        <v>14</v>
      </c>
      <c r="AL45">
        <v>65</v>
      </c>
      <c r="AM45">
        <v>88</v>
      </c>
      <c r="AN45">
        <v>35</v>
      </c>
      <c r="AO45">
        <v>117</v>
      </c>
      <c r="AP45">
        <v>382</v>
      </c>
      <c r="AQ45">
        <v>0</v>
      </c>
      <c r="AR45" s="4">
        <v>5227</v>
      </c>
      <c r="AS45" s="4">
        <f t="shared" si="4"/>
        <v>5609</v>
      </c>
      <c r="AT45">
        <v>0.90912042199999998</v>
      </c>
      <c r="AU45" s="4">
        <f t="shared" si="0"/>
        <v>1</v>
      </c>
      <c r="AV45" s="4">
        <f t="shared" si="5"/>
        <v>5099.2564469979998</v>
      </c>
      <c r="AW45" s="4">
        <v>0</v>
      </c>
      <c r="AX45" s="4">
        <v>0</v>
      </c>
      <c r="AY45" s="4">
        <v>80.53</v>
      </c>
      <c r="AZ45" s="4">
        <f t="shared" si="6"/>
        <v>80.53</v>
      </c>
      <c r="BA45" s="4">
        <f t="shared" si="7"/>
        <v>73.211467583659996</v>
      </c>
      <c r="BB45" s="4">
        <v>9.51</v>
      </c>
      <c r="BC45" s="4">
        <v>12000</v>
      </c>
      <c r="BD45">
        <v>2.5356948836300002</v>
      </c>
      <c r="BE45" s="2">
        <v>0.11</v>
      </c>
      <c r="BF45">
        <v>40</v>
      </c>
      <c r="BG45">
        <f t="shared" si="1"/>
        <v>0.11171872670841716</v>
      </c>
      <c r="BH45">
        <v>0.59909999999999997</v>
      </c>
      <c r="BI45" s="4">
        <v>0.52800000000000002</v>
      </c>
      <c r="BJ45" s="4">
        <v>0.17599999999999999</v>
      </c>
      <c r="BK45" s="3">
        <f t="shared" si="8"/>
        <v>385500</v>
      </c>
      <c r="BL45" s="3">
        <f t="shared" si="9"/>
        <v>72</v>
      </c>
      <c r="BM45" s="3">
        <v>820.99999999999989</v>
      </c>
      <c r="BN45" s="3">
        <v>738.9</v>
      </c>
      <c r="BO45" s="3">
        <f t="shared" si="10"/>
        <v>82.099999999999909</v>
      </c>
      <c r="BP45" s="3">
        <f t="shared" si="11"/>
        <v>22800</v>
      </c>
      <c r="BQ45">
        <v>0.72</v>
      </c>
      <c r="BR45">
        <v>0.59</v>
      </c>
      <c r="BS45">
        <v>7.85</v>
      </c>
      <c r="BT45">
        <f t="shared" si="2"/>
        <v>732.90000000000009</v>
      </c>
      <c r="BU45" s="1">
        <f t="shared" si="3"/>
        <v>0.16819154548784074</v>
      </c>
      <c r="BV45" s="1">
        <f t="shared" si="12"/>
        <v>0.19222572139245542</v>
      </c>
      <c r="BW45">
        <f t="shared" si="13"/>
        <v>0.18323897432916644</v>
      </c>
      <c r="BX45">
        <f t="shared" si="14"/>
        <v>0.19797431794893397</v>
      </c>
      <c r="BY45">
        <f t="shared" si="15"/>
        <v>156.04498368557392</v>
      </c>
    </row>
    <row r="46" spans="1:77" x14ac:dyDescent="0.2">
      <c r="A46">
        <v>15</v>
      </c>
      <c r="B46">
        <v>1089</v>
      </c>
      <c r="C46" t="s">
        <v>1310</v>
      </c>
      <c r="D46">
        <v>1</v>
      </c>
      <c r="E46" t="s">
        <v>1198</v>
      </c>
      <c r="F46" t="s">
        <v>1199</v>
      </c>
      <c r="G46" t="s">
        <v>221</v>
      </c>
      <c r="H46">
        <v>89</v>
      </c>
      <c r="I46">
        <v>1193</v>
      </c>
      <c r="J46">
        <v>3203</v>
      </c>
      <c r="K46">
        <v>526</v>
      </c>
      <c r="L46">
        <v>1890</v>
      </c>
      <c r="M46">
        <v>363</v>
      </c>
      <c r="N46">
        <v>426</v>
      </c>
      <c r="O46" s="3">
        <v>10850</v>
      </c>
      <c r="P46" s="3">
        <v>15148.84383</v>
      </c>
      <c r="Q46" s="3">
        <v>44346</v>
      </c>
      <c r="R46" s="3">
        <v>61916.186950000003</v>
      </c>
      <c r="S46" s="3">
        <v>5018.8999999999996</v>
      </c>
      <c r="T46" s="3">
        <v>7007.4223300000003</v>
      </c>
      <c r="U46" s="3">
        <v>40564</v>
      </c>
      <c r="V46" s="3">
        <v>56635.732810000001</v>
      </c>
      <c r="W46" s="3">
        <v>4153.3999999999996</v>
      </c>
      <c r="X46" s="3">
        <v>5799.005341</v>
      </c>
      <c r="Y46" s="3">
        <v>356</v>
      </c>
      <c r="Z46" s="3">
        <v>497.04962230000001</v>
      </c>
      <c r="AA46">
        <v>1064</v>
      </c>
      <c r="AB46">
        <v>1499</v>
      </c>
      <c r="AC46">
        <v>319</v>
      </c>
      <c r="AD46">
        <v>1198</v>
      </c>
      <c r="AE46">
        <v>205</v>
      </c>
      <c r="AF46">
        <v>202</v>
      </c>
      <c r="AG46">
        <v>65</v>
      </c>
      <c r="AH46">
        <v>22</v>
      </c>
      <c r="AI46">
        <v>91</v>
      </c>
      <c r="AJ46">
        <v>43</v>
      </c>
      <c r="AK46">
        <v>14</v>
      </c>
      <c r="AL46">
        <v>65</v>
      </c>
      <c r="AM46">
        <v>88</v>
      </c>
      <c r="AN46">
        <v>35</v>
      </c>
      <c r="AO46">
        <v>117</v>
      </c>
      <c r="AP46">
        <v>382</v>
      </c>
      <c r="AQ46">
        <v>0</v>
      </c>
      <c r="AR46" s="4">
        <v>5227</v>
      </c>
      <c r="AS46" s="4">
        <f t="shared" si="4"/>
        <v>5609</v>
      </c>
      <c r="AT46">
        <v>0.92745598200000001</v>
      </c>
      <c r="AU46" s="4">
        <f t="shared" si="0"/>
        <v>1</v>
      </c>
      <c r="AV46" s="4">
        <f t="shared" si="5"/>
        <v>5202.1006030380004</v>
      </c>
      <c r="AW46" s="4">
        <v>0</v>
      </c>
      <c r="AX46" s="4">
        <v>0</v>
      </c>
      <c r="AY46" s="4">
        <v>80.53</v>
      </c>
      <c r="AZ46" s="4">
        <f t="shared" si="6"/>
        <v>80.53</v>
      </c>
      <c r="BA46" s="4">
        <f t="shared" si="7"/>
        <v>74.688030230460001</v>
      </c>
      <c r="BB46" s="4">
        <v>9.51</v>
      </c>
      <c r="BC46" s="4">
        <v>12000</v>
      </c>
      <c r="BD46">
        <v>2.3799810520400002</v>
      </c>
      <c r="BE46" s="2">
        <v>0.11</v>
      </c>
      <c r="BF46">
        <v>40</v>
      </c>
      <c r="BG46">
        <f t="shared" si="1"/>
        <v>0.11171872670841716</v>
      </c>
      <c r="BH46">
        <v>0.59909999999999997</v>
      </c>
      <c r="BI46" s="4">
        <v>0.52800000000000002</v>
      </c>
      <c r="BJ46" s="4">
        <v>0.17599999999999999</v>
      </c>
      <c r="BK46" s="3">
        <f t="shared" si="8"/>
        <v>385500</v>
      </c>
      <c r="BL46" s="3">
        <f t="shared" si="9"/>
        <v>72</v>
      </c>
      <c r="BM46" s="3">
        <v>820.99999999999989</v>
      </c>
      <c r="BN46" s="3">
        <v>738.9</v>
      </c>
      <c r="BO46" s="3">
        <f t="shared" si="10"/>
        <v>82.099999999999909</v>
      </c>
      <c r="BP46" s="3">
        <f t="shared" si="11"/>
        <v>22800</v>
      </c>
      <c r="BQ46">
        <v>0.72</v>
      </c>
      <c r="BR46">
        <v>0.59</v>
      </c>
      <c r="BS46">
        <v>7.85</v>
      </c>
      <c r="BT46">
        <f t="shared" si="2"/>
        <v>732.90000000000009</v>
      </c>
      <c r="BU46" s="1">
        <f t="shared" si="3"/>
        <v>0.16879361483941854</v>
      </c>
      <c r="BV46" s="1">
        <f t="shared" si="12"/>
        <v>0.20762910250282723</v>
      </c>
      <c r="BW46">
        <f t="shared" si="13"/>
        <v>0.19864235543953826</v>
      </c>
      <c r="BX46">
        <f t="shared" si="14"/>
        <v>0.21337769905930579</v>
      </c>
      <c r="BY46">
        <f t="shared" si="15"/>
        <v>156.04498368557392</v>
      </c>
    </row>
    <row r="47" spans="1:77" x14ac:dyDescent="0.2">
      <c r="A47">
        <v>14</v>
      </c>
      <c r="B47">
        <v>1091</v>
      </c>
      <c r="C47" t="s">
        <v>1197</v>
      </c>
      <c r="D47">
        <v>1</v>
      </c>
      <c r="E47" t="s">
        <v>1198</v>
      </c>
      <c r="F47" t="s">
        <v>1199</v>
      </c>
      <c r="G47" t="s">
        <v>1225</v>
      </c>
      <c r="H47">
        <v>91</v>
      </c>
      <c r="I47">
        <v>1238</v>
      </c>
      <c r="J47">
        <v>875</v>
      </c>
      <c r="K47">
        <v>126</v>
      </c>
      <c r="L47">
        <v>723</v>
      </c>
      <c r="M47">
        <v>102</v>
      </c>
      <c r="N47">
        <v>109</v>
      </c>
      <c r="O47" s="3">
        <v>12592</v>
      </c>
      <c r="P47" s="3">
        <v>17581.036080000002</v>
      </c>
      <c r="Q47" s="3">
        <v>11881</v>
      </c>
      <c r="R47" s="3">
        <v>16588.333040000001</v>
      </c>
      <c r="S47" s="3">
        <v>1784.4</v>
      </c>
      <c r="T47" s="3">
        <v>2491.3914220000001</v>
      </c>
      <c r="U47" s="3">
        <v>16404</v>
      </c>
      <c r="V47" s="3">
        <v>22903.376420000001</v>
      </c>
      <c r="W47" s="3">
        <v>1107.4000000000001</v>
      </c>
      <c r="X47" s="3">
        <v>1546.1594150000001</v>
      </c>
      <c r="Y47" s="3">
        <v>104</v>
      </c>
      <c r="Z47" s="3">
        <v>145.2055077</v>
      </c>
      <c r="AA47">
        <v>807</v>
      </c>
      <c r="AB47">
        <v>659</v>
      </c>
      <c r="AC47">
        <v>155</v>
      </c>
      <c r="AD47">
        <v>671</v>
      </c>
      <c r="AE47">
        <v>110</v>
      </c>
      <c r="AF47">
        <v>87</v>
      </c>
      <c r="AG47">
        <v>65</v>
      </c>
      <c r="AH47">
        <v>22</v>
      </c>
      <c r="AI47">
        <v>91</v>
      </c>
      <c r="AJ47">
        <v>43</v>
      </c>
      <c r="AK47">
        <v>14</v>
      </c>
      <c r="AL47">
        <v>65</v>
      </c>
      <c r="AM47">
        <v>88</v>
      </c>
      <c r="AN47">
        <v>35</v>
      </c>
      <c r="AO47">
        <v>117</v>
      </c>
      <c r="AP47">
        <v>382</v>
      </c>
      <c r="AQ47">
        <v>0</v>
      </c>
      <c r="AR47" s="4">
        <v>5227</v>
      </c>
      <c r="AS47" s="4">
        <f t="shared" si="4"/>
        <v>5609</v>
      </c>
      <c r="AT47">
        <v>0.91046049799999995</v>
      </c>
      <c r="AU47" s="4">
        <f t="shared" si="0"/>
        <v>1</v>
      </c>
      <c r="AV47" s="4">
        <f t="shared" si="5"/>
        <v>5106.7729332819999</v>
      </c>
      <c r="AW47" s="4">
        <v>0</v>
      </c>
      <c r="AX47" s="4">
        <v>0</v>
      </c>
      <c r="AY47" s="4">
        <v>80.53</v>
      </c>
      <c r="AZ47" s="4">
        <f t="shared" si="6"/>
        <v>80.53</v>
      </c>
      <c r="BA47" s="4">
        <f t="shared" si="7"/>
        <v>73.319383903939993</v>
      </c>
      <c r="BB47" s="4">
        <v>9.51</v>
      </c>
      <c r="BC47" s="4">
        <v>12000</v>
      </c>
      <c r="BD47">
        <v>2.54245458258</v>
      </c>
      <c r="BE47" s="2">
        <v>0.11</v>
      </c>
      <c r="BF47">
        <v>40</v>
      </c>
      <c r="BG47">
        <f t="shared" si="1"/>
        <v>0.11171872670841716</v>
      </c>
      <c r="BH47">
        <v>0.59909999999999997</v>
      </c>
      <c r="BI47" s="4">
        <v>0.52800000000000002</v>
      </c>
      <c r="BJ47" s="4">
        <v>0.17599999999999999</v>
      </c>
      <c r="BK47" s="3">
        <f t="shared" si="8"/>
        <v>385500</v>
      </c>
      <c r="BL47" s="3">
        <f t="shared" si="9"/>
        <v>72</v>
      </c>
      <c r="BM47" s="3">
        <v>820.99999999999989</v>
      </c>
      <c r="BN47" s="3">
        <v>738.9</v>
      </c>
      <c r="BO47" s="3">
        <f t="shared" si="10"/>
        <v>82.099999999999909</v>
      </c>
      <c r="BP47" s="3">
        <f t="shared" si="11"/>
        <v>22800</v>
      </c>
      <c r="BQ47">
        <v>0.72</v>
      </c>
      <c r="BR47">
        <v>0.59</v>
      </c>
      <c r="BS47">
        <v>7.85</v>
      </c>
      <c r="BT47">
        <f t="shared" si="2"/>
        <v>732.90000000000009</v>
      </c>
      <c r="BU47" s="1">
        <f t="shared" si="3"/>
        <v>0.16845323116853564</v>
      </c>
      <c r="BV47" s="1">
        <f t="shared" si="12"/>
        <v>0.18962965852520633</v>
      </c>
      <c r="BW47">
        <f t="shared" si="13"/>
        <v>0.18064291146191735</v>
      </c>
      <c r="BX47">
        <f t="shared" si="14"/>
        <v>0.19537825508168488</v>
      </c>
      <c r="BY47">
        <f t="shared" si="15"/>
        <v>156.04498368557392</v>
      </c>
    </row>
    <row r="48" spans="1:77" x14ac:dyDescent="0.2">
      <c r="A48">
        <v>14</v>
      </c>
      <c r="B48">
        <v>1093</v>
      </c>
      <c r="C48" t="s">
        <v>1197</v>
      </c>
      <c r="D48">
        <v>1</v>
      </c>
      <c r="E48" t="s">
        <v>1198</v>
      </c>
      <c r="F48" t="s">
        <v>1199</v>
      </c>
      <c r="G48" t="s">
        <v>223</v>
      </c>
      <c r="H48">
        <v>93</v>
      </c>
      <c r="I48">
        <v>1003</v>
      </c>
      <c r="J48">
        <v>1418</v>
      </c>
      <c r="K48">
        <v>271</v>
      </c>
      <c r="L48">
        <v>1004</v>
      </c>
      <c r="M48">
        <v>170</v>
      </c>
      <c r="N48">
        <v>186</v>
      </c>
      <c r="O48" s="3">
        <v>10202</v>
      </c>
      <c r="P48" s="3">
        <v>14244.10182</v>
      </c>
      <c r="Q48" s="3">
        <v>19815</v>
      </c>
      <c r="R48" s="3">
        <v>27665.83783</v>
      </c>
      <c r="S48" s="3">
        <v>3035.2</v>
      </c>
      <c r="T48" s="3">
        <v>4237.766893</v>
      </c>
      <c r="U48" s="3">
        <v>22712</v>
      </c>
      <c r="V48" s="3">
        <v>31710.648939999999</v>
      </c>
      <c r="W48" s="3">
        <v>1845.5</v>
      </c>
      <c r="X48" s="3">
        <v>2576.6996570000001</v>
      </c>
      <c r="Y48" s="3">
        <v>168</v>
      </c>
      <c r="Z48" s="3">
        <v>234.56274310000001</v>
      </c>
      <c r="AA48">
        <v>870</v>
      </c>
      <c r="AB48">
        <v>912</v>
      </c>
      <c r="AC48">
        <v>251</v>
      </c>
      <c r="AD48">
        <v>834</v>
      </c>
      <c r="AE48">
        <v>143</v>
      </c>
      <c r="AF48">
        <v>124</v>
      </c>
      <c r="AG48">
        <v>65</v>
      </c>
      <c r="AH48">
        <v>22</v>
      </c>
      <c r="AI48">
        <v>91</v>
      </c>
      <c r="AJ48">
        <v>43</v>
      </c>
      <c r="AK48">
        <v>14</v>
      </c>
      <c r="AL48">
        <v>65</v>
      </c>
      <c r="AM48">
        <v>88</v>
      </c>
      <c r="AN48">
        <v>35</v>
      </c>
      <c r="AO48">
        <v>117</v>
      </c>
      <c r="AP48">
        <v>382</v>
      </c>
      <c r="AQ48">
        <v>0</v>
      </c>
      <c r="AR48" s="4">
        <v>5227</v>
      </c>
      <c r="AS48" s="4">
        <f t="shared" si="4"/>
        <v>5609</v>
      </c>
      <c r="AT48">
        <v>0.92778226600000002</v>
      </c>
      <c r="AU48" s="4">
        <f t="shared" si="0"/>
        <v>1</v>
      </c>
      <c r="AV48" s="4">
        <f t="shared" si="5"/>
        <v>5203.9307299940001</v>
      </c>
      <c r="AW48" s="4">
        <v>0</v>
      </c>
      <c r="AX48" s="4">
        <v>0</v>
      </c>
      <c r="AY48" s="4">
        <v>80.53</v>
      </c>
      <c r="AZ48" s="4">
        <f t="shared" si="6"/>
        <v>80.53</v>
      </c>
      <c r="BA48" s="4">
        <f t="shared" si="7"/>
        <v>74.714305880980007</v>
      </c>
      <c r="BB48" s="4">
        <v>9.51</v>
      </c>
      <c r="BC48" s="4">
        <v>12000</v>
      </c>
      <c r="BD48">
        <v>2.21681449517</v>
      </c>
      <c r="BE48" s="2">
        <v>0.11</v>
      </c>
      <c r="BF48">
        <v>40</v>
      </c>
      <c r="BG48">
        <f t="shared" si="1"/>
        <v>0.11171872670841716</v>
      </c>
      <c r="BH48">
        <v>0.59909999999999997</v>
      </c>
      <c r="BI48" s="4">
        <v>0.52800000000000002</v>
      </c>
      <c r="BJ48" s="4">
        <v>0.17599999999999999</v>
      </c>
      <c r="BK48" s="3">
        <f t="shared" si="8"/>
        <v>385500</v>
      </c>
      <c r="BL48" s="3">
        <f t="shared" si="9"/>
        <v>72</v>
      </c>
      <c r="BM48" s="3">
        <v>820.99999999999989</v>
      </c>
      <c r="BN48" s="3">
        <v>738.9</v>
      </c>
      <c r="BO48" s="3">
        <f t="shared" si="10"/>
        <v>82.099999999999909</v>
      </c>
      <c r="BP48" s="3">
        <f t="shared" si="11"/>
        <v>22800</v>
      </c>
      <c r="BQ48">
        <v>0.72</v>
      </c>
      <c r="BR48">
        <v>0.59</v>
      </c>
      <c r="BS48">
        <v>7.85</v>
      </c>
      <c r="BT48">
        <f t="shared" si="2"/>
        <v>732.90000000000009</v>
      </c>
      <c r="BU48" s="1">
        <f t="shared" si="3"/>
        <v>0.16687958147782112</v>
      </c>
      <c r="BV48" s="1">
        <f t="shared" si="12"/>
        <v>0.1925921244583898</v>
      </c>
      <c r="BW48">
        <f t="shared" si="13"/>
        <v>0.18360537739510083</v>
      </c>
      <c r="BX48">
        <f t="shared" si="14"/>
        <v>0.19834072101486835</v>
      </c>
      <c r="BY48">
        <f t="shared" si="15"/>
        <v>156.04498368557392</v>
      </c>
    </row>
    <row r="49" spans="1:77" x14ac:dyDescent="0.2">
      <c r="A49">
        <v>14</v>
      </c>
      <c r="B49">
        <v>1095</v>
      </c>
      <c r="C49" t="s">
        <v>1197</v>
      </c>
      <c r="D49">
        <v>1</v>
      </c>
      <c r="E49" t="s">
        <v>1198</v>
      </c>
      <c r="F49" t="s">
        <v>1199</v>
      </c>
      <c r="G49" t="s">
        <v>368</v>
      </c>
      <c r="H49">
        <v>95</v>
      </c>
      <c r="I49">
        <v>1303</v>
      </c>
      <c r="J49">
        <v>1969</v>
      </c>
      <c r="K49">
        <v>316</v>
      </c>
      <c r="L49">
        <v>1254</v>
      </c>
      <c r="M49">
        <v>223</v>
      </c>
      <c r="N49">
        <v>250</v>
      </c>
      <c r="O49" s="3">
        <v>11868</v>
      </c>
      <c r="P49" s="3">
        <v>16570.182349999999</v>
      </c>
      <c r="Q49" s="3">
        <v>27277</v>
      </c>
      <c r="R49" s="3">
        <v>38084.332999999999</v>
      </c>
      <c r="S49" s="3">
        <v>3431.7</v>
      </c>
      <c r="T49" s="3">
        <v>4791.3628900000003</v>
      </c>
      <c r="U49" s="3">
        <v>27764</v>
      </c>
      <c r="V49" s="3">
        <v>38764.28572</v>
      </c>
      <c r="W49" s="3">
        <v>2549.3000000000002</v>
      </c>
      <c r="X49" s="3">
        <v>3559.3500060000001</v>
      </c>
      <c r="Y49" s="3">
        <v>221</v>
      </c>
      <c r="Z49" s="3">
        <v>308.56170379999998</v>
      </c>
      <c r="AA49">
        <v>1143</v>
      </c>
      <c r="AB49">
        <v>1155</v>
      </c>
      <c r="AC49">
        <v>243</v>
      </c>
      <c r="AD49">
        <v>960</v>
      </c>
      <c r="AE49">
        <v>167</v>
      </c>
      <c r="AF49">
        <v>155</v>
      </c>
      <c r="AG49">
        <v>65</v>
      </c>
      <c r="AH49">
        <v>22</v>
      </c>
      <c r="AI49">
        <v>91</v>
      </c>
      <c r="AJ49">
        <v>43</v>
      </c>
      <c r="AK49">
        <v>14</v>
      </c>
      <c r="AL49">
        <v>65</v>
      </c>
      <c r="AM49">
        <v>88</v>
      </c>
      <c r="AN49">
        <v>35</v>
      </c>
      <c r="AO49">
        <v>117</v>
      </c>
      <c r="AP49">
        <v>382</v>
      </c>
      <c r="AQ49">
        <v>0</v>
      </c>
      <c r="AR49" s="4">
        <v>5227</v>
      </c>
      <c r="AS49" s="4">
        <f t="shared" si="4"/>
        <v>5609</v>
      </c>
      <c r="AT49">
        <v>0.92098650299999996</v>
      </c>
      <c r="AU49" s="4">
        <f t="shared" si="0"/>
        <v>1</v>
      </c>
      <c r="AV49" s="4">
        <f t="shared" si="5"/>
        <v>5165.8132953269997</v>
      </c>
      <c r="AW49" s="4">
        <v>0</v>
      </c>
      <c r="AX49" s="4">
        <v>0</v>
      </c>
      <c r="AY49" s="4">
        <v>80.53</v>
      </c>
      <c r="AZ49" s="4">
        <f t="shared" si="6"/>
        <v>80.53</v>
      </c>
      <c r="BA49" s="4">
        <f t="shared" si="7"/>
        <v>74.167043086589999</v>
      </c>
      <c r="BB49" s="4">
        <v>9.51</v>
      </c>
      <c r="BC49" s="4">
        <v>12000</v>
      </c>
      <c r="BD49">
        <v>2.3964374562100001</v>
      </c>
      <c r="BE49" s="2">
        <v>0.11</v>
      </c>
      <c r="BF49">
        <v>40</v>
      </c>
      <c r="BG49">
        <f t="shared" si="1"/>
        <v>0.11171872670841716</v>
      </c>
      <c r="BH49">
        <v>0.59909999999999997</v>
      </c>
      <c r="BI49" s="4">
        <v>0.52800000000000002</v>
      </c>
      <c r="BJ49" s="4">
        <v>0.17599999999999999</v>
      </c>
      <c r="BK49" s="3">
        <f t="shared" si="8"/>
        <v>385500</v>
      </c>
      <c r="BL49" s="3">
        <f t="shared" si="9"/>
        <v>72</v>
      </c>
      <c r="BM49" s="3">
        <v>820.99999999999989</v>
      </c>
      <c r="BN49" s="3">
        <v>738.9</v>
      </c>
      <c r="BO49" s="3">
        <f t="shared" si="10"/>
        <v>82.099999999999909</v>
      </c>
      <c r="BP49" s="3">
        <f t="shared" si="11"/>
        <v>22800</v>
      </c>
      <c r="BQ49">
        <v>0.72</v>
      </c>
      <c r="BR49">
        <v>0.59</v>
      </c>
      <c r="BS49">
        <v>7.85</v>
      </c>
      <c r="BT49">
        <f t="shared" si="2"/>
        <v>732.90000000000009</v>
      </c>
      <c r="BU49" s="1">
        <f t="shared" si="3"/>
        <v>0.16811935810791814</v>
      </c>
      <c r="BV49" s="1">
        <f t="shared" si="12"/>
        <v>0.19769886616933682</v>
      </c>
      <c r="BW49">
        <f t="shared" si="13"/>
        <v>0.18871211910604785</v>
      </c>
      <c r="BX49">
        <f t="shared" si="14"/>
        <v>0.20344746272581538</v>
      </c>
      <c r="BY49">
        <f t="shared" si="15"/>
        <v>156.04498368557392</v>
      </c>
    </row>
    <row r="50" spans="1:77" x14ac:dyDescent="0.2">
      <c r="A50">
        <v>14</v>
      </c>
      <c r="B50">
        <v>1097</v>
      </c>
      <c r="C50" t="s">
        <v>1197</v>
      </c>
      <c r="D50">
        <v>1</v>
      </c>
      <c r="E50" t="s">
        <v>1198</v>
      </c>
      <c r="F50" t="s">
        <v>1199</v>
      </c>
      <c r="G50" t="s">
        <v>1226</v>
      </c>
      <c r="H50">
        <v>97</v>
      </c>
      <c r="I50">
        <v>5888</v>
      </c>
      <c r="J50">
        <v>3093</v>
      </c>
      <c r="K50">
        <v>155</v>
      </c>
      <c r="L50">
        <v>1401</v>
      </c>
      <c r="M50">
        <v>332</v>
      </c>
      <c r="N50">
        <v>349</v>
      </c>
      <c r="O50" s="3">
        <v>65724</v>
      </c>
      <c r="P50" s="3">
        <v>91764.296010000005</v>
      </c>
      <c r="Q50" s="3">
        <v>38600</v>
      </c>
      <c r="R50" s="3">
        <v>53893.582649999997</v>
      </c>
      <c r="S50" s="3">
        <v>1567.6</v>
      </c>
      <c r="T50" s="3">
        <v>2188.6937870000002</v>
      </c>
      <c r="U50" s="3">
        <v>27283</v>
      </c>
      <c r="V50" s="3">
        <v>38092.71024</v>
      </c>
      <c r="W50" s="3">
        <v>3576.4</v>
      </c>
      <c r="X50" s="3">
        <v>4993.3940149999999</v>
      </c>
      <c r="Y50" s="3">
        <v>283</v>
      </c>
      <c r="Z50" s="3">
        <v>395.12652559999998</v>
      </c>
      <c r="AA50">
        <v>1742</v>
      </c>
      <c r="AB50">
        <v>1035</v>
      </c>
      <c r="AC50">
        <v>168</v>
      </c>
      <c r="AD50">
        <v>656</v>
      </c>
      <c r="AE50">
        <v>148</v>
      </c>
      <c r="AF50">
        <v>126</v>
      </c>
      <c r="AG50">
        <v>65</v>
      </c>
      <c r="AH50">
        <v>22</v>
      </c>
      <c r="AI50">
        <v>91</v>
      </c>
      <c r="AJ50">
        <v>43</v>
      </c>
      <c r="AK50">
        <v>14</v>
      </c>
      <c r="AL50">
        <v>65</v>
      </c>
      <c r="AM50">
        <v>88</v>
      </c>
      <c r="AN50">
        <v>35</v>
      </c>
      <c r="AO50">
        <v>117</v>
      </c>
      <c r="AP50">
        <v>382</v>
      </c>
      <c r="AQ50">
        <v>0</v>
      </c>
      <c r="AR50" s="4">
        <v>5227</v>
      </c>
      <c r="AS50" s="4">
        <f t="shared" si="4"/>
        <v>5609</v>
      </c>
      <c r="AT50">
        <v>0.90399069499999996</v>
      </c>
      <c r="AU50" s="4">
        <f t="shared" si="0"/>
        <v>1</v>
      </c>
      <c r="AV50" s="4">
        <f t="shared" si="5"/>
        <v>5070.4838082549995</v>
      </c>
      <c r="AW50" s="4">
        <v>0</v>
      </c>
      <c r="AX50" s="4">
        <v>0</v>
      </c>
      <c r="AY50" s="4">
        <v>80.53</v>
      </c>
      <c r="AZ50" s="4">
        <f t="shared" si="6"/>
        <v>80.53</v>
      </c>
      <c r="BA50" s="4">
        <f t="shared" si="7"/>
        <v>72.798370668350003</v>
      </c>
      <c r="BB50" s="4">
        <v>9.51</v>
      </c>
      <c r="BC50" s="4">
        <v>12000</v>
      </c>
      <c r="BD50">
        <v>2.7353795840099999</v>
      </c>
      <c r="BE50" s="2">
        <v>0.11</v>
      </c>
      <c r="BF50">
        <v>40</v>
      </c>
      <c r="BG50">
        <f t="shared" si="1"/>
        <v>0.11171872670841716</v>
      </c>
      <c r="BH50">
        <v>0.59909999999999997</v>
      </c>
      <c r="BI50" s="4">
        <v>0.52800000000000002</v>
      </c>
      <c r="BJ50" s="4">
        <v>0.17599999999999999</v>
      </c>
      <c r="BK50" s="3">
        <f t="shared" si="8"/>
        <v>385500</v>
      </c>
      <c r="BL50" s="3">
        <f t="shared" si="9"/>
        <v>72</v>
      </c>
      <c r="BM50" s="3">
        <v>820.99999999999989</v>
      </c>
      <c r="BN50" s="3">
        <v>738.9</v>
      </c>
      <c r="BO50" s="3">
        <f t="shared" si="10"/>
        <v>82.099999999999909</v>
      </c>
      <c r="BP50" s="3">
        <f t="shared" si="11"/>
        <v>22800</v>
      </c>
      <c r="BQ50">
        <v>0.72</v>
      </c>
      <c r="BR50">
        <v>0.59</v>
      </c>
      <c r="BS50">
        <v>7.85</v>
      </c>
      <c r="BT50">
        <f t="shared" si="2"/>
        <v>732.90000000000009</v>
      </c>
      <c r="BU50" s="1">
        <f t="shared" si="3"/>
        <v>0.16989655394659325</v>
      </c>
      <c r="BV50" s="1">
        <f t="shared" si="12"/>
        <v>0.20342475070517793</v>
      </c>
      <c r="BW50">
        <f t="shared" si="13"/>
        <v>0.19443800364188896</v>
      </c>
      <c r="BX50">
        <f t="shared" si="14"/>
        <v>0.20917334726165648</v>
      </c>
      <c r="BY50">
        <f t="shared" si="15"/>
        <v>156.04498368557392</v>
      </c>
    </row>
    <row r="51" spans="1:77" x14ac:dyDescent="0.2">
      <c r="A51">
        <v>14</v>
      </c>
      <c r="B51">
        <v>1099</v>
      </c>
      <c r="C51" t="s">
        <v>1197</v>
      </c>
      <c r="D51">
        <v>1</v>
      </c>
      <c r="E51" t="s">
        <v>1198</v>
      </c>
      <c r="F51" t="s">
        <v>1199</v>
      </c>
      <c r="G51" t="s">
        <v>211</v>
      </c>
      <c r="H51">
        <v>99</v>
      </c>
      <c r="I51">
        <v>1889</v>
      </c>
      <c r="J51">
        <v>1140</v>
      </c>
      <c r="K51">
        <v>115</v>
      </c>
      <c r="L51">
        <v>783</v>
      </c>
      <c r="M51">
        <v>128</v>
      </c>
      <c r="N51">
        <v>142</v>
      </c>
      <c r="O51" s="3">
        <v>19498</v>
      </c>
      <c r="P51" s="3">
        <v>27223.240269999998</v>
      </c>
      <c r="Q51" s="3">
        <v>14879</v>
      </c>
      <c r="R51" s="3">
        <v>20774.161039999999</v>
      </c>
      <c r="S51" s="3">
        <v>1615.9</v>
      </c>
      <c r="T51" s="3">
        <v>2256.1305750000001</v>
      </c>
      <c r="U51" s="3">
        <v>17139</v>
      </c>
      <c r="V51" s="3">
        <v>23929.58842</v>
      </c>
      <c r="W51" s="3">
        <v>1382.2</v>
      </c>
      <c r="X51" s="3">
        <v>1929.837045</v>
      </c>
      <c r="Y51" s="3">
        <v>126</v>
      </c>
      <c r="Z51" s="3">
        <v>175.92205730000001</v>
      </c>
      <c r="AA51">
        <v>960</v>
      </c>
      <c r="AB51">
        <v>702</v>
      </c>
      <c r="AC51">
        <v>147</v>
      </c>
      <c r="AD51">
        <v>657</v>
      </c>
      <c r="AE51">
        <v>114</v>
      </c>
      <c r="AF51">
        <v>92</v>
      </c>
      <c r="AG51">
        <v>65</v>
      </c>
      <c r="AH51">
        <v>22</v>
      </c>
      <c r="AI51">
        <v>91</v>
      </c>
      <c r="AJ51">
        <v>43</v>
      </c>
      <c r="AK51">
        <v>14</v>
      </c>
      <c r="AL51">
        <v>65</v>
      </c>
      <c r="AM51">
        <v>88</v>
      </c>
      <c r="AN51">
        <v>35</v>
      </c>
      <c r="AO51">
        <v>117</v>
      </c>
      <c r="AP51">
        <v>382</v>
      </c>
      <c r="AQ51">
        <v>0</v>
      </c>
      <c r="AR51" s="4">
        <v>5227</v>
      </c>
      <c r="AS51" s="4">
        <f t="shared" si="4"/>
        <v>5609</v>
      </c>
      <c r="AT51">
        <v>0.906793776</v>
      </c>
      <c r="AU51" s="4">
        <f t="shared" si="0"/>
        <v>1</v>
      </c>
      <c r="AV51" s="4">
        <f t="shared" si="5"/>
        <v>5086.2062895839999</v>
      </c>
      <c r="AW51" s="4">
        <v>0</v>
      </c>
      <c r="AX51" s="4">
        <v>0</v>
      </c>
      <c r="AY51" s="4">
        <v>80.53</v>
      </c>
      <c r="AZ51" s="4">
        <f t="shared" si="6"/>
        <v>80.53</v>
      </c>
      <c r="BA51" s="4">
        <f t="shared" si="7"/>
        <v>73.024102781280007</v>
      </c>
      <c r="BB51" s="4">
        <v>9.51</v>
      </c>
      <c r="BC51" s="4">
        <v>12000</v>
      </c>
      <c r="BD51">
        <v>2.6426243073200002</v>
      </c>
      <c r="BE51" s="2">
        <v>0.11</v>
      </c>
      <c r="BF51">
        <v>40</v>
      </c>
      <c r="BG51">
        <f t="shared" si="1"/>
        <v>0.11171872670841716</v>
      </c>
      <c r="BH51">
        <v>0.59909999999999997</v>
      </c>
      <c r="BI51" s="4">
        <v>0.52800000000000002</v>
      </c>
      <c r="BJ51" s="4">
        <v>0.17599999999999999</v>
      </c>
      <c r="BK51" s="3">
        <f t="shared" si="8"/>
        <v>385500</v>
      </c>
      <c r="BL51" s="3">
        <f t="shared" si="9"/>
        <v>72</v>
      </c>
      <c r="BM51" s="3">
        <v>820.99999999999989</v>
      </c>
      <c r="BN51" s="3">
        <v>738.9</v>
      </c>
      <c r="BO51" s="3">
        <f t="shared" si="10"/>
        <v>82.099999999999909</v>
      </c>
      <c r="BP51" s="3">
        <f t="shared" si="11"/>
        <v>22800</v>
      </c>
      <c r="BQ51">
        <v>0.72</v>
      </c>
      <c r="BR51">
        <v>0.59</v>
      </c>
      <c r="BS51">
        <v>7.85</v>
      </c>
      <c r="BT51">
        <f t="shared" si="2"/>
        <v>732.90000000000009</v>
      </c>
      <c r="BU51" s="1">
        <f t="shared" si="3"/>
        <v>0.16916119335005314</v>
      </c>
      <c r="BV51" s="1">
        <f t="shared" si="12"/>
        <v>0.19161169571697181</v>
      </c>
      <c r="BW51">
        <f t="shared" si="13"/>
        <v>0.18262494865368284</v>
      </c>
      <c r="BX51">
        <f t="shared" si="14"/>
        <v>0.19736029227345037</v>
      </c>
      <c r="BY51">
        <f t="shared" si="15"/>
        <v>156.04498368557392</v>
      </c>
    </row>
    <row r="52" spans="1:77" x14ac:dyDescent="0.2">
      <c r="A52">
        <v>14</v>
      </c>
      <c r="B52">
        <v>1101</v>
      </c>
      <c r="C52" t="s">
        <v>1197</v>
      </c>
      <c r="D52">
        <v>1</v>
      </c>
      <c r="E52" t="s">
        <v>1198</v>
      </c>
      <c r="F52" t="s">
        <v>1199</v>
      </c>
      <c r="G52" t="s">
        <v>573</v>
      </c>
      <c r="H52">
        <v>101</v>
      </c>
      <c r="I52">
        <v>3858</v>
      </c>
      <c r="J52">
        <v>2172</v>
      </c>
      <c r="K52">
        <v>202</v>
      </c>
      <c r="L52">
        <v>1058</v>
      </c>
      <c r="M52">
        <v>239</v>
      </c>
      <c r="N52">
        <v>256</v>
      </c>
      <c r="O52" s="3">
        <v>39119</v>
      </c>
      <c r="P52" s="3">
        <v>54618.21398</v>
      </c>
      <c r="Q52" s="3">
        <v>26465</v>
      </c>
      <c r="R52" s="3">
        <v>36950.613080000003</v>
      </c>
      <c r="S52" s="3">
        <v>1828</v>
      </c>
      <c r="T52" s="3">
        <v>2552.2660380000002</v>
      </c>
      <c r="U52" s="3">
        <v>21890</v>
      </c>
      <c r="V52" s="3">
        <v>30562.966950000002</v>
      </c>
      <c r="W52" s="3">
        <v>2458.1999999999998</v>
      </c>
      <c r="X52" s="3">
        <v>3432.1555659999999</v>
      </c>
      <c r="Y52" s="3">
        <v>221</v>
      </c>
      <c r="Z52" s="3">
        <v>308.56170379999998</v>
      </c>
      <c r="AA52">
        <v>1524</v>
      </c>
      <c r="AB52">
        <v>1006</v>
      </c>
      <c r="AC52">
        <v>188</v>
      </c>
      <c r="AD52">
        <v>770</v>
      </c>
      <c r="AE52">
        <v>147</v>
      </c>
      <c r="AF52">
        <v>129</v>
      </c>
      <c r="AG52">
        <v>65</v>
      </c>
      <c r="AH52">
        <v>22</v>
      </c>
      <c r="AI52">
        <v>91</v>
      </c>
      <c r="AJ52">
        <v>43</v>
      </c>
      <c r="AK52">
        <v>14</v>
      </c>
      <c r="AL52">
        <v>65</v>
      </c>
      <c r="AM52">
        <v>88</v>
      </c>
      <c r="AN52">
        <v>35</v>
      </c>
      <c r="AO52">
        <v>117</v>
      </c>
      <c r="AP52">
        <v>382</v>
      </c>
      <c r="AQ52">
        <v>0</v>
      </c>
      <c r="AR52" s="4">
        <v>5227</v>
      </c>
      <c r="AS52" s="4">
        <f t="shared" si="4"/>
        <v>5609</v>
      </c>
      <c r="AT52">
        <v>0.90962400499999996</v>
      </c>
      <c r="AU52" s="4">
        <f t="shared" si="0"/>
        <v>1</v>
      </c>
      <c r="AV52" s="4">
        <f t="shared" si="5"/>
        <v>5102.0810440449995</v>
      </c>
      <c r="AW52" s="4">
        <v>0</v>
      </c>
      <c r="AX52" s="4">
        <v>0</v>
      </c>
      <c r="AY52" s="4">
        <v>80.53</v>
      </c>
      <c r="AZ52" s="4">
        <f t="shared" si="6"/>
        <v>80.53</v>
      </c>
      <c r="BA52" s="4">
        <f t="shared" si="7"/>
        <v>73.252021122649992</v>
      </c>
      <c r="BB52" s="4">
        <v>9.51</v>
      </c>
      <c r="BC52" s="4">
        <v>12000</v>
      </c>
      <c r="BD52">
        <v>2.5430930925499999</v>
      </c>
      <c r="BE52" s="2">
        <v>0.11</v>
      </c>
      <c r="BF52">
        <v>40</v>
      </c>
      <c r="BG52">
        <f t="shared" si="1"/>
        <v>0.11171872670841716</v>
      </c>
      <c r="BH52">
        <v>0.59909999999999997</v>
      </c>
      <c r="BI52" s="4">
        <v>0.52800000000000002</v>
      </c>
      <c r="BJ52" s="4">
        <v>0.17599999999999999</v>
      </c>
      <c r="BK52" s="3">
        <f t="shared" si="8"/>
        <v>385500</v>
      </c>
      <c r="BL52" s="3">
        <f t="shared" si="9"/>
        <v>72</v>
      </c>
      <c r="BM52" s="3">
        <v>820.99999999999989</v>
      </c>
      <c r="BN52" s="3">
        <v>738.9</v>
      </c>
      <c r="BO52" s="3">
        <f t="shared" si="10"/>
        <v>82.099999999999909</v>
      </c>
      <c r="BP52" s="3">
        <f t="shared" si="11"/>
        <v>22800</v>
      </c>
      <c r="BQ52">
        <v>0.72</v>
      </c>
      <c r="BR52">
        <v>0.59</v>
      </c>
      <c r="BS52">
        <v>7.85</v>
      </c>
      <c r="BT52">
        <f t="shared" si="2"/>
        <v>732.90000000000009</v>
      </c>
      <c r="BU52" s="1">
        <f t="shared" si="3"/>
        <v>0.16834817956906109</v>
      </c>
      <c r="BV52" s="1">
        <f t="shared" si="12"/>
        <v>0.19628040263339178</v>
      </c>
      <c r="BW52">
        <f t="shared" si="13"/>
        <v>0.1872936555701028</v>
      </c>
      <c r="BX52">
        <f t="shared" si="14"/>
        <v>0.20202899918987033</v>
      </c>
      <c r="BY52">
        <f t="shared" si="15"/>
        <v>156.04498368557392</v>
      </c>
    </row>
    <row r="53" spans="1:77" x14ac:dyDescent="0.2">
      <c r="A53">
        <v>15</v>
      </c>
      <c r="B53">
        <v>1103</v>
      </c>
      <c r="C53" t="s">
        <v>1310</v>
      </c>
      <c r="D53">
        <v>1</v>
      </c>
      <c r="E53" t="s">
        <v>1198</v>
      </c>
      <c r="F53" t="s">
        <v>1199</v>
      </c>
      <c r="G53" t="s">
        <v>880</v>
      </c>
      <c r="H53">
        <v>103</v>
      </c>
      <c r="I53">
        <v>1271</v>
      </c>
      <c r="J53">
        <v>3532</v>
      </c>
      <c r="K53">
        <v>471</v>
      </c>
      <c r="L53">
        <v>1687</v>
      </c>
      <c r="M53">
        <v>399</v>
      </c>
      <c r="N53">
        <v>468</v>
      </c>
      <c r="O53" s="3">
        <v>11684</v>
      </c>
      <c r="P53" s="3">
        <v>16313.2803</v>
      </c>
      <c r="Q53" s="3">
        <v>47340</v>
      </c>
      <c r="R53" s="3">
        <v>66096.430120000005</v>
      </c>
      <c r="S53" s="3">
        <v>4995.3999999999996</v>
      </c>
      <c r="T53" s="3">
        <v>6974.6114699999998</v>
      </c>
      <c r="U53" s="3">
        <v>36172</v>
      </c>
      <c r="V53" s="3">
        <v>50503.592530000002</v>
      </c>
      <c r="W53" s="3">
        <v>4428.2</v>
      </c>
      <c r="X53" s="3">
        <v>6182.6829710000002</v>
      </c>
      <c r="Y53" s="3">
        <v>380</v>
      </c>
      <c r="Z53" s="3">
        <v>530.55858569999998</v>
      </c>
      <c r="AA53">
        <v>1044</v>
      </c>
      <c r="AB53">
        <v>1532</v>
      </c>
      <c r="AC53">
        <v>303</v>
      </c>
      <c r="AD53">
        <v>1038</v>
      </c>
      <c r="AE53">
        <v>210</v>
      </c>
      <c r="AF53">
        <v>208</v>
      </c>
      <c r="AG53">
        <v>65</v>
      </c>
      <c r="AH53">
        <v>22</v>
      </c>
      <c r="AI53">
        <v>91</v>
      </c>
      <c r="AJ53">
        <v>43</v>
      </c>
      <c r="AK53">
        <v>14</v>
      </c>
      <c r="AL53">
        <v>65</v>
      </c>
      <c r="AM53">
        <v>88</v>
      </c>
      <c r="AN53">
        <v>35</v>
      </c>
      <c r="AO53">
        <v>117</v>
      </c>
      <c r="AP53">
        <v>382</v>
      </c>
      <c r="AQ53">
        <v>0</v>
      </c>
      <c r="AR53" s="4">
        <v>5227</v>
      </c>
      <c r="AS53" s="4">
        <f t="shared" si="4"/>
        <v>5609</v>
      </c>
      <c r="AT53">
        <v>0.92564691499999996</v>
      </c>
      <c r="AU53" s="4">
        <f t="shared" si="0"/>
        <v>1</v>
      </c>
      <c r="AV53" s="4">
        <f t="shared" si="5"/>
        <v>5191.9535462349995</v>
      </c>
      <c r="AW53" s="4">
        <v>0</v>
      </c>
      <c r="AX53" s="4">
        <v>0</v>
      </c>
      <c r="AY53" s="4">
        <v>80.53</v>
      </c>
      <c r="AZ53" s="4">
        <f t="shared" si="6"/>
        <v>80.53</v>
      </c>
      <c r="BA53" s="4">
        <f t="shared" si="7"/>
        <v>74.542346064949996</v>
      </c>
      <c r="BB53" s="4">
        <v>9.51</v>
      </c>
      <c r="BC53" s="4">
        <v>12000</v>
      </c>
      <c r="BD53">
        <v>2.3023893431300002</v>
      </c>
      <c r="BE53" s="2">
        <v>0.11</v>
      </c>
      <c r="BF53">
        <v>40</v>
      </c>
      <c r="BG53">
        <f t="shared" si="1"/>
        <v>0.11171872670841716</v>
      </c>
      <c r="BH53">
        <v>0.59909999999999997</v>
      </c>
      <c r="BI53" s="4">
        <v>0.52800000000000002</v>
      </c>
      <c r="BJ53" s="4">
        <v>0.17599999999999999</v>
      </c>
      <c r="BK53" s="3">
        <f t="shared" si="8"/>
        <v>385500</v>
      </c>
      <c r="BL53" s="3">
        <f t="shared" si="9"/>
        <v>72</v>
      </c>
      <c r="BM53" s="3">
        <v>820.99999999999989</v>
      </c>
      <c r="BN53" s="3">
        <v>738.9</v>
      </c>
      <c r="BO53" s="3">
        <f t="shared" si="10"/>
        <v>82.099999999999909</v>
      </c>
      <c r="BP53" s="3">
        <f t="shared" si="11"/>
        <v>22800</v>
      </c>
      <c r="BQ53">
        <v>0.72</v>
      </c>
      <c r="BR53">
        <v>0.59</v>
      </c>
      <c r="BS53">
        <v>7.85</v>
      </c>
      <c r="BT53">
        <f t="shared" si="2"/>
        <v>732.90000000000009</v>
      </c>
      <c r="BU53" s="1">
        <f t="shared" si="3"/>
        <v>0.1676187505834924</v>
      </c>
      <c r="BV53" s="1">
        <f t="shared" si="12"/>
        <v>0.20715118279719508</v>
      </c>
      <c r="BW53">
        <f t="shared" si="13"/>
        <v>0.1981644357339061</v>
      </c>
      <c r="BX53">
        <f t="shared" si="14"/>
        <v>0.21289977935367363</v>
      </c>
      <c r="BY53">
        <f t="shared" si="15"/>
        <v>156.04498368557392</v>
      </c>
    </row>
    <row r="54" spans="1:77" x14ac:dyDescent="0.2">
      <c r="A54">
        <v>14</v>
      </c>
      <c r="B54">
        <v>1105</v>
      </c>
      <c r="C54" t="s">
        <v>1197</v>
      </c>
      <c r="D54">
        <v>1</v>
      </c>
      <c r="E54" t="s">
        <v>1198</v>
      </c>
      <c r="F54" t="s">
        <v>1199</v>
      </c>
      <c r="G54" t="s">
        <v>776</v>
      </c>
      <c r="H54">
        <v>105</v>
      </c>
      <c r="I54">
        <v>2093</v>
      </c>
      <c r="J54">
        <v>1288</v>
      </c>
      <c r="K54">
        <v>144</v>
      </c>
      <c r="L54">
        <v>834</v>
      </c>
      <c r="M54">
        <v>147</v>
      </c>
      <c r="N54">
        <v>153</v>
      </c>
      <c r="O54" s="3">
        <v>19545</v>
      </c>
      <c r="P54" s="3">
        <v>27288.861990000001</v>
      </c>
      <c r="Q54" s="3">
        <v>15963</v>
      </c>
      <c r="R54" s="3">
        <v>22287.649219999999</v>
      </c>
      <c r="S54" s="3">
        <v>1868.8</v>
      </c>
      <c r="T54" s="3">
        <v>2609.231276</v>
      </c>
      <c r="U54" s="3">
        <v>18253</v>
      </c>
      <c r="V54" s="3">
        <v>25484.962800000001</v>
      </c>
      <c r="W54" s="3">
        <v>1483.5</v>
      </c>
      <c r="X54" s="3">
        <v>2071.272794</v>
      </c>
      <c r="Y54" s="3">
        <v>139</v>
      </c>
      <c r="Z54" s="3">
        <v>194.07274580000001</v>
      </c>
      <c r="AA54">
        <v>1078</v>
      </c>
      <c r="AB54">
        <v>794</v>
      </c>
      <c r="AC54">
        <v>172</v>
      </c>
      <c r="AD54">
        <v>719</v>
      </c>
      <c r="AE54">
        <v>125</v>
      </c>
      <c r="AF54">
        <v>104</v>
      </c>
      <c r="AG54">
        <v>65</v>
      </c>
      <c r="AH54">
        <v>22</v>
      </c>
      <c r="AI54">
        <v>91</v>
      </c>
      <c r="AJ54">
        <v>43</v>
      </c>
      <c r="AK54">
        <v>14</v>
      </c>
      <c r="AL54">
        <v>65</v>
      </c>
      <c r="AM54">
        <v>88</v>
      </c>
      <c r="AN54">
        <v>35</v>
      </c>
      <c r="AO54">
        <v>117</v>
      </c>
      <c r="AP54">
        <v>382</v>
      </c>
      <c r="AQ54">
        <v>0</v>
      </c>
      <c r="AR54" s="4">
        <v>5227</v>
      </c>
      <c r="AS54" s="4">
        <f t="shared" si="4"/>
        <v>5609</v>
      </c>
      <c r="AT54">
        <v>0.91356390700000001</v>
      </c>
      <c r="AU54" s="4">
        <f t="shared" si="0"/>
        <v>1</v>
      </c>
      <c r="AV54" s="4">
        <f t="shared" si="5"/>
        <v>5124.1799543630004</v>
      </c>
      <c r="AW54" s="4">
        <v>0</v>
      </c>
      <c r="AX54" s="4">
        <v>0</v>
      </c>
      <c r="AY54" s="4">
        <v>80.53</v>
      </c>
      <c r="AZ54" s="4">
        <f t="shared" si="6"/>
        <v>80.53</v>
      </c>
      <c r="BA54" s="4">
        <f t="shared" si="7"/>
        <v>73.569301430709999</v>
      </c>
      <c r="BB54" s="4">
        <v>9.51</v>
      </c>
      <c r="BC54" s="4">
        <v>12000</v>
      </c>
      <c r="BD54">
        <v>2.4639486419800001</v>
      </c>
      <c r="BE54" s="2">
        <v>0.11</v>
      </c>
      <c r="BF54">
        <v>40</v>
      </c>
      <c r="BG54">
        <f t="shared" si="1"/>
        <v>0.11171872670841716</v>
      </c>
      <c r="BH54">
        <v>0.59909999999999997</v>
      </c>
      <c r="BI54" s="4">
        <v>0.52800000000000002</v>
      </c>
      <c r="BJ54" s="4">
        <v>0.17599999999999999</v>
      </c>
      <c r="BK54" s="3">
        <f t="shared" si="8"/>
        <v>385500</v>
      </c>
      <c r="BL54" s="3">
        <f t="shared" si="9"/>
        <v>72</v>
      </c>
      <c r="BM54" s="3">
        <v>820.99999999999989</v>
      </c>
      <c r="BN54" s="3">
        <v>738.9</v>
      </c>
      <c r="BO54" s="3">
        <f t="shared" si="10"/>
        <v>82.099999999999909</v>
      </c>
      <c r="BP54" s="3">
        <f t="shared" si="11"/>
        <v>22800</v>
      </c>
      <c r="BQ54">
        <v>0.72</v>
      </c>
      <c r="BR54">
        <v>0.59</v>
      </c>
      <c r="BS54">
        <v>7.85</v>
      </c>
      <c r="BT54">
        <f t="shared" si="2"/>
        <v>732.90000000000009</v>
      </c>
      <c r="BU54" s="1">
        <f t="shared" si="3"/>
        <v>0.16792933047011949</v>
      </c>
      <c r="BV54" s="1">
        <f t="shared" si="12"/>
        <v>0.19106293762850218</v>
      </c>
      <c r="BW54">
        <f t="shared" si="13"/>
        <v>0.18207619056521321</v>
      </c>
      <c r="BX54">
        <f t="shared" si="14"/>
        <v>0.19681153418498074</v>
      </c>
      <c r="BY54">
        <f t="shared" si="15"/>
        <v>156.04498368557392</v>
      </c>
    </row>
    <row r="55" spans="1:77" x14ac:dyDescent="0.2">
      <c r="A55">
        <v>14</v>
      </c>
      <c r="B55">
        <v>1107</v>
      </c>
      <c r="C55" t="s">
        <v>1197</v>
      </c>
      <c r="D55">
        <v>1</v>
      </c>
      <c r="E55" t="s">
        <v>1198</v>
      </c>
      <c r="F55" t="s">
        <v>1199</v>
      </c>
      <c r="G55" t="s">
        <v>1227</v>
      </c>
      <c r="H55">
        <v>107</v>
      </c>
      <c r="I55">
        <v>1173</v>
      </c>
      <c r="J55">
        <v>1165</v>
      </c>
      <c r="K55">
        <v>201</v>
      </c>
      <c r="L55">
        <v>869</v>
      </c>
      <c r="M55">
        <v>139</v>
      </c>
      <c r="N55">
        <v>152</v>
      </c>
      <c r="O55" s="3">
        <v>9721.9</v>
      </c>
      <c r="P55" s="3">
        <v>13573.782929999999</v>
      </c>
      <c r="Q55" s="3">
        <v>15881</v>
      </c>
      <c r="R55" s="3">
        <v>22173.160260000001</v>
      </c>
      <c r="S55" s="3">
        <v>2476.5</v>
      </c>
      <c r="T55" s="3">
        <v>3457.7061509999999</v>
      </c>
      <c r="U55" s="3">
        <v>19649</v>
      </c>
      <c r="V55" s="3">
        <v>27434.067500000001</v>
      </c>
      <c r="W55" s="3">
        <v>1478.3</v>
      </c>
      <c r="X55" s="3">
        <v>2064.0125189999999</v>
      </c>
      <c r="Y55" s="3">
        <v>138</v>
      </c>
      <c r="Z55" s="3">
        <v>192.67653899999999</v>
      </c>
      <c r="AA55">
        <v>847</v>
      </c>
      <c r="AB55">
        <v>797</v>
      </c>
      <c r="AC55">
        <v>207</v>
      </c>
      <c r="AD55">
        <v>753</v>
      </c>
      <c r="AE55">
        <v>128</v>
      </c>
      <c r="AF55">
        <v>108</v>
      </c>
      <c r="AG55">
        <v>65</v>
      </c>
      <c r="AH55">
        <v>22</v>
      </c>
      <c r="AI55">
        <v>91</v>
      </c>
      <c r="AJ55">
        <v>43</v>
      </c>
      <c r="AK55">
        <v>14</v>
      </c>
      <c r="AL55">
        <v>65</v>
      </c>
      <c r="AM55">
        <v>88</v>
      </c>
      <c r="AN55">
        <v>35</v>
      </c>
      <c r="AO55">
        <v>117</v>
      </c>
      <c r="AP55">
        <v>382</v>
      </c>
      <c r="AQ55">
        <v>0</v>
      </c>
      <c r="AR55" s="4">
        <v>5227</v>
      </c>
      <c r="AS55" s="4">
        <f t="shared" si="4"/>
        <v>5609</v>
      </c>
      <c r="AT55">
        <v>0.91820942800000005</v>
      </c>
      <c r="AU55" s="4">
        <f t="shared" si="0"/>
        <v>1</v>
      </c>
      <c r="AV55" s="4">
        <f t="shared" si="5"/>
        <v>5150.2366816520007</v>
      </c>
      <c r="AW55" s="4">
        <v>0</v>
      </c>
      <c r="AX55" s="4">
        <v>0</v>
      </c>
      <c r="AY55" s="4">
        <v>80.53</v>
      </c>
      <c r="AZ55" s="4">
        <f t="shared" si="6"/>
        <v>80.53</v>
      </c>
      <c r="BA55" s="4">
        <f t="shared" si="7"/>
        <v>73.943405236840007</v>
      </c>
      <c r="BB55" s="4">
        <v>9.51</v>
      </c>
      <c r="BC55" s="4">
        <v>12000</v>
      </c>
      <c r="BD55">
        <v>2.3808979676300002</v>
      </c>
      <c r="BE55" s="2">
        <v>0.11</v>
      </c>
      <c r="BF55">
        <v>40</v>
      </c>
      <c r="BG55">
        <f t="shared" si="1"/>
        <v>0.11171872670841716</v>
      </c>
      <c r="BH55">
        <v>0.59909999999999997</v>
      </c>
      <c r="BI55" s="4">
        <v>0.52800000000000002</v>
      </c>
      <c r="BJ55" s="4">
        <v>0.17599999999999999</v>
      </c>
      <c r="BK55" s="3">
        <f t="shared" si="8"/>
        <v>385500</v>
      </c>
      <c r="BL55" s="3">
        <f t="shared" si="9"/>
        <v>72</v>
      </c>
      <c r="BM55" s="3">
        <v>820.99999999999989</v>
      </c>
      <c r="BN55" s="3">
        <v>738.9</v>
      </c>
      <c r="BO55" s="3">
        <f t="shared" si="10"/>
        <v>82.099999999999909</v>
      </c>
      <c r="BP55" s="3">
        <f t="shared" si="11"/>
        <v>22800</v>
      </c>
      <c r="BQ55">
        <v>0.72</v>
      </c>
      <c r="BR55">
        <v>0.59</v>
      </c>
      <c r="BS55">
        <v>7.85</v>
      </c>
      <c r="BT55">
        <f t="shared" si="2"/>
        <v>732.90000000000009</v>
      </c>
      <c r="BU55" s="1">
        <f t="shared" si="3"/>
        <v>0.16755868571429502</v>
      </c>
      <c r="BV55" s="1">
        <f t="shared" si="12"/>
        <v>0.19105353457562971</v>
      </c>
      <c r="BW55">
        <f t="shared" si="13"/>
        <v>0.18206678751234073</v>
      </c>
      <c r="BX55">
        <f t="shared" si="14"/>
        <v>0.19680213113210826</v>
      </c>
      <c r="BY55">
        <f t="shared" si="15"/>
        <v>156.04498368557392</v>
      </c>
    </row>
    <row r="56" spans="1:77" x14ac:dyDescent="0.2">
      <c r="A56">
        <v>14</v>
      </c>
      <c r="B56">
        <v>1109</v>
      </c>
      <c r="C56" t="s">
        <v>1197</v>
      </c>
      <c r="D56">
        <v>1</v>
      </c>
      <c r="E56" t="s">
        <v>1198</v>
      </c>
      <c r="F56" t="s">
        <v>1199</v>
      </c>
      <c r="G56" t="s">
        <v>770</v>
      </c>
      <c r="H56">
        <v>109</v>
      </c>
      <c r="I56">
        <v>1139</v>
      </c>
      <c r="J56">
        <v>1211</v>
      </c>
      <c r="K56">
        <v>179</v>
      </c>
      <c r="L56">
        <v>847</v>
      </c>
      <c r="M56">
        <v>137</v>
      </c>
      <c r="N56">
        <v>154</v>
      </c>
      <c r="O56" s="3">
        <v>11115</v>
      </c>
      <c r="P56" s="3">
        <v>15518.83863</v>
      </c>
      <c r="Q56" s="3">
        <v>15910</v>
      </c>
      <c r="R56" s="3">
        <v>22213.650259999999</v>
      </c>
      <c r="S56" s="3">
        <v>1993.2</v>
      </c>
      <c r="T56" s="3">
        <v>2782.919402</v>
      </c>
      <c r="U56" s="3">
        <v>18551</v>
      </c>
      <c r="V56" s="3">
        <v>25901.032429999999</v>
      </c>
      <c r="W56" s="3">
        <v>1481.5</v>
      </c>
      <c r="X56" s="3">
        <v>2068.4803809999999</v>
      </c>
      <c r="Y56" s="3">
        <v>139</v>
      </c>
      <c r="Z56" s="3">
        <v>194.07274580000001</v>
      </c>
      <c r="AA56">
        <v>872</v>
      </c>
      <c r="AB56">
        <v>790</v>
      </c>
      <c r="AC56">
        <v>161</v>
      </c>
      <c r="AD56">
        <v>722</v>
      </c>
      <c r="AE56">
        <v>124</v>
      </c>
      <c r="AF56">
        <v>105</v>
      </c>
      <c r="AG56">
        <v>65</v>
      </c>
      <c r="AH56">
        <v>22</v>
      </c>
      <c r="AI56">
        <v>91</v>
      </c>
      <c r="AJ56">
        <v>43</v>
      </c>
      <c r="AK56">
        <v>14</v>
      </c>
      <c r="AL56">
        <v>65</v>
      </c>
      <c r="AM56">
        <v>88</v>
      </c>
      <c r="AN56">
        <v>35</v>
      </c>
      <c r="AO56">
        <v>117</v>
      </c>
      <c r="AP56">
        <v>382</v>
      </c>
      <c r="AQ56">
        <v>0</v>
      </c>
      <c r="AR56" s="4">
        <v>5227</v>
      </c>
      <c r="AS56" s="4">
        <f t="shared" si="4"/>
        <v>5609</v>
      </c>
      <c r="AT56">
        <v>0.90785345900000003</v>
      </c>
      <c r="AU56" s="4">
        <f t="shared" si="0"/>
        <v>1</v>
      </c>
      <c r="AV56" s="4">
        <f t="shared" si="5"/>
        <v>5092.1500515309999</v>
      </c>
      <c r="AW56" s="4">
        <v>0</v>
      </c>
      <c r="AX56" s="4">
        <v>0</v>
      </c>
      <c r="AY56" s="4">
        <v>80.53</v>
      </c>
      <c r="AZ56" s="4">
        <f t="shared" si="6"/>
        <v>80.53</v>
      </c>
      <c r="BA56" s="4">
        <f t="shared" si="7"/>
        <v>73.109439053270009</v>
      </c>
      <c r="BB56" s="4">
        <v>9.51</v>
      </c>
      <c r="BC56" s="4">
        <v>12000</v>
      </c>
      <c r="BD56">
        <v>2.6038160349999999</v>
      </c>
      <c r="BE56" s="2">
        <v>0.11</v>
      </c>
      <c r="BF56">
        <v>40</v>
      </c>
      <c r="BG56">
        <f t="shared" si="1"/>
        <v>0.11171872670841716</v>
      </c>
      <c r="BH56">
        <v>0.59909999999999997</v>
      </c>
      <c r="BI56" s="4">
        <v>0.52800000000000002</v>
      </c>
      <c r="BJ56" s="4">
        <v>0.17599999999999999</v>
      </c>
      <c r="BK56" s="3">
        <f t="shared" si="8"/>
        <v>385500</v>
      </c>
      <c r="BL56" s="3">
        <f t="shared" si="9"/>
        <v>72</v>
      </c>
      <c r="BM56" s="3">
        <v>820.99999999999989</v>
      </c>
      <c r="BN56" s="3">
        <v>738.9</v>
      </c>
      <c r="BO56" s="3">
        <f t="shared" si="10"/>
        <v>82.099999999999909</v>
      </c>
      <c r="BP56" s="3">
        <f t="shared" si="11"/>
        <v>22800</v>
      </c>
      <c r="BQ56">
        <v>0.72</v>
      </c>
      <c r="BR56">
        <v>0.59</v>
      </c>
      <c r="BS56">
        <v>7.85</v>
      </c>
      <c r="BT56">
        <f t="shared" si="2"/>
        <v>732.90000000000009</v>
      </c>
      <c r="BU56" s="1">
        <f t="shared" si="3"/>
        <v>0.16883828166323589</v>
      </c>
      <c r="BV56" s="1">
        <f t="shared" si="12"/>
        <v>0.19203252692112258</v>
      </c>
      <c r="BW56">
        <f t="shared" si="13"/>
        <v>0.1830457798578336</v>
      </c>
      <c r="BX56">
        <f t="shared" si="14"/>
        <v>0.19778112347760113</v>
      </c>
      <c r="BY56">
        <f t="shared" si="15"/>
        <v>156.04498368557392</v>
      </c>
    </row>
    <row r="57" spans="1:77" x14ac:dyDescent="0.2">
      <c r="A57">
        <v>14</v>
      </c>
      <c r="B57">
        <v>1111</v>
      </c>
      <c r="C57" t="s">
        <v>1197</v>
      </c>
      <c r="D57">
        <v>1</v>
      </c>
      <c r="E57" t="s">
        <v>1198</v>
      </c>
      <c r="F57" t="s">
        <v>1199</v>
      </c>
      <c r="G57" t="s">
        <v>913</v>
      </c>
      <c r="H57">
        <v>111</v>
      </c>
      <c r="I57">
        <v>2232</v>
      </c>
      <c r="J57">
        <v>1629</v>
      </c>
      <c r="K57">
        <v>160</v>
      </c>
      <c r="L57">
        <v>1065</v>
      </c>
      <c r="M57">
        <v>186</v>
      </c>
      <c r="N57">
        <v>220</v>
      </c>
      <c r="O57" s="3">
        <v>17327</v>
      </c>
      <c r="P57" s="3">
        <v>24192.0753</v>
      </c>
      <c r="Q57" s="3">
        <v>21755</v>
      </c>
      <c r="R57" s="3">
        <v>30374.479029999999</v>
      </c>
      <c r="S57" s="3">
        <v>2496.1999999999998</v>
      </c>
      <c r="T57" s="3">
        <v>3485.211425</v>
      </c>
      <c r="U57" s="3">
        <v>23724</v>
      </c>
      <c r="V57" s="3">
        <v>33123.610229999998</v>
      </c>
      <c r="W57" s="3">
        <v>2019.4</v>
      </c>
      <c r="X57" s="3">
        <v>2819.5000209999998</v>
      </c>
      <c r="Y57" s="3">
        <v>203</v>
      </c>
      <c r="Z57" s="3">
        <v>283.42998130000001</v>
      </c>
      <c r="AA57">
        <v>1544</v>
      </c>
      <c r="AB57">
        <v>1160</v>
      </c>
      <c r="AC57">
        <v>175</v>
      </c>
      <c r="AD57">
        <v>924</v>
      </c>
      <c r="AE57">
        <v>166</v>
      </c>
      <c r="AF57">
        <v>160</v>
      </c>
      <c r="AG57">
        <v>65</v>
      </c>
      <c r="AH57">
        <v>22</v>
      </c>
      <c r="AI57">
        <v>91</v>
      </c>
      <c r="AJ57">
        <v>43</v>
      </c>
      <c r="AK57">
        <v>14</v>
      </c>
      <c r="AL57">
        <v>65</v>
      </c>
      <c r="AM57">
        <v>88</v>
      </c>
      <c r="AN57">
        <v>35</v>
      </c>
      <c r="AO57">
        <v>117</v>
      </c>
      <c r="AP57">
        <v>382</v>
      </c>
      <c r="AQ57">
        <v>0</v>
      </c>
      <c r="AR57" s="4">
        <v>5227</v>
      </c>
      <c r="AS57" s="4">
        <f t="shared" si="4"/>
        <v>5609</v>
      </c>
      <c r="AT57">
        <v>0.91183461099999996</v>
      </c>
      <c r="AU57" s="4">
        <f t="shared" si="0"/>
        <v>1</v>
      </c>
      <c r="AV57" s="4">
        <f t="shared" si="5"/>
        <v>5114.4803330989998</v>
      </c>
      <c r="AW57" s="4">
        <v>0</v>
      </c>
      <c r="AX57" s="4">
        <v>0</v>
      </c>
      <c r="AY57" s="4">
        <v>80.53</v>
      </c>
      <c r="AZ57" s="4">
        <f t="shared" si="6"/>
        <v>80.53</v>
      </c>
      <c r="BA57" s="4">
        <f t="shared" si="7"/>
        <v>73.430041223830003</v>
      </c>
      <c r="BB57" s="4">
        <v>9.51</v>
      </c>
      <c r="BC57" s="4">
        <v>12000</v>
      </c>
      <c r="BD57">
        <v>2.49059536627</v>
      </c>
      <c r="BE57" s="2">
        <v>0.11</v>
      </c>
      <c r="BF57">
        <v>40</v>
      </c>
      <c r="BG57">
        <f t="shared" si="1"/>
        <v>0.11171872670841716</v>
      </c>
      <c r="BH57">
        <v>0.59909999999999997</v>
      </c>
      <c r="BI57" s="4">
        <v>0.52800000000000002</v>
      </c>
      <c r="BJ57" s="4">
        <v>0.17599999999999999</v>
      </c>
      <c r="BK57" s="3">
        <f t="shared" si="8"/>
        <v>385500</v>
      </c>
      <c r="BL57" s="3">
        <f t="shared" si="9"/>
        <v>72</v>
      </c>
      <c r="BM57" s="3">
        <v>820.99999999999989</v>
      </c>
      <c r="BN57" s="3">
        <v>738.9</v>
      </c>
      <c r="BO57" s="3">
        <f t="shared" si="10"/>
        <v>82.099999999999909</v>
      </c>
      <c r="BP57" s="3">
        <f t="shared" si="11"/>
        <v>22800</v>
      </c>
      <c r="BQ57">
        <v>0.72</v>
      </c>
      <c r="BR57">
        <v>0.59</v>
      </c>
      <c r="BS57">
        <v>7.85</v>
      </c>
      <c r="BT57">
        <f t="shared" si="2"/>
        <v>732.90000000000009</v>
      </c>
      <c r="BU57" s="1">
        <f t="shared" si="3"/>
        <v>0.16801607620079301</v>
      </c>
      <c r="BV57" s="1">
        <f t="shared" si="12"/>
        <v>0.19447092649108169</v>
      </c>
      <c r="BW57">
        <f t="shared" si="13"/>
        <v>0.18548417942779272</v>
      </c>
      <c r="BX57">
        <f t="shared" si="14"/>
        <v>0.20021952304756024</v>
      </c>
      <c r="BY57">
        <f t="shared" si="15"/>
        <v>156.04498368557392</v>
      </c>
    </row>
    <row r="58" spans="1:77" x14ac:dyDescent="0.2">
      <c r="A58">
        <v>14</v>
      </c>
      <c r="B58">
        <v>1113</v>
      </c>
      <c r="C58" t="s">
        <v>1197</v>
      </c>
      <c r="D58">
        <v>1</v>
      </c>
      <c r="E58" t="s">
        <v>1198</v>
      </c>
      <c r="F58" t="s">
        <v>1199</v>
      </c>
      <c r="G58" t="s">
        <v>985</v>
      </c>
      <c r="H58">
        <v>113</v>
      </c>
      <c r="I58">
        <v>4445</v>
      </c>
      <c r="J58">
        <v>2407</v>
      </c>
      <c r="K58">
        <v>171</v>
      </c>
      <c r="L58">
        <v>1136</v>
      </c>
      <c r="M58">
        <v>272</v>
      </c>
      <c r="N58">
        <v>334</v>
      </c>
      <c r="O58" s="3">
        <v>44751</v>
      </c>
      <c r="P58" s="3">
        <v>62481.650699999998</v>
      </c>
      <c r="Q58" s="3">
        <v>30996</v>
      </c>
      <c r="R58" s="3">
        <v>43276.826110000002</v>
      </c>
      <c r="S58" s="3">
        <v>2041.7</v>
      </c>
      <c r="T58" s="3">
        <v>2850.635432</v>
      </c>
      <c r="U58" s="3">
        <v>24375</v>
      </c>
      <c r="V58" s="3">
        <v>34032.540860000001</v>
      </c>
      <c r="W58" s="3">
        <v>2862.8</v>
      </c>
      <c r="X58" s="3">
        <v>3997.0608400000001</v>
      </c>
      <c r="Y58" s="3">
        <v>279</v>
      </c>
      <c r="Z58" s="3">
        <v>389.54169839999997</v>
      </c>
      <c r="AA58">
        <v>1864</v>
      </c>
      <c r="AB58">
        <v>1196</v>
      </c>
      <c r="AC58">
        <v>171</v>
      </c>
      <c r="AD58">
        <v>862</v>
      </c>
      <c r="AE58">
        <v>170</v>
      </c>
      <c r="AF58">
        <v>166</v>
      </c>
      <c r="AG58">
        <v>65</v>
      </c>
      <c r="AH58">
        <v>22</v>
      </c>
      <c r="AI58">
        <v>91</v>
      </c>
      <c r="AJ58">
        <v>43</v>
      </c>
      <c r="AK58">
        <v>14</v>
      </c>
      <c r="AL58">
        <v>65</v>
      </c>
      <c r="AM58">
        <v>88</v>
      </c>
      <c r="AN58">
        <v>35</v>
      </c>
      <c r="AO58">
        <v>117</v>
      </c>
      <c r="AP58">
        <v>382</v>
      </c>
      <c r="AQ58">
        <v>0</v>
      </c>
      <c r="AR58" s="4">
        <v>5227</v>
      </c>
      <c r="AS58" s="4">
        <f t="shared" si="4"/>
        <v>5609</v>
      </c>
      <c r="AT58">
        <v>0.90682659099999996</v>
      </c>
      <c r="AU58" s="4">
        <f t="shared" si="0"/>
        <v>1</v>
      </c>
      <c r="AV58" s="4">
        <f t="shared" si="5"/>
        <v>5086.3903489189997</v>
      </c>
      <c r="AW58" s="4">
        <v>0</v>
      </c>
      <c r="AX58" s="4">
        <v>0</v>
      </c>
      <c r="AY58" s="4">
        <v>80.53</v>
      </c>
      <c r="AZ58" s="4">
        <f t="shared" si="6"/>
        <v>80.53</v>
      </c>
      <c r="BA58" s="4">
        <f t="shared" si="7"/>
        <v>73.02674537323</v>
      </c>
      <c r="BB58" s="4">
        <v>9.51</v>
      </c>
      <c r="BC58" s="4">
        <v>12000</v>
      </c>
      <c r="BD58">
        <v>2.5616838729100002</v>
      </c>
      <c r="BE58" s="2">
        <v>0.11</v>
      </c>
      <c r="BF58">
        <v>40</v>
      </c>
      <c r="BG58">
        <f t="shared" si="1"/>
        <v>0.11171872670841716</v>
      </c>
      <c r="BH58">
        <v>0.59909999999999997</v>
      </c>
      <c r="BI58" s="4">
        <v>0.52800000000000002</v>
      </c>
      <c r="BJ58" s="4">
        <v>0.17599999999999999</v>
      </c>
      <c r="BK58" s="3">
        <f t="shared" si="8"/>
        <v>385500</v>
      </c>
      <c r="BL58" s="3">
        <f t="shared" si="9"/>
        <v>72</v>
      </c>
      <c r="BM58" s="3">
        <v>820.99999999999989</v>
      </c>
      <c r="BN58" s="3">
        <v>738.9</v>
      </c>
      <c r="BO58" s="3">
        <f t="shared" si="10"/>
        <v>82.099999999999909</v>
      </c>
      <c r="BP58" s="3">
        <f t="shared" si="11"/>
        <v>22800</v>
      </c>
      <c r="BQ58">
        <v>0.72</v>
      </c>
      <c r="BR58">
        <v>0.59</v>
      </c>
      <c r="BS58">
        <v>7.85</v>
      </c>
      <c r="BT58">
        <f t="shared" si="2"/>
        <v>732.90000000000009</v>
      </c>
      <c r="BU58" s="1">
        <f t="shared" si="3"/>
        <v>0.16819432981273921</v>
      </c>
      <c r="BV58" s="1">
        <f t="shared" si="12"/>
        <v>0.1984060305430719</v>
      </c>
      <c r="BW58">
        <f t="shared" si="13"/>
        <v>0.18941928347978293</v>
      </c>
      <c r="BX58">
        <f t="shared" si="14"/>
        <v>0.20415462709955046</v>
      </c>
      <c r="BY58">
        <f t="shared" si="15"/>
        <v>156.04498368557392</v>
      </c>
    </row>
    <row r="59" spans="1:77" x14ac:dyDescent="0.2">
      <c r="A59">
        <v>14</v>
      </c>
      <c r="B59">
        <v>1115</v>
      </c>
      <c r="C59" t="s">
        <v>1197</v>
      </c>
      <c r="D59">
        <v>1</v>
      </c>
      <c r="E59" t="s">
        <v>1198</v>
      </c>
      <c r="F59" t="s">
        <v>1199</v>
      </c>
      <c r="G59" t="s">
        <v>836</v>
      </c>
      <c r="H59">
        <v>115</v>
      </c>
      <c r="I59">
        <v>2074</v>
      </c>
      <c r="J59">
        <v>2393</v>
      </c>
      <c r="K59">
        <v>266</v>
      </c>
      <c r="L59">
        <v>1340</v>
      </c>
      <c r="M59">
        <v>265</v>
      </c>
      <c r="N59">
        <v>296</v>
      </c>
      <c r="O59" s="3">
        <v>20190</v>
      </c>
      <c r="P59" s="3">
        <v>28189.415379999999</v>
      </c>
      <c r="Q59" s="3">
        <v>30662</v>
      </c>
      <c r="R59" s="3">
        <v>42810.493040000001</v>
      </c>
      <c r="S59" s="3">
        <v>3094.2</v>
      </c>
      <c r="T59" s="3">
        <v>4320.143094</v>
      </c>
      <c r="U59" s="3">
        <v>28170</v>
      </c>
      <c r="V59" s="3">
        <v>39331.145680000001</v>
      </c>
      <c r="W59" s="3">
        <v>2846.2</v>
      </c>
      <c r="X59" s="3">
        <v>3973.8838070000002</v>
      </c>
      <c r="Y59" s="3">
        <v>255</v>
      </c>
      <c r="Z59" s="3">
        <v>356.03273510000002</v>
      </c>
      <c r="AA59">
        <v>1383</v>
      </c>
      <c r="AB59">
        <v>1256</v>
      </c>
      <c r="AC59">
        <v>211</v>
      </c>
      <c r="AD59">
        <v>954</v>
      </c>
      <c r="AE59">
        <v>175</v>
      </c>
      <c r="AF59">
        <v>164</v>
      </c>
      <c r="AG59">
        <v>65</v>
      </c>
      <c r="AH59">
        <v>22</v>
      </c>
      <c r="AI59">
        <v>91</v>
      </c>
      <c r="AJ59">
        <v>43</v>
      </c>
      <c r="AK59">
        <v>14</v>
      </c>
      <c r="AL59">
        <v>65</v>
      </c>
      <c r="AM59">
        <v>88</v>
      </c>
      <c r="AN59">
        <v>35</v>
      </c>
      <c r="AO59">
        <v>117</v>
      </c>
      <c r="AP59">
        <v>382</v>
      </c>
      <c r="AQ59">
        <v>0</v>
      </c>
      <c r="AR59" s="4">
        <v>5227</v>
      </c>
      <c r="AS59" s="4">
        <f t="shared" si="4"/>
        <v>5609</v>
      </c>
      <c r="AT59">
        <v>0.91645454199999998</v>
      </c>
      <c r="AU59" s="4">
        <f t="shared" si="0"/>
        <v>1</v>
      </c>
      <c r="AV59" s="4">
        <f t="shared" si="5"/>
        <v>5140.3935260779999</v>
      </c>
      <c r="AW59" s="4">
        <v>0</v>
      </c>
      <c r="AX59" s="4">
        <v>0</v>
      </c>
      <c r="AY59" s="4">
        <v>80.53</v>
      </c>
      <c r="AZ59" s="4">
        <f t="shared" si="6"/>
        <v>80.53</v>
      </c>
      <c r="BA59" s="4">
        <f t="shared" si="7"/>
        <v>73.80208426726</v>
      </c>
      <c r="BB59" s="4">
        <v>9.51</v>
      </c>
      <c r="BC59" s="4">
        <v>12000</v>
      </c>
      <c r="BD59">
        <v>2.3684379039399999</v>
      </c>
      <c r="BE59" s="2">
        <v>0.11</v>
      </c>
      <c r="BF59">
        <v>40</v>
      </c>
      <c r="BG59">
        <f t="shared" si="1"/>
        <v>0.11171872670841716</v>
      </c>
      <c r="BH59">
        <v>0.59909999999999997</v>
      </c>
      <c r="BI59" s="4">
        <v>0.52800000000000002</v>
      </c>
      <c r="BJ59" s="4">
        <v>0.17599999999999999</v>
      </c>
      <c r="BK59" s="3">
        <f t="shared" si="8"/>
        <v>385500</v>
      </c>
      <c r="BL59" s="3">
        <f t="shared" si="9"/>
        <v>72</v>
      </c>
      <c r="BM59" s="3">
        <v>820.99999999999989</v>
      </c>
      <c r="BN59" s="3">
        <v>738.9</v>
      </c>
      <c r="BO59" s="3">
        <f t="shared" si="10"/>
        <v>82.099999999999909</v>
      </c>
      <c r="BP59" s="3">
        <f t="shared" si="11"/>
        <v>22800</v>
      </c>
      <c r="BQ59">
        <v>0.72</v>
      </c>
      <c r="BR59">
        <v>0.59</v>
      </c>
      <c r="BS59">
        <v>7.85</v>
      </c>
      <c r="BT59">
        <f t="shared" si="2"/>
        <v>732.90000000000009</v>
      </c>
      <c r="BU59" s="1">
        <f t="shared" si="3"/>
        <v>0.16717270185028543</v>
      </c>
      <c r="BV59" s="1">
        <f t="shared" si="12"/>
        <v>0.19808899834510812</v>
      </c>
      <c r="BW59">
        <f t="shared" si="13"/>
        <v>0.18910225128181915</v>
      </c>
      <c r="BX59">
        <f t="shared" si="14"/>
        <v>0.20383759490158668</v>
      </c>
      <c r="BY59">
        <f t="shared" si="15"/>
        <v>156.04498368557392</v>
      </c>
    </row>
    <row r="60" spans="1:77" x14ac:dyDescent="0.2">
      <c r="A60">
        <v>14</v>
      </c>
      <c r="B60">
        <v>1117</v>
      </c>
      <c r="C60" t="s">
        <v>1197</v>
      </c>
      <c r="D60">
        <v>1</v>
      </c>
      <c r="E60" t="s">
        <v>1198</v>
      </c>
      <c r="F60" t="s">
        <v>1199</v>
      </c>
      <c r="G60" t="s">
        <v>318</v>
      </c>
      <c r="H60">
        <v>117</v>
      </c>
      <c r="I60">
        <v>9282</v>
      </c>
      <c r="J60">
        <v>4876</v>
      </c>
      <c r="K60">
        <v>195</v>
      </c>
      <c r="L60">
        <v>1782</v>
      </c>
      <c r="M60">
        <v>519</v>
      </c>
      <c r="N60">
        <v>570</v>
      </c>
      <c r="O60" s="3">
        <v>92430</v>
      </c>
      <c r="P60" s="3">
        <v>129051.3949</v>
      </c>
      <c r="Q60" s="3">
        <v>56386</v>
      </c>
      <c r="R60" s="3">
        <v>78726.516870000007</v>
      </c>
      <c r="S60" s="3">
        <v>2311.6999999999998</v>
      </c>
      <c r="T60" s="3">
        <v>3227.6112699999999</v>
      </c>
      <c r="U60" s="3">
        <v>33975</v>
      </c>
      <c r="V60" s="3">
        <v>47436.126179999999</v>
      </c>
      <c r="W60" s="3">
        <v>5188.7</v>
      </c>
      <c r="X60" s="3">
        <v>7244.4982460000001</v>
      </c>
      <c r="Y60" s="3">
        <v>471</v>
      </c>
      <c r="Z60" s="3">
        <v>657.61340489999998</v>
      </c>
      <c r="AA60">
        <v>2842</v>
      </c>
      <c r="AB60">
        <v>1690</v>
      </c>
      <c r="AC60">
        <v>206</v>
      </c>
      <c r="AD60">
        <v>973</v>
      </c>
      <c r="AE60">
        <v>219</v>
      </c>
      <c r="AF60">
        <v>209</v>
      </c>
      <c r="AG60">
        <v>65</v>
      </c>
      <c r="AH60">
        <v>22</v>
      </c>
      <c r="AI60">
        <v>91</v>
      </c>
      <c r="AJ60">
        <v>43</v>
      </c>
      <c r="AK60">
        <v>14</v>
      </c>
      <c r="AL60">
        <v>65</v>
      </c>
      <c r="AM60">
        <v>88</v>
      </c>
      <c r="AN60">
        <v>35</v>
      </c>
      <c r="AO60">
        <v>117</v>
      </c>
      <c r="AP60">
        <v>382</v>
      </c>
      <c r="AQ60">
        <v>0</v>
      </c>
      <c r="AR60" s="4">
        <v>5227</v>
      </c>
      <c r="AS60" s="4">
        <f t="shared" si="4"/>
        <v>5609</v>
      </c>
      <c r="AT60">
        <v>0.91521261600000003</v>
      </c>
      <c r="AU60" s="4">
        <f t="shared" si="0"/>
        <v>1</v>
      </c>
      <c r="AV60" s="4">
        <f t="shared" si="5"/>
        <v>5133.4275631440005</v>
      </c>
      <c r="AW60" s="4">
        <v>0</v>
      </c>
      <c r="AX60" s="4">
        <v>0</v>
      </c>
      <c r="AY60" s="4">
        <v>80.53</v>
      </c>
      <c r="AZ60" s="4">
        <f t="shared" si="6"/>
        <v>80.53</v>
      </c>
      <c r="BA60" s="4">
        <f t="shared" si="7"/>
        <v>73.702071966480005</v>
      </c>
      <c r="BB60" s="4">
        <v>9.51</v>
      </c>
      <c r="BC60" s="4">
        <v>12000</v>
      </c>
      <c r="BD60">
        <v>2.3436607607300002</v>
      </c>
      <c r="BE60" s="2">
        <v>0.11</v>
      </c>
      <c r="BF60">
        <v>40</v>
      </c>
      <c r="BG60">
        <f t="shared" si="1"/>
        <v>0.11171872670841716</v>
      </c>
      <c r="BH60">
        <v>0.59909999999999997</v>
      </c>
      <c r="BI60" s="4">
        <v>0.52800000000000002</v>
      </c>
      <c r="BJ60" s="4">
        <v>0.17599999999999999</v>
      </c>
      <c r="BK60" s="3">
        <f t="shared" si="8"/>
        <v>385500</v>
      </c>
      <c r="BL60" s="3">
        <f t="shared" si="9"/>
        <v>72</v>
      </c>
      <c r="BM60" s="3">
        <v>820.99999999999989</v>
      </c>
      <c r="BN60" s="3">
        <v>738.9</v>
      </c>
      <c r="BO60" s="3">
        <f t="shared" si="10"/>
        <v>82.099999999999909</v>
      </c>
      <c r="BP60" s="3">
        <f t="shared" si="11"/>
        <v>22800</v>
      </c>
      <c r="BQ60">
        <v>0.72</v>
      </c>
      <c r="BR60">
        <v>0.59</v>
      </c>
      <c r="BS60">
        <v>7.85</v>
      </c>
      <c r="BT60">
        <f t="shared" si="2"/>
        <v>732.90000000000009</v>
      </c>
      <c r="BU60" s="1">
        <f t="shared" si="3"/>
        <v>0.16670803211534804</v>
      </c>
      <c r="BV60" s="1">
        <f t="shared" si="12"/>
        <v>0.20875293456361271</v>
      </c>
      <c r="BW60">
        <f t="shared" si="13"/>
        <v>0.19976618750032374</v>
      </c>
      <c r="BX60">
        <f t="shared" si="14"/>
        <v>0.21450153112009127</v>
      </c>
      <c r="BY60">
        <f t="shared" si="15"/>
        <v>156.04498368557392</v>
      </c>
    </row>
    <row r="61" spans="1:77" x14ac:dyDescent="0.2">
      <c r="A61">
        <v>14</v>
      </c>
      <c r="B61">
        <v>1119</v>
      </c>
      <c r="C61" t="s">
        <v>1197</v>
      </c>
      <c r="D61">
        <v>1</v>
      </c>
      <c r="E61" t="s">
        <v>1198</v>
      </c>
      <c r="F61" t="s">
        <v>1199</v>
      </c>
      <c r="G61" t="s">
        <v>207</v>
      </c>
      <c r="H61">
        <v>119</v>
      </c>
      <c r="I61">
        <v>1067</v>
      </c>
      <c r="J61">
        <v>924</v>
      </c>
      <c r="K61">
        <v>156</v>
      </c>
      <c r="L61">
        <v>764</v>
      </c>
      <c r="M61">
        <v>110</v>
      </c>
      <c r="N61">
        <v>117</v>
      </c>
      <c r="O61" s="3">
        <v>10530</v>
      </c>
      <c r="P61" s="3">
        <v>14702.057650000001</v>
      </c>
      <c r="Q61" s="3">
        <v>12452</v>
      </c>
      <c r="R61" s="3">
        <v>17385.567129999999</v>
      </c>
      <c r="S61" s="3">
        <v>2065.4</v>
      </c>
      <c r="T61" s="3">
        <v>2883.7255340000002</v>
      </c>
      <c r="U61" s="3">
        <v>17125</v>
      </c>
      <c r="V61" s="3">
        <v>23910.041519999999</v>
      </c>
      <c r="W61" s="3">
        <v>1161.4000000000001</v>
      </c>
      <c r="X61" s="3">
        <v>1621.5545830000001</v>
      </c>
      <c r="Y61" s="3">
        <v>111</v>
      </c>
      <c r="Z61" s="3">
        <v>154.9789553</v>
      </c>
      <c r="AA61">
        <v>759</v>
      </c>
      <c r="AB61">
        <v>687</v>
      </c>
      <c r="AC61">
        <v>173</v>
      </c>
      <c r="AD61">
        <v>694</v>
      </c>
      <c r="AE61">
        <v>115</v>
      </c>
      <c r="AF61">
        <v>92</v>
      </c>
      <c r="AG61">
        <v>65</v>
      </c>
      <c r="AH61">
        <v>22</v>
      </c>
      <c r="AI61">
        <v>91</v>
      </c>
      <c r="AJ61">
        <v>43</v>
      </c>
      <c r="AK61">
        <v>14</v>
      </c>
      <c r="AL61">
        <v>65</v>
      </c>
      <c r="AM61">
        <v>88</v>
      </c>
      <c r="AN61">
        <v>35</v>
      </c>
      <c r="AO61">
        <v>117</v>
      </c>
      <c r="AP61">
        <v>382</v>
      </c>
      <c r="AQ61">
        <v>0</v>
      </c>
      <c r="AR61" s="4">
        <v>5227</v>
      </c>
      <c r="AS61" s="4">
        <f t="shared" si="4"/>
        <v>5609</v>
      </c>
      <c r="AT61">
        <v>0.913151606</v>
      </c>
      <c r="AU61" s="4">
        <f t="shared" si="0"/>
        <v>1</v>
      </c>
      <c r="AV61" s="4">
        <f t="shared" si="5"/>
        <v>5121.8673580539999</v>
      </c>
      <c r="AW61" s="4">
        <v>0</v>
      </c>
      <c r="AX61" s="4">
        <v>0</v>
      </c>
      <c r="AY61" s="4">
        <v>80.53</v>
      </c>
      <c r="AZ61" s="4">
        <f t="shared" si="6"/>
        <v>80.53</v>
      </c>
      <c r="BA61" s="4">
        <f t="shared" si="7"/>
        <v>73.536098831179999</v>
      </c>
      <c r="BB61" s="4">
        <v>9.51</v>
      </c>
      <c r="BC61" s="4">
        <v>12000</v>
      </c>
      <c r="BD61">
        <v>2.5127792761599999</v>
      </c>
      <c r="BE61" s="2">
        <v>0.11</v>
      </c>
      <c r="BF61">
        <v>40</v>
      </c>
      <c r="BG61">
        <f t="shared" si="1"/>
        <v>0.11171872670841716</v>
      </c>
      <c r="BH61">
        <v>0.59909999999999997</v>
      </c>
      <c r="BI61" s="4">
        <v>0.52800000000000002</v>
      </c>
      <c r="BJ61" s="4">
        <v>0.17599999999999999</v>
      </c>
      <c r="BK61" s="3">
        <f t="shared" si="8"/>
        <v>385500</v>
      </c>
      <c r="BL61" s="3">
        <f t="shared" si="9"/>
        <v>72</v>
      </c>
      <c r="BM61" s="3">
        <v>820.99999999999989</v>
      </c>
      <c r="BN61" s="3">
        <v>738.9</v>
      </c>
      <c r="BO61" s="3">
        <f t="shared" si="10"/>
        <v>82.099999999999909</v>
      </c>
      <c r="BP61" s="3">
        <f t="shared" si="11"/>
        <v>22800</v>
      </c>
      <c r="BQ61">
        <v>0.72</v>
      </c>
      <c r="BR61">
        <v>0.59</v>
      </c>
      <c r="BS61">
        <v>7.85</v>
      </c>
      <c r="BT61">
        <f t="shared" si="2"/>
        <v>732.90000000000009</v>
      </c>
      <c r="BU61" s="1">
        <f t="shared" si="3"/>
        <v>0.1684597423504591</v>
      </c>
      <c r="BV61" s="1">
        <f t="shared" si="12"/>
        <v>0.19006703493918378</v>
      </c>
      <c r="BW61">
        <f t="shared" si="13"/>
        <v>0.18108028787589481</v>
      </c>
      <c r="BX61">
        <f t="shared" si="14"/>
        <v>0.19581563149566233</v>
      </c>
      <c r="BY61">
        <f t="shared" si="15"/>
        <v>156.04498368557392</v>
      </c>
    </row>
    <row r="62" spans="1:77" x14ac:dyDescent="0.2">
      <c r="A62">
        <v>14</v>
      </c>
      <c r="B62">
        <v>1121</v>
      </c>
      <c r="C62" t="s">
        <v>1197</v>
      </c>
      <c r="D62">
        <v>1</v>
      </c>
      <c r="E62" t="s">
        <v>1198</v>
      </c>
      <c r="F62" t="s">
        <v>1199</v>
      </c>
      <c r="G62" t="s">
        <v>1276</v>
      </c>
      <c r="H62">
        <v>121</v>
      </c>
      <c r="I62">
        <v>1661</v>
      </c>
      <c r="J62">
        <v>1971</v>
      </c>
      <c r="K62">
        <v>265</v>
      </c>
      <c r="L62">
        <v>1195</v>
      </c>
      <c r="M62">
        <v>222</v>
      </c>
      <c r="N62">
        <v>253</v>
      </c>
      <c r="O62" s="3">
        <v>16941</v>
      </c>
      <c r="P62" s="3">
        <v>23653.139469999998</v>
      </c>
      <c r="Q62" s="3">
        <v>26059</v>
      </c>
      <c r="R62" s="3">
        <v>36383.753109999998</v>
      </c>
      <c r="S62" s="3">
        <v>2898.2</v>
      </c>
      <c r="T62" s="3">
        <v>4046.4865599999998</v>
      </c>
      <c r="U62" s="3">
        <v>25876</v>
      </c>
      <c r="V62" s="3">
        <v>36128.24727</v>
      </c>
      <c r="W62" s="3">
        <v>2421.9</v>
      </c>
      <c r="X62" s="3">
        <v>3381.4732589999999</v>
      </c>
      <c r="Y62" s="3">
        <v>219</v>
      </c>
      <c r="Z62" s="3">
        <v>305.7692902</v>
      </c>
      <c r="AA62">
        <v>1192</v>
      </c>
      <c r="AB62">
        <v>1104</v>
      </c>
      <c r="AC62">
        <v>208</v>
      </c>
      <c r="AD62">
        <v>897</v>
      </c>
      <c r="AE62">
        <v>160</v>
      </c>
      <c r="AF62">
        <v>149</v>
      </c>
      <c r="AG62">
        <v>65</v>
      </c>
      <c r="AH62">
        <v>22</v>
      </c>
      <c r="AI62">
        <v>91</v>
      </c>
      <c r="AJ62">
        <v>43</v>
      </c>
      <c r="AK62">
        <v>14</v>
      </c>
      <c r="AL62">
        <v>65</v>
      </c>
      <c r="AM62">
        <v>88</v>
      </c>
      <c r="AN62">
        <v>35</v>
      </c>
      <c r="AO62">
        <v>117</v>
      </c>
      <c r="AP62">
        <v>382</v>
      </c>
      <c r="AQ62">
        <v>0</v>
      </c>
      <c r="AR62" s="4">
        <v>5227</v>
      </c>
      <c r="AS62" s="4">
        <f t="shared" si="4"/>
        <v>5609</v>
      </c>
      <c r="AT62">
        <v>0.91437275100000004</v>
      </c>
      <c r="AU62" s="4">
        <f t="shared" si="0"/>
        <v>1</v>
      </c>
      <c r="AV62" s="4">
        <f t="shared" si="5"/>
        <v>5128.7167603590005</v>
      </c>
      <c r="AW62" s="4">
        <v>0</v>
      </c>
      <c r="AX62" s="4">
        <v>0</v>
      </c>
      <c r="AY62" s="4">
        <v>80.53</v>
      </c>
      <c r="AZ62" s="4">
        <f t="shared" si="6"/>
        <v>80.53</v>
      </c>
      <c r="BA62" s="4">
        <f t="shared" si="7"/>
        <v>73.634437638030008</v>
      </c>
      <c r="BB62" s="4">
        <v>9.51</v>
      </c>
      <c r="BC62" s="4">
        <v>12000</v>
      </c>
      <c r="BD62">
        <v>2.4165776219000001</v>
      </c>
      <c r="BE62" s="2">
        <v>0.11</v>
      </c>
      <c r="BF62">
        <v>40</v>
      </c>
      <c r="BG62">
        <f t="shared" si="1"/>
        <v>0.11171872670841716</v>
      </c>
      <c r="BH62">
        <v>0.59909999999999997</v>
      </c>
      <c r="BI62" s="4">
        <v>0.52800000000000002</v>
      </c>
      <c r="BJ62" s="4">
        <v>0.17599999999999999</v>
      </c>
      <c r="BK62" s="3">
        <f t="shared" si="8"/>
        <v>385500</v>
      </c>
      <c r="BL62" s="3">
        <f t="shared" si="9"/>
        <v>72</v>
      </c>
      <c r="BM62" s="3">
        <v>820.99999999999989</v>
      </c>
      <c r="BN62" s="3">
        <v>738.9</v>
      </c>
      <c r="BO62" s="3">
        <f t="shared" si="10"/>
        <v>82.099999999999909</v>
      </c>
      <c r="BP62" s="3">
        <f t="shared" si="11"/>
        <v>22800</v>
      </c>
      <c r="BQ62">
        <v>0.72</v>
      </c>
      <c r="BR62">
        <v>0.59</v>
      </c>
      <c r="BS62">
        <v>7.85</v>
      </c>
      <c r="BT62">
        <f t="shared" si="2"/>
        <v>732.90000000000009</v>
      </c>
      <c r="BU62" s="1">
        <f t="shared" si="3"/>
        <v>0.16746986636823954</v>
      </c>
      <c r="BV62" s="1">
        <f t="shared" si="12"/>
        <v>0.19611807935849224</v>
      </c>
      <c r="BW62">
        <f t="shared" si="13"/>
        <v>0.18713133229520326</v>
      </c>
      <c r="BX62">
        <f t="shared" si="14"/>
        <v>0.20186667591497079</v>
      </c>
      <c r="BY62">
        <f t="shared" si="15"/>
        <v>156.04498368557392</v>
      </c>
    </row>
    <row r="63" spans="1:77" x14ac:dyDescent="0.2">
      <c r="A63">
        <v>14</v>
      </c>
      <c r="B63">
        <v>1123</v>
      </c>
      <c r="C63" t="s">
        <v>1197</v>
      </c>
      <c r="D63">
        <v>1</v>
      </c>
      <c r="E63" t="s">
        <v>1198</v>
      </c>
      <c r="F63" t="s">
        <v>1199</v>
      </c>
      <c r="G63" t="s">
        <v>1230</v>
      </c>
      <c r="H63">
        <v>123</v>
      </c>
      <c r="I63">
        <v>2631</v>
      </c>
      <c r="J63">
        <v>1603</v>
      </c>
      <c r="K63">
        <v>172</v>
      </c>
      <c r="L63">
        <v>970</v>
      </c>
      <c r="M63">
        <v>180</v>
      </c>
      <c r="N63">
        <v>205</v>
      </c>
      <c r="O63" s="3">
        <v>27172</v>
      </c>
      <c r="P63" s="3">
        <v>37937.731290000003</v>
      </c>
      <c r="Q63" s="3">
        <v>21423</v>
      </c>
      <c r="R63" s="3">
        <v>29910.93837</v>
      </c>
      <c r="S63" s="3">
        <v>1991.5</v>
      </c>
      <c r="T63" s="3">
        <v>2780.5458509999999</v>
      </c>
      <c r="U63" s="3">
        <v>21485</v>
      </c>
      <c r="V63" s="3">
        <v>29997.503189999999</v>
      </c>
      <c r="W63" s="3">
        <v>1988.6</v>
      </c>
      <c r="X63" s="3">
        <v>2776.4968509999999</v>
      </c>
      <c r="Y63" s="3">
        <v>183</v>
      </c>
      <c r="Z63" s="3">
        <v>255.50584520000001</v>
      </c>
      <c r="AA63">
        <v>1414</v>
      </c>
      <c r="AB63">
        <v>1005</v>
      </c>
      <c r="AC63">
        <v>173</v>
      </c>
      <c r="AD63">
        <v>821</v>
      </c>
      <c r="AE63">
        <v>148</v>
      </c>
      <c r="AF63">
        <v>134</v>
      </c>
      <c r="AG63">
        <v>65</v>
      </c>
      <c r="AH63">
        <v>22</v>
      </c>
      <c r="AI63">
        <v>91</v>
      </c>
      <c r="AJ63">
        <v>43</v>
      </c>
      <c r="AK63">
        <v>14</v>
      </c>
      <c r="AL63">
        <v>65</v>
      </c>
      <c r="AM63">
        <v>88</v>
      </c>
      <c r="AN63">
        <v>35</v>
      </c>
      <c r="AO63">
        <v>117</v>
      </c>
      <c r="AP63">
        <v>382</v>
      </c>
      <c r="AQ63">
        <v>0</v>
      </c>
      <c r="AR63" s="4">
        <v>5227</v>
      </c>
      <c r="AS63" s="4">
        <f t="shared" si="4"/>
        <v>5609</v>
      </c>
      <c r="AT63">
        <v>0.91105189600000003</v>
      </c>
      <c r="AU63" s="4">
        <f t="shared" si="0"/>
        <v>1</v>
      </c>
      <c r="AV63" s="4">
        <f t="shared" si="5"/>
        <v>5110.0900846639997</v>
      </c>
      <c r="AW63" s="4">
        <v>0</v>
      </c>
      <c r="AX63" s="4">
        <v>0</v>
      </c>
      <c r="AY63" s="4">
        <v>80.53</v>
      </c>
      <c r="AZ63" s="4">
        <f t="shared" si="6"/>
        <v>80.53</v>
      </c>
      <c r="BA63" s="4">
        <f t="shared" si="7"/>
        <v>73.367009184880004</v>
      </c>
      <c r="BB63" s="4">
        <v>9.51</v>
      </c>
      <c r="BC63" s="4">
        <v>12000</v>
      </c>
      <c r="BD63">
        <v>2.4887603075600002</v>
      </c>
      <c r="BE63" s="2">
        <v>0.11</v>
      </c>
      <c r="BF63">
        <v>40</v>
      </c>
      <c r="BG63">
        <f t="shared" si="1"/>
        <v>0.11171872670841716</v>
      </c>
      <c r="BH63">
        <v>0.59909999999999997</v>
      </c>
      <c r="BI63" s="4">
        <v>0.52800000000000002</v>
      </c>
      <c r="BJ63" s="4">
        <v>0.17599999999999999</v>
      </c>
      <c r="BK63" s="3">
        <f t="shared" si="8"/>
        <v>385500</v>
      </c>
      <c r="BL63" s="3">
        <f t="shared" si="9"/>
        <v>72</v>
      </c>
      <c r="BM63" s="3">
        <v>820.99999999999989</v>
      </c>
      <c r="BN63" s="3">
        <v>738.9</v>
      </c>
      <c r="BO63" s="3">
        <f t="shared" si="10"/>
        <v>82.099999999999909</v>
      </c>
      <c r="BP63" s="3">
        <f t="shared" si="11"/>
        <v>22800</v>
      </c>
      <c r="BQ63">
        <v>0.72</v>
      </c>
      <c r="BR63">
        <v>0.59</v>
      </c>
      <c r="BS63">
        <v>7.85</v>
      </c>
      <c r="BT63">
        <f t="shared" si="2"/>
        <v>732.90000000000009</v>
      </c>
      <c r="BU63" s="1">
        <f t="shared" si="3"/>
        <v>0.1678885881239737</v>
      </c>
      <c r="BV63" s="1">
        <f t="shared" si="12"/>
        <v>0.19373551209951037</v>
      </c>
      <c r="BW63">
        <f t="shared" si="13"/>
        <v>0.1847487650362214</v>
      </c>
      <c r="BX63">
        <f t="shared" si="14"/>
        <v>0.19948410865598892</v>
      </c>
      <c r="BY63">
        <f t="shared" si="15"/>
        <v>156.04498368557392</v>
      </c>
    </row>
    <row r="64" spans="1:77" x14ac:dyDescent="0.2">
      <c r="A64">
        <v>14</v>
      </c>
      <c r="B64">
        <v>1125</v>
      </c>
      <c r="C64" t="s">
        <v>1197</v>
      </c>
      <c r="D64">
        <v>1</v>
      </c>
      <c r="E64" t="s">
        <v>1198</v>
      </c>
      <c r="F64" t="s">
        <v>1199</v>
      </c>
      <c r="G64" t="s">
        <v>1231</v>
      </c>
      <c r="H64">
        <v>125</v>
      </c>
      <c r="I64">
        <v>6716</v>
      </c>
      <c r="J64">
        <v>3870</v>
      </c>
      <c r="K64">
        <v>238</v>
      </c>
      <c r="L64">
        <v>1742</v>
      </c>
      <c r="M64">
        <v>414</v>
      </c>
      <c r="N64">
        <v>432</v>
      </c>
      <c r="O64" s="3">
        <v>64220</v>
      </c>
      <c r="P64" s="3">
        <v>89664.400980000006</v>
      </c>
      <c r="Q64" s="3">
        <v>41618</v>
      </c>
      <c r="R64" s="3">
        <v>58107.334779999997</v>
      </c>
      <c r="S64" s="3">
        <v>2353.5</v>
      </c>
      <c r="T64" s="3">
        <v>3285.972714</v>
      </c>
      <c r="U64" s="3">
        <v>32141</v>
      </c>
      <c r="V64" s="3">
        <v>44875.482900000003</v>
      </c>
      <c r="W64" s="3">
        <v>3836.1</v>
      </c>
      <c r="X64" s="3">
        <v>5355.9889219999995</v>
      </c>
      <c r="Y64" s="3">
        <v>347</v>
      </c>
      <c r="Z64" s="3">
        <v>484.48376109999998</v>
      </c>
      <c r="AA64">
        <v>2703</v>
      </c>
      <c r="AB64">
        <v>1706</v>
      </c>
      <c r="AC64">
        <v>221</v>
      </c>
      <c r="AD64">
        <v>1026</v>
      </c>
      <c r="AE64">
        <v>220</v>
      </c>
      <c r="AF64">
        <v>202</v>
      </c>
      <c r="AG64">
        <v>65</v>
      </c>
      <c r="AH64">
        <v>22</v>
      </c>
      <c r="AI64">
        <v>91</v>
      </c>
      <c r="AJ64">
        <v>43</v>
      </c>
      <c r="AK64">
        <v>14</v>
      </c>
      <c r="AL64">
        <v>65</v>
      </c>
      <c r="AM64">
        <v>88</v>
      </c>
      <c r="AN64">
        <v>35</v>
      </c>
      <c r="AO64">
        <v>117</v>
      </c>
      <c r="AP64">
        <v>382</v>
      </c>
      <c r="AQ64">
        <v>0</v>
      </c>
      <c r="AR64" s="4">
        <v>5227</v>
      </c>
      <c r="AS64" s="4">
        <f t="shared" si="4"/>
        <v>5609</v>
      </c>
      <c r="AT64">
        <v>0.91792156999999996</v>
      </c>
      <c r="AU64" s="4">
        <f t="shared" si="0"/>
        <v>1</v>
      </c>
      <c r="AV64" s="4">
        <f t="shared" si="5"/>
        <v>5148.6220861299998</v>
      </c>
      <c r="AW64" s="4">
        <v>0</v>
      </c>
      <c r="AX64" s="4">
        <v>0</v>
      </c>
      <c r="AY64" s="4">
        <v>80.53</v>
      </c>
      <c r="AZ64" s="4">
        <f t="shared" si="6"/>
        <v>80.53</v>
      </c>
      <c r="BA64" s="4">
        <f t="shared" si="7"/>
        <v>73.920224032099995</v>
      </c>
      <c r="BB64" s="4">
        <v>9.51</v>
      </c>
      <c r="BC64" s="4">
        <v>12000</v>
      </c>
      <c r="BD64">
        <v>2.3518664559100002</v>
      </c>
      <c r="BE64" s="2">
        <v>0.11</v>
      </c>
      <c r="BF64">
        <v>40</v>
      </c>
      <c r="BG64">
        <f t="shared" si="1"/>
        <v>0.11171872670841716</v>
      </c>
      <c r="BH64">
        <v>0.59909999999999997</v>
      </c>
      <c r="BI64" s="4">
        <v>0.52800000000000002</v>
      </c>
      <c r="BJ64" s="4">
        <v>0.17599999999999999</v>
      </c>
      <c r="BK64" s="3">
        <f t="shared" si="8"/>
        <v>385500</v>
      </c>
      <c r="BL64" s="3">
        <f t="shared" si="9"/>
        <v>72</v>
      </c>
      <c r="BM64" s="3">
        <v>820.99999999999989</v>
      </c>
      <c r="BN64" s="3">
        <v>738.9</v>
      </c>
      <c r="BO64" s="3">
        <f t="shared" si="10"/>
        <v>82.099999999999909</v>
      </c>
      <c r="BP64" s="3">
        <f t="shared" si="11"/>
        <v>22800</v>
      </c>
      <c r="BQ64">
        <v>0.72</v>
      </c>
      <c r="BR64">
        <v>0.59</v>
      </c>
      <c r="BS64">
        <v>7.85</v>
      </c>
      <c r="BT64">
        <f t="shared" si="2"/>
        <v>732.90000000000009</v>
      </c>
      <c r="BU64" s="1">
        <f t="shared" si="3"/>
        <v>0.16717151998576499</v>
      </c>
      <c r="BV64" s="1">
        <f t="shared" si="12"/>
        <v>0.20286150785828766</v>
      </c>
      <c r="BW64">
        <f t="shared" si="13"/>
        <v>0.19387476079499869</v>
      </c>
      <c r="BX64">
        <f t="shared" si="14"/>
        <v>0.20861010441476621</v>
      </c>
      <c r="BY64">
        <f t="shared" si="15"/>
        <v>156.04498368557392</v>
      </c>
    </row>
    <row r="65" spans="1:77" x14ac:dyDescent="0.2">
      <c r="A65">
        <v>14</v>
      </c>
      <c r="B65">
        <v>1127</v>
      </c>
      <c r="C65" t="s">
        <v>1197</v>
      </c>
      <c r="D65">
        <v>1</v>
      </c>
      <c r="E65" t="s">
        <v>1198</v>
      </c>
      <c r="F65" t="s">
        <v>1199</v>
      </c>
      <c r="G65" t="s">
        <v>1092</v>
      </c>
      <c r="H65">
        <v>127</v>
      </c>
      <c r="I65">
        <v>8212</v>
      </c>
      <c r="J65">
        <v>4874</v>
      </c>
      <c r="K65">
        <v>249</v>
      </c>
      <c r="L65">
        <v>1829</v>
      </c>
      <c r="M65">
        <v>517</v>
      </c>
      <c r="N65">
        <v>532</v>
      </c>
      <c r="O65" s="3">
        <v>73237</v>
      </c>
      <c r="P65" s="3">
        <v>102253.99770000001</v>
      </c>
      <c r="Q65" s="3">
        <v>49140</v>
      </c>
      <c r="R65" s="3">
        <v>68609.602369999993</v>
      </c>
      <c r="S65" s="3">
        <v>2729.3</v>
      </c>
      <c r="T65" s="3">
        <v>3810.6672309999999</v>
      </c>
      <c r="U65" s="3">
        <v>33138</v>
      </c>
      <c r="V65" s="3">
        <v>46267.501080000002</v>
      </c>
      <c r="W65" s="3">
        <v>4520.3999999999996</v>
      </c>
      <c r="X65" s="3">
        <v>6311.4132380000001</v>
      </c>
      <c r="Y65" s="3">
        <v>413</v>
      </c>
      <c r="Z65" s="3">
        <v>576.63341019999996</v>
      </c>
      <c r="AA65">
        <v>3046</v>
      </c>
      <c r="AB65">
        <v>1913</v>
      </c>
      <c r="AC65">
        <v>222</v>
      </c>
      <c r="AD65">
        <v>1037</v>
      </c>
      <c r="AE65">
        <v>242</v>
      </c>
      <c r="AF65">
        <v>224</v>
      </c>
      <c r="AG65">
        <v>65</v>
      </c>
      <c r="AH65">
        <v>22</v>
      </c>
      <c r="AI65">
        <v>91</v>
      </c>
      <c r="AJ65">
        <v>43</v>
      </c>
      <c r="AK65">
        <v>14</v>
      </c>
      <c r="AL65">
        <v>65</v>
      </c>
      <c r="AM65">
        <v>88</v>
      </c>
      <c r="AN65">
        <v>35</v>
      </c>
      <c r="AO65">
        <v>117</v>
      </c>
      <c r="AP65">
        <v>382</v>
      </c>
      <c r="AQ65">
        <v>0</v>
      </c>
      <c r="AR65" s="4">
        <v>5227</v>
      </c>
      <c r="AS65" s="4">
        <f t="shared" si="4"/>
        <v>5609</v>
      </c>
      <c r="AT65">
        <v>0.92044427500000003</v>
      </c>
      <c r="AU65" s="4">
        <f t="shared" si="0"/>
        <v>1</v>
      </c>
      <c r="AV65" s="4">
        <f t="shared" si="5"/>
        <v>5162.7719384749998</v>
      </c>
      <c r="AW65" s="4">
        <v>0</v>
      </c>
      <c r="AX65" s="4">
        <v>0</v>
      </c>
      <c r="AY65" s="4">
        <v>80.53</v>
      </c>
      <c r="AZ65" s="4">
        <f t="shared" si="6"/>
        <v>80.53</v>
      </c>
      <c r="BA65" s="4">
        <f t="shared" si="7"/>
        <v>74.123377465750011</v>
      </c>
      <c r="BB65" s="4">
        <v>9.51</v>
      </c>
      <c r="BC65" s="4">
        <v>12000</v>
      </c>
      <c r="BD65">
        <v>2.2655989894899999</v>
      </c>
      <c r="BE65" s="2">
        <v>0.11</v>
      </c>
      <c r="BF65">
        <v>40</v>
      </c>
      <c r="BG65">
        <f t="shared" si="1"/>
        <v>0.11171872670841716</v>
      </c>
      <c r="BH65">
        <v>0.59909999999999997</v>
      </c>
      <c r="BI65" s="4">
        <v>0.52800000000000002</v>
      </c>
      <c r="BJ65" s="4">
        <v>0.17599999999999999</v>
      </c>
      <c r="BK65" s="3">
        <f t="shared" si="8"/>
        <v>385500</v>
      </c>
      <c r="BL65" s="3">
        <f t="shared" si="9"/>
        <v>72</v>
      </c>
      <c r="BM65" s="3">
        <v>820.99999999999989</v>
      </c>
      <c r="BN65" s="3">
        <v>738.9</v>
      </c>
      <c r="BO65" s="3">
        <f t="shared" si="10"/>
        <v>82.099999999999909</v>
      </c>
      <c r="BP65" s="3">
        <f t="shared" si="11"/>
        <v>22800</v>
      </c>
      <c r="BQ65">
        <v>0.72</v>
      </c>
      <c r="BR65">
        <v>0.59</v>
      </c>
      <c r="BS65">
        <v>7.85</v>
      </c>
      <c r="BT65">
        <f t="shared" si="2"/>
        <v>732.90000000000009</v>
      </c>
      <c r="BU65" s="1">
        <f t="shared" si="3"/>
        <v>0.1664762336908672</v>
      </c>
      <c r="BV65" s="1">
        <f t="shared" si="12"/>
        <v>0.20555858132844387</v>
      </c>
      <c r="BW65">
        <f t="shared" si="13"/>
        <v>0.1965718342651549</v>
      </c>
      <c r="BX65">
        <f t="shared" si="14"/>
        <v>0.21130717788492243</v>
      </c>
      <c r="BY65">
        <f t="shared" si="15"/>
        <v>156.04498368557392</v>
      </c>
    </row>
    <row r="66" spans="1:77" x14ac:dyDescent="0.2">
      <c r="A66">
        <v>14</v>
      </c>
      <c r="B66">
        <v>1129</v>
      </c>
      <c r="C66" t="s">
        <v>1197</v>
      </c>
      <c r="D66">
        <v>1</v>
      </c>
      <c r="E66" t="s">
        <v>1198</v>
      </c>
      <c r="F66" t="s">
        <v>1199</v>
      </c>
      <c r="G66" t="s">
        <v>328</v>
      </c>
      <c r="H66">
        <v>129</v>
      </c>
      <c r="I66">
        <v>1446</v>
      </c>
      <c r="J66">
        <v>1011</v>
      </c>
      <c r="K66">
        <v>130</v>
      </c>
      <c r="L66">
        <v>742</v>
      </c>
      <c r="M66">
        <v>114</v>
      </c>
      <c r="N66">
        <v>124</v>
      </c>
      <c r="O66" s="3">
        <v>14841</v>
      </c>
      <c r="P66" s="3">
        <v>20721.105179999999</v>
      </c>
      <c r="Q66" s="3">
        <v>13054</v>
      </c>
      <c r="R66" s="3">
        <v>18226.083620000001</v>
      </c>
      <c r="S66" s="3">
        <v>1677.4</v>
      </c>
      <c r="T66" s="3">
        <v>2341.9972939999998</v>
      </c>
      <c r="U66" s="3">
        <v>16096</v>
      </c>
      <c r="V66" s="3">
        <v>22473.344720000001</v>
      </c>
      <c r="W66" s="3">
        <v>1215</v>
      </c>
      <c r="X66" s="3">
        <v>1696.391267</v>
      </c>
      <c r="Y66" s="3">
        <v>112</v>
      </c>
      <c r="Z66" s="3">
        <v>156.37516210000001</v>
      </c>
      <c r="AA66">
        <v>809</v>
      </c>
      <c r="AB66">
        <v>648</v>
      </c>
      <c r="AC66">
        <v>157</v>
      </c>
      <c r="AD66">
        <v>632</v>
      </c>
      <c r="AE66">
        <v>108</v>
      </c>
      <c r="AF66">
        <v>85</v>
      </c>
      <c r="AG66">
        <v>65</v>
      </c>
      <c r="AH66">
        <v>22</v>
      </c>
      <c r="AI66">
        <v>91</v>
      </c>
      <c r="AJ66">
        <v>43</v>
      </c>
      <c r="AK66">
        <v>14</v>
      </c>
      <c r="AL66">
        <v>65</v>
      </c>
      <c r="AM66">
        <v>88</v>
      </c>
      <c r="AN66">
        <v>35</v>
      </c>
      <c r="AO66">
        <v>117</v>
      </c>
      <c r="AP66">
        <v>382</v>
      </c>
      <c r="AQ66">
        <v>0</v>
      </c>
      <c r="AR66" s="4">
        <v>5227</v>
      </c>
      <c r="AS66" s="4">
        <f t="shared" si="4"/>
        <v>5609</v>
      </c>
      <c r="AT66">
        <v>0.90677070800000004</v>
      </c>
      <c r="AU66" s="4">
        <f t="shared" ref="AU66:AU129" si="16">IF(AT66="NA",0,1)</f>
        <v>1</v>
      </c>
      <c r="AV66" s="4">
        <f t="shared" si="5"/>
        <v>5086.0769011720004</v>
      </c>
      <c r="AW66" s="4">
        <v>0</v>
      </c>
      <c r="AX66" s="4">
        <v>0</v>
      </c>
      <c r="AY66" s="4">
        <v>80.53</v>
      </c>
      <c r="AZ66" s="4">
        <f t="shared" si="6"/>
        <v>80.53</v>
      </c>
      <c r="BA66" s="4">
        <f t="shared" si="7"/>
        <v>73.022245115239997</v>
      </c>
      <c r="BB66" s="4">
        <v>9.51</v>
      </c>
      <c r="BC66" s="4">
        <v>12000</v>
      </c>
      <c r="BD66">
        <v>2.6445655167100002</v>
      </c>
      <c r="BE66" s="2">
        <v>0.11</v>
      </c>
      <c r="BF66">
        <v>40</v>
      </c>
      <c r="BG66">
        <f t="shared" ref="BG66:BG129" si="17">(BE66*(1+BE66)^BF66)/((1+BE66)^BF66-1)</f>
        <v>0.11171872670841716</v>
      </c>
      <c r="BH66">
        <v>0.59909999999999997</v>
      </c>
      <c r="BI66" s="4">
        <v>0.52800000000000002</v>
      </c>
      <c r="BJ66" s="4">
        <v>0.17599999999999999</v>
      </c>
      <c r="BK66" s="3">
        <f t="shared" si="8"/>
        <v>385500</v>
      </c>
      <c r="BL66" s="3">
        <f t="shared" si="9"/>
        <v>72</v>
      </c>
      <c r="BM66" s="3">
        <v>820.99999999999989</v>
      </c>
      <c r="BN66" s="3">
        <v>738.9</v>
      </c>
      <c r="BO66" s="3">
        <f t="shared" si="10"/>
        <v>82.099999999999909</v>
      </c>
      <c r="BP66" s="3">
        <f t="shared" si="11"/>
        <v>22800</v>
      </c>
      <c r="BQ66">
        <v>0.72</v>
      </c>
      <c r="BR66">
        <v>0.59</v>
      </c>
      <c r="BS66">
        <v>7.85</v>
      </c>
      <c r="BT66">
        <f t="shared" ref="BT66:BT129" si="18">815-BO66</f>
        <v>732.90000000000009</v>
      </c>
      <c r="BU66" s="1">
        <f t="shared" ref="BU66:BU129" si="19">(((AV66*BG66+BA66)/(8760*BH66))+BC66*BD66/1000000+BB66/1000) + (BT66*BS66)/1000000</f>
        <v>0.16918137955211665</v>
      </c>
      <c r="BV66" s="1">
        <f t="shared" si="12"/>
        <v>0.19076768156607934</v>
      </c>
      <c r="BW66">
        <f t="shared" si="13"/>
        <v>0.18178093450279037</v>
      </c>
      <c r="BX66">
        <f t="shared" si="14"/>
        <v>0.1965162781225579</v>
      </c>
      <c r="BY66">
        <f t="shared" si="15"/>
        <v>156.04498368557392</v>
      </c>
    </row>
    <row r="67" spans="1:77" x14ac:dyDescent="0.2">
      <c r="A67">
        <v>14</v>
      </c>
      <c r="B67">
        <v>1131</v>
      </c>
      <c r="C67" t="s">
        <v>1197</v>
      </c>
      <c r="D67">
        <v>1</v>
      </c>
      <c r="E67" t="s">
        <v>1198</v>
      </c>
      <c r="F67" t="s">
        <v>1199</v>
      </c>
      <c r="G67" t="s">
        <v>1232</v>
      </c>
      <c r="H67">
        <v>131</v>
      </c>
      <c r="I67">
        <v>1617</v>
      </c>
      <c r="J67">
        <v>1045</v>
      </c>
      <c r="K67">
        <v>127</v>
      </c>
      <c r="L67">
        <v>765</v>
      </c>
      <c r="M67">
        <v>118</v>
      </c>
      <c r="N67">
        <v>123</v>
      </c>
      <c r="O67" s="3">
        <v>15515</v>
      </c>
      <c r="P67" s="3">
        <v>21662.148570000001</v>
      </c>
      <c r="Q67" s="3">
        <v>13320</v>
      </c>
      <c r="R67" s="3">
        <v>18597.474630000001</v>
      </c>
      <c r="S67" s="3">
        <v>1708.8</v>
      </c>
      <c r="T67" s="3">
        <v>2385.8381869999998</v>
      </c>
      <c r="U67" s="3">
        <v>16856</v>
      </c>
      <c r="V67" s="3">
        <v>23534.461889999999</v>
      </c>
      <c r="W67" s="3">
        <v>1239.5</v>
      </c>
      <c r="X67" s="3">
        <v>1730.598334</v>
      </c>
      <c r="Y67" s="3">
        <v>115</v>
      </c>
      <c r="Z67" s="3">
        <v>160.5637825</v>
      </c>
      <c r="AA67">
        <v>921</v>
      </c>
      <c r="AB67">
        <v>702</v>
      </c>
      <c r="AC67">
        <v>157</v>
      </c>
      <c r="AD67">
        <v>679</v>
      </c>
      <c r="AE67">
        <v>114</v>
      </c>
      <c r="AF67">
        <v>91</v>
      </c>
      <c r="AG67">
        <v>65</v>
      </c>
      <c r="AH67">
        <v>22</v>
      </c>
      <c r="AI67">
        <v>91</v>
      </c>
      <c r="AJ67">
        <v>43</v>
      </c>
      <c r="AK67">
        <v>14</v>
      </c>
      <c r="AL67">
        <v>65</v>
      </c>
      <c r="AM67">
        <v>88</v>
      </c>
      <c r="AN67">
        <v>35</v>
      </c>
      <c r="AO67">
        <v>117</v>
      </c>
      <c r="AP67">
        <v>382</v>
      </c>
      <c r="AQ67">
        <v>0</v>
      </c>
      <c r="AR67" s="4">
        <v>5227</v>
      </c>
      <c r="AS67" s="4">
        <f t="shared" ref="AS67:AS130" si="20">SUM(AP67:AR67)</f>
        <v>5609</v>
      </c>
      <c r="AT67">
        <v>0.909072137</v>
      </c>
      <c r="AU67" s="4">
        <f t="shared" si="16"/>
        <v>1</v>
      </c>
      <c r="AV67" s="4">
        <f t="shared" ref="AV67:AV130" si="21">AS67*IF(AT67="NA",0,AT67)</f>
        <v>5098.9856164330004</v>
      </c>
      <c r="AW67" s="4">
        <v>0</v>
      </c>
      <c r="AX67" s="4">
        <v>0</v>
      </c>
      <c r="AY67" s="4">
        <v>80.53</v>
      </c>
      <c r="AZ67" s="4">
        <f t="shared" ref="AZ67:AZ130" si="22">SUM(AW67:AY67)</f>
        <v>80.53</v>
      </c>
      <c r="BA67" s="4">
        <f t="shared" ref="BA67:BA130" si="23">AZ67*AT67</f>
        <v>73.207579192609998</v>
      </c>
      <c r="BB67" s="4">
        <v>9.51</v>
      </c>
      <c r="BC67" s="4">
        <v>12000</v>
      </c>
      <c r="BD67">
        <v>2.57721236674</v>
      </c>
      <c r="BE67" s="2">
        <v>0.11</v>
      </c>
      <c r="BF67">
        <v>40</v>
      </c>
      <c r="BG67">
        <f t="shared" si="17"/>
        <v>0.11171872670841716</v>
      </c>
      <c r="BH67">
        <v>0.59909999999999997</v>
      </c>
      <c r="BI67" s="4">
        <v>0.52800000000000002</v>
      </c>
      <c r="BJ67" s="4">
        <v>0.17599999999999999</v>
      </c>
      <c r="BK67" s="3">
        <f t="shared" ref="BK67:BK130" si="24">257000*1.5</f>
        <v>385500</v>
      </c>
      <c r="BL67" s="3">
        <f t="shared" ref="BL67:BL130" si="25">48*1.5</f>
        <v>72</v>
      </c>
      <c r="BM67" s="3">
        <v>820.99999999999989</v>
      </c>
      <c r="BN67" s="3">
        <v>738.9</v>
      </c>
      <c r="BO67" s="3">
        <f t="shared" ref="BO67:BO130" si="26">BM67-BN67</f>
        <v>82.099999999999909</v>
      </c>
      <c r="BP67" s="3">
        <f t="shared" ref="BP67:BP130" si="27">15200*1.5</f>
        <v>22800</v>
      </c>
      <c r="BQ67">
        <v>0.72</v>
      </c>
      <c r="BR67">
        <v>0.59</v>
      </c>
      <c r="BS67">
        <v>7.85</v>
      </c>
      <c r="BT67">
        <f t="shared" si="18"/>
        <v>732.90000000000009</v>
      </c>
      <c r="BU67" s="1">
        <f t="shared" si="19"/>
        <v>0.16868324909571569</v>
      </c>
      <c r="BV67" s="1">
        <f t="shared" ref="BV67:BV130" si="28">(((AV67*BG67+BA67)/(8760*BH67))+BC67*BD67/1000000+BB67/1000)  +(BQ67*Z67 + BR67*R67 + BI67*T67 + BJ67*V67)/2000000 + (BK67*AJ67)/(1000000*8760*BH67) + ((BL67+BO67)*AG67)/1000000 + (BP67*AM67)/(1000000*8760*BH67) + (BT67*BS67)/1000000</f>
        <v>0.19048557166768437</v>
      </c>
      <c r="BW67">
        <f t="shared" ref="BW67:BW130" si="29">(((AV67*BG67+BA67)/(8760*BH67))+BC67*BD67/1000000+BB67/1000)  +(BQ67*Z67 + BR67*R67 + BI67*T67 + BJ67*V67)/2000000 + (BK67*AK67)/(1000000*8760*BH67) + ((BL67+BO67)*AH67)/1000000 + (BP67*AN67)/(1000000*8760*BH67) + (BT67*BS67)/1000000</f>
        <v>0.1814988246043954</v>
      </c>
      <c r="BX67">
        <f t="shared" ref="BX67:BX130" si="30">(((AV67*BG67+BA67)/(8760*BH67))+BC67*BD67/1000000+BB67/1000)  +(BQ67*Z67 + BR67*R67 + BI67*T67 + BJ67*V67)/2000000 + (BK67*AL67)/(1000000*8760*BH67) + ((BL67+BO67)*AI67)/1000000 + (BP67*AO67)/(1000000*8760*BH67) + (BT67*BS67)/1000000</f>
        <v>0.19623416822416292</v>
      </c>
      <c r="BY67">
        <f t="shared" ref="BY67:BY130" si="31">(BK67)/(BF67*8760*BH67) + ((BL67+BO67)) + (BP67)/(BF67*8760*BH67)</f>
        <v>156.04498368557392</v>
      </c>
    </row>
    <row r="68" spans="1:77" x14ac:dyDescent="0.2">
      <c r="A68">
        <v>14</v>
      </c>
      <c r="B68">
        <v>1133</v>
      </c>
      <c r="C68" t="s">
        <v>1197</v>
      </c>
      <c r="D68">
        <v>1</v>
      </c>
      <c r="E68" t="s">
        <v>1198</v>
      </c>
      <c r="F68" t="s">
        <v>1199</v>
      </c>
      <c r="G68" t="s">
        <v>1233</v>
      </c>
      <c r="H68">
        <v>133</v>
      </c>
      <c r="I68">
        <v>1241</v>
      </c>
      <c r="J68">
        <v>1331</v>
      </c>
      <c r="K68">
        <v>243</v>
      </c>
      <c r="L68">
        <v>974</v>
      </c>
      <c r="M68">
        <v>154</v>
      </c>
      <c r="N68">
        <v>176</v>
      </c>
      <c r="O68" s="3">
        <v>12814</v>
      </c>
      <c r="P68" s="3">
        <v>17890.993989999999</v>
      </c>
      <c r="Q68" s="3">
        <v>18743</v>
      </c>
      <c r="R68" s="3">
        <v>26169.10413</v>
      </c>
      <c r="S68" s="3">
        <v>2803</v>
      </c>
      <c r="T68" s="3">
        <v>3913.567673</v>
      </c>
      <c r="U68" s="3">
        <v>22195</v>
      </c>
      <c r="V68" s="3">
        <v>30988.810020000001</v>
      </c>
      <c r="W68" s="3">
        <v>1748.4</v>
      </c>
      <c r="X68" s="3">
        <v>2441.1279770000001</v>
      </c>
      <c r="Y68" s="3">
        <v>161</v>
      </c>
      <c r="Z68" s="3">
        <v>224.78929550000001</v>
      </c>
      <c r="AA68">
        <v>983</v>
      </c>
      <c r="AB68">
        <v>916</v>
      </c>
      <c r="AC68">
        <v>240</v>
      </c>
      <c r="AD68">
        <v>834</v>
      </c>
      <c r="AE68">
        <v>141</v>
      </c>
      <c r="AF68">
        <v>125</v>
      </c>
      <c r="AG68">
        <v>65</v>
      </c>
      <c r="AH68">
        <v>22</v>
      </c>
      <c r="AI68">
        <v>91</v>
      </c>
      <c r="AJ68">
        <v>43</v>
      </c>
      <c r="AK68">
        <v>14</v>
      </c>
      <c r="AL68">
        <v>65</v>
      </c>
      <c r="AM68">
        <v>88</v>
      </c>
      <c r="AN68">
        <v>35</v>
      </c>
      <c r="AO68">
        <v>117</v>
      </c>
      <c r="AP68">
        <v>382</v>
      </c>
      <c r="AQ68">
        <v>0</v>
      </c>
      <c r="AR68" s="4">
        <v>5227</v>
      </c>
      <c r="AS68" s="4">
        <f t="shared" si="20"/>
        <v>5609</v>
      </c>
      <c r="AT68">
        <v>0.92491492799999997</v>
      </c>
      <c r="AU68" s="4">
        <f t="shared" si="16"/>
        <v>1</v>
      </c>
      <c r="AV68" s="4">
        <f t="shared" si="21"/>
        <v>5187.8478311520003</v>
      </c>
      <c r="AW68" s="4">
        <v>0</v>
      </c>
      <c r="AX68" s="4">
        <v>0</v>
      </c>
      <c r="AY68" s="4">
        <v>80.53</v>
      </c>
      <c r="AZ68" s="4">
        <f t="shared" si="22"/>
        <v>80.53</v>
      </c>
      <c r="BA68" s="4">
        <f t="shared" si="23"/>
        <v>74.483399151840004</v>
      </c>
      <c r="BB68" s="4">
        <v>9.51</v>
      </c>
      <c r="BC68" s="4">
        <v>12000</v>
      </c>
      <c r="BD68">
        <v>2.25270784839</v>
      </c>
      <c r="BE68" s="2">
        <v>0.11</v>
      </c>
      <c r="BF68">
        <v>40</v>
      </c>
      <c r="BG68">
        <f t="shared" si="17"/>
        <v>0.11171872670841716</v>
      </c>
      <c r="BH68">
        <v>0.59909999999999997</v>
      </c>
      <c r="BI68" s="4">
        <v>0.52800000000000002</v>
      </c>
      <c r="BJ68" s="4">
        <v>0.17599999999999999</v>
      </c>
      <c r="BK68" s="3">
        <f t="shared" si="24"/>
        <v>385500</v>
      </c>
      <c r="BL68" s="3">
        <f t="shared" si="25"/>
        <v>72</v>
      </c>
      <c r="BM68" s="3">
        <v>820.99999999999989</v>
      </c>
      <c r="BN68" s="3">
        <v>738.9</v>
      </c>
      <c r="BO68" s="3">
        <f t="shared" si="26"/>
        <v>82.099999999999909</v>
      </c>
      <c r="BP68" s="3">
        <f t="shared" si="27"/>
        <v>22800</v>
      </c>
      <c r="BQ68">
        <v>0.72</v>
      </c>
      <c r="BR68">
        <v>0.59</v>
      </c>
      <c r="BS68">
        <v>7.85</v>
      </c>
      <c r="BT68">
        <f t="shared" si="18"/>
        <v>732.90000000000009</v>
      </c>
      <c r="BU68" s="1">
        <f t="shared" si="19"/>
        <v>0.16692394064716531</v>
      </c>
      <c r="BV68" s="1">
        <f t="shared" si="28"/>
        <v>0.192042318326058</v>
      </c>
      <c r="BW68">
        <f t="shared" si="29"/>
        <v>0.18305557126276903</v>
      </c>
      <c r="BX68">
        <f t="shared" si="30"/>
        <v>0.19779091488253656</v>
      </c>
      <c r="BY68">
        <f t="shared" si="31"/>
        <v>156.04498368557392</v>
      </c>
    </row>
    <row r="69" spans="1:77" x14ac:dyDescent="0.2">
      <c r="A69">
        <v>19</v>
      </c>
      <c r="B69">
        <v>4001</v>
      </c>
      <c r="C69" t="s">
        <v>1700</v>
      </c>
      <c r="D69">
        <v>4</v>
      </c>
      <c r="E69" t="s">
        <v>1702</v>
      </c>
      <c r="F69" t="s">
        <v>1703</v>
      </c>
      <c r="G69" t="s">
        <v>1714</v>
      </c>
      <c r="H69">
        <v>1</v>
      </c>
      <c r="I69">
        <v>396</v>
      </c>
      <c r="J69">
        <v>557</v>
      </c>
      <c r="K69">
        <v>210</v>
      </c>
      <c r="L69">
        <v>564</v>
      </c>
      <c r="M69">
        <v>68</v>
      </c>
      <c r="N69">
        <v>96</v>
      </c>
      <c r="O69" s="3">
        <v>4387.8</v>
      </c>
      <c r="P69" s="3">
        <v>6126.2762160000002</v>
      </c>
      <c r="Q69" s="3">
        <v>8854.2000000000007</v>
      </c>
      <c r="R69" s="3">
        <v>12362.29429</v>
      </c>
      <c r="S69" s="3">
        <v>3473.2</v>
      </c>
      <c r="T69" s="3">
        <v>4849.3054730000003</v>
      </c>
      <c r="U69" s="3">
        <v>13541</v>
      </c>
      <c r="V69" s="3">
        <v>18906.036339999999</v>
      </c>
      <c r="W69" s="3">
        <v>833.8</v>
      </c>
      <c r="X69" s="3">
        <v>1164.1572329999999</v>
      </c>
      <c r="Y69" s="3">
        <v>97</v>
      </c>
      <c r="Z69" s="3">
        <v>135.43206000000001</v>
      </c>
      <c r="AA69">
        <v>313</v>
      </c>
      <c r="AB69">
        <v>516</v>
      </c>
      <c r="AC69">
        <v>243</v>
      </c>
      <c r="AD69">
        <v>574</v>
      </c>
      <c r="AE69">
        <v>98</v>
      </c>
      <c r="AF69">
        <v>90</v>
      </c>
      <c r="AG69">
        <v>65</v>
      </c>
      <c r="AH69">
        <v>22</v>
      </c>
      <c r="AI69">
        <v>91</v>
      </c>
      <c r="AJ69">
        <v>43</v>
      </c>
      <c r="AK69">
        <v>14</v>
      </c>
      <c r="AL69">
        <v>65</v>
      </c>
      <c r="AM69">
        <v>88</v>
      </c>
      <c r="AN69">
        <v>35</v>
      </c>
      <c r="AO69">
        <v>117</v>
      </c>
      <c r="AP69">
        <v>382</v>
      </c>
      <c r="AQ69">
        <v>0</v>
      </c>
      <c r="AR69" s="4">
        <v>5227</v>
      </c>
      <c r="AS69" s="4">
        <f t="shared" si="20"/>
        <v>5609</v>
      </c>
      <c r="AT69">
        <v>0.97924982199999999</v>
      </c>
      <c r="AU69" s="4">
        <f t="shared" si="16"/>
        <v>1</v>
      </c>
      <c r="AV69" s="4">
        <f t="shared" si="21"/>
        <v>5492.6122515979996</v>
      </c>
      <c r="AW69" s="4">
        <v>0</v>
      </c>
      <c r="AX69" s="4">
        <v>0</v>
      </c>
      <c r="AY69" s="4">
        <v>80.53</v>
      </c>
      <c r="AZ69" s="4">
        <f t="shared" si="22"/>
        <v>80.53</v>
      </c>
      <c r="BA69" s="4">
        <f t="shared" si="23"/>
        <v>78.858988165659994</v>
      </c>
      <c r="BB69" s="4">
        <v>9.51</v>
      </c>
      <c r="BC69" s="4">
        <v>12000</v>
      </c>
      <c r="BD69">
        <v>2.2003657301700001</v>
      </c>
      <c r="BE69" s="2">
        <v>0.11</v>
      </c>
      <c r="BF69">
        <v>40</v>
      </c>
      <c r="BG69">
        <f t="shared" si="17"/>
        <v>0.11171872670841716</v>
      </c>
      <c r="BH69">
        <v>0.59909999999999997</v>
      </c>
      <c r="BI69" s="4">
        <v>0.52800000000000002</v>
      </c>
      <c r="BJ69" s="4">
        <v>0.17599999999999999</v>
      </c>
      <c r="BK69" s="3">
        <f t="shared" si="24"/>
        <v>385500</v>
      </c>
      <c r="BL69" s="3">
        <f t="shared" si="25"/>
        <v>72</v>
      </c>
      <c r="BM69" s="3">
        <v>820.99999999999989</v>
      </c>
      <c r="BN69" s="3">
        <v>738.9</v>
      </c>
      <c r="BO69" s="3">
        <f t="shared" si="26"/>
        <v>82.099999999999909</v>
      </c>
      <c r="BP69" s="3">
        <f t="shared" si="27"/>
        <v>22800</v>
      </c>
      <c r="BQ69">
        <v>0.72</v>
      </c>
      <c r="BR69">
        <v>0.59</v>
      </c>
      <c r="BS69">
        <v>7.85</v>
      </c>
      <c r="BT69">
        <f t="shared" si="18"/>
        <v>732.90000000000009</v>
      </c>
      <c r="BU69" s="1">
        <f t="shared" si="19"/>
        <v>0.17361722103860946</v>
      </c>
      <c r="BV69" s="1">
        <f t="shared" si="28"/>
        <v>0.19381417190528216</v>
      </c>
      <c r="BW69">
        <f t="shared" si="29"/>
        <v>0.18482742484199319</v>
      </c>
      <c r="BX69">
        <f t="shared" si="30"/>
        <v>0.19956276846176071</v>
      </c>
      <c r="BY69">
        <f t="shared" si="31"/>
        <v>156.04498368557392</v>
      </c>
    </row>
    <row r="70" spans="1:77" x14ac:dyDescent="0.2">
      <c r="A70">
        <v>19</v>
      </c>
      <c r="B70">
        <v>4003</v>
      </c>
      <c r="C70" t="s">
        <v>1700</v>
      </c>
      <c r="D70">
        <v>4</v>
      </c>
      <c r="E70" t="s">
        <v>1702</v>
      </c>
      <c r="F70" t="s">
        <v>1703</v>
      </c>
      <c r="G70" t="s">
        <v>1705</v>
      </c>
      <c r="H70">
        <v>3</v>
      </c>
      <c r="I70">
        <v>435</v>
      </c>
      <c r="J70">
        <v>485</v>
      </c>
      <c r="K70">
        <v>182</v>
      </c>
      <c r="L70">
        <v>439</v>
      </c>
      <c r="M70">
        <v>59</v>
      </c>
      <c r="N70">
        <v>88</v>
      </c>
      <c r="O70" s="3">
        <v>5628.2</v>
      </c>
      <c r="P70" s="3">
        <v>7858.131136</v>
      </c>
      <c r="Q70" s="3">
        <v>8009.6</v>
      </c>
      <c r="R70" s="3">
        <v>11183.05802</v>
      </c>
      <c r="S70" s="3">
        <v>2867.2</v>
      </c>
      <c r="T70" s="3">
        <v>4003.2041490000001</v>
      </c>
      <c r="U70" s="3">
        <v>10524</v>
      </c>
      <c r="V70" s="3">
        <v>14693.680410000001</v>
      </c>
      <c r="W70" s="3">
        <v>751.41</v>
      </c>
      <c r="X70" s="3">
        <v>1049.1237550000001</v>
      </c>
      <c r="Y70" s="3">
        <v>84</v>
      </c>
      <c r="Z70" s="3">
        <v>117.2813716</v>
      </c>
      <c r="AA70">
        <v>286</v>
      </c>
      <c r="AB70">
        <v>390</v>
      </c>
      <c r="AC70">
        <v>208</v>
      </c>
      <c r="AD70">
        <v>438</v>
      </c>
      <c r="AE70">
        <v>82</v>
      </c>
      <c r="AF70">
        <v>71</v>
      </c>
      <c r="AG70">
        <v>65</v>
      </c>
      <c r="AH70">
        <v>22</v>
      </c>
      <c r="AI70">
        <v>91</v>
      </c>
      <c r="AJ70">
        <v>43</v>
      </c>
      <c r="AK70">
        <v>14</v>
      </c>
      <c r="AL70">
        <v>65</v>
      </c>
      <c r="AM70">
        <v>88</v>
      </c>
      <c r="AN70">
        <v>35</v>
      </c>
      <c r="AO70">
        <v>117</v>
      </c>
      <c r="AP70">
        <v>382</v>
      </c>
      <c r="AQ70">
        <v>0</v>
      </c>
      <c r="AR70" s="4">
        <v>5227</v>
      </c>
      <c r="AS70" s="4">
        <f t="shared" si="20"/>
        <v>5609</v>
      </c>
      <c r="AT70">
        <v>0.98681919699999998</v>
      </c>
      <c r="AU70" s="4">
        <f t="shared" si="16"/>
        <v>1</v>
      </c>
      <c r="AV70" s="4">
        <f t="shared" si="21"/>
        <v>5535.0688759730001</v>
      </c>
      <c r="AW70" s="4">
        <v>0</v>
      </c>
      <c r="AX70" s="4">
        <v>0</v>
      </c>
      <c r="AY70" s="4">
        <v>80.53</v>
      </c>
      <c r="AZ70" s="4">
        <f t="shared" si="22"/>
        <v>80.53</v>
      </c>
      <c r="BA70" s="4">
        <f t="shared" si="23"/>
        <v>79.468549934410007</v>
      </c>
      <c r="BB70" s="4">
        <v>9.51</v>
      </c>
      <c r="BC70" s="4">
        <v>12000</v>
      </c>
      <c r="BD70">
        <v>3.0022378758100001</v>
      </c>
      <c r="BE70" s="2">
        <v>0.11</v>
      </c>
      <c r="BF70">
        <v>40</v>
      </c>
      <c r="BG70">
        <f t="shared" si="17"/>
        <v>0.11171872670841716</v>
      </c>
      <c r="BH70">
        <v>0.59909999999999997</v>
      </c>
      <c r="BI70" s="4">
        <v>0.52800000000000002</v>
      </c>
      <c r="BJ70" s="4">
        <v>0.17599999999999999</v>
      </c>
      <c r="BK70" s="3">
        <f t="shared" si="24"/>
        <v>385500</v>
      </c>
      <c r="BL70" s="3">
        <f t="shared" si="25"/>
        <v>72</v>
      </c>
      <c r="BM70" s="3">
        <v>820.99999999999989</v>
      </c>
      <c r="BN70" s="3">
        <v>738.9</v>
      </c>
      <c r="BO70" s="3">
        <f t="shared" si="26"/>
        <v>82.099999999999909</v>
      </c>
      <c r="BP70" s="3">
        <f t="shared" si="27"/>
        <v>22800</v>
      </c>
      <c r="BQ70">
        <v>0.72</v>
      </c>
      <c r="BR70">
        <v>0.59</v>
      </c>
      <c r="BS70">
        <v>7.85</v>
      </c>
      <c r="BT70">
        <f t="shared" si="18"/>
        <v>732.90000000000009</v>
      </c>
      <c r="BU70" s="1">
        <f t="shared" si="19"/>
        <v>0.18425962647212393</v>
      </c>
      <c r="BV70" s="1">
        <f t="shared" si="28"/>
        <v>0.20350811031994662</v>
      </c>
      <c r="BW70">
        <f t="shared" si="29"/>
        <v>0.19452136325665764</v>
      </c>
      <c r="BX70">
        <f t="shared" si="30"/>
        <v>0.20925670687642517</v>
      </c>
      <c r="BY70">
        <f t="shared" si="31"/>
        <v>156.04498368557392</v>
      </c>
    </row>
    <row r="71" spans="1:77" x14ac:dyDescent="0.2">
      <c r="A71">
        <v>19</v>
      </c>
      <c r="B71">
        <v>4005</v>
      </c>
      <c r="C71" t="s">
        <v>1700</v>
      </c>
      <c r="D71">
        <v>4</v>
      </c>
      <c r="E71" t="s">
        <v>1702</v>
      </c>
      <c r="F71" t="s">
        <v>1703</v>
      </c>
      <c r="G71" t="s">
        <v>1709</v>
      </c>
      <c r="H71">
        <v>5</v>
      </c>
      <c r="I71">
        <v>414</v>
      </c>
      <c r="J71">
        <v>570</v>
      </c>
      <c r="K71">
        <v>195</v>
      </c>
      <c r="L71">
        <v>556</v>
      </c>
      <c r="M71">
        <v>68</v>
      </c>
      <c r="N71">
        <v>97</v>
      </c>
      <c r="O71" s="3">
        <v>4812.8</v>
      </c>
      <c r="P71" s="3">
        <v>6719.6641079999999</v>
      </c>
      <c r="Q71" s="3">
        <v>9124.5</v>
      </c>
      <c r="R71" s="3">
        <v>12739.688990000001</v>
      </c>
      <c r="S71" s="3">
        <v>3254.4</v>
      </c>
      <c r="T71" s="3">
        <v>4543.8154240000003</v>
      </c>
      <c r="U71" s="3">
        <v>13303</v>
      </c>
      <c r="V71" s="3">
        <v>18573.739119999998</v>
      </c>
      <c r="W71" s="3">
        <v>857.2</v>
      </c>
      <c r="X71" s="3">
        <v>1196.828473</v>
      </c>
      <c r="Y71" s="3">
        <v>95</v>
      </c>
      <c r="Z71" s="3">
        <v>132.6396464</v>
      </c>
      <c r="AA71">
        <v>313</v>
      </c>
      <c r="AB71">
        <v>485</v>
      </c>
      <c r="AC71">
        <v>219</v>
      </c>
      <c r="AD71">
        <v>536</v>
      </c>
      <c r="AE71">
        <v>94</v>
      </c>
      <c r="AF71">
        <v>86</v>
      </c>
      <c r="AG71">
        <v>65</v>
      </c>
      <c r="AH71">
        <v>22</v>
      </c>
      <c r="AI71">
        <v>91</v>
      </c>
      <c r="AJ71">
        <v>43</v>
      </c>
      <c r="AK71">
        <v>14</v>
      </c>
      <c r="AL71">
        <v>65</v>
      </c>
      <c r="AM71">
        <v>88</v>
      </c>
      <c r="AN71">
        <v>35</v>
      </c>
      <c r="AO71">
        <v>117</v>
      </c>
      <c r="AP71">
        <v>382</v>
      </c>
      <c r="AQ71">
        <v>0</v>
      </c>
      <c r="AR71" s="4">
        <v>5227</v>
      </c>
      <c r="AS71" s="4">
        <f t="shared" si="20"/>
        <v>5609</v>
      </c>
      <c r="AT71">
        <v>1.0004638109999999</v>
      </c>
      <c r="AU71" s="4">
        <f t="shared" si="16"/>
        <v>1</v>
      </c>
      <c r="AV71" s="4">
        <f t="shared" si="21"/>
        <v>5611.6015158989994</v>
      </c>
      <c r="AW71" s="4">
        <v>0</v>
      </c>
      <c r="AX71" s="4">
        <v>0</v>
      </c>
      <c r="AY71" s="4">
        <v>80.53</v>
      </c>
      <c r="AZ71" s="4">
        <f t="shared" si="22"/>
        <v>80.53</v>
      </c>
      <c r="BA71" s="4">
        <f t="shared" si="23"/>
        <v>80.567350699830001</v>
      </c>
      <c r="BB71" s="4">
        <v>9.51</v>
      </c>
      <c r="BC71" s="4">
        <v>12000</v>
      </c>
      <c r="BD71">
        <v>2.4176019715499999</v>
      </c>
      <c r="BE71" s="2">
        <v>0.11</v>
      </c>
      <c r="BF71">
        <v>40</v>
      </c>
      <c r="BG71">
        <f t="shared" si="17"/>
        <v>0.11171872670841716</v>
      </c>
      <c r="BH71">
        <v>0.59909999999999997</v>
      </c>
      <c r="BI71" s="4">
        <v>0.52800000000000002</v>
      </c>
      <c r="BJ71" s="4">
        <v>0.17599999999999999</v>
      </c>
      <c r="BK71" s="3">
        <f t="shared" si="24"/>
        <v>385500</v>
      </c>
      <c r="BL71" s="3">
        <f t="shared" si="25"/>
        <v>72</v>
      </c>
      <c r="BM71" s="3">
        <v>820.99999999999989</v>
      </c>
      <c r="BN71" s="3">
        <v>738.9</v>
      </c>
      <c r="BO71" s="3">
        <f t="shared" si="26"/>
        <v>82.099999999999909</v>
      </c>
      <c r="BP71" s="3">
        <f t="shared" si="27"/>
        <v>22800</v>
      </c>
      <c r="BQ71">
        <v>0.72</v>
      </c>
      <c r="BR71">
        <v>0.59</v>
      </c>
      <c r="BS71">
        <v>7.85</v>
      </c>
      <c r="BT71">
        <f t="shared" si="18"/>
        <v>732.90000000000009</v>
      </c>
      <c r="BU71" s="1">
        <f t="shared" si="19"/>
        <v>0.17908254679814758</v>
      </c>
      <c r="BV71" s="1">
        <f t="shared" si="28"/>
        <v>0.19927993230412827</v>
      </c>
      <c r="BW71">
        <f t="shared" si="29"/>
        <v>0.1902931852408393</v>
      </c>
      <c r="BX71">
        <f t="shared" si="30"/>
        <v>0.20502852886060682</v>
      </c>
      <c r="BY71">
        <f t="shared" si="31"/>
        <v>156.04498368557392</v>
      </c>
    </row>
    <row r="72" spans="1:77" x14ac:dyDescent="0.2">
      <c r="A72">
        <v>19</v>
      </c>
      <c r="B72">
        <v>4007</v>
      </c>
      <c r="C72" t="s">
        <v>1700</v>
      </c>
      <c r="D72">
        <v>4</v>
      </c>
      <c r="E72" t="s">
        <v>1702</v>
      </c>
      <c r="F72" t="s">
        <v>1703</v>
      </c>
      <c r="G72" t="s">
        <v>1704</v>
      </c>
      <c r="H72">
        <v>7</v>
      </c>
      <c r="I72">
        <v>278</v>
      </c>
      <c r="J72">
        <v>1755</v>
      </c>
      <c r="K72">
        <v>389</v>
      </c>
      <c r="L72">
        <v>816</v>
      </c>
      <c r="M72">
        <v>197</v>
      </c>
      <c r="N72">
        <v>272</v>
      </c>
      <c r="O72" s="3">
        <v>3091.1</v>
      </c>
      <c r="P72" s="3">
        <v>4315.8148529999999</v>
      </c>
      <c r="Q72" s="3">
        <v>24812</v>
      </c>
      <c r="R72" s="3">
        <v>34642.683230000002</v>
      </c>
      <c r="S72" s="3">
        <v>5573.1</v>
      </c>
      <c r="T72" s="3">
        <v>7781.2001410000003</v>
      </c>
      <c r="U72" s="3">
        <v>18521</v>
      </c>
      <c r="V72" s="3">
        <v>25859.146219999999</v>
      </c>
      <c r="W72" s="3">
        <v>2303.5</v>
      </c>
      <c r="X72" s="3">
        <v>3216.162374</v>
      </c>
      <c r="Y72" s="3">
        <v>220</v>
      </c>
      <c r="Z72" s="3">
        <v>307.16549700000002</v>
      </c>
      <c r="AA72">
        <v>268</v>
      </c>
      <c r="AB72">
        <v>849</v>
      </c>
      <c r="AC72">
        <v>278</v>
      </c>
      <c r="AD72">
        <v>616</v>
      </c>
      <c r="AE72">
        <v>133</v>
      </c>
      <c r="AF72">
        <v>138</v>
      </c>
      <c r="AG72">
        <v>65</v>
      </c>
      <c r="AH72">
        <v>22</v>
      </c>
      <c r="AI72">
        <v>91</v>
      </c>
      <c r="AJ72">
        <v>43</v>
      </c>
      <c r="AK72">
        <v>14</v>
      </c>
      <c r="AL72">
        <v>65</v>
      </c>
      <c r="AM72">
        <v>88</v>
      </c>
      <c r="AN72">
        <v>35</v>
      </c>
      <c r="AO72">
        <v>117</v>
      </c>
      <c r="AP72">
        <v>382</v>
      </c>
      <c r="AQ72">
        <v>0</v>
      </c>
      <c r="AR72" s="4">
        <v>5227</v>
      </c>
      <c r="AS72" s="4">
        <f t="shared" si="20"/>
        <v>5609</v>
      </c>
      <c r="AT72">
        <v>0.99316631899999996</v>
      </c>
      <c r="AU72" s="4">
        <f t="shared" si="16"/>
        <v>1</v>
      </c>
      <c r="AV72" s="4">
        <f t="shared" si="21"/>
        <v>5570.6698832709999</v>
      </c>
      <c r="AW72" s="4">
        <v>0</v>
      </c>
      <c r="AX72" s="4">
        <v>0</v>
      </c>
      <c r="AY72" s="4">
        <v>80.53</v>
      </c>
      <c r="AZ72" s="4">
        <f t="shared" si="22"/>
        <v>80.53</v>
      </c>
      <c r="BA72" s="4">
        <f t="shared" si="23"/>
        <v>79.979683669069999</v>
      </c>
      <c r="BB72" s="4">
        <v>9.51</v>
      </c>
      <c r="BC72" s="4">
        <v>12000</v>
      </c>
      <c r="BD72">
        <v>2.8195139594600001</v>
      </c>
      <c r="BE72" s="2">
        <v>0.11</v>
      </c>
      <c r="BF72">
        <v>40</v>
      </c>
      <c r="BG72">
        <f t="shared" si="17"/>
        <v>0.11171872670841716</v>
      </c>
      <c r="BH72">
        <v>0.59909999999999997</v>
      </c>
      <c r="BI72" s="4">
        <v>0.52800000000000002</v>
      </c>
      <c r="BJ72" s="4">
        <v>0.17599999999999999</v>
      </c>
      <c r="BK72" s="3">
        <f t="shared" si="24"/>
        <v>385500</v>
      </c>
      <c r="BL72" s="3">
        <f t="shared" si="25"/>
        <v>72</v>
      </c>
      <c r="BM72" s="3">
        <v>820.99999999999989</v>
      </c>
      <c r="BN72" s="3">
        <v>738.9</v>
      </c>
      <c r="BO72" s="3">
        <f t="shared" si="26"/>
        <v>82.099999999999909</v>
      </c>
      <c r="BP72" s="3">
        <f t="shared" si="27"/>
        <v>22800</v>
      </c>
      <c r="BQ72">
        <v>0.72</v>
      </c>
      <c r="BR72">
        <v>0.59</v>
      </c>
      <c r="BS72">
        <v>7.85</v>
      </c>
      <c r="BT72">
        <f t="shared" si="18"/>
        <v>732.90000000000009</v>
      </c>
      <c r="BU72" s="1">
        <f t="shared" si="19"/>
        <v>0.18292218599477555</v>
      </c>
      <c r="BV72" s="1">
        <f t="shared" si="28"/>
        <v>0.21113956949786022</v>
      </c>
      <c r="BW72">
        <f t="shared" si="29"/>
        <v>0.20215282243457125</v>
      </c>
      <c r="BX72">
        <f t="shared" si="30"/>
        <v>0.21688816605433878</v>
      </c>
      <c r="BY72">
        <f t="shared" si="31"/>
        <v>156.04498368557392</v>
      </c>
    </row>
    <row r="73" spans="1:77" x14ac:dyDescent="0.2">
      <c r="A73">
        <v>19</v>
      </c>
      <c r="B73">
        <v>4009</v>
      </c>
      <c r="C73" t="s">
        <v>1700</v>
      </c>
      <c r="D73">
        <v>4</v>
      </c>
      <c r="E73" t="s">
        <v>1702</v>
      </c>
      <c r="F73" t="s">
        <v>1703</v>
      </c>
      <c r="G73" t="s">
        <v>1490</v>
      </c>
      <c r="H73">
        <v>9</v>
      </c>
      <c r="I73">
        <v>316</v>
      </c>
      <c r="J73">
        <v>448</v>
      </c>
      <c r="K73">
        <v>186</v>
      </c>
      <c r="L73">
        <v>431</v>
      </c>
      <c r="M73">
        <v>55</v>
      </c>
      <c r="N73">
        <v>82</v>
      </c>
      <c r="O73" s="3">
        <v>3395.3</v>
      </c>
      <c r="P73" s="3">
        <v>4740.5409630000004</v>
      </c>
      <c r="Q73" s="3">
        <v>7029.3</v>
      </c>
      <c r="R73" s="3">
        <v>9814.3564900000001</v>
      </c>
      <c r="S73" s="3">
        <v>2921.9</v>
      </c>
      <c r="T73" s="3">
        <v>4079.5766619999999</v>
      </c>
      <c r="U73" s="3">
        <v>10216</v>
      </c>
      <c r="V73" s="3">
        <v>14263.648709999999</v>
      </c>
      <c r="W73" s="3">
        <v>660.78</v>
      </c>
      <c r="X73" s="3">
        <v>922.58553219999999</v>
      </c>
      <c r="Y73" s="3">
        <v>80</v>
      </c>
      <c r="Z73" s="3">
        <v>111.6965443</v>
      </c>
      <c r="AA73">
        <v>264</v>
      </c>
      <c r="AB73">
        <v>386</v>
      </c>
      <c r="AC73">
        <v>210</v>
      </c>
      <c r="AD73">
        <v>438</v>
      </c>
      <c r="AE73">
        <v>82</v>
      </c>
      <c r="AF73">
        <v>70</v>
      </c>
      <c r="AG73">
        <v>65</v>
      </c>
      <c r="AH73">
        <v>22</v>
      </c>
      <c r="AI73">
        <v>91</v>
      </c>
      <c r="AJ73">
        <v>43</v>
      </c>
      <c r="AK73">
        <v>14</v>
      </c>
      <c r="AL73">
        <v>65</v>
      </c>
      <c r="AM73">
        <v>88</v>
      </c>
      <c r="AN73">
        <v>35</v>
      </c>
      <c r="AO73">
        <v>117</v>
      </c>
      <c r="AP73">
        <v>382</v>
      </c>
      <c r="AQ73">
        <v>0</v>
      </c>
      <c r="AR73" s="4">
        <v>5227</v>
      </c>
      <c r="AS73" s="4">
        <f t="shared" si="20"/>
        <v>5609</v>
      </c>
      <c r="AT73">
        <v>0.98701962099999996</v>
      </c>
      <c r="AU73" s="4">
        <f t="shared" si="16"/>
        <v>1</v>
      </c>
      <c r="AV73" s="4">
        <f t="shared" si="21"/>
        <v>5536.1930541889997</v>
      </c>
      <c r="AW73" s="4">
        <v>0</v>
      </c>
      <c r="AX73" s="4">
        <v>0</v>
      </c>
      <c r="AY73" s="4">
        <v>80.53</v>
      </c>
      <c r="AZ73" s="4">
        <f t="shared" si="22"/>
        <v>80.53</v>
      </c>
      <c r="BA73" s="4">
        <f t="shared" si="23"/>
        <v>79.484690079130004</v>
      </c>
      <c r="BB73" s="4">
        <v>9.51</v>
      </c>
      <c r="BC73" s="4">
        <v>12000</v>
      </c>
      <c r="BD73">
        <v>2.8643067228199999</v>
      </c>
      <c r="BE73" s="2">
        <v>0.11</v>
      </c>
      <c r="BF73">
        <v>40</v>
      </c>
      <c r="BG73">
        <f t="shared" si="17"/>
        <v>0.11171872670841716</v>
      </c>
      <c r="BH73">
        <v>0.59909999999999997</v>
      </c>
      <c r="BI73" s="4">
        <v>0.52800000000000002</v>
      </c>
      <c r="BJ73" s="4">
        <v>0.17599999999999999</v>
      </c>
      <c r="BK73" s="3">
        <f t="shared" si="24"/>
        <v>385500</v>
      </c>
      <c r="BL73" s="3">
        <f t="shared" si="25"/>
        <v>72</v>
      </c>
      <c r="BM73" s="3">
        <v>820.99999999999989</v>
      </c>
      <c r="BN73" s="3">
        <v>738.9</v>
      </c>
      <c r="BO73" s="3">
        <f t="shared" si="26"/>
        <v>82.099999999999909</v>
      </c>
      <c r="BP73" s="3">
        <f t="shared" si="27"/>
        <v>22800</v>
      </c>
      <c r="BQ73">
        <v>0.72</v>
      </c>
      <c r="BR73">
        <v>0.59</v>
      </c>
      <c r="BS73">
        <v>7.85</v>
      </c>
      <c r="BT73">
        <f t="shared" si="18"/>
        <v>732.90000000000009</v>
      </c>
      <c r="BU73" s="1">
        <f t="shared" si="19"/>
        <v>0.18263145888069524</v>
      </c>
      <c r="BV73" s="1">
        <f t="shared" si="28"/>
        <v>0.20145648479317191</v>
      </c>
      <c r="BW73">
        <f t="shared" si="29"/>
        <v>0.19246973772988293</v>
      </c>
      <c r="BX73">
        <f t="shared" si="30"/>
        <v>0.20720508134965046</v>
      </c>
      <c r="BY73">
        <f t="shared" si="31"/>
        <v>156.04498368557392</v>
      </c>
    </row>
    <row r="74" spans="1:77" x14ac:dyDescent="0.2">
      <c r="A74">
        <v>19</v>
      </c>
      <c r="B74">
        <v>4011</v>
      </c>
      <c r="C74" t="s">
        <v>1700</v>
      </c>
      <c r="D74">
        <v>4</v>
      </c>
      <c r="E74" t="s">
        <v>1702</v>
      </c>
      <c r="F74" t="s">
        <v>1703</v>
      </c>
      <c r="G74" t="s">
        <v>1720</v>
      </c>
      <c r="H74">
        <v>11</v>
      </c>
      <c r="I74">
        <v>454</v>
      </c>
      <c r="J74">
        <v>473</v>
      </c>
      <c r="K74">
        <v>182</v>
      </c>
      <c r="L74">
        <v>437</v>
      </c>
      <c r="M74">
        <v>60</v>
      </c>
      <c r="N74">
        <v>97</v>
      </c>
      <c r="O74" s="3">
        <v>4802.7</v>
      </c>
      <c r="P74" s="3">
        <v>6705.5624189999999</v>
      </c>
      <c r="Q74" s="3">
        <v>7384</v>
      </c>
      <c r="R74" s="3">
        <v>10309.591039999999</v>
      </c>
      <c r="S74" s="3">
        <v>2922.7</v>
      </c>
      <c r="T74" s="3">
        <v>4080.6936270000001</v>
      </c>
      <c r="U74" s="3">
        <v>10338</v>
      </c>
      <c r="V74" s="3">
        <v>14433.98594</v>
      </c>
      <c r="W74" s="3">
        <v>694.83</v>
      </c>
      <c r="X74" s="3">
        <v>970.12637389999998</v>
      </c>
      <c r="Y74" s="3">
        <v>92</v>
      </c>
      <c r="Z74" s="3">
        <v>128.45102600000001</v>
      </c>
      <c r="AA74">
        <v>295</v>
      </c>
      <c r="AB74">
        <v>396</v>
      </c>
      <c r="AC74">
        <v>212</v>
      </c>
      <c r="AD74">
        <v>447</v>
      </c>
      <c r="AE74">
        <v>84</v>
      </c>
      <c r="AF74">
        <v>74</v>
      </c>
      <c r="AG74">
        <v>65</v>
      </c>
      <c r="AH74">
        <v>22</v>
      </c>
      <c r="AI74">
        <v>91</v>
      </c>
      <c r="AJ74">
        <v>43</v>
      </c>
      <c r="AK74">
        <v>14</v>
      </c>
      <c r="AL74">
        <v>65</v>
      </c>
      <c r="AM74">
        <v>88</v>
      </c>
      <c r="AN74">
        <v>35</v>
      </c>
      <c r="AO74">
        <v>117</v>
      </c>
      <c r="AP74">
        <v>382</v>
      </c>
      <c r="AQ74">
        <v>0</v>
      </c>
      <c r="AR74" s="4">
        <v>5227</v>
      </c>
      <c r="AS74" s="4">
        <f t="shared" si="20"/>
        <v>5609</v>
      </c>
      <c r="AT74">
        <v>0.978889377</v>
      </c>
      <c r="AU74" s="4">
        <f t="shared" si="16"/>
        <v>1</v>
      </c>
      <c r="AV74" s="4">
        <f t="shared" si="21"/>
        <v>5490.5905155930004</v>
      </c>
      <c r="AW74" s="4">
        <v>0</v>
      </c>
      <c r="AX74" s="4">
        <v>0</v>
      </c>
      <c r="AY74" s="4">
        <v>80.53</v>
      </c>
      <c r="AZ74" s="4">
        <f t="shared" si="22"/>
        <v>80.53</v>
      </c>
      <c r="BA74" s="4">
        <f t="shared" si="23"/>
        <v>78.829961529810006</v>
      </c>
      <c r="BB74" s="4">
        <v>9.51</v>
      </c>
      <c r="BC74" s="4">
        <v>12000</v>
      </c>
      <c r="BD74">
        <v>2.6615370325600001</v>
      </c>
      <c r="BE74" s="2">
        <v>0.11</v>
      </c>
      <c r="BF74">
        <v>40</v>
      </c>
      <c r="BG74">
        <f t="shared" si="17"/>
        <v>0.11171872670841716</v>
      </c>
      <c r="BH74">
        <v>0.59909999999999997</v>
      </c>
      <c r="BI74" s="4">
        <v>0.52800000000000002</v>
      </c>
      <c r="BJ74" s="4">
        <v>0.17599999999999999</v>
      </c>
      <c r="BK74" s="3">
        <f t="shared" si="24"/>
        <v>385500</v>
      </c>
      <c r="BL74" s="3">
        <f t="shared" si="25"/>
        <v>72</v>
      </c>
      <c r="BM74" s="3">
        <v>820.99999999999989</v>
      </c>
      <c r="BN74" s="3">
        <v>738.9</v>
      </c>
      <c r="BO74" s="3">
        <f t="shared" si="26"/>
        <v>82.099999999999909</v>
      </c>
      <c r="BP74" s="3">
        <f t="shared" si="27"/>
        <v>22800</v>
      </c>
      <c r="BQ74">
        <v>0.72</v>
      </c>
      <c r="BR74">
        <v>0.59</v>
      </c>
      <c r="BS74">
        <v>7.85</v>
      </c>
      <c r="BT74">
        <f t="shared" si="18"/>
        <v>732.90000000000009</v>
      </c>
      <c r="BU74" s="1">
        <f t="shared" si="19"/>
        <v>0.17910270830331484</v>
      </c>
      <c r="BV74" s="1">
        <f t="shared" si="28"/>
        <v>0.19809514457645352</v>
      </c>
      <c r="BW74">
        <f t="shared" si="29"/>
        <v>0.18910839751316455</v>
      </c>
      <c r="BX74">
        <f t="shared" si="30"/>
        <v>0.20384374113293208</v>
      </c>
      <c r="BY74">
        <f t="shared" si="31"/>
        <v>156.04498368557392</v>
      </c>
    </row>
    <row r="75" spans="1:77" x14ac:dyDescent="0.2">
      <c r="A75">
        <v>19</v>
      </c>
      <c r="B75">
        <v>4012</v>
      </c>
      <c r="C75" t="s">
        <v>1700</v>
      </c>
      <c r="D75">
        <v>4</v>
      </c>
      <c r="E75" t="s">
        <v>1702</v>
      </c>
      <c r="F75" t="s">
        <v>1703</v>
      </c>
      <c r="G75" t="s">
        <v>1707</v>
      </c>
      <c r="H75">
        <v>12</v>
      </c>
      <c r="I75">
        <v>591</v>
      </c>
      <c r="J75">
        <v>848</v>
      </c>
      <c r="K75">
        <v>136</v>
      </c>
      <c r="L75">
        <v>1125</v>
      </c>
      <c r="M75">
        <v>96</v>
      </c>
      <c r="N75">
        <v>146</v>
      </c>
      <c r="O75" s="3">
        <v>2818.8</v>
      </c>
      <c r="P75" s="3">
        <v>3935.6277399999999</v>
      </c>
      <c r="Q75" s="3">
        <v>12653</v>
      </c>
      <c r="R75" s="3">
        <v>17666.204699999998</v>
      </c>
      <c r="S75" s="3">
        <v>2577.8000000000002</v>
      </c>
      <c r="T75" s="3">
        <v>3599.1419000000001</v>
      </c>
      <c r="U75" s="3">
        <v>27059</v>
      </c>
      <c r="V75" s="3">
        <v>37779.959920000001</v>
      </c>
      <c r="W75" s="3">
        <v>1174.0999999999999</v>
      </c>
      <c r="X75" s="3">
        <v>1639.286409</v>
      </c>
      <c r="Y75" s="3">
        <v>122</v>
      </c>
      <c r="Z75" s="3">
        <v>170.3372301</v>
      </c>
      <c r="AA75">
        <v>220</v>
      </c>
      <c r="AB75">
        <v>391</v>
      </c>
      <c r="AC75">
        <v>124</v>
      </c>
      <c r="AD75">
        <v>596</v>
      </c>
      <c r="AE75">
        <v>79</v>
      </c>
      <c r="AF75">
        <v>72</v>
      </c>
      <c r="AG75">
        <v>65</v>
      </c>
      <c r="AH75">
        <v>22</v>
      </c>
      <c r="AI75">
        <v>91</v>
      </c>
      <c r="AJ75">
        <v>43</v>
      </c>
      <c r="AK75">
        <v>14</v>
      </c>
      <c r="AL75">
        <v>65</v>
      </c>
      <c r="AM75">
        <v>88</v>
      </c>
      <c r="AN75">
        <v>35</v>
      </c>
      <c r="AO75">
        <v>117</v>
      </c>
      <c r="AP75">
        <v>382</v>
      </c>
      <c r="AQ75">
        <v>0</v>
      </c>
      <c r="AR75" s="4">
        <v>5227</v>
      </c>
      <c r="AS75" s="4">
        <f t="shared" si="20"/>
        <v>5609</v>
      </c>
      <c r="AT75">
        <v>1.0354607280000001</v>
      </c>
      <c r="AU75" s="4">
        <f t="shared" si="16"/>
        <v>1</v>
      </c>
      <c r="AV75" s="4">
        <f t="shared" si="21"/>
        <v>5807.8992233520003</v>
      </c>
      <c r="AW75" s="4">
        <v>0</v>
      </c>
      <c r="AX75" s="4">
        <v>0</v>
      </c>
      <c r="AY75" s="4">
        <v>80.53</v>
      </c>
      <c r="AZ75" s="4">
        <f t="shared" si="22"/>
        <v>80.53</v>
      </c>
      <c r="BA75" s="4">
        <f t="shared" si="23"/>
        <v>83.385652425840007</v>
      </c>
      <c r="BB75" s="4">
        <v>9.51</v>
      </c>
      <c r="BC75" s="4">
        <v>12000</v>
      </c>
      <c r="BD75">
        <v>3.1942554844400002</v>
      </c>
      <c r="BE75" s="2">
        <v>0.11</v>
      </c>
      <c r="BF75">
        <v>40</v>
      </c>
      <c r="BG75">
        <f t="shared" si="17"/>
        <v>0.11171872670841716</v>
      </c>
      <c r="BH75">
        <v>0.59909999999999997</v>
      </c>
      <c r="BI75" s="4">
        <v>0.52800000000000002</v>
      </c>
      <c r="BJ75" s="4">
        <v>0.17599999999999999</v>
      </c>
      <c r="BK75" s="3">
        <f t="shared" si="24"/>
        <v>385500</v>
      </c>
      <c r="BL75" s="3">
        <f t="shared" si="25"/>
        <v>72</v>
      </c>
      <c r="BM75" s="3">
        <v>820.99999999999989</v>
      </c>
      <c r="BN75" s="3">
        <v>738.9</v>
      </c>
      <c r="BO75" s="3">
        <f t="shared" si="26"/>
        <v>82.099999999999909</v>
      </c>
      <c r="BP75" s="3">
        <f t="shared" si="27"/>
        <v>22800</v>
      </c>
      <c r="BQ75">
        <v>0.72</v>
      </c>
      <c r="BR75">
        <v>0.59</v>
      </c>
      <c r="BS75">
        <v>7.85</v>
      </c>
      <c r="BT75">
        <f t="shared" si="18"/>
        <v>732.90000000000009</v>
      </c>
      <c r="BU75" s="1">
        <f t="shared" si="19"/>
        <v>0.19311806819056557</v>
      </c>
      <c r="BV75" s="1">
        <f t="shared" si="28"/>
        <v>0.21622310058119226</v>
      </c>
      <c r="BW75">
        <f t="shared" si="29"/>
        <v>0.20723635351790329</v>
      </c>
      <c r="BX75">
        <f t="shared" si="30"/>
        <v>0.22197169713767081</v>
      </c>
      <c r="BY75">
        <f t="shared" si="31"/>
        <v>156.04498368557392</v>
      </c>
    </row>
    <row r="76" spans="1:77" x14ac:dyDescent="0.2">
      <c r="A76">
        <v>19</v>
      </c>
      <c r="B76">
        <v>4013</v>
      </c>
      <c r="C76" t="s">
        <v>1700</v>
      </c>
      <c r="D76">
        <v>4</v>
      </c>
      <c r="E76" t="s">
        <v>1702</v>
      </c>
      <c r="F76" t="s">
        <v>1703</v>
      </c>
      <c r="G76" t="s">
        <v>1708</v>
      </c>
      <c r="H76">
        <v>13</v>
      </c>
      <c r="I76">
        <v>735</v>
      </c>
      <c r="J76">
        <v>3678</v>
      </c>
      <c r="K76">
        <v>851</v>
      </c>
      <c r="L76">
        <v>1523</v>
      </c>
      <c r="M76">
        <v>404</v>
      </c>
      <c r="N76">
        <v>559</v>
      </c>
      <c r="O76" s="3">
        <v>8521.1</v>
      </c>
      <c r="P76" s="3">
        <v>11897.2178</v>
      </c>
      <c r="Q76" s="3">
        <v>53418</v>
      </c>
      <c r="R76" s="3">
        <v>74582.575070000006</v>
      </c>
      <c r="S76" s="3">
        <v>9989.5</v>
      </c>
      <c r="T76" s="3">
        <v>13947.407869999999</v>
      </c>
      <c r="U76" s="3">
        <v>31415</v>
      </c>
      <c r="V76" s="3">
        <v>43861.836759999998</v>
      </c>
      <c r="W76" s="3">
        <v>4938.3</v>
      </c>
      <c r="X76" s="3">
        <v>6894.888062</v>
      </c>
      <c r="Y76" s="3">
        <v>452</v>
      </c>
      <c r="Z76" s="3">
        <v>631.0854756</v>
      </c>
      <c r="AA76">
        <v>385</v>
      </c>
      <c r="AB76">
        <v>1089</v>
      </c>
      <c r="AC76">
        <v>361</v>
      </c>
      <c r="AD76">
        <v>659</v>
      </c>
      <c r="AE76">
        <v>158</v>
      </c>
      <c r="AF76">
        <v>174</v>
      </c>
      <c r="AG76">
        <v>65</v>
      </c>
      <c r="AH76">
        <v>22</v>
      </c>
      <c r="AI76">
        <v>91</v>
      </c>
      <c r="AJ76">
        <v>43</v>
      </c>
      <c r="AK76">
        <v>14</v>
      </c>
      <c r="AL76">
        <v>65</v>
      </c>
      <c r="AM76">
        <v>88</v>
      </c>
      <c r="AN76">
        <v>35</v>
      </c>
      <c r="AO76">
        <v>117</v>
      </c>
      <c r="AP76">
        <v>382</v>
      </c>
      <c r="AQ76">
        <v>0</v>
      </c>
      <c r="AR76" s="4">
        <v>5227</v>
      </c>
      <c r="AS76" s="4">
        <f t="shared" si="20"/>
        <v>5609</v>
      </c>
      <c r="AT76">
        <v>1.0126407980000001</v>
      </c>
      <c r="AU76" s="4">
        <f t="shared" si="16"/>
        <v>1</v>
      </c>
      <c r="AV76" s="4">
        <f t="shared" si="21"/>
        <v>5679.9022359820001</v>
      </c>
      <c r="AW76" s="4">
        <v>0</v>
      </c>
      <c r="AX76" s="4">
        <v>0</v>
      </c>
      <c r="AY76" s="4">
        <v>80.53</v>
      </c>
      <c r="AZ76" s="4">
        <f t="shared" si="22"/>
        <v>80.53</v>
      </c>
      <c r="BA76" s="4">
        <f t="shared" si="23"/>
        <v>81.547963462940004</v>
      </c>
      <c r="BB76" s="4">
        <v>9.51</v>
      </c>
      <c r="BC76" s="4">
        <v>12000</v>
      </c>
      <c r="BD76">
        <v>3.2345897353700002</v>
      </c>
      <c r="BE76" s="2">
        <v>0.11</v>
      </c>
      <c r="BF76">
        <v>40</v>
      </c>
      <c r="BG76">
        <f t="shared" si="17"/>
        <v>0.11171872670841716</v>
      </c>
      <c r="BH76">
        <v>0.59909999999999997</v>
      </c>
      <c r="BI76" s="4">
        <v>0.52800000000000002</v>
      </c>
      <c r="BJ76" s="4">
        <v>0.17599999999999999</v>
      </c>
      <c r="BK76" s="3">
        <f t="shared" si="24"/>
        <v>385500</v>
      </c>
      <c r="BL76" s="3">
        <f t="shared" si="25"/>
        <v>72</v>
      </c>
      <c r="BM76" s="3">
        <v>820.99999999999989</v>
      </c>
      <c r="BN76" s="3">
        <v>738.9</v>
      </c>
      <c r="BO76" s="3">
        <f t="shared" si="26"/>
        <v>82.099999999999909</v>
      </c>
      <c r="BP76" s="3">
        <f t="shared" si="27"/>
        <v>22800</v>
      </c>
      <c r="BQ76">
        <v>0.72</v>
      </c>
      <c r="BR76">
        <v>0.59</v>
      </c>
      <c r="BS76">
        <v>7.85</v>
      </c>
      <c r="BT76">
        <f t="shared" si="18"/>
        <v>732.90000000000009</v>
      </c>
      <c r="BU76" s="1">
        <f t="shared" si="19"/>
        <v>0.19052719491670025</v>
      </c>
      <c r="BV76" s="1">
        <f t="shared" si="28"/>
        <v>0.23385557331285695</v>
      </c>
      <c r="BW76">
        <f t="shared" si="29"/>
        <v>0.22486882624956797</v>
      </c>
      <c r="BX76">
        <f t="shared" si="30"/>
        <v>0.2396041698693355</v>
      </c>
      <c r="BY76">
        <f t="shared" si="31"/>
        <v>156.04498368557392</v>
      </c>
    </row>
    <row r="77" spans="1:77" x14ac:dyDescent="0.2">
      <c r="A77">
        <v>19</v>
      </c>
      <c r="B77">
        <v>4015</v>
      </c>
      <c r="C77" t="s">
        <v>1700</v>
      </c>
      <c r="D77">
        <v>4</v>
      </c>
      <c r="E77" t="s">
        <v>1702</v>
      </c>
      <c r="F77" t="s">
        <v>1703</v>
      </c>
      <c r="G77" t="s">
        <v>1723</v>
      </c>
      <c r="H77">
        <v>15</v>
      </c>
      <c r="I77">
        <v>823</v>
      </c>
      <c r="J77">
        <v>572</v>
      </c>
      <c r="K77">
        <v>109</v>
      </c>
      <c r="L77">
        <v>377</v>
      </c>
      <c r="M77">
        <v>67</v>
      </c>
      <c r="N77">
        <v>105</v>
      </c>
      <c r="O77" s="3">
        <v>10208</v>
      </c>
      <c r="P77" s="3">
        <v>14252.47906</v>
      </c>
      <c r="Q77" s="3">
        <v>9711.2000000000007</v>
      </c>
      <c r="R77" s="3">
        <v>13558.84352</v>
      </c>
      <c r="S77" s="3">
        <v>1959.7</v>
      </c>
      <c r="T77" s="3">
        <v>2736.1464740000001</v>
      </c>
      <c r="U77" s="3">
        <v>9369.6</v>
      </c>
      <c r="V77" s="3">
        <v>13081.89927</v>
      </c>
      <c r="W77" s="3">
        <v>899.6</v>
      </c>
      <c r="X77" s="3">
        <v>1256.0276409999999</v>
      </c>
      <c r="Y77" s="3">
        <v>93</v>
      </c>
      <c r="Z77" s="3">
        <v>129.8472328</v>
      </c>
      <c r="AA77">
        <v>412</v>
      </c>
      <c r="AB77">
        <v>359</v>
      </c>
      <c r="AC77">
        <v>141</v>
      </c>
      <c r="AD77">
        <v>336</v>
      </c>
      <c r="AE77">
        <v>78</v>
      </c>
      <c r="AF77">
        <v>69</v>
      </c>
      <c r="AG77">
        <v>65</v>
      </c>
      <c r="AH77">
        <v>22</v>
      </c>
      <c r="AI77">
        <v>91</v>
      </c>
      <c r="AJ77">
        <v>43</v>
      </c>
      <c r="AK77">
        <v>14</v>
      </c>
      <c r="AL77">
        <v>65</v>
      </c>
      <c r="AM77">
        <v>88</v>
      </c>
      <c r="AN77">
        <v>35</v>
      </c>
      <c r="AO77">
        <v>117</v>
      </c>
      <c r="AP77">
        <v>382</v>
      </c>
      <c r="AQ77">
        <v>0</v>
      </c>
      <c r="AR77" s="4">
        <v>5227</v>
      </c>
      <c r="AS77" s="4">
        <f t="shared" si="20"/>
        <v>5609</v>
      </c>
      <c r="AT77">
        <v>1.028508975</v>
      </c>
      <c r="AU77" s="4">
        <f t="shared" si="16"/>
        <v>1</v>
      </c>
      <c r="AV77" s="4">
        <f t="shared" si="21"/>
        <v>5768.9068407750001</v>
      </c>
      <c r="AW77" s="4">
        <v>0</v>
      </c>
      <c r="AX77" s="4">
        <v>0</v>
      </c>
      <c r="AY77" s="4">
        <v>80.53</v>
      </c>
      <c r="AZ77" s="4">
        <f t="shared" si="22"/>
        <v>80.53</v>
      </c>
      <c r="BA77" s="4">
        <f t="shared" si="23"/>
        <v>82.825827756750002</v>
      </c>
      <c r="BB77" s="4">
        <v>9.51</v>
      </c>
      <c r="BC77" s="4">
        <v>12000</v>
      </c>
      <c r="BD77">
        <v>2.7193850022300001</v>
      </c>
      <c r="BE77" s="2">
        <v>0.11</v>
      </c>
      <c r="BF77">
        <v>40</v>
      </c>
      <c r="BG77">
        <f t="shared" si="17"/>
        <v>0.11171872670841716</v>
      </c>
      <c r="BH77">
        <v>0.59909999999999997</v>
      </c>
      <c r="BI77" s="4">
        <v>0.52800000000000002</v>
      </c>
      <c r="BJ77" s="4">
        <v>0.17599999999999999</v>
      </c>
      <c r="BK77" s="3">
        <f t="shared" si="24"/>
        <v>385500</v>
      </c>
      <c r="BL77" s="3">
        <f t="shared" si="25"/>
        <v>72</v>
      </c>
      <c r="BM77" s="3">
        <v>820.99999999999989</v>
      </c>
      <c r="BN77" s="3">
        <v>738.9</v>
      </c>
      <c r="BO77" s="3">
        <f t="shared" si="26"/>
        <v>82.099999999999909</v>
      </c>
      <c r="BP77" s="3">
        <f t="shared" si="27"/>
        <v>22800</v>
      </c>
      <c r="BQ77">
        <v>0.72</v>
      </c>
      <c r="BR77">
        <v>0.59</v>
      </c>
      <c r="BS77">
        <v>7.85</v>
      </c>
      <c r="BT77">
        <f t="shared" si="18"/>
        <v>732.90000000000009</v>
      </c>
      <c r="BU77" s="1">
        <f t="shared" si="19"/>
        <v>0.18648290454149832</v>
      </c>
      <c r="BV77" s="1">
        <f t="shared" si="28"/>
        <v>0.205960428855333</v>
      </c>
      <c r="BW77">
        <f t="shared" si="29"/>
        <v>0.19697368179204403</v>
      </c>
      <c r="BX77">
        <f t="shared" si="30"/>
        <v>0.21170902541181155</v>
      </c>
      <c r="BY77">
        <f t="shared" si="31"/>
        <v>156.04498368557392</v>
      </c>
    </row>
    <row r="78" spans="1:77" x14ac:dyDescent="0.2">
      <c r="A78">
        <v>19</v>
      </c>
      <c r="B78">
        <v>4017</v>
      </c>
      <c r="C78" t="s">
        <v>1700</v>
      </c>
      <c r="D78">
        <v>4</v>
      </c>
      <c r="E78" t="s">
        <v>1702</v>
      </c>
      <c r="F78" t="s">
        <v>1703</v>
      </c>
      <c r="G78" t="s">
        <v>1711</v>
      </c>
      <c r="H78">
        <v>17</v>
      </c>
      <c r="I78">
        <v>355</v>
      </c>
      <c r="J78">
        <v>527</v>
      </c>
      <c r="K78">
        <v>201</v>
      </c>
      <c r="L78">
        <v>540</v>
      </c>
      <c r="M78">
        <v>64</v>
      </c>
      <c r="N78">
        <v>91</v>
      </c>
      <c r="O78" s="3">
        <v>4041.6</v>
      </c>
      <c r="P78" s="3">
        <v>5642.90942</v>
      </c>
      <c r="Q78" s="3">
        <v>8484.7000000000007</v>
      </c>
      <c r="R78" s="3">
        <v>11846.39587</v>
      </c>
      <c r="S78" s="3">
        <v>3349.8</v>
      </c>
      <c r="T78" s="3">
        <v>4677.0135529999998</v>
      </c>
      <c r="U78" s="3">
        <v>12979</v>
      </c>
      <c r="V78" s="3">
        <v>18121.368109999999</v>
      </c>
      <c r="W78" s="3">
        <v>798.52</v>
      </c>
      <c r="X78" s="3">
        <v>1114.8990570000001</v>
      </c>
      <c r="Y78" s="3">
        <v>92</v>
      </c>
      <c r="Z78" s="3">
        <v>128.45102600000001</v>
      </c>
      <c r="AA78">
        <v>302</v>
      </c>
      <c r="AB78">
        <v>496</v>
      </c>
      <c r="AC78">
        <v>233</v>
      </c>
      <c r="AD78">
        <v>552</v>
      </c>
      <c r="AE78">
        <v>96</v>
      </c>
      <c r="AF78">
        <v>87</v>
      </c>
      <c r="AG78">
        <v>65</v>
      </c>
      <c r="AH78">
        <v>22</v>
      </c>
      <c r="AI78">
        <v>91</v>
      </c>
      <c r="AJ78">
        <v>43</v>
      </c>
      <c r="AK78">
        <v>14</v>
      </c>
      <c r="AL78">
        <v>65</v>
      </c>
      <c r="AM78">
        <v>88</v>
      </c>
      <c r="AN78">
        <v>35</v>
      </c>
      <c r="AO78">
        <v>117</v>
      </c>
      <c r="AP78">
        <v>382</v>
      </c>
      <c r="AQ78">
        <v>0</v>
      </c>
      <c r="AR78" s="4">
        <v>5227</v>
      </c>
      <c r="AS78" s="4">
        <f t="shared" si="20"/>
        <v>5609</v>
      </c>
      <c r="AT78">
        <v>0.98612175099999999</v>
      </c>
      <c r="AU78" s="4">
        <f t="shared" si="16"/>
        <v>1</v>
      </c>
      <c r="AV78" s="4">
        <f t="shared" si="21"/>
        <v>5531.1569013589997</v>
      </c>
      <c r="AW78" s="4">
        <v>0</v>
      </c>
      <c r="AX78" s="4">
        <v>0</v>
      </c>
      <c r="AY78" s="4">
        <v>80.53</v>
      </c>
      <c r="AZ78" s="4">
        <f t="shared" si="22"/>
        <v>80.53</v>
      </c>
      <c r="BA78" s="4">
        <f t="shared" si="23"/>
        <v>79.412384608029996</v>
      </c>
      <c r="BB78" s="4">
        <v>9.51</v>
      </c>
      <c r="BC78" s="4">
        <v>12000</v>
      </c>
      <c r="BD78">
        <v>2.27591419051</v>
      </c>
      <c r="BE78" s="2">
        <v>0.11</v>
      </c>
      <c r="BF78">
        <v>40</v>
      </c>
      <c r="BG78">
        <f t="shared" si="17"/>
        <v>0.11171872670841716</v>
      </c>
      <c r="BH78">
        <v>0.59909999999999997</v>
      </c>
      <c r="BI78" s="4">
        <v>0.52800000000000002</v>
      </c>
      <c r="BJ78" s="4">
        <v>0.17599999999999999</v>
      </c>
      <c r="BK78" s="3">
        <f t="shared" si="24"/>
        <v>385500</v>
      </c>
      <c r="BL78" s="3">
        <f t="shared" si="25"/>
        <v>72</v>
      </c>
      <c r="BM78" s="3">
        <v>820.99999999999989</v>
      </c>
      <c r="BN78" s="3">
        <v>738.9</v>
      </c>
      <c r="BO78" s="3">
        <f t="shared" si="26"/>
        <v>82.099999999999909</v>
      </c>
      <c r="BP78" s="3">
        <f t="shared" si="27"/>
        <v>22800</v>
      </c>
      <c r="BQ78">
        <v>0.72</v>
      </c>
      <c r="BR78">
        <v>0.59</v>
      </c>
      <c r="BS78">
        <v>7.85</v>
      </c>
      <c r="BT78">
        <f t="shared" si="18"/>
        <v>732.90000000000009</v>
      </c>
      <c r="BU78" s="1">
        <f t="shared" si="19"/>
        <v>0.1754497644955223</v>
      </c>
      <c r="BV78" s="1">
        <f t="shared" si="28"/>
        <v>0.19537747628493499</v>
      </c>
      <c r="BW78">
        <f t="shared" si="29"/>
        <v>0.18639072922164601</v>
      </c>
      <c r="BX78">
        <f t="shared" si="30"/>
        <v>0.20112607284141354</v>
      </c>
      <c r="BY78">
        <f t="shared" si="31"/>
        <v>156.04498368557392</v>
      </c>
    </row>
    <row r="79" spans="1:77" x14ac:dyDescent="0.2">
      <c r="A79">
        <v>19</v>
      </c>
      <c r="B79">
        <v>4019</v>
      </c>
      <c r="C79" t="s">
        <v>1700</v>
      </c>
      <c r="D79">
        <v>4</v>
      </c>
      <c r="E79" t="s">
        <v>1702</v>
      </c>
      <c r="F79" t="s">
        <v>1703</v>
      </c>
      <c r="G79" t="s">
        <v>1725</v>
      </c>
      <c r="H79">
        <v>19</v>
      </c>
      <c r="I79">
        <v>701</v>
      </c>
      <c r="J79">
        <v>1363</v>
      </c>
      <c r="K79">
        <v>360</v>
      </c>
      <c r="L79">
        <v>703</v>
      </c>
      <c r="M79">
        <v>152</v>
      </c>
      <c r="N79">
        <v>212</v>
      </c>
      <c r="O79" s="3">
        <v>8985.5</v>
      </c>
      <c r="P79" s="3">
        <v>12545.616239999999</v>
      </c>
      <c r="Q79" s="3">
        <v>19839</v>
      </c>
      <c r="R79" s="3">
        <v>27699.34679</v>
      </c>
      <c r="S79" s="3">
        <v>4499.3999999999996</v>
      </c>
      <c r="T79" s="3">
        <v>6282.0928960000001</v>
      </c>
      <c r="U79" s="3">
        <v>15635</v>
      </c>
      <c r="V79" s="3">
        <v>21829.69339</v>
      </c>
      <c r="W79" s="3">
        <v>1842.3</v>
      </c>
      <c r="X79" s="3">
        <v>2572.231796</v>
      </c>
      <c r="Y79" s="3">
        <v>173</v>
      </c>
      <c r="Z79" s="3">
        <v>241.54377719999999</v>
      </c>
      <c r="AA79">
        <v>350</v>
      </c>
      <c r="AB79">
        <v>605</v>
      </c>
      <c r="AC79">
        <v>263</v>
      </c>
      <c r="AD79">
        <v>476</v>
      </c>
      <c r="AE79">
        <v>105</v>
      </c>
      <c r="AF79">
        <v>101</v>
      </c>
      <c r="AG79">
        <v>65</v>
      </c>
      <c r="AH79">
        <v>22</v>
      </c>
      <c r="AI79">
        <v>91</v>
      </c>
      <c r="AJ79">
        <v>43</v>
      </c>
      <c r="AK79">
        <v>14</v>
      </c>
      <c r="AL79">
        <v>65</v>
      </c>
      <c r="AM79">
        <v>88</v>
      </c>
      <c r="AN79">
        <v>35</v>
      </c>
      <c r="AO79">
        <v>117</v>
      </c>
      <c r="AP79">
        <v>382</v>
      </c>
      <c r="AQ79">
        <v>0</v>
      </c>
      <c r="AR79" s="4">
        <v>5227</v>
      </c>
      <c r="AS79" s="4">
        <f t="shared" si="20"/>
        <v>5609</v>
      </c>
      <c r="AT79">
        <v>1.009785272</v>
      </c>
      <c r="AU79" s="4">
        <f t="shared" si="16"/>
        <v>1</v>
      </c>
      <c r="AV79" s="4">
        <f t="shared" si="21"/>
        <v>5663.8855906480003</v>
      </c>
      <c r="AW79" s="4">
        <v>0</v>
      </c>
      <c r="AX79" s="4">
        <v>0</v>
      </c>
      <c r="AY79" s="4">
        <v>80.53</v>
      </c>
      <c r="AZ79" s="4">
        <f t="shared" si="22"/>
        <v>80.53</v>
      </c>
      <c r="BA79" s="4">
        <f t="shared" si="23"/>
        <v>81.318007954159995</v>
      </c>
      <c r="BB79" s="4">
        <v>9.51</v>
      </c>
      <c r="BC79" s="4">
        <v>12000</v>
      </c>
      <c r="BD79">
        <v>3.5506373174200001</v>
      </c>
      <c r="BE79" s="2">
        <v>0.11</v>
      </c>
      <c r="BF79">
        <v>40</v>
      </c>
      <c r="BG79">
        <f t="shared" si="17"/>
        <v>0.11171872670841716</v>
      </c>
      <c r="BH79">
        <v>0.59909999999999997</v>
      </c>
      <c r="BI79" s="4">
        <v>0.52800000000000002</v>
      </c>
      <c r="BJ79" s="4">
        <v>0.17599999999999999</v>
      </c>
      <c r="BK79" s="3">
        <f t="shared" si="24"/>
        <v>385500</v>
      </c>
      <c r="BL79" s="3">
        <f t="shared" si="25"/>
        <v>72</v>
      </c>
      <c r="BM79" s="3">
        <v>820.99999999999989</v>
      </c>
      <c r="BN79" s="3">
        <v>738.9</v>
      </c>
      <c r="BO79" s="3">
        <f t="shared" si="26"/>
        <v>82.099999999999909</v>
      </c>
      <c r="BP79" s="3">
        <f t="shared" si="27"/>
        <v>22800</v>
      </c>
      <c r="BQ79">
        <v>0.72</v>
      </c>
      <c r="BR79">
        <v>0.59</v>
      </c>
      <c r="BS79">
        <v>7.85</v>
      </c>
      <c r="BT79">
        <f t="shared" si="18"/>
        <v>732.90000000000009</v>
      </c>
      <c r="BU79" s="1">
        <f t="shared" si="19"/>
        <v>0.19393499644657886</v>
      </c>
      <c r="BV79" s="1">
        <f t="shared" si="28"/>
        <v>0.21933011571901553</v>
      </c>
      <c r="BW79">
        <f t="shared" si="29"/>
        <v>0.21034336865572656</v>
      </c>
      <c r="BX79">
        <f t="shared" si="30"/>
        <v>0.22507871227549409</v>
      </c>
      <c r="BY79">
        <f t="shared" si="31"/>
        <v>156.04498368557392</v>
      </c>
    </row>
    <row r="80" spans="1:77" x14ac:dyDescent="0.2">
      <c r="A80">
        <v>19</v>
      </c>
      <c r="B80">
        <v>4021</v>
      </c>
      <c r="C80" t="s">
        <v>1700</v>
      </c>
      <c r="D80">
        <v>4</v>
      </c>
      <c r="E80" t="s">
        <v>1702</v>
      </c>
      <c r="F80" t="s">
        <v>1703</v>
      </c>
      <c r="G80" t="s">
        <v>1717</v>
      </c>
      <c r="H80">
        <v>21</v>
      </c>
      <c r="I80">
        <v>274</v>
      </c>
      <c r="J80">
        <v>2284</v>
      </c>
      <c r="K80">
        <v>490</v>
      </c>
      <c r="L80">
        <v>879</v>
      </c>
      <c r="M80">
        <v>253</v>
      </c>
      <c r="N80">
        <v>351</v>
      </c>
      <c r="O80" s="3">
        <v>2773.2</v>
      </c>
      <c r="P80" s="3">
        <v>3871.9607099999998</v>
      </c>
      <c r="Q80" s="3">
        <v>31344</v>
      </c>
      <c r="R80" s="3">
        <v>43762.706080000004</v>
      </c>
      <c r="S80" s="3">
        <v>6502</v>
      </c>
      <c r="T80" s="3">
        <v>9078.1366419999995</v>
      </c>
      <c r="U80" s="3">
        <v>19024</v>
      </c>
      <c r="V80" s="3">
        <v>26561.438249999999</v>
      </c>
      <c r="W80" s="3">
        <v>2901.5</v>
      </c>
      <c r="X80" s="3">
        <v>4051.0940430000001</v>
      </c>
      <c r="Y80" s="3">
        <v>270</v>
      </c>
      <c r="Z80" s="3">
        <v>376.9758372</v>
      </c>
      <c r="AA80">
        <v>261</v>
      </c>
      <c r="AB80">
        <v>838</v>
      </c>
      <c r="AC80">
        <v>271</v>
      </c>
      <c r="AD80">
        <v>522</v>
      </c>
      <c r="AE80">
        <v>130</v>
      </c>
      <c r="AF80">
        <v>137</v>
      </c>
      <c r="AG80">
        <v>65</v>
      </c>
      <c r="AH80">
        <v>22</v>
      </c>
      <c r="AI80">
        <v>91</v>
      </c>
      <c r="AJ80">
        <v>43</v>
      </c>
      <c r="AK80">
        <v>14</v>
      </c>
      <c r="AL80">
        <v>65</v>
      </c>
      <c r="AM80">
        <v>88</v>
      </c>
      <c r="AN80">
        <v>35</v>
      </c>
      <c r="AO80">
        <v>117</v>
      </c>
      <c r="AP80">
        <v>382</v>
      </c>
      <c r="AQ80">
        <v>0</v>
      </c>
      <c r="AR80" s="4">
        <v>5227</v>
      </c>
      <c r="AS80" s="4">
        <f t="shared" si="20"/>
        <v>5609</v>
      </c>
      <c r="AT80">
        <v>1.0004265240000001</v>
      </c>
      <c r="AU80" s="4">
        <f t="shared" si="16"/>
        <v>1</v>
      </c>
      <c r="AV80" s="4">
        <f t="shared" si="21"/>
        <v>5611.3923731160003</v>
      </c>
      <c r="AW80" s="4">
        <v>0</v>
      </c>
      <c r="AX80" s="4">
        <v>0</v>
      </c>
      <c r="AY80" s="4">
        <v>80.53</v>
      </c>
      <c r="AZ80" s="4">
        <f t="shared" si="22"/>
        <v>80.53</v>
      </c>
      <c r="BA80" s="4">
        <f t="shared" si="23"/>
        <v>80.564347977720004</v>
      </c>
      <c r="BB80" s="4">
        <v>9.51</v>
      </c>
      <c r="BC80" s="4">
        <v>12000</v>
      </c>
      <c r="BD80">
        <v>3.25861750841</v>
      </c>
      <c r="BE80" s="2">
        <v>0.11</v>
      </c>
      <c r="BF80">
        <v>40</v>
      </c>
      <c r="BG80">
        <f t="shared" si="17"/>
        <v>0.11171872670841716</v>
      </c>
      <c r="BH80">
        <v>0.59909999999999997</v>
      </c>
      <c r="BI80" s="4">
        <v>0.52800000000000002</v>
      </c>
      <c r="BJ80" s="4">
        <v>0.17599999999999999</v>
      </c>
      <c r="BK80" s="3">
        <f t="shared" si="24"/>
        <v>385500</v>
      </c>
      <c r="BL80" s="3">
        <f t="shared" si="25"/>
        <v>72</v>
      </c>
      <c r="BM80" s="3">
        <v>820.99999999999989</v>
      </c>
      <c r="BN80" s="3">
        <v>738.9</v>
      </c>
      <c r="BO80" s="3">
        <f t="shared" si="26"/>
        <v>82.099999999999909</v>
      </c>
      <c r="BP80" s="3">
        <f t="shared" si="27"/>
        <v>22800</v>
      </c>
      <c r="BQ80">
        <v>0.72</v>
      </c>
      <c r="BR80">
        <v>0.59</v>
      </c>
      <c r="BS80">
        <v>7.85</v>
      </c>
      <c r="BT80">
        <f t="shared" si="18"/>
        <v>732.90000000000009</v>
      </c>
      <c r="BU80" s="1">
        <f t="shared" si="19"/>
        <v>0.18916970898270974</v>
      </c>
      <c r="BV80" s="1">
        <f t="shared" si="28"/>
        <v>0.22050682388392043</v>
      </c>
      <c r="BW80">
        <f t="shared" si="29"/>
        <v>0.21152007682063145</v>
      </c>
      <c r="BX80">
        <f t="shared" si="30"/>
        <v>0.22625542044039898</v>
      </c>
      <c r="BY80">
        <f t="shared" si="31"/>
        <v>156.04498368557392</v>
      </c>
    </row>
    <row r="81" spans="1:77" x14ac:dyDescent="0.2">
      <c r="A81">
        <v>19</v>
      </c>
      <c r="B81">
        <v>4023</v>
      </c>
      <c r="C81" t="s">
        <v>1700</v>
      </c>
      <c r="D81">
        <v>4</v>
      </c>
      <c r="E81" t="s">
        <v>1702</v>
      </c>
      <c r="F81" t="s">
        <v>1703</v>
      </c>
      <c r="G81" t="s">
        <v>1722</v>
      </c>
      <c r="H81">
        <v>23</v>
      </c>
      <c r="I81">
        <v>1103</v>
      </c>
      <c r="J81">
        <v>776</v>
      </c>
      <c r="K81">
        <v>171</v>
      </c>
      <c r="L81">
        <v>481</v>
      </c>
      <c r="M81">
        <v>91</v>
      </c>
      <c r="N81">
        <v>138</v>
      </c>
      <c r="O81" s="3">
        <v>16024</v>
      </c>
      <c r="P81" s="3">
        <v>22372.81783</v>
      </c>
      <c r="Q81" s="3">
        <v>13286</v>
      </c>
      <c r="R81" s="3">
        <v>18550.0036</v>
      </c>
      <c r="S81" s="3">
        <v>2733.2</v>
      </c>
      <c r="T81" s="3">
        <v>3816.1124380000001</v>
      </c>
      <c r="U81" s="3">
        <v>11425</v>
      </c>
      <c r="V81" s="3">
        <v>15951.66274</v>
      </c>
      <c r="W81" s="3">
        <v>1241</v>
      </c>
      <c r="X81" s="3">
        <v>1732.692644</v>
      </c>
      <c r="Y81" s="3">
        <v>123</v>
      </c>
      <c r="Z81" s="3">
        <v>171.73343689999999</v>
      </c>
      <c r="AA81">
        <v>440</v>
      </c>
      <c r="AB81">
        <v>436</v>
      </c>
      <c r="AC81">
        <v>192</v>
      </c>
      <c r="AD81">
        <v>429</v>
      </c>
      <c r="AE81">
        <v>87</v>
      </c>
      <c r="AF81">
        <v>78</v>
      </c>
      <c r="AG81">
        <v>65</v>
      </c>
      <c r="AH81">
        <v>22</v>
      </c>
      <c r="AI81">
        <v>91</v>
      </c>
      <c r="AJ81">
        <v>43</v>
      </c>
      <c r="AK81">
        <v>14</v>
      </c>
      <c r="AL81">
        <v>65</v>
      </c>
      <c r="AM81">
        <v>88</v>
      </c>
      <c r="AN81">
        <v>35</v>
      </c>
      <c r="AO81">
        <v>117</v>
      </c>
      <c r="AP81">
        <v>382</v>
      </c>
      <c r="AQ81">
        <v>0</v>
      </c>
      <c r="AR81" s="4">
        <v>5227</v>
      </c>
      <c r="AS81" s="4">
        <f t="shared" si="20"/>
        <v>5609</v>
      </c>
      <c r="AT81">
        <v>0.99817602999999999</v>
      </c>
      <c r="AU81" s="4">
        <f t="shared" si="16"/>
        <v>1</v>
      </c>
      <c r="AV81" s="4">
        <f t="shared" si="21"/>
        <v>5598.7693522700001</v>
      </c>
      <c r="AW81" s="4">
        <v>0</v>
      </c>
      <c r="AX81" s="4">
        <v>0</v>
      </c>
      <c r="AY81" s="4">
        <v>80.53</v>
      </c>
      <c r="AZ81" s="4">
        <f t="shared" si="22"/>
        <v>80.53</v>
      </c>
      <c r="BA81" s="4">
        <f t="shared" si="23"/>
        <v>80.383115695900003</v>
      </c>
      <c r="BB81" s="4">
        <v>9.51</v>
      </c>
      <c r="BC81" s="4">
        <v>12000</v>
      </c>
      <c r="BD81">
        <v>3.3848498085499998</v>
      </c>
      <c r="BE81" s="2">
        <v>0.11</v>
      </c>
      <c r="BF81">
        <v>40</v>
      </c>
      <c r="BG81">
        <f t="shared" si="17"/>
        <v>0.11171872670841716</v>
      </c>
      <c r="BH81">
        <v>0.59909999999999997</v>
      </c>
      <c r="BI81" s="4">
        <v>0.52800000000000002</v>
      </c>
      <c r="BJ81" s="4">
        <v>0.17599999999999999</v>
      </c>
      <c r="BK81" s="3">
        <f t="shared" si="24"/>
        <v>385500</v>
      </c>
      <c r="BL81" s="3">
        <f t="shared" si="25"/>
        <v>72</v>
      </c>
      <c r="BM81" s="3">
        <v>820.99999999999989</v>
      </c>
      <c r="BN81" s="3">
        <v>738.9</v>
      </c>
      <c r="BO81" s="3">
        <f t="shared" si="26"/>
        <v>82.099999999999909</v>
      </c>
      <c r="BP81" s="3">
        <f t="shared" si="27"/>
        <v>22800</v>
      </c>
      <c r="BQ81">
        <v>0.72</v>
      </c>
      <c r="BR81">
        <v>0.59</v>
      </c>
      <c r="BS81">
        <v>7.85</v>
      </c>
      <c r="BT81">
        <f t="shared" si="18"/>
        <v>732.90000000000009</v>
      </c>
      <c r="BU81" s="1">
        <f t="shared" si="19"/>
        <v>0.19038125250633411</v>
      </c>
      <c r="BV81" s="1">
        <f t="shared" si="28"/>
        <v>0.2118838982771008</v>
      </c>
      <c r="BW81">
        <f t="shared" si="29"/>
        <v>0.20289715121381183</v>
      </c>
      <c r="BX81">
        <f t="shared" si="30"/>
        <v>0.21763249483357935</v>
      </c>
      <c r="BY81">
        <f t="shared" si="31"/>
        <v>156.04498368557392</v>
      </c>
    </row>
    <row r="82" spans="1:77" x14ac:dyDescent="0.2">
      <c r="A82">
        <v>19</v>
      </c>
      <c r="B82">
        <v>4025</v>
      </c>
      <c r="C82" t="s">
        <v>1700</v>
      </c>
      <c r="D82">
        <v>4</v>
      </c>
      <c r="E82" t="s">
        <v>1702</v>
      </c>
      <c r="F82" t="s">
        <v>1703</v>
      </c>
      <c r="G82" t="s">
        <v>1724</v>
      </c>
      <c r="H82">
        <v>25</v>
      </c>
      <c r="I82">
        <v>472</v>
      </c>
      <c r="J82">
        <v>643</v>
      </c>
      <c r="K82">
        <v>206</v>
      </c>
      <c r="L82">
        <v>547</v>
      </c>
      <c r="M82">
        <v>76</v>
      </c>
      <c r="N82">
        <v>109</v>
      </c>
      <c r="O82" s="3">
        <v>5729.5</v>
      </c>
      <c r="P82" s="3">
        <v>7999.5668859999996</v>
      </c>
      <c r="Q82" s="3">
        <v>10212</v>
      </c>
      <c r="R82" s="3">
        <v>14258.063889999999</v>
      </c>
      <c r="S82" s="3">
        <v>3256</v>
      </c>
      <c r="T82" s="3">
        <v>4546.0493550000001</v>
      </c>
      <c r="U82" s="3">
        <v>13042</v>
      </c>
      <c r="V82" s="3">
        <v>18209.329140000002</v>
      </c>
      <c r="W82" s="3">
        <v>957.21</v>
      </c>
      <c r="X82" s="3">
        <v>1336.463115</v>
      </c>
      <c r="Y82" s="3">
        <v>104</v>
      </c>
      <c r="Z82" s="3">
        <v>145.2055077</v>
      </c>
      <c r="AA82">
        <v>325</v>
      </c>
      <c r="AB82">
        <v>496</v>
      </c>
      <c r="AC82">
        <v>225</v>
      </c>
      <c r="AD82">
        <v>525</v>
      </c>
      <c r="AE82">
        <v>95</v>
      </c>
      <c r="AF82">
        <v>88</v>
      </c>
      <c r="AG82">
        <v>65</v>
      </c>
      <c r="AH82">
        <v>22</v>
      </c>
      <c r="AI82">
        <v>91</v>
      </c>
      <c r="AJ82">
        <v>43</v>
      </c>
      <c r="AK82">
        <v>14</v>
      </c>
      <c r="AL82">
        <v>65</v>
      </c>
      <c r="AM82">
        <v>88</v>
      </c>
      <c r="AN82">
        <v>35</v>
      </c>
      <c r="AO82">
        <v>117</v>
      </c>
      <c r="AP82">
        <v>382</v>
      </c>
      <c r="AQ82">
        <v>0</v>
      </c>
      <c r="AR82" s="4">
        <v>5227</v>
      </c>
      <c r="AS82" s="4">
        <f t="shared" si="20"/>
        <v>5609</v>
      </c>
      <c r="AT82">
        <v>1.011397492</v>
      </c>
      <c r="AU82" s="4">
        <f t="shared" si="16"/>
        <v>1</v>
      </c>
      <c r="AV82" s="4">
        <f t="shared" si="21"/>
        <v>5672.9285326279996</v>
      </c>
      <c r="AW82" s="4">
        <v>0</v>
      </c>
      <c r="AX82" s="4">
        <v>0</v>
      </c>
      <c r="AY82" s="4">
        <v>80.53</v>
      </c>
      <c r="AZ82" s="4">
        <f t="shared" si="22"/>
        <v>80.53</v>
      </c>
      <c r="BA82" s="4">
        <f t="shared" si="23"/>
        <v>81.447840030759991</v>
      </c>
      <c r="BB82" s="4">
        <v>9.51</v>
      </c>
      <c r="BC82" s="4">
        <v>12000</v>
      </c>
      <c r="BD82">
        <v>2.8357354615800001</v>
      </c>
      <c r="BE82" s="2">
        <v>0.11</v>
      </c>
      <c r="BF82">
        <v>40</v>
      </c>
      <c r="BG82">
        <f t="shared" si="17"/>
        <v>0.11171872670841716</v>
      </c>
      <c r="BH82">
        <v>0.59909999999999997</v>
      </c>
      <c r="BI82" s="4">
        <v>0.52800000000000002</v>
      </c>
      <c r="BJ82" s="4">
        <v>0.17599999999999999</v>
      </c>
      <c r="BK82" s="3">
        <f t="shared" si="24"/>
        <v>385500</v>
      </c>
      <c r="BL82" s="3">
        <f t="shared" si="25"/>
        <v>72</v>
      </c>
      <c r="BM82" s="3">
        <v>820.99999999999989</v>
      </c>
      <c r="BN82" s="3">
        <v>738.9</v>
      </c>
      <c r="BO82" s="3">
        <f t="shared" si="26"/>
        <v>82.099999999999909</v>
      </c>
      <c r="BP82" s="3">
        <f t="shared" si="27"/>
        <v>22800</v>
      </c>
      <c r="BQ82">
        <v>0.72</v>
      </c>
      <c r="BR82">
        <v>0.59</v>
      </c>
      <c r="BS82">
        <v>7.85</v>
      </c>
      <c r="BT82">
        <f t="shared" si="18"/>
        <v>732.90000000000009</v>
      </c>
      <c r="BU82" s="1">
        <f t="shared" si="19"/>
        <v>0.18557341366592772</v>
      </c>
      <c r="BV82" s="1">
        <f t="shared" si="28"/>
        <v>0.2061917651570204</v>
      </c>
      <c r="BW82">
        <f t="shared" si="29"/>
        <v>0.19720501809373142</v>
      </c>
      <c r="BX82">
        <f t="shared" si="30"/>
        <v>0.21194036171349895</v>
      </c>
      <c r="BY82">
        <f t="shared" si="31"/>
        <v>156.04498368557392</v>
      </c>
    </row>
    <row r="83" spans="1:77" x14ac:dyDescent="0.2">
      <c r="A83">
        <v>19</v>
      </c>
      <c r="B83">
        <v>4027</v>
      </c>
      <c r="C83" t="s">
        <v>1700</v>
      </c>
      <c r="D83">
        <v>4</v>
      </c>
      <c r="E83" t="s">
        <v>1702</v>
      </c>
      <c r="F83" t="s">
        <v>1703</v>
      </c>
      <c r="G83" t="s">
        <v>1706</v>
      </c>
      <c r="H83">
        <v>27</v>
      </c>
      <c r="I83">
        <v>372</v>
      </c>
      <c r="J83">
        <v>730</v>
      </c>
      <c r="K83">
        <v>160</v>
      </c>
      <c r="L83">
        <v>1086</v>
      </c>
      <c r="M83">
        <v>85</v>
      </c>
      <c r="N83">
        <v>145</v>
      </c>
      <c r="O83" s="3">
        <v>2015.3</v>
      </c>
      <c r="P83" s="3">
        <v>2813.7755729999999</v>
      </c>
      <c r="Q83" s="3">
        <v>10790</v>
      </c>
      <c r="R83" s="3">
        <v>15065.07142</v>
      </c>
      <c r="S83" s="3">
        <v>2457.5</v>
      </c>
      <c r="T83" s="3">
        <v>3431.178222</v>
      </c>
      <c r="U83" s="3">
        <v>24976</v>
      </c>
      <c r="V83" s="3">
        <v>34871.66115</v>
      </c>
      <c r="W83" s="3">
        <v>1000.8</v>
      </c>
      <c r="X83" s="3">
        <v>1397.32377</v>
      </c>
      <c r="Y83" s="3">
        <v>119</v>
      </c>
      <c r="Z83" s="3">
        <v>166.14860970000001</v>
      </c>
      <c r="AA83">
        <v>159</v>
      </c>
      <c r="AB83">
        <v>343</v>
      </c>
      <c r="AC83">
        <v>127</v>
      </c>
      <c r="AD83">
        <v>554</v>
      </c>
      <c r="AE83">
        <v>75</v>
      </c>
      <c r="AF83">
        <v>68</v>
      </c>
      <c r="AG83">
        <v>65</v>
      </c>
      <c r="AH83">
        <v>22</v>
      </c>
      <c r="AI83">
        <v>91</v>
      </c>
      <c r="AJ83">
        <v>43</v>
      </c>
      <c r="AK83">
        <v>14</v>
      </c>
      <c r="AL83">
        <v>65</v>
      </c>
      <c r="AM83">
        <v>88</v>
      </c>
      <c r="AN83">
        <v>35</v>
      </c>
      <c r="AO83">
        <v>117</v>
      </c>
      <c r="AP83">
        <v>382</v>
      </c>
      <c r="AQ83">
        <v>0</v>
      </c>
      <c r="AR83" s="4">
        <v>5227</v>
      </c>
      <c r="AS83" s="4">
        <f t="shared" si="20"/>
        <v>5609</v>
      </c>
      <c r="AT83">
        <v>1.036908266</v>
      </c>
      <c r="AU83" s="4">
        <f t="shared" si="16"/>
        <v>1</v>
      </c>
      <c r="AV83" s="4">
        <f t="shared" si="21"/>
        <v>5816.0184639939998</v>
      </c>
      <c r="AW83" s="4">
        <v>0</v>
      </c>
      <c r="AX83" s="4">
        <v>0</v>
      </c>
      <c r="AY83" s="4">
        <v>80.53</v>
      </c>
      <c r="AZ83" s="4">
        <f t="shared" si="22"/>
        <v>80.53</v>
      </c>
      <c r="BA83" s="4">
        <f t="shared" si="23"/>
        <v>83.502222660979996</v>
      </c>
      <c r="BB83" s="4">
        <v>9.51</v>
      </c>
      <c r="BC83" s="4">
        <v>12000</v>
      </c>
      <c r="BD83">
        <v>3.4201359865600001</v>
      </c>
      <c r="BE83" s="2">
        <v>0.11</v>
      </c>
      <c r="BF83">
        <v>40</v>
      </c>
      <c r="BG83">
        <f t="shared" si="17"/>
        <v>0.11171872670841716</v>
      </c>
      <c r="BH83">
        <v>0.59909999999999997</v>
      </c>
      <c r="BI83" s="4">
        <v>0.52800000000000002</v>
      </c>
      <c r="BJ83" s="4">
        <v>0.17599999999999999</v>
      </c>
      <c r="BK83" s="3">
        <f t="shared" si="24"/>
        <v>385500</v>
      </c>
      <c r="BL83" s="3">
        <f t="shared" si="25"/>
        <v>72</v>
      </c>
      <c r="BM83" s="3">
        <v>820.99999999999989</v>
      </c>
      <c r="BN83" s="3">
        <v>738.9</v>
      </c>
      <c r="BO83" s="3">
        <f t="shared" si="26"/>
        <v>82.099999999999909</v>
      </c>
      <c r="BP83" s="3">
        <f t="shared" si="27"/>
        <v>22800</v>
      </c>
      <c r="BQ83">
        <v>0.72</v>
      </c>
      <c r="BR83">
        <v>0.59</v>
      </c>
      <c r="BS83">
        <v>7.85</v>
      </c>
      <c r="BT83">
        <f t="shared" si="18"/>
        <v>732.90000000000009</v>
      </c>
      <c r="BU83" s="1">
        <f t="shared" si="19"/>
        <v>0.19602368353684821</v>
      </c>
      <c r="BV83" s="1">
        <f t="shared" si="28"/>
        <v>0.21805960100377889</v>
      </c>
      <c r="BW83">
        <f t="shared" si="29"/>
        <v>0.20907285394048991</v>
      </c>
      <c r="BX83">
        <f t="shared" si="30"/>
        <v>0.22380819756025744</v>
      </c>
      <c r="BY83">
        <f t="shared" si="31"/>
        <v>156.04498368557392</v>
      </c>
    </row>
    <row r="84" spans="1:77" x14ac:dyDescent="0.2">
      <c r="A84">
        <v>12</v>
      </c>
      <c r="B84">
        <v>5001</v>
      </c>
      <c r="C84" t="s">
        <v>1017</v>
      </c>
      <c r="D84">
        <v>5</v>
      </c>
      <c r="E84" t="s">
        <v>1018</v>
      </c>
      <c r="F84" t="s">
        <v>1019</v>
      </c>
      <c r="G84" t="s">
        <v>1044</v>
      </c>
      <c r="H84">
        <v>1</v>
      </c>
      <c r="I84">
        <v>540</v>
      </c>
      <c r="J84">
        <v>1360</v>
      </c>
      <c r="K84">
        <v>417</v>
      </c>
      <c r="L84">
        <v>1125</v>
      </c>
      <c r="M84">
        <v>207</v>
      </c>
      <c r="N84">
        <v>181</v>
      </c>
      <c r="O84" s="3">
        <v>5232.7</v>
      </c>
      <c r="P84" s="3">
        <v>7305.931345</v>
      </c>
      <c r="Q84" s="3">
        <v>17860</v>
      </c>
      <c r="R84" s="3">
        <v>24936.253530000002</v>
      </c>
      <c r="S84" s="3">
        <v>4065.8</v>
      </c>
      <c r="T84" s="3">
        <v>5676.6976249999998</v>
      </c>
      <c r="U84" s="3">
        <v>25006</v>
      </c>
      <c r="V84" s="3">
        <v>34913.547350000001</v>
      </c>
      <c r="W84" s="3">
        <v>1695.9</v>
      </c>
      <c r="X84" s="3">
        <v>2367.8271199999999</v>
      </c>
      <c r="Y84" s="3">
        <v>164</v>
      </c>
      <c r="Z84" s="3">
        <v>228.9779159</v>
      </c>
      <c r="AA84">
        <v>574</v>
      </c>
      <c r="AB84">
        <v>935</v>
      </c>
      <c r="AC84">
        <v>429</v>
      </c>
      <c r="AD84">
        <v>977</v>
      </c>
      <c r="AE84">
        <v>163</v>
      </c>
      <c r="AF84">
        <v>129</v>
      </c>
      <c r="AG84">
        <v>65</v>
      </c>
      <c r="AH84">
        <v>22</v>
      </c>
      <c r="AI84">
        <v>91</v>
      </c>
      <c r="AJ84">
        <v>43</v>
      </c>
      <c r="AK84">
        <v>14</v>
      </c>
      <c r="AL84">
        <v>65</v>
      </c>
      <c r="AM84">
        <v>88</v>
      </c>
      <c r="AN84">
        <v>35</v>
      </c>
      <c r="AO84">
        <v>117</v>
      </c>
      <c r="AP84">
        <v>382</v>
      </c>
      <c r="AQ84">
        <v>0</v>
      </c>
      <c r="AR84" s="4">
        <v>5227</v>
      </c>
      <c r="AS84" s="4">
        <f t="shared" si="20"/>
        <v>5609</v>
      </c>
      <c r="AT84">
        <v>0.93096808799999997</v>
      </c>
      <c r="AU84" s="4">
        <f t="shared" si="16"/>
        <v>1</v>
      </c>
      <c r="AV84" s="4">
        <f t="shared" si="21"/>
        <v>5221.8000055920002</v>
      </c>
      <c r="AW84" s="4">
        <v>0</v>
      </c>
      <c r="AX84" s="4">
        <v>0</v>
      </c>
      <c r="AY84" s="4">
        <v>80.53</v>
      </c>
      <c r="AZ84" s="4">
        <f t="shared" si="22"/>
        <v>80.53</v>
      </c>
      <c r="BA84" s="4">
        <f t="shared" si="23"/>
        <v>74.970860126640005</v>
      </c>
      <c r="BB84" s="4">
        <v>9.51</v>
      </c>
      <c r="BC84" s="4">
        <v>12000</v>
      </c>
      <c r="BD84">
        <v>2.1458146497100001</v>
      </c>
      <c r="BE84" s="2">
        <v>0.11</v>
      </c>
      <c r="BF84">
        <v>40</v>
      </c>
      <c r="BG84">
        <f t="shared" si="17"/>
        <v>0.11171872670841716</v>
      </c>
      <c r="BH84">
        <v>0.59909999999999997</v>
      </c>
      <c r="BI84" s="4">
        <v>0.52800000000000002</v>
      </c>
      <c r="BJ84" s="4">
        <v>0.17599999999999999</v>
      </c>
      <c r="BK84" s="3">
        <f t="shared" si="24"/>
        <v>385500</v>
      </c>
      <c r="BL84" s="3">
        <f t="shared" si="25"/>
        <v>72</v>
      </c>
      <c r="BM84" s="3">
        <v>820.99999999999989</v>
      </c>
      <c r="BN84" s="3">
        <v>738.9</v>
      </c>
      <c r="BO84" s="3">
        <f t="shared" si="26"/>
        <v>82.099999999999909</v>
      </c>
      <c r="BP84" s="3">
        <f t="shared" si="27"/>
        <v>22800</v>
      </c>
      <c r="BQ84">
        <v>0.72</v>
      </c>
      <c r="BR84">
        <v>0.59</v>
      </c>
      <c r="BS84">
        <v>7.85</v>
      </c>
      <c r="BT84">
        <f t="shared" si="18"/>
        <v>732.90000000000009</v>
      </c>
      <c r="BU84" s="1">
        <f t="shared" si="19"/>
        <v>0.16645685870705854</v>
      </c>
      <c r="BV84" s="1">
        <f t="shared" si="28"/>
        <v>0.19202389655466323</v>
      </c>
      <c r="BW84">
        <f t="shared" si="29"/>
        <v>0.18303714949137426</v>
      </c>
      <c r="BX84">
        <f t="shared" si="30"/>
        <v>0.19777249311114178</v>
      </c>
      <c r="BY84">
        <f t="shared" si="31"/>
        <v>156.04498368557392</v>
      </c>
    </row>
    <row r="85" spans="1:77" x14ac:dyDescent="0.2">
      <c r="A85">
        <v>12</v>
      </c>
      <c r="B85">
        <v>5003</v>
      </c>
      <c r="C85" t="s">
        <v>1017</v>
      </c>
      <c r="D85">
        <v>5</v>
      </c>
      <c r="E85" t="s">
        <v>1018</v>
      </c>
      <c r="F85" t="s">
        <v>1019</v>
      </c>
      <c r="G85" t="s">
        <v>1036</v>
      </c>
      <c r="H85">
        <v>3</v>
      </c>
      <c r="I85">
        <v>484</v>
      </c>
      <c r="J85">
        <v>1065</v>
      </c>
      <c r="K85">
        <v>302</v>
      </c>
      <c r="L85">
        <v>973</v>
      </c>
      <c r="M85">
        <v>143</v>
      </c>
      <c r="N85">
        <v>145</v>
      </c>
      <c r="O85" s="3">
        <v>5054.5</v>
      </c>
      <c r="P85" s="3">
        <v>7057.1272929999996</v>
      </c>
      <c r="Q85" s="3">
        <v>14795</v>
      </c>
      <c r="R85" s="3">
        <v>20656.879669999998</v>
      </c>
      <c r="S85" s="3">
        <v>3385.2</v>
      </c>
      <c r="T85" s="3">
        <v>4726.4392740000003</v>
      </c>
      <c r="U85" s="3">
        <v>22008</v>
      </c>
      <c r="V85" s="3">
        <v>30727.719349999999</v>
      </c>
      <c r="W85" s="3">
        <v>1396.1</v>
      </c>
      <c r="X85" s="3">
        <v>1949.24432</v>
      </c>
      <c r="Y85" s="3">
        <v>135</v>
      </c>
      <c r="Z85" s="3">
        <v>188.4879186</v>
      </c>
      <c r="AA85">
        <v>520</v>
      </c>
      <c r="AB85">
        <v>786</v>
      </c>
      <c r="AC85">
        <v>314</v>
      </c>
      <c r="AD85">
        <v>883</v>
      </c>
      <c r="AE85">
        <v>136</v>
      </c>
      <c r="AF85">
        <v>110</v>
      </c>
      <c r="AG85">
        <v>65</v>
      </c>
      <c r="AH85">
        <v>22</v>
      </c>
      <c r="AI85">
        <v>91</v>
      </c>
      <c r="AJ85">
        <v>43</v>
      </c>
      <c r="AK85">
        <v>14</v>
      </c>
      <c r="AL85">
        <v>65</v>
      </c>
      <c r="AM85">
        <v>88</v>
      </c>
      <c r="AN85">
        <v>35</v>
      </c>
      <c r="AO85">
        <v>117</v>
      </c>
      <c r="AP85">
        <v>382</v>
      </c>
      <c r="AQ85">
        <v>0</v>
      </c>
      <c r="AR85" s="4">
        <v>5227</v>
      </c>
      <c r="AS85" s="4">
        <f t="shared" si="20"/>
        <v>5609</v>
      </c>
      <c r="AT85">
        <v>0.92166288299999999</v>
      </c>
      <c r="AU85" s="4">
        <f t="shared" si="16"/>
        <v>1</v>
      </c>
      <c r="AV85" s="4">
        <f t="shared" si="21"/>
        <v>5169.6071107469998</v>
      </c>
      <c r="AW85" s="4">
        <v>0</v>
      </c>
      <c r="AX85" s="4">
        <v>0</v>
      </c>
      <c r="AY85" s="4">
        <v>80.53</v>
      </c>
      <c r="AZ85" s="4">
        <f t="shared" si="22"/>
        <v>80.53</v>
      </c>
      <c r="BA85" s="4">
        <f t="shared" si="23"/>
        <v>74.221511967989997</v>
      </c>
      <c r="BB85" s="4">
        <v>9.51</v>
      </c>
      <c r="BC85" s="4">
        <v>12000</v>
      </c>
      <c r="BD85">
        <v>2.3219729737999999</v>
      </c>
      <c r="BE85" s="2">
        <v>0.11</v>
      </c>
      <c r="BF85">
        <v>40</v>
      </c>
      <c r="BG85">
        <f t="shared" si="17"/>
        <v>0.11171872670841716</v>
      </c>
      <c r="BH85">
        <v>0.59909999999999997</v>
      </c>
      <c r="BI85" s="4">
        <v>0.52800000000000002</v>
      </c>
      <c r="BJ85" s="4">
        <v>0.17599999999999999</v>
      </c>
      <c r="BK85" s="3">
        <f t="shared" si="24"/>
        <v>385500</v>
      </c>
      <c r="BL85" s="3">
        <f t="shared" si="25"/>
        <v>72</v>
      </c>
      <c r="BM85" s="3">
        <v>820.99999999999989</v>
      </c>
      <c r="BN85" s="3">
        <v>738.9</v>
      </c>
      <c r="BO85" s="3">
        <f t="shared" si="26"/>
        <v>82.099999999999909</v>
      </c>
      <c r="BP85" s="3">
        <f t="shared" si="27"/>
        <v>22800</v>
      </c>
      <c r="BQ85">
        <v>0.72</v>
      </c>
      <c r="BR85">
        <v>0.59</v>
      </c>
      <c r="BS85">
        <v>7.85</v>
      </c>
      <c r="BT85">
        <f t="shared" si="18"/>
        <v>732.90000000000009</v>
      </c>
      <c r="BU85" s="1">
        <f t="shared" si="19"/>
        <v>0.16731692352199767</v>
      </c>
      <c r="BV85" s="1">
        <f t="shared" si="28"/>
        <v>0.19098774861321036</v>
      </c>
      <c r="BW85">
        <f t="shared" si="29"/>
        <v>0.18200100154992138</v>
      </c>
      <c r="BX85">
        <f t="shared" si="30"/>
        <v>0.19673634516968891</v>
      </c>
      <c r="BY85">
        <f t="shared" si="31"/>
        <v>156.04498368557392</v>
      </c>
    </row>
    <row r="86" spans="1:77" x14ac:dyDescent="0.2">
      <c r="A86">
        <v>12</v>
      </c>
      <c r="B86">
        <v>5005</v>
      </c>
      <c r="C86" t="s">
        <v>1017</v>
      </c>
      <c r="D86">
        <v>5</v>
      </c>
      <c r="E86" t="s">
        <v>1018</v>
      </c>
      <c r="F86" t="s">
        <v>1019</v>
      </c>
      <c r="G86" t="s">
        <v>1053</v>
      </c>
      <c r="H86">
        <v>5</v>
      </c>
      <c r="I86">
        <v>625</v>
      </c>
      <c r="J86">
        <v>1137</v>
      </c>
      <c r="K86">
        <v>383</v>
      </c>
      <c r="L86">
        <v>1073</v>
      </c>
      <c r="M86">
        <v>147</v>
      </c>
      <c r="N86">
        <v>154</v>
      </c>
      <c r="O86" s="3">
        <v>5670.1</v>
      </c>
      <c r="P86" s="3">
        <v>7916.6322010000004</v>
      </c>
      <c r="Q86" s="3">
        <v>18105</v>
      </c>
      <c r="R86" s="3">
        <v>25278.324189999999</v>
      </c>
      <c r="S86" s="3">
        <v>4625.8</v>
      </c>
      <c r="T86" s="3">
        <v>6458.5734359999997</v>
      </c>
      <c r="U86" s="3">
        <v>25944</v>
      </c>
      <c r="V86" s="3">
        <v>36223.189330000001</v>
      </c>
      <c r="W86" s="3">
        <v>1706.7</v>
      </c>
      <c r="X86" s="3">
        <v>2382.9061529999999</v>
      </c>
      <c r="Y86" s="3">
        <v>150</v>
      </c>
      <c r="Z86" s="3">
        <v>209.4310207</v>
      </c>
      <c r="AA86">
        <v>662</v>
      </c>
      <c r="AB86">
        <v>910</v>
      </c>
      <c r="AC86">
        <v>395</v>
      </c>
      <c r="AD86">
        <v>1036</v>
      </c>
      <c r="AE86">
        <v>152</v>
      </c>
      <c r="AF86">
        <v>131</v>
      </c>
      <c r="AG86">
        <v>65</v>
      </c>
      <c r="AH86">
        <v>22</v>
      </c>
      <c r="AI86">
        <v>91</v>
      </c>
      <c r="AJ86">
        <v>43</v>
      </c>
      <c r="AK86">
        <v>14</v>
      </c>
      <c r="AL86">
        <v>65</v>
      </c>
      <c r="AM86">
        <v>88</v>
      </c>
      <c r="AN86">
        <v>35</v>
      </c>
      <c r="AO86">
        <v>117</v>
      </c>
      <c r="AP86">
        <v>382</v>
      </c>
      <c r="AQ86">
        <v>0</v>
      </c>
      <c r="AR86" s="4">
        <v>5227</v>
      </c>
      <c r="AS86" s="4">
        <f t="shared" si="20"/>
        <v>5609</v>
      </c>
      <c r="AT86">
        <v>0.95613953699999998</v>
      </c>
      <c r="AU86" s="4">
        <f t="shared" si="16"/>
        <v>1</v>
      </c>
      <c r="AV86" s="4">
        <f t="shared" si="21"/>
        <v>5362.9866630329998</v>
      </c>
      <c r="AW86" s="4">
        <v>0</v>
      </c>
      <c r="AX86" s="4">
        <v>0</v>
      </c>
      <c r="AY86" s="4">
        <v>80.53</v>
      </c>
      <c r="AZ86" s="4">
        <f t="shared" si="22"/>
        <v>80.53</v>
      </c>
      <c r="BA86" s="4">
        <f t="shared" si="23"/>
        <v>76.997916914610002</v>
      </c>
      <c r="BB86" s="4">
        <v>9.51</v>
      </c>
      <c r="BC86" s="4">
        <v>12000</v>
      </c>
      <c r="BD86">
        <v>1.9406601426500001</v>
      </c>
      <c r="BE86" s="2">
        <v>0.11</v>
      </c>
      <c r="BF86">
        <v>40</v>
      </c>
      <c r="BG86">
        <f t="shared" si="17"/>
        <v>0.11171872670841716</v>
      </c>
      <c r="BH86">
        <v>0.59909999999999997</v>
      </c>
      <c r="BI86" s="4">
        <v>0.52800000000000002</v>
      </c>
      <c r="BJ86" s="4">
        <v>0.17599999999999999</v>
      </c>
      <c r="BK86" s="3">
        <f t="shared" si="24"/>
        <v>385500</v>
      </c>
      <c r="BL86" s="3">
        <f t="shared" si="25"/>
        <v>72</v>
      </c>
      <c r="BM86" s="3">
        <v>820.99999999999989</v>
      </c>
      <c r="BN86" s="3">
        <v>738.9</v>
      </c>
      <c r="BO86" s="3">
        <f t="shared" si="26"/>
        <v>82.099999999999909</v>
      </c>
      <c r="BP86" s="3">
        <f t="shared" si="27"/>
        <v>22800</v>
      </c>
      <c r="BQ86">
        <v>0.72</v>
      </c>
      <c r="BR86">
        <v>0.59</v>
      </c>
      <c r="BS86">
        <v>7.85</v>
      </c>
      <c r="BT86">
        <f t="shared" si="18"/>
        <v>732.90000000000009</v>
      </c>
      <c r="BU86" s="1">
        <f t="shared" si="19"/>
        <v>0.16738674565578671</v>
      </c>
      <c r="BV86" s="1">
        <f t="shared" si="28"/>
        <v>0.19336932117416339</v>
      </c>
      <c r="BW86">
        <f t="shared" si="29"/>
        <v>0.18438257411087441</v>
      </c>
      <c r="BX86">
        <f t="shared" si="30"/>
        <v>0.19911791773064194</v>
      </c>
      <c r="BY86">
        <f t="shared" si="31"/>
        <v>156.04498368557392</v>
      </c>
    </row>
    <row r="87" spans="1:77" x14ac:dyDescent="0.2">
      <c r="A87">
        <v>18</v>
      </c>
      <c r="B87">
        <v>5007</v>
      </c>
      <c r="C87" t="s">
        <v>1605</v>
      </c>
      <c r="D87">
        <v>5</v>
      </c>
      <c r="E87" t="s">
        <v>1018</v>
      </c>
      <c r="F87" t="s">
        <v>1019</v>
      </c>
      <c r="G87" t="s">
        <v>453</v>
      </c>
      <c r="H87">
        <v>7</v>
      </c>
      <c r="I87">
        <v>453</v>
      </c>
      <c r="J87">
        <v>1477</v>
      </c>
      <c r="K87">
        <v>495</v>
      </c>
      <c r="L87">
        <v>1143</v>
      </c>
      <c r="M87">
        <v>183</v>
      </c>
      <c r="N87">
        <v>218</v>
      </c>
      <c r="O87" s="3">
        <v>4460.3</v>
      </c>
      <c r="P87" s="3">
        <v>6227.501209</v>
      </c>
      <c r="Q87" s="3">
        <v>24959</v>
      </c>
      <c r="R87" s="3">
        <v>34847.925629999998</v>
      </c>
      <c r="S87" s="3">
        <v>5736</v>
      </c>
      <c r="T87" s="3">
        <v>8008.6422300000004</v>
      </c>
      <c r="U87" s="3">
        <v>27654</v>
      </c>
      <c r="V87" s="3">
        <v>38610.702969999998</v>
      </c>
      <c r="W87" s="3">
        <v>2352</v>
      </c>
      <c r="X87" s="3">
        <v>3283.878404</v>
      </c>
      <c r="Y87" s="3">
        <v>196</v>
      </c>
      <c r="Z87" s="3">
        <v>273.65653370000001</v>
      </c>
      <c r="AA87">
        <v>491</v>
      </c>
      <c r="AB87">
        <v>921</v>
      </c>
      <c r="AC87">
        <v>445</v>
      </c>
      <c r="AD87">
        <v>995</v>
      </c>
      <c r="AE87">
        <v>152</v>
      </c>
      <c r="AF87">
        <v>136</v>
      </c>
      <c r="AG87">
        <v>65</v>
      </c>
      <c r="AH87">
        <v>22</v>
      </c>
      <c r="AI87">
        <v>91</v>
      </c>
      <c r="AJ87">
        <v>43</v>
      </c>
      <c r="AK87">
        <v>14</v>
      </c>
      <c r="AL87">
        <v>65</v>
      </c>
      <c r="AM87">
        <v>88</v>
      </c>
      <c r="AN87">
        <v>35</v>
      </c>
      <c r="AO87">
        <v>117</v>
      </c>
      <c r="AP87">
        <v>382</v>
      </c>
      <c r="AQ87">
        <v>0</v>
      </c>
      <c r="AR87" s="4">
        <v>5227</v>
      </c>
      <c r="AS87" s="4">
        <f t="shared" si="20"/>
        <v>5609</v>
      </c>
      <c r="AT87">
        <v>0.95072038000000003</v>
      </c>
      <c r="AU87" s="4">
        <f t="shared" si="16"/>
        <v>1</v>
      </c>
      <c r="AV87" s="4">
        <f t="shared" si="21"/>
        <v>5332.5906114199997</v>
      </c>
      <c r="AW87" s="4">
        <v>0</v>
      </c>
      <c r="AX87" s="4">
        <v>0</v>
      </c>
      <c r="AY87" s="4">
        <v>80.53</v>
      </c>
      <c r="AZ87" s="4">
        <f t="shared" si="22"/>
        <v>80.53</v>
      </c>
      <c r="BA87" s="4">
        <f t="shared" si="23"/>
        <v>76.561512201400006</v>
      </c>
      <c r="BB87" s="4">
        <v>9.51</v>
      </c>
      <c r="BC87" s="4">
        <v>12000</v>
      </c>
      <c r="BD87">
        <v>1.8556500415999999</v>
      </c>
      <c r="BE87" s="2">
        <v>0.11</v>
      </c>
      <c r="BF87">
        <v>40</v>
      </c>
      <c r="BG87">
        <f t="shared" si="17"/>
        <v>0.11171872670841716</v>
      </c>
      <c r="BH87">
        <v>0.64</v>
      </c>
      <c r="BI87" s="4">
        <v>0.52800000000000002</v>
      </c>
      <c r="BJ87" s="4">
        <v>0.17599999999999999</v>
      </c>
      <c r="BK87" s="3">
        <f t="shared" si="24"/>
        <v>385500</v>
      </c>
      <c r="BL87" s="3">
        <f t="shared" si="25"/>
        <v>72</v>
      </c>
      <c r="BM87" s="3">
        <v>820.99999999999989</v>
      </c>
      <c r="BN87" s="3">
        <v>738.9</v>
      </c>
      <c r="BO87" s="3">
        <f t="shared" si="26"/>
        <v>82.099999999999909</v>
      </c>
      <c r="BP87" s="3">
        <f t="shared" si="27"/>
        <v>22800</v>
      </c>
      <c r="BQ87">
        <v>0.72</v>
      </c>
      <c r="BR87">
        <v>0.59</v>
      </c>
      <c r="BS87">
        <v>7.85</v>
      </c>
      <c r="BT87">
        <f t="shared" si="18"/>
        <v>732.90000000000009</v>
      </c>
      <c r="BU87" s="1">
        <f t="shared" si="19"/>
        <v>0.15744968446440086</v>
      </c>
      <c r="BV87" s="1">
        <f t="shared" si="28"/>
        <v>0.18667144918814776</v>
      </c>
      <c r="BW87">
        <f t="shared" si="29"/>
        <v>0.1778355494449971</v>
      </c>
      <c r="BX87">
        <f t="shared" si="30"/>
        <v>0.19230872127718887</v>
      </c>
      <c r="BY87">
        <f t="shared" si="31"/>
        <v>155.92068707191771</v>
      </c>
    </row>
    <row r="88" spans="1:77" x14ac:dyDescent="0.2">
      <c r="A88">
        <v>12</v>
      </c>
      <c r="B88">
        <v>5009</v>
      </c>
      <c r="C88" t="s">
        <v>1017</v>
      </c>
      <c r="D88">
        <v>5</v>
      </c>
      <c r="E88" t="s">
        <v>1018</v>
      </c>
      <c r="F88" t="s">
        <v>1019</v>
      </c>
      <c r="G88" t="s">
        <v>465</v>
      </c>
      <c r="H88">
        <v>9</v>
      </c>
      <c r="I88">
        <v>565</v>
      </c>
      <c r="J88">
        <v>1068</v>
      </c>
      <c r="K88">
        <v>406</v>
      </c>
      <c r="L88">
        <v>1053</v>
      </c>
      <c r="M88">
        <v>138</v>
      </c>
      <c r="N88">
        <v>153</v>
      </c>
      <c r="O88" s="3">
        <v>5225.6000000000004</v>
      </c>
      <c r="P88" s="3">
        <v>7296.0182770000001</v>
      </c>
      <c r="Q88" s="3">
        <v>17132</v>
      </c>
      <c r="R88" s="3">
        <v>23919.814969999999</v>
      </c>
      <c r="S88" s="3">
        <v>4634.7</v>
      </c>
      <c r="T88" s="3">
        <v>6470.9996760000004</v>
      </c>
      <c r="U88" s="3">
        <v>25511</v>
      </c>
      <c r="V88" s="3">
        <v>35618.631789999999</v>
      </c>
      <c r="W88" s="3">
        <v>1612.3</v>
      </c>
      <c r="X88" s="3">
        <v>2251.1042309999998</v>
      </c>
      <c r="Y88" s="3">
        <v>147</v>
      </c>
      <c r="Z88" s="3">
        <v>205.24240019999999</v>
      </c>
      <c r="AA88">
        <v>603</v>
      </c>
      <c r="AB88">
        <v>878</v>
      </c>
      <c r="AC88">
        <v>419</v>
      </c>
      <c r="AD88">
        <v>1016</v>
      </c>
      <c r="AE88">
        <v>148</v>
      </c>
      <c r="AF88">
        <v>128</v>
      </c>
      <c r="AG88">
        <v>65</v>
      </c>
      <c r="AH88">
        <v>22</v>
      </c>
      <c r="AI88">
        <v>91</v>
      </c>
      <c r="AJ88">
        <v>43</v>
      </c>
      <c r="AK88">
        <v>14</v>
      </c>
      <c r="AL88">
        <v>65</v>
      </c>
      <c r="AM88">
        <v>88</v>
      </c>
      <c r="AN88">
        <v>35</v>
      </c>
      <c r="AO88">
        <v>117</v>
      </c>
      <c r="AP88">
        <v>382</v>
      </c>
      <c r="AQ88">
        <v>0</v>
      </c>
      <c r="AR88" s="4">
        <v>5227</v>
      </c>
      <c r="AS88" s="4">
        <f t="shared" si="20"/>
        <v>5609</v>
      </c>
      <c r="AT88">
        <v>0.95460601199999995</v>
      </c>
      <c r="AU88" s="4">
        <f t="shared" si="16"/>
        <v>1</v>
      </c>
      <c r="AV88" s="4">
        <f t="shared" si="21"/>
        <v>5354.3851213079997</v>
      </c>
      <c r="AW88" s="4">
        <v>0</v>
      </c>
      <c r="AX88" s="4">
        <v>0</v>
      </c>
      <c r="AY88" s="4">
        <v>80.53</v>
      </c>
      <c r="AZ88" s="4">
        <f t="shared" si="22"/>
        <v>80.53</v>
      </c>
      <c r="BA88" s="4">
        <f t="shared" si="23"/>
        <v>76.87442214635999</v>
      </c>
      <c r="BB88" s="4">
        <v>9.51</v>
      </c>
      <c r="BC88" s="4">
        <v>12000</v>
      </c>
      <c r="BD88">
        <v>1.9665479815</v>
      </c>
      <c r="BE88" s="2">
        <v>0.11</v>
      </c>
      <c r="BF88">
        <v>40</v>
      </c>
      <c r="BG88">
        <f t="shared" si="17"/>
        <v>0.11171872670841716</v>
      </c>
      <c r="BH88">
        <v>0.59909999999999997</v>
      </c>
      <c r="BI88" s="4">
        <v>0.52800000000000002</v>
      </c>
      <c r="BJ88" s="4">
        <v>0.17599999999999999</v>
      </c>
      <c r="BK88" s="3">
        <f t="shared" si="24"/>
        <v>385500</v>
      </c>
      <c r="BL88" s="3">
        <f t="shared" si="25"/>
        <v>72</v>
      </c>
      <c r="BM88" s="3">
        <v>820.99999999999989</v>
      </c>
      <c r="BN88" s="3">
        <v>738.9</v>
      </c>
      <c r="BO88" s="3">
        <f t="shared" si="26"/>
        <v>82.099999999999909</v>
      </c>
      <c r="BP88" s="3">
        <f t="shared" si="27"/>
        <v>22800</v>
      </c>
      <c r="BQ88">
        <v>0.72</v>
      </c>
      <c r="BR88">
        <v>0.59</v>
      </c>
      <c r="BS88">
        <v>7.85</v>
      </c>
      <c r="BT88">
        <f t="shared" si="18"/>
        <v>732.90000000000009</v>
      </c>
      <c r="BU88" s="1">
        <f t="shared" si="19"/>
        <v>0.16749076403453311</v>
      </c>
      <c r="BV88" s="1">
        <f t="shared" si="28"/>
        <v>0.1930211508934698</v>
      </c>
      <c r="BW88">
        <f t="shared" si="29"/>
        <v>0.18403440383018083</v>
      </c>
      <c r="BX88">
        <f t="shared" si="30"/>
        <v>0.19876974744994835</v>
      </c>
      <c r="BY88">
        <f t="shared" si="31"/>
        <v>156.04498368557392</v>
      </c>
    </row>
    <row r="89" spans="1:77" x14ac:dyDescent="0.2">
      <c r="A89">
        <v>12</v>
      </c>
      <c r="B89">
        <v>5011</v>
      </c>
      <c r="C89" t="s">
        <v>1017</v>
      </c>
      <c r="D89">
        <v>5</v>
      </c>
      <c r="E89" t="s">
        <v>1018</v>
      </c>
      <c r="F89" t="s">
        <v>1019</v>
      </c>
      <c r="G89" t="s">
        <v>1048</v>
      </c>
      <c r="H89">
        <v>11</v>
      </c>
      <c r="I89">
        <v>467</v>
      </c>
      <c r="J89">
        <v>890</v>
      </c>
      <c r="K89">
        <v>282</v>
      </c>
      <c r="L89">
        <v>914</v>
      </c>
      <c r="M89">
        <v>114</v>
      </c>
      <c r="N89">
        <v>124</v>
      </c>
      <c r="O89" s="3">
        <v>4841.3999999999996</v>
      </c>
      <c r="P89" s="3">
        <v>6759.5956230000002</v>
      </c>
      <c r="Q89" s="3">
        <v>12704</v>
      </c>
      <c r="R89" s="3">
        <v>17737.411240000001</v>
      </c>
      <c r="S89" s="3">
        <v>3312.6</v>
      </c>
      <c r="T89" s="3">
        <v>4625.0746600000002</v>
      </c>
      <c r="U89" s="3">
        <v>20994</v>
      </c>
      <c r="V89" s="3">
        <v>29311.965649999998</v>
      </c>
      <c r="W89" s="3">
        <v>1195.3</v>
      </c>
      <c r="X89" s="3">
        <v>1668.8859930000001</v>
      </c>
      <c r="Y89" s="3">
        <v>119</v>
      </c>
      <c r="Z89" s="3">
        <v>166.14860970000001</v>
      </c>
      <c r="AA89">
        <v>498</v>
      </c>
      <c r="AB89">
        <v>734</v>
      </c>
      <c r="AC89">
        <v>302</v>
      </c>
      <c r="AD89">
        <v>872</v>
      </c>
      <c r="AE89">
        <v>127</v>
      </c>
      <c r="AF89">
        <v>104</v>
      </c>
      <c r="AG89">
        <v>65</v>
      </c>
      <c r="AH89">
        <v>22</v>
      </c>
      <c r="AI89">
        <v>91</v>
      </c>
      <c r="AJ89">
        <v>43</v>
      </c>
      <c r="AK89">
        <v>14</v>
      </c>
      <c r="AL89">
        <v>65</v>
      </c>
      <c r="AM89">
        <v>88</v>
      </c>
      <c r="AN89">
        <v>35</v>
      </c>
      <c r="AO89">
        <v>117</v>
      </c>
      <c r="AP89">
        <v>382</v>
      </c>
      <c r="AQ89">
        <v>0</v>
      </c>
      <c r="AR89" s="4">
        <v>5227</v>
      </c>
      <c r="AS89" s="4">
        <f t="shared" si="20"/>
        <v>5609</v>
      </c>
      <c r="AT89">
        <v>0.92397155799999997</v>
      </c>
      <c r="AU89" s="4">
        <f t="shared" si="16"/>
        <v>1</v>
      </c>
      <c r="AV89" s="4">
        <f t="shared" si="21"/>
        <v>5182.5564688220002</v>
      </c>
      <c r="AW89" s="4">
        <v>0</v>
      </c>
      <c r="AX89" s="4">
        <v>0</v>
      </c>
      <c r="AY89" s="4">
        <v>80.53</v>
      </c>
      <c r="AZ89" s="4">
        <f t="shared" si="22"/>
        <v>80.53</v>
      </c>
      <c r="BA89" s="4">
        <f t="shared" si="23"/>
        <v>74.407429565740003</v>
      </c>
      <c r="BB89" s="4">
        <v>9.51</v>
      </c>
      <c r="BC89" s="4">
        <v>12000</v>
      </c>
      <c r="BD89">
        <v>2.26344708277</v>
      </c>
      <c r="BE89" s="2">
        <v>0.11</v>
      </c>
      <c r="BF89">
        <v>40</v>
      </c>
      <c r="BG89">
        <f t="shared" si="17"/>
        <v>0.11171872670841716</v>
      </c>
      <c r="BH89">
        <v>0.59909999999999997</v>
      </c>
      <c r="BI89" s="4">
        <v>0.52800000000000002</v>
      </c>
      <c r="BJ89" s="4">
        <v>0.17599999999999999</v>
      </c>
      <c r="BK89" s="3">
        <f t="shared" si="24"/>
        <v>385500</v>
      </c>
      <c r="BL89" s="3">
        <f t="shared" si="25"/>
        <v>72</v>
      </c>
      <c r="BM89" s="3">
        <v>820.99999999999989</v>
      </c>
      <c r="BN89" s="3">
        <v>738.9</v>
      </c>
      <c r="BO89" s="3">
        <f t="shared" si="26"/>
        <v>82.099999999999909</v>
      </c>
      <c r="BP89" s="3">
        <f t="shared" si="27"/>
        <v>22800</v>
      </c>
      <c r="BQ89">
        <v>0.72</v>
      </c>
      <c r="BR89">
        <v>0.59</v>
      </c>
      <c r="BS89">
        <v>7.85</v>
      </c>
      <c r="BT89">
        <f t="shared" si="18"/>
        <v>732.90000000000009</v>
      </c>
      <c r="BU89" s="1">
        <f t="shared" si="19"/>
        <v>0.1669256965392166</v>
      </c>
      <c r="BV89" s="1">
        <f t="shared" si="28"/>
        <v>0.18957588970867928</v>
      </c>
      <c r="BW89">
        <f t="shared" si="29"/>
        <v>0.1805891426453903</v>
      </c>
      <c r="BX89">
        <f t="shared" si="30"/>
        <v>0.19532448626515783</v>
      </c>
      <c r="BY89">
        <f t="shared" si="31"/>
        <v>156.04498368557392</v>
      </c>
    </row>
    <row r="90" spans="1:77" x14ac:dyDescent="0.2">
      <c r="A90">
        <v>12</v>
      </c>
      <c r="B90">
        <v>5013</v>
      </c>
      <c r="C90" t="s">
        <v>1017</v>
      </c>
      <c r="D90">
        <v>5</v>
      </c>
      <c r="E90" t="s">
        <v>1018</v>
      </c>
      <c r="F90" t="s">
        <v>1019</v>
      </c>
      <c r="G90" t="s">
        <v>66</v>
      </c>
      <c r="H90">
        <v>13</v>
      </c>
      <c r="I90">
        <v>455</v>
      </c>
      <c r="J90">
        <v>1297</v>
      </c>
      <c r="K90">
        <v>315</v>
      </c>
      <c r="L90">
        <v>1023</v>
      </c>
      <c r="M90">
        <v>157</v>
      </c>
      <c r="N90">
        <v>165</v>
      </c>
      <c r="O90" s="3">
        <v>4947.6000000000004</v>
      </c>
      <c r="P90" s="3">
        <v>6907.8727849999996</v>
      </c>
      <c r="Q90" s="3">
        <v>16745</v>
      </c>
      <c r="R90" s="3">
        <v>23379.482940000002</v>
      </c>
      <c r="S90" s="3">
        <v>3720.6</v>
      </c>
      <c r="T90" s="3">
        <v>5194.7270360000002</v>
      </c>
      <c r="U90" s="3">
        <v>22676</v>
      </c>
      <c r="V90" s="3">
        <v>31660.3855</v>
      </c>
      <c r="W90" s="3">
        <v>1565.2</v>
      </c>
      <c r="X90" s="3">
        <v>2185.3428899999999</v>
      </c>
      <c r="Y90" s="3">
        <v>152</v>
      </c>
      <c r="Z90" s="3">
        <v>212.22343430000001</v>
      </c>
      <c r="AA90">
        <v>476</v>
      </c>
      <c r="AB90">
        <v>829</v>
      </c>
      <c r="AC90">
        <v>303</v>
      </c>
      <c r="AD90">
        <v>891</v>
      </c>
      <c r="AE90">
        <v>137</v>
      </c>
      <c r="AF90">
        <v>114</v>
      </c>
      <c r="AG90">
        <v>65</v>
      </c>
      <c r="AH90">
        <v>22</v>
      </c>
      <c r="AI90">
        <v>91</v>
      </c>
      <c r="AJ90">
        <v>43</v>
      </c>
      <c r="AK90">
        <v>14</v>
      </c>
      <c r="AL90">
        <v>65</v>
      </c>
      <c r="AM90">
        <v>88</v>
      </c>
      <c r="AN90">
        <v>35</v>
      </c>
      <c r="AO90">
        <v>117</v>
      </c>
      <c r="AP90">
        <v>382</v>
      </c>
      <c r="AQ90">
        <v>0</v>
      </c>
      <c r="AR90" s="4">
        <v>5227</v>
      </c>
      <c r="AS90" s="4">
        <f t="shared" si="20"/>
        <v>5609</v>
      </c>
      <c r="AT90">
        <v>0.92491014900000001</v>
      </c>
      <c r="AU90" s="4">
        <f t="shared" si="16"/>
        <v>1</v>
      </c>
      <c r="AV90" s="4">
        <f t="shared" si="21"/>
        <v>5187.8210257410001</v>
      </c>
      <c r="AW90" s="4">
        <v>0</v>
      </c>
      <c r="AX90" s="4">
        <v>0</v>
      </c>
      <c r="AY90" s="4">
        <v>80.53</v>
      </c>
      <c r="AZ90" s="4">
        <f t="shared" si="22"/>
        <v>80.53</v>
      </c>
      <c r="BA90" s="4">
        <f t="shared" si="23"/>
        <v>74.483014298970005</v>
      </c>
      <c r="BB90" s="4">
        <v>9.51</v>
      </c>
      <c r="BC90" s="4">
        <v>12000</v>
      </c>
      <c r="BD90">
        <v>2.2335852305100001</v>
      </c>
      <c r="BE90" s="2">
        <v>0.11</v>
      </c>
      <c r="BF90">
        <v>40</v>
      </c>
      <c r="BG90">
        <f t="shared" si="17"/>
        <v>0.11171872670841716</v>
      </c>
      <c r="BH90">
        <v>0.59909999999999997</v>
      </c>
      <c r="BI90" s="4">
        <v>0.52800000000000002</v>
      </c>
      <c r="BJ90" s="4">
        <v>0.17599999999999999</v>
      </c>
      <c r="BK90" s="3">
        <f t="shared" si="24"/>
        <v>385500</v>
      </c>
      <c r="BL90" s="3">
        <f t="shared" si="25"/>
        <v>72</v>
      </c>
      <c r="BM90" s="3">
        <v>820.99999999999989</v>
      </c>
      <c r="BN90" s="3">
        <v>738.9</v>
      </c>
      <c r="BO90" s="3">
        <f t="shared" si="26"/>
        <v>82.099999999999909</v>
      </c>
      <c r="BP90" s="3">
        <f t="shared" si="27"/>
        <v>22800</v>
      </c>
      <c r="BQ90">
        <v>0.72</v>
      </c>
      <c r="BR90">
        <v>0.59</v>
      </c>
      <c r="BS90">
        <v>7.85</v>
      </c>
      <c r="BT90">
        <f t="shared" si="18"/>
        <v>732.90000000000009</v>
      </c>
      <c r="BU90" s="1">
        <f t="shared" si="19"/>
        <v>0.16669382528356613</v>
      </c>
      <c r="BV90" s="1">
        <f t="shared" si="28"/>
        <v>0.1913820657154488</v>
      </c>
      <c r="BW90">
        <f t="shared" si="29"/>
        <v>0.18239531865215983</v>
      </c>
      <c r="BX90">
        <f t="shared" si="30"/>
        <v>0.19713066227192735</v>
      </c>
      <c r="BY90">
        <f t="shared" si="31"/>
        <v>156.04498368557392</v>
      </c>
    </row>
    <row r="91" spans="1:77" x14ac:dyDescent="0.2">
      <c r="A91">
        <v>12</v>
      </c>
      <c r="B91">
        <v>5015</v>
      </c>
      <c r="C91" t="s">
        <v>1017</v>
      </c>
      <c r="D91">
        <v>5</v>
      </c>
      <c r="E91" t="s">
        <v>1018</v>
      </c>
      <c r="F91" t="s">
        <v>1019</v>
      </c>
      <c r="G91" t="s">
        <v>519</v>
      </c>
      <c r="H91">
        <v>15</v>
      </c>
      <c r="I91">
        <v>512</v>
      </c>
      <c r="J91">
        <v>1030</v>
      </c>
      <c r="K91">
        <v>395</v>
      </c>
      <c r="L91">
        <v>1031</v>
      </c>
      <c r="M91">
        <v>134</v>
      </c>
      <c r="N91">
        <v>150</v>
      </c>
      <c r="O91" s="3">
        <v>4746.3999999999996</v>
      </c>
      <c r="P91" s="3">
        <v>6626.9559760000002</v>
      </c>
      <c r="Q91" s="3">
        <v>16589</v>
      </c>
      <c r="R91" s="3">
        <v>23161.67468</v>
      </c>
      <c r="S91" s="3">
        <v>4720.1000000000004</v>
      </c>
      <c r="T91" s="3">
        <v>6590.235737</v>
      </c>
      <c r="U91" s="3">
        <v>24895</v>
      </c>
      <c r="V91" s="3">
        <v>34758.56839</v>
      </c>
      <c r="W91" s="3">
        <v>1562.3</v>
      </c>
      <c r="X91" s="3">
        <v>2181.2938899999999</v>
      </c>
      <c r="Y91" s="3">
        <v>144</v>
      </c>
      <c r="Z91" s="3">
        <v>201.0537798</v>
      </c>
      <c r="AA91">
        <v>550</v>
      </c>
      <c r="AB91">
        <v>850</v>
      </c>
      <c r="AC91">
        <v>398</v>
      </c>
      <c r="AD91">
        <v>991</v>
      </c>
      <c r="AE91">
        <v>144</v>
      </c>
      <c r="AF91">
        <v>125</v>
      </c>
      <c r="AG91">
        <v>65</v>
      </c>
      <c r="AH91">
        <v>22</v>
      </c>
      <c r="AI91">
        <v>91</v>
      </c>
      <c r="AJ91">
        <v>43</v>
      </c>
      <c r="AK91">
        <v>14</v>
      </c>
      <c r="AL91">
        <v>65</v>
      </c>
      <c r="AM91">
        <v>88</v>
      </c>
      <c r="AN91">
        <v>35</v>
      </c>
      <c r="AO91">
        <v>117</v>
      </c>
      <c r="AP91">
        <v>382</v>
      </c>
      <c r="AQ91">
        <v>0</v>
      </c>
      <c r="AR91" s="4">
        <v>5227</v>
      </c>
      <c r="AS91" s="4">
        <f t="shared" si="20"/>
        <v>5609</v>
      </c>
      <c r="AT91">
        <v>0.95351775299999997</v>
      </c>
      <c r="AU91" s="4">
        <f t="shared" si="16"/>
        <v>1</v>
      </c>
      <c r="AV91" s="4">
        <f t="shared" si="21"/>
        <v>5348.281076577</v>
      </c>
      <c r="AW91" s="4">
        <v>0</v>
      </c>
      <c r="AX91" s="4">
        <v>0</v>
      </c>
      <c r="AY91" s="4">
        <v>80.53</v>
      </c>
      <c r="AZ91" s="4">
        <f t="shared" si="22"/>
        <v>80.53</v>
      </c>
      <c r="BA91" s="4">
        <f t="shared" si="23"/>
        <v>76.786784649089995</v>
      </c>
      <c r="BB91" s="4">
        <v>9.51</v>
      </c>
      <c r="BC91" s="4">
        <v>12000</v>
      </c>
      <c r="BD91">
        <v>1.9473769190100001</v>
      </c>
      <c r="BE91" s="2">
        <v>0.11</v>
      </c>
      <c r="BF91">
        <v>40</v>
      </c>
      <c r="BG91">
        <f t="shared" si="17"/>
        <v>0.11171872670841716</v>
      </c>
      <c r="BH91">
        <v>0.59909999999999997</v>
      </c>
      <c r="BI91" s="4">
        <v>0.52800000000000002</v>
      </c>
      <c r="BJ91" s="4">
        <v>0.17599999999999999</v>
      </c>
      <c r="BK91" s="3">
        <f t="shared" si="24"/>
        <v>385500</v>
      </c>
      <c r="BL91" s="3">
        <f t="shared" si="25"/>
        <v>72</v>
      </c>
      <c r="BM91" s="3">
        <v>820.99999999999989</v>
      </c>
      <c r="BN91" s="3">
        <v>738.9</v>
      </c>
      <c r="BO91" s="3">
        <f t="shared" si="26"/>
        <v>82.099999999999909</v>
      </c>
      <c r="BP91" s="3">
        <f t="shared" si="27"/>
        <v>22800</v>
      </c>
      <c r="BQ91">
        <v>0.72</v>
      </c>
      <c r="BR91">
        <v>0.59</v>
      </c>
      <c r="BS91">
        <v>7.85</v>
      </c>
      <c r="BT91">
        <f t="shared" si="18"/>
        <v>732.90000000000009</v>
      </c>
      <c r="BU91" s="1">
        <f t="shared" si="19"/>
        <v>0.1671140732144602</v>
      </c>
      <c r="BV91" s="1">
        <f t="shared" si="28"/>
        <v>0.19237509352540688</v>
      </c>
      <c r="BW91">
        <f t="shared" si="29"/>
        <v>0.18338834646211791</v>
      </c>
      <c r="BX91">
        <f t="shared" si="30"/>
        <v>0.19812369008188543</v>
      </c>
      <c r="BY91">
        <f t="shared" si="31"/>
        <v>156.04498368557392</v>
      </c>
    </row>
    <row r="92" spans="1:77" x14ac:dyDescent="0.2">
      <c r="A92">
        <v>12</v>
      </c>
      <c r="B92">
        <v>5017</v>
      </c>
      <c r="C92" t="s">
        <v>1017</v>
      </c>
      <c r="D92">
        <v>5</v>
      </c>
      <c r="E92" t="s">
        <v>1018</v>
      </c>
      <c r="F92" t="s">
        <v>1019</v>
      </c>
      <c r="G92" t="s">
        <v>1101</v>
      </c>
      <c r="H92">
        <v>17</v>
      </c>
      <c r="I92">
        <v>359</v>
      </c>
      <c r="J92">
        <v>1061</v>
      </c>
      <c r="K92">
        <v>374</v>
      </c>
      <c r="L92">
        <v>823</v>
      </c>
      <c r="M92">
        <v>163</v>
      </c>
      <c r="N92">
        <v>127</v>
      </c>
      <c r="O92" s="3">
        <v>3348.1</v>
      </c>
      <c r="P92" s="3">
        <v>4674.6400020000001</v>
      </c>
      <c r="Q92" s="3">
        <v>12713</v>
      </c>
      <c r="R92" s="3">
        <v>17749.9771</v>
      </c>
      <c r="S92" s="3">
        <v>3054.3</v>
      </c>
      <c r="T92" s="3">
        <v>4264.4344430000001</v>
      </c>
      <c r="U92" s="3">
        <v>17346</v>
      </c>
      <c r="V92" s="3">
        <v>24218.603230000001</v>
      </c>
      <c r="W92" s="3">
        <v>1220.0999999999999</v>
      </c>
      <c r="X92" s="3">
        <v>1703.5119219999999</v>
      </c>
      <c r="Y92" s="3">
        <v>118</v>
      </c>
      <c r="Z92" s="3">
        <v>164.75240289999999</v>
      </c>
      <c r="AA92">
        <v>394</v>
      </c>
      <c r="AB92">
        <v>657</v>
      </c>
      <c r="AC92">
        <v>413</v>
      </c>
      <c r="AD92">
        <v>685</v>
      </c>
      <c r="AE92">
        <v>124</v>
      </c>
      <c r="AF92">
        <v>87</v>
      </c>
      <c r="AG92">
        <v>65</v>
      </c>
      <c r="AH92">
        <v>22</v>
      </c>
      <c r="AI92">
        <v>91</v>
      </c>
      <c r="AJ92">
        <v>43</v>
      </c>
      <c r="AK92">
        <v>14</v>
      </c>
      <c r="AL92">
        <v>65</v>
      </c>
      <c r="AM92">
        <v>88</v>
      </c>
      <c r="AN92">
        <v>35</v>
      </c>
      <c r="AO92">
        <v>117</v>
      </c>
      <c r="AP92">
        <v>382</v>
      </c>
      <c r="AQ92">
        <v>0</v>
      </c>
      <c r="AR92" s="4">
        <v>5227</v>
      </c>
      <c r="AS92" s="4">
        <f t="shared" si="20"/>
        <v>5609</v>
      </c>
      <c r="AT92">
        <v>0.92226594699999997</v>
      </c>
      <c r="AU92" s="4">
        <f t="shared" si="16"/>
        <v>1</v>
      </c>
      <c r="AV92" s="4">
        <f t="shared" si="21"/>
        <v>5172.9896967229997</v>
      </c>
      <c r="AW92" s="4">
        <v>0</v>
      </c>
      <c r="AX92" s="4">
        <v>0</v>
      </c>
      <c r="AY92" s="4">
        <v>80.53</v>
      </c>
      <c r="AZ92" s="4">
        <f t="shared" si="22"/>
        <v>80.53</v>
      </c>
      <c r="BA92" s="4">
        <f t="shared" si="23"/>
        <v>74.270076711909994</v>
      </c>
      <c r="BB92" s="4">
        <v>9.51</v>
      </c>
      <c r="BC92" s="4">
        <v>12000</v>
      </c>
      <c r="BD92">
        <v>2.3168435000400001</v>
      </c>
      <c r="BE92" s="2">
        <v>0.11</v>
      </c>
      <c r="BF92">
        <v>40</v>
      </c>
      <c r="BG92">
        <f t="shared" si="17"/>
        <v>0.11171872670841716</v>
      </c>
      <c r="BH92">
        <v>0.59909999999999997</v>
      </c>
      <c r="BI92" s="4">
        <v>0.52800000000000002</v>
      </c>
      <c r="BJ92" s="4">
        <v>0.17599999999999999</v>
      </c>
      <c r="BK92" s="3">
        <f t="shared" si="24"/>
        <v>385500</v>
      </c>
      <c r="BL92" s="3">
        <f t="shared" si="25"/>
        <v>72</v>
      </c>
      <c r="BM92" s="3">
        <v>820.99999999999989</v>
      </c>
      <c r="BN92" s="3">
        <v>738.9</v>
      </c>
      <c r="BO92" s="3">
        <f t="shared" si="26"/>
        <v>82.099999999999909</v>
      </c>
      <c r="BP92" s="3">
        <f t="shared" si="27"/>
        <v>22800</v>
      </c>
      <c r="BQ92">
        <v>0.72</v>
      </c>
      <c r="BR92">
        <v>0.59</v>
      </c>
      <c r="BS92">
        <v>7.85</v>
      </c>
      <c r="BT92">
        <f t="shared" si="18"/>
        <v>732.90000000000009</v>
      </c>
      <c r="BU92" s="1">
        <f t="shared" si="19"/>
        <v>0.16733663003427812</v>
      </c>
      <c r="BV92" s="1">
        <f t="shared" si="28"/>
        <v>0.18944660258774482</v>
      </c>
      <c r="BW92">
        <f t="shared" si="29"/>
        <v>0.18045985552445584</v>
      </c>
      <c r="BX92">
        <f t="shared" si="30"/>
        <v>0.19519519914422337</v>
      </c>
      <c r="BY92">
        <f t="shared" si="31"/>
        <v>156.04498368557392</v>
      </c>
    </row>
    <row r="93" spans="1:77" x14ac:dyDescent="0.2">
      <c r="A93">
        <v>12</v>
      </c>
      <c r="B93">
        <v>5019</v>
      </c>
      <c r="C93" t="s">
        <v>1017</v>
      </c>
      <c r="D93">
        <v>5</v>
      </c>
      <c r="E93" t="s">
        <v>1018</v>
      </c>
      <c r="F93" t="s">
        <v>1019</v>
      </c>
      <c r="G93" t="s">
        <v>295</v>
      </c>
      <c r="H93">
        <v>19</v>
      </c>
      <c r="I93">
        <v>424</v>
      </c>
      <c r="J93">
        <v>1155</v>
      </c>
      <c r="K93">
        <v>344</v>
      </c>
      <c r="L93">
        <v>1007</v>
      </c>
      <c r="M93">
        <v>143</v>
      </c>
      <c r="N93">
        <v>159</v>
      </c>
      <c r="O93" s="3">
        <v>4421.8</v>
      </c>
      <c r="P93" s="3">
        <v>6173.7472470000002</v>
      </c>
      <c r="Q93" s="3">
        <v>16825</v>
      </c>
      <c r="R93" s="3">
        <v>23491.179479999999</v>
      </c>
      <c r="S93" s="3">
        <v>4076.1</v>
      </c>
      <c r="T93" s="3">
        <v>5691.0785550000001</v>
      </c>
      <c r="U93" s="3">
        <v>23181</v>
      </c>
      <c r="V93" s="3">
        <v>32365.469929999999</v>
      </c>
      <c r="W93" s="3">
        <v>1575.3</v>
      </c>
      <c r="X93" s="3">
        <v>2199.444579</v>
      </c>
      <c r="Y93" s="3">
        <v>146</v>
      </c>
      <c r="Z93" s="3">
        <v>203.8461934</v>
      </c>
      <c r="AA93">
        <v>444</v>
      </c>
      <c r="AB93">
        <v>803</v>
      </c>
      <c r="AC93">
        <v>337</v>
      </c>
      <c r="AD93">
        <v>886</v>
      </c>
      <c r="AE93">
        <v>135</v>
      </c>
      <c r="AF93">
        <v>115</v>
      </c>
      <c r="AG93">
        <v>65</v>
      </c>
      <c r="AH93">
        <v>22</v>
      </c>
      <c r="AI93">
        <v>91</v>
      </c>
      <c r="AJ93">
        <v>43</v>
      </c>
      <c r="AK93">
        <v>14</v>
      </c>
      <c r="AL93">
        <v>65</v>
      </c>
      <c r="AM93">
        <v>88</v>
      </c>
      <c r="AN93">
        <v>35</v>
      </c>
      <c r="AO93">
        <v>117</v>
      </c>
      <c r="AP93">
        <v>382</v>
      </c>
      <c r="AQ93">
        <v>0</v>
      </c>
      <c r="AR93" s="4">
        <v>5227</v>
      </c>
      <c r="AS93" s="4">
        <f t="shared" si="20"/>
        <v>5609</v>
      </c>
      <c r="AT93">
        <v>0.92877590700000001</v>
      </c>
      <c r="AU93" s="4">
        <f t="shared" si="16"/>
        <v>1</v>
      </c>
      <c r="AV93" s="4">
        <f t="shared" si="21"/>
        <v>5209.5040623630002</v>
      </c>
      <c r="AW93" s="4">
        <v>0</v>
      </c>
      <c r="AX93" s="4">
        <v>0</v>
      </c>
      <c r="AY93" s="4">
        <v>80.53</v>
      </c>
      <c r="AZ93" s="4">
        <f t="shared" si="22"/>
        <v>80.53</v>
      </c>
      <c r="BA93" s="4">
        <f t="shared" si="23"/>
        <v>74.794323790709996</v>
      </c>
      <c r="BB93" s="4">
        <v>9.51</v>
      </c>
      <c r="BC93" s="4">
        <v>12000</v>
      </c>
      <c r="BD93">
        <v>2.1473968459299999</v>
      </c>
      <c r="BE93" s="2">
        <v>0.11</v>
      </c>
      <c r="BF93">
        <v>40</v>
      </c>
      <c r="BG93">
        <f t="shared" si="17"/>
        <v>0.11171872670841716</v>
      </c>
      <c r="BH93">
        <v>0.59909999999999997</v>
      </c>
      <c r="BI93" s="4">
        <v>0.52800000000000002</v>
      </c>
      <c r="BJ93" s="4">
        <v>0.17599999999999999</v>
      </c>
      <c r="BK93" s="3">
        <f t="shared" si="24"/>
        <v>385500</v>
      </c>
      <c r="BL93" s="3">
        <f t="shared" si="25"/>
        <v>72</v>
      </c>
      <c r="BM93" s="3">
        <v>820.99999999999989</v>
      </c>
      <c r="BN93" s="3">
        <v>738.9</v>
      </c>
      <c r="BO93" s="3">
        <f t="shared" si="26"/>
        <v>82.099999999999909</v>
      </c>
      <c r="BP93" s="3">
        <f t="shared" si="27"/>
        <v>22800</v>
      </c>
      <c r="BQ93">
        <v>0.72</v>
      </c>
      <c r="BR93">
        <v>0.59</v>
      </c>
      <c r="BS93">
        <v>7.85</v>
      </c>
      <c r="BT93">
        <f t="shared" si="18"/>
        <v>732.90000000000009</v>
      </c>
      <c r="BU93" s="1">
        <f t="shared" si="19"/>
        <v>0.16618045840158036</v>
      </c>
      <c r="BV93" s="1">
        <f t="shared" si="28"/>
        <v>0.19109171773689504</v>
      </c>
      <c r="BW93">
        <f t="shared" si="29"/>
        <v>0.18210497067360606</v>
      </c>
      <c r="BX93">
        <f t="shared" si="30"/>
        <v>0.19684031429337359</v>
      </c>
      <c r="BY93">
        <f t="shared" si="31"/>
        <v>156.04498368557392</v>
      </c>
    </row>
    <row r="94" spans="1:77" x14ac:dyDescent="0.2">
      <c r="A94">
        <v>12</v>
      </c>
      <c r="B94">
        <v>5021</v>
      </c>
      <c r="C94" t="s">
        <v>1017</v>
      </c>
      <c r="D94">
        <v>5</v>
      </c>
      <c r="E94" t="s">
        <v>1018</v>
      </c>
      <c r="F94" t="s">
        <v>1019</v>
      </c>
      <c r="G94" t="s">
        <v>52</v>
      </c>
      <c r="H94">
        <v>21</v>
      </c>
      <c r="I94">
        <v>735</v>
      </c>
      <c r="J94">
        <v>1457</v>
      </c>
      <c r="K94">
        <v>537</v>
      </c>
      <c r="L94">
        <v>1142</v>
      </c>
      <c r="M94">
        <v>242</v>
      </c>
      <c r="N94">
        <v>209</v>
      </c>
      <c r="O94" s="3">
        <v>6656.8</v>
      </c>
      <c r="P94" s="3">
        <v>9294.2694549999997</v>
      </c>
      <c r="Q94" s="3">
        <v>21227</v>
      </c>
      <c r="R94" s="3">
        <v>29637.28184</v>
      </c>
      <c r="S94" s="3">
        <v>4483.1000000000004</v>
      </c>
      <c r="T94" s="3">
        <v>6259.3347249999997</v>
      </c>
      <c r="U94" s="3">
        <v>26480</v>
      </c>
      <c r="V94" s="3">
        <v>36971.55618</v>
      </c>
      <c r="W94" s="3">
        <v>2030.1</v>
      </c>
      <c r="X94" s="3">
        <v>2834.4394339999999</v>
      </c>
      <c r="Y94" s="3">
        <v>188</v>
      </c>
      <c r="Z94" s="3">
        <v>262.48687919999998</v>
      </c>
      <c r="AA94">
        <v>766</v>
      </c>
      <c r="AB94">
        <v>973</v>
      </c>
      <c r="AC94">
        <v>541</v>
      </c>
      <c r="AD94">
        <v>975</v>
      </c>
      <c r="AE94">
        <v>178</v>
      </c>
      <c r="AF94">
        <v>142</v>
      </c>
      <c r="AG94">
        <v>65</v>
      </c>
      <c r="AH94">
        <v>22</v>
      </c>
      <c r="AI94">
        <v>91</v>
      </c>
      <c r="AJ94">
        <v>43</v>
      </c>
      <c r="AK94">
        <v>14</v>
      </c>
      <c r="AL94">
        <v>65</v>
      </c>
      <c r="AM94">
        <v>88</v>
      </c>
      <c r="AN94">
        <v>35</v>
      </c>
      <c r="AO94">
        <v>117</v>
      </c>
      <c r="AP94">
        <v>382</v>
      </c>
      <c r="AQ94">
        <v>0</v>
      </c>
      <c r="AR94" s="4">
        <v>5227</v>
      </c>
      <c r="AS94" s="4">
        <f t="shared" si="20"/>
        <v>5609</v>
      </c>
      <c r="AT94">
        <v>0.96096484400000004</v>
      </c>
      <c r="AU94" s="4">
        <f t="shared" si="16"/>
        <v>1</v>
      </c>
      <c r="AV94" s="4">
        <f t="shared" si="21"/>
        <v>5390.051809996</v>
      </c>
      <c r="AW94" s="4">
        <v>0</v>
      </c>
      <c r="AX94" s="4">
        <v>0</v>
      </c>
      <c r="AY94" s="4">
        <v>80.53</v>
      </c>
      <c r="AZ94" s="4">
        <f t="shared" si="22"/>
        <v>80.53</v>
      </c>
      <c r="BA94" s="4">
        <f t="shared" si="23"/>
        <v>77.386498887320002</v>
      </c>
      <c r="BB94" s="4">
        <v>9.51</v>
      </c>
      <c r="BC94" s="4">
        <v>12000</v>
      </c>
      <c r="BD94">
        <v>1.81885344792</v>
      </c>
      <c r="BE94" s="2">
        <v>0.11</v>
      </c>
      <c r="BF94">
        <v>40</v>
      </c>
      <c r="BG94">
        <f t="shared" si="17"/>
        <v>0.11171872670841716</v>
      </c>
      <c r="BH94">
        <v>0.59909999999999997</v>
      </c>
      <c r="BI94" s="4">
        <v>0.52800000000000002</v>
      </c>
      <c r="BJ94" s="4">
        <v>0.17599999999999999</v>
      </c>
      <c r="BK94" s="3">
        <f t="shared" si="24"/>
        <v>385500</v>
      </c>
      <c r="BL94" s="3">
        <f t="shared" si="25"/>
        <v>72</v>
      </c>
      <c r="BM94" s="3">
        <v>820.99999999999989</v>
      </c>
      <c r="BN94" s="3">
        <v>738.9</v>
      </c>
      <c r="BO94" s="3">
        <f t="shared" si="26"/>
        <v>82.099999999999909</v>
      </c>
      <c r="BP94" s="3">
        <f t="shared" si="27"/>
        <v>22800</v>
      </c>
      <c r="BQ94">
        <v>0.72</v>
      </c>
      <c r="BR94">
        <v>0.59</v>
      </c>
      <c r="BS94">
        <v>7.85</v>
      </c>
      <c r="BT94">
        <f t="shared" si="18"/>
        <v>732.90000000000009</v>
      </c>
      <c r="BU94" s="1">
        <f t="shared" si="19"/>
        <v>0.16657525402095186</v>
      </c>
      <c r="BV94" s="1">
        <f t="shared" si="28"/>
        <v>0.19387607941823454</v>
      </c>
      <c r="BW94">
        <f t="shared" si="29"/>
        <v>0.18488933235494556</v>
      </c>
      <c r="BX94">
        <f t="shared" si="30"/>
        <v>0.19962467597471309</v>
      </c>
      <c r="BY94">
        <f t="shared" si="31"/>
        <v>156.04498368557392</v>
      </c>
    </row>
    <row r="95" spans="1:77" x14ac:dyDescent="0.2">
      <c r="A95">
        <v>12</v>
      </c>
      <c r="B95">
        <v>5023</v>
      </c>
      <c r="C95" t="s">
        <v>1017</v>
      </c>
      <c r="D95">
        <v>5</v>
      </c>
      <c r="E95" t="s">
        <v>1018</v>
      </c>
      <c r="F95" t="s">
        <v>1019</v>
      </c>
      <c r="G95" t="s">
        <v>1050</v>
      </c>
      <c r="H95">
        <v>23</v>
      </c>
      <c r="I95">
        <v>549</v>
      </c>
      <c r="J95">
        <v>1008</v>
      </c>
      <c r="K95">
        <v>342</v>
      </c>
      <c r="L95">
        <v>952</v>
      </c>
      <c r="M95">
        <v>135</v>
      </c>
      <c r="N95">
        <v>145</v>
      </c>
      <c r="O95" s="3">
        <v>4912.3</v>
      </c>
      <c r="P95" s="3">
        <v>6858.5866850000002</v>
      </c>
      <c r="Q95" s="3">
        <v>16535</v>
      </c>
      <c r="R95" s="3">
        <v>23086.27951</v>
      </c>
      <c r="S95" s="3">
        <v>4261.8</v>
      </c>
      <c r="T95" s="3">
        <v>5950.3541590000004</v>
      </c>
      <c r="U95" s="3">
        <v>23331</v>
      </c>
      <c r="V95" s="3">
        <v>32574.900949999999</v>
      </c>
      <c r="W95" s="3">
        <v>1561.3</v>
      </c>
      <c r="X95" s="3">
        <v>2179.897684</v>
      </c>
      <c r="Y95" s="3">
        <v>139</v>
      </c>
      <c r="Z95" s="3">
        <v>194.07274580000001</v>
      </c>
      <c r="AA95">
        <v>586</v>
      </c>
      <c r="AB95">
        <v>792</v>
      </c>
      <c r="AC95">
        <v>353</v>
      </c>
      <c r="AD95">
        <v>893</v>
      </c>
      <c r="AE95">
        <v>140</v>
      </c>
      <c r="AF95">
        <v>116</v>
      </c>
      <c r="AG95">
        <v>65</v>
      </c>
      <c r="AH95">
        <v>22</v>
      </c>
      <c r="AI95">
        <v>91</v>
      </c>
      <c r="AJ95">
        <v>43</v>
      </c>
      <c r="AK95">
        <v>14</v>
      </c>
      <c r="AL95">
        <v>65</v>
      </c>
      <c r="AM95">
        <v>88</v>
      </c>
      <c r="AN95">
        <v>35</v>
      </c>
      <c r="AO95">
        <v>117</v>
      </c>
      <c r="AP95">
        <v>382</v>
      </c>
      <c r="AQ95">
        <v>0</v>
      </c>
      <c r="AR95" s="4">
        <v>5227</v>
      </c>
      <c r="AS95" s="4">
        <f t="shared" si="20"/>
        <v>5609</v>
      </c>
      <c r="AT95">
        <v>0.94724197200000004</v>
      </c>
      <c r="AU95" s="4">
        <f t="shared" si="16"/>
        <v>1</v>
      </c>
      <c r="AV95" s="4">
        <f t="shared" si="21"/>
        <v>5313.0802209479998</v>
      </c>
      <c r="AW95" s="4">
        <v>0</v>
      </c>
      <c r="AX95" s="4">
        <v>0</v>
      </c>
      <c r="AY95" s="4">
        <v>80.53</v>
      </c>
      <c r="AZ95" s="4">
        <f t="shared" si="22"/>
        <v>80.53</v>
      </c>
      <c r="BA95" s="4">
        <f t="shared" si="23"/>
        <v>76.281396005160005</v>
      </c>
      <c r="BB95" s="4">
        <v>9.51</v>
      </c>
      <c r="BC95" s="4">
        <v>12000</v>
      </c>
      <c r="BD95">
        <v>1.9832798811500001</v>
      </c>
      <c r="BE95" s="2">
        <v>0.11</v>
      </c>
      <c r="BF95">
        <v>40</v>
      </c>
      <c r="BG95">
        <f t="shared" si="17"/>
        <v>0.11171872670841716</v>
      </c>
      <c r="BH95">
        <v>0.59909999999999997</v>
      </c>
      <c r="BI95" s="4">
        <v>0.52800000000000002</v>
      </c>
      <c r="BJ95" s="4">
        <v>0.17599999999999999</v>
      </c>
      <c r="BK95" s="3">
        <f t="shared" si="24"/>
        <v>385500</v>
      </c>
      <c r="BL95" s="3">
        <f t="shared" si="25"/>
        <v>72</v>
      </c>
      <c r="BM95" s="3">
        <v>820.99999999999989</v>
      </c>
      <c r="BN95" s="3">
        <v>738.9</v>
      </c>
      <c r="BO95" s="3">
        <f t="shared" si="26"/>
        <v>82.099999999999909</v>
      </c>
      <c r="BP95" s="3">
        <f t="shared" si="27"/>
        <v>22800</v>
      </c>
      <c r="BQ95">
        <v>0.72</v>
      </c>
      <c r="BR95">
        <v>0.59</v>
      </c>
      <c r="BS95">
        <v>7.85</v>
      </c>
      <c r="BT95">
        <f t="shared" si="18"/>
        <v>732.90000000000009</v>
      </c>
      <c r="BU95" s="1">
        <f t="shared" si="19"/>
        <v>0.16669927512440336</v>
      </c>
      <c r="BV95" s="1">
        <f t="shared" si="28"/>
        <v>0.19157444921664804</v>
      </c>
      <c r="BW95">
        <f t="shared" si="29"/>
        <v>0.18258770215335907</v>
      </c>
      <c r="BX95">
        <f t="shared" si="30"/>
        <v>0.19732304577312659</v>
      </c>
      <c r="BY95">
        <f t="shared" si="31"/>
        <v>156.04498368557392</v>
      </c>
    </row>
    <row r="96" spans="1:77" x14ac:dyDescent="0.2">
      <c r="A96">
        <v>12</v>
      </c>
      <c r="B96">
        <v>5025</v>
      </c>
      <c r="C96" t="s">
        <v>1017</v>
      </c>
      <c r="D96">
        <v>5</v>
      </c>
      <c r="E96" t="s">
        <v>1018</v>
      </c>
      <c r="F96" t="s">
        <v>1019</v>
      </c>
      <c r="G96" t="s">
        <v>1123</v>
      </c>
      <c r="H96">
        <v>25</v>
      </c>
      <c r="I96">
        <v>483</v>
      </c>
      <c r="J96">
        <v>877</v>
      </c>
      <c r="K96">
        <v>300</v>
      </c>
      <c r="L96">
        <v>920</v>
      </c>
      <c r="M96">
        <v>117</v>
      </c>
      <c r="N96">
        <v>125</v>
      </c>
      <c r="O96" s="3">
        <v>4666.1000000000004</v>
      </c>
      <c r="P96" s="3">
        <v>6514.8405700000003</v>
      </c>
      <c r="Q96" s="3">
        <v>13110</v>
      </c>
      <c r="R96" s="3">
        <v>18304.271209999999</v>
      </c>
      <c r="S96" s="3">
        <v>3508.8</v>
      </c>
      <c r="T96" s="3">
        <v>4899.0104350000001</v>
      </c>
      <c r="U96" s="3">
        <v>21533</v>
      </c>
      <c r="V96" s="3">
        <v>30064.521120000001</v>
      </c>
      <c r="W96" s="3">
        <v>1236.0999999999999</v>
      </c>
      <c r="X96" s="3">
        <v>1725.8512310000001</v>
      </c>
      <c r="Y96" s="3">
        <v>120</v>
      </c>
      <c r="Z96" s="3">
        <v>167.5448165</v>
      </c>
      <c r="AA96">
        <v>502</v>
      </c>
      <c r="AB96">
        <v>737</v>
      </c>
      <c r="AC96">
        <v>319</v>
      </c>
      <c r="AD96">
        <v>881</v>
      </c>
      <c r="AE96">
        <v>129</v>
      </c>
      <c r="AF96">
        <v>105</v>
      </c>
      <c r="AG96">
        <v>65</v>
      </c>
      <c r="AH96">
        <v>22</v>
      </c>
      <c r="AI96">
        <v>91</v>
      </c>
      <c r="AJ96">
        <v>43</v>
      </c>
      <c r="AK96">
        <v>14</v>
      </c>
      <c r="AL96">
        <v>65</v>
      </c>
      <c r="AM96">
        <v>88</v>
      </c>
      <c r="AN96">
        <v>35</v>
      </c>
      <c r="AO96">
        <v>117</v>
      </c>
      <c r="AP96">
        <v>382</v>
      </c>
      <c r="AQ96">
        <v>0</v>
      </c>
      <c r="AR96" s="4">
        <v>5227</v>
      </c>
      <c r="AS96" s="4">
        <f t="shared" si="20"/>
        <v>5609</v>
      </c>
      <c r="AT96">
        <v>0.92763117699999997</v>
      </c>
      <c r="AU96" s="4">
        <f t="shared" si="16"/>
        <v>1</v>
      </c>
      <c r="AV96" s="4">
        <f t="shared" si="21"/>
        <v>5203.0832717929998</v>
      </c>
      <c r="AW96" s="4">
        <v>0</v>
      </c>
      <c r="AX96" s="4">
        <v>0</v>
      </c>
      <c r="AY96" s="4">
        <v>80.53</v>
      </c>
      <c r="AZ96" s="4">
        <f t="shared" si="22"/>
        <v>80.53</v>
      </c>
      <c r="BA96" s="4">
        <f t="shared" si="23"/>
        <v>74.702138683810006</v>
      </c>
      <c r="BB96" s="4">
        <v>9.51</v>
      </c>
      <c r="BC96" s="4">
        <v>12000</v>
      </c>
      <c r="BD96">
        <v>2.1962979497599999</v>
      </c>
      <c r="BE96" s="2">
        <v>0.11</v>
      </c>
      <c r="BF96">
        <v>40</v>
      </c>
      <c r="BG96">
        <f t="shared" si="17"/>
        <v>0.11171872670841716</v>
      </c>
      <c r="BH96">
        <v>0.59909999999999997</v>
      </c>
      <c r="BI96" s="4">
        <v>0.52800000000000002</v>
      </c>
      <c r="BJ96" s="4">
        <v>0.17599999999999999</v>
      </c>
      <c r="BK96" s="3">
        <f t="shared" si="24"/>
        <v>385500</v>
      </c>
      <c r="BL96" s="3">
        <f t="shared" si="25"/>
        <v>72</v>
      </c>
      <c r="BM96" s="3">
        <v>820.99999999999989</v>
      </c>
      <c r="BN96" s="3">
        <v>738.9</v>
      </c>
      <c r="BO96" s="3">
        <f t="shared" si="26"/>
        <v>82.099999999999909</v>
      </c>
      <c r="BP96" s="3">
        <f t="shared" si="27"/>
        <v>22800</v>
      </c>
      <c r="BQ96">
        <v>0.72</v>
      </c>
      <c r="BR96">
        <v>0.59</v>
      </c>
      <c r="BS96">
        <v>7.85</v>
      </c>
      <c r="BT96">
        <f t="shared" si="18"/>
        <v>732.90000000000009</v>
      </c>
      <c r="BU96" s="1">
        <f t="shared" si="19"/>
        <v>0.16661302436073458</v>
      </c>
      <c r="BV96" s="1">
        <f t="shared" si="28"/>
        <v>0.18956948778175525</v>
      </c>
      <c r="BW96">
        <f t="shared" si="29"/>
        <v>0.18058274071846628</v>
      </c>
      <c r="BX96">
        <f t="shared" si="30"/>
        <v>0.1953180843382338</v>
      </c>
      <c r="BY96">
        <f t="shared" si="31"/>
        <v>156.04498368557392</v>
      </c>
    </row>
    <row r="97" spans="1:77" x14ac:dyDescent="0.2">
      <c r="A97">
        <v>12</v>
      </c>
      <c r="B97">
        <v>5027</v>
      </c>
      <c r="C97" t="s">
        <v>1017</v>
      </c>
      <c r="D97">
        <v>5</v>
      </c>
      <c r="E97" t="s">
        <v>1018</v>
      </c>
      <c r="F97" t="s">
        <v>1019</v>
      </c>
      <c r="G97" t="s">
        <v>228</v>
      </c>
      <c r="H97">
        <v>27</v>
      </c>
      <c r="I97">
        <v>384</v>
      </c>
      <c r="J97">
        <v>1117</v>
      </c>
      <c r="K97">
        <v>406</v>
      </c>
      <c r="L97">
        <v>526</v>
      </c>
      <c r="M97">
        <v>140</v>
      </c>
      <c r="N97">
        <v>151</v>
      </c>
      <c r="O97" s="3">
        <v>4749.5</v>
      </c>
      <c r="P97" s="3">
        <v>6631.2842170000004</v>
      </c>
      <c r="Q97" s="3">
        <v>16146</v>
      </c>
      <c r="R97" s="3">
        <v>22543.155060000001</v>
      </c>
      <c r="S97" s="3">
        <v>5239.3</v>
      </c>
      <c r="T97" s="3">
        <v>7315.1463100000001</v>
      </c>
      <c r="U97" s="3">
        <v>12218</v>
      </c>
      <c r="V97" s="3">
        <v>17058.854739999999</v>
      </c>
      <c r="W97" s="3">
        <v>1516.1</v>
      </c>
      <c r="X97" s="3">
        <v>2116.7891359999999</v>
      </c>
      <c r="Y97" s="3">
        <v>146</v>
      </c>
      <c r="Z97" s="3">
        <v>203.8461934</v>
      </c>
      <c r="AA97">
        <v>415</v>
      </c>
      <c r="AB97">
        <v>885</v>
      </c>
      <c r="AC97">
        <v>414</v>
      </c>
      <c r="AD97">
        <v>520</v>
      </c>
      <c r="AE97">
        <v>145</v>
      </c>
      <c r="AF97">
        <v>127</v>
      </c>
      <c r="AG97">
        <v>65</v>
      </c>
      <c r="AH97">
        <v>22</v>
      </c>
      <c r="AI97">
        <v>91</v>
      </c>
      <c r="AJ97">
        <v>43</v>
      </c>
      <c r="AK97">
        <v>14</v>
      </c>
      <c r="AL97">
        <v>65</v>
      </c>
      <c r="AM97">
        <v>88</v>
      </c>
      <c r="AN97">
        <v>35</v>
      </c>
      <c r="AO97">
        <v>117</v>
      </c>
      <c r="AP97">
        <v>382</v>
      </c>
      <c r="AQ97">
        <v>0</v>
      </c>
      <c r="AR97" s="4">
        <v>5227</v>
      </c>
      <c r="AS97" s="4">
        <f t="shared" si="20"/>
        <v>5609</v>
      </c>
      <c r="AT97">
        <v>0.92194124200000005</v>
      </c>
      <c r="AU97" s="4">
        <f t="shared" si="16"/>
        <v>1</v>
      </c>
      <c r="AV97" s="4">
        <f t="shared" si="21"/>
        <v>5171.1684263780007</v>
      </c>
      <c r="AW97" s="4">
        <v>0</v>
      </c>
      <c r="AX97" s="4">
        <v>0</v>
      </c>
      <c r="AY97" s="4">
        <v>80.53</v>
      </c>
      <c r="AZ97" s="4">
        <f t="shared" si="22"/>
        <v>80.53</v>
      </c>
      <c r="BA97" s="4">
        <f t="shared" si="23"/>
        <v>74.24392821826001</v>
      </c>
      <c r="BB97" s="4">
        <v>9.51</v>
      </c>
      <c r="BC97" s="4">
        <v>12000</v>
      </c>
      <c r="BD97">
        <v>2.2331844898800002</v>
      </c>
      <c r="BE97" s="2">
        <v>0.11</v>
      </c>
      <c r="BF97">
        <v>40</v>
      </c>
      <c r="BG97">
        <f t="shared" si="17"/>
        <v>0.11171872670841716</v>
      </c>
      <c r="BH97">
        <v>0.59909999999999997</v>
      </c>
      <c r="BI97" s="4">
        <v>0.52800000000000002</v>
      </c>
      <c r="BJ97" s="4">
        <v>0.17599999999999999</v>
      </c>
      <c r="BK97" s="3">
        <f t="shared" si="24"/>
        <v>385500</v>
      </c>
      <c r="BL97" s="3">
        <f t="shared" si="25"/>
        <v>72</v>
      </c>
      <c r="BM97" s="3">
        <v>820.99999999999989</v>
      </c>
      <c r="BN97" s="3">
        <v>738.9</v>
      </c>
      <c r="BO97" s="3">
        <f t="shared" si="26"/>
        <v>82.099999999999909</v>
      </c>
      <c r="BP97" s="3">
        <f t="shared" si="27"/>
        <v>22800</v>
      </c>
      <c r="BQ97">
        <v>0.72</v>
      </c>
      <c r="BR97">
        <v>0.59</v>
      </c>
      <c r="BS97">
        <v>7.85</v>
      </c>
      <c r="BT97">
        <f t="shared" si="18"/>
        <v>732.90000000000009</v>
      </c>
      <c r="BU97" s="1">
        <f t="shared" si="19"/>
        <v>0.16628896935475748</v>
      </c>
      <c r="BV97" s="1">
        <f t="shared" si="28"/>
        <v>0.19000233323677215</v>
      </c>
      <c r="BW97">
        <f t="shared" si="29"/>
        <v>0.18101558617348318</v>
      </c>
      <c r="BX97">
        <f t="shared" si="30"/>
        <v>0.19575092979325071</v>
      </c>
      <c r="BY97">
        <f t="shared" si="31"/>
        <v>156.04498368557392</v>
      </c>
    </row>
    <row r="98" spans="1:77" x14ac:dyDescent="0.2">
      <c r="A98">
        <v>12</v>
      </c>
      <c r="B98">
        <v>5029</v>
      </c>
      <c r="C98" t="s">
        <v>1017</v>
      </c>
      <c r="D98">
        <v>5</v>
      </c>
      <c r="E98" t="s">
        <v>1018</v>
      </c>
      <c r="F98" t="s">
        <v>1019</v>
      </c>
      <c r="G98" t="s">
        <v>1052</v>
      </c>
      <c r="H98">
        <v>29</v>
      </c>
      <c r="I98">
        <v>471</v>
      </c>
      <c r="J98">
        <v>1221</v>
      </c>
      <c r="K98">
        <v>348</v>
      </c>
      <c r="L98">
        <v>1004</v>
      </c>
      <c r="M98">
        <v>156</v>
      </c>
      <c r="N98">
        <v>180</v>
      </c>
      <c r="O98" s="3">
        <v>4403.1000000000004</v>
      </c>
      <c r="P98" s="3">
        <v>6147.6381799999999</v>
      </c>
      <c r="Q98" s="3">
        <v>19102</v>
      </c>
      <c r="R98" s="3">
        <v>26670.342379999998</v>
      </c>
      <c r="S98" s="3">
        <v>4503.5</v>
      </c>
      <c r="T98" s="3">
        <v>6287.8173429999997</v>
      </c>
      <c r="U98" s="3">
        <v>24060</v>
      </c>
      <c r="V98" s="3">
        <v>33592.735710000001</v>
      </c>
      <c r="W98" s="3">
        <v>1792.9</v>
      </c>
      <c r="X98" s="3">
        <v>2503.25918</v>
      </c>
      <c r="Y98" s="3">
        <v>160</v>
      </c>
      <c r="Z98" s="3">
        <v>223.39308869999999</v>
      </c>
      <c r="AA98">
        <v>508</v>
      </c>
      <c r="AB98">
        <v>824</v>
      </c>
      <c r="AC98">
        <v>352</v>
      </c>
      <c r="AD98">
        <v>889</v>
      </c>
      <c r="AE98">
        <v>140</v>
      </c>
      <c r="AF98">
        <v>121</v>
      </c>
      <c r="AG98">
        <v>65</v>
      </c>
      <c r="AH98">
        <v>22</v>
      </c>
      <c r="AI98">
        <v>91</v>
      </c>
      <c r="AJ98">
        <v>43</v>
      </c>
      <c r="AK98">
        <v>14</v>
      </c>
      <c r="AL98">
        <v>65</v>
      </c>
      <c r="AM98">
        <v>88</v>
      </c>
      <c r="AN98">
        <v>35</v>
      </c>
      <c r="AO98">
        <v>117</v>
      </c>
      <c r="AP98">
        <v>382</v>
      </c>
      <c r="AQ98">
        <v>0</v>
      </c>
      <c r="AR98" s="4">
        <v>5227</v>
      </c>
      <c r="AS98" s="4">
        <f t="shared" si="20"/>
        <v>5609</v>
      </c>
      <c r="AT98">
        <v>0.94266712200000002</v>
      </c>
      <c r="AU98" s="4">
        <f t="shared" si="16"/>
        <v>1</v>
      </c>
      <c r="AV98" s="4">
        <f t="shared" si="21"/>
        <v>5287.4198872980005</v>
      </c>
      <c r="AW98" s="4">
        <v>0</v>
      </c>
      <c r="AX98" s="4">
        <v>0</v>
      </c>
      <c r="AY98" s="4">
        <v>80.53</v>
      </c>
      <c r="AZ98" s="4">
        <f t="shared" si="22"/>
        <v>80.53</v>
      </c>
      <c r="BA98" s="4">
        <f t="shared" si="23"/>
        <v>75.912983334659998</v>
      </c>
      <c r="BB98" s="4">
        <v>9.51</v>
      </c>
      <c r="BC98" s="4">
        <v>12000</v>
      </c>
      <c r="BD98">
        <v>2.0044041180300001</v>
      </c>
      <c r="BE98" s="2">
        <v>0.11</v>
      </c>
      <c r="BF98">
        <v>40</v>
      </c>
      <c r="BG98">
        <f t="shared" si="17"/>
        <v>0.11171872670841716</v>
      </c>
      <c r="BH98">
        <v>0.59909999999999997</v>
      </c>
      <c r="BI98" s="4">
        <v>0.52800000000000002</v>
      </c>
      <c r="BJ98" s="4">
        <v>0.17599999999999999</v>
      </c>
      <c r="BK98" s="3">
        <f t="shared" si="24"/>
        <v>385500</v>
      </c>
      <c r="BL98" s="3">
        <f t="shared" si="25"/>
        <v>72</v>
      </c>
      <c r="BM98" s="3">
        <v>820.99999999999989</v>
      </c>
      <c r="BN98" s="3">
        <v>738.9</v>
      </c>
      <c r="BO98" s="3">
        <f t="shared" si="26"/>
        <v>82.099999999999909</v>
      </c>
      <c r="BP98" s="3">
        <f t="shared" si="27"/>
        <v>22800</v>
      </c>
      <c r="BQ98">
        <v>0.72</v>
      </c>
      <c r="BR98">
        <v>0.59</v>
      </c>
      <c r="BS98">
        <v>7.85</v>
      </c>
      <c r="BT98">
        <f t="shared" si="18"/>
        <v>732.90000000000009</v>
      </c>
      <c r="BU98" s="1">
        <f t="shared" si="19"/>
        <v>0.16633632523417635</v>
      </c>
      <c r="BV98" s="1">
        <f t="shared" si="28"/>
        <v>0.19245801293597103</v>
      </c>
      <c r="BW98">
        <f t="shared" si="29"/>
        <v>0.18347126587268206</v>
      </c>
      <c r="BX98">
        <f t="shared" si="30"/>
        <v>0.19820660949244959</v>
      </c>
      <c r="BY98">
        <f t="shared" si="31"/>
        <v>156.04498368557392</v>
      </c>
    </row>
    <row r="99" spans="1:77" x14ac:dyDescent="0.2">
      <c r="A99">
        <v>12</v>
      </c>
      <c r="B99">
        <v>5031</v>
      </c>
      <c r="C99" t="s">
        <v>1017</v>
      </c>
      <c r="D99">
        <v>5</v>
      </c>
      <c r="E99" t="s">
        <v>1018</v>
      </c>
      <c r="F99" t="s">
        <v>1019</v>
      </c>
      <c r="G99" t="s">
        <v>1074</v>
      </c>
      <c r="H99">
        <v>31</v>
      </c>
      <c r="I99">
        <v>668</v>
      </c>
      <c r="J99">
        <v>1593</v>
      </c>
      <c r="K99">
        <v>644</v>
      </c>
      <c r="L99">
        <v>1194</v>
      </c>
      <c r="M99">
        <v>251</v>
      </c>
      <c r="N99">
        <v>227</v>
      </c>
      <c r="O99" s="3">
        <v>6212.5</v>
      </c>
      <c r="P99" s="3">
        <v>8673.9347720000005</v>
      </c>
      <c r="Q99" s="3">
        <v>23316</v>
      </c>
      <c r="R99" s="3">
        <v>32553.957849999999</v>
      </c>
      <c r="S99" s="3">
        <v>5118.7</v>
      </c>
      <c r="T99" s="3">
        <v>7146.7637690000001</v>
      </c>
      <c r="U99" s="3">
        <v>27648</v>
      </c>
      <c r="V99" s="3">
        <v>38602.325729999997</v>
      </c>
      <c r="W99" s="3">
        <v>2221.9</v>
      </c>
      <c r="X99" s="3">
        <v>3102.2318989999999</v>
      </c>
      <c r="Y99" s="3">
        <v>202</v>
      </c>
      <c r="Z99" s="3">
        <v>282.03377449999999</v>
      </c>
      <c r="AA99">
        <v>700</v>
      </c>
      <c r="AB99">
        <v>1002</v>
      </c>
      <c r="AC99">
        <v>625</v>
      </c>
      <c r="AD99">
        <v>999</v>
      </c>
      <c r="AE99">
        <v>180</v>
      </c>
      <c r="AF99">
        <v>145</v>
      </c>
      <c r="AG99">
        <v>65</v>
      </c>
      <c r="AH99">
        <v>22</v>
      </c>
      <c r="AI99">
        <v>91</v>
      </c>
      <c r="AJ99">
        <v>43</v>
      </c>
      <c r="AK99">
        <v>14</v>
      </c>
      <c r="AL99">
        <v>65</v>
      </c>
      <c r="AM99">
        <v>88</v>
      </c>
      <c r="AN99">
        <v>35</v>
      </c>
      <c r="AO99">
        <v>117</v>
      </c>
      <c r="AP99">
        <v>382</v>
      </c>
      <c r="AQ99">
        <v>0</v>
      </c>
      <c r="AR99" s="4">
        <v>5227</v>
      </c>
      <c r="AS99" s="4">
        <f t="shared" si="20"/>
        <v>5609</v>
      </c>
      <c r="AT99">
        <v>0.95374895299999995</v>
      </c>
      <c r="AU99" s="4">
        <f t="shared" si="16"/>
        <v>1</v>
      </c>
      <c r="AV99" s="4">
        <f t="shared" si="21"/>
        <v>5349.5778773769998</v>
      </c>
      <c r="AW99" s="4">
        <v>0</v>
      </c>
      <c r="AX99" s="4">
        <v>0</v>
      </c>
      <c r="AY99" s="4">
        <v>80.53</v>
      </c>
      <c r="AZ99" s="4">
        <f t="shared" si="22"/>
        <v>80.53</v>
      </c>
      <c r="BA99" s="4">
        <f t="shared" si="23"/>
        <v>76.80540318509</v>
      </c>
      <c r="BB99" s="4">
        <v>9.51</v>
      </c>
      <c r="BC99" s="4">
        <v>12000</v>
      </c>
      <c r="BD99">
        <v>1.89603439207</v>
      </c>
      <c r="BE99" s="2">
        <v>0.11</v>
      </c>
      <c r="BF99">
        <v>40</v>
      </c>
      <c r="BG99">
        <f t="shared" si="17"/>
        <v>0.11171872670841716</v>
      </c>
      <c r="BH99">
        <v>0.59909999999999997</v>
      </c>
      <c r="BI99" s="4">
        <v>0.52800000000000002</v>
      </c>
      <c r="BJ99" s="4">
        <v>0.17599999999999999</v>
      </c>
      <c r="BK99" s="3">
        <f t="shared" si="24"/>
        <v>385500</v>
      </c>
      <c r="BL99" s="3">
        <f t="shared" si="25"/>
        <v>72</v>
      </c>
      <c r="BM99" s="3">
        <v>820.99999999999989</v>
      </c>
      <c r="BN99" s="3">
        <v>738.9</v>
      </c>
      <c r="BO99" s="3">
        <f t="shared" si="26"/>
        <v>82.099999999999909</v>
      </c>
      <c r="BP99" s="3">
        <f t="shared" si="27"/>
        <v>22800</v>
      </c>
      <c r="BQ99">
        <v>0.72</v>
      </c>
      <c r="BR99">
        <v>0.59</v>
      </c>
      <c r="BS99">
        <v>7.85</v>
      </c>
      <c r="BT99">
        <f t="shared" si="18"/>
        <v>732.90000000000009</v>
      </c>
      <c r="BU99" s="1">
        <f t="shared" si="19"/>
        <v>0.16652911606503731</v>
      </c>
      <c r="BV99" s="1">
        <f t="shared" si="28"/>
        <v>0.19507518675559399</v>
      </c>
      <c r="BW99">
        <f t="shared" si="29"/>
        <v>0.18608843969230501</v>
      </c>
      <c r="BX99">
        <f t="shared" si="30"/>
        <v>0.20082378331207254</v>
      </c>
      <c r="BY99">
        <f t="shared" si="31"/>
        <v>156.04498368557392</v>
      </c>
    </row>
    <row r="100" spans="1:77" x14ac:dyDescent="0.2">
      <c r="A100">
        <v>18</v>
      </c>
      <c r="B100">
        <v>5033</v>
      </c>
      <c r="C100" t="s">
        <v>1605</v>
      </c>
      <c r="D100">
        <v>5</v>
      </c>
      <c r="E100" t="s">
        <v>1018</v>
      </c>
      <c r="F100" t="s">
        <v>1019</v>
      </c>
      <c r="G100" t="s">
        <v>278</v>
      </c>
      <c r="H100">
        <v>33</v>
      </c>
      <c r="I100">
        <v>436</v>
      </c>
      <c r="J100">
        <v>1107</v>
      </c>
      <c r="K100">
        <v>382</v>
      </c>
      <c r="L100">
        <v>1044</v>
      </c>
      <c r="M100">
        <v>139</v>
      </c>
      <c r="N100">
        <v>157</v>
      </c>
      <c r="O100" s="3">
        <v>4425.3</v>
      </c>
      <c r="P100" s="3">
        <v>6178.6339710000002</v>
      </c>
      <c r="Q100" s="3">
        <v>17179</v>
      </c>
      <c r="R100" s="3">
        <v>23985.436689999999</v>
      </c>
      <c r="S100" s="3">
        <v>4546.3</v>
      </c>
      <c r="T100" s="3">
        <v>6347.5749949999999</v>
      </c>
      <c r="U100" s="3">
        <v>24832</v>
      </c>
      <c r="V100" s="3">
        <v>34670.607369999998</v>
      </c>
      <c r="W100" s="3">
        <v>1616.6</v>
      </c>
      <c r="X100" s="3">
        <v>2257.1079199999999</v>
      </c>
      <c r="Y100" s="3">
        <v>148</v>
      </c>
      <c r="Z100" s="3">
        <v>206.63860700000001</v>
      </c>
      <c r="AA100">
        <v>474</v>
      </c>
      <c r="AB100">
        <v>840</v>
      </c>
      <c r="AC100">
        <v>400</v>
      </c>
      <c r="AD100">
        <v>987</v>
      </c>
      <c r="AE100">
        <v>141</v>
      </c>
      <c r="AF100">
        <v>123</v>
      </c>
      <c r="AG100">
        <v>65</v>
      </c>
      <c r="AH100">
        <v>22</v>
      </c>
      <c r="AI100">
        <v>91</v>
      </c>
      <c r="AJ100">
        <v>43</v>
      </c>
      <c r="AK100">
        <v>14</v>
      </c>
      <c r="AL100">
        <v>65</v>
      </c>
      <c r="AM100">
        <v>88</v>
      </c>
      <c r="AN100">
        <v>35</v>
      </c>
      <c r="AO100">
        <v>117</v>
      </c>
      <c r="AP100">
        <v>382</v>
      </c>
      <c r="AQ100">
        <v>0</v>
      </c>
      <c r="AR100" s="4">
        <v>5227</v>
      </c>
      <c r="AS100" s="4">
        <f t="shared" si="20"/>
        <v>5609</v>
      </c>
      <c r="AT100">
        <v>0.94383632799999995</v>
      </c>
      <c r="AU100" s="4">
        <f t="shared" si="16"/>
        <v>1</v>
      </c>
      <c r="AV100" s="4">
        <f t="shared" si="21"/>
        <v>5293.9779637519996</v>
      </c>
      <c r="AW100" s="4">
        <v>0</v>
      </c>
      <c r="AX100" s="4">
        <v>0</v>
      </c>
      <c r="AY100" s="4">
        <v>80.53</v>
      </c>
      <c r="AZ100" s="4">
        <f t="shared" si="22"/>
        <v>80.53</v>
      </c>
      <c r="BA100" s="4">
        <f t="shared" si="23"/>
        <v>76.00713949384</v>
      </c>
      <c r="BB100" s="4">
        <v>9.51</v>
      </c>
      <c r="BC100" s="4">
        <v>12000</v>
      </c>
      <c r="BD100">
        <v>1.9221658878900001</v>
      </c>
      <c r="BE100" s="2">
        <v>0.11</v>
      </c>
      <c r="BF100">
        <v>40</v>
      </c>
      <c r="BG100">
        <f t="shared" si="17"/>
        <v>0.11171872670841716</v>
      </c>
      <c r="BH100">
        <v>0.64</v>
      </c>
      <c r="BI100" s="4">
        <v>0.52800000000000002</v>
      </c>
      <c r="BJ100" s="4">
        <v>0.17599999999999999</v>
      </c>
      <c r="BK100" s="3">
        <f t="shared" si="24"/>
        <v>385500</v>
      </c>
      <c r="BL100" s="3">
        <f t="shared" si="25"/>
        <v>72</v>
      </c>
      <c r="BM100" s="3">
        <v>820.99999999999989</v>
      </c>
      <c r="BN100" s="3">
        <v>738.9</v>
      </c>
      <c r="BO100" s="3">
        <f t="shared" si="26"/>
        <v>82.099999999999909</v>
      </c>
      <c r="BP100" s="3">
        <f t="shared" si="27"/>
        <v>22800</v>
      </c>
      <c r="BQ100">
        <v>0.72</v>
      </c>
      <c r="BR100">
        <v>0.59</v>
      </c>
      <c r="BS100">
        <v>7.85</v>
      </c>
      <c r="BT100">
        <f t="shared" si="18"/>
        <v>732.90000000000009</v>
      </c>
      <c r="BU100" s="1">
        <f t="shared" si="19"/>
        <v>0.15737955831353992</v>
      </c>
      <c r="BV100" s="1">
        <f t="shared" si="28"/>
        <v>0.18258751218353483</v>
      </c>
      <c r="BW100">
        <f t="shared" si="29"/>
        <v>0.17375161244038417</v>
      </c>
      <c r="BX100">
        <f t="shared" si="30"/>
        <v>0.18822478427257594</v>
      </c>
      <c r="BY100">
        <f t="shared" si="31"/>
        <v>155.92068707191771</v>
      </c>
    </row>
    <row r="101" spans="1:77" x14ac:dyDescent="0.2">
      <c r="A101">
        <v>12</v>
      </c>
      <c r="B101">
        <v>5035</v>
      </c>
      <c r="C101" t="s">
        <v>1017</v>
      </c>
      <c r="D101">
        <v>5</v>
      </c>
      <c r="E101" t="s">
        <v>1018</v>
      </c>
      <c r="F101" t="s">
        <v>1019</v>
      </c>
      <c r="G101" t="s">
        <v>1020</v>
      </c>
      <c r="H101">
        <v>35</v>
      </c>
      <c r="I101">
        <v>757</v>
      </c>
      <c r="J101">
        <v>4886</v>
      </c>
      <c r="K101">
        <v>955</v>
      </c>
      <c r="L101">
        <v>2082</v>
      </c>
      <c r="M101">
        <v>591</v>
      </c>
      <c r="N101">
        <v>665</v>
      </c>
      <c r="O101" s="3">
        <v>7279.2</v>
      </c>
      <c r="P101" s="3">
        <v>10163.26857</v>
      </c>
      <c r="Q101" s="3">
        <v>59921</v>
      </c>
      <c r="R101" s="3">
        <v>83662.107919999995</v>
      </c>
      <c r="S101" s="3">
        <v>6987.2</v>
      </c>
      <c r="T101" s="3">
        <v>9755.5761829999992</v>
      </c>
      <c r="U101" s="3">
        <v>41352</v>
      </c>
      <c r="V101" s="3">
        <v>57735.943769999998</v>
      </c>
      <c r="W101" s="3">
        <v>5540.3</v>
      </c>
      <c r="X101" s="3">
        <v>7735.4045580000002</v>
      </c>
      <c r="Y101" s="3">
        <v>552</v>
      </c>
      <c r="Z101" s="3">
        <v>770.70615599999996</v>
      </c>
      <c r="AA101">
        <v>750</v>
      </c>
      <c r="AB101">
        <v>1732</v>
      </c>
      <c r="AC101">
        <v>740</v>
      </c>
      <c r="AD101">
        <v>1165</v>
      </c>
      <c r="AE101">
        <v>252</v>
      </c>
      <c r="AF101">
        <v>241</v>
      </c>
      <c r="AG101">
        <v>65</v>
      </c>
      <c r="AH101">
        <v>22</v>
      </c>
      <c r="AI101">
        <v>91</v>
      </c>
      <c r="AJ101">
        <v>43</v>
      </c>
      <c r="AK101">
        <v>14</v>
      </c>
      <c r="AL101">
        <v>65</v>
      </c>
      <c r="AM101">
        <v>88</v>
      </c>
      <c r="AN101">
        <v>35</v>
      </c>
      <c r="AO101">
        <v>117</v>
      </c>
      <c r="AP101">
        <v>382</v>
      </c>
      <c r="AQ101">
        <v>0</v>
      </c>
      <c r="AR101" s="4">
        <v>5227</v>
      </c>
      <c r="AS101" s="4">
        <f t="shared" si="20"/>
        <v>5609</v>
      </c>
      <c r="AT101">
        <v>0.946612589</v>
      </c>
      <c r="AU101" s="4">
        <f t="shared" si="16"/>
        <v>1</v>
      </c>
      <c r="AV101" s="4">
        <f t="shared" si="21"/>
        <v>5309.5500117009997</v>
      </c>
      <c r="AW101" s="4">
        <v>0</v>
      </c>
      <c r="AX101" s="4">
        <v>0</v>
      </c>
      <c r="AY101" s="4">
        <v>80.53</v>
      </c>
      <c r="AZ101" s="4">
        <f t="shared" si="22"/>
        <v>80.53</v>
      </c>
      <c r="BA101" s="4">
        <f t="shared" si="23"/>
        <v>76.230711792169998</v>
      </c>
      <c r="BB101" s="4">
        <v>9.51</v>
      </c>
      <c r="BC101" s="4">
        <v>12000</v>
      </c>
      <c r="BD101">
        <v>1.98934874231</v>
      </c>
      <c r="BE101" s="2">
        <v>0.11</v>
      </c>
      <c r="BF101">
        <v>40</v>
      </c>
      <c r="BG101">
        <f t="shared" si="17"/>
        <v>0.11171872670841716</v>
      </c>
      <c r="BH101">
        <v>0.59909999999999997</v>
      </c>
      <c r="BI101" s="4">
        <v>0.52800000000000002</v>
      </c>
      <c r="BJ101" s="4">
        <v>0.17599999999999999</v>
      </c>
      <c r="BK101" s="3">
        <f t="shared" si="24"/>
        <v>385500</v>
      </c>
      <c r="BL101" s="3">
        <f t="shared" si="25"/>
        <v>72</v>
      </c>
      <c r="BM101" s="3">
        <v>820.99999999999989</v>
      </c>
      <c r="BN101" s="3">
        <v>738.9</v>
      </c>
      <c r="BO101" s="3">
        <f t="shared" si="26"/>
        <v>82.099999999999909</v>
      </c>
      <c r="BP101" s="3">
        <f t="shared" si="27"/>
        <v>22800</v>
      </c>
      <c r="BQ101">
        <v>0.72</v>
      </c>
      <c r="BR101">
        <v>0.59</v>
      </c>
      <c r="BS101">
        <v>7.85</v>
      </c>
      <c r="BT101">
        <f t="shared" si="18"/>
        <v>732.90000000000009</v>
      </c>
      <c r="BU101" s="1">
        <f t="shared" si="19"/>
        <v>0.16668729489248543</v>
      </c>
      <c r="BV101" s="1">
        <f t="shared" si="28"/>
        <v>0.2128586767758481</v>
      </c>
      <c r="BW101">
        <f t="shared" si="29"/>
        <v>0.20387192971255913</v>
      </c>
      <c r="BX101">
        <f t="shared" si="30"/>
        <v>0.21860727333232666</v>
      </c>
      <c r="BY101">
        <f t="shared" si="31"/>
        <v>156.04498368557392</v>
      </c>
    </row>
    <row r="102" spans="1:77" x14ac:dyDescent="0.2">
      <c r="A102">
        <v>12</v>
      </c>
      <c r="B102">
        <v>5037</v>
      </c>
      <c r="C102" t="s">
        <v>1017</v>
      </c>
      <c r="D102">
        <v>5</v>
      </c>
      <c r="E102" t="s">
        <v>1018</v>
      </c>
      <c r="F102" t="s">
        <v>1019</v>
      </c>
      <c r="G102" t="s">
        <v>1025</v>
      </c>
      <c r="H102">
        <v>37</v>
      </c>
      <c r="I102">
        <v>636</v>
      </c>
      <c r="J102">
        <v>1502</v>
      </c>
      <c r="K102">
        <v>518</v>
      </c>
      <c r="L102">
        <v>1155</v>
      </c>
      <c r="M102">
        <v>242</v>
      </c>
      <c r="N102">
        <v>202</v>
      </c>
      <c r="O102" s="3">
        <v>6020.2</v>
      </c>
      <c r="P102" s="3">
        <v>8405.4442039999994</v>
      </c>
      <c r="Q102" s="3">
        <v>19878</v>
      </c>
      <c r="R102" s="3">
        <v>27753.798859999999</v>
      </c>
      <c r="S102" s="3">
        <v>4411.6000000000004</v>
      </c>
      <c r="T102" s="3">
        <v>6159.5059380000002</v>
      </c>
      <c r="U102" s="3">
        <v>25989</v>
      </c>
      <c r="V102" s="3">
        <v>36286.018640000002</v>
      </c>
      <c r="W102" s="3">
        <v>1892.5</v>
      </c>
      <c r="X102" s="3">
        <v>2642.3213770000002</v>
      </c>
      <c r="Y102" s="3">
        <v>182</v>
      </c>
      <c r="Z102" s="3">
        <v>254.10963839999999</v>
      </c>
      <c r="AA102">
        <v>667</v>
      </c>
      <c r="AB102">
        <v>991</v>
      </c>
      <c r="AC102">
        <v>570</v>
      </c>
      <c r="AD102">
        <v>990</v>
      </c>
      <c r="AE102">
        <v>176</v>
      </c>
      <c r="AF102">
        <v>139</v>
      </c>
      <c r="AG102">
        <v>65</v>
      </c>
      <c r="AH102">
        <v>22</v>
      </c>
      <c r="AI102">
        <v>91</v>
      </c>
      <c r="AJ102">
        <v>43</v>
      </c>
      <c r="AK102">
        <v>14</v>
      </c>
      <c r="AL102">
        <v>65</v>
      </c>
      <c r="AM102">
        <v>88</v>
      </c>
      <c r="AN102">
        <v>35</v>
      </c>
      <c r="AO102">
        <v>117</v>
      </c>
      <c r="AP102">
        <v>382</v>
      </c>
      <c r="AQ102">
        <v>0</v>
      </c>
      <c r="AR102" s="4">
        <v>5227</v>
      </c>
      <c r="AS102" s="4">
        <f t="shared" si="20"/>
        <v>5609</v>
      </c>
      <c r="AT102">
        <v>0.94641600400000003</v>
      </c>
      <c r="AU102" s="4">
        <f t="shared" si="16"/>
        <v>1</v>
      </c>
      <c r="AV102" s="4">
        <f t="shared" si="21"/>
        <v>5308.4473664360003</v>
      </c>
      <c r="AW102" s="4">
        <v>0</v>
      </c>
      <c r="AX102" s="4">
        <v>0</v>
      </c>
      <c r="AY102" s="4">
        <v>80.53</v>
      </c>
      <c r="AZ102" s="4">
        <f t="shared" si="22"/>
        <v>80.53</v>
      </c>
      <c r="BA102" s="4">
        <f t="shared" si="23"/>
        <v>76.214880802120007</v>
      </c>
      <c r="BB102" s="4">
        <v>9.51</v>
      </c>
      <c r="BC102" s="4">
        <v>12000</v>
      </c>
      <c r="BD102">
        <v>1.97575411573</v>
      </c>
      <c r="BE102" s="2">
        <v>0.11</v>
      </c>
      <c r="BF102">
        <v>40</v>
      </c>
      <c r="BG102">
        <f t="shared" si="17"/>
        <v>0.11171872670841716</v>
      </c>
      <c r="BH102">
        <v>0.59909999999999997</v>
      </c>
      <c r="BI102" s="4">
        <v>0.52800000000000002</v>
      </c>
      <c r="BJ102" s="4">
        <v>0.17599999999999999</v>
      </c>
      <c r="BK102" s="3">
        <f t="shared" si="24"/>
        <v>385500</v>
      </c>
      <c r="BL102" s="3">
        <f t="shared" si="25"/>
        <v>72</v>
      </c>
      <c r="BM102" s="3">
        <v>820.99999999999989</v>
      </c>
      <c r="BN102" s="3">
        <v>738.9</v>
      </c>
      <c r="BO102" s="3">
        <f t="shared" si="26"/>
        <v>82.099999999999909</v>
      </c>
      <c r="BP102" s="3">
        <f t="shared" si="27"/>
        <v>22800</v>
      </c>
      <c r="BQ102">
        <v>0.72</v>
      </c>
      <c r="BR102">
        <v>0.59</v>
      </c>
      <c r="BS102">
        <v>7.85</v>
      </c>
      <c r="BT102">
        <f t="shared" si="18"/>
        <v>732.90000000000009</v>
      </c>
      <c r="BU102" s="1">
        <f t="shared" si="19"/>
        <v>0.16649767041728536</v>
      </c>
      <c r="BV102" s="1">
        <f t="shared" si="28"/>
        <v>0.19315317042549204</v>
      </c>
      <c r="BW102">
        <f t="shared" si="29"/>
        <v>0.18416642336220307</v>
      </c>
      <c r="BX102">
        <f t="shared" si="30"/>
        <v>0.1989017669819706</v>
      </c>
      <c r="BY102">
        <f t="shared" si="31"/>
        <v>156.04498368557392</v>
      </c>
    </row>
    <row r="103" spans="1:77" x14ac:dyDescent="0.2">
      <c r="A103">
        <v>12</v>
      </c>
      <c r="B103">
        <v>5039</v>
      </c>
      <c r="C103" t="s">
        <v>1017</v>
      </c>
      <c r="D103">
        <v>5</v>
      </c>
      <c r="E103" t="s">
        <v>1018</v>
      </c>
      <c r="F103" t="s">
        <v>1019</v>
      </c>
      <c r="G103" t="s">
        <v>35</v>
      </c>
      <c r="H103">
        <v>39</v>
      </c>
      <c r="I103">
        <v>685</v>
      </c>
      <c r="J103">
        <v>947</v>
      </c>
      <c r="K103">
        <v>290</v>
      </c>
      <c r="L103">
        <v>934</v>
      </c>
      <c r="M103">
        <v>123</v>
      </c>
      <c r="N103">
        <v>138</v>
      </c>
      <c r="O103" s="3">
        <v>4565.1000000000004</v>
      </c>
      <c r="P103" s="3">
        <v>6373.8236829999996</v>
      </c>
      <c r="Q103" s="3">
        <v>14510</v>
      </c>
      <c r="R103" s="3">
        <v>20258.960729999999</v>
      </c>
      <c r="S103" s="3">
        <v>3734.3</v>
      </c>
      <c r="T103" s="3">
        <v>5213.8550690000002</v>
      </c>
      <c r="U103" s="3">
        <v>22116</v>
      </c>
      <c r="V103" s="3">
        <v>30878.509689999999</v>
      </c>
      <c r="W103" s="3">
        <v>1363.6</v>
      </c>
      <c r="X103" s="3">
        <v>1903.867598</v>
      </c>
      <c r="Y103" s="3">
        <v>131</v>
      </c>
      <c r="Z103" s="3">
        <v>182.90309139999999</v>
      </c>
      <c r="AA103">
        <v>527</v>
      </c>
      <c r="AB103">
        <v>754</v>
      </c>
      <c r="AC103">
        <v>306</v>
      </c>
      <c r="AD103">
        <v>878</v>
      </c>
      <c r="AE103">
        <v>130</v>
      </c>
      <c r="AF103">
        <v>109</v>
      </c>
      <c r="AG103">
        <v>65</v>
      </c>
      <c r="AH103">
        <v>22</v>
      </c>
      <c r="AI103">
        <v>91</v>
      </c>
      <c r="AJ103">
        <v>43</v>
      </c>
      <c r="AK103">
        <v>14</v>
      </c>
      <c r="AL103">
        <v>65</v>
      </c>
      <c r="AM103">
        <v>88</v>
      </c>
      <c r="AN103">
        <v>35</v>
      </c>
      <c r="AO103">
        <v>117</v>
      </c>
      <c r="AP103">
        <v>382</v>
      </c>
      <c r="AQ103">
        <v>0</v>
      </c>
      <c r="AR103" s="4">
        <v>5227</v>
      </c>
      <c r="AS103" s="4">
        <f t="shared" si="20"/>
        <v>5609</v>
      </c>
      <c r="AT103">
        <v>0.92793159400000003</v>
      </c>
      <c r="AU103" s="4">
        <f t="shared" si="16"/>
        <v>1</v>
      </c>
      <c r="AV103" s="4">
        <f t="shared" si="21"/>
        <v>5204.7683107459998</v>
      </c>
      <c r="AW103" s="4">
        <v>0</v>
      </c>
      <c r="AX103" s="4">
        <v>0</v>
      </c>
      <c r="AY103" s="4">
        <v>80.53</v>
      </c>
      <c r="AZ103" s="4">
        <f t="shared" si="22"/>
        <v>80.53</v>
      </c>
      <c r="BA103" s="4">
        <f t="shared" si="23"/>
        <v>74.726331264820004</v>
      </c>
      <c r="BB103" s="4">
        <v>9.51</v>
      </c>
      <c r="BC103" s="4">
        <v>12000</v>
      </c>
      <c r="BD103">
        <v>2.1637962929299999</v>
      </c>
      <c r="BE103" s="2">
        <v>0.11</v>
      </c>
      <c r="BF103">
        <v>40</v>
      </c>
      <c r="BG103">
        <f t="shared" si="17"/>
        <v>0.11171872670841716</v>
      </c>
      <c r="BH103">
        <v>0.59909999999999997</v>
      </c>
      <c r="BI103" s="4">
        <v>0.52800000000000002</v>
      </c>
      <c r="BJ103" s="4">
        <v>0.17599999999999999</v>
      </c>
      <c r="BK103" s="3">
        <f t="shared" si="24"/>
        <v>385500</v>
      </c>
      <c r="BL103" s="3">
        <f t="shared" si="25"/>
        <v>72</v>
      </c>
      <c r="BM103" s="3">
        <v>820.99999999999989</v>
      </c>
      <c r="BN103" s="3">
        <v>738.9</v>
      </c>
      <c r="BO103" s="3">
        <f t="shared" si="26"/>
        <v>82.099999999999909</v>
      </c>
      <c r="BP103" s="3">
        <f t="shared" si="27"/>
        <v>22800</v>
      </c>
      <c r="BQ103">
        <v>0.72</v>
      </c>
      <c r="BR103">
        <v>0.59</v>
      </c>
      <c r="BS103">
        <v>7.85</v>
      </c>
      <c r="BT103">
        <f t="shared" si="18"/>
        <v>732.90000000000009</v>
      </c>
      <c r="BU103" s="1">
        <f t="shared" si="19"/>
        <v>0.16626348433617358</v>
      </c>
      <c r="BV103" s="1">
        <f t="shared" si="28"/>
        <v>0.18995686012209426</v>
      </c>
      <c r="BW103">
        <f t="shared" si="29"/>
        <v>0.18097011305880528</v>
      </c>
      <c r="BX103">
        <f t="shared" si="30"/>
        <v>0.19570545667857281</v>
      </c>
      <c r="BY103">
        <f t="shared" si="31"/>
        <v>156.04498368557392</v>
      </c>
    </row>
    <row r="104" spans="1:77" x14ac:dyDescent="0.2">
      <c r="A104">
        <v>12</v>
      </c>
      <c r="B104">
        <v>5041</v>
      </c>
      <c r="C104" t="s">
        <v>1017</v>
      </c>
      <c r="D104">
        <v>5</v>
      </c>
      <c r="E104" t="s">
        <v>1018</v>
      </c>
      <c r="F104" t="s">
        <v>1019</v>
      </c>
      <c r="G104" t="s">
        <v>1065</v>
      </c>
      <c r="H104">
        <v>41</v>
      </c>
      <c r="I104">
        <v>550</v>
      </c>
      <c r="J104">
        <v>1073</v>
      </c>
      <c r="K104">
        <v>373</v>
      </c>
      <c r="L104">
        <v>1003</v>
      </c>
      <c r="M104">
        <v>163</v>
      </c>
      <c r="N104">
        <v>145</v>
      </c>
      <c r="O104" s="3">
        <v>5420.4</v>
      </c>
      <c r="P104" s="3">
        <v>7567.9993619999996</v>
      </c>
      <c r="Q104" s="3">
        <v>14885</v>
      </c>
      <c r="R104" s="3">
        <v>20782.538280000001</v>
      </c>
      <c r="S104" s="3">
        <v>3439.4</v>
      </c>
      <c r="T104" s="3">
        <v>4802.1136829999996</v>
      </c>
      <c r="U104" s="3">
        <v>22821</v>
      </c>
      <c r="V104" s="3">
        <v>31862.835480000002</v>
      </c>
      <c r="W104" s="3">
        <v>1414.3</v>
      </c>
      <c r="X104" s="3">
        <v>1974.6552830000001</v>
      </c>
      <c r="Y104" s="3">
        <v>138</v>
      </c>
      <c r="Z104" s="3">
        <v>192.67653899999999</v>
      </c>
      <c r="AA104">
        <v>581</v>
      </c>
      <c r="AB104">
        <v>827</v>
      </c>
      <c r="AC104">
        <v>422</v>
      </c>
      <c r="AD104">
        <v>929</v>
      </c>
      <c r="AE104">
        <v>146</v>
      </c>
      <c r="AF104">
        <v>115</v>
      </c>
      <c r="AG104">
        <v>65</v>
      </c>
      <c r="AH104">
        <v>22</v>
      </c>
      <c r="AI104">
        <v>91</v>
      </c>
      <c r="AJ104">
        <v>43</v>
      </c>
      <c r="AK104">
        <v>14</v>
      </c>
      <c r="AL104">
        <v>65</v>
      </c>
      <c r="AM104">
        <v>88</v>
      </c>
      <c r="AN104">
        <v>35</v>
      </c>
      <c r="AO104">
        <v>117</v>
      </c>
      <c r="AP104">
        <v>382</v>
      </c>
      <c r="AQ104">
        <v>0</v>
      </c>
      <c r="AR104" s="4">
        <v>5227</v>
      </c>
      <c r="AS104" s="4">
        <f t="shared" si="20"/>
        <v>5609</v>
      </c>
      <c r="AT104">
        <v>0.92761277099999995</v>
      </c>
      <c r="AU104" s="4">
        <f t="shared" si="16"/>
        <v>1</v>
      </c>
      <c r="AV104" s="4">
        <f t="shared" si="21"/>
        <v>5202.9800325389997</v>
      </c>
      <c r="AW104" s="4">
        <v>0</v>
      </c>
      <c r="AX104" s="4">
        <v>0</v>
      </c>
      <c r="AY104" s="4">
        <v>80.53</v>
      </c>
      <c r="AZ104" s="4">
        <f t="shared" si="22"/>
        <v>80.53</v>
      </c>
      <c r="BA104" s="4">
        <f t="shared" si="23"/>
        <v>74.700656448629999</v>
      </c>
      <c r="BB104" s="4">
        <v>9.51</v>
      </c>
      <c r="BC104" s="4">
        <v>12000</v>
      </c>
      <c r="BD104">
        <v>2.20237839731</v>
      </c>
      <c r="BE104" s="2">
        <v>0.11</v>
      </c>
      <c r="BF104">
        <v>40</v>
      </c>
      <c r="BG104">
        <f t="shared" si="17"/>
        <v>0.11171872670841716</v>
      </c>
      <c r="BH104">
        <v>0.59909999999999997</v>
      </c>
      <c r="BI104" s="4">
        <v>0.52800000000000002</v>
      </c>
      <c r="BJ104" s="4">
        <v>0.17599999999999999</v>
      </c>
      <c r="BK104" s="3">
        <f t="shared" si="24"/>
        <v>385500</v>
      </c>
      <c r="BL104" s="3">
        <f t="shared" si="25"/>
        <v>72</v>
      </c>
      <c r="BM104" s="3">
        <v>820.99999999999989</v>
      </c>
      <c r="BN104" s="3">
        <v>738.9</v>
      </c>
      <c r="BO104" s="3">
        <f t="shared" si="26"/>
        <v>82.099999999999909</v>
      </c>
      <c r="BP104" s="3">
        <f t="shared" si="27"/>
        <v>22800</v>
      </c>
      <c r="BQ104">
        <v>0.72</v>
      </c>
      <c r="BR104">
        <v>0.59</v>
      </c>
      <c r="BS104">
        <v>7.85</v>
      </c>
      <c r="BT104">
        <f t="shared" si="18"/>
        <v>732.90000000000009</v>
      </c>
      <c r="BU104" s="1">
        <f t="shared" si="19"/>
        <v>0.16668350960452658</v>
      </c>
      <c r="BV104" s="1">
        <f t="shared" si="28"/>
        <v>0.19051278015244927</v>
      </c>
      <c r="BW104">
        <f t="shared" si="29"/>
        <v>0.18152603308916029</v>
      </c>
      <c r="BX104">
        <f t="shared" si="30"/>
        <v>0.19626137670892782</v>
      </c>
      <c r="BY104">
        <f t="shared" si="31"/>
        <v>156.04498368557392</v>
      </c>
    </row>
    <row r="105" spans="1:77" x14ac:dyDescent="0.2">
      <c r="A105">
        <v>12</v>
      </c>
      <c r="B105">
        <v>5043</v>
      </c>
      <c r="C105" t="s">
        <v>1017</v>
      </c>
      <c r="D105">
        <v>5</v>
      </c>
      <c r="E105" t="s">
        <v>1018</v>
      </c>
      <c r="F105" t="s">
        <v>1019</v>
      </c>
      <c r="G105" t="s">
        <v>1039</v>
      </c>
      <c r="H105">
        <v>43</v>
      </c>
      <c r="I105">
        <v>500</v>
      </c>
      <c r="J105">
        <v>1029</v>
      </c>
      <c r="K105">
        <v>307</v>
      </c>
      <c r="L105">
        <v>975</v>
      </c>
      <c r="M105">
        <v>143</v>
      </c>
      <c r="N105">
        <v>148</v>
      </c>
      <c r="O105" s="3">
        <v>4955.6000000000004</v>
      </c>
      <c r="P105" s="3">
        <v>6919.0424400000002</v>
      </c>
      <c r="Q105" s="3">
        <v>14745</v>
      </c>
      <c r="R105" s="3">
        <v>20587.069329999998</v>
      </c>
      <c r="S105" s="3">
        <v>3514.8</v>
      </c>
      <c r="T105" s="3">
        <v>4907.3876760000003</v>
      </c>
      <c r="U105" s="3">
        <v>22384</v>
      </c>
      <c r="V105" s="3">
        <v>31252.69311</v>
      </c>
      <c r="W105" s="3">
        <v>1393.3</v>
      </c>
      <c r="X105" s="3">
        <v>1945.3349410000001</v>
      </c>
      <c r="Y105" s="3">
        <v>138</v>
      </c>
      <c r="Z105" s="3">
        <v>192.67653899999999</v>
      </c>
      <c r="AA105">
        <v>534</v>
      </c>
      <c r="AB105">
        <v>792</v>
      </c>
      <c r="AC105">
        <v>319</v>
      </c>
      <c r="AD105">
        <v>900</v>
      </c>
      <c r="AE105">
        <v>138</v>
      </c>
      <c r="AF105">
        <v>113</v>
      </c>
      <c r="AG105">
        <v>65</v>
      </c>
      <c r="AH105">
        <v>22</v>
      </c>
      <c r="AI105">
        <v>91</v>
      </c>
      <c r="AJ105">
        <v>43</v>
      </c>
      <c r="AK105">
        <v>14</v>
      </c>
      <c r="AL105">
        <v>65</v>
      </c>
      <c r="AM105">
        <v>88</v>
      </c>
      <c r="AN105">
        <v>35</v>
      </c>
      <c r="AO105">
        <v>117</v>
      </c>
      <c r="AP105">
        <v>382</v>
      </c>
      <c r="AQ105">
        <v>0</v>
      </c>
      <c r="AR105" s="4">
        <v>5227</v>
      </c>
      <c r="AS105" s="4">
        <f t="shared" si="20"/>
        <v>5609</v>
      </c>
      <c r="AT105">
        <v>0.92507907</v>
      </c>
      <c r="AU105" s="4">
        <f t="shared" si="16"/>
        <v>1</v>
      </c>
      <c r="AV105" s="4">
        <f t="shared" si="21"/>
        <v>5188.7685036299999</v>
      </c>
      <c r="AW105" s="4">
        <v>0</v>
      </c>
      <c r="AX105" s="4">
        <v>0</v>
      </c>
      <c r="AY105" s="4">
        <v>80.53</v>
      </c>
      <c r="AZ105" s="4">
        <f t="shared" si="22"/>
        <v>80.53</v>
      </c>
      <c r="BA105" s="4">
        <f t="shared" si="23"/>
        <v>74.496617507099998</v>
      </c>
      <c r="BB105" s="4">
        <v>9.51</v>
      </c>
      <c r="BC105" s="4">
        <v>12000</v>
      </c>
      <c r="BD105">
        <v>2.2555775165599998</v>
      </c>
      <c r="BE105" s="2">
        <v>0.11</v>
      </c>
      <c r="BF105">
        <v>40</v>
      </c>
      <c r="BG105">
        <f t="shared" si="17"/>
        <v>0.11171872670841716</v>
      </c>
      <c r="BH105">
        <v>0.59909999999999997</v>
      </c>
      <c r="BI105" s="4">
        <v>0.52800000000000002</v>
      </c>
      <c r="BJ105" s="4">
        <v>0.17599999999999999</v>
      </c>
      <c r="BK105" s="3">
        <f t="shared" si="24"/>
        <v>385500</v>
      </c>
      <c r="BL105" s="3">
        <f t="shared" si="25"/>
        <v>72</v>
      </c>
      <c r="BM105" s="3">
        <v>820.99999999999989</v>
      </c>
      <c r="BN105" s="3">
        <v>738.9</v>
      </c>
      <c r="BO105" s="3">
        <f t="shared" si="26"/>
        <v>82.099999999999909</v>
      </c>
      <c r="BP105" s="3">
        <f t="shared" si="27"/>
        <v>22800</v>
      </c>
      <c r="BQ105">
        <v>0.72</v>
      </c>
      <c r="BR105">
        <v>0.59</v>
      </c>
      <c r="BS105">
        <v>7.85</v>
      </c>
      <c r="BT105">
        <f t="shared" si="18"/>
        <v>732.90000000000009</v>
      </c>
      <c r="BU105" s="1">
        <f t="shared" si="19"/>
        <v>0.16698049407118826</v>
      </c>
      <c r="BV105" s="1">
        <f t="shared" si="28"/>
        <v>0.19072620108445293</v>
      </c>
      <c r="BW105">
        <f t="shared" si="29"/>
        <v>0.18173945402116395</v>
      </c>
      <c r="BX105">
        <f t="shared" si="30"/>
        <v>0.19647479764093148</v>
      </c>
      <c r="BY105">
        <f t="shared" si="31"/>
        <v>156.04498368557392</v>
      </c>
    </row>
    <row r="106" spans="1:77" x14ac:dyDescent="0.2">
      <c r="A106">
        <v>12</v>
      </c>
      <c r="B106">
        <v>5045</v>
      </c>
      <c r="C106" t="s">
        <v>1017</v>
      </c>
      <c r="D106">
        <v>5</v>
      </c>
      <c r="E106" t="s">
        <v>1018</v>
      </c>
      <c r="F106" t="s">
        <v>1019</v>
      </c>
      <c r="G106" t="s">
        <v>1057</v>
      </c>
      <c r="H106">
        <v>45</v>
      </c>
      <c r="I106">
        <v>494</v>
      </c>
      <c r="J106">
        <v>1367</v>
      </c>
      <c r="K106">
        <v>400</v>
      </c>
      <c r="L106">
        <v>1073</v>
      </c>
      <c r="M106">
        <v>174</v>
      </c>
      <c r="N106">
        <v>203</v>
      </c>
      <c r="O106" s="3">
        <v>4563.3999999999996</v>
      </c>
      <c r="P106" s="3">
        <v>6371.4501309999996</v>
      </c>
      <c r="Q106" s="3">
        <v>22114</v>
      </c>
      <c r="R106" s="3">
        <v>30875.717270000001</v>
      </c>
      <c r="S106" s="3">
        <v>4684.5</v>
      </c>
      <c r="T106" s="3">
        <v>6540.5307750000002</v>
      </c>
      <c r="U106" s="3">
        <v>25726</v>
      </c>
      <c r="V106" s="3">
        <v>35918.816250000003</v>
      </c>
      <c r="W106" s="3">
        <v>2077.8000000000002</v>
      </c>
      <c r="X106" s="3">
        <v>2901.0384979999999</v>
      </c>
      <c r="Y106" s="3">
        <v>182</v>
      </c>
      <c r="Z106" s="3">
        <v>254.10963839999999</v>
      </c>
      <c r="AA106">
        <v>529</v>
      </c>
      <c r="AB106">
        <v>854</v>
      </c>
      <c r="AC106">
        <v>389</v>
      </c>
      <c r="AD106">
        <v>908</v>
      </c>
      <c r="AE106">
        <v>145</v>
      </c>
      <c r="AF106">
        <v>126</v>
      </c>
      <c r="AG106">
        <v>65</v>
      </c>
      <c r="AH106">
        <v>22</v>
      </c>
      <c r="AI106">
        <v>91</v>
      </c>
      <c r="AJ106">
        <v>43</v>
      </c>
      <c r="AK106">
        <v>14</v>
      </c>
      <c r="AL106">
        <v>65</v>
      </c>
      <c r="AM106">
        <v>88</v>
      </c>
      <c r="AN106">
        <v>35</v>
      </c>
      <c r="AO106">
        <v>117</v>
      </c>
      <c r="AP106">
        <v>382</v>
      </c>
      <c r="AQ106">
        <v>0</v>
      </c>
      <c r="AR106" s="4">
        <v>5227</v>
      </c>
      <c r="AS106" s="4">
        <f t="shared" si="20"/>
        <v>5609</v>
      </c>
      <c r="AT106">
        <v>0.94181322499999998</v>
      </c>
      <c r="AU106" s="4">
        <f t="shared" si="16"/>
        <v>1</v>
      </c>
      <c r="AV106" s="4">
        <f t="shared" si="21"/>
        <v>5282.6303790249995</v>
      </c>
      <c r="AW106" s="4">
        <v>0</v>
      </c>
      <c r="AX106" s="4">
        <v>0</v>
      </c>
      <c r="AY106" s="4">
        <v>80.53</v>
      </c>
      <c r="AZ106" s="4">
        <f t="shared" si="22"/>
        <v>80.53</v>
      </c>
      <c r="BA106" s="4">
        <f t="shared" si="23"/>
        <v>75.844219009249997</v>
      </c>
      <c r="BB106" s="4">
        <v>9.51</v>
      </c>
      <c r="BC106" s="4">
        <v>12000</v>
      </c>
      <c r="BD106">
        <v>2.0130420417199999</v>
      </c>
      <c r="BE106" s="2">
        <v>0.11</v>
      </c>
      <c r="BF106">
        <v>40</v>
      </c>
      <c r="BG106">
        <f t="shared" si="17"/>
        <v>0.11171872670841716</v>
      </c>
      <c r="BH106">
        <v>0.59909999999999997</v>
      </c>
      <c r="BI106" s="4">
        <v>0.52800000000000002</v>
      </c>
      <c r="BJ106" s="4">
        <v>0.17599999999999999</v>
      </c>
      <c r="BK106" s="3">
        <f t="shared" si="24"/>
        <v>385500</v>
      </c>
      <c r="BL106" s="3">
        <f t="shared" si="25"/>
        <v>72</v>
      </c>
      <c r="BM106" s="3">
        <v>820.99999999999989</v>
      </c>
      <c r="BN106" s="3">
        <v>738.9</v>
      </c>
      <c r="BO106" s="3">
        <f t="shared" si="26"/>
        <v>82.099999999999909</v>
      </c>
      <c r="BP106" s="3">
        <f t="shared" si="27"/>
        <v>22800</v>
      </c>
      <c r="BQ106">
        <v>0.72</v>
      </c>
      <c r="BR106">
        <v>0.59</v>
      </c>
      <c r="BS106">
        <v>7.85</v>
      </c>
      <c r="BT106">
        <f t="shared" si="18"/>
        <v>732.90000000000009</v>
      </c>
      <c r="BU106" s="1">
        <f t="shared" si="19"/>
        <v>0.16632492148758657</v>
      </c>
      <c r="BV106" s="1">
        <f t="shared" si="28"/>
        <v>0.19396966417339126</v>
      </c>
      <c r="BW106">
        <f t="shared" si="29"/>
        <v>0.18498291711010229</v>
      </c>
      <c r="BX106">
        <f t="shared" si="30"/>
        <v>0.19971826072986981</v>
      </c>
      <c r="BY106">
        <f t="shared" si="31"/>
        <v>156.04498368557392</v>
      </c>
    </row>
    <row r="107" spans="1:77" x14ac:dyDescent="0.2">
      <c r="A107">
        <v>18</v>
      </c>
      <c r="B107">
        <v>5047</v>
      </c>
      <c r="C107" t="s">
        <v>1605</v>
      </c>
      <c r="D107">
        <v>5</v>
      </c>
      <c r="E107" t="s">
        <v>1018</v>
      </c>
      <c r="F107" t="s">
        <v>1019</v>
      </c>
      <c r="G107" t="s">
        <v>206</v>
      </c>
      <c r="H107">
        <v>47</v>
      </c>
      <c r="I107">
        <v>453</v>
      </c>
      <c r="J107">
        <v>1182</v>
      </c>
      <c r="K107">
        <v>352</v>
      </c>
      <c r="L107">
        <v>1070</v>
      </c>
      <c r="M107">
        <v>148</v>
      </c>
      <c r="N107">
        <v>166</v>
      </c>
      <c r="O107" s="3">
        <v>4581.3999999999996</v>
      </c>
      <c r="P107" s="3">
        <v>6396.5818529999997</v>
      </c>
      <c r="Q107" s="3">
        <v>17812</v>
      </c>
      <c r="R107" s="3">
        <v>24869.2356</v>
      </c>
      <c r="S107" s="3">
        <v>4552.3999999999996</v>
      </c>
      <c r="T107" s="3">
        <v>6356.091856</v>
      </c>
      <c r="U107" s="3">
        <v>25344</v>
      </c>
      <c r="V107" s="3">
        <v>35385.465250000001</v>
      </c>
      <c r="W107" s="3">
        <v>1674.6</v>
      </c>
      <c r="X107" s="3">
        <v>2338.0879150000001</v>
      </c>
      <c r="Y107" s="3">
        <v>154</v>
      </c>
      <c r="Z107" s="3">
        <v>215.01584790000001</v>
      </c>
      <c r="AA107">
        <v>491</v>
      </c>
      <c r="AB107">
        <v>872</v>
      </c>
      <c r="AC107">
        <v>359</v>
      </c>
      <c r="AD107">
        <v>1002</v>
      </c>
      <c r="AE107">
        <v>145</v>
      </c>
      <c r="AF107">
        <v>127</v>
      </c>
      <c r="AG107">
        <v>65</v>
      </c>
      <c r="AH107">
        <v>22</v>
      </c>
      <c r="AI107">
        <v>91</v>
      </c>
      <c r="AJ107">
        <v>43</v>
      </c>
      <c r="AK107">
        <v>14</v>
      </c>
      <c r="AL107">
        <v>65</v>
      </c>
      <c r="AM107">
        <v>88</v>
      </c>
      <c r="AN107">
        <v>35</v>
      </c>
      <c r="AO107">
        <v>117</v>
      </c>
      <c r="AP107">
        <v>382</v>
      </c>
      <c r="AQ107">
        <v>0</v>
      </c>
      <c r="AR107" s="4">
        <v>5227</v>
      </c>
      <c r="AS107" s="4">
        <f t="shared" si="20"/>
        <v>5609</v>
      </c>
      <c r="AT107">
        <v>0.94342211899999995</v>
      </c>
      <c r="AU107" s="4">
        <f t="shared" si="16"/>
        <v>1</v>
      </c>
      <c r="AV107" s="4">
        <f t="shared" si="21"/>
        <v>5291.654665471</v>
      </c>
      <c r="AW107" s="4">
        <v>0</v>
      </c>
      <c r="AX107" s="4">
        <v>0</v>
      </c>
      <c r="AY107" s="4">
        <v>80.53</v>
      </c>
      <c r="AZ107" s="4">
        <f t="shared" si="22"/>
        <v>80.53</v>
      </c>
      <c r="BA107" s="4">
        <f t="shared" si="23"/>
        <v>75.973783243070002</v>
      </c>
      <c r="BB107" s="4">
        <v>9.51</v>
      </c>
      <c r="BC107" s="4">
        <v>12000</v>
      </c>
      <c r="BD107">
        <v>1.95437729696</v>
      </c>
      <c r="BE107" s="2">
        <v>0.11</v>
      </c>
      <c r="BF107">
        <v>40</v>
      </c>
      <c r="BG107">
        <f t="shared" si="17"/>
        <v>0.11171872670841716</v>
      </c>
      <c r="BH107">
        <v>0.64</v>
      </c>
      <c r="BI107" s="4">
        <v>0.52800000000000002</v>
      </c>
      <c r="BJ107" s="4">
        <v>0.17599999999999999</v>
      </c>
      <c r="BK107" s="3">
        <f t="shared" si="24"/>
        <v>385500</v>
      </c>
      <c r="BL107" s="3">
        <f t="shared" si="25"/>
        <v>72</v>
      </c>
      <c r="BM107" s="3">
        <v>820.99999999999989</v>
      </c>
      <c r="BN107" s="3">
        <v>738.9</v>
      </c>
      <c r="BO107" s="3">
        <f t="shared" si="26"/>
        <v>82.099999999999909</v>
      </c>
      <c r="BP107" s="3">
        <f t="shared" si="27"/>
        <v>22800</v>
      </c>
      <c r="BQ107">
        <v>0.72</v>
      </c>
      <c r="BR107">
        <v>0.59</v>
      </c>
      <c r="BS107">
        <v>7.85</v>
      </c>
      <c r="BT107">
        <f t="shared" si="18"/>
        <v>732.90000000000009</v>
      </c>
      <c r="BU107" s="1">
        <f t="shared" si="19"/>
        <v>0.15771384918633413</v>
      </c>
      <c r="BV107" s="1">
        <f t="shared" si="28"/>
        <v>0.18325069548624703</v>
      </c>
      <c r="BW107">
        <f t="shared" si="29"/>
        <v>0.17441479574309637</v>
      </c>
      <c r="BX107">
        <f t="shared" si="30"/>
        <v>0.18888796757528814</v>
      </c>
      <c r="BY107">
        <f t="shared" si="31"/>
        <v>155.92068707191771</v>
      </c>
    </row>
    <row r="108" spans="1:77" x14ac:dyDescent="0.2">
      <c r="A108">
        <v>12</v>
      </c>
      <c r="B108">
        <v>5049</v>
      </c>
      <c r="C108" t="s">
        <v>1017</v>
      </c>
      <c r="D108">
        <v>5</v>
      </c>
      <c r="E108" t="s">
        <v>1018</v>
      </c>
      <c r="F108" t="s">
        <v>1019</v>
      </c>
      <c r="G108" t="s">
        <v>709</v>
      </c>
      <c r="H108">
        <v>49</v>
      </c>
      <c r="I108">
        <v>644</v>
      </c>
      <c r="J108">
        <v>1072</v>
      </c>
      <c r="K108">
        <v>334</v>
      </c>
      <c r="L108">
        <v>959</v>
      </c>
      <c r="M108">
        <v>149</v>
      </c>
      <c r="N108">
        <v>152</v>
      </c>
      <c r="O108" s="3">
        <v>5482.1</v>
      </c>
      <c r="P108" s="3">
        <v>7654.1453220000003</v>
      </c>
      <c r="Q108" s="3">
        <v>16558</v>
      </c>
      <c r="R108" s="3">
        <v>23118.39227</v>
      </c>
      <c r="S108" s="3">
        <v>4470.3999999999996</v>
      </c>
      <c r="T108" s="3">
        <v>6241.6028980000001</v>
      </c>
      <c r="U108" s="3">
        <v>23276</v>
      </c>
      <c r="V108" s="3">
        <v>32498.10958</v>
      </c>
      <c r="W108" s="3">
        <v>1562.1</v>
      </c>
      <c r="X108" s="3">
        <v>2181.0146490000002</v>
      </c>
      <c r="Y108" s="3">
        <v>144</v>
      </c>
      <c r="Z108" s="3">
        <v>201.0537798</v>
      </c>
      <c r="AA108">
        <v>676</v>
      </c>
      <c r="AB108">
        <v>825</v>
      </c>
      <c r="AC108">
        <v>337</v>
      </c>
      <c r="AD108">
        <v>895</v>
      </c>
      <c r="AE108">
        <v>146</v>
      </c>
      <c r="AF108">
        <v>121</v>
      </c>
      <c r="AG108">
        <v>65</v>
      </c>
      <c r="AH108">
        <v>22</v>
      </c>
      <c r="AI108">
        <v>91</v>
      </c>
      <c r="AJ108">
        <v>43</v>
      </c>
      <c r="AK108">
        <v>14</v>
      </c>
      <c r="AL108">
        <v>65</v>
      </c>
      <c r="AM108">
        <v>88</v>
      </c>
      <c r="AN108">
        <v>35</v>
      </c>
      <c r="AO108">
        <v>117</v>
      </c>
      <c r="AP108">
        <v>382</v>
      </c>
      <c r="AQ108">
        <v>0</v>
      </c>
      <c r="AR108" s="4">
        <v>5227</v>
      </c>
      <c r="AS108" s="4">
        <f t="shared" si="20"/>
        <v>5609</v>
      </c>
      <c r="AT108">
        <v>0.95926613599999999</v>
      </c>
      <c r="AU108" s="4">
        <f t="shared" si="16"/>
        <v>1</v>
      </c>
      <c r="AV108" s="4">
        <f t="shared" si="21"/>
        <v>5380.523756824</v>
      </c>
      <c r="AW108" s="4">
        <v>0</v>
      </c>
      <c r="AX108" s="4">
        <v>0</v>
      </c>
      <c r="AY108" s="4">
        <v>80.53</v>
      </c>
      <c r="AZ108" s="4">
        <f t="shared" si="22"/>
        <v>80.53</v>
      </c>
      <c r="BA108" s="4">
        <f t="shared" si="23"/>
        <v>77.249701932080001</v>
      </c>
      <c r="BB108" s="4">
        <v>9.51</v>
      </c>
      <c r="BC108" s="4">
        <v>12000</v>
      </c>
      <c r="BD108">
        <v>1.91343268696</v>
      </c>
      <c r="BE108" s="2">
        <v>0.11</v>
      </c>
      <c r="BF108">
        <v>40</v>
      </c>
      <c r="BG108">
        <f t="shared" si="17"/>
        <v>0.11171872670841716</v>
      </c>
      <c r="BH108">
        <v>0.59909999999999997</v>
      </c>
      <c r="BI108" s="4">
        <v>0.52800000000000002</v>
      </c>
      <c r="BJ108" s="4">
        <v>0.17599999999999999</v>
      </c>
      <c r="BK108" s="3">
        <f t="shared" si="24"/>
        <v>385500</v>
      </c>
      <c r="BL108" s="3">
        <f t="shared" si="25"/>
        <v>72</v>
      </c>
      <c r="BM108" s="3">
        <v>820.99999999999989</v>
      </c>
      <c r="BN108" s="3">
        <v>738.9</v>
      </c>
      <c r="BO108" s="3">
        <f t="shared" si="26"/>
        <v>82.099999999999909</v>
      </c>
      <c r="BP108" s="3">
        <f t="shared" si="27"/>
        <v>22800</v>
      </c>
      <c r="BQ108">
        <v>0.72</v>
      </c>
      <c r="BR108">
        <v>0.59</v>
      </c>
      <c r="BS108">
        <v>7.85</v>
      </c>
      <c r="BT108">
        <f t="shared" si="18"/>
        <v>732.90000000000009</v>
      </c>
      <c r="BU108" s="1">
        <f t="shared" si="19"/>
        <v>0.16748131152586559</v>
      </c>
      <c r="BV108" s="1">
        <f t="shared" si="28"/>
        <v>0.19243860408108629</v>
      </c>
      <c r="BW108">
        <f t="shared" si="29"/>
        <v>0.18345185701779732</v>
      </c>
      <c r="BX108">
        <f t="shared" si="30"/>
        <v>0.19818720063756484</v>
      </c>
      <c r="BY108">
        <f t="shared" si="31"/>
        <v>156.04498368557392</v>
      </c>
    </row>
    <row r="109" spans="1:77" x14ac:dyDescent="0.2">
      <c r="A109">
        <v>12</v>
      </c>
      <c r="B109">
        <v>5051</v>
      </c>
      <c r="C109" t="s">
        <v>1017</v>
      </c>
      <c r="D109">
        <v>5</v>
      </c>
      <c r="E109" t="s">
        <v>1018</v>
      </c>
      <c r="F109" t="s">
        <v>1019</v>
      </c>
      <c r="G109" t="s">
        <v>1041</v>
      </c>
      <c r="H109">
        <v>51</v>
      </c>
      <c r="I109">
        <v>430</v>
      </c>
      <c r="J109">
        <v>1821</v>
      </c>
      <c r="K109">
        <v>451</v>
      </c>
      <c r="L109">
        <v>1190</v>
      </c>
      <c r="M109">
        <v>215</v>
      </c>
      <c r="N109">
        <v>240</v>
      </c>
      <c r="O109" s="3">
        <v>4175.5</v>
      </c>
      <c r="P109" s="3">
        <v>5829.8615120000004</v>
      </c>
      <c r="Q109" s="3">
        <v>28147</v>
      </c>
      <c r="R109" s="3">
        <v>39299.032919999998</v>
      </c>
      <c r="S109" s="3">
        <v>5142.8</v>
      </c>
      <c r="T109" s="3">
        <v>7180.4123529999997</v>
      </c>
      <c r="U109" s="3">
        <v>27980</v>
      </c>
      <c r="V109" s="3">
        <v>39065.866390000003</v>
      </c>
      <c r="W109" s="3">
        <v>2625.8</v>
      </c>
      <c r="X109" s="3">
        <v>3666.159827</v>
      </c>
      <c r="Y109" s="3">
        <v>208</v>
      </c>
      <c r="Z109" s="3">
        <v>290.41101529999997</v>
      </c>
      <c r="AA109">
        <v>459</v>
      </c>
      <c r="AB109">
        <v>978</v>
      </c>
      <c r="AC109">
        <v>412</v>
      </c>
      <c r="AD109">
        <v>936</v>
      </c>
      <c r="AE109">
        <v>154</v>
      </c>
      <c r="AF109">
        <v>138</v>
      </c>
      <c r="AG109">
        <v>65</v>
      </c>
      <c r="AH109">
        <v>22</v>
      </c>
      <c r="AI109">
        <v>91</v>
      </c>
      <c r="AJ109">
        <v>43</v>
      </c>
      <c r="AK109">
        <v>14</v>
      </c>
      <c r="AL109">
        <v>65</v>
      </c>
      <c r="AM109">
        <v>88</v>
      </c>
      <c r="AN109">
        <v>35</v>
      </c>
      <c r="AO109">
        <v>117</v>
      </c>
      <c r="AP109">
        <v>382</v>
      </c>
      <c r="AQ109">
        <v>0</v>
      </c>
      <c r="AR109" s="4">
        <v>5227</v>
      </c>
      <c r="AS109" s="4">
        <f t="shared" si="20"/>
        <v>5609</v>
      </c>
      <c r="AT109">
        <v>0.934532959</v>
      </c>
      <c r="AU109" s="4">
        <f t="shared" si="16"/>
        <v>1</v>
      </c>
      <c r="AV109" s="4">
        <f t="shared" si="21"/>
        <v>5241.7953670309998</v>
      </c>
      <c r="AW109" s="4">
        <v>0</v>
      </c>
      <c r="AX109" s="4">
        <v>0</v>
      </c>
      <c r="AY109" s="4">
        <v>80.53</v>
      </c>
      <c r="AZ109" s="4">
        <f t="shared" si="22"/>
        <v>80.53</v>
      </c>
      <c r="BA109" s="4">
        <f t="shared" si="23"/>
        <v>75.257939188270001</v>
      </c>
      <c r="BB109" s="4">
        <v>9.51</v>
      </c>
      <c r="BC109" s="4">
        <v>12000</v>
      </c>
      <c r="BD109">
        <v>2.082135053</v>
      </c>
      <c r="BE109" s="2">
        <v>0.11</v>
      </c>
      <c r="BF109">
        <v>40</v>
      </c>
      <c r="BG109">
        <f t="shared" si="17"/>
        <v>0.11171872670841716</v>
      </c>
      <c r="BH109">
        <v>0.59909999999999997</v>
      </c>
      <c r="BI109" s="4">
        <v>0.52800000000000002</v>
      </c>
      <c r="BJ109" s="4">
        <v>0.17599999999999999</v>
      </c>
      <c r="BK109" s="3">
        <f t="shared" si="24"/>
        <v>385500</v>
      </c>
      <c r="BL109" s="3">
        <f t="shared" si="25"/>
        <v>72</v>
      </c>
      <c r="BM109" s="3">
        <v>820.99999999999989</v>
      </c>
      <c r="BN109" s="3">
        <v>738.9</v>
      </c>
      <c r="BO109" s="3">
        <f t="shared" si="26"/>
        <v>82.099999999999909</v>
      </c>
      <c r="BP109" s="3">
        <f t="shared" si="27"/>
        <v>22800</v>
      </c>
      <c r="BQ109">
        <v>0.72</v>
      </c>
      <c r="BR109">
        <v>0.59</v>
      </c>
      <c r="BS109">
        <v>7.85</v>
      </c>
      <c r="BT109">
        <f t="shared" si="18"/>
        <v>732.90000000000009</v>
      </c>
      <c r="BU109" s="1">
        <f t="shared" si="19"/>
        <v>0.1661730540916998</v>
      </c>
      <c r="BV109" s="1">
        <f t="shared" si="28"/>
        <v>0.19676161253885049</v>
      </c>
      <c r="BW109">
        <f t="shared" si="29"/>
        <v>0.18777486547556152</v>
      </c>
      <c r="BX109">
        <f t="shared" si="30"/>
        <v>0.20251020909532905</v>
      </c>
      <c r="BY109">
        <f t="shared" si="31"/>
        <v>156.04498368557392</v>
      </c>
    </row>
    <row r="110" spans="1:77" x14ac:dyDescent="0.2">
      <c r="A110">
        <v>12</v>
      </c>
      <c r="B110">
        <v>5053</v>
      </c>
      <c r="C110" t="s">
        <v>1017</v>
      </c>
      <c r="D110">
        <v>5</v>
      </c>
      <c r="E110" t="s">
        <v>1018</v>
      </c>
      <c r="F110" t="s">
        <v>1019</v>
      </c>
      <c r="G110" t="s">
        <v>266</v>
      </c>
      <c r="H110">
        <v>53</v>
      </c>
      <c r="I110">
        <v>715</v>
      </c>
      <c r="J110">
        <v>1064</v>
      </c>
      <c r="K110">
        <v>321</v>
      </c>
      <c r="L110">
        <v>978</v>
      </c>
      <c r="M110">
        <v>139</v>
      </c>
      <c r="N110">
        <v>155</v>
      </c>
      <c r="O110" s="3">
        <v>4469.6000000000004</v>
      </c>
      <c r="P110" s="3">
        <v>6240.4859329999999</v>
      </c>
      <c r="Q110" s="3">
        <v>16130</v>
      </c>
      <c r="R110" s="3">
        <v>22520.815750000002</v>
      </c>
      <c r="S110" s="3">
        <v>3976.3</v>
      </c>
      <c r="T110" s="3">
        <v>5551.7371160000002</v>
      </c>
      <c r="U110" s="3">
        <v>23134</v>
      </c>
      <c r="V110" s="3">
        <v>32299.84821</v>
      </c>
      <c r="W110" s="3">
        <v>1517.1</v>
      </c>
      <c r="X110" s="3">
        <v>2118.1853430000001</v>
      </c>
      <c r="Y110" s="3">
        <v>143</v>
      </c>
      <c r="Z110" s="3">
        <v>199.65757300000001</v>
      </c>
      <c r="AA110">
        <v>550</v>
      </c>
      <c r="AB110">
        <v>780</v>
      </c>
      <c r="AC110">
        <v>329</v>
      </c>
      <c r="AD110">
        <v>895</v>
      </c>
      <c r="AE110">
        <v>135</v>
      </c>
      <c r="AF110">
        <v>113</v>
      </c>
      <c r="AG110">
        <v>65</v>
      </c>
      <c r="AH110">
        <v>22</v>
      </c>
      <c r="AI110">
        <v>91</v>
      </c>
      <c r="AJ110">
        <v>43</v>
      </c>
      <c r="AK110">
        <v>14</v>
      </c>
      <c r="AL110">
        <v>65</v>
      </c>
      <c r="AM110">
        <v>88</v>
      </c>
      <c r="AN110">
        <v>35</v>
      </c>
      <c r="AO110">
        <v>117</v>
      </c>
      <c r="AP110">
        <v>382</v>
      </c>
      <c r="AQ110">
        <v>0</v>
      </c>
      <c r="AR110" s="4">
        <v>5227</v>
      </c>
      <c r="AS110" s="4">
        <f t="shared" si="20"/>
        <v>5609</v>
      </c>
      <c r="AT110">
        <v>0.930537273</v>
      </c>
      <c r="AU110" s="4">
        <f t="shared" si="16"/>
        <v>1</v>
      </c>
      <c r="AV110" s="4">
        <f t="shared" si="21"/>
        <v>5219.3835642570002</v>
      </c>
      <c r="AW110" s="4">
        <v>0</v>
      </c>
      <c r="AX110" s="4">
        <v>0</v>
      </c>
      <c r="AY110" s="4">
        <v>80.53</v>
      </c>
      <c r="AZ110" s="4">
        <f t="shared" si="22"/>
        <v>80.53</v>
      </c>
      <c r="BA110" s="4">
        <f t="shared" si="23"/>
        <v>74.936166594690008</v>
      </c>
      <c r="BB110" s="4">
        <v>9.51</v>
      </c>
      <c r="BC110" s="4">
        <v>12000</v>
      </c>
      <c r="BD110">
        <v>2.1281202485200001</v>
      </c>
      <c r="BE110" s="2">
        <v>0.11</v>
      </c>
      <c r="BF110">
        <v>40</v>
      </c>
      <c r="BG110">
        <f t="shared" si="17"/>
        <v>0.11171872670841716</v>
      </c>
      <c r="BH110">
        <v>0.59909999999999997</v>
      </c>
      <c r="BI110" s="4">
        <v>0.52800000000000002</v>
      </c>
      <c r="BJ110" s="4">
        <v>0.17599999999999999</v>
      </c>
      <c r="BK110" s="3">
        <f t="shared" si="24"/>
        <v>385500</v>
      </c>
      <c r="BL110" s="3">
        <f t="shared" si="25"/>
        <v>72</v>
      </c>
      <c r="BM110" s="3">
        <v>820.99999999999989</v>
      </c>
      <c r="BN110" s="3">
        <v>738.9</v>
      </c>
      <c r="BO110" s="3">
        <f t="shared" si="26"/>
        <v>82.099999999999909</v>
      </c>
      <c r="BP110" s="3">
        <f t="shared" si="27"/>
        <v>22800</v>
      </c>
      <c r="BQ110">
        <v>0.72</v>
      </c>
      <c r="BR110">
        <v>0.59</v>
      </c>
      <c r="BS110">
        <v>7.85</v>
      </c>
      <c r="BT110">
        <f t="shared" si="18"/>
        <v>732.90000000000009</v>
      </c>
      <c r="BU110" s="1">
        <f t="shared" si="19"/>
        <v>0.16618647548362947</v>
      </c>
      <c r="BV110" s="1">
        <f t="shared" si="28"/>
        <v>0.19076740876399415</v>
      </c>
      <c r="BW110">
        <f t="shared" si="29"/>
        <v>0.18178066170070517</v>
      </c>
      <c r="BX110">
        <f t="shared" si="30"/>
        <v>0.1965160053204727</v>
      </c>
      <c r="BY110">
        <f t="shared" si="31"/>
        <v>156.04498368557392</v>
      </c>
    </row>
    <row r="111" spans="1:77" x14ac:dyDescent="0.2">
      <c r="A111">
        <v>12</v>
      </c>
      <c r="B111">
        <v>5055</v>
      </c>
      <c r="C111" t="s">
        <v>1017</v>
      </c>
      <c r="D111">
        <v>5</v>
      </c>
      <c r="E111" t="s">
        <v>1018</v>
      </c>
      <c r="F111" t="s">
        <v>1019</v>
      </c>
      <c r="G111" t="s">
        <v>534</v>
      </c>
      <c r="H111">
        <v>55</v>
      </c>
      <c r="I111">
        <v>700</v>
      </c>
      <c r="J111">
        <v>1485</v>
      </c>
      <c r="K111">
        <v>651</v>
      </c>
      <c r="L111">
        <v>1135</v>
      </c>
      <c r="M111">
        <v>232</v>
      </c>
      <c r="N111">
        <v>213</v>
      </c>
      <c r="O111" s="3">
        <v>6470</v>
      </c>
      <c r="P111" s="3">
        <v>9033.4580239999996</v>
      </c>
      <c r="Q111" s="3">
        <v>22069</v>
      </c>
      <c r="R111" s="3">
        <v>30812.88797</v>
      </c>
      <c r="S111" s="3">
        <v>4849</v>
      </c>
      <c r="T111" s="3">
        <v>6770.2067939999997</v>
      </c>
      <c r="U111" s="3">
        <v>26439</v>
      </c>
      <c r="V111" s="3">
        <v>36914.311699999998</v>
      </c>
      <c r="W111" s="3">
        <v>2103.9</v>
      </c>
      <c r="X111" s="3">
        <v>2937.4794959999999</v>
      </c>
      <c r="Y111" s="3">
        <v>190</v>
      </c>
      <c r="Z111" s="3">
        <v>265.27929280000001</v>
      </c>
      <c r="AA111">
        <v>733</v>
      </c>
      <c r="AB111">
        <v>960</v>
      </c>
      <c r="AC111">
        <v>641</v>
      </c>
      <c r="AD111">
        <v>963</v>
      </c>
      <c r="AE111">
        <v>172</v>
      </c>
      <c r="AF111">
        <v>140</v>
      </c>
      <c r="AG111">
        <v>65</v>
      </c>
      <c r="AH111">
        <v>22</v>
      </c>
      <c r="AI111">
        <v>91</v>
      </c>
      <c r="AJ111">
        <v>43</v>
      </c>
      <c r="AK111">
        <v>14</v>
      </c>
      <c r="AL111">
        <v>65</v>
      </c>
      <c r="AM111">
        <v>88</v>
      </c>
      <c r="AN111">
        <v>35</v>
      </c>
      <c r="AO111">
        <v>117</v>
      </c>
      <c r="AP111">
        <v>382</v>
      </c>
      <c r="AQ111">
        <v>0</v>
      </c>
      <c r="AR111" s="4">
        <v>5227</v>
      </c>
      <c r="AS111" s="4">
        <f t="shared" si="20"/>
        <v>5609</v>
      </c>
      <c r="AT111">
        <v>0.95781765100000005</v>
      </c>
      <c r="AU111" s="4">
        <f t="shared" si="16"/>
        <v>1</v>
      </c>
      <c r="AV111" s="4">
        <f t="shared" si="21"/>
        <v>5372.3992044590004</v>
      </c>
      <c r="AW111" s="4">
        <v>0</v>
      </c>
      <c r="AX111" s="4">
        <v>0</v>
      </c>
      <c r="AY111" s="4">
        <v>80.53</v>
      </c>
      <c r="AZ111" s="4">
        <f t="shared" si="22"/>
        <v>80.53</v>
      </c>
      <c r="BA111" s="4">
        <f t="shared" si="23"/>
        <v>77.133055435030002</v>
      </c>
      <c r="BB111" s="4">
        <v>9.51</v>
      </c>
      <c r="BC111" s="4">
        <v>12000</v>
      </c>
      <c r="BD111">
        <v>1.8686126012099999</v>
      </c>
      <c r="BE111" s="2">
        <v>0.11</v>
      </c>
      <c r="BF111">
        <v>40</v>
      </c>
      <c r="BG111">
        <f t="shared" si="17"/>
        <v>0.11171872670841716</v>
      </c>
      <c r="BH111">
        <v>0.59909999999999997</v>
      </c>
      <c r="BI111" s="4">
        <v>0.52800000000000002</v>
      </c>
      <c r="BJ111" s="4">
        <v>0.17599999999999999</v>
      </c>
      <c r="BK111" s="3">
        <f t="shared" si="24"/>
        <v>385500</v>
      </c>
      <c r="BL111" s="3">
        <f t="shared" si="25"/>
        <v>72</v>
      </c>
      <c r="BM111" s="3">
        <v>820.99999999999989</v>
      </c>
      <c r="BN111" s="3">
        <v>738.9</v>
      </c>
      <c r="BO111" s="3">
        <f t="shared" si="26"/>
        <v>82.099999999999909</v>
      </c>
      <c r="BP111" s="3">
        <f t="shared" si="27"/>
        <v>22800</v>
      </c>
      <c r="BQ111">
        <v>0.72</v>
      </c>
      <c r="BR111">
        <v>0.59</v>
      </c>
      <c r="BS111">
        <v>7.85</v>
      </c>
      <c r="BT111">
        <f t="shared" si="18"/>
        <v>732.90000000000009</v>
      </c>
      <c r="BU111" s="1">
        <f t="shared" si="19"/>
        <v>0.16674829357197604</v>
      </c>
      <c r="BV111" s="1">
        <f t="shared" si="28"/>
        <v>0.19452676075848072</v>
      </c>
      <c r="BW111">
        <f t="shared" si="29"/>
        <v>0.18554001369519174</v>
      </c>
      <c r="BX111">
        <f t="shared" si="30"/>
        <v>0.20027535731495927</v>
      </c>
      <c r="BY111">
        <f t="shared" si="31"/>
        <v>156.04498368557392</v>
      </c>
    </row>
    <row r="112" spans="1:77" x14ac:dyDescent="0.2">
      <c r="A112">
        <v>12</v>
      </c>
      <c r="B112">
        <v>5057</v>
      </c>
      <c r="C112" t="s">
        <v>1017</v>
      </c>
      <c r="D112">
        <v>5</v>
      </c>
      <c r="E112" t="s">
        <v>1018</v>
      </c>
      <c r="F112" t="s">
        <v>1019</v>
      </c>
      <c r="G112" t="s">
        <v>1061</v>
      </c>
      <c r="H112">
        <v>57</v>
      </c>
      <c r="I112">
        <v>342</v>
      </c>
      <c r="J112">
        <v>1122</v>
      </c>
      <c r="K112">
        <v>411</v>
      </c>
      <c r="L112">
        <v>513</v>
      </c>
      <c r="M112">
        <v>143</v>
      </c>
      <c r="N112">
        <v>159</v>
      </c>
      <c r="O112" s="3">
        <v>4555.5</v>
      </c>
      <c r="P112" s="3">
        <v>6360.4200970000002</v>
      </c>
      <c r="Q112" s="3">
        <v>16467</v>
      </c>
      <c r="R112" s="3">
        <v>22991.337449999999</v>
      </c>
      <c r="S112" s="3">
        <v>5341.4</v>
      </c>
      <c r="T112" s="3">
        <v>7457.6990249999999</v>
      </c>
      <c r="U112" s="3">
        <v>11945</v>
      </c>
      <c r="V112" s="3">
        <v>16677.690279999999</v>
      </c>
      <c r="W112" s="3">
        <v>1543.8</v>
      </c>
      <c r="X112" s="3">
        <v>2155.4640650000001</v>
      </c>
      <c r="Y112" s="3">
        <v>151</v>
      </c>
      <c r="Z112" s="3">
        <v>210.82722749999999</v>
      </c>
      <c r="AA112">
        <v>378</v>
      </c>
      <c r="AB112">
        <v>881</v>
      </c>
      <c r="AC112">
        <v>414</v>
      </c>
      <c r="AD112">
        <v>508</v>
      </c>
      <c r="AE112">
        <v>146</v>
      </c>
      <c r="AF112">
        <v>128</v>
      </c>
      <c r="AG112">
        <v>65</v>
      </c>
      <c r="AH112">
        <v>22</v>
      </c>
      <c r="AI112">
        <v>91</v>
      </c>
      <c r="AJ112">
        <v>43</v>
      </c>
      <c r="AK112">
        <v>14</v>
      </c>
      <c r="AL112">
        <v>65</v>
      </c>
      <c r="AM112">
        <v>88</v>
      </c>
      <c r="AN112">
        <v>35</v>
      </c>
      <c r="AO112">
        <v>117</v>
      </c>
      <c r="AP112">
        <v>382</v>
      </c>
      <c r="AQ112">
        <v>0</v>
      </c>
      <c r="AR112" s="4">
        <v>5227</v>
      </c>
      <c r="AS112" s="4">
        <f t="shared" si="20"/>
        <v>5609</v>
      </c>
      <c r="AT112">
        <v>0.92624147899999998</v>
      </c>
      <c r="AU112" s="4">
        <f t="shared" si="16"/>
        <v>1</v>
      </c>
      <c r="AV112" s="4">
        <f t="shared" si="21"/>
        <v>5195.2884557110001</v>
      </c>
      <c r="AW112" s="4">
        <v>0</v>
      </c>
      <c r="AX112" s="4">
        <v>0</v>
      </c>
      <c r="AY112" s="4">
        <v>80.53</v>
      </c>
      <c r="AZ112" s="4">
        <f t="shared" si="22"/>
        <v>80.53</v>
      </c>
      <c r="BA112" s="4">
        <f t="shared" si="23"/>
        <v>74.590226303869997</v>
      </c>
      <c r="BB112" s="4">
        <v>9.51</v>
      </c>
      <c r="BC112" s="4">
        <v>12000</v>
      </c>
      <c r="BD112">
        <v>2.1654597709100001</v>
      </c>
      <c r="BE112" s="2">
        <v>0.11</v>
      </c>
      <c r="BF112">
        <v>40</v>
      </c>
      <c r="BG112">
        <f t="shared" si="17"/>
        <v>0.11171872670841716</v>
      </c>
      <c r="BH112">
        <v>0.59909999999999997</v>
      </c>
      <c r="BI112" s="4">
        <v>0.52800000000000002</v>
      </c>
      <c r="BJ112" s="4">
        <v>0.17599999999999999</v>
      </c>
      <c r="BK112" s="3">
        <f t="shared" si="24"/>
        <v>385500</v>
      </c>
      <c r="BL112" s="3">
        <f t="shared" si="25"/>
        <v>72</v>
      </c>
      <c r="BM112" s="3">
        <v>820.99999999999989</v>
      </c>
      <c r="BN112" s="3">
        <v>738.9</v>
      </c>
      <c r="BO112" s="3">
        <f t="shared" si="26"/>
        <v>82.099999999999909</v>
      </c>
      <c r="BP112" s="3">
        <f t="shared" si="27"/>
        <v>22800</v>
      </c>
      <c r="BQ112">
        <v>0.72</v>
      </c>
      <c r="BR112">
        <v>0.59</v>
      </c>
      <c r="BS112">
        <v>7.85</v>
      </c>
      <c r="BT112">
        <f t="shared" si="18"/>
        <v>732.90000000000009</v>
      </c>
      <c r="BU112" s="1">
        <f t="shared" si="19"/>
        <v>0.16605571057697868</v>
      </c>
      <c r="BV112" s="1">
        <f t="shared" si="28"/>
        <v>0.18990789288059937</v>
      </c>
      <c r="BW112">
        <f t="shared" si="29"/>
        <v>0.18092114581731039</v>
      </c>
      <c r="BX112">
        <f t="shared" si="30"/>
        <v>0.19565648943707792</v>
      </c>
      <c r="BY112">
        <f t="shared" si="31"/>
        <v>156.04498368557392</v>
      </c>
    </row>
    <row r="113" spans="1:77" x14ac:dyDescent="0.2">
      <c r="A113">
        <v>12</v>
      </c>
      <c r="B113">
        <v>5059</v>
      </c>
      <c r="C113" t="s">
        <v>1017</v>
      </c>
      <c r="D113">
        <v>5</v>
      </c>
      <c r="E113" t="s">
        <v>1018</v>
      </c>
      <c r="F113" t="s">
        <v>1019</v>
      </c>
      <c r="G113" t="s">
        <v>1046</v>
      </c>
      <c r="H113">
        <v>59</v>
      </c>
      <c r="I113">
        <v>438</v>
      </c>
      <c r="J113">
        <v>1706</v>
      </c>
      <c r="K113">
        <v>375</v>
      </c>
      <c r="L113">
        <v>1138</v>
      </c>
      <c r="M113">
        <v>202</v>
      </c>
      <c r="N113">
        <v>218</v>
      </c>
      <c r="O113" s="3">
        <v>4204.7</v>
      </c>
      <c r="P113" s="3">
        <v>5870.6307500000003</v>
      </c>
      <c r="Q113" s="3">
        <v>25332</v>
      </c>
      <c r="R113" s="3">
        <v>35368.710769999998</v>
      </c>
      <c r="S113" s="3">
        <v>4749.2</v>
      </c>
      <c r="T113" s="3">
        <v>6630.8653549999999</v>
      </c>
      <c r="U113" s="3">
        <v>26320</v>
      </c>
      <c r="V113" s="3">
        <v>36748.163090000002</v>
      </c>
      <c r="W113" s="3">
        <v>2364.6999999999998</v>
      </c>
      <c r="X113" s="3">
        <v>3301.6102299999998</v>
      </c>
      <c r="Y113" s="3">
        <v>192</v>
      </c>
      <c r="Z113" s="3">
        <v>268.07170639999998</v>
      </c>
      <c r="AA113">
        <v>458</v>
      </c>
      <c r="AB113">
        <v>935</v>
      </c>
      <c r="AC113">
        <v>333</v>
      </c>
      <c r="AD113">
        <v>917</v>
      </c>
      <c r="AE113">
        <v>149</v>
      </c>
      <c r="AF113">
        <v>129</v>
      </c>
      <c r="AG113">
        <v>65</v>
      </c>
      <c r="AH113">
        <v>22</v>
      </c>
      <c r="AI113">
        <v>91</v>
      </c>
      <c r="AJ113">
        <v>43</v>
      </c>
      <c r="AK113">
        <v>14</v>
      </c>
      <c r="AL113">
        <v>65</v>
      </c>
      <c r="AM113">
        <v>88</v>
      </c>
      <c r="AN113">
        <v>35</v>
      </c>
      <c r="AO113">
        <v>117</v>
      </c>
      <c r="AP113">
        <v>382</v>
      </c>
      <c r="AQ113">
        <v>0</v>
      </c>
      <c r="AR113" s="4">
        <v>5227</v>
      </c>
      <c r="AS113" s="4">
        <f t="shared" si="20"/>
        <v>5609</v>
      </c>
      <c r="AT113">
        <v>0.931353074</v>
      </c>
      <c r="AU113" s="4">
        <f t="shared" si="16"/>
        <v>1</v>
      </c>
      <c r="AV113" s="4">
        <f t="shared" si="21"/>
        <v>5223.959392066</v>
      </c>
      <c r="AW113" s="4">
        <v>0</v>
      </c>
      <c r="AX113" s="4">
        <v>0</v>
      </c>
      <c r="AY113" s="4">
        <v>80.53</v>
      </c>
      <c r="AZ113" s="4">
        <f t="shared" si="22"/>
        <v>80.53</v>
      </c>
      <c r="BA113" s="4">
        <f t="shared" si="23"/>
        <v>75.001863049220006</v>
      </c>
      <c r="BB113" s="4">
        <v>9.51</v>
      </c>
      <c r="BC113" s="4">
        <v>12000</v>
      </c>
      <c r="BD113">
        <v>2.1163328108599999</v>
      </c>
      <c r="BE113" s="2">
        <v>0.11</v>
      </c>
      <c r="BF113">
        <v>40</v>
      </c>
      <c r="BG113">
        <f t="shared" si="17"/>
        <v>0.11171872670841716</v>
      </c>
      <c r="BH113">
        <v>0.59909999999999997</v>
      </c>
      <c r="BI113" s="4">
        <v>0.52800000000000002</v>
      </c>
      <c r="BJ113" s="4">
        <v>0.17599999999999999</v>
      </c>
      <c r="BK113" s="3">
        <f t="shared" si="24"/>
        <v>385500</v>
      </c>
      <c r="BL113" s="3">
        <f t="shared" si="25"/>
        <v>72</v>
      </c>
      <c r="BM113" s="3">
        <v>820.99999999999989</v>
      </c>
      <c r="BN113" s="3">
        <v>738.9</v>
      </c>
      <c r="BO113" s="3">
        <f t="shared" si="26"/>
        <v>82.099999999999909</v>
      </c>
      <c r="BP113" s="3">
        <f t="shared" si="27"/>
        <v>22800</v>
      </c>
      <c r="BQ113">
        <v>0.72</v>
      </c>
      <c r="BR113">
        <v>0.59</v>
      </c>
      <c r="BS113">
        <v>7.85</v>
      </c>
      <c r="BT113">
        <f t="shared" si="18"/>
        <v>732.90000000000009</v>
      </c>
      <c r="BU113" s="1">
        <f t="shared" si="19"/>
        <v>0.16615495179566203</v>
      </c>
      <c r="BV113" s="1">
        <f t="shared" si="28"/>
        <v>0.19522698475948672</v>
      </c>
      <c r="BW113">
        <f t="shared" si="29"/>
        <v>0.18624023769619774</v>
      </c>
      <c r="BX113">
        <f t="shared" si="30"/>
        <v>0.20097558131596527</v>
      </c>
      <c r="BY113">
        <f t="shared" si="31"/>
        <v>156.04498368557392</v>
      </c>
    </row>
    <row r="114" spans="1:77" x14ac:dyDescent="0.2">
      <c r="A114">
        <v>18</v>
      </c>
      <c r="B114">
        <v>5061</v>
      </c>
      <c r="C114" t="s">
        <v>1605</v>
      </c>
      <c r="D114">
        <v>5</v>
      </c>
      <c r="E114" t="s">
        <v>1018</v>
      </c>
      <c r="F114" t="s">
        <v>1019</v>
      </c>
      <c r="G114" t="s">
        <v>71</v>
      </c>
      <c r="H114">
        <v>61</v>
      </c>
      <c r="I114">
        <v>348</v>
      </c>
      <c r="J114">
        <v>1015</v>
      </c>
      <c r="K114">
        <v>290</v>
      </c>
      <c r="L114">
        <v>923</v>
      </c>
      <c r="M114">
        <v>128</v>
      </c>
      <c r="N114">
        <v>147</v>
      </c>
      <c r="O114" s="3">
        <v>4171.5</v>
      </c>
      <c r="P114" s="3">
        <v>5824.2766840000004</v>
      </c>
      <c r="Q114" s="3">
        <v>14659</v>
      </c>
      <c r="R114" s="3">
        <v>20466.99555</v>
      </c>
      <c r="S114" s="3">
        <v>3871.5</v>
      </c>
      <c r="T114" s="3">
        <v>5405.4146430000001</v>
      </c>
      <c r="U114" s="3">
        <v>21198</v>
      </c>
      <c r="V114" s="3">
        <v>29596.791840000002</v>
      </c>
      <c r="W114" s="3">
        <v>1370.3</v>
      </c>
      <c r="X114" s="3">
        <v>1913.222184</v>
      </c>
      <c r="Y114" s="3">
        <v>135</v>
      </c>
      <c r="Z114" s="3">
        <v>188.4879186</v>
      </c>
      <c r="AA114">
        <v>385</v>
      </c>
      <c r="AB114">
        <v>735</v>
      </c>
      <c r="AC114">
        <v>288</v>
      </c>
      <c r="AD114">
        <v>843</v>
      </c>
      <c r="AE114">
        <v>127</v>
      </c>
      <c r="AF114">
        <v>107</v>
      </c>
      <c r="AG114">
        <v>65</v>
      </c>
      <c r="AH114">
        <v>22</v>
      </c>
      <c r="AI114">
        <v>91</v>
      </c>
      <c r="AJ114">
        <v>43</v>
      </c>
      <c r="AK114">
        <v>14</v>
      </c>
      <c r="AL114">
        <v>65</v>
      </c>
      <c r="AM114">
        <v>88</v>
      </c>
      <c r="AN114">
        <v>35</v>
      </c>
      <c r="AO114">
        <v>117</v>
      </c>
      <c r="AP114">
        <v>382</v>
      </c>
      <c r="AQ114">
        <v>0</v>
      </c>
      <c r="AR114" s="4">
        <v>5227</v>
      </c>
      <c r="AS114" s="4">
        <f t="shared" si="20"/>
        <v>5609</v>
      </c>
      <c r="AT114">
        <v>0.92916274399999998</v>
      </c>
      <c r="AU114" s="4">
        <f t="shared" si="16"/>
        <v>1</v>
      </c>
      <c r="AV114" s="4">
        <f t="shared" si="21"/>
        <v>5211.673831096</v>
      </c>
      <c r="AW114" s="4">
        <v>0</v>
      </c>
      <c r="AX114" s="4">
        <v>0</v>
      </c>
      <c r="AY114" s="4">
        <v>80.53</v>
      </c>
      <c r="AZ114" s="4">
        <f t="shared" si="22"/>
        <v>80.53</v>
      </c>
      <c r="BA114" s="4">
        <f t="shared" si="23"/>
        <v>74.825475774319997</v>
      </c>
      <c r="BB114" s="4">
        <v>9.51</v>
      </c>
      <c r="BC114" s="4">
        <v>12000</v>
      </c>
      <c r="BD114">
        <v>2.1025959895200002</v>
      </c>
      <c r="BE114" s="2">
        <v>0.11</v>
      </c>
      <c r="BF114">
        <v>40</v>
      </c>
      <c r="BG114">
        <f t="shared" si="17"/>
        <v>0.11171872670841716</v>
      </c>
      <c r="BH114">
        <v>0.64</v>
      </c>
      <c r="BI114" s="4">
        <v>0.52800000000000002</v>
      </c>
      <c r="BJ114" s="4">
        <v>0.17599999999999999</v>
      </c>
      <c r="BK114" s="3">
        <f t="shared" si="24"/>
        <v>385500</v>
      </c>
      <c r="BL114" s="3">
        <f t="shared" si="25"/>
        <v>72</v>
      </c>
      <c r="BM114" s="3">
        <v>820.99999999999989</v>
      </c>
      <c r="BN114" s="3">
        <v>738.9</v>
      </c>
      <c r="BO114" s="3">
        <f t="shared" si="26"/>
        <v>82.099999999999909</v>
      </c>
      <c r="BP114" s="3">
        <f t="shared" si="27"/>
        <v>22800</v>
      </c>
      <c r="BQ114">
        <v>0.72</v>
      </c>
      <c r="BR114">
        <v>0.59</v>
      </c>
      <c r="BS114">
        <v>7.85</v>
      </c>
      <c r="BT114">
        <f t="shared" si="18"/>
        <v>732.90000000000009</v>
      </c>
      <c r="BU114" s="1">
        <f t="shared" si="19"/>
        <v>0.15769387467317397</v>
      </c>
      <c r="BV114" s="1">
        <f t="shared" si="28"/>
        <v>0.18116212805947687</v>
      </c>
      <c r="BW114">
        <f t="shared" si="29"/>
        <v>0.17232622831632621</v>
      </c>
      <c r="BX114">
        <f t="shared" si="30"/>
        <v>0.18679940014851798</v>
      </c>
      <c r="BY114">
        <f t="shared" si="31"/>
        <v>155.92068707191771</v>
      </c>
    </row>
    <row r="115" spans="1:77" x14ac:dyDescent="0.2">
      <c r="A115">
        <v>12</v>
      </c>
      <c r="B115">
        <v>5063</v>
      </c>
      <c r="C115" t="s">
        <v>1017</v>
      </c>
      <c r="D115">
        <v>5</v>
      </c>
      <c r="E115" t="s">
        <v>1018</v>
      </c>
      <c r="F115" t="s">
        <v>1019</v>
      </c>
      <c r="G115" t="s">
        <v>1063</v>
      </c>
      <c r="H115">
        <v>63</v>
      </c>
      <c r="I115">
        <v>604</v>
      </c>
      <c r="J115">
        <v>1086</v>
      </c>
      <c r="K115">
        <v>393</v>
      </c>
      <c r="L115">
        <v>1001</v>
      </c>
      <c r="M115">
        <v>162</v>
      </c>
      <c r="N115">
        <v>155</v>
      </c>
      <c r="O115" s="3">
        <v>5358.2</v>
      </c>
      <c r="P115" s="3">
        <v>7481.155299</v>
      </c>
      <c r="Q115" s="3">
        <v>16861</v>
      </c>
      <c r="R115" s="3">
        <v>23541.442930000001</v>
      </c>
      <c r="S115" s="3">
        <v>4336.8999999999996</v>
      </c>
      <c r="T115" s="3">
        <v>6055.2092899999998</v>
      </c>
      <c r="U115" s="3">
        <v>24090</v>
      </c>
      <c r="V115" s="3">
        <v>33634.621919999998</v>
      </c>
      <c r="W115" s="3">
        <v>1597.3</v>
      </c>
      <c r="X115" s="3">
        <v>2230.1611290000001</v>
      </c>
      <c r="Y115" s="3">
        <v>147</v>
      </c>
      <c r="Z115" s="3">
        <v>205.24240019999999</v>
      </c>
      <c r="AA115">
        <v>641</v>
      </c>
      <c r="AB115">
        <v>843</v>
      </c>
      <c r="AC115">
        <v>398</v>
      </c>
      <c r="AD115">
        <v>927</v>
      </c>
      <c r="AE115">
        <v>151</v>
      </c>
      <c r="AF115">
        <v>123</v>
      </c>
      <c r="AG115">
        <v>65</v>
      </c>
      <c r="AH115">
        <v>22</v>
      </c>
      <c r="AI115">
        <v>91</v>
      </c>
      <c r="AJ115">
        <v>43</v>
      </c>
      <c r="AK115">
        <v>14</v>
      </c>
      <c r="AL115">
        <v>65</v>
      </c>
      <c r="AM115">
        <v>88</v>
      </c>
      <c r="AN115">
        <v>35</v>
      </c>
      <c r="AO115">
        <v>117</v>
      </c>
      <c r="AP115">
        <v>382</v>
      </c>
      <c r="AQ115">
        <v>0</v>
      </c>
      <c r="AR115" s="4">
        <v>5227</v>
      </c>
      <c r="AS115" s="4">
        <f t="shared" si="20"/>
        <v>5609</v>
      </c>
      <c r="AT115">
        <v>0.95035662399999998</v>
      </c>
      <c r="AU115" s="4">
        <f t="shared" si="16"/>
        <v>1</v>
      </c>
      <c r="AV115" s="4">
        <f t="shared" si="21"/>
        <v>5330.5503040160002</v>
      </c>
      <c r="AW115" s="4">
        <v>0</v>
      </c>
      <c r="AX115" s="4">
        <v>0</v>
      </c>
      <c r="AY115" s="4">
        <v>80.53</v>
      </c>
      <c r="AZ115" s="4">
        <f t="shared" si="22"/>
        <v>80.53</v>
      </c>
      <c r="BA115" s="4">
        <f t="shared" si="23"/>
        <v>76.532218930720006</v>
      </c>
      <c r="BB115" s="4">
        <v>9.51</v>
      </c>
      <c r="BC115" s="4">
        <v>12000</v>
      </c>
      <c r="BD115">
        <v>1.96640749116</v>
      </c>
      <c r="BE115" s="2">
        <v>0.11</v>
      </c>
      <c r="BF115">
        <v>40</v>
      </c>
      <c r="BG115">
        <f t="shared" si="17"/>
        <v>0.11171872670841716</v>
      </c>
      <c r="BH115">
        <v>0.59909999999999997</v>
      </c>
      <c r="BI115" s="4">
        <v>0.52800000000000002</v>
      </c>
      <c r="BJ115" s="4">
        <v>0.17599999999999999</v>
      </c>
      <c r="BK115" s="3">
        <f t="shared" si="24"/>
        <v>385500</v>
      </c>
      <c r="BL115" s="3">
        <f t="shared" si="25"/>
        <v>72</v>
      </c>
      <c r="BM115" s="3">
        <v>820.99999999999989</v>
      </c>
      <c r="BN115" s="3">
        <v>738.9</v>
      </c>
      <c r="BO115" s="3">
        <f t="shared" si="26"/>
        <v>82.099999999999909</v>
      </c>
      <c r="BP115" s="3">
        <f t="shared" si="27"/>
        <v>22800</v>
      </c>
      <c r="BQ115">
        <v>0.72</v>
      </c>
      <c r="BR115">
        <v>0.59</v>
      </c>
      <c r="BS115">
        <v>7.85</v>
      </c>
      <c r="BT115">
        <f t="shared" si="18"/>
        <v>732.90000000000009</v>
      </c>
      <c r="BU115" s="1">
        <f t="shared" si="19"/>
        <v>0.16691649197765701</v>
      </c>
      <c r="BV115" s="1">
        <f t="shared" si="28"/>
        <v>0.19205089755432969</v>
      </c>
      <c r="BW115">
        <f t="shared" si="29"/>
        <v>0.18306415049104072</v>
      </c>
      <c r="BX115">
        <f t="shared" si="30"/>
        <v>0.19779949411080824</v>
      </c>
      <c r="BY115">
        <f t="shared" si="31"/>
        <v>156.04498368557392</v>
      </c>
    </row>
    <row r="116" spans="1:77" x14ac:dyDescent="0.2">
      <c r="A116">
        <v>12</v>
      </c>
      <c r="B116">
        <v>5065</v>
      </c>
      <c r="C116" t="s">
        <v>1017</v>
      </c>
      <c r="D116">
        <v>5</v>
      </c>
      <c r="E116" t="s">
        <v>1018</v>
      </c>
      <c r="F116" t="s">
        <v>1019</v>
      </c>
      <c r="G116" t="s">
        <v>1038</v>
      </c>
      <c r="H116">
        <v>65</v>
      </c>
      <c r="I116">
        <v>596</v>
      </c>
      <c r="J116">
        <v>1047</v>
      </c>
      <c r="K116">
        <v>354</v>
      </c>
      <c r="L116">
        <v>952</v>
      </c>
      <c r="M116">
        <v>144</v>
      </c>
      <c r="N116">
        <v>149</v>
      </c>
      <c r="O116" s="3">
        <v>5211.8</v>
      </c>
      <c r="P116" s="3">
        <v>7276.7506229999999</v>
      </c>
      <c r="Q116" s="3">
        <v>16225</v>
      </c>
      <c r="R116" s="3">
        <v>22653.455399999999</v>
      </c>
      <c r="S116" s="3">
        <v>4346.8</v>
      </c>
      <c r="T116" s="3">
        <v>6069.0317370000002</v>
      </c>
      <c r="U116" s="3">
        <v>23075</v>
      </c>
      <c r="V116" s="3">
        <v>32217.472010000001</v>
      </c>
      <c r="W116" s="3">
        <v>1530.8</v>
      </c>
      <c r="X116" s="3">
        <v>2137.3133760000001</v>
      </c>
      <c r="Y116" s="3">
        <v>141</v>
      </c>
      <c r="Z116" s="3">
        <v>196.86515940000001</v>
      </c>
      <c r="AA116">
        <v>632</v>
      </c>
      <c r="AB116">
        <v>801</v>
      </c>
      <c r="AC116">
        <v>360</v>
      </c>
      <c r="AD116">
        <v>886</v>
      </c>
      <c r="AE116">
        <v>142</v>
      </c>
      <c r="AF116">
        <v>118</v>
      </c>
      <c r="AG116">
        <v>65</v>
      </c>
      <c r="AH116">
        <v>22</v>
      </c>
      <c r="AI116">
        <v>91</v>
      </c>
      <c r="AJ116">
        <v>43</v>
      </c>
      <c r="AK116">
        <v>14</v>
      </c>
      <c r="AL116">
        <v>65</v>
      </c>
      <c r="AM116">
        <v>88</v>
      </c>
      <c r="AN116">
        <v>35</v>
      </c>
      <c r="AO116">
        <v>117</v>
      </c>
      <c r="AP116">
        <v>382</v>
      </c>
      <c r="AQ116">
        <v>0</v>
      </c>
      <c r="AR116" s="4">
        <v>5227</v>
      </c>
      <c r="AS116" s="4">
        <f t="shared" si="20"/>
        <v>5609</v>
      </c>
      <c r="AT116">
        <v>0.95440669199999995</v>
      </c>
      <c r="AU116" s="4">
        <f t="shared" si="16"/>
        <v>1</v>
      </c>
      <c r="AV116" s="4">
        <f t="shared" si="21"/>
        <v>5353.2671354280001</v>
      </c>
      <c r="AW116" s="4">
        <v>0</v>
      </c>
      <c r="AX116" s="4">
        <v>0</v>
      </c>
      <c r="AY116" s="4">
        <v>80.53</v>
      </c>
      <c r="AZ116" s="4">
        <f t="shared" si="22"/>
        <v>80.53</v>
      </c>
      <c r="BA116" s="4">
        <f t="shared" si="23"/>
        <v>76.858370906760001</v>
      </c>
      <c r="BB116" s="4">
        <v>9.51</v>
      </c>
      <c r="BC116" s="4">
        <v>12000</v>
      </c>
      <c r="BD116">
        <v>1.9440464339400001</v>
      </c>
      <c r="BE116" s="2">
        <v>0.11</v>
      </c>
      <c r="BF116">
        <v>40</v>
      </c>
      <c r="BG116">
        <f t="shared" si="17"/>
        <v>0.11171872670841716</v>
      </c>
      <c r="BH116">
        <v>0.59909999999999997</v>
      </c>
      <c r="BI116" s="4">
        <v>0.52800000000000002</v>
      </c>
      <c r="BJ116" s="4">
        <v>0.17599999999999999</v>
      </c>
      <c r="BK116" s="3">
        <f t="shared" si="24"/>
        <v>385500</v>
      </c>
      <c r="BL116" s="3">
        <f t="shared" si="25"/>
        <v>72</v>
      </c>
      <c r="BM116" s="3">
        <v>820.99999999999989</v>
      </c>
      <c r="BN116" s="3">
        <v>738.9</v>
      </c>
      <c r="BO116" s="3">
        <f t="shared" si="26"/>
        <v>82.099999999999909</v>
      </c>
      <c r="BP116" s="3">
        <f t="shared" si="27"/>
        <v>22800</v>
      </c>
      <c r="BQ116">
        <v>0.72</v>
      </c>
      <c r="BR116">
        <v>0.59</v>
      </c>
      <c r="BS116">
        <v>7.85</v>
      </c>
      <c r="BT116">
        <f t="shared" si="18"/>
        <v>732.90000000000009</v>
      </c>
      <c r="BU116" s="1">
        <f t="shared" si="19"/>
        <v>0.16719388797846188</v>
      </c>
      <c r="BV116" s="1">
        <f t="shared" si="28"/>
        <v>0.19194226136102457</v>
      </c>
      <c r="BW116">
        <f t="shared" si="29"/>
        <v>0.1829555142977356</v>
      </c>
      <c r="BX116">
        <f t="shared" si="30"/>
        <v>0.19769085791750313</v>
      </c>
      <c r="BY116">
        <f t="shared" si="31"/>
        <v>156.04498368557392</v>
      </c>
    </row>
    <row r="117" spans="1:77" x14ac:dyDescent="0.2">
      <c r="A117">
        <v>12</v>
      </c>
      <c r="B117">
        <v>5067</v>
      </c>
      <c r="C117" t="s">
        <v>1017</v>
      </c>
      <c r="D117">
        <v>5</v>
      </c>
      <c r="E117" t="s">
        <v>1018</v>
      </c>
      <c r="F117" t="s">
        <v>1019</v>
      </c>
      <c r="G117" t="s">
        <v>64</v>
      </c>
      <c r="H117">
        <v>67</v>
      </c>
      <c r="I117">
        <v>615</v>
      </c>
      <c r="J117">
        <v>1158</v>
      </c>
      <c r="K117">
        <v>420</v>
      </c>
      <c r="L117">
        <v>1031</v>
      </c>
      <c r="M117">
        <v>176</v>
      </c>
      <c r="N117">
        <v>165</v>
      </c>
      <c r="O117" s="3">
        <v>5510</v>
      </c>
      <c r="P117" s="3">
        <v>7693.0994920000003</v>
      </c>
      <c r="Q117" s="3">
        <v>17977</v>
      </c>
      <c r="R117" s="3">
        <v>25099.60972</v>
      </c>
      <c r="S117" s="3">
        <v>4368.3999999999996</v>
      </c>
      <c r="T117" s="3">
        <v>6099.1898039999996</v>
      </c>
      <c r="U117" s="3">
        <v>24768</v>
      </c>
      <c r="V117" s="3">
        <v>34581.25013</v>
      </c>
      <c r="W117" s="3">
        <v>1703.2</v>
      </c>
      <c r="X117" s="3">
        <v>2378.0194289999999</v>
      </c>
      <c r="Y117" s="3">
        <v>158</v>
      </c>
      <c r="Z117" s="3">
        <v>220.60067509999999</v>
      </c>
      <c r="AA117">
        <v>652</v>
      </c>
      <c r="AB117">
        <v>889</v>
      </c>
      <c r="AC117">
        <v>526</v>
      </c>
      <c r="AD117">
        <v>949</v>
      </c>
      <c r="AE117">
        <v>158</v>
      </c>
      <c r="AF117">
        <v>129</v>
      </c>
      <c r="AG117">
        <v>65</v>
      </c>
      <c r="AH117">
        <v>22</v>
      </c>
      <c r="AI117">
        <v>91</v>
      </c>
      <c r="AJ117">
        <v>43</v>
      </c>
      <c r="AK117">
        <v>14</v>
      </c>
      <c r="AL117">
        <v>65</v>
      </c>
      <c r="AM117">
        <v>88</v>
      </c>
      <c r="AN117">
        <v>35</v>
      </c>
      <c r="AO117">
        <v>117</v>
      </c>
      <c r="AP117">
        <v>382</v>
      </c>
      <c r="AQ117">
        <v>0</v>
      </c>
      <c r="AR117" s="4">
        <v>5227</v>
      </c>
      <c r="AS117" s="4">
        <f t="shared" si="20"/>
        <v>5609</v>
      </c>
      <c r="AT117">
        <v>0.94920447100000005</v>
      </c>
      <c r="AU117" s="4">
        <f t="shared" si="16"/>
        <v>1</v>
      </c>
      <c r="AV117" s="4">
        <f t="shared" si="21"/>
        <v>5324.0878778390006</v>
      </c>
      <c r="AW117" s="4">
        <v>0</v>
      </c>
      <c r="AX117" s="4">
        <v>0</v>
      </c>
      <c r="AY117" s="4">
        <v>80.53</v>
      </c>
      <c r="AZ117" s="4">
        <f t="shared" si="22"/>
        <v>80.53</v>
      </c>
      <c r="BA117" s="4">
        <f t="shared" si="23"/>
        <v>76.439436049630004</v>
      </c>
      <c r="BB117" s="4">
        <v>9.51</v>
      </c>
      <c r="BC117" s="4">
        <v>12000</v>
      </c>
      <c r="BD117">
        <v>1.95634398341</v>
      </c>
      <c r="BE117" s="2">
        <v>0.11</v>
      </c>
      <c r="BF117">
        <v>40</v>
      </c>
      <c r="BG117">
        <f t="shared" si="17"/>
        <v>0.11171872670841716</v>
      </c>
      <c r="BH117">
        <v>0.59909999999999997</v>
      </c>
      <c r="BI117" s="4">
        <v>0.52800000000000002</v>
      </c>
      <c r="BJ117" s="4">
        <v>0.17599999999999999</v>
      </c>
      <c r="BK117" s="3">
        <f t="shared" si="24"/>
        <v>385500</v>
      </c>
      <c r="BL117" s="3">
        <f t="shared" si="25"/>
        <v>72</v>
      </c>
      <c r="BM117" s="3">
        <v>820.99999999999989</v>
      </c>
      <c r="BN117" s="3">
        <v>738.9</v>
      </c>
      <c r="BO117" s="3">
        <f t="shared" si="26"/>
        <v>82.099999999999909</v>
      </c>
      <c r="BP117" s="3">
        <f t="shared" si="27"/>
        <v>22800</v>
      </c>
      <c r="BQ117">
        <v>0.72</v>
      </c>
      <c r="BR117">
        <v>0.59</v>
      </c>
      <c r="BS117">
        <v>7.85</v>
      </c>
      <c r="BT117">
        <f t="shared" si="18"/>
        <v>732.90000000000009</v>
      </c>
      <c r="BU117" s="1">
        <f t="shared" si="19"/>
        <v>0.16664048238154705</v>
      </c>
      <c r="BV117" s="1">
        <f t="shared" si="28"/>
        <v>0.19233499027840972</v>
      </c>
      <c r="BW117">
        <f t="shared" si="29"/>
        <v>0.18334824321512075</v>
      </c>
      <c r="BX117">
        <f t="shared" si="30"/>
        <v>0.19808358683488828</v>
      </c>
      <c r="BY117">
        <f t="shared" si="31"/>
        <v>156.04498368557392</v>
      </c>
    </row>
    <row r="118" spans="1:77" x14ac:dyDescent="0.2">
      <c r="A118">
        <v>12</v>
      </c>
      <c r="B118">
        <v>5069</v>
      </c>
      <c r="C118" t="s">
        <v>1017</v>
      </c>
      <c r="D118">
        <v>5</v>
      </c>
      <c r="E118" t="s">
        <v>1018</v>
      </c>
      <c r="F118" t="s">
        <v>1019</v>
      </c>
      <c r="G118" t="s">
        <v>249</v>
      </c>
      <c r="H118">
        <v>69</v>
      </c>
      <c r="I118">
        <v>508</v>
      </c>
      <c r="J118">
        <v>1277</v>
      </c>
      <c r="K118">
        <v>414</v>
      </c>
      <c r="L118">
        <v>1081</v>
      </c>
      <c r="M118">
        <v>182</v>
      </c>
      <c r="N118">
        <v>170</v>
      </c>
      <c r="O118" s="3">
        <v>4854.6000000000004</v>
      </c>
      <c r="P118" s="3">
        <v>6778.0255520000001</v>
      </c>
      <c r="Q118" s="3">
        <v>17366</v>
      </c>
      <c r="R118" s="3">
        <v>24246.52736</v>
      </c>
      <c r="S118" s="3">
        <v>4040.1</v>
      </c>
      <c r="T118" s="3">
        <v>5640.8151099999995</v>
      </c>
      <c r="U118" s="3">
        <v>24268</v>
      </c>
      <c r="V118" s="3">
        <v>33883.14673</v>
      </c>
      <c r="W118" s="3">
        <v>1643.4</v>
      </c>
      <c r="X118" s="3">
        <v>2294.5262619999999</v>
      </c>
      <c r="Y118" s="3">
        <v>156</v>
      </c>
      <c r="Z118" s="3">
        <v>217.80826149999999</v>
      </c>
      <c r="AA118">
        <v>538</v>
      </c>
      <c r="AB118">
        <v>848</v>
      </c>
      <c r="AC118">
        <v>408</v>
      </c>
      <c r="AD118">
        <v>936</v>
      </c>
      <c r="AE118">
        <v>149</v>
      </c>
      <c r="AF118">
        <v>119</v>
      </c>
      <c r="AG118">
        <v>65</v>
      </c>
      <c r="AH118">
        <v>22</v>
      </c>
      <c r="AI118">
        <v>91</v>
      </c>
      <c r="AJ118">
        <v>43</v>
      </c>
      <c r="AK118">
        <v>14</v>
      </c>
      <c r="AL118">
        <v>65</v>
      </c>
      <c r="AM118">
        <v>88</v>
      </c>
      <c r="AN118">
        <v>35</v>
      </c>
      <c r="AO118">
        <v>117</v>
      </c>
      <c r="AP118">
        <v>382</v>
      </c>
      <c r="AQ118">
        <v>0</v>
      </c>
      <c r="AR118" s="4">
        <v>5227</v>
      </c>
      <c r="AS118" s="4">
        <f t="shared" si="20"/>
        <v>5609</v>
      </c>
      <c r="AT118">
        <v>0.93049453299999996</v>
      </c>
      <c r="AU118" s="4">
        <f t="shared" si="16"/>
        <v>1</v>
      </c>
      <c r="AV118" s="4">
        <f t="shared" si="21"/>
        <v>5219.1438355969995</v>
      </c>
      <c r="AW118" s="4">
        <v>0</v>
      </c>
      <c r="AX118" s="4">
        <v>0</v>
      </c>
      <c r="AY118" s="4">
        <v>80.53</v>
      </c>
      <c r="AZ118" s="4">
        <f t="shared" si="22"/>
        <v>80.53</v>
      </c>
      <c r="BA118" s="4">
        <f t="shared" si="23"/>
        <v>74.932724742489995</v>
      </c>
      <c r="BB118" s="4">
        <v>9.51</v>
      </c>
      <c r="BC118" s="4">
        <v>12000</v>
      </c>
      <c r="BD118">
        <v>2.1428912097600001</v>
      </c>
      <c r="BE118" s="2">
        <v>0.11</v>
      </c>
      <c r="BF118">
        <v>40</v>
      </c>
      <c r="BG118">
        <f t="shared" si="17"/>
        <v>0.11171872670841716</v>
      </c>
      <c r="BH118">
        <v>0.59909999999999997</v>
      </c>
      <c r="BI118" s="4">
        <v>0.52800000000000002</v>
      </c>
      <c r="BJ118" s="4">
        <v>0.17599999999999999</v>
      </c>
      <c r="BK118" s="3">
        <f t="shared" si="24"/>
        <v>385500</v>
      </c>
      <c r="BL118" s="3">
        <f t="shared" si="25"/>
        <v>72</v>
      </c>
      <c r="BM118" s="3">
        <v>820.99999999999989</v>
      </c>
      <c r="BN118" s="3">
        <v>738.9</v>
      </c>
      <c r="BO118" s="3">
        <f t="shared" si="26"/>
        <v>82.099999999999909</v>
      </c>
      <c r="BP118" s="3">
        <f t="shared" si="27"/>
        <v>22800</v>
      </c>
      <c r="BQ118">
        <v>0.72</v>
      </c>
      <c r="BR118">
        <v>0.59</v>
      </c>
      <c r="BS118">
        <v>7.85</v>
      </c>
      <c r="BT118">
        <f t="shared" si="18"/>
        <v>732.90000000000009</v>
      </c>
      <c r="BU118" s="1">
        <f t="shared" si="19"/>
        <v>0.16635796799320385</v>
      </c>
      <c r="BV118" s="1">
        <f t="shared" si="28"/>
        <v>0.19161736730655454</v>
      </c>
      <c r="BW118">
        <f t="shared" si="29"/>
        <v>0.18263062024326557</v>
      </c>
      <c r="BX118">
        <f t="shared" si="30"/>
        <v>0.19736596386303309</v>
      </c>
      <c r="BY118">
        <f t="shared" si="31"/>
        <v>156.04498368557392</v>
      </c>
    </row>
    <row r="119" spans="1:77" x14ac:dyDescent="0.2">
      <c r="A119">
        <v>12</v>
      </c>
      <c r="B119">
        <v>5071</v>
      </c>
      <c r="C119" t="s">
        <v>1017</v>
      </c>
      <c r="D119">
        <v>5</v>
      </c>
      <c r="E119" t="s">
        <v>1018</v>
      </c>
      <c r="F119" t="s">
        <v>1019</v>
      </c>
      <c r="G119" t="s">
        <v>70</v>
      </c>
      <c r="H119">
        <v>71</v>
      </c>
      <c r="I119">
        <v>435</v>
      </c>
      <c r="J119">
        <v>1147</v>
      </c>
      <c r="K119">
        <v>384</v>
      </c>
      <c r="L119">
        <v>975</v>
      </c>
      <c r="M119">
        <v>147</v>
      </c>
      <c r="N119">
        <v>166</v>
      </c>
      <c r="O119" s="3">
        <v>4136.1000000000004</v>
      </c>
      <c r="P119" s="3">
        <v>5774.8509629999999</v>
      </c>
      <c r="Q119" s="3">
        <v>17666</v>
      </c>
      <c r="R119" s="3">
        <v>24665.38941</v>
      </c>
      <c r="S119" s="3">
        <v>4582.6000000000004</v>
      </c>
      <c r="T119" s="3">
        <v>6398.257302</v>
      </c>
      <c r="U119" s="3">
        <v>23289</v>
      </c>
      <c r="V119" s="3">
        <v>32516.260269999999</v>
      </c>
      <c r="W119" s="3">
        <v>1657.6</v>
      </c>
      <c r="X119" s="3">
        <v>2314.3523989999999</v>
      </c>
      <c r="Y119" s="3">
        <v>151</v>
      </c>
      <c r="Z119" s="3">
        <v>210.82722749999999</v>
      </c>
      <c r="AA119">
        <v>472</v>
      </c>
      <c r="AB119">
        <v>800</v>
      </c>
      <c r="AC119">
        <v>381</v>
      </c>
      <c r="AD119">
        <v>870</v>
      </c>
      <c r="AE119">
        <v>137</v>
      </c>
      <c r="AF119">
        <v>118</v>
      </c>
      <c r="AG119">
        <v>65</v>
      </c>
      <c r="AH119">
        <v>22</v>
      </c>
      <c r="AI119">
        <v>91</v>
      </c>
      <c r="AJ119">
        <v>43</v>
      </c>
      <c r="AK119">
        <v>14</v>
      </c>
      <c r="AL119">
        <v>65</v>
      </c>
      <c r="AM119">
        <v>88</v>
      </c>
      <c r="AN119">
        <v>35</v>
      </c>
      <c r="AO119">
        <v>117</v>
      </c>
      <c r="AP119">
        <v>382</v>
      </c>
      <c r="AQ119">
        <v>0</v>
      </c>
      <c r="AR119" s="4">
        <v>5227</v>
      </c>
      <c r="AS119" s="4">
        <f t="shared" si="20"/>
        <v>5609</v>
      </c>
      <c r="AT119">
        <v>0.94435869900000002</v>
      </c>
      <c r="AU119" s="4">
        <f t="shared" si="16"/>
        <v>1</v>
      </c>
      <c r="AV119" s="4">
        <f t="shared" si="21"/>
        <v>5296.9079426910002</v>
      </c>
      <c r="AW119" s="4">
        <v>0</v>
      </c>
      <c r="AX119" s="4">
        <v>0</v>
      </c>
      <c r="AY119" s="4">
        <v>80.53</v>
      </c>
      <c r="AZ119" s="4">
        <f t="shared" si="22"/>
        <v>80.53</v>
      </c>
      <c r="BA119" s="4">
        <f t="shared" si="23"/>
        <v>76.049206030470003</v>
      </c>
      <c r="BB119" s="4">
        <v>9.51</v>
      </c>
      <c r="BC119" s="4">
        <v>12000</v>
      </c>
      <c r="BD119">
        <v>1.9810681148</v>
      </c>
      <c r="BE119" s="2">
        <v>0.11</v>
      </c>
      <c r="BF119">
        <v>40</v>
      </c>
      <c r="BG119">
        <f t="shared" si="17"/>
        <v>0.11171872670841716</v>
      </c>
      <c r="BH119">
        <v>0.59909999999999997</v>
      </c>
      <c r="BI119" s="4">
        <v>0.52800000000000002</v>
      </c>
      <c r="BJ119" s="4">
        <v>0.17599999999999999</v>
      </c>
      <c r="BK119" s="3">
        <f t="shared" si="24"/>
        <v>385500</v>
      </c>
      <c r="BL119" s="3">
        <f t="shared" si="25"/>
        <v>72</v>
      </c>
      <c r="BM119" s="3">
        <v>820.99999999999989</v>
      </c>
      <c r="BN119" s="3">
        <v>738.9</v>
      </c>
      <c r="BO119" s="3">
        <f t="shared" si="26"/>
        <v>82.099999999999909</v>
      </c>
      <c r="BP119" s="3">
        <f t="shared" si="27"/>
        <v>22800</v>
      </c>
      <c r="BQ119">
        <v>0.72</v>
      </c>
      <c r="BR119">
        <v>0.59</v>
      </c>
      <c r="BS119">
        <v>7.85</v>
      </c>
      <c r="BT119">
        <f t="shared" si="18"/>
        <v>732.90000000000009</v>
      </c>
      <c r="BU119" s="1">
        <f t="shared" si="19"/>
        <v>0.16628422568838241</v>
      </c>
      <c r="BV119" s="1">
        <f t="shared" si="28"/>
        <v>0.1917443548644511</v>
      </c>
      <c r="BW119">
        <f t="shared" si="29"/>
        <v>0.18275760780116213</v>
      </c>
      <c r="BX119">
        <f t="shared" si="30"/>
        <v>0.19749295142092965</v>
      </c>
      <c r="BY119">
        <f t="shared" si="31"/>
        <v>156.04498368557392</v>
      </c>
    </row>
    <row r="120" spans="1:77" x14ac:dyDescent="0.2">
      <c r="A120">
        <v>12</v>
      </c>
      <c r="B120">
        <v>5073</v>
      </c>
      <c r="C120" t="s">
        <v>1017</v>
      </c>
      <c r="D120">
        <v>5</v>
      </c>
      <c r="E120" t="s">
        <v>1018</v>
      </c>
      <c r="F120" t="s">
        <v>1019</v>
      </c>
      <c r="G120" t="s">
        <v>237</v>
      </c>
      <c r="H120">
        <v>73</v>
      </c>
      <c r="I120">
        <v>350</v>
      </c>
      <c r="J120">
        <v>1385</v>
      </c>
      <c r="K120">
        <v>419</v>
      </c>
      <c r="L120">
        <v>536</v>
      </c>
      <c r="M120">
        <v>174</v>
      </c>
      <c r="N120">
        <v>186</v>
      </c>
      <c r="O120" s="3">
        <v>6109.9</v>
      </c>
      <c r="P120" s="3">
        <v>8530.6839540000001</v>
      </c>
      <c r="Q120" s="3">
        <v>19373</v>
      </c>
      <c r="R120" s="3">
        <v>27048.71442</v>
      </c>
      <c r="S120" s="3">
        <v>5398.6</v>
      </c>
      <c r="T120" s="3">
        <v>7537.562054</v>
      </c>
      <c r="U120" s="3">
        <v>12344</v>
      </c>
      <c r="V120" s="3">
        <v>17234.77679</v>
      </c>
      <c r="W120" s="3">
        <v>1814.2</v>
      </c>
      <c r="X120" s="3">
        <v>2532.998384</v>
      </c>
      <c r="Y120" s="3">
        <v>172</v>
      </c>
      <c r="Z120" s="3">
        <v>240.14757030000001</v>
      </c>
      <c r="AA120">
        <v>385</v>
      </c>
      <c r="AB120">
        <v>936</v>
      </c>
      <c r="AC120">
        <v>411</v>
      </c>
      <c r="AD120">
        <v>514</v>
      </c>
      <c r="AE120">
        <v>152</v>
      </c>
      <c r="AF120">
        <v>133</v>
      </c>
      <c r="AG120">
        <v>65</v>
      </c>
      <c r="AH120">
        <v>22</v>
      </c>
      <c r="AI120">
        <v>91</v>
      </c>
      <c r="AJ120">
        <v>43</v>
      </c>
      <c r="AK120">
        <v>14</v>
      </c>
      <c r="AL120">
        <v>65</v>
      </c>
      <c r="AM120">
        <v>88</v>
      </c>
      <c r="AN120">
        <v>35</v>
      </c>
      <c r="AO120">
        <v>117</v>
      </c>
      <c r="AP120">
        <v>382</v>
      </c>
      <c r="AQ120">
        <v>0</v>
      </c>
      <c r="AR120" s="4">
        <v>5227</v>
      </c>
      <c r="AS120" s="4">
        <f t="shared" si="20"/>
        <v>5609</v>
      </c>
      <c r="AT120">
        <v>0.92236274100000004</v>
      </c>
      <c r="AU120" s="4">
        <f t="shared" si="16"/>
        <v>1</v>
      </c>
      <c r="AV120" s="4">
        <f t="shared" si="21"/>
        <v>5173.5326142690001</v>
      </c>
      <c r="AW120" s="4">
        <v>0</v>
      </c>
      <c r="AX120" s="4">
        <v>0</v>
      </c>
      <c r="AY120" s="4">
        <v>80.53</v>
      </c>
      <c r="AZ120" s="4">
        <f t="shared" si="22"/>
        <v>80.53</v>
      </c>
      <c r="BA120" s="4">
        <f t="shared" si="23"/>
        <v>74.277871532730003</v>
      </c>
      <c r="BB120" s="4">
        <v>9.51</v>
      </c>
      <c r="BC120" s="4">
        <v>12000</v>
      </c>
      <c r="BD120">
        <v>2.2039307991700001</v>
      </c>
      <c r="BE120" s="2">
        <v>0.11</v>
      </c>
      <c r="BF120">
        <v>40</v>
      </c>
      <c r="BG120">
        <f t="shared" si="17"/>
        <v>0.11171872670841716</v>
      </c>
      <c r="BH120">
        <v>0.59909999999999997</v>
      </c>
      <c r="BI120" s="4">
        <v>0.52800000000000002</v>
      </c>
      <c r="BJ120" s="4">
        <v>0.17599999999999999</v>
      </c>
      <c r="BK120" s="3">
        <f t="shared" si="24"/>
        <v>385500</v>
      </c>
      <c r="BL120" s="3">
        <f t="shared" si="25"/>
        <v>72</v>
      </c>
      <c r="BM120" s="3">
        <v>820.99999999999989</v>
      </c>
      <c r="BN120" s="3">
        <v>738.9</v>
      </c>
      <c r="BO120" s="3">
        <f t="shared" si="26"/>
        <v>82.099999999999909</v>
      </c>
      <c r="BP120" s="3">
        <f t="shared" si="27"/>
        <v>22800</v>
      </c>
      <c r="BQ120">
        <v>0.72</v>
      </c>
      <c r="BR120">
        <v>0.59</v>
      </c>
      <c r="BS120">
        <v>7.85</v>
      </c>
      <c r="BT120">
        <f t="shared" si="18"/>
        <v>732.90000000000009</v>
      </c>
      <c r="BU120" s="1">
        <f t="shared" si="19"/>
        <v>0.16599472018573405</v>
      </c>
      <c r="BV120" s="1">
        <f t="shared" si="28"/>
        <v>0.19112449147144872</v>
      </c>
      <c r="BW120">
        <f t="shared" si="29"/>
        <v>0.18213774440815975</v>
      </c>
      <c r="BX120">
        <f t="shared" si="30"/>
        <v>0.19687308802792727</v>
      </c>
      <c r="BY120">
        <f t="shared" si="31"/>
        <v>156.04498368557392</v>
      </c>
    </row>
    <row r="121" spans="1:77" x14ac:dyDescent="0.2">
      <c r="A121">
        <v>12</v>
      </c>
      <c r="B121">
        <v>5075</v>
      </c>
      <c r="C121" t="s">
        <v>1017</v>
      </c>
      <c r="D121">
        <v>5</v>
      </c>
      <c r="E121" t="s">
        <v>1018</v>
      </c>
      <c r="F121" t="s">
        <v>1019</v>
      </c>
      <c r="G121" t="s">
        <v>885</v>
      </c>
      <c r="H121">
        <v>75</v>
      </c>
      <c r="I121">
        <v>669</v>
      </c>
      <c r="J121">
        <v>1106</v>
      </c>
      <c r="K121">
        <v>437</v>
      </c>
      <c r="L121">
        <v>1005</v>
      </c>
      <c r="M121">
        <v>171</v>
      </c>
      <c r="N121">
        <v>159</v>
      </c>
      <c r="O121" s="3">
        <v>5743.4</v>
      </c>
      <c r="P121" s="3">
        <v>8018.9741599999998</v>
      </c>
      <c r="Q121" s="3">
        <v>16988</v>
      </c>
      <c r="R121" s="3">
        <v>23718.761190000001</v>
      </c>
      <c r="S121" s="3">
        <v>4312.3</v>
      </c>
      <c r="T121" s="3">
        <v>6020.8626020000002</v>
      </c>
      <c r="U121" s="3">
        <v>24141</v>
      </c>
      <c r="V121" s="3">
        <v>33705.828459999997</v>
      </c>
      <c r="W121" s="3">
        <v>1613.9</v>
      </c>
      <c r="X121" s="3">
        <v>2253.338162</v>
      </c>
      <c r="Y121" s="3">
        <v>151</v>
      </c>
      <c r="Z121" s="3">
        <v>210.82722749999999</v>
      </c>
      <c r="AA121">
        <v>702</v>
      </c>
      <c r="AB121">
        <v>865</v>
      </c>
      <c r="AC121">
        <v>495</v>
      </c>
      <c r="AD121">
        <v>938</v>
      </c>
      <c r="AE121">
        <v>157</v>
      </c>
      <c r="AF121">
        <v>126</v>
      </c>
      <c r="AG121">
        <v>65</v>
      </c>
      <c r="AH121">
        <v>22</v>
      </c>
      <c r="AI121">
        <v>91</v>
      </c>
      <c r="AJ121">
        <v>43</v>
      </c>
      <c r="AK121">
        <v>14</v>
      </c>
      <c r="AL121">
        <v>65</v>
      </c>
      <c r="AM121">
        <v>88</v>
      </c>
      <c r="AN121">
        <v>35</v>
      </c>
      <c r="AO121">
        <v>117</v>
      </c>
      <c r="AP121">
        <v>382</v>
      </c>
      <c r="AQ121">
        <v>0</v>
      </c>
      <c r="AR121" s="4">
        <v>5227</v>
      </c>
      <c r="AS121" s="4">
        <f t="shared" si="20"/>
        <v>5609</v>
      </c>
      <c r="AT121">
        <v>0.95559802999999999</v>
      </c>
      <c r="AU121" s="4">
        <f t="shared" si="16"/>
        <v>1</v>
      </c>
      <c r="AV121" s="4">
        <f t="shared" si="21"/>
        <v>5359.9493502699997</v>
      </c>
      <c r="AW121" s="4">
        <v>0</v>
      </c>
      <c r="AX121" s="4">
        <v>0</v>
      </c>
      <c r="AY121" s="4">
        <v>80.53</v>
      </c>
      <c r="AZ121" s="4">
        <f t="shared" si="22"/>
        <v>80.53</v>
      </c>
      <c r="BA121" s="4">
        <f t="shared" si="23"/>
        <v>76.954309355899994</v>
      </c>
      <c r="BB121" s="4">
        <v>9.51</v>
      </c>
      <c r="BC121" s="4">
        <v>12000</v>
      </c>
      <c r="BD121">
        <v>1.89551755622</v>
      </c>
      <c r="BE121" s="2">
        <v>0.11</v>
      </c>
      <c r="BF121">
        <v>40</v>
      </c>
      <c r="BG121">
        <f t="shared" si="17"/>
        <v>0.11171872670841716</v>
      </c>
      <c r="BH121">
        <v>0.59909999999999997</v>
      </c>
      <c r="BI121" s="4">
        <v>0.52800000000000002</v>
      </c>
      <c r="BJ121" s="4">
        <v>0.17599999999999999</v>
      </c>
      <c r="BK121" s="3">
        <f t="shared" si="24"/>
        <v>385500</v>
      </c>
      <c r="BL121" s="3">
        <f t="shared" si="25"/>
        <v>72</v>
      </c>
      <c r="BM121" s="3">
        <v>820.99999999999989</v>
      </c>
      <c r="BN121" s="3">
        <v>738.9</v>
      </c>
      <c r="BO121" s="3">
        <f t="shared" si="26"/>
        <v>82.099999999999909</v>
      </c>
      <c r="BP121" s="3">
        <f t="shared" si="27"/>
        <v>22800</v>
      </c>
      <c r="BQ121">
        <v>0.72</v>
      </c>
      <c r="BR121">
        <v>0.59</v>
      </c>
      <c r="BS121">
        <v>7.85</v>
      </c>
      <c r="BT121">
        <f t="shared" si="18"/>
        <v>732.90000000000009</v>
      </c>
      <c r="BU121" s="1">
        <f t="shared" si="19"/>
        <v>0.16677206895376573</v>
      </c>
      <c r="BV121" s="1">
        <f t="shared" si="28"/>
        <v>0.19195799260485441</v>
      </c>
      <c r="BW121">
        <f t="shared" si="29"/>
        <v>0.18297124554156544</v>
      </c>
      <c r="BX121">
        <f t="shared" si="30"/>
        <v>0.19770658916133296</v>
      </c>
      <c r="BY121">
        <f t="shared" si="31"/>
        <v>156.04498368557392</v>
      </c>
    </row>
    <row r="122" spans="1:77" x14ac:dyDescent="0.2">
      <c r="A122">
        <v>12</v>
      </c>
      <c r="B122">
        <v>5077</v>
      </c>
      <c r="C122" t="s">
        <v>1017</v>
      </c>
      <c r="D122">
        <v>5</v>
      </c>
      <c r="E122" t="s">
        <v>1018</v>
      </c>
      <c r="F122" t="s">
        <v>1019</v>
      </c>
      <c r="G122" t="s">
        <v>255</v>
      </c>
      <c r="H122">
        <v>77</v>
      </c>
      <c r="I122">
        <v>640</v>
      </c>
      <c r="J122">
        <v>1436</v>
      </c>
      <c r="K122">
        <v>487</v>
      </c>
      <c r="L122">
        <v>1146</v>
      </c>
      <c r="M122">
        <v>228</v>
      </c>
      <c r="N122">
        <v>195</v>
      </c>
      <c r="O122" s="3">
        <v>6112.7</v>
      </c>
      <c r="P122" s="3">
        <v>8534.5933330000007</v>
      </c>
      <c r="Q122" s="3">
        <v>18967</v>
      </c>
      <c r="R122" s="3">
        <v>26481.854459999999</v>
      </c>
      <c r="S122" s="3">
        <v>4076.6</v>
      </c>
      <c r="T122" s="3">
        <v>5691.7766590000001</v>
      </c>
      <c r="U122" s="3">
        <v>25632</v>
      </c>
      <c r="V122" s="3">
        <v>35787.572809999998</v>
      </c>
      <c r="W122" s="3">
        <v>1803</v>
      </c>
      <c r="X122" s="3">
        <v>2517.3608680000002</v>
      </c>
      <c r="Y122" s="3">
        <v>178</v>
      </c>
      <c r="Z122" s="3">
        <v>248.52481119999999</v>
      </c>
      <c r="AA122">
        <v>660</v>
      </c>
      <c r="AB122">
        <v>997</v>
      </c>
      <c r="AC122">
        <v>541</v>
      </c>
      <c r="AD122">
        <v>1001</v>
      </c>
      <c r="AE122">
        <v>174</v>
      </c>
      <c r="AF122">
        <v>140</v>
      </c>
      <c r="AG122">
        <v>65</v>
      </c>
      <c r="AH122">
        <v>22</v>
      </c>
      <c r="AI122">
        <v>91</v>
      </c>
      <c r="AJ122">
        <v>43</v>
      </c>
      <c r="AK122">
        <v>14</v>
      </c>
      <c r="AL122">
        <v>65</v>
      </c>
      <c r="AM122">
        <v>88</v>
      </c>
      <c r="AN122">
        <v>35</v>
      </c>
      <c r="AO122">
        <v>117</v>
      </c>
      <c r="AP122">
        <v>382</v>
      </c>
      <c r="AQ122">
        <v>0</v>
      </c>
      <c r="AR122" s="4">
        <v>5227</v>
      </c>
      <c r="AS122" s="4">
        <f t="shared" si="20"/>
        <v>5609</v>
      </c>
      <c r="AT122">
        <v>0.93976967700000003</v>
      </c>
      <c r="AU122" s="4">
        <f t="shared" si="16"/>
        <v>1</v>
      </c>
      <c r="AV122" s="4">
        <f t="shared" si="21"/>
        <v>5271.1681182930006</v>
      </c>
      <c r="AW122" s="4">
        <v>0</v>
      </c>
      <c r="AX122" s="4">
        <v>0</v>
      </c>
      <c r="AY122" s="4">
        <v>80.53</v>
      </c>
      <c r="AZ122" s="4">
        <f t="shared" si="22"/>
        <v>80.53</v>
      </c>
      <c r="BA122" s="4">
        <f t="shared" si="23"/>
        <v>75.679652088810002</v>
      </c>
      <c r="BB122" s="4">
        <v>9.51</v>
      </c>
      <c r="BC122" s="4">
        <v>12000</v>
      </c>
      <c r="BD122">
        <v>2.0445116207199998</v>
      </c>
      <c r="BE122" s="2">
        <v>0.11</v>
      </c>
      <c r="BF122">
        <v>40</v>
      </c>
      <c r="BG122">
        <f t="shared" si="17"/>
        <v>0.11171872670841716</v>
      </c>
      <c r="BH122">
        <v>0.59909999999999997</v>
      </c>
      <c r="BI122" s="4">
        <v>0.52800000000000002</v>
      </c>
      <c r="BJ122" s="4">
        <v>0.17599999999999999</v>
      </c>
      <c r="BK122" s="3">
        <f t="shared" si="24"/>
        <v>385500</v>
      </c>
      <c r="BL122" s="3">
        <f t="shared" si="25"/>
        <v>72</v>
      </c>
      <c r="BM122" s="3">
        <v>820.99999999999989</v>
      </c>
      <c r="BN122" s="3">
        <v>738.9</v>
      </c>
      <c r="BO122" s="3">
        <f t="shared" si="26"/>
        <v>82.099999999999909</v>
      </c>
      <c r="BP122" s="3">
        <f t="shared" si="27"/>
        <v>22800</v>
      </c>
      <c r="BQ122">
        <v>0.72</v>
      </c>
      <c r="BR122">
        <v>0.59</v>
      </c>
      <c r="BS122">
        <v>7.85</v>
      </c>
      <c r="BT122">
        <f t="shared" si="18"/>
        <v>732.90000000000009</v>
      </c>
      <c r="BU122" s="1">
        <f t="shared" si="19"/>
        <v>0.16642719741253548</v>
      </c>
      <c r="BV122" s="1">
        <f t="shared" si="28"/>
        <v>0.19253811952225416</v>
      </c>
      <c r="BW122">
        <f t="shared" si="29"/>
        <v>0.18355137245896519</v>
      </c>
      <c r="BX122">
        <f t="shared" si="30"/>
        <v>0.19828671607873272</v>
      </c>
      <c r="BY122">
        <f t="shared" si="31"/>
        <v>156.04498368557392</v>
      </c>
    </row>
    <row r="123" spans="1:77" x14ac:dyDescent="0.2">
      <c r="A123">
        <v>12</v>
      </c>
      <c r="B123">
        <v>5079</v>
      </c>
      <c r="C123" t="s">
        <v>1017</v>
      </c>
      <c r="D123">
        <v>5</v>
      </c>
      <c r="E123" t="s">
        <v>1018</v>
      </c>
      <c r="F123" t="s">
        <v>1019</v>
      </c>
      <c r="G123" t="s">
        <v>283</v>
      </c>
      <c r="H123">
        <v>79</v>
      </c>
      <c r="I123">
        <v>511</v>
      </c>
      <c r="J123">
        <v>1371</v>
      </c>
      <c r="K123">
        <v>501</v>
      </c>
      <c r="L123">
        <v>1065</v>
      </c>
      <c r="M123">
        <v>187</v>
      </c>
      <c r="N123">
        <v>177</v>
      </c>
      <c r="O123" s="3">
        <v>4982.6000000000004</v>
      </c>
      <c r="P123" s="3">
        <v>6956.7400230000003</v>
      </c>
      <c r="Q123" s="3">
        <v>17752</v>
      </c>
      <c r="R123" s="3">
        <v>24785.463189999999</v>
      </c>
      <c r="S123" s="3">
        <v>3880.1</v>
      </c>
      <c r="T123" s="3">
        <v>5417.4220219999997</v>
      </c>
      <c r="U123" s="3">
        <v>23784</v>
      </c>
      <c r="V123" s="3">
        <v>33207.38263</v>
      </c>
      <c r="W123" s="3">
        <v>1677.6</v>
      </c>
      <c r="X123" s="3">
        <v>2342.276535</v>
      </c>
      <c r="Y123" s="3">
        <v>161</v>
      </c>
      <c r="Z123" s="3">
        <v>224.78929550000001</v>
      </c>
      <c r="AA123">
        <v>544</v>
      </c>
      <c r="AB123">
        <v>895</v>
      </c>
      <c r="AC123">
        <v>532</v>
      </c>
      <c r="AD123">
        <v>936</v>
      </c>
      <c r="AE123">
        <v>152</v>
      </c>
      <c r="AF123">
        <v>123</v>
      </c>
      <c r="AG123">
        <v>65</v>
      </c>
      <c r="AH123">
        <v>22</v>
      </c>
      <c r="AI123">
        <v>91</v>
      </c>
      <c r="AJ123">
        <v>43</v>
      </c>
      <c r="AK123">
        <v>14</v>
      </c>
      <c r="AL123">
        <v>65</v>
      </c>
      <c r="AM123">
        <v>88</v>
      </c>
      <c r="AN123">
        <v>35</v>
      </c>
      <c r="AO123">
        <v>117</v>
      </c>
      <c r="AP123">
        <v>382</v>
      </c>
      <c r="AQ123">
        <v>0</v>
      </c>
      <c r="AR123" s="4">
        <v>5227</v>
      </c>
      <c r="AS123" s="4">
        <f t="shared" si="20"/>
        <v>5609</v>
      </c>
      <c r="AT123">
        <v>0.92813199800000001</v>
      </c>
      <c r="AU123" s="4">
        <f t="shared" si="16"/>
        <v>1</v>
      </c>
      <c r="AV123" s="4">
        <f t="shared" si="21"/>
        <v>5205.8923767819997</v>
      </c>
      <c r="AW123" s="4">
        <v>0</v>
      </c>
      <c r="AX123" s="4">
        <v>0</v>
      </c>
      <c r="AY123" s="4">
        <v>80.53</v>
      </c>
      <c r="AZ123" s="4">
        <f t="shared" si="22"/>
        <v>80.53</v>
      </c>
      <c r="BA123" s="4">
        <f t="shared" si="23"/>
        <v>74.742469798940007</v>
      </c>
      <c r="BB123" s="4">
        <v>9.51</v>
      </c>
      <c r="BC123" s="4">
        <v>12000</v>
      </c>
      <c r="BD123">
        <v>2.1952464142100001</v>
      </c>
      <c r="BE123" s="2">
        <v>0.11</v>
      </c>
      <c r="BF123">
        <v>40</v>
      </c>
      <c r="BG123">
        <f t="shared" si="17"/>
        <v>0.11171872670841716</v>
      </c>
      <c r="BH123">
        <v>0.59909999999999997</v>
      </c>
      <c r="BI123" s="4">
        <v>0.52800000000000002</v>
      </c>
      <c r="BJ123" s="4">
        <v>0.17599999999999999</v>
      </c>
      <c r="BK123" s="3">
        <f t="shared" si="24"/>
        <v>385500</v>
      </c>
      <c r="BL123" s="3">
        <f t="shared" si="25"/>
        <v>72</v>
      </c>
      <c r="BM123" s="3">
        <v>820.99999999999989</v>
      </c>
      <c r="BN123" s="3">
        <v>738.9</v>
      </c>
      <c r="BO123" s="3">
        <f t="shared" si="26"/>
        <v>82.099999999999909</v>
      </c>
      <c r="BP123" s="3">
        <f t="shared" si="27"/>
        <v>22800</v>
      </c>
      <c r="BQ123">
        <v>0.72</v>
      </c>
      <c r="BR123">
        <v>0.59</v>
      </c>
      <c r="BS123">
        <v>7.85</v>
      </c>
      <c r="BT123">
        <f t="shared" si="18"/>
        <v>732.90000000000009</v>
      </c>
      <c r="BU123" s="1">
        <f t="shared" si="19"/>
        <v>0.16666788934107363</v>
      </c>
      <c r="BV123" s="1">
        <f t="shared" si="28"/>
        <v>0.19197034488048231</v>
      </c>
      <c r="BW123">
        <f t="shared" si="29"/>
        <v>0.18298359781719334</v>
      </c>
      <c r="BX123">
        <f t="shared" si="30"/>
        <v>0.19771894143696087</v>
      </c>
      <c r="BY123">
        <f t="shared" si="31"/>
        <v>156.04498368557392</v>
      </c>
    </row>
    <row r="124" spans="1:77" x14ac:dyDescent="0.2">
      <c r="A124">
        <v>18</v>
      </c>
      <c r="B124">
        <v>5081</v>
      </c>
      <c r="C124" t="s">
        <v>1605</v>
      </c>
      <c r="D124">
        <v>5</v>
      </c>
      <c r="E124" t="s">
        <v>1018</v>
      </c>
      <c r="F124" t="s">
        <v>1019</v>
      </c>
      <c r="G124" t="s">
        <v>1642</v>
      </c>
      <c r="H124">
        <v>81</v>
      </c>
      <c r="I124">
        <v>311</v>
      </c>
      <c r="J124">
        <v>1094</v>
      </c>
      <c r="K124">
        <v>398</v>
      </c>
      <c r="L124">
        <v>499</v>
      </c>
      <c r="M124">
        <v>140</v>
      </c>
      <c r="N124">
        <v>160</v>
      </c>
      <c r="O124" s="3">
        <v>4027.8</v>
      </c>
      <c r="P124" s="3">
        <v>5623.6417670000001</v>
      </c>
      <c r="Q124" s="3">
        <v>16227</v>
      </c>
      <c r="R124" s="3">
        <v>22656.247810000001</v>
      </c>
      <c r="S124" s="3">
        <v>5304.9</v>
      </c>
      <c r="T124" s="3">
        <v>7406.7374760000002</v>
      </c>
      <c r="U124" s="3">
        <v>11649</v>
      </c>
      <c r="V124" s="3">
        <v>16264.413060000001</v>
      </c>
      <c r="W124" s="3">
        <v>1520.8</v>
      </c>
      <c r="X124" s="3">
        <v>2123.3513079999998</v>
      </c>
      <c r="Y124" s="3">
        <v>152</v>
      </c>
      <c r="Z124" s="3">
        <v>212.22343430000001</v>
      </c>
      <c r="AA124">
        <v>349</v>
      </c>
      <c r="AB124">
        <v>842</v>
      </c>
      <c r="AC124">
        <v>409</v>
      </c>
      <c r="AD124">
        <v>496</v>
      </c>
      <c r="AE124">
        <v>141</v>
      </c>
      <c r="AF124">
        <v>124</v>
      </c>
      <c r="AG124">
        <v>65</v>
      </c>
      <c r="AH124">
        <v>22</v>
      </c>
      <c r="AI124">
        <v>91</v>
      </c>
      <c r="AJ124">
        <v>43</v>
      </c>
      <c r="AK124">
        <v>14</v>
      </c>
      <c r="AL124">
        <v>65</v>
      </c>
      <c r="AM124">
        <v>88</v>
      </c>
      <c r="AN124">
        <v>35</v>
      </c>
      <c r="AO124">
        <v>117</v>
      </c>
      <c r="AP124">
        <v>382</v>
      </c>
      <c r="AQ124">
        <v>0</v>
      </c>
      <c r="AR124" s="4">
        <v>5227</v>
      </c>
      <c r="AS124" s="4">
        <f t="shared" si="20"/>
        <v>5609</v>
      </c>
      <c r="AT124">
        <v>0.92539753400000002</v>
      </c>
      <c r="AU124" s="4">
        <f t="shared" si="16"/>
        <v>1</v>
      </c>
      <c r="AV124" s="4">
        <f t="shared" si="21"/>
        <v>5190.5547682060005</v>
      </c>
      <c r="AW124" s="4">
        <v>0</v>
      </c>
      <c r="AX124" s="4">
        <v>0</v>
      </c>
      <c r="AY124" s="4">
        <v>80.53</v>
      </c>
      <c r="AZ124" s="4">
        <f t="shared" si="22"/>
        <v>80.53</v>
      </c>
      <c r="BA124" s="4">
        <f t="shared" si="23"/>
        <v>74.522263413019999</v>
      </c>
      <c r="BB124" s="4">
        <v>9.51</v>
      </c>
      <c r="BC124" s="4">
        <v>12000</v>
      </c>
      <c r="BD124">
        <v>2.1186823903100001</v>
      </c>
      <c r="BE124" s="2">
        <v>0.11</v>
      </c>
      <c r="BF124">
        <v>40</v>
      </c>
      <c r="BG124">
        <f t="shared" si="17"/>
        <v>0.11171872670841716</v>
      </c>
      <c r="BH124">
        <v>0.64</v>
      </c>
      <c r="BI124" s="4">
        <v>0.52800000000000002</v>
      </c>
      <c r="BJ124" s="4">
        <v>0.17599999999999999</v>
      </c>
      <c r="BK124" s="3">
        <f t="shared" si="24"/>
        <v>385500</v>
      </c>
      <c r="BL124" s="3">
        <f t="shared" si="25"/>
        <v>72</v>
      </c>
      <c r="BM124" s="3">
        <v>820.99999999999989</v>
      </c>
      <c r="BN124" s="3">
        <v>738.9</v>
      </c>
      <c r="BO124" s="3">
        <f t="shared" si="26"/>
        <v>82.099999999999909</v>
      </c>
      <c r="BP124" s="3">
        <f t="shared" si="27"/>
        <v>22800</v>
      </c>
      <c r="BQ124">
        <v>0.72</v>
      </c>
      <c r="BR124">
        <v>0.59</v>
      </c>
      <c r="BS124">
        <v>7.85</v>
      </c>
      <c r="BT124">
        <f t="shared" si="18"/>
        <v>732.90000000000009</v>
      </c>
      <c r="BU124" s="1">
        <f t="shared" si="19"/>
        <v>0.15741198868430822</v>
      </c>
      <c r="BV124" s="1">
        <f t="shared" si="28"/>
        <v>0.18088971616823513</v>
      </c>
      <c r="BW124">
        <f t="shared" si="29"/>
        <v>0.17205381642508447</v>
      </c>
      <c r="BX124">
        <f t="shared" si="30"/>
        <v>0.18652698825727623</v>
      </c>
      <c r="BY124">
        <f t="shared" si="31"/>
        <v>155.92068707191771</v>
      </c>
    </row>
    <row r="125" spans="1:77" x14ac:dyDescent="0.2">
      <c r="A125">
        <v>12</v>
      </c>
      <c r="B125">
        <v>5083</v>
      </c>
      <c r="C125" t="s">
        <v>1017</v>
      </c>
      <c r="D125">
        <v>5</v>
      </c>
      <c r="E125" t="s">
        <v>1018</v>
      </c>
      <c r="F125" t="s">
        <v>1019</v>
      </c>
      <c r="G125" t="s">
        <v>443</v>
      </c>
      <c r="H125">
        <v>83</v>
      </c>
      <c r="I125">
        <v>399</v>
      </c>
      <c r="J125">
        <v>1085</v>
      </c>
      <c r="K125">
        <v>338</v>
      </c>
      <c r="L125">
        <v>963</v>
      </c>
      <c r="M125">
        <v>138</v>
      </c>
      <c r="N125">
        <v>153</v>
      </c>
      <c r="O125" s="3">
        <v>4025.1</v>
      </c>
      <c r="P125" s="3">
        <v>5619.8720080000003</v>
      </c>
      <c r="Q125" s="3">
        <v>16293</v>
      </c>
      <c r="R125" s="3">
        <v>22748.39746</v>
      </c>
      <c r="S125" s="3">
        <v>4391.5</v>
      </c>
      <c r="T125" s="3">
        <v>6131.4421810000003</v>
      </c>
      <c r="U125" s="3">
        <v>22582</v>
      </c>
      <c r="V125" s="3">
        <v>31529.142059999998</v>
      </c>
      <c r="W125" s="3">
        <v>1527.9</v>
      </c>
      <c r="X125" s="3">
        <v>2133.2643760000001</v>
      </c>
      <c r="Y125" s="3">
        <v>141</v>
      </c>
      <c r="Z125" s="3">
        <v>196.86515940000001</v>
      </c>
      <c r="AA125">
        <v>436</v>
      </c>
      <c r="AB125">
        <v>770</v>
      </c>
      <c r="AC125">
        <v>339</v>
      </c>
      <c r="AD125">
        <v>867</v>
      </c>
      <c r="AE125">
        <v>132</v>
      </c>
      <c r="AF125">
        <v>112</v>
      </c>
      <c r="AG125">
        <v>65</v>
      </c>
      <c r="AH125">
        <v>22</v>
      </c>
      <c r="AI125">
        <v>91</v>
      </c>
      <c r="AJ125">
        <v>43</v>
      </c>
      <c r="AK125">
        <v>14</v>
      </c>
      <c r="AL125">
        <v>65</v>
      </c>
      <c r="AM125">
        <v>88</v>
      </c>
      <c r="AN125">
        <v>35</v>
      </c>
      <c r="AO125">
        <v>117</v>
      </c>
      <c r="AP125">
        <v>382</v>
      </c>
      <c r="AQ125">
        <v>0</v>
      </c>
      <c r="AR125" s="4">
        <v>5227</v>
      </c>
      <c r="AS125" s="4">
        <f t="shared" si="20"/>
        <v>5609</v>
      </c>
      <c r="AT125">
        <v>0.93970376300000003</v>
      </c>
      <c r="AU125" s="4">
        <f t="shared" si="16"/>
        <v>1</v>
      </c>
      <c r="AV125" s="4">
        <f t="shared" si="21"/>
        <v>5270.7984066670006</v>
      </c>
      <c r="AW125" s="4">
        <v>0</v>
      </c>
      <c r="AX125" s="4">
        <v>0</v>
      </c>
      <c r="AY125" s="4">
        <v>80.53</v>
      </c>
      <c r="AZ125" s="4">
        <f t="shared" si="22"/>
        <v>80.53</v>
      </c>
      <c r="BA125" s="4">
        <f t="shared" si="23"/>
        <v>75.674344034390003</v>
      </c>
      <c r="BB125" s="4">
        <v>9.51</v>
      </c>
      <c r="BC125" s="4">
        <v>12000</v>
      </c>
      <c r="BD125">
        <v>1.9894781769300001</v>
      </c>
      <c r="BE125" s="2">
        <v>0.11</v>
      </c>
      <c r="BF125">
        <v>40</v>
      </c>
      <c r="BG125">
        <f t="shared" si="17"/>
        <v>0.11171872670841716</v>
      </c>
      <c r="BH125">
        <v>0.59909999999999997</v>
      </c>
      <c r="BI125" s="4">
        <v>0.52800000000000002</v>
      </c>
      <c r="BJ125" s="4">
        <v>0.17599999999999999</v>
      </c>
      <c r="BK125" s="3">
        <f t="shared" si="24"/>
        <v>385500</v>
      </c>
      <c r="BL125" s="3">
        <f t="shared" si="25"/>
        <v>72</v>
      </c>
      <c r="BM125" s="3">
        <v>820.99999999999989</v>
      </c>
      <c r="BN125" s="3">
        <v>738.9</v>
      </c>
      <c r="BO125" s="3">
        <f t="shared" si="26"/>
        <v>82.099999999999909</v>
      </c>
      <c r="BP125" s="3">
        <f t="shared" si="27"/>
        <v>22800</v>
      </c>
      <c r="BQ125">
        <v>0.72</v>
      </c>
      <c r="BR125">
        <v>0.59</v>
      </c>
      <c r="BS125">
        <v>7.85</v>
      </c>
      <c r="BT125">
        <f t="shared" si="18"/>
        <v>732.90000000000009</v>
      </c>
      <c r="BU125" s="1">
        <f t="shared" si="19"/>
        <v>0.16575791446810387</v>
      </c>
      <c r="BV125" s="1">
        <f t="shared" si="28"/>
        <v>0.19049019907998255</v>
      </c>
      <c r="BW125">
        <f t="shared" si="29"/>
        <v>0.18150345201669357</v>
      </c>
      <c r="BX125">
        <f t="shared" si="30"/>
        <v>0.1962387956364611</v>
      </c>
      <c r="BY125">
        <f t="shared" si="31"/>
        <v>156.04498368557392</v>
      </c>
    </row>
    <row r="126" spans="1:77" x14ac:dyDescent="0.2">
      <c r="A126">
        <v>12</v>
      </c>
      <c r="B126">
        <v>5085</v>
      </c>
      <c r="C126" t="s">
        <v>1017</v>
      </c>
      <c r="D126">
        <v>5</v>
      </c>
      <c r="E126" t="s">
        <v>1018</v>
      </c>
      <c r="F126" t="s">
        <v>1019</v>
      </c>
      <c r="G126" t="s">
        <v>1068</v>
      </c>
      <c r="H126">
        <v>85</v>
      </c>
      <c r="I126">
        <v>512</v>
      </c>
      <c r="J126">
        <v>1155</v>
      </c>
      <c r="K126">
        <v>574</v>
      </c>
      <c r="L126">
        <v>1035</v>
      </c>
      <c r="M126">
        <v>173</v>
      </c>
      <c r="N126">
        <v>168</v>
      </c>
      <c r="O126" s="3">
        <v>4790.6000000000004</v>
      </c>
      <c r="P126" s="3">
        <v>6688.6683169999997</v>
      </c>
      <c r="Q126" s="3">
        <v>17659</v>
      </c>
      <c r="R126" s="3">
        <v>24655.615959999999</v>
      </c>
      <c r="S126" s="3">
        <v>4210.3</v>
      </c>
      <c r="T126" s="3">
        <v>5878.4495079999997</v>
      </c>
      <c r="U126" s="3">
        <v>24342</v>
      </c>
      <c r="V126" s="3">
        <v>33986.466030000003</v>
      </c>
      <c r="W126" s="3">
        <v>1672</v>
      </c>
      <c r="X126" s="3">
        <v>2334.4577770000001</v>
      </c>
      <c r="Y126" s="3">
        <v>154</v>
      </c>
      <c r="Z126" s="3">
        <v>215.01584790000001</v>
      </c>
      <c r="AA126">
        <v>546</v>
      </c>
      <c r="AB126">
        <v>824</v>
      </c>
      <c r="AC126">
        <v>638</v>
      </c>
      <c r="AD126">
        <v>925</v>
      </c>
      <c r="AE126">
        <v>148</v>
      </c>
      <c r="AF126">
        <v>119</v>
      </c>
      <c r="AG126">
        <v>65</v>
      </c>
      <c r="AH126">
        <v>22</v>
      </c>
      <c r="AI126">
        <v>91</v>
      </c>
      <c r="AJ126">
        <v>43</v>
      </c>
      <c r="AK126">
        <v>14</v>
      </c>
      <c r="AL126">
        <v>65</v>
      </c>
      <c r="AM126">
        <v>88</v>
      </c>
      <c r="AN126">
        <v>35</v>
      </c>
      <c r="AO126">
        <v>117</v>
      </c>
      <c r="AP126">
        <v>382</v>
      </c>
      <c r="AQ126">
        <v>0</v>
      </c>
      <c r="AR126" s="4">
        <v>5227</v>
      </c>
      <c r="AS126" s="4">
        <f t="shared" si="20"/>
        <v>5609</v>
      </c>
      <c r="AT126">
        <v>0.93494010000000005</v>
      </c>
      <c r="AU126" s="4">
        <f t="shared" si="16"/>
        <v>1</v>
      </c>
      <c r="AV126" s="4">
        <f t="shared" si="21"/>
        <v>5244.0790209000006</v>
      </c>
      <c r="AW126" s="4">
        <v>0</v>
      </c>
      <c r="AX126" s="4">
        <v>0</v>
      </c>
      <c r="AY126" s="4">
        <v>80.53</v>
      </c>
      <c r="AZ126" s="4">
        <f t="shared" si="22"/>
        <v>80.53</v>
      </c>
      <c r="BA126" s="4">
        <f t="shared" si="23"/>
        <v>75.290726253000003</v>
      </c>
      <c r="BB126" s="4">
        <v>9.51</v>
      </c>
      <c r="BC126" s="4">
        <v>12000</v>
      </c>
      <c r="BD126">
        <v>2.0564366949699999</v>
      </c>
      <c r="BE126" s="2">
        <v>0.11</v>
      </c>
      <c r="BF126">
        <v>40</v>
      </c>
      <c r="BG126">
        <f t="shared" si="17"/>
        <v>0.11171872670841716</v>
      </c>
      <c r="BH126">
        <v>0.59909999999999997</v>
      </c>
      <c r="BI126" s="4">
        <v>0.52800000000000002</v>
      </c>
      <c r="BJ126" s="4">
        <v>0.17599999999999999</v>
      </c>
      <c r="BK126" s="3">
        <f t="shared" si="24"/>
        <v>385500</v>
      </c>
      <c r="BL126" s="3">
        <f t="shared" si="25"/>
        <v>72</v>
      </c>
      <c r="BM126" s="3">
        <v>820.99999999999989</v>
      </c>
      <c r="BN126" s="3">
        <v>738.9</v>
      </c>
      <c r="BO126" s="3">
        <f t="shared" si="26"/>
        <v>82.099999999999909</v>
      </c>
      <c r="BP126" s="3">
        <f t="shared" si="27"/>
        <v>22800</v>
      </c>
      <c r="BQ126">
        <v>0.72</v>
      </c>
      <c r="BR126">
        <v>0.59</v>
      </c>
      <c r="BS126">
        <v>7.85</v>
      </c>
      <c r="BT126">
        <f t="shared" si="18"/>
        <v>732.90000000000009</v>
      </c>
      <c r="BU126" s="1">
        <f t="shared" si="19"/>
        <v>0.16591953423806202</v>
      </c>
      <c r="BV126" s="1">
        <f t="shared" si="28"/>
        <v>0.1913704369989887</v>
      </c>
      <c r="BW126">
        <f t="shared" si="29"/>
        <v>0.18238368993569973</v>
      </c>
      <c r="BX126">
        <f t="shared" si="30"/>
        <v>0.19711903355546725</v>
      </c>
      <c r="BY126">
        <f t="shared" si="31"/>
        <v>156.04498368557392</v>
      </c>
    </row>
    <row r="127" spans="1:77" x14ac:dyDescent="0.2">
      <c r="A127">
        <v>18</v>
      </c>
      <c r="B127">
        <v>5087</v>
      </c>
      <c r="C127" t="s">
        <v>1605</v>
      </c>
      <c r="D127">
        <v>5</v>
      </c>
      <c r="E127" t="s">
        <v>1018</v>
      </c>
      <c r="F127" t="s">
        <v>1019</v>
      </c>
      <c r="G127" t="s">
        <v>221</v>
      </c>
      <c r="H127">
        <v>87</v>
      </c>
      <c r="I127">
        <v>490</v>
      </c>
      <c r="J127">
        <v>990</v>
      </c>
      <c r="K127">
        <v>402</v>
      </c>
      <c r="L127">
        <v>1026</v>
      </c>
      <c r="M127">
        <v>129</v>
      </c>
      <c r="N127">
        <v>146</v>
      </c>
      <c r="O127" s="3">
        <v>4665.3999999999996</v>
      </c>
      <c r="P127" s="3">
        <v>6513.8632250000001</v>
      </c>
      <c r="Q127" s="3">
        <v>15944</v>
      </c>
      <c r="R127" s="3">
        <v>22261.121289999999</v>
      </c>
      <c r="S127" s="3">
        <v>4584.8999999999996</v>
      </c>
      <c r="T127" s="3">
        <v>6401.4685769999996</v>
      </c>
      <c r="U127" s="3">
        <v>24754</v>
      </c>
      <c r="V127" s="3">
        <v>34561.703229999999</v>
      </c>
      <c r="W127" s="3">
        <v>1503.2</v>
      </c>
      <c r="X127" s="3">
        <v>2098.7780680000001</v>
      </c>
      <c r="Y127" s="3">
        <v>140</v>
      </c>
      <c r="Z127" s="3">
        <v>195.46895259999999</v>
      </c>
      <c r="AA127">
        <v>528</v>
      </c>
      <c r="AB127">
        <v>835</v>
      </c>
      <c r="AC127">
        <v>411</v>
      </c>
      <c r="AD127">
        <v>989</v>
      </c>
      <c r="AE127">
        <v>142</v>
      </c>
      <c r="AF127">
        <v>123</v>
      </c>
      <c r="AG127">
        <v>65</v>
      </c>
      <c r="AH127">
        <v>22</v>
      </c>
      <c r="AI127">
        <v>91</v>
      </c>
      <c r="AJ127">
        <v>43</v>
      </c>
      <c r="AK127">
        <v>14</v>
      </c>
      <c r="AL127">
        <v>65</v>
      </c>
      <c r="AM127">
        <v>88</v>
      </c>
      <c r="AN127">
        <v>35</v>
      </c>
      <c r="AO127">
        <v>117</v>
      </c>
      <c r="AP127">
        <v>382</v>
      </c>
      <c r="AQ127">
        <v>0</v>
      </c>
      <c r="AR127" s="4">
        <v>5227</v>
      </c>
      <c r="AS127" s="4">
        <f t="shared" si="20"/>
        <v>5609</v>
      </c>
      <c r="AT127">
        <v>0.94978418399999998</v>
      </c>
      <c r="AU127" s="4">
        <f t="shared" si="16"/>
        <v>1</v>
      </c>
      <c r="AV127" s="4">
        <f t="shared" si="21"/>
        <v>5327.3394880559999</v>
      </c>
      <c r="AW127" s="4">
        <v>0</v>
      </c>
      <c r="AX127" s="4">
        <v>0</v>
      </c>
      <c r="AY127" s="4">
        <v>80.53</v>
      </c>
      <c r="AZ127" s="4">
        <f t="shared" si="22"/>
        <v>80.53</v>
      </c>
      <c r="BA127" s="4">
        <f t="shared" si="23"/>
        <v>76.486120337519992</v>
      </c>
      <c r="BB127" s="4">
        <v>9.51</v>
      </c>
      <c r="BC127" s="4">
        <v>12000</v>
      </c>
      <c r="BD127">
        <v>1.9318329992200001</v>
      </c>
      <c r="BE127" s="2">
        <v>0.11</v>
      </c>
      <c r="BF127">
        <v>40</v>
      </c>
      <c r="BG127">
        <f t="shared" si="17"/>
        <v>0.11171872670841716</v>
      </c>
      <c r="BH127">
        <v>0.64</v>
      </c>
      <c r="BI127" s="4">
        <v>0.52800000000000002</v>
      </c>
      <c r="BJ127" s="4">
        <v>0.17599999999999999</v>
      </c>
      <c r="BK127" s="3">
        <f t="shared" si="24"/>
        <v>385500</v>
      </c>
      <c r="BL127" s="3">
        <f t="shared" si="25"/>
        <v>72</v>
      </c>
      <c r="BM127" s="3">
        <v>820.99999999999989</v>
      </c>
      <c r="BN127" s="3">
        <v>738.9</v>
      </c>
      <c r="BO127" s="3">
        <f t="shared" si="26"/>
        <v>82.099999999999909</v>
      </c>
      <c r="BP127" s="3">
        <f t="shared" si="27"/>
        <v>22800</v>
      </c>
      <c r="BQ127">
        <v>0.72</v>
      </c>
      <c r="BR127">
        <v>0.59</v>
      </c>
      <c r="BS127">
        <v>7.85</v>
      </c>
      <c r="BT127">
        <f t="shared" si="18"/>
        <v>732.90000000000009</v>
      </c>
      <c r="BU127" s="1">
        <f t="shared" si="19"/>
        <v>0.15824579336196692</v>
      </c>
      <c r="BV127" s="1">
        <f t="shared" si="28"/>
        <v>0.18294569745470582</v>
      </c>
      <c r="BW127">
        <f t="shared" si="29"/>
        <v>0.17410979771155516</v>
      </c>
      <c r="BX127">
        <f t="shared" si="30"/>
        <v>0.18858296954374693</v>
      </c>
      <c r="BY127">
        <f t="shared" si="31"/>
        <v>155.92068707191771</v>
      </c>
    </row>
    <row r="128" spans="1:77" x14ac:dyDescent="0.2">
      <c r="A128">
        <v>12</v>
      </c>
      <c r="B128">
        <v>5089</v>
      </c>
      <c r="C128" t="s">
        <v>1017</v>
      </c>
      <c r="D128">
        <v>5</v>
      </c>
      <c r="E128" t="s">
        <v>1018</v>
      </c>
      <c r="F128" t="s">
        <v>1019</v>
      </c>
      <c r="G128" t="s">
        <v>223</v>
      </c>
      <c r="H128">
        <v>89</v>
      </c>
      <c r="I128">
        <v>600</v>
      </c>
      <c r="J128">
        <v>1212</v>
      </c>
      <c r="K128">
        <v>357</v>
      </c>
      <c r="L128">
        <v>1088</v>
      </c>
      <c r="M128">
        <v>156</v>
      </c>
      <c r="N128">
        <v>166</v>
      </c>
      <c r="O128" s="3">
        <v>5447.7</v>
      </c>
      <c r="P128" s="3">
        <v>7606.1158079999996</v>
      </c>
      <c r="Q128" s="3">
        <v>19007</v>
      </c>
      <c r="R128" s="3">
        <v>26537.702730000001</v>
      </c>
      <c r="S128" s="3">
        <v>4813</v>
      </c>
      <c r="T128" s="3">
        <v>6719.9433490000001</v>
      </c>
      <c r="U128" s="3">
        <v>26289</v>
      </c>
      <c r="V128" s="3">
        <v>36704.880680000002</v>
      </c>
      <c r="W128" s="3">
        <v>1789.9</v>
      </c>
      <c r="X128" s="3">
        <v>2499.0705589999998</v>
      </c>
      <c r="Y128" s="3">
        <v>156</v>
      </c>
      <c r="Z128" s="3">
        <v>217.80826149999999</v>
      </c>
      <c r="AA128">
        <v>638</v>
      </c>
      <c r="AB128">
        <v>930</v>
      </c>
      <c r="AC128">
        <v>356</v>
      </c>
      <c r="AD128">
        <v>1033</v>
      </c>
      <c r="AE128">
        <v>154</v>
      </c>
      <c r="AF128">
        <v>134</v>
      </c>
      <c r="AG128">
        <v>65</v>
      </c>
      <c r="AH128">
        <v>22</v>
      </c>
      <c r="AI128">
        <v>91</v>
      </c>
      <c r="AJ128">
        <v>43</v>
      </c>
      <c r="AK128">
        <v>14</v>
      </c>
      <c r="AL128">
        <v>65</v>
      </c>
      <c r="AM128">
        <v>88</v>
      </c>
      <c r="AN128">
        <v>35</v>
      </c>
      <c r="AO128">
        <v>117</v>
      </c>
      <c r="AP128">
        <v>382</v>
      </c>
      <c r="AQ128">
        <v>0</v>
      </c>
      <c r="AR128" s="4">
        <v>5227</v>
      </c>
      <c r="AS128" s="4">
        <f t="shared" si="20"/>
        <v>5609</v>
      </c>
      <c r="AT128">
        <v>0.95500061999999997</v>
      </c>
      <c r="AU128" s="4">
        <f t="shared" si="16"/>
        <v>1</v>
      </c>
      <c r="AV128" s="4">
        <f t="shared" si="21"/>
        <v>5356.5984775799998</v>
      </c>
      <c r="AW128" s="4">
        <v>0</v>
      </c>
      <c r="AX128" s="4">
        <v>0</v>
      </c>
      <c r="AY128" s="4">
        <v>80.53</v>
      </c>
      <c r="AZ128" s="4">
        <f t="shared" si="22"/>
        <v>80.53</v>
      </c>
      <c r="BA128" s="4">
        <f t="shared" si="23"/>
        <v>76.906199928600003</v>
      </c>
      <c r="BB128" s="4">
        <v>9.51</v>
      </c>
      <c r="BC128" s="4">
        <v>12000</v>
      </c>
      <c r="BD128">
        <v>1.9528959238500001</v>
      </c>
      <c r="BE128" s="2">
        <v>0.11</v>
      </c>
      <c r="BF128">
        <v>40</v>
      </c>
      <c r="BG128">
        <f t="shared" si="17"/>
        <v>0.11171872670841716</v>
      </c>
      <c r="BH128">
        <v>0.59909999999999997</v>
      </c>
      <c r="BI128" s="4">
        <v>0.52800000000000002</v>
      </c>
      <c r="BJ128" s="4">
        <v>0.17599999999999999</v>
      </c>
      <c r="BK128" s="3">
        <f t="shared" si="24"/>
        <v>385500</v>
      </c>
      <c r="BL128" s="3">
        <f t="shared" si="25"/>
        <v>72</v>
      </c>
      <c r="BM128" s="3">
        <v>820.99999999999989</v>
      </c>
      <c r="BN128" s="3">
        <v>738.9</v>
      </c>
      <c r="BO128" s="3">
        <f t="shared" si="26"/>
        <v>82.099999999999909</v>
      </c>
      <c r="BP128" s="3">
        <f t="shared" si="27"/>
        <v>22800</v>
      </c>
      <c r="BQ128">
        <v>0.72</v>
      </c>
      <c r="BR128">
        <v>0.59</v>
      </c>
      <c r="BS128">
        <v>7.85</v>
      </c>
      <c r="BT128">
        <f t="shared" si="18"/>
        <v>732.90000000000009</v>
      </c>
      <c r="BU128" s="1">
        <f t="shared" si="19"/>
        <v>0.16738011101933095</v>
      </c>
      <c r="BV128" s="1">
        <f t="shared" si="28"/>
        <v>0.19384860950952765</v>
      </c>
      <c r="BW128">
        <f t="shared" si="29"/>
        <v>0.18486186244623867</v>
      </c>
      <c r="BX128">
        <f t="shared" si="30"/>
        <v>0.1995972060660062</v>
      </c>
      <c r="BY128">
        <f t="shared" si="31"/>
        <v>156.04498368557392</v>
      </c>
    </row>
    <row r="129" spans="1:77" x14ac:dyDescent="0.2">
      <c r="A129">
        <v>18</v>
      </c>
      <c r="B129">
        <v>5091</v>
      </c>
      <c r="C129" t="s">
        <v>1605</v>
      </c>
      <c r="D129">
        <v>5</v>
      </c>
      <c r="E129" t="s">
        <v>1018</v>
      </c>
      <c r="F129" t="s">
        <v>1019</v>
      </c>
      <c r="G129" t="s">
        <v>1190</v>
      </c>
      <c r="H129">
        <v>91</v>
      </c>
      <c r="I129">
        <v>333</v>
      </c>
      <c r="J129">
        <v>1201</v>
      </c>
      <c r="K129">
        <v>446</v>
      </c>
      <c r="L129">
        <v>521</v>
      </c>
      <c r="M129">
        <v>151</v>
      </c>
      <c r="N129">
        <v>166</v>
      </c>
      <c r="O129" s="3">
        <v>5660.2</v>
      </c>
      <c r="P129" s="3">
        <v>7902.8097539999999</v>
      </c>
      <c r="Q129" s="3">
        <v>17450</v>
      </c>
      <c r="R129" s="3">
        <v>24363.80874</v>
      </c>
      <c r="S129" s="3">
        <v>5304.7</v>
      </c>
      <c r="T129" s="3">
        <v>7406.4582350000001</v>
      </c>
      <c r="U129" s="3">
        <v>12077</v>
      </c>
      <c r="V129" s="3">
        <v>16861.989580000001</v>
      </c>
      <c r="W129" s="3">
        <v>1635.6</v>
      </c>
      <c r="X129" s="3">
        <v>2283.6358489999998</v>
      </c>
      <c r="Y129" s="3">
        <v>157</v>
      </c>
      <c r="Z129" s="3">
        <v>219.2044683</v>
      </c>
      <c r="AA129">
        <v>369</v>
      </c>
      <c r="AB129">
        <v>880</v>
      </c>
      <c r="AC129">
        <v>448</v>
      </c>
      <c r="AD129">
        <v>507</v>
      </c>
      <c r="AE129">
        <v>145</v>
      </c>
      <c r="AF129">
        <v>127</v>
      </c>
      <c r="AG129">
        <v>65</v>
      </c>
      <c r="AH129">
        <v>22</v>
      </c>
      <c r="AI129">
        <v>91</v>
      </c>
      <c r="AJ129">
        <v>43</v>
      </c>
      <c r="AK129">
        <v>14</v>
      </c>
      <c r="AL129">
        <v>65</v>
      </c>
      <c r="AM129">
        <v>88</v>
      </c>
      <c r="AN129">
        <v>35</v>
      </c>
      <c r="AO129">
        <v>117</v>
      </c>
      <c r="AP129">
        <v>382</v>
      </c>
      <c r="AQ129">
        <v>0</v>
      </c>
      <c r="AR129" s="4">
        <v>5227</v>
      </c>
      <c r="AS129" s="4">
        <f t="shared" si="20"/>
        <v>5609</v>
      </c>
      <c r="AT129">
        <v>0.922788465</v>
      </c>
      <c r="AU129" s="4">
        <f t="shared" si="16"/>
        <v>1</v>
      </c>
      <c r="AV129" s="4">
        <f t="shared" si="21"/>
        <v>5175.9205001849996</v>
      </c>
      <c r="AW129" s="4">
        <v>0</v>
      </c>
      <c r="AX129" s="4">
        <v>0</v>
      </c>
      <c r="AY129" s="4">
        <v>80.53</v>
      </c>
      <c r="AZ129" s="4">
        <f t="shared" si="22"/>
        <v>80.53</v>
      </c>
      <c r="BA129" s="4">
        <f t="shared" si="23"/>
        <v>74.312155086450005</v>
      </c>
      <c r="BB129" s="4">
        <v>9.51</v>
      </c>
      <c r="BC129" s="4">
        <v>12000</v>
      </c>
      <c r="BD129">
        <v>2.17245064463</v>
      </c>
      <c r="BE129" s="2">
        <v>0.11</v>
      </c>
      <c r="BF129">
        <v>40</v>
      </c>
      <c r="BG129">
        <f t="shared" si="17"/>
        <v>0.11171872670841716</v>
      </c>
      <c r="BH129">
        <v>0.64</v>
      </c>
      <c r="BI129" s="4">
        <v>0.52800000000000002</v>
      </c>
      <c r="BJ129" s="4">
        <v>0.17599999999999999</v>
      </c>
      <c r="BK129" s="3">
        <f t="shared" si="24"/>
        <v>385500</v>
      </c>
      <c r="BL129" s="3">
        <f t="shared" si="25"/>
        <v>72</v>
      </c>
      <c r="BM129" s="3">
        <v>820.99999999999989</v>
      </c>
      <c r="BN129" s="3">
        <v>738.9</v>
      </c>
      <c r="BO129" s="3">
        <f t="shared" si="26"/>
        <v>82.099999999999909</v>
      </c>
      <c r="BP129" s="3">
        <f t="shared" si="27"/>
        <v>22800</v>
      </c>
      <c r="BQ129">
        <v>0.72</v>
      </c>
      <c r="BR129">
        <v>0.59</v>
      </c>
      <c r="BS129">
        <v>7.85</v>
      </c>
      <c r="BT129">
        <f t="shared" si="18"/>
        <v>732.90000000000009</v>
      </c>
      <c r="BU129" s="1">
        <f t="shared" si="19"/>
        <v>0.1577281141794655</v>
      </c>
      <c r="BV129" s="1">
        <f t="shared" si="28"/>
        <v>0.1817645983241184</v>
      </c>
      <c r="BW129">
        <f t="shared" si="29"/>
        <v>0.17292869858096774</v>
      </c>
      <c r="BX129">
        <f t="shared" si="30"/>
        <v>0.1874018704131595</v>
      </c>
      <c r="BY129">
        <f t="shared" si="31"/>
        <v>155.92068707191771</v>
      </c>
    </row>
    <row r="130" spans="1:77" x14ac:dyDescent="0.2">
      <c r="A130">
        <v>12</v>
      </c>
      <c r="B130">
        <v>5093</v>
      </c>
      <c r="C130" t="s">
        <v>1017</v>
      </c>
      <c r="D130">
        <v>5</v>
      </c>
      <c r="E130" t="s">
        <v>1018</v>
      </c>
      <c r="F130" t="s">
        <v>1019</v>
      </c>
      <c r="G130" t="s">
        <v>1099</v>
      </c>
      <c r="H130">
        <v>93</v>
      </c>
      <c r="I130">
        <v>791</v>
      </c>
      <c r="J130">
        <v>1749</v>
      </c>
      <c r="K130">
        <v>570</v>
      </c>
      <c r="L130">
        <v>1268</v>
      </c>
      <c r="M130">
        <v>255</v>
      </c>
      <c r="N130">
        <v>229</v>
      </c>
      <c r="O130" s="3">
        <v>7459.7</v>
      </c>
      <c r="P130" s="3">
        <v>10415.2839</v>
      </c>
      <c r="Q130" s="3">
        <v>21759</v>
      </c>
      <c r="R130" s="3">
        <v>30380.063859999998</v>
      </c>
      <c r="S130" s="3">
        <v>4411.1000000000004</v>
      </c>
      <c r="T130" s="3">
        <v>6158.8078349999996</v>
      </c>
      <c r="U130" s="3">
        <v>26906</v>
      </c>
      <c r="V130" s="3">
        <v>37566.340279999997</v>
      </c>
      <c r="W130" s="3">
        <v>2081</v>
      </c>
      <c r="X130" s="3">
        <v>2905.5063599999999</v>
      </c>
      <c r="Y130" s="3">
        <v>202</v>
      </c>
      <c r="Z130" s="3">
        <v>282.03377449999999</v>
      </c>
      <c r="AA130">
        <v>791</v>
      </c>
      <c r="AB130">
        <v>1030</v>
      </c>
      <c r="AC130">
        <v>530</v>
      </c>
      <c r="AD130">
        <v>1000</v>
      </c>
      <c r="AE130">
        <v>178</v>
      </c>
      <c r="AF130">
        <v>144</v>
      </c>
      <c r="AG130">
        <v>65</v>
      </c>
      <c r="AH130">
        <v>22</v>
      </c>
      <c r="AI130">
        <v>91</v>
      </c>
      <c r="AJ130">
        <v>43</v>
      </c>
      <c r="AK130">
        <v>14</v>
      </c>
      <c r="AL130">
        <v>65</v>
      </c>
      <c r="AM130">
        <v>88</v>
      </c>
      <c r="AN130">
        <v>35</v>
      </c>
      <c r="AO130">
        <v>117</v>
      </c>
      <c r="AP130">
        <v>382</v>
      </c>
      <c r="AQ130">
        <v>0</v>
      </c>
      <c r="AR130" s="4">
        <v>5227</v>
      </c>
      <c r="AS130" s="4">
        <f t="shared" si="20"/>
        <v>5609</v>
      </c>
      <c r="AT130">
        <v>0.95253237099999999</v>
      </c>
      <c r="AU130" s="4">
        <f t="shared" ref="AU130:AU193" si="32">IF(AT130="NA",0,1)</f>
        <v>1</v>
      </c>
      <c r="AV130" s="4">
        <f t="shared" si="21"/>
        <v>5342.7540689389998</v>
      </c>
      <c r="AW130" s="4">
        <v>0</v>
      </c>
      <c r="AX130" s="4">
        <v>0</v>
      </c>
      <c r="AY130" s="4">
        <v>80.53</v>
      </c>
      <c r="AZ130" s="4">
        <f t="shared" si="22"/>
        <v>80.53</v>
      </c>
      <c r="BA130" s="4">
        <f t="shared" si="23"/>
        <v>76.707431836629993</v>
      </c>
      <c r="BB130" s="4">
        <v>9.51</v>
      </c>
      <c r="BC130" s="4">
        <v>12000</v>
      </c>
      <c r="BD130">
        <v>1.89000475914</v>
      </c>
      <c r="BE130" s="2">
        <v>0.11</v>
      </c>
      <c r="BF130">
        <v>40</v>
      </c>
      <c r="BG130">
        <f t="shared" ref="BG130:BG193" si="33">(BE130*(1+BE130)^BF130)/((1+BE130)^BF130-1)</f>
        <v>0.11171872670841716</v>
      </c>
      <c r="BH130">
        <v>0.59909999999999997</v>
      </c>
      <c r="BI130" s="4">
        <v>0.52800000000000002</v>
      </c>
      <c r="BJ130" s="4">
        <v>0.17599999999999999</v>
      </c>
      <c r="BK130" s="3">
        <f t="shared" si="24"/>
        <v>385500</v>
      </c>
      <c r="BL130" s="3">
        <f t="shared" si="25"/>
        <v>72</v>
      </c>
      <c r="BM130" s="3">
        <v>820.99999999999989</v>
      </c>
      <c r="BN130" s="3">
        <v>738.9</v>
      </c>
      <c r="BO130" s="3">
        <f t="shared" si="26"/>
        <v>82.099999999999909</v>
      </c>
      <c r="BP130" s="3">
        <f t="shared" si="27"/>
        <v>22800</v>
      </c>
      <c r="BQ130">
        <v>0.72</v>
      </c>
      <c r="BR130">
        <v>0.59</v>
      </c>
      <c r="BS130">
        <v>7.85</v>
      </c>
      <c r="BT130">
        <f t="shared" ref="BT130:BT193" si="34">815-BO130</f>
        <v>732.90000000000009</v>
      </c>
      <c r="BU130" s="1">
        <f t="shared" ref="BU130:BU193" si="35">(((AV130*BG130+BA130)/(8760*BH130))+BC130*BD130/1000000+BB130/1000) + (BT130*BS130)/1000000</f>
        <v>0.16629283144497478</v>
      </c>
      <c r="BV130" s="1">
        <f t="shared" si="28"/>
        <v>0.19384561632230546</v>
      </c>
      <c r="BW130">
        <f t="shared" si="29"/>
        <v>0.18485886925901648</v>
      </c>
      <c r="BX130">
        <f t="shared" si="30"/>
        <v>0.19959421287878401</v>
      </c>
      <c r="BY130">
        <f t="shared" si="31"/>
        <v>156.04498368557392</v>
      </c>
    </row>
    <row r="131" spans="1:77" x14ac:dyDescent="0.2">
      <c r="A131">
        <v>12</v>
      </c>
      <c r="B131">
        <v>5095</v>
      </c>
      <c r="C131" t="s">
        <v>1017</v>
      </c>
      <c r="D131">
        <v>5</v>
      </c>
      <c r="E131" t="s">
        <v>1018</v>
      </c>
      <c r="F131" t="s">
        <v>1019</v>
      </c>
      <c r="G131" t="s">
        <v>211</v>
      </c>
      <c r="H131">
        <v>95</v>
      </c>
      <c r="I131">
        <v>562</v>
      </c>
      <c r="J131">
        <v>1052</v>
      </c>
      <c r="K131">
        <v>414</v>
      </c>
      <c r="L131">
        <v>1027</v>
      </c>
      <c r="M131">
        <v>172</v>
      </c>
      <c r="N131">
        <v>148</v>
      </c>
      <c r="O131" s="3">
        <v>5426.5</v>
      </c>
      <c r="P131" s="3">
        <v>7576.516224</v>
      </c>
      <c r="Q131" s="3">
        <v>15199</v>
      </c>
      <c r="R131" s="3">
        <v>21220.947219999998</v>
      </c>
      <c r="S131" s="3">
        <v>3872.9</v>
      </c>
      <c r="T131" s="3">
        <v>5407.3693329999996</v>
      </c>
      <c r="U131" s="3">
        <v>23867</v>
      </c>
      <c r="V131" s="3">
        <v>33323.267800000001</v>
      </c>
      <c r="W131" s="3">
        <v>1443.9</v>
      </c>
      <c r="X131" s="3">
        <v>2015.983005</v>
      </c>
      <c r="Y131" s="3">
        <v>141</v>
      </c>
      <c r="Z131" s="3">
        <v>196.86515940000001</v>
      </c>
      <c r="AA131">
        <v>596</v>
      </c>
      <c r="AB131">
        <v>858</v>
      </c>
      <c r="AC131">
        <v>480</v>
      </c>
      <c r="AD131">
        <v>965</v>
      </c>
      <c r="AE131">
        <v>154</v>
      </c>
      <c r="AF131">
        <v>122</v>
      </c>
      <c r="AG131">
        <v>65</v>
      </c>
      <c r="AH131">
        <v>22</v>
      </c>
      <c r="AI131">
        <v>91</v>
      </c>
      <c r="AJ131">
        <v>43</v>
      </c>
      <c r="AK131">
        <v>14</v>
      </c>
      <c r="AL131">
        <v>65</v>
      </c>
      <c r="AM131">
        <v>88</v>
      </c>
      <c r="AN131">
        <v>35</v>
      </c>
      <c r="AO131">
        <v>117</v>
      </c>
      <c r="AP131">
        <v>382</v>
      </c>
      <c r="AQ131">
        <v>0</v>
      </c>
      <c r="AR131" s="4">
        <v>5227</v>
      </c>
      <c r="AS131" s="4">
        <f t="shared" ref="AS131:AS194" si="36">SUM(AP131:AR131)</f>
        <v>5609</v>
      </c>
      <c r="AT131">
        <v>0.93707431399999996</v>
      </c>
      <c r="AU131" s="4">
        <f t="shared" si="32"/>
        <v>1</v>
      </c>
      <c r="AV131" s="4">
        <f t="shared" ref="AV131:AV194" si="37">AS131*IF(AT131="NA",0,AT131)</f>
        <v>5256.0498272260002</v>
      </c>
      <c r="AW131" s="4">
        <v>0</v>
      </c>
      <c r="AX131" s="4">
        <v>0</v>
      </c>
      <c r="AY131" s="4">
        <v>80.53</v>
      </c>
      <c r="AZ131" s="4">
        <f t="shared" ref="AZ131:AZ194" si="38">SUM(AW131:AY131)</f>
        <v>80.53</v>
      </c>
      <c r="BA131" s="4">
        <f t="shared" ref="BA131:BA194" si="39">AZ131*AT131</f>
        <v>75.462594506420004</v>
      </c>
      <c r="BB131" s="4">
        <v>9.51</v>
      </c>
      <c r="BC131" s="4">
        <v>12000</v>
      </c>
      <c r="BD131">
        <v>2.0802464918700001</v>
      </c>
      <c r="BE131" s="2">
        <v>0.11</v>
      </c>
      <c r="BF131">
        <v>40</v>
      </c>
      <c r="BG131">
        <f t="shared" si="33"/>
        <v>0.11171872670841716</v>
      </c>
      <c r="BH131">
        <v>0.59909999999999997</v>
      </c>
      <c r="BI131" s="4">
        <v>0.52800000000000002</v>
      </c>
      <c r="BJ131" s="4">
        <v>0.17599999999999999</v>
      </c>
      <c r="BK131" s="3">
        <f t="shared" ref="BK131:BK194" si="40">257000*1.5</f>
        <v>385500</v>
      </c>
      <c r="BL131" s="3">
        <f t="shared" ref="BL131:BL194" si="41">48*1.5</f>
        <v>72</v>
      </c>
      <c r="BM131" s="3">
        <v>820.99999999999989</v>
      </c>
      <c r="BN131" s="3">
        <v>738.9</v>
      </c>
      <c r="BO131" s="3">
        <f t="shared" ref="BO131:BO194" si="42">BM131-BN131</f>
        <v>82.099999999999909</v>
      </c>
      <c r="BP131" s="3">
        <f t="shared" ref="BP131:BP194" si="43">15200*1.5</f>
        <v>22800</v>
      </c>
      <c r="BQ131">
        <v>0.72</v>
      </c>
      <c r="BR131">
        <v>0.59</v>
      </c>
      <c r="BS131">
        <v>7.85</v>
      </c>
      <c r="BT131">
        <f t="shared" si="34"/>
        <v>732.90000000000009</v>
      </c>
      <c r="BU131" s="1">
        <f t="shared" si="35"/>
        <v>0.16649282766500714</v>
      </c>
      <c r="BV131" s="1">
        <f t="shared" ref="BV131:BV194" si="44">(((AV131*BG131+BA131)/(8760*BH131))+BC131*BD131/1000000+BB131/1000)  +(BQ131*Z131 + BR131*R131 + BI131*T131 + BJ131*V131)/2000000 + (BK131*AJ131)/(1000000*8760*BH131) + ((BL131+BO131)*AG131)/1000000 + (BP131*AM131)/(1000000*8760*BH131) + (BT131*BS131)/1000000</f>
        <v>0.19074124228933381</v>
      </c>
      <c r="BW131">
        <f t="shared" ref="BW131:BW194" si="45">(((AV131*BG131+BA131)/(8760*BH131))+BC131*BD131/1000000+BB131/1000)  +(BQ131*Z131 + BR131*R131 + BI131*T131 + BJ131*V131)/2000000 + (BK131*AK131)/(1000000*8760*BH131) + ((BL131+BO131)*AH131)/1000000 + (BP131*AN131)/(1000000*8760*BH131) + (BT131*BS131)/1000000</f>
        <v>0.18175449522604484</v>
      </c>
      <c r="BX131">
        <f t="shared" ref="BX131:BX194" si="46">(((AV131*BG131+BA131)/(8760*BH131))+BC131*BD131/1000000+BB131/1000)  +(BQ131*Z131 + BR131*R131 + BI131*T131 + BJ131*V131)/2000000 + (BK131*AL131)/(1000000*8760*BH131) + ((BL131+BO131)*AI131)/1000000 + (BP131*AO131)/(1000000*8760*BH131) + (BT131*BS131)/1000000</f>
        <v>0.19648983884581236</v>
      </c>
      <c r="BY131">
        <f t="shared" ref="BY131:BY194" si="47">(BK131)/(BF131*8760*BH131) + ((BL131+BO131)) + (BP131)/(BF131*8760*BH131)</f>
        <v>156.04498368557392</v>
      </c>
    </row>
    <row r="132" spans="1:77" x14ac:dyDescent="0.2">
      <c r="A132">
        <v>12</v>
      </c>
      <c r="B132">
        <v>5097</v>
      </c>
      <c r="C132" t="s">
        <v>1017</v>
      </c>
      <c r="D132">
        <v>5</v>
      </c>
      <c r="E132" t="s">
        <v>1018</v>
      </c>
      <c r="F132" t="s">
        <v>1019</v>
      </c>
      <c r="G132" t="s">
        <v>573</v>
      </c>
      <c r="H132">
        <v>97</v>
      </c>
      <c r="I132">
        <v>382</v>
      </c>
      <c r="J132">
        <v>895</v>
      </c>
      <c r="K132">
        <v>295</v>
      </c>
      <c r="L132">
        <v>912</v>
      </c>
      <c r="M132">
        <v>113</v>
      </c>
      <c r="N132">
        <v>127</v>
      </c>
      <c r="O132" s="3">
        <v>4038.9</v>
      </c>
      <c r="P132" s="3">
        <v>5639.1396619999996</v>
      </c>
      <c r="Q132" s="3">
        <v>13923</v>
      </c>
      <c r="R132" s="3">
        <v>19439.387340000001</v>
      </c>
      <c r="S132" s="3">
        <v>4014.4</v>
      </c>
      <c r="T132" s="3">
        <v>5604.9325950000002</v>
      </c>
      <c r="U132" s="3">
        <v>21585</v>
      </c>
      <c r="V132" s="3">
        <v>30137.123869999999</v>
      </c>
      <c r="W132" s="3">
        <v>1305.8</v>
      </c>
      <c r="X132" s="3">
        <v>1823.166845</v>
      </c>
      <c r="Y132" s="3">
        <v>122</v>
      </c>
      <c r="Z132" s="3">
        <v>170.3372301</v>
      </c>
      <c r="AA132">
        <v>419</v>
      </c>
      <c r="AB132">
        <v>722</v>
      </c>
      <c r="AC132">
        <v>299</v>
      </c>
      <c r="AD132">
        <v>856</v>
      </c>
      <c r="AE132">
        <v>125</v>
      </c>
      <c r="AF132">
        <v>105</v>
      </c>
      <c r="AG132">
        <v>65</v>
      </c>
      <c r="AH132">
        <v>22</v>
      </c>
      <c r="AI132">
        <v>91</v>
      </c>
      <c r="AJ132">
        <v>43</v>
      </c>
      <c r="AK132">
        <v>14</v>
      </c>
      <c r="AL132">
        <v>65</v>
      </c>
      <c r="AM132">
        <v>88</v>
      </c>
      <c r="AN132">
        <v>35</v>
      </c>
      <c r="AO132">
        <v>117</v>
      </c>
      <c r="AP132">
        <v>382</v>
      </c>
      <c r="AQ132">
        <v>0</v>
      </c>
      <c r="AR132" s="4">
        <v>5227</v>
      </c>
      <c r="AS132" s="4">
        <f t="shared" si="36"/>
        <v>5609</v>
      </c>
      <c r="AT132">
        <v>0.93344552400000003</v>
      </c>
      <c r="AU132" s="4">
        <f t="shared" si="32"/>
        <v>1</v>
      </c>
      <c r="AV132" s="4">
        <f t="shared" si="37"/>
        <v>5235.6959441159997</v>
      </c>
      <c r="AW132" s="4">
        <v>0</v>
      </c>
      <c r="AX132" s="4">
        <v>0</v>
      </c>
      <c r="AY132" s="4">
        <v>80.53</v>
      </c>
      <c r="AZ132" s="4">
        <f t="shared" si="38"/>
        <v>80.53</v>
      </c>
      <c r="BA132" s="4">
        <f t="shared" si="39"/>
        <v>75.170368047720004</v>
      </c>
      <c r="BB132" s="4">
        <v>9.51</v>
      </c>
      <c r="BC132" s="4">
        <v>12000</v>
      </c>
      <c r="BD132">
        <v>2.0691168640500002</v>
      </c>
      <c r="BE132" s="2">
        <v>0.11</v>
      </c>
      <c r="BF132">
        <v>40</v>
      </c>
      <c r="BG132">
        <f t="shared" si="33"/>
        <v>0.11171872670841716</v>
      </c>
      <c r="BH132">
        <v>0.59909999999999997</v>
      </c>
      <c r="BI132" s="4">
        <v>0.52800000000000002</v>
      </c>
      <c r="BJ132" s="4">
        <v>0.17599999999999999</v>
      </c>
      <c r="BK132" s="3">
        <f t="shared" si="40"/>
        <v>385500</v>
      </c>
      <c r="BL132" s="3">
        <f t="shared" si="41"/>
        <v>72</v>
      </c>
      <c r="BM132" s="3">
        <v>820.99999999999989</v>
      </c>
      <c r="BN132" s="3">
        <v>738.9</v>
      </c>
      <c r="BO132" s="3">
        <f t="shared" si="42"/>
        <v>82.099999999999909</v>
      </c>
      <c r="BP132" s="3">
        <f t="shared" si="43"/>
        <v>22800</v>
      </c>
      <c r="BQ132">
        <v>0.72</v>
      </c>
      <c r="BR132">
        <v>0.59</v>
      </c>
      <c r="BS132">
        <v>7.85</v>
      </c>
      <c r="BT132">
        <f t="shared" si="34"/>
        <v>732.90000000000009</v>
      </c>
      <c r="BU132" s="1">
        <f t="shared" si="35"/>
        <v>0.16587030878444972</v>
      </c>
      <c r="BV132" s="1">
        <f t="shared" si="44"/>
        <v>0.1893553892249564</v>
      </c>
      <c r="BW132">
        <f t="shared" si="45"/>
        <v>0.18036864216166743</v>
      </c>
      <c r="BX132">
        <f t="shared" si="46"/>
        <v>0.19510398578143495</v>
      </c>
      <c r="BY132">
        <f t="shared" si="47"/>
        <v>156.04498368557392</v>
      </c>
    </row>
    <row r="133" spans="1:77" x14ac:dyDescent="0.2">
      <c r="A133">
        <v>12</v>
      </c>
      <c r="B133">
        <v>5099</v>
      </c>
      <c r="C133" t="s">
        <v>1017</v>
      </c>
      <c r="D133">
        <v>5</v>
      </c>
      <c r="E133" t="s">
        <v>1018</v>
      </c>
      <c r="F133" t="s">
        <v>1019</v>
      </c>
      <c r="G133" t="s">
        <v>1069</v>
      </c>
      <c r="H133">
        <v>99</v>
      </c>
      <c r="I133">
        <v>404</v>
      </c>
      <c r="J133">
        <v>987</v>
      </c>
      <c r="K133">
        <v>299</v>
      </c>
      <c r="L133">
        <v>926</v>
      </c>
      <c r="M133">
        <v>123</v>
      </c>
      <c r="N133">
        <v>135</v>
      </c>
      <c r="O133" s="3">
        <v>4672</v>
      </c>
      <c r="P133" s="3">
        <v>6523.0781900000002</v>
      </c>
      <c r="Q133" s="3">
        <v>14089</v>
      </c>
      <c r="R133" s="3">
        <v>19671.157670000001</v>
      </c>
      <c r="S133" s="3">
        <v>3662.6</v>
      </c>
      <c r="T133" s="3">
        <v>5113.747042</v>
      </c>
      <c r="U133" s="3">
        <v>21275</v>
      </c>
      <c r="V133" s="3">
        <v>29704.299760000002</v>
      </c>
      <c r="W133" s="3">
        <v>1320.8</v>
      </c>
      <c r="X133" s="3">
        <v>1844.1099469999999</v>
      </c>
      <c r="Y133" s="3">
        <v>127</v>
      </c>
      <c r="Z133" s="3">
        <v>177.31826419999999</v>
      </c>
      <c r="AA133">
        <v>430</v>
      </c>
      <c r="AB133">
        <v>748</v>
      </c>
      <c r="AC133">
        <v>309</v>
      </c>
      <c r="AD133">
        <v>858</v>
      </c>
      <c r="AE133">
        <v>128</v>
      </c>
      <c r="AF133">
        <v>107</v>
      </c>
      <c r="AG133">
        <v>65</v>
      </c>
      <c r="AH133">
        <v>22</v>
      </c>
      <c r="AI133">
        <v>91</v>
      </c>
      <c r="AJ133">
        <v>43</v>
      </c>
      <c r="AK133">
        <v>14</v>
      </c>
      <c r="AL133">
        <v>65</v>
      </c>
      <c r="AM133">
        <v>88</v>
      </c>
      <c r="AN133">
        <v>35</v>
      </c>
      <c r="AO133">
        <v>117</v>
      </c>
      <c r="AP133">
        <v>382</v>
      </c>
      <c r="AQ133">
        <v>0</v>
      </c>
      <c r="AR133" s="4">
        <v>5227</v>
      </c>
      <c r="AS133" s="4">
        <f t="shared" si="36"/>
        <v>5609</v>
      </c>
      <c r="AT133">
        <v>0.92544072899999996</v>
      </c>
      <c r="AU133" s="4">
        <f t="shared" si="32"/>
        <v>1</v>
      </c>
      <c r="AV133" s="4">
        <f t="shared" si="37"/>
        <v>5190.7970489609997</v>
      </c>
      <c r="AW133" s="4">
        <v>0</v>
      </c>
      <c r="AX133" s="4">
        <v>0</v>
      </c>
      <c r="AY133" s="4">
        <v>80.53</v>
      </c>
      <c r="AZ133" s="4">
        <f t="shared" si="38"/>
        <v>80.53</v>
      </c>
      <c r="BA133" s="4">
        <f t="shared" si="39"/>
        <v>74.525741906370001</v>
      </c>
      <c r="BB133" s="4">
        <v>9.51</v>
      </c>
      <c r="BC133" s="4">
        <v>12000</v>
      </c>
      <c r="BD133">
        <v>2.1870776222599999</v>
      </c>
      <c r="BE133" s="2">
        <v>0.11</v>
      </c>
      <c r="BF133">
        <v>40</v>
      </c>
      <c r="BG133">
        <f t="shared" si="33"/>
        <v>0.11171872670841716</v>
      </c>
      <c r="BH133">
        <v>0.59909999999999997</v>
      </c>
      <c r="BI133" s="4">
        <v>0.52800000000000002</v>
      </c>
      <c r="BJ133" s="4">
        <v>0.17599999999999999</v>
      </c>
      <c r="BK133" s="3">
        <f t="shared" si="40"/>
        <v>385500</v>
      </c>
      <c r="BL133" s="3">
        <f t="shared" si="41"/>
        <v>72</v>
      </c>
      <c r="BM133" s="3">
        <v>820.99999999999989</v>
      </c>
      <c r="BN133" s="3">
        <v>738.9</v>
      </c>
      <c r="BO133" s="3">
        <f t="shared" si="42"/>
        <v>82.099999999999909</v>
      </c>
      <c r="BP133" s="3">
        <f t="shared" si="43"/>
        <v>22800</v>
      </c>
      <c r="BQ133">
        <v>0.72</v>
      </c>
      <c r="BR133">
        <v>0.59</v>
      </c>
      <c r="BS133">
        <v>7.85</v>
      </c>
      <c r="BT133">
        <f t="shared" si="34"/>
        <v>732.90000000000009</v>
      </c>
      <c r="BU133" s="1">
        <f t="shared" si="35"/>
        <v>0.16620722728467477</v>
      </c>
      <c r="BV133" s="1">
        <f t="shared" si="44"/>
        <v>0.18959543163713546</v>
      </c>
      <c r="BW133">
        <f t="shared" si="45"/>
        <v>0.18060868457384649</v>
      </c>
      <c r="BX133">
        <f t="shared" si="46"/>
        <v>0.19534402819361402</v>
      </c>
      <c r="BY133">
        <f t="shared" si="47"/>
        <v>156.04498368557392</v>
      </c>
    </row>
    <row r="134" spans="1:77" x14ac:dyDescent="0.2">
      <c r="A134">
        <v>12</v>
      </c>
      <c r="B134">
        <v>5101</v>
      </c>
      <c r="C134" t="s">
        <v>1017</v>
      </c>
      <c r="D134">
        <v>5</v>
      </c>
      <c r="E134" t="s">
        <v>1018</v>
      </c>
      <c r="F134" t="s">
        <v>1019</v>
      </c>
      <c r="G134" t="s">
        <v>881</v>
      </c>
      <c r="H134">
        <v>101</v>
      </c>
      <c r="I134">
        <v>523</v>
      </c>
      <c r="J134">
        <v>1015</v>
      </c>
      <c r="K134">
        <v>389</v>
      </c>
      <c r="L134">
        <v>1047</v>
      </c>
      <c r="M134">
        <v>132</v>
      </c>
      <c r="N134">
        <v>146</v>
      </c>
      <c r="O134" s="3">
        <v>4947.3999999999996</v>
      </c>
      <c r="P134" s="3">
        <v>6907.5935440000003</v>
      </c>
      <c r="Q134" s="3">
        <v>16176</v>
      </c>
      <c r="R134" s="3">
        <v>22585.041270000002</v>
      </c>
      <c r="S134" s="3">
        <v>4534</v>
      </c>
      <c r="T134" s="3">
        <v>6330.4016510000001</v>
      </c>
      <c r="U134" s="3">
        <v>25256</v>
      </c>
      <c r="V134" s="3">
        <v>35262.599049999997</v>
      </c>
      <c r="W134" s="3">
        <v>1523.8</v>
      </c>
      <c r="X134" s="3">
        <v>2127.5399280000001</v>
      </c>
      <c r="Y134" s="3">
        <v>142</v>
      </c>
      <c r="Z134" s="3">
        <v>198.2613662</v>
      </c>
      <c r="AA134">
        <v>561</v>
      </c>
      <c r="AB134">
        <v>858</v>
      </c>
      <c r="AC134">
        <v>401</v>
      </c>
      <c r="AD134">
        <v>1012</v>
      </c>
      <c r="AE134">
        <v>145</v>
      </c>
      <c r="AF134">
        <v>125</v>
      </c>
      <c r="AG134">
        <v>65</v>
      </c>
      <c r="AH134">
        <v>22</v>
      </c>
      <c r="AI134">
        <v>91</v>
      </c>
      <c r="AJ134">
        <v>43</v>
      </c>
      <c r="AK134">
        <v>14</v>
      </c>
      <c r="AL134">
        <v>65</v>
      </c>
      <c r="AM134">
        <v>88</v>
      </c>
      <c r="AN134">
        <v>35</v>
      </c>
      <c r="AO134">
        <v>117</v>
      </c>
      <c r="AP134">
        <v>382</v>
      </c>
      <c r="AQ134">
        <v>0</v>
      </c>
      <c r="AR134" s="4">
        <v>5227</v>
      </c>
      <c r="AS134" s="4">
        <f t="shared" si="36"/>
        <v>5609</v>
      </c>
      <c r="AT134">
        <v>0.94897617499999998</v>
      </c>
      <c r="AU134" s="4">
        <f t="shared" si="32"/>
        <v>1</v>
      </c>
      <c r="AV134" s="4">
        <f t="shared" si="37"/>
        <v>5322.8073655749995</v>
      </c>
      <c r="AW134" s="4">
        <v>0</v>
      </c>
      <c r="AX134" s="4">
        <v>0</v>
      </c>
      <c r="AY134" s="4">
        <v>80.53</v>
      </c>
      <c r="AZ134" s="4">
        <f t="shared" si="38"/>
        <v>80.53</v>
      </c>
      <c r="BA134" s="4">
        <f t="shared" si="39"/>
        <v>76.42105137275</v>
      </c>
      <c r="BB134" s="4">
        <v>9.51</v>
      </c>
      <c r="BC134" s="4">
        <v>12000</v>
      </c>
      <c r="BD134">
        <v>1.97382933521</v>
      </c>
      <c r="BE134" s="2">
        <v>0.11</v>
      </c>
      <c r="BF134">
        <v>40</v>
      </c>
      <c r="BG134">
        <f t="shared" si="33"/>
        <v>0.11171872670841716</v>
      </c>
      <c r="BH134">
        <v>0.59909999999999997</v>
      </c>
      <c r="BI134" s="4">
        <v>0.52800000000000002</v>
      </c>
      <c r="BJ134" s="4">
        <v>0.17599999999999999</v>
      </c>
      <c r="BK134" s="3">
        <f t="shared" si="40"/>
        <v>385500</v>
      </c>
      <c r="BL134" s="3">
        <f t="shared" si="41"/>
        <v>72</v>
      </c>
      <c r="BM134" s="3">
        <v>820.99999999999989</v>
      </c>
      <c r="BN134" s="3">
        <v>738.9</v>
      </c>
      <c r="BO134" s="3">
        <f t="shared" si="42"/>
        <v>82.099999999999909</v>
      </c>
      <c r="BP134" s="3">
        <f t="shared" si="43"/>
        <v>22800</v>
      </c>
      <c r="BQ134">
        <v>0.72</v>
      </c>
      <c r="BR134">
        <v>0.59</v>
      </c>
      <c r="BS134">
        <v>7.85</v>
      </c>
      <c r="BT134">
        <f t="shared" si="34"/>
        <v>732.90000000000009</v>
      </c>
      <c r="BU134" s="1">
        <f t="shared" si="35"/>
        <v>0.16681954473040092</v>
      </c>
      <c r="BV134" s="1">
        <f t="shared" si="44"/>
        <v>0.19188521141587761</v>
      </c>
      <c r="BW134">
        <f t="shared" si="45"/>
        <v>0.18289846435258864</v>
      </c>
      <c r="BX134">
        <f t="shared" si="46"/>
        <v>0.19763380797235616</v>
      </c>
      <c r="BY134">
        <f t="shared" si="47"/>
        <v>156.04498368557392</v>
      </c>
    </row>
    <row r="135" spans="1:77" x14ac:dyDescent="0.2">
      <c r="A135">
        <v>12</v>
      </c>
      <c r="B135">
        <v>5103</v>
      </c>
      <c r="C135" t="s">
        <v>1017</v>
      </c>
      <c r="D135">
        <v>5</v>
      </c>
      <c r="E135" t="s">
        <v>1018</v>
      </c>
      <c r="F135" t="s">
        <v>1019</v>
      </c>
      <c r="G135" t="s">
        <v>1070</v>
      </c>
      <c r="H135">
        <v>103</v>
      </c>
      <c r="I135">
        <v>441</v>
      </c>
      <c r="J135">
        <v>967</v>
      </c>
      <c r="K135">
        <v>313</v>
      </c>
      <c r="L135">
        <v>932</v>
      </c>
      <c r="M135">
        <v>119</v>
      </c>
      <c r="N135">
        <v>128</v>
      </c>
      <c r="O135" s="3">
        <v>4809</v>
      </c>
      <c r="P135" s="3">
        <v>6714.3585220000004</v>
      </c>
      <c r="Q135" s="3">
        <v>13519</v>
      </c>
      <c r="R135" s="3">
        <v>18875.319790000001</v>
      </c>
      <c r="S135" s="3">
        <v>3512.7</v>
      </c>
      <c r="T135" s="3">
        <v>4904.4556419999999</v>
      </c>
      <c r="U135" s="3">
        <v>21173</v>
      </c>
      <c r="V135" s="3">
        <v>29561.88667</v>
      </c>
      <c r="W135" s="3">
        <v>1267.9000000000001</v>
      </c>
      <c r="X135" s="3">
        <v>1770.2506069999999</v>
      </c>
      <c r="Y135" s="3">
        <v>123</v>
      </c>
      <c r="Z135" s="3">
        <v>171.73343689999999</v>
      </c>
      <c r="AA135">
        <v>457</v>
      </c>
      <c r="AB135">
        <v>736</v>
      </c>
      <c r="AC135">
        <v>330</v>
      </c>
      <c r="AD135">
        <v>863</v>
      </c>
      <c r="AE135">
        <v>126</v>
      </c>
      <c r="AF135">
        <v>104</v>
      </c>
      <c r="AG135">
        <v>65</v>
      </c>
      <c r="AH135">
        <v>22</v>
      </c>
      <c r="AI135">
        <v>91</v>
      </c>
      <c r="AJ135">
        <v>43</v>
      </c>
      <c r="AK135">
        <v>14</v>
      </c>
      <c r="AL135">
        <v>65</v>
      </c>
      <c r="AM135">
        <v>88</v>
      </c>
      <c r="AN135">
        <v>35</v>
      </c>
      <c r="AO135">
        <v>117</v>
      </c>
      <c r="AP135">
        <v>382</v>
      </c>
      <c r="AQ135">
        <v>0</v>
      </c>
      <c r="AR135" s="4">
        <v>5227</v>
      </c>
      <c r="AS135" s="4">
        <f t="shared" si="36"/>
        <v>5609</v>
      </c>
      <c r="AT135">
        <v>0.92512355700000004</v>
      </c>
      <c r="AU135" s="4">
        <f t="shared" si="32"/>
        <v>1</v>
      </c>
      <c r="AV135" s="4">
        <f t="shared" si="37"/>
        <v>5189.0180312130005</v>
      </c>
      <c r="AW135" s="4">
        <v>0</v>
      </c>
      <c r="AX135" s="4">
        <v>0</v>
      </c>
      <c r="AY135" s="4">
        <v>80.53</v>
      </c>
      <c r="AZ135" s="4">
        <f t="shared" si="38"/>
        <v>80.53</v>
      </c>
      <c r="BA135" s="4">
        <f t="shared" si="39"/>
        <v>74.500200045210008</v>
      </c>
      <c r="BB135" s="4">
        <v>9.51</v>
      </c>
      <c r="BC135" s="4">
        <v>12000</v>
      </c>
      <c r="BD135">
        <v>2.20701330226</v>
      </c>
      <c r="BE135" s="2">
        <v>0.11</v>
      </c>
      <c r="BF135">
        <v>40</v>
      </c>
      <c r="BG135">
        <f t="shared" si="33"/>
        <v>0.11171872670841716</v>
      </c>
      <c r="BH135">
        <v>0.59909999999999997</v>
      </c>
      <c r="BI135" s="4">
        <v>0.52800000000000002</v>
      </c>
      <c r="BJ135" s="4">
        <v>0.17599999999999999</v>
      </c>
      <c r="BK135" s="3">
        <f t="shared" si="40"/>
        <v>385500</v>
      </c>
      <c r="BL135" s="3">
        <f t="shared" si="41"/>
        <v>72</v>
      </c>
      <c r="BM135" s="3">
        <v>820.99999999999989</v>
      </c>
      <c r="BN135" s="3">
        <v>738.9</v>
      </c>
      <c r="BO135" s="3">
        <f t="shared" si="42"/>
        <v>82.099999999999909</v>
      </c>
      <c r="BP135" s="3">
        <f t="shared" si="43"/>
        <v>22800</v>
      </c>
      <c r="BQ135">
        <v>0.72</v>
      </c>
      <c r="BR135">
        <v>0.59</v>
      </c>
      <c r="BS135">
        <v>7.85</v>
      </c>
      <c r="BT135">
        <f t="shared" si="34"/>
        <v>732.90000000000009</v>
      </c>
      <c r="BU135" s="1">
        <f t="shared" si="35"/>
        <v>0.1664037179253901</v>
      </c>
      <c r="BV135" s="1">
        <f t="shared" si="44"/>
        <v>0.18948735428390279</v>
      </c>
      <c r="BW135">
        <f t="shared" si="45"/>
        <v>0.18050060722061381</v>
      </c>
      <c r="BX135">
        <f t="shared" si="46"/>
        <v>0.19523595084038134</v>
      </c>
      <c r="BY135">
        <f t="shared" si="47"/>
        <v>156.04498368557392</v>
      </c>
    </row>
    <row r="136" spans="1:77" x14ac:dyDescent="0.2">
      <c r="A136">
        <v>12</v>
      </c>
      <c r="B136">
        <v>5105</v>
      </c>
      <c r="C136" t="s">
        <v>1017</v>
      </c>
      <c r="D136">
        <v>5</v>
      </c>
      <c r="E136" t="s">
        <v>1018</v>
      </c>
      <c r="F136" t="s">
        <v>1019</v>
      </c>
      <c r="G136" t="s">
        <v>776</v>
      </c>
      <c r="H136">
        <v>105</v>
      </c>
      <c r="I136">
        <v>448</v>
      </c>
      <c r="J136">
        <v>1210</v>
      </c>
      <c r="K136">
        <v>353</v>
      </c>
      <c r="L136">
        <v>999</v>
      </c>
      <c r="M136">
        <v>152</v>
      </c>
      <c r="N136">
        <v>174</v>
      </c>
      <c r="O136" s="3">
        <v>4297.8</v>
      </c>
      <c r="P136" s="3">
        <v>6000.617604</v>
      </c>
      <c r="Q136" s="3">
        <v>18377</v>
      </c>
      <c r="R136" s="3">
        <v>25658.09244</v>
      </c>
      <c r="S136" s="3">
        <v>4350</v>
      </c>
      <c r="T136" s="3">
        <v>6073.4995989999998</v>
      </c>
      <c r="U136" s="3">
        <v>23669</v>
      </c>
      <c r="V136" s="3">
        <v>33046.818850000003</v>
      </c>
      <c r="W136" s="3">
        <v>1723.8</v>
      </c>
      <c r="X136" s="3">
        <v>2406.781289</v>
      </c>
      <c r="Y136" s="3">
        <v>156</v>
      </c>
      <c r="Z136" s="3">
        <v>217.80826149999999</v>
      </c>
      <c r="AA136">
        <v>482</v>
      </c>
      <c r="AB136">
        <v>827</v>
      </c>
      <c r="AC136">
        <v>349</v>
      </c>
      <c r="AD136">
        <v>889</v>
      </c>
      <c r="AE136">
        <v>140</v>
      </c>
      <c r="AF136">
        <v>121</v>
      </c>
      <c r="AG136">
        <v>65</v>
      </c>
      <c r="AH136">
        <v>22</v>
      </c>
      <c r="AI136">
        <v>91</v>
      </c>
      <c r="AJ136">
        <v>43</v>
      </c>
      <c r="AK136">
        <v>14</v>
      </c>
      <c r="AL136">
        <v>65</v>
      </c>
      <c r="AM136">
        <v>88</v>
      </c>
      <c r="AN136">
        <v>35</v>
      </c>
      <c r="AO136">
        <v>117</v>
      </c>
      <c r="AP136">
        <v>382</v>
      </c>
      <c r="AQ136">
        <v>0</v>
      </c>
      <c r="AR136" s="4">
        <v>5227</v>
      </c>
      <c r="AS136" s="4">
        <f t="shared" si="36"/>
        <v>5609</v>
      </c>
      <c r="AT136">
        <v>0.93870782100000005</v>
      </c>
      <c r="AU136" s="4">
        <f t="shared" si="32"/>
        <v>1</v>
      </c>
      <c r="AV136" s="4">
        <f t="shared" si="37"/>
        <v>5265.2121679890006</v>
      </c>
      <c r="AW136" s="4">
        <v>0</v>
      </c>
      <c r="AX136" s="4">
        <v>0</v>
      </c>
      <c r="AY136" s="4">
        <v>80.53</v>
      </c>
      <c r="AZ136" s="4">
        <f t="shared" si="38"/>
        <v>80.53</v>
      </c>
      <c r="BA136" s="4">
        <f t="shared" si="39"/>
        <v>75.594140825130012</v>
      </c>
      <c r="BB136" s="4">
        <v>9.51</v>
      </c>
      <c r="BC136" s="4">
        <v>12000</v>
      </c>
      <c r="BD136">
        <v>2.0262471295500002</v>
      </c>
      <c r="BE136" s="2">
        <v>0.11</v>
      </c>
      <c r="BF136">
        <v>40</v>
      </c>
      <c r="BG136">
        <f t="shared" si="33"/>
        <v>0.11171872670841716</v>
      </c>
      <c r="BH136">
        <v>0.59909999999999997</v>
      </c>
      <c r="BI136" s="4">
        <v>0.52800000000000002</v>
      </c>
      <c r="BJ136" s="4">
        <v>0.17599999999999999</v>
      </c>
      <c r="BK136" s="3">
        <f t="shared" si="40"/>
        <v>385500</v>
      </c>
      <c r="BL136" s="3">
        <f t="shared" si="41"/>
        <v>72</v>
      </c>
      <c r="BM136" s="3">
        <v>820.99999999999989</v>
      </c>
      <c r="BN136" s="3">
        <v>738.9</v>
      </c>
      <c r="BO136" s="3">
        <f t="shared" si="42"/>
        <v>82.099999999999909</v>
      </c>
      <c r="BP136" s="3">
        <f t="shared" si="43"/>
        <v>22800</v>
      </c>
      <c r="BQ136">
        <v>0.72</v>
      </c>
      <c r="BR136">
        <v>0.59</v>
      </c>
      <c r="BS136">
        <v>7.85</v>
      </c>
      <c r="BT136">
        <f t="shared" si="34"/>
        <v>732.90000000000009</v>
      </c>
      <c r="BU136" s="1">
        <f t="shared" si="35"/>
        <v>0.16606494313536724</v>
      </c>
      <c r="BV136" s="1">
        <f t="shared" si="44"/>
        <v>0.19178138599897393</v>
      </c>
      <c r="BW136">
        <f t="shared" si="45"/>
        <v>0.18279463893568496</v>
      </c>
      <c r="BX136">
        <f t="shared" si="46"/>
        <v>0.19752998255545248</v>
      </c>
      <c r="BY136">
        <f t="shared" si="47"/>
        <v>156.04498368557392</v>
      </c>
    </row>
    <row r="137" spans="1:77" x14ac:dyDescent="0.2">
      <c r="A137">
        <v>12</v>
      </c>
      <c r="B137">
        <v>5107</v>
      </c>
      <c r="C137" t="s">
        <v>1017</v>
      </c>
      <c r="D137">
        <v>5</v>
      </c>
      <c r="E137" t="s">
        <v>1018</v>
      </c>
      <c r="F137" t="s">
        <v>1019</v>
      </c>
      <c r="G137" t="s">
        <v>1072</v>
      </c>
      <c r="H137">
        <v>107</v>
      </c>
      <c r="I137">
        <v>623</v>
      </c>
      <c r="J137">
        <v>1306</v>
      </c>
      <c r="K137">
        <v>597</v>
      </c>
      <c r="L137">
        <v>1092</v>
      </c>
      <c r="M137">
        <v>195</v>
      </c>
      <c r="N137">
        <v>163</v>
      </c>
      <c r="O137" s="3">
        <v>6004</v>
      </c>
      <c r="P137" s="3">
        <v>8382.8256529999999</v>
      </c>
      <c r="Q137" s="3">
        <v>16681</v>
      </c>
      <c r="R137" s="3">
        <v>23290.125700000001</v>
      </c>
      <c r="S137" s="3">
        <v>3708</v>
      </c>
      <c r="T137" s="3">
        <v>5177.1348310000003</v>
      </c>
      <c r="U137" s="3">
        <v>24264</v>
      </c>
      <c r="V137" s="3">
        <v>33877.561900000001</v>
      </c>
      <c r="W137" s="3">
        <v>1586.3</v>
      </c>
      <c r="X137" s="3">
        <v>2214.802854</v>
      </c>
      <c r="Y137" s="3">
        <v>154</v>
      </c>
      <c r="Z137" s="3">
        <v>215.01584790000001</v>
      </c>
      <c r="AA137">
        <v>641</v>
      </c>
      <c r="AB137">
        <v>922</v>
      </c>
      <c r="AC137">
        <v>650</v>
      </c>
      <c r="AD137">
        <v>974</v>
      </c>
      <c r="AE137">
        <v>159</v>
      </c>
      <c r="AF137">
        <v>126</v>
      </c>
      <c r="AG137">
        <v>65</v>
      </c>
      <c r="AH137">
        <v>22</v>
      </c>
      <c r="AI137">
        <v>91</v>
      </c>
      <c r="AJ137">
        <v>43</v>
      </c>
      <c r="AK137">
        <v>14</v>
      </c>
      <c r="AL137">
        <v>65</v>
      </c>
      <c r="AM137">
        <v>88</v>
      </c>
      <c r="AN137">
        <v>35</v>
      </c>
      <c r="AO137">
        <v>117</v>
      </c>
      <c r="AP137">
        <v>382</v>
      </c>
      <c r="AQ137">
        <v>0</v>
      </c>
      <c r="AR137" s="4">
        <v>5227</v>
      </c>
      <c r="AS137" s="4">
        <f t="shared" si="36"/>
        <v>5609</v>
      </c>
      <c r="AT137">
        <v>0.93321506099999996</v>
      </c>
      <c r="AU137" s="4">
        <f t="shared" si="32"/>
        <v>1</v>
      </c>
      <c r="AV137" s="4">
        <f t="shared" si="37"/>
        <v>5234.4032771490001</v>
      </c>
      <c r="AW137" s="4">
        <v>0</v>
      </c>
      <c r="AX137" s="4">
        <v>0</v>
      </c>
      <c r="AY137" s="4">
        <v>80.53</v>
      </c>
      <c r="AZ137" s="4">
        <f t="shared" si="38"/>
        <v>80.53</v>
      </c>
      <c r="BA137" s="4">
        <f t="shared" si="39"/>
        <v>75.15180886233</v>
      </c>
      <c r="BB137" s="4">
        <v>9.51</v>
      </c>
      <c r="BC137" s="4">
        <v>12000</v>
      </c>
      <c r="BD137">
        <v>2.1104681491899999</v>
      </c>
      <c r="BE137" s="2">
        <v>0.11</v>
      </c>
      <c r="BF137">
        <v>40</v>
      </c>
      <c r="BG137">
        <f t="shared" si="33"/>
        <v>0.11171872670841716</v>
      </c>
      <c r="BH137">
        <v>0.59909999999999997</v>
      </c>
      <c r="BI137" s="4">
        <v>0.52800000000000002</v>
      </c>
      <c r="BJ137" s="4">
        <v>0.17599999999999999</v>
      </c>
      <c r="BK137" s="3">
        <f t="shared" si="40"/>
        <v>385500</v>
      </c>
      <c r="BL137" s="3">
        <f t="shared" si="41"/>
        <v>72</v>
      </c>
      <c r="BM137" s="3">
        <v>820.99999999999989</v>
      </c>
      <c r="BN137" s="3">
        <v>738.9</v>
      </c>
      <c r="BO137" s="3">
        <f t="shared" si="42"/>
        <v>82.099999999999909</v>
      </c>
      <c r="BP137" s="3">
        <f t="shared" si="43"/>
        <v>22800</v>
      </c>
      <c r="BQ137">
        <v>0.72</v>
      </c>
      <c r="BR137">
        <v>0.59</v>
      </c>
      <c r="BS137">
        <v>7.85</v>
      </c>
      <c r="BT137">
        <f t="shared" si="34"/>
        <v>732.90000000000009</v>
      </c>
      <c r="BU137" s="1">
        <f t="shared" si="35"/>
        <v>0.16633547033975152</v>
      </c>
      <c r="BV137" s="1">
        <f t="shared" si="44"/>
        <v>0.19118882283581021</v>
      </c>
      <c r="BW137">
        <f t="shared" si="45"/>
        <v>0.18220207577252123</v>
      </c>
      <c r="BX137">
        <f t="shared" si="46"/>
        <v>0.19693741939228876</v>
      </c>
      <c r="BY137">
        <f t="shared" si="47"/>
        <v>156.04498368557392</v>
      </c>
    </row>
    <row r="138" spans="1:77" x14ac:dyDescent="0.2">
      <c r="A138">
        <v>12</v>
      </c>
      <c r="B138">
        <v>5109</v>
      </c>
      <c r="C138" t="s">
        <v>1017</v>
      </c>
      <c r="D138">
        <v>5</v>
      </c>
      <c r="E138" t="s">
        <v>1018</v>
      </c>
      <c r="F138" t="s">
        <v>1019</v>
      </c>
      <c r="G138" t="s">
        <v>770</v>
      </c>
      <c r="H138">
        <v>109</v>
      </c>
      <c r="I138">
        <v>375</v>
      </c>
      <c r="J138">
        <v>952</v>
      </c>
      <c r="K138">
        <v>299</v>
      </c>
      <c r="L138">
        <v>918</v>
      </c>
      <c r="M138">
        <v>118</v>
      </c>
      <c r="N138">
        <v>133</v>
      </c>
      <c r="O138" s="3">
        <v>4149.1000000000004</v>
      </c>
      <c r="P138" s="3">
        <v>5793.0016519999999</v>
      </c>
      <c r="Q138" s="3">
        <v>14169</v>
      </c>
      <c r="R138" s="3">
        <v>19782.854210000001</v>
      </c>
      <c r="S138" s="3">
        <v>3870.3</v>
      </c>
      <c r="T138" s="3">
        <v>5403.7391950000001</v>
      </c>
      <c r="U138" s="3">
        <v>21463</v>
      </c>
      <c r="V138" s="3">
        <v>29966.786639999998</v>
      </c>
      <c r="W138" s="3">
        <v>1327.4</v>
      </c>
      <c r="X138" s="3">
        <v>1853.324912</v>
      </c>
      <c r="Y138" s="3">
        <v>126</v>
      </c>
      <c r="Z138" s="3">
        <v>175.92205730000001</v>
      </c>
      <c r="AA138">
        <v>410</v>
      </c>
      <c r="AB138">
        <v>741</v>
      </c>
      <c r="AC138">
        <v>308</v>
      </c>
      <c r="AD138">
        <v>856</v>
      </c>
      <c r="AE138">
        <v>127</v>
      </c>
      <c r="AF138">
        <v>107</v>
      </c>
      <c r="AG138">
        <v>65</v>
      </c>
      <c r="AH138">
        <v>22</v>
      </c>
      <c r="AI138">
        <v>91</v>
      </c>
      <c r="AJ138">
        <v>43</v>
      </c>
      <c r="AK138">
        <v>14</v>
      </c>
      <c r="AL138">
        <v>65</v>
      </c>
      <c r="AM138">
        <v>88</v>
      </c>
      <c r="AN138">
        <v>35</v>
      </c>
      <c r="AO138">
        <v>117</v>
      </c>
      <c r="AP138">
        <v>382</v>
      </c>
      <c r="AQ138">
        <v>0</v>
      </c>
      <c r="AR138" s="4">
        <v>5227</v>
      </c>
      <c r="AS138" s="4">
        <f t="shared" si="36"/>
        <v>5609</v>
      </c>
      <c r="AT138">
        <v>0.92994841699999997</v>
      </c>
      <c r="AU138" s="4">
        <f t="shared" si="32"/>
        <v>1</v>
      </c>
      <c r="AV138" s="4">
        <f t="shared" si="37"/>
        <v>5216.0806709529998</v>
      </c>
      <c r="AW138" s="4">
        <v>0</v>
      </c>
      <c r="AX138" s="4">
        <v>0</v>
      </c>
      <c r="AY138" s="4">
        <v>80.53</v>
      </c>
      <c r="AZ138" s="4">
        <f t="shared" si="38"/>
        <v>80.53</v>
      </c>
      <c r="BA138" s="4">
        <f t="shared" si="39"/>
        <v>74.888746021009993</v>
      </c>
      <c r="BB138" s="4">
        <v>9.51</v>
      </c>
      <c r="BC138" s="4">
        <v>12000</v>
      </c>
      <c r="BD138">
        <v>2.1138966405000001</v>
      </c>
      <c r="BE138" s="2">
        <v>0.11</v>
      </c>
      <c r="BF138">
        <v>40</v>
      </c>
      <c r="BG138">
        <f t="shared" si="33"/>
        <v>0.11171872670841716</v>
      </c>
      <c r="BH138">
        <v>0.59909999999999997</v>
      </c>
      <c r="BI138" s="4">
        <v>0.52800000000000002</v>
      </c>
      <c r="BJ138" s="4">
        <v>0.17599999999999999</v>
      </c>
      <c r="BK138" s="3">
        <f t="shared" si="40"/>
        <v>385500</v>
      </c>
      <c r="BL138" s="3">
        <f t="shared" si="41"/>
        <v>72</v>
      </c>
      <c r="BM138" s="3">
        <v>820.99999999999989</v>
      </c>
      <c r="BN138" s="3">
        <v>738.9</v>
      </c>
      <c r="BO138" s="3">
        <f t="shared" si="42"/>
        <v>82.099999999999909</v>
      </c>
      <c r="BP138" s="3">
        <f t="shared" si="43"/>
        <v>22800</v>
      </c>
      <c r="BQ138">
        <v>0.72</v>
      </c>
      <c r="BR138">
        <v>0.59</v>
      </c>
      <c r="BS138">
        <v>7.85</v>
      </c>
      <c r="BT138">
        <f t="shared" si="34"/>
        <v>732.90000000000009</v>
      </c>
      <c r="BU138" s="1">
        <f t="shared" si="35"/>
        <v>0.16593644645492914</v>
      </c>
      <c r="BV138" s="1">
        <f t="shared" si="44"/>
        <v>0.18945675542603782</v>
      </c>
      <c r="BW138">
        <f t="shared" si="45"/>
        <v>0.18047000836274885</v>
      </c>
      <c r="BX138">
        <f t="shared" si="46"/>
        <v>0.19520535198251637</v>
      </c>
      <c r="BY138">
        <f t="shared" si="47"/>
        <v>156.04498368557392</v>
      </c>
    </row>
    <row r="139" spans="1:77" x14ac:dyDescent="0.2">
      <c r="A139">
        <v>12</v>
      </c>
      <c r="B139">
        <v>5111</v>
      </c>
      <c r="C139" t="s">
        <v>1017</v>
      </c>
      <c r="D139">
        <v>5</v>
      </c>
      <c r="E139" t="s">
        <v>1018</v>
      </c>
      <c r="F139" t="s">
        <v>1019</v>
      </c>
      <c r="G139" t="s">
        <v>1106</v>
      </c>
      <c r="H139">
        <v>111</v>
      </c>
      <c r="I139">
        <v>657</v>
      </c>
      <c r="J139">
        <v>1549</v>
      </c>
      <c r="K139">
        <v>711</v>
      </c>
      <c r="L139">
        <v>1186</v>
      </c>
      <c r="M139">
        <v>239</v>
      </c>
      <c r="N139">
        <v>216</v>
      </c>
      <c r="O139" s="3">
        <v>6170.2</v>
      </c>
      <c r="P139" s="3">
        <v>8614.8752239999994</v>
      </c>
      <c r="Q139" s="3">
        <v>22165</v>
      </c>
      <c r="R139" s="3">
        <v>30946.92382</v>
      </c>
      <c r="S139" s="3">
        <v>5004.1000000000004</v>
      </c>
      <c r="T139" s="3">
        <v>6986.7584699999998</v>
      </c>
      <c r="U139" s="3">
        <v>27199</v>
      </c>
      <c r="V139" s="3">
        <v>37975.428870000003</v>
      </c>
      <c r="W139" s="3">
        <v>2109.1</v>
      </c>
      <c r="X139" s="3">
        <v>2944.739771</v>
      </c>
      <c r="Y139" s="3">
        <v>195</v>
      </c>
      <c r="Z139" s="3">
        <v>272.26032679999997</v>
      </c>
      <c r="AA139">
        <v>687</v>
      </c>
      <c r="AB139">
        <v>997</v>
      </c>
      <c r="AC139">
        <v>691</v>
      </c>
      <c r="AD139">
        <v>996</v>
      </c>
      <c r="AE139">
        <v>176</v>
      </c>
      <c r="AF139">
        <v>143</v>
      </c>
      <c r="AG139">
        <v>65</v>
      </c>
      <c r="AH139">
        <v>22</v>
      </c>
      <c r="AI139">
        <v>91</v>
      </c>
      <c r="AJ139">
        <v>43</v>
      </c>
      <c r="AK139">
        <v>14</v>
      </c>
      <c r="AL139">
        <v>65</v>
      </c>
      <c r="AM139">
        <v>88</v>
      </c>
      <c r="AN139">
        <v>35</v>
      </c>
      <c r="AO139">
        <v>117</v>
      </c>
      <c r="AP139">
        <v>382</v>
      </c>
      <c r="AQ139">
        <v>0</v>
      </c>
      <c r="AR139" s="4">
        <v>5227</v>
      </c>
      <c r="AS139" s="4">
        <f t="shared" si="36"/>
        <v>5609</v>
      </c>
      <c r="AT139">
        <v>0.94975272200000005</v>
      </c>
      <c r="AU139" s="4">
        <f t="shared" si="32"/>
        <v>1</v>
      </c>
      <c r="AV139" s="4">
        <f t="shared" si="37"/>
        <v>5327.1630176980007</v>
      </c>
      <c r="AW139" s="4">
        <v>0</v>
      </c>
      <c r="AX139" s="4">
        <v>0</v>
      </c>
      <c r="AY139" s="4">
        <v>80.53</v>
      </c>
      <c r="AZ139" s="4">
        <f t="shared" si="38"/>
        <v>80.53</v>
      </c>
      <c r="BA139" s="4">
        <f t="shared" si="39"/>
        <v>76.483586702660006</v>
      </c>
      <c r="BB139" s="4">
        <v>9.51</v>
      </c>
      <c r="BC139" s="4">
        <v>12000</v>
      </c>
      <c r="BD139">
        <v>1.9282028825299999</v>
      </c>
      <c r="BE139" s="2">
        <v>0.11</v>
      </c>
      <c r="BF139">
        <v>40</v>
      </c>
      <c r="BG139">
        <f t="shared" si="33"/>
        <v>0.11171872670841716</v>
      </c>
      <c r="BH139">
        <v>0.59909999999999997</v>
      </c>
      <c r="BI139" s="4">
        <v>0.52800000000000002</v>
      </c>
      <c r="BJ139" s="4">
        <v>0.17599999999999999</v>
      </c>
      <c r="BK139" s="3">
        <f t="shared" si="40"/>
        <v>385500</v>
      </c>
      <c r="BL139" s="3">
        <f t="shared" si="41"/>
        <v>72</v>
      </c>
      <c r="BM139" s="3">
        <v>820.99999999999989</v>
      </c>
      <c r="BN139" s="3">
        <v>738.9</v>
      </c>
      <c r="BO139" s="3">
        <f t="shared" si="42"/>
        <v>82.099999999999909</v>
      </c>
      <c r="BP139" s="3">
        <f t="shared" si="43"/>
        <v>22800</v>
      </c>
      <c r="BQ139">
        <v>0.72</v>
      </c>
      <c r="BR139">
        <v>0.59</v>
      </c>
      <c r="BS139">
        <v>7.85</v>
      </c>
      <c r="BT139">
        <f t="shared" si="34"/>
        <v>732.90000000000009</v>
      </c>
      <c r="BU139" s="1">
        <f t="shared" si="35"/>
        <v>0.16637666355991587</v>
      </c>
      <c r="BV139" s="1">
        <f t="shared" si="44"/>
        <v>0.19434773244783454</v>
      </c>
      <c r="BW139">
        <f t="shared" si="45"/>
        <v>0.18536098538454557</v>
      </c>
      <c r="BX139">
        <f t="shared" si="46"/>
        <v>0.20009632900431309</v>
      </c>
      <c r="BY139">
        <f t="shared" si="47"/>
        <v>156.04498368557392</v>
      </c>
    </row>
    <row r="140" spans="1:77" x14ac:dyDescent="0.2">
      <c r="A140">
        <v>18</v>
      </c>
      <c r="B140">
        <v>5113</v>
      </c>
      <c r="C140" t="s">
        <v>1605</v>
      </c>
      <c r="D140">
        <v>5</v>
      </c>
      <c r="E140" t="s">
        <v>1018</v>
      </c>
      <c r="F140" t="s">
        <v>1019</v>
      </c>
      <c r="G140" t="s">
        <v>231</v>
      </c>
      <c r="H140">
        <v>113</v>
      </c>
      <c r="I140">
        <v>346</v>
      </c>
      <c r="J140">
        <v>821</v>
      </c>
      <c r="K140">
        <v>286</v>
      </c>
      <c r="L140">
        <v>873</v>
      </c>
      <c r="M140">
        <v>103</v>
      </c>
      <c r="N140">
        <v>114</v>
      </c>
      <c r="O140" s="3">
        <v>3943.9</v>
      </c>
      <c r="P140" s="3">
        <v>5506.500016</v>
      </c>
      <c r="Q140" s="3">
        <v>12446</v>
      </c>
      <c r="R140" s="3">
        <v>17377.189890000001</v>
      </c>
      <c r="S140" s="3">
        <v>3837.8</v>
      </c>
      <c r="T140" s="3">
        <v>5358.3624739999996</v>
      </c>
      <c r="U140" s="3">
        <v>20454</v>
      </c>
      <c r="V140" s="3">
        <v>28558.01398</v>
      </c>
      <c r="W140" s="3">
        <v>1167.9000000000001</v>
      </c>
      <c r="X140" s="3">
        <v>1630.629927</v>
      </c>
      <c r="Y140" s="3">
        <v>111</v>
      </c>
      <c r="Z140" s="3">
        <v>154.9789553</v>
      </c>
      <c r="AA140">
        <v>384</v>
      </c>
      <c r="AB140">
        <v>678</v>
      </c>
      <c r="AC140">
        <v>295</v>
      </c>
      <c r="AD140">
        <v>831</v>
      </c>
      <c r="AE140">
        <v>119</v>
      </c>
      <c r="AF140">
        <v>98</v>
      </c>
      <c r="AG140">
        <v>65</v>
      </c>
      <c r="AH140">
        <v>22</v>
      </c>
      <c r="AI140">
        <v>91</v>
      </c>
      <c r="AJ140">
        <v>43</v>
      </c>
      <c r="AK140">
        <v>14</v>
      </c>
      <c r="AL140">
        <v>65</v>
      </c>
      <c r="AM140">
        <v>88</v>
      </c>
      <c r="AN140">
        <v>35</v>
      </c>
      <c r="AO140">
        <v>117</v>
      </c>
      <c r="AP140">
        <v>382</v>
      </c>
      <c r="AQ140">
        <v>0</v>
      </c>
      <c r="AR140" s="4">
        <v>5227</v>
      </c>
      <c r="AS140" s="4">
        <f t="shared" si="36"/>
        <v>5609</v>
      </c>
      <c r="AT140">
        <v>0.93198461399999999</v>
      </c>
      <c r="AU140" s="4">
        <f t="shared" si="32"/>
        <v>1</v>
      </c>
      <c r="AV140" s="4">
        <f t="shared" si="37"/>
        <v>5227.5016999259997</v>
      </c>
      <c r="AW140" s="4">
        <v>0</v>
      </c>
      <c r="AX140" s="4">
        <v>0</v>
      </c>
      <c r="AY140" s="4">
        <v>80.53</v>
      </c>
      <c r="AZ140" s="4">
        <f t="shared" si="38"/>
        <v>80.53</v>
      </c>
      <c r="BA140" s="4">
        <f t="shared" si="39"/>
        <v>75.052720965419994</v>
      </c>
      <c r="BB140" s="4">
        <v>9.51</v>
      </c>
      <c r="BC140" s="4">
        <v>12000</v>
      </c>
      <c r="BD140">
        <v>2.0466685822900001</v>
      </c>
      <c r="BE140" s="2">
        <v>0.11</v>
      </c>
      <c r="BF140">
        <v>40</v>
      </c>
      <c r="BG140">
        <f t="shared" si="33"/>
        <v>0.11171872670841716</v>
      </c>
      <c r="BH140">
        <v>0.64</v>
      </c>
      <c r="BI140" s="4">
        <v>0.52800000000000002</v>
      </c>
      <c r="BJ140" s="4">
        <v>0.17599999999999999</v>
      </c>
      <c r="BK140" s="3">
        <f t="shared" si="40"/>
        <v>385500</v>
      </c>
      <c r="BL140" s="3">
        <f t="shared" si="41"/>
        <v>72</v>
      </c>
      <c r="BM140" s="3">
        <v>820.99999999999989</v>
      </c>
      <c r="BN140" s="3">
        <v>738.9</v>
      </c>
      <c r="BO140" s="3">
        <f t="shared" si="42"/>
        <v>82.099999999999909</v>
      </c>
      <c r="BP140" s="3">
        <f t="shared" si="43"/>
        <v>22800</v>
      </c>
      <c r="BQ140">
        <v>0.72</v>
      </c>
      <c r="BR140">
        <v>0.59</v>
      </c>
      <c r="BS140">
        <v>7.85</v>
      </c>
      <c r="BT140">
        <f t="shared" si="34"/>
        <v>732.90000000000009</v>
      </c>
      <c r="BU140" s="1">
        <f t="shared" si="35"/>
        <v>0.15737868088617415</v>
      </c>
      <c r="BV140" s="1">
        <f t="shared" si="44"/>
        <v>0.17981954415169307</v>
      </c>
      <c r="BW140">
        <f t="shared" si="45"/>
        <v>0.17098364440854241</v>
      </c>
      <c r="BX140">
        <f t="shared" si="46"/>
        <v>0.18545681624073418</v>
      </c>
      <c r="BY140">
        <f t="shared" si="47"/>
        <v>155.92068707191771</v>
      </c>
    </row>
    <row r="141" spans="1:77" x14ac:dyDescent="0.2">
      <c r="A141">
        <v>12</v>
      </c>
      <c r="B141">
        <v>5115</v>
      </c>
      <c r="C141" t="s">
        <v>1017</v>
      </c>
      <c r="D141">
        <v>5</v>
      </c>
      <c r="E141" t="s">
        <v>1018</v>
      </c>
      <c r="F141" t="s">
        <v>1019</v>
      </c>
      <c r="G141" t="s">
        <v>351</v>
      </c>
      <c r="H141">
        <v>115</v>
      </c>
      <c r="I141">
        <v>458</v>
      </c>
      <c r="J141">
        <v>1139</v>
      </c>
      <c r="K141">
        <v>414</v>
      </c>
      <c r="L141">
        <v>1004</v>
      </c>
      <c r="M141">
        <v>147</v>
      </c>
      <c r="N141">
        <v>166</v>
      </c>
      <c r="O141" s="3">
        <v>4310.8999999999996</v>
      </c>
      <c r="P141" s="3">
        <v>6018.907913</v>
      </c>
      <c r="Q141" s="3">
        <v>18025</v>
      </c>
      <c r="R141" s="3">
        <v>25166.627649999999</v>
      </c>
      <c r="S141" s="3">
        <v>4581.6000000000004</v>
      </c>
      <c r="T141" s="3">
        <v>6396.8610950000002</v>
      </c>
      <c r="U141" s="3">
        <v>24035</v>
      </c>
      <c r="V141" s="3">
        <v>33557.830540000003</v>
      </c>
      <c r="W141" s="3">
        <v>1691.9</v>
      </c>
      <c r="X141" s="3">
        <v>2362.2422919999999</v>
      </c>
      <c r="Y141" s="3">
        <v>152</v>
      </c>
      <c r="Z141" s="3">
        <v>212.22343430000001</v>
      </c>
      <c r="AA141">
        <v>495</v>
      </c>
      <c r="AB141">
        <v>797</v>
      </c>
      <c r="AC141">
        <v>412</v>
      </c>
      <c r="AD141">
        <v>887</v>
      </c>
      <c r="AE141">
        <v>137</v>
      </c>
      <c r="AF141">
        <v>117</v>
      </c>
      <c r="AG141">
        <v>65</v>
      </c>
      <c r="AH141">
        <v>22</v>
      </c>
      <c r="AI141">
        <v>91</v>
      </c>
      <c r="AJ141">
        <v>43</v>
      </c>
      <c r="AK141">
        <v>14</v>
      </c>
      <c r="AL141">
        <v>65</v>
      </c>
      <c r="AM141">
        <v>88</v>
      </c>
      <c r="AN141">
        <v>35</v>
      </c>
      <c r="AO141">
        <v>117</v>
      </c>
      <c r="AP141">
        <v>382</v>
      </c>
      <c r="AQ141">
        <v>0</v>
      </c>
      <c r="AR141" s="4">
        <v>5227</v>
      </c>
      <c r="AS141" s="4">
        <f t="shared" si="36"/>
        <v>5609</v>
      </c>
      <c r="AT141">
        <v>0.94353097699999999</v>
      </c>
      <c r="AU141" s="4">
        <f t="shared" si="32"/>
        <v>1</v>
      </c>
      <c r="AV141" s="4">
        <f t="shared" si="37"/>
        <v>5292.265249993</v>
      </c>
      <c r="AW141" s="4">
        <v>0</v>
      </c>
      <c r="AX141" s="4">
        <v>0</v>
      </c>
      <c r="AY141" s="4">
        <v>80.53</v>
      </c>
      <c r="AZ141" s="4">
        <f t="shared" si="38"/>
        <v>80.53</v>
      </c>
      <c r="BA141" s="4">
        <f t="shared" si="39"/>
        <v>75.982549577810005</v>
      </c>
      <c r="BB141" s="4">
        <v>9.51</v>
      </c>
      <c r="BC141" s="4">
        <v>12000</v>
      </c>
      <c r="BD141">
        <v>1.99883699765</v>
      </c>
      <c r="BE141" s="2">
        <v>0.11</v>
      </c>
      <c r="BF141">
        <v>40</v>
      </c>
      <c r="BG141">
        <f t="shared" si="33"/>
        <v>0.11171872670841716</v>
      </c>
      <c r="BH141">
        <v>0.59909999999999997</v>
      </c>
      <c r="BI141" s="4">
        <v>0.52800000000000002</v>
      </c>
      <c r="BJ141" s="4">
        <v>0.17599999999999999</v>
      </c>
      <c r="BK141" s="3">
        <f t="shared" si="40"/>
        <v>385500</v>
      </c>
      <c r="BL141" s="3">
        <f t="shared" si="41"/>
        <v>72</v>
      </c>
      <c r="BM141" s="3">
        <v>820.99999999999989</v>
      </c>
      <c r="BN141" s="3">
        <v>738.9</v>
      </c>
      <c r="BO141" s="3">
        <f t="shared" si="42"/>
        <v>82.099999999999909</v>
      </c>
      <c r="BP141" s="3">
        <f t="shared" si="43"/>
        <v>22800</v>
      </c>
      <c r="BQ141">
        <v>0.72</v>
      </c>
      <c r="BR141">
        <v>0.59</v>
      </c>
      <c r="BS141">
        <v>7.85</v>
      </c>
      <c r="BT141">
        <f t="shared" si="34"/>
        <v>732.90000000000009</v>
      </c>
      <c r="BU141" s="1">
        <f t="shared" si="35"/>
        <v>0.16638592041678921</v>
      </c>
      <c r="BV141" s="1">
        <f t="shared" si="44"/>
        <v>0.1920857070932179</v>
      </c>
      <c r="BW141">
        <f t="shared" si="45"/>
        <v>0.18309896002992893</v>
      </c>
      <c r="BX141">
        <f t="shared" si="46"/>
        <v>0.19783430364969645</v>
      </c>
      <c r="BY141">
        <f t="shared" si="47"/>
        <v>156.04498368557392</v>
      </c>
    </row>
    <row r="142" spans="1:77" x14ac:dyDescent="0.2">
      <c r="A142">
        <v>12</v>
      </c>
      <c r="B142">
        <v>5117</v>
      </c>
      <c r="C142" t="s">
        <v>1017</v>
      </c>
      <c r="D142">
        <v>5</v>
      </c>
      <c r="E142" t="s">
        <v>1018</v>
      </c>
      <c r="F142" t="s">
        <v>1019</v>
      </c>
      <c r="G142" t="s">
        <v>1075</v>
      </c>
      <c r="H142">
        <v>117</v>
      </c>
      <c r="I142">
        <v>538</v>
      </c>
      <c r="J142">
        <v>1174</v>
      </c>
      <c r="K142">
        <v>444</v>
      </c>
      <c r="L142">
        <v>1049</v>
      </c>
      <c r="M142">
        <v>193</v>
      </c>
      <c r="N142">
        <v>173</v>
      </c>
      <c r="O142" s="3">
        <v>5044.7</v>
      </c>
      <c r="P142" s="3">
        <v>7043.4444659999999</v>
      </c>
      <c r="Q142" s="3">
        <v>18000</v>
      </c>
      <c r="R142" s="3">
        <v>25131.72248</v>
      </c>
      <c r="S142" s="3">
        <v>4211.8999999999996</v>
      </c>
      <c r="T142" s="3">
        <v>5880.6834390000004</v>
      </c>
      <c r="U142" s="3">
        <v>24779</v>
      </c>
      <c r="V142" s="3">
        <v>34596.608410000001</v>
      </c>
      <c r="W142" s="3">
        <v>1709.5</v>
      </c>
      <c r="X142" s="3">
        <v>2386.8155320000001</v>
      </c>
      <c r="Y142" s="3">
        <v>160</v>
      </c>
      <c r="Z142" s="3">
        <v>223.39308869999999</v>
      </c>
      <c r="AA142">
        <v>574</v>
      </c>
      <c r="AB142">
        <v>857</v>
      </c>
      <c r="AC142">
        <v>517</v>
      </c>
      <c r="AD142">
        <v>946</v>
      </c>
      <c r="AE142">
        <v>156</v>
      </c>
      <c r="AF142">
        <v>124</v>
      </c>
      <c r="AG142">
        <v>65</v>
      </c>
      <c r="AH142">
        <v>22</v>
      </c>
      <c r="AI142">
        <v>91</v>
      </c>
      <c r="AJ142">
        <v>43</v>
      </c>
      <c r="AK142">
        <v>14</v>
      </c>
      <c r="AL142">
        <v>65</v>
      </c>
      <c r="AM142">
        <v>88</v>
      </c>
      <c r="AN142">
        <v>35</v>
      </c>
      <c r="AO142">
        <v>117</v>
      </c>
      <c r="AP142">
        <v>382</v>
      </c>
      <c r="AQ142">
        <v>0</v>
      </c>
      <c r="AR142" s="4">
        <v>5227</v>
      </c>
      <c r="AS142" s="4">
        <f t="shared" si="36"/>
        <v>5609</v>
      </c>
      <c r="AT142">
        <v>0.93575345399999998</v>
      </c>
      <c r="AU142" s="4">
        <f t="shared" si="32"/>
        <v>1</v>
      </c>
      <c r="AV142" s="4">
        <f t="shared" si="37"/>
        <v>5248.6411234859997</v>
      </c>
      <c r="AW142" s="4">
        <v>0</v>
      </c>
      <c r="AX142" s="4">
        <v>0</v>
      </c>
      <c r="AY142" s="4">
        <v>80.53</v>
      </c>
      <c r="AZ142" s="4">
        <f t="shared" si="38"/>
        <v>80.53</v>
      </c>
      <c r="BA142" s="4">
        <f t="shared" si="39"/>
        <v>75.356225650620004</v>
      </c>
      <c r="BB142" s="4">
        <v>9.51</v>
      </c>
      <c r="BC142" s="4">
        <v>12000</v>
      </c>
      <c r="BD142">
        <v>2.0409821217199999</v>
      </c>
      <c r="BE142" s="2">
        <v>0.11</v>
      </c>
      <c r="BF142">
        <v>40</v>
      </c>
      <c r="BG142">
        <f t="shared" si="33"/>
        <v>0.11171872670841716</v>
      </c>
      <c r="BH142">
        <v>0.59909999999999997</v>
      </c>
      <c r="BI142" s="4">
        <v>0.52800000000000002</v>
      </c>
      <c r="BJ142" s="4">
        <v>0.17599999999999999</v>
      </c>
      <c r="BK142" s="3">
        <f t="shared" si="40"/>
        <v>385500</v>
      </c>
      <c r="BL142" s="3">
        <f t="shared" si="41"/>
        <v>72</v>
      </c>
      <c r="BM142" s="3">
        <v>820.99999999999989</v>
      </c>
      <c r="BN142" s="3">
        <v>738.9</v>
      </c>
      <c r="BO142" s="3">
        <f t="shared" si="42"/>
        <v>82.099999999999909</v>
      </c>
      <c r="BP142" s="3">
        <f t="shared" si="43"/>
        <v>22800</v>
      </c>
      <c r="BQ142">
        <v>0.72</v>
      </c>
      <c r="BR142">
        <v>0.59</v>
      </c>
      <c r="BS142">
        <v>7.85</v>
      </c>
      <c r="BT142">
        <f t="shared" si="34"/>
        <v>732.90000000000009</v>
      </c>
      <c r="BU142" s="1">
        <f t="shared" si="35"/>
        <v>0.16584367520062518</v>
      </c>
      <c r="BV142" s="1">
        <f t="shared" si="44"/>
        <v>0.19149232747886386</v>
      </c>
      <c r="BW142">
        <f t="shared" si="45"/>
        <v>0.18250558041557488</v>
      </c>
      <c r="BX142">
        <f t="shared" si="46"/>
        <v>0.19724092403534241</v>
      </c>
      <c r="BY142">
        <f t="shared" si="47"/>
        <v>156.04498368557392</v>
      </c>
    </row>
    <row r="143" spans="1:77" x14ac:dyDescent="0.2">
      <c r="A143">
        <v>12</v>
      </c>
      <c r="B143">
        <v>5119</v>
      </c>
      <c r="C143" t="s">
        <v>1017</v>
      </c>
      <c r="D143">
        <v>5</v>
      </c>
      <c r="E143" t="s">
        <v>1018</v>
      </c>
      <c r="F143" t="s">
        <v>1019</v>
      </c>
      <c r="G143" t="s">
        <v>932</v>
      </c>
      <c r="H143">
        <v>119</v>
      </c>
      <c r="I143">
        <v>484</v>
      </c>
      <c r="J143">
        <v>2672</v>
      </c>
      <c r="K143">
        <v>564</v>
      </c>
      <c r="L143">
        <v>1508</v>
      </c>
      <c r="M143">
        <v>315</v>
      </c>
      <c r="N143">
        <v>372</v>
      </c>
      <c r="O143" s="3">
        <v>4517.6000000000004</v>
      </c>
      <c r="P143" s="3">
        <v>6307.5038590000004</v>
      </c>
      <c r="Q143" s="3">
        <v>40177</v>
      </c>
      <c r="R143" s="3">
        <v>56095.400780000004</v>
      </c>
      <c r="S143" s="3">
        <v>6218.9</v>
      </c>
      <c r="T143" s="3">
        <v>8682.8704959999995</v>
      </c>
      <c r="U143" s="3">
        <v>34074</v>
      </c>
      <c r="V143" s="3">
        <v>47574.35065</v>
      </c>
      <c r="W143" s="3">
        <v>3761</v>
      </c>
      <c r="X143" s="3">
        <v>5251.1337910000002</v>
      </c>
      <c r="Y143" s="3">
        <v>312</v>
      </c>
      <c r="Z143" s="3">
        <v>435.61652299999997</v>
      </c>
      <c r="AA143">
        <v>510</v>
      </c>
      <c r="AB143">
        <v>1144</v>
      </c>
      <c r="AC143">
        <v>444</v>
      </c>
      <c r="AD143">
        <v>1014</v>
      </c>
      <c r="AE143">
        <v>176</v>
      </c>
      <c r="AF143">
        <v>163</v>
      </c>
      <c r="AG143">
        <v>65</v>
      </c>
      <c r="AH143">
        <v>22</v>
      </c>
      <c r="AI143">
        <v>91</v>
      </c>
      <c r="AJ143">
        <v>43</v>
      </c>
      <c r="AK143">
        <v>14</v>
      </c>
      <c r="AL143">
        <v>65</v>
      </c>
      <c r="AM143">
        <v>88</v>
      </c>
      <c r="AN143">
        <v>35</v>
      </c>
      <c r="AO143">
        <v>117</v>
      </c>
      <c r="AP143">
        <v>382</v>
      </c>
      <c r="AQ143">
        <v>0</v>
      </c>
      <c r="AR143" s="4">
        <v>5227</v>
      </c>
      <c r="AS143" s="4">
        <f t="shared" si="36"/>
        <v>5609</v>
      </c>
      <c r="AT143">
        <v>0.93566997100000004</v>
      </c>
      <c r="AU143" s="4">
        <f t="shared" si="32"/>
        <v>1</v>
      </c>
      <c r="AV143" s="4">
        <f t="shared" si="37"/>
        <v>5248.1728673389998</v>
      </c>
      <c r="AW143" s="4">
        <v>0</v>
      </c>
      <c r="AX143" s="4">
        <v>0</v>
      </c>
      <c r="AY143" s="4">
        <v>80.53</v>
      </c>
      <c r="AZ143" s="4">
        <f t="shared" si="38"/>
        <v>80.53</v>
      </c>
      <c r="BA143" s="4">
        <f t="shared" si="39"/>
        <v>75.349502764630003</v>
      </c>
      <c r="BB143" s="4">
        <v>9.51</v>
      </c>
      <c r="BC143" s="4">
        <v>12000</v>
      </c>
      <c r="BD143">
        <v>2.0458631252699999</v>
      </c>
      <c r="BE143" s="2">
        <v>0.11</v>
      </c>
      <c r="BF143">
        <v>40</v>
      </c>
      <c r="BG143">
        <f t="shared" si="33"/>
        <v>0.11171872670841716</v>
      </c>
      <c r="BH143">
        <v>0.59909999999999997</v>
      </c>
      <c r="BI143" s="4">
        <v>0.52800000000000002</v>
      </c>
      <c r="BJ143" s="4">
        <v>0.17599999999999999</v>
      </c>
      <c r="BK143" s="3">
        <f t="shared" si="40"/>
        <v>385500</v>
      </c>
      <c r="BL143" s="3">
        <f t="shared" si="41"/>
        <v>72</v>
      </c>
      <c r="BM143" s="3">
        <v>820.99999999999989</v>
      </c>
      <c r="BN143" s="3">
        <v>738.9</v>
      </c>
      <c r="BO143" s="3">
        <f t="shared" si="42"/>
        <v>82.099999999999909</v>
      </c>
      <c r="BP143" s="3">
        <f t="shared" si="43"/>
        <v>22800</v>
      </c>
      <c r="BQ143">
        <v>0.72</v>
      </c>
      <c r="BR143">
        <v>0.59</v>
      </c>
      <c r="BS143">
        <v>7.85</v>
      </c>
      <c r="BT143">
        <f t="shared" si="34"/>
        <v>732.90000000000009</v>
      </c>
      <c r="BU143" s="1">
        <f t="shared" si="35"/>
        <v>0.1658909982795006</v>
      </c>
      <c r="BV143" s="1">
        <f t="shared" si="44"/>
        <v>0.20263215479275529</v>
      </c>
      <c r="BW143">
        <f t="shared" si="45"/>
        <v>0.19364540772946631</v>
      </c>
      <c r="BX143">
        <f t="shared" si="46"/>
        <v>0.20838075134923384</v>
      </c>
      <c r="BY143">
        <f t="shared" si="47"/>
        <v>156.04498368557392</v>
      </c>
    </row>
    <row r="144" spans="1:77" x14ac:dyDescent="0.2">
      <c r="A144">
        <v>12</v>
      </c>
      <c r="B144">
        <v>5121</v>
      </c>
      <c r="C144" t="s">
        <v>1017</v>
      </c>
      <c r="D144">
        <v>5</v>
      </c>
      <c r="E144" t="s">
        <v>1018</v>
      </c>
      <c r="F144" t="s">
        <v>1019</v>
      </c>
      <c r="G144" t="s">
        <v>913</v>
      </c>
      <c r="H144">
        <v>121</v>
      </c>
      <c r="I144">
        <v>705</v>
      </c>
      <c r="J144">
        <v>1139</v>
      </c>
      <c r="K144">
        <v>427</v>
      </c>
      <c r="L144">
        <v>1008</v>
      </c>
      <c r="M144">
        <v>174</v>
      </c>
      <c r="N144">
        <v>165</v>
      </c>
      <c r="O144" s="3">
        <v>5949.6</v>
      </c>
      <c r="P144" s="3">
        <v>8306.8720030000004</v>
      </c>
      <c r="Q144" s="3">
        <v>17473</v>
      </c>
      <c r="R144" s="3">
        <v>24395.921490000001</v>
      </c>
      <c r="S144" s="3">
        <v>4414.8999999999996</v>
      </c>
      <c r="T144" s="3">
        <v>6164.113421</v>
      </c>
      <c r="U144" s="3">
        <v>24314</v>
      </c>
      <c r="V144" s="3">
        <v>33947.372239999997</v>
      </c>
      <c r="W144" s="3">
        <v>1658.1</v>
      </c>
      <c r="X144" s="3">
        <v>2315.0505020000001</v>
      </c>
      <c r="Y144" s="3">
        <v>154</v>
      </c>
      <c r="Z144" s="3">
        <v>215.01584790000001</v>
      </c>
      <c r="AA144">
        <v>733</v>
      </c>
      <c r="AB144">
        <v>873</v>
      </c>
      <c r="AC144">
        <v>458</v>
      </c>
      <c r="AD144">
        <v>933</v>
      </c>
      <c r="AE144">
        <v>158</v>
      </c>
      <c r="AF144">
        <v>128</v>
      </c>
      <c r="AG144">
        <v>65</v>
      </c>
      <c r="AH144">
        <v>22</v>
      </c>
      <c r="AI144">
        <v>91</v>
      </c>
      <c r="AJ144">
        <v>43</v>
      </c>
      <c r="AK144">
        <v>14</v>
      </c>
      <c r="AL144">
        <v>65</v>
      </c>
      <c r="AM144">
        <v>88</v>
      </c>
      <c r="AN144">
        <v>35</v>
      </c>
      <c r="AO144">
        <v>117</v>
      </c>
      <c r="AP144">
        <v>382</v>
      </c>
      <c r="AQ144">
        <v>0</v>
      </c>
      <c r="AR144" s="4">
        <v>5227</v>
      </c>
      <c r="AS144" s="4">
        <f t="shared" si="36"/>
        <v>5609</v>
      </c>
      <c r="AT144">
        <v>0.96007475900000006</v>
      </c>
      <c r="AU144" s="4">
        <f t="shared" si="32"/>
        <v>1</v>
      </c>
      <c r="AV144" s="4">
        <f t="shared" si="37"/>
        <v>5385.0593232310002</v>
      </c>
      <c r="AW144" s="4">
        <v>0</v>
      </c>
      <c r="AX144" s="4">
        <v>0</v>
      </c>
      <c r="AY144" s="4">
        <v>80.53</v>
      </c>
      <c r="AZ144" s="4">
        <f t="shared" si="38"/>
        <v>80.53</v>
      </c>
      <c r="BA144" s="4">
        <f t="shared" si="39"/>
        <v>77.314820342270011</v>
      </c>
      <c r="BB144" s="4">
        <v>9.51</v>
      </c>
      <c r="BC144" s="4">
        <v>12000</v>
      </c>
      <c r="BD144">
        <v>1.8604856816399999</v>
      </c>
      <c r="BE144" s="2">
        <v>0.11</v>
      </c>
      <c r="BF144">
        <v>40</v>
      </c>
      <c r="BG144">
        <f t="shared" si="33"/>
        <v>0.11171872670841716</v>
      </c>
      <c r="BH144">
        <v>0.59909999999999997</v>
      </c>
      <c r="BI144" s="4">
        <v>0.52800000000000002</v>
      </c>
      <c r="BJ144" s="4">
        <v>0.17599999999999999</v>
      </c>
      <c r="BK144" s="3">
        <f t="shared" si="40"/>
        <v>385500</v>
      </c>
      <c r="BL144" s="3">
        <f t="shared" si="41"/>
        <v>72</v>
      </c>
      <c r="BM144" s="3">
        <v>820.99999999999989</v>
      </c>
      <c r="BN144" s="3">
        <v>738.9</v>
      </c>
      <c r="BO144" s="3">
        <f t="shared" si="42"/>
        <v>82.099999999999909</v>
      </c>
      <c r="BP144" s="3">
        <f t="shared" si="43"/>
        <v>22800</v>
      </c>
      <c r="BQ144">
        <v>0.72</v>
      </c>
      <c r="BR144">
        <v>0.59</v>
      </c>
      <c r="BS144">
        <v>7.85</v>
      </c>
      <c r="BT144">
        <f t="shared" si="34"/>
        <v>732.90000000000009</v>
      </c>
      <c r="BU144" s="1">
        <f t="shared" si="35"/>
        <v>0.16695490582233655</v>
      </c>
      <c r="BV144" s="1">
        <f t="shared" si="44"/>
        <v>0.19240117373412524</v>
      </c>
      <c r="BW144">
        <f t="shared" si="45"/>
        <v>0.18341442667083627</v>
      </c>
      <c r="BX144">
        <f t="shared" si="46"/>
        <v>0.19814977029060379</v>
      </c>
      <c r="BY144">
        <f t="shared" si="47"/>
        <v>156.04498368557392</v>
      </c>
    </row>
    <row r="145" spans="1:77" x14ac:dyDescent="0.2">
      <c r="A145">
        <v>12</v>
      </c>
      <c r="B145">
        <v>5123</v>
      </c>
      <c r="C145" t="s">
        <v>1017</v>
      </c>
      <c r="D145">
        <v>5</v>
      </c>
      <c r="E145" t="s">
        <v>1018</v>
      </c>
      <c r="F145" t="s">
        <v>1019</v>
      </c>
      <c r="G145" t="s">
        <v>1110</v>
      </c>
      <c r="H145">
        <v>123</v>
      </c>
      <c r="I145">
        <v>631</v>
      </c>
      <c r="J145">
        <v>1478</v>
      </c>
      <c r="K145">
        <v>676</v>
      </c>
      <c r="L145">
        <v>1167</v>
      </c>
      <c r="M145">
        <v>236</v>
      </c>
      <c r="N145">
        <v>197</v>
      </c>
      <c r="O145" s="3">
        <v>6038.6</v>
      </c>
      <c r="P145" s="3">
        <v>8431.1344090000002</v>
      </c>
      <c r="Q145" s="3">
        <v>19310</v>
      </c>
      <c r="R145" s="3">
        <v>26960.753390000002</v>
      </c>
      <c r="S145" s="3">
        <v>4313.2</v>
      </c>
      <c r="T145" s="3">
        <v>6022.119189</v>
      </c>
      <c r="U145" s="3">
        <v>25985</v>
      </c>
      <c r="V145" s="3">
        <v>36280.433810000002</v>
      </c>
      <c r="W145" s="3">
        <v>1835.4</v>
      </c>
      <c r="X145" s="3">
        <v>2562.5979689999999</v>
      </c>
      <c r="Y145" s="3">
        <v>179</v>
      </c>
      <c r="Z145" s="3">
        <v>249.921018</v>
      </c>
      <c r="AA145">
        <v>658</v>
      </c>
      <c r="AB145">
        <v>999</v>
      </c>
      <c r="AC145">
        <v>704</v>
      </c>
      <c r="AD145">
        <v>1005</v>
      </c>
      <c r="AE145">
        <v>175</v>
      </c>
      <c r="AF145">
        <v>140</v>
      </c>
      <c r="AG145">
        <v>65</v>
      </c>
      <c r="AH145">
        <v>22</v>
      </c>
      <c r="AI145">
        <v>91</v>
      </c>
      <c r="AJ145">
        <v>43</v>
      </c>
      <c r="AK145">
        <v>14</v>
      </c>
      <c r="AL145">
        <v>65</v>
      </c>
      <c r="AM145">
        <v>88</v>
      </c>
      <c r="AN145">
        <v>35</v>
      </c>
      <c r="AO145">
        <v>117</v>
      </c>
      <c r="AP145">
        <v>382</v>
      </c>
      <c r="AQ145">
        <v>0</v>
      </c>
      <c r="AR145" s="4">
        <v>5227</v>
      </c>
      <c r="AS145" s="4">
        <f t="shared" si="36"/>
        <v>5609</v>
      </c>
      <c r="AT145">
        <v>0.94359663800000004</v>
      </c>
      <c r="AU145" s="4">
        <f t="shared" si="32"/>
        <v>1</v>
      </c>
      <c r="AV145" s="4">
        <f t="shared" si="37"/>
        <v>5292.6335425420002</v>
      </c>
      <c r="AW145" s="4">
        <v>0</v>
      </c>
      <c r="AX145" s="4">
        <v>0</v>
      </c>
      <c r="AY145" s="4">
        <v>80.53</v>
      </c>
      <c r="AZ145" s="4">
        <f t="shared" si="38"/>
        <v>80.53</v>
      </c>
      <c r="BA145" s="4">
        <f t="shared" si="39"/>
        <v>75.987837258140004</v>
      </c>
      <c r="BB145" s="4">
        <v>9.51</v>
      </c>
      <c r="BC145" s="4">
        <v>12000</v>
      </c>
      <c r="BD145">
        <v>2.0203085683599999</v>
      </c>
      <c r="BE145" s="2">
        <v>0.11</v>
      </c>
      <c r="BF145">
        <v>40</v>
      </c>
      <c r="BG145">
        <f t="shared" si="33"/>
        <v>0.11171872670841716</v>
      </c>
      <c r="BH145">
        <v>0.59909999999999997</v>
      </c>
      <c r="BI145" s="4">
        <v>0.52800000000000002</v>
      </c>
      <c r="BJ145" s="4">
        <v>0.17599999999999999</v>
      </c>
      <c r="BK145" s="3">
        <f t="shared" si="40"/>
        <v>385500</v>
      </c>
      <c r="BL145" s="3">
        <f t="shared" si="41"/>
        <v>72</v>
      </c>
      <c r="BM145" s="3">
        <v>820.99999999999989</v>
      </c>
      <c r="BN145" s="3">
        <v>738.9</v>
      </c>
      <c r="BO145" s="3">
        <f t="shared" si="42"/>
        <v>82.099999999999909</v>
      </c>
      <c r="BP145" s="3">
        <f t="shared" si="43"/>
        <v>22800</v>
      </c>
      <c r="BQ145">
        <v>0.72</v>
      </c>
      <c r="BR145">
        <v>0.59</v>
      </c>
      <c r="BS145">
        <v>7.85</v>
      </c>
      <c r="BT145">
        <f t="shared" si="34"/>
        <v>732.90000000000009</v>
      </c>
      <c r="BU145" s="1">
        <f t="shared" si="35"/>
        <v>0.16665242679363376</v>
      </c>
      <c r="BV145" s="1">
        <f t="shared" si="44"/>
        <v>0.19303570891807045</v>
      </c>
      <c r="BW145">
        <f t="shared" si="45"/>
        <v>0.18404896185478148</v>
      </c>
      <c r="BX145">
        <f t="shared" si="46"/>
        <v>0.19878430547454901</v>
      </c>
      <c r="BY145">
        <f t="shared" si="47"/>
        <v>156.04498368557392</v>
      </c>
    </row>
    <row r="146" spans="1:77" x14ac:dyDescent="0.2">
      <c r="A146">
        <v>12</v>
      </c>
      <c r="B146">
        <v>5125</v>
      </c>
      <c r="C146" t="s">
        <v>1017</v>
      </c>
      <c r="D146">
        <v>5</v>
      </c>
      <c r="E146" t="s">
        <v>1018</v>
      </c>
      <c r="F146" t="s">
        <v>1019</v>
      </c>
      <c r="G146" t="s">
        <v>428</v>
      </c>
      <c r="H146">
        <v>125</v>
      </c>
      <c r="I146">
        <v>468</v>
      </c>
      <c r="J146">
        <v>3018</v>
      </c>
      <c r="K146">
        <v>561</v>
      </c>
      <c r="L146">
        <v>1577</v>
      </c>
      <c r="M146">
        <v>348</v>
      </c>
      <c r="N146">
        <v>394</v>
      </c>
      <c r="O146" s="3">
        <v>4386.6000000000004</v>
      </c>
      <c r="P146" s="3">
        <v>6124.6007680000002</v>
      </c>
      <c r="Q146" s="3">
        <v>43895</v>
      </c>
      <c r="R146" s="3">
        <v>61286.49768</v>
      </c>
      <c r="S146" s="3">
        <v>6545.3</v>
      </c>
      <c r="T146" s="3">
        <v>9138.5923970000003</v>
      </c>
      <c r="U146" s="3">
        <v>35457</v>
      </c>
      <c r="V146" s="3">
        <v>49505.304660000002</v>
      </c>
      <c r="W146" s="3">
        <v>4100</v>
      </c>
      <c r="X146" s="3">
        <v>5724.4478980000004</v>
      </c>
      <c r="Y146" s="3">
        <v>330</v>
      </c>
      <c r="Z146" s="3">
        <v>460.74824539999997</v>
      </c>
      <c r="AA146">
        <v>490</v>
      </c>
      <c r="AB146">
        <v>1255</v>
      </c>
      <c r="AC146">
        <v>418</v>
      </c>
      <c r="AD146">
        <v>1026</v>
      </c>
      <c r="AE146">
        <v>186</v>
      </c>
      <c r="AF146">
        <v>171</v>
      </c>
      <c r="AG146">
        <v>65</v>
      </c>
      <c r="AH146">
        <v>22</v>
      </c>
      <c r="AI146">
        <v>91</v>
      </c>
      <c r="AJ146">
        <v>43</v>
      </c>
      <c r="AK146">
        <v>14</v>
      </c>
      <c r="AL146">
        <v>65</v>
      </c>
      <c r="AM146">
        <v>88</v>
      </c>
      <c r="AN146">
        <v>35</v>
      </c>
      <c r="AO146">
        <v>117</v>
      </c>
      <c r="AP146">
        <v>382</v>
      </c>
      <c r="AQ146">
        <v>0</v>
      </c>
      <c r="AR146" s="4">
        <v>5227</v>
      </c>
      <c r="AS146" s="4">
        <f t="shared" si="36"/>
        <v>5609</v>
      </c>
      <c r="AT146">
        <v>0.93526428100000003</v>
      </c>
      <c r="AU146" s="4">
        <f t="shared" si="32"/>
        <v>1</v>
      </c>
      <c r="AV146" s="4">
        <f t="shared" si="37"/>
        <v>5245.897352129</v>
      </c>
      <c r="AW146" s="4">
        <v>0</v>
      </c>
      <c r="AX146" s="4">
        <v>0</v>
      </c>
      <c r="AY146" s="4">
        <v>80.53</v>
      </c>
      <c r="AZ146" s="4">
        <f t="shared" si="38"/>
        <v>80.53</v>
      </c>
      <c r="BA146" s="4">
        <f t="shared" si="39"/>
        <v>75.316832548930009</v>
      </c>
      <c r="BB146" s="4">
        <v>9.51</v>
      </c>
      <c r="BC146" s="4">
        <v>12000</v>
      </c>
      <c r="BD146">
        <v>2.08205991608</v>
      </c>
      <c r="BE146" s="2">
        <v>0.11</v>
      </c>
      <c r="BF146">
        <v>40</v>
      </c>
      <c r="BG146">
        <f t="shared" si="33"/>
        <v>0.11171872670841716</v>
      </c>
      <c r="BH146">
        <v>0.59909999999999997</v>
      </c>
      <c r="BI146" s="4">
        <v>0.52800000000000002</v>
      </c>
      <c r="BJ146" s="4">
        <v>0.17599999999999999</v>
      </c>
      <c r="BK146" s="3">
        <f t="shared" si="40"/>
        <v>385500</v>
      </c>
      <c r="BL146" s="3">
        <f t="shared" si="41"/>
        <v>72</v>
      </c>
      <c r="BM146" s="3">
        <v>820.99999999999989</v>
      </c>
      <c r="BN146" s="3">
        <v>738.9</v>
      </c>
      <c r="BO146" s="3">
        <f t="shared" si="42"/>
        <v>82.099999999999909</v>
      </c>
      <c r="BP146" s="3">
        <f t="shared" si="43"/>
        <v>22800</v>
      </c>
      <c r="BQ146">
        <v>0.72</v>
      </c>
      <c r="BR146">
        <v>0.59</v>
      </c>
      <c r="BS146">
        <v>7.85</v>
      </c>
      <c r="BT146">
        <f t="shared" si="34"/>
        <v>732.90000000000009</v>
      </c>
      <c r="BU146" s="1">
        <f t="shared" si="35"/>
        <v>0.16627069484230841</v>
      </c>
      <c r="BV146" s="1">
        <f t="shared" si="44"/>
        <v>0.20484250689587111</v>
      </c>
      <c r="BW146">
        <f t="shared" si="45"/>
        <v>0.19585575983258213</v>
      </c>
      <c r="BX146">
        <f t="shared" si="46"/>
        <v>0.21059110345234966</v>
      </c>
      <c r="BY146">
        <f t="shared" si="47"/>
        <v>156.04498368557392</v>
      </c>
    </row>
    <row r="147" spans="1:77" x14ac:dyDescent="0.2">
      <c r="A147">
        <v>18</v>
      </c>
      <c r="B147">
        <v>5127</v>
      </c>
      <c r="C147" t="s">
        <v>1605</v>
      </c>
      <c r="D147">
        <v>5</v>
      </c>
      <c r="E147" t="s">
        <v>1018</v>
      </c>
      <c r="F147" t="s">
        <v>1019</v>
      </c>
      <c r="G147" t="s">
        <v>325</v>
      </c>
      <c r="H147">
        <v>127</v>
      </c>
      <c r="I147">
        <v>365</v>
      </c>
      <c r="J147">
        <v>1253</v>
      </c>
      <c r="K147">
        <v>344</v>
      </c>
      <c r="L147">
        <v>1021</v>
      </c>
      <c r="M147">
        <v>153</v>
      </c>
      <c r="N147">
        <v>171</v>
      </c>
      <c r="O147" s="3">
        <v>3926.9</v>
      </c>
      <c r="P147" s="3">
        <v>5482.7645000000002</v>
      </c>
      <c r="Q147" s="3">
        <v>18724</v>
      </c>
      <c r="R147" s="3">
        <v>26142.5762</v>
      </c>
      <c r="S147" s="3">
        <v>4542.1000000000004</v>
      </c>
      <c r="T147" s="3">
        <v>6341.7109259999997</v>
      </c>
      <c r="U147" s="3">
        <v>23583</v>
      </c>
      <c r="V147" s="3">
        <v>32926.745069999997</v>
      </c>
      <c r="W147" s="3">
        <v>1751.7</v>
      </c>
      <c r="X147" s="3">
        <v>2445.735459</v>
      </c>
      <c r="Y147" s="3">
        <v>156</v>
      </c>
      <c r="Z147" s="3">
        <v>217.80826149999999</v>
      </c>
      <c r="AA147">
        <v>403</v>
      </c>
      <c r="AB147">
        <v>789</v>
      </c>
      <c r="AC147">
        <v>315</v>
      </c>
      <c r="AD147">
        <v>866</v>
      </c>
      <c r="AE147">
        <v>133</v>
      </c>
      <c r="AF147">
        <v>113</v>
      </c>
      <c r="AG147">
        <v>65</v>
      </c>
      <c r="AH147">
        <v>22</v>
      </c>
      <c r="AI147">
        <v>91</v>
      </c>
      <c r="AJ147">
        <v>43</v>
      </c>
      <c r="AK147">
        <v>14</v>
      </c>
      <c r="AL147">
        <v>65</v>
      </c>
      <c r="AM147">
        <v>88</v>
      </c>
      <c r="AN147">
        <v>35</v>
      </c>
      <c r="AO147">
        <v>117</v>
      </c>
      <c r="AP147">
        <v>382</v>
      </c>
      <c r="AQ147">
        <v>0</v>
      </c>
      <c r="AR147" s="4">
        <v>5227</v>
      </c>
      <c r="AS147" s="4">
        <f t="shared" si="36"/>
        <v>5609</v>
      </c>
      <c r="AT147">
        <v>0.93567493000000002</v>
      </c>
      <c r="AU147" s="4">
        <f t="shared" si="32"/>
        <v>1</v>
      </c>
      <c r="AV147" s="4">
        <f t="shared" si="37"/>
        <v>5248.2006823700003</v>
      </c>
      <c r="AW147" s="4">
        <v>0</v>
      </c>
      <c r="AX147" s="4">
        <v>0</v>
      </c>
      <c r="AY147" s="4">
        <v>80.53</v>
      </c>
      <c r="AZ147" s="4">
        <f t="shared" si="38"/>
        <v>80.53</v>
      </c>
      <c r="BA147" s="4">
        <f t="shared" si="39"/>
        <v>75.349902112899997</v>
      </c>
      <c r="BB147" s="4">
        <v>9.51</v>
      </c>
      <c r="BC147" s="4">
        <v>12000</v>
      </c>
      <c r="BD147">
        <v>2.0026707616300001</v>
      </c>
      <c r="BE147" s="2">
        <v>0.11</v>
      </c>
      <c r="BF147">
        <v>40</v>
      </c>
      <c r="BG147">
        <f t="shared" si="33"/>
        <v>0.11171872670841716</v>
      </c>
      <c r="BH147">
        <v>0.64</v>
      </c>
      <c r="BI147" s="4">
        <v>0.52800000000000002</v>
      </c>
      <c r="BJ147" s="4">
        <v>0.17599999999999999</v>
      </c>
      <c r="BK147" s="3">
        <f t="shared" si="40"/>
        <v>385500</v>
      </c>
      <c r="BL147" s="3">
        <f t="shared" si="41"/>
        <v>72</v>
      </c>
      <c r="BM147" s="3">
        <v>820.99999999999989</v>
      </c>
      <c r="BN147" s="3">
        <v>738.9</v>
      </c>
      <c r="BO147" s="3">
        <f t="shared" si="42"/>
        <v>82.099999999999909</v>
      </c>
      <c r="BP147" s="3">
        <f t="shared" si="43"/>
        <v>22800</v>
      </c>
      <c r="BQ147">
        <v>0.72</v>
      </c>
      <c r="BR147">
        <v>0.59</v>
      </c>
      <c r="BS147">
        <v>7.85</v>
      </c>
      <c r="BT147">
        <f t="shared" si="34"/>
        <v>732.90000000000009</v>
      </c>
      <c r="BU147" s="1">
        <f t="shared" si="35"/>
        <v>0.15731618312099596</v>
      </c>
      <c r="BV147" s="1">
        <f t="shared" si="44"/>
        <v>0.18300950622544487</v>
      </c>
      <c r="BW147">
        <f t="shared" si="45"/>
        <v>0.17417360648229421</v>
      </c>
      <c r="BX147">
        <f t="shared" si="46"/>
        <v>0.18864677831448598</v>
      </c>
      <c r="BY147">
        <f t="shared" si="47"/>
        <v>155.92068707191771</v>
      </c>
    </row>
    <row r="148" spans="1:77" x14ac:dyDescent="0.2">
      <c r="A148">
        <v>12</v>
      </c>
      <c r="B148">
        <v>5129</v>
      </c>
      <c r="C148" t="s">
        <v>1017</v>
      </c>
      <c r="D148">
        <v>5</v>
      </c>
      <c r="E148" t="s">
        <v>1018</v>
      </c>
      <c r="F148" t="s">
        <v>1019</v>
      </c>
      <c r="G148" t="s">
        <v>1078</v>
      </c>
      <c r="H148">
        <v>129</v>
      </c>
      <c r="I148">
        <v>518</v>
      </c>
      <c r="J148">
        <v>1057</v>
      </c>
      <c r="K148">
        <v>334</v>
      </c>
      <c r="L148">
        <v>945</v>
      </c>
      <c r="M148">
        <v>141</v>
      </c>
      <c r="N148">
        <v>147</v>
      </c>
      <c r="O148" s="3">
        <v>4640.2</v>
      </c>
      <c r="P148" s="3">
        <v>6478.6788139999999</v>
      </c>
      <c r="Q148" s="3">
        <v>16335</v>
      </c>
      <c r="R148" s="3">
        <v>22807.03815</v>
      </c>
      <c r="S148" s="3">
        <v>4476.5</v>
      </c>
      <c r="T148" s="3">
        <v>6250.1197599999996</v>
      </c>
      <c r="U148" s="3">
        <v>22839</v>
      </c>
      <c r="V148" s="3">
        <v>31887.967199999999</v>
      </c>
      <c r="W148" s="3">
        <v>1537.9</v>
      </c>
      <c r="X148" s="3">
        <v>2147.2264439999999</v>
      </c>
      <c r="Y148" s="3">
        <v>138</v>
      </c>
      <c r="Z148" s="3">
        <v>192.67653899999999</v>
      </c>
      <c r="AA148">
        <v>556</v>
      </c>
      <c r="AB148">
        <v>783</v>
      </c>
      <c r="AC148">
        <v>335</v>
      </c>
      <c r="AD148">
        <v>867</v>
      </c>
      <c r="AE148">
        <v>137</v>
      </c>
      <c r="AF148">
        <v>114</v>
      </c>
      <c r="AG148">
        <v>65</v>
      </c>
      <c r="AH148">
        <v>22</v>
      </c>
      <c r="AI148">
        <v>91</v>
      </c>
      <c r="AJ148">
        <v>43</v>
      </c>
      <c r="AK148">
        <v>14</v>
      </c>
      <c r="AL148">
        <v>65</v>
      </c>
      <c r="AM148">
        <v>88</v>
      </c>
      <c r="AN148">
        <v>35</v>
      </c>
      <c r="AO148">
        <v>117</v>
      </c>
      <c r="AP148">
        <v>382</v>
      </c>
      <c r="AQ148">
        <v>0</v>
      </c>
      <c r="AR148" s="4">
        <v>5227</v>
      </c>
      <c r="AS148" s="4">
        <f t="shared" si="36"/>
        <v>5609</v>
      </c>
      <c r="AT148">
        <v>0.94982122999999996</v>
      </c>
      <c r="AU148" s="4">
        <f t="shared" si="32"/>
        <v>1</v>
      </c>
      <c r="AV148" s="4">
        <f t="shared" si="37"/>
        <v>5327.5472790699996</v>
      </c>
      <c r="AW148" s="4">
        <v>0</v>
      </c>
      <c r="AX148" s="4">
        <v>0</v>
      </c>
      <c r="AY148" s="4">
        <v>80.53</v>
      </c>
      <c r="AZ148" s="4">
        <f t="shared" si="38"/>
        <v>80.53</v>
      </c>
      <c r="BA148" s="4">
        <f t="shared" si="39"/>
        <v>76.489103651899995</v>
      </c>
      <c r="BB148" s="4">
        <v>9.51</v>
      </c>
      <c r="BC148" s="4">
        <v>12000</v>
      </c>
      <c r="BD148">
        <v>1.9656839691700001</v>
      </c>
      <c r="BE148" s="2">
        <v>0.11</v>
      </c>
      <c r="BF148">
        <v>40</v>
      </c>
      <c r="BG148">
        <f t="shared" si="33"/>
        <v>0.11171872670841716</v>
      </c>
      <c r="BH148">
        <v>0.59909999999999997</v>
      </c>
      <c r="BI148" s="4">
        <v>0.52800000000000002</v>
      </c>
      <c r="BJ148" s="4">
        <v>0.17599999999999999</v>
      </c>
      <c r="BK148" s="3">
        <f t="shared" si="40"/>
        <v>385500</v>
      </c>
      <c r="BL148" s="3">
        <f t="shared" si="41"/>
        <v>72</v>
      </c>
      <c r="BM148" s="3">
        <v>820.99999999999989</v>
      </c>
      <c r="BN148" s="3">
        <v>738.9</v>
      </c>
      <c r="BO148" s="3">
        <f t="shared" si="42"/>
        <v>82.099999999999909</v>
      </c>
      <c r="BP148" s="3">
        <f t="shared" si="43"/>
        <v>22800</v>
      </c>
      <c r="BQ148">
        <v>0.72</v>
      </c>
      <c r="BR148">
        <v>0.59</v>
      </c>
      <c r="BS148">
        <v>7.85</v>
      </c>
      <c r="BT148">
        <f t="shared" si="34"/>
        <v>732.90000000000009</v>
      </c>
      <c r="BU148" s="1">
        <f t="shared" si="35"/>
        <v>0.16683566774853445</v>
      </c>
      <c r="BV148" s="1">
        <f t="shared" si="44"/>
        <v>0.19164665095379513</v>
      </c>
      <c r="BW148">
        <f t="shared" si="45"/>
        <v>0.18265990389050615</v>
      </c>
      <c r="BX148">
        <f t="shared" si="46"/>
        <v>0.19739524751027368</v>
      </c>
      <c r="BY148">
        <f t="shared" si="47"/>
        <v>156.04498368557392</v>
      </c>
    </row>
    <row r="149" spans="1:77" x14ac:dyDescent="0.2">
      <c r="A149">
        <v>18</v>
      </c>
      <c r="B149">
        <v>5131</v>
      </c>
      <c r="C149" t="s">
        <v>1605</v>
      </c>
      <c r="D149">
        <v>5</v>
      </c>
      <c r="E149" t="s">
        <v>1018</v>
      </c>
      <c r="F149" t="s">
        <v>1019</v>
      </c>
      <c r="G149" t="s">
        <v>1615</v>
      </c>
      <c r="H149">
        <v>131</v>
      </c>
      <c r="I149">
        <v>364</v>
      </c>
      <c r="J149">
        <v>1345</v>
      </c>
      <c r="K149">
        <v>402</v>
      </c>
      <c r="L149">
        <v>1004</v>
      </c>
      <c r="M149">
        <v>161</v>
      </c>
      <c r="N149">
        <v>185</v>
      </c>
      <c r="O149" s="3">
        <v>3835.7</v>
      </c>
      <c r="P149" s="3">
        <v>5355.4304389999998</v>
      </c>
      <c r="Q149" s="3">
        <v>20371</v>
      </c>
      <c r="R149" s="3">
        <v>28442.128809999998</v>
      </c>
      <c r="S149" s="3">
        <v>4638.3</v>
      </c>
      <c r="T149" s="3">
        <v>6476.0260209999997</v>
      </c>
      <c r="U149" s="3">
        <v>23296</v>
      </c>
      <c r="V149" s="3">
        <v>32526.03371</v>
      </c>
      <c r="W149" s="3">
        <v>1906.2</v>
      </c>
      <c r="X149" s="3">
        <v>2661.4494100000002</v>
      </c>
      <c r="Y149" s="3">
        <v>166</v>
      </c>
      <c r="Z149" s="3">
        <v>231.7703295</v>
      </c>
      <c r="AA149">
        <v>402</v>
      </c>
      <c r="AB149">
        <v>798</v>
      </c>
      <c r="AC149">
        <v>391</v>
      </c>
      <c r="AD149">
        <v>856</v>
      </c>
      <c r="AE149">
        <v>134</v>
      </c>
      <c r="AF149">
        <v>115</v>
      </c>
      <c r="AG149">
        <v>65</v>
      </c>
      <c r="AH149">
        <v>22</v>
      </c>
      <c r="AI149">
        <v>91</v>
      </c>
      <c r="AJ149">
        <v>43</v>
      </c>
      <c r="AK149">
        <v>14</v>
      </c>
      <c r="AL149">
        <v>65</v>
      </c>
      <c r="AM149">
        <v>88</v>
      </c>
      <c r="AN149">
        <v>35</v>
      </c>
      <c r="AO149">
        <v>117</v>
      </c>
      <c r="AP149">
        <v>382</v>
      </c>
      <c r="AQ149">
        <v>0</v>
      </c>
      <c r="AR149" s="4">
        <v>5227</v>
      </c>
      <c r="AS149" s="4">
        <f t="shared" si="36"/>
        <v>5609</v>
      </c>
      <c r="AT149">
        <v>0.93962032100000004</v>
      </c>
      <c r="AU149" s="4">
        <f t="shared" si="32"/>
        <v>1</v>
      </c>
      <c r="AV149" s="4">
        <f t="shared" si="37"/>
        <v>5270.3303804890002</v>
      </c>
      <c r="AW149" s="4">
        <v>0</v>
      </c>
      <c r="AX149" s="4">
        <v>0</v>
      </c>
      <c r="AY149" s="4">
        <v>80.53</v>
      </c>
      <c r="AZ149" s="4">
        <f t="shared" si="38"/>
        <v>80.53</v>
      </c>
      <c r="BA149" s="4">
        <f t="shared" si="39"/>
        <v>75.667624450130006</v>
      </c>
      <c r="BB149" s="4">
        <v>9.51</v>
      </c>
      <c r="BC149" s="4">
        <v>12000</v>
      </c>
      <c r="BD149">
        <v>1.96082166055</v>
      </c>
      <c r="BE149" s="2">
        <v>0.11</v>
      </c>
      <c r="BF149">
        <v>40</v>
      </c>
      <c r="BG149">
        <f t="shared" si="33"/>
        <v>0.11171872670841716</v>
      </c>
      <c r="BH149">
        <v>0.64</v>
      </c>
      <c r="BI149" s="4">
        <v>0.52800000000000002</v>
      </c>
      <c r="BJ149" s="4">
        <v>0.17599999999999999</v>
      </c>
      <c r="BK149" s="3">
        <f t="shared" si="40"/>
        <v>385500</v>
      </c>
      <c r="BL149" s="3">
        <f t="shared" si="41"/>
        <v>72</v>
      </c>
      <c r="BM149" s="3">
        <v>820.99999999999989</v>
      </c>
      <c r="BN149" s="3">
        <v>738.9</v>
      </c>
      <c r="BO149" s="3">
        <f t="shared" si="42"/>
        <v>82.099999999999909</v>
      </c>
      <c r="BP149" s="3">
        <f t="shared" si="43"/>
        <v>22800</v>
      </c>
      <c r="BQ149">
        <v>0.72</v>
      </c>
      <c r="BR149">
        <v>0.59</v>
      </c>
      <c r="BS149">
        <v>7.85</v>
      </c>
      <c r="BT149">
        <f t="shared" si="34"/>
        <v>732.90000000000009</v>
      </c>
      <c r="BU149" s="1">
        <f t="shared" si="35"/>
        <v>0.15731164374278309</v>
      </c>
      <c r="BV149" s="1">
        <f t="shared" si="44"/>
        <v>0.183688557797062</v>
      </c>
      <c r="BW149">
        <f t="shared" si="45"/>
        <v>0.17485265805391134</v>
      </c>
      <c r="BX149">
        <f t="shared" si="46"/>
        <v>0.18932582988610311</v>
      </c>
      <c r="BY149">
        <f t="shared" si="47"/>
        <v>155.92068707191771</v>
      </c>
    </row>
    <row r="150" spans="1:77" x14ac:dyDescent="0.2">
      <c r="A150">
        <v>18</v>
      </c>
      <c r="B150">
        <v>5133</v>
      </c>
      <c r="C150" t="s">
        <v>1605</v>
      </c>
      <c r="D150">
        <v>5</v>
      </c>
      <c r="E150" t="s">
        <v>1018</v>
      </c>
      <c r="F150" t="s">
        <v>1019</v>
      </c>
      <c r="G150" t="s">
        <v>1365</v>
      </c>
      <c r="H150">
        <v>133</v>
      </c>
      <c r="I150">
        <v>308</v>
      </c>
      <c r="J150">
        <v>1058</v>
      </c>
      <c r="K150">
        <v>392</v>
      </c>
      <c r="L150">
        <v>491</v>
      </c>
      <c r="M150">
        <v>135</v>
      </c>
      <c r="N150">
        <v>155</v>
      </c>
      <c r="O150" s="3">
        <v>3539.4</v>
      </c>
      <c r="P150" s="3">
        <v>4941.7343629999996</v>
      </c>
      <c r="Q150" s="3">
        <v>15674</v>
      </c>
      <c r="R150" s="3">
        <v>21884.14545</v>
      </c>
      <c r="S150" s="3">
        <v>5313.8</v>
      </c>
      <c r="T150" s="3">
        <v>7419.1637170000004</v>
      </c>
      <c r="U150" s="3">
        <v>11487</v>
      </c>
      <c r="V150" s="3">
        <v>16038.227559999999</v>
      </c>
      <c r="W150" s="3">
        <v>1469.3</v>
      </c>
      <c r="X150" s="3">
        <v>2051.4466579999998</v>
      </c>
      <c r="Y150" s="3">
        <v>147</v>
      </c>
      <c r="Z150" s="3">
        <v>205.24240019999999</v>
      </c>
      <c r="AA150">
        <v>346</v>
      </c>
      <c r="AB150">
        <v>826</v>
      </c>
      <c r="AC150">
        <v>397</v>
      </c>
      <c r="AD150">
        <v>490</v>
      </c>
      <c r="AE150">
        <v>140</v>
      </c>
      <c r="AF150">
        <v>122</v>
      </c>
      <c r="AG150">
        <v>65</v>
      </c>
      <c r="AH150">
        <v>22</v>
      </c>
      <c r="AI150">
        <v>91</v>
      </c>
      <c r="AJ150">
        <v>43</v>
      </c>
      <c r="AK150">
        <v>14</v>
      </c>
      <c r="AL150">
        <v>65</v>
      </c>
      <c r="AM150">
        <v>88</v>
      </c>
      <c r="AN150">
        <v>35</v>
      </c>
      <c r="AO150">
        <v>117</v>
      </c>
      <c r="AP150">
        <v>382</v>
      </c>
      <c r="AQ150">
        <v>0</v>
      </c>
      <c r="AR150" s="4">
        <v>5227</v>
      </c>
      <c r="AS150" s="4">
        <f t="shared" si="36"/>
        <v>5609</v>
      </c>
      <c r="AT150">
        <v>0.92775964300000002</v>
      </c>
      <c r="AU150" s="4">
        <f t="shared" si="32"/>
        <v>1</v>
      </c>
      <c r="AV150" s="4">
        <f t="shared" si="37"/>
        <v>5203.8038375870001</v>
      </c>
      <c r="AW150" s="4">
        <v>0</v>
      </c>
      <c r="AX150" s="4">
        <v>0</v>
      </c>
      <c r="AY150" s="4">
        <v>80.53</v>
      </c>
      <c r="AZ150" s="4">
        <f t="shared" si="38"/>
        <v>80.53</v>
      </c>
      <c r="BA150" s="4">
        <f t="shared" si="39"/>
        <v>74.712484050789996</v>
      </c>
      <c r="BB150" s="4">
        <v>9.51</v>
      </c>
      <c r="BC150" s="4">
        <v>12000</v>
      </c>
      <c r="BD150">
        <v>2.0945152570999999</v>
      </c>
      <c r="BE150" s="2">
        <v>0.11</v>
      </c>
      <c r="BF150">
        <v>40</v>
      </c>
      <c r="BG150">
        <f t="shared" si="33"/>
        <v>0.11171872670841716</v>
      </c>
      <c r="BH150">
        <v>0.64</v>
      </c>
      <c r="BI150" s="4">
        <v>0.52800000000000002</v>
      </c>
      <c r="BJ150" s="4">
        <v>0.17599999999999999</v>
      </c>
      <c r="BK150" s="3">
        <f t="shared" si="40"/>
        <v>385500</v>
      </c>
      <c r="BL150" s="3">
        <f t="shared" si="41"/>
        <v>72</v>
      </c>
      <c r="BM150" s="3">
        <v>820.99999999999989</v>
      </c>
      <c r="BN150" s="3">
        <v>738.9</v>
      </c>
      <c r="BO150" s="3">
        <f t="shared" si="42"/>
        <v>82.099999999999909</v>
      </c>
      <c r="BP150" s="3">
        <f t="shared" si="43"/>
        <v>22800</v>
      </c>
      <c r="BQ150">
        <v>0.72</v>
      </c>
      <c r="BR150">
        <v>0.59</v>
      </c>
      <c r="BS150">
        <v>7.85</v>
      </c>
      <c r="BT150">
        <f t="shared" si="34"/>
        <v>732.90000000000009</v>
      </c>
      <c r="BU150" s="1">
        <f t="shared" si="35"/>
        <v>0.15741992647175543</v>
      </c>
      <c r="BV150" s="1">
        <f t="shared" si="44"/>
        <v>0.18065074679083035</v>
      </c>
      <c r="BW150">
        <f t="shared" si="45"/>
        <v>0.17181484704767969</v>
      </c>
      <c r="BX150">
        <f t="shared" si="46"/>
        <v>0.18628801887987145</v>
      </c>
      <c r="BY150">
        <f t="shared" si="47"/>
        <v>155.92068707191771</v>
      </c>
    </row>
    <row r="151" spans="1:77" x14ac:dyDescent="0.2">
      <c r="A151">
        <v>12</v>
      </c>
      <c r="B151">
        <v>5135</v>
      </c>
      <c r="C151" t="s">
        <v>1017</v>
      </c>
      <c r="D151">
        <v>5</v>
      </c>
      <c r="E151" t="s">
        <v>1018</v>
      </c>
      <c r="F151" t="s">
        <v>1019</v>
      </c>
      <c r="G151" t="s">
        <v>1060</v>
      </c>
      <c r="H151">
        <v>135</v>
      </c>
      <c r="I151">
        <v>652</v>
      </c>
      <c r="J151">
        <v>1107</v>
      </c>
      <c r="K151">
        <v>368</v>
      </c>
      <c r="L151">
        <v>988</v>
      </c>
      <c r="M151">
        <v>161</v>
      </c>
      <c r="N151">
        <v>160</v>
      </c>
      <c r="O151" s="3">
        <v>5573.5</v>
      </c>
      <c r="P151" s="3">
        <v>7781.7586240000001</v>
      </c>
      <c r="Q151" s="3">
        <v>17218</v>
      </c>
      <c r="R151" s="3">
        <v>24039.888760000002</v>
      </c>
      <c r="S151" s="3">
        <v>4449.5</v>
      </c>
      <c r="T151" s="3">
        <v>6212.422176</v>
      </c>
      <c r="U151" s="3">
        <v>23966</v>
      </c>
      <c r="V151" s="3">
        <v>33461.492270000002</v>
      </c>
      <c r="W151" s="3">
        <v>1627.6</v>
      </c>
      <c r="X151" s="3">
        <v>2272.466195</v>
      </c>
      <c r="Y151" s="3">
        <v>150</v>
      </c>
      <c r="Z151" s="3">
        <v>209.4310207</v>
      </c>
      <c r="AA151">
        <v>685</v>
      </c>
      <c r="AB151">
        <v>853</v>
      </c>
      <c r="AC151">
        <v>375</v>
      </c>
      <c r="AD151">
        <v>919</v>
      </c>
      <c r="AE151">
        <v>152</v>
      </c>
      <c r="AF151">
        <v>125</v>
      </c>
      <c r="AG151">
        <v>65</v>
      </c>
      <c r="AH151">
        <v>22</v>
      </c>
      <c r="AI151">
        <v>91</v>
      </c>
      <c r="AJ151">
        <v>43</v>
      </c>
      <c r="AK151">
        <v>14</v>
      </c>
      <c r="AL151">
        <v>65</v>
      </c>
      <c r="AM151">
        <v>88</v>
      </c>
      <c r="AN151">
        <v>35</v>
      </c>
      <c r="AO151">
        <v>117</v>
      </c>
      <c r="AP151">
        <v>382</v>
      </c>
      <c r="AQ151">
        <v>0</v>
      </c>
      <c r="AR151" s="4">
        <v>5227</v>
      </c>
      <c r="AS151" s="4">
        <f t="shared" si="36"/>
        <v>5609</v>
      </c>
      <c r="AT151">
        <v>0.95630150300000005</v>
      </c>
      <c r="AU151" s="4">
        <f t="shared" si="32"/>
        <v>1</v>
      </c>
      <c r="AV151" s="4">
        <f t="shared" si="37"/>
        <v>5363.8951303270005</v>
      </c>
      <c r="AW151" s="4">
        <v>0</v>
      </c>
      <c r="AX151" s="4">
        <v>0</v>
      </c>
      <c r="AY151" s="4">
        <v>80.53</v>
      </c>
      <c r="AZ151" s="4">
        <f t="shared" si="38"/>
        <v>80.53</v>
      </c>
      <c r="BA151" s="4">
        <f t="shared" si="39"/>
        <v>77.010960036590006</v>
      </c>
      <c r="BB151" s="4">
        <v>9.51</v>
      </c>
      <c r="BC151" s="4">
        <v>12000</v>
      </c>
      <c r="BD151">
        <v>1.9160293725599999</v>
      </c>
      <c r="BE151" s="2">
        <v>0.11</v>
      </c>
      <c r="BF151">
        <v>40</v>
      </c>
      <c r="BG151">
        <f t="shared" si="33"/>
        <v>0.11171872670841716</v>
      </c>
      <c r="BH151">
        <v>0.59909999999999997</v>
      </c>
      <c r="BI151" s="4">
        <v>0.52800000000000002</v>
      </c>
      <c r="BJ151" s="4">
        <v>0.17599999999999999</v>
      </c>
      <c r="BK151" s="3">
        <f t="shared" si="40"/>
        <v>385500</v>
      </c>
      <c r="BL151" s="3">
        <f t="shared" si="41"/>
        <v>72</v>
      </c>
      <c r="BM151" s="3">
        <v>820.99999999999989</v>
      </c>
      <c r="BN151" s="3">
        <v>738.9</v>
      </c>
      <c r="BO151" s="3">
        <f t="shared" si="42"/>
        <v>82.099999999999909</v>
      </c>
      <c r="BP151" s="3">
        <f t="shared" si="43"/>
        <v>22800</v>
      </c>
      <c r="BQ151">
        <v>0.72</v>
      </c>
      <c r="BR151">
        <v>0.59</v>
      </c>
      <c r="BS151">
        <v>7.85</v>
      </c>
      <c r="BT151">
        <f t="shared" si="34"/>
        <v>732.90000000000009</v>
      </c>
      <c r="BU151" s="1">
        <f t="shared" si="35"/>
        <v>0.1671130006143475</v>
      </c>
      <c r="BV151" s="1">
        <f t="shared" si="44"/>
        <v>0.1924222244069542</v>
      </c>
      <c r="BW151">
        <f t="shared" si="45"/>
        <v>0.18343547734366522</v>
      </c>
      <c r="BX151">
        <f t="shared" si="46"/>
        <v>0.19817082096343275</v>
      </c>
      <c r="BY151">
        <f t="shared" si="47"/>
        <v>156.04498368557392</v>
      </c>
    </row>
    <row r="152" spans="1:77" x14ac:dyDescent="0.2">
      <c r="A152">
        <v>12</v>
      </c>
      <c r="B152">
        <v>5137</v>
      </c>
      <c r="C152" t="s">
        <v>1017</v>
      </c>
      <c r="D152">
        <v>5</v>
      </c>
      <c r="E152" t="s">
        <v>1018</v>
      </c>
      <c r="F152" t="s">
        <v>1019</v>
      </c>
      <c r="G152" t="s">
        <v>1081</v>
      </c>
      <c r="H152">
        <v>137</v>
      </c>
      <c r="I152">
        <v>566</v>
      </c>
      <c r="J152">
        <v>1000</v>
      </c>
      <c r="K152">
        <v>346</v>
      </c>
      <c r="L152">
        <v>936</v>
      </c>
      <c r="M152">
        <v>135</v>
      </c>
      <c r="N152">
        <v>140</v>
      </c>
      <c r="O152" s="3">
        <v>4991.2</v>
      </c>
      <c r="P152" s="3">
        <v>6968.747402</v>
      </c>
      <c r="Q152" s="3">
        <v>15579</v>
      </c>
      <c r="R152" s="3">
        <v>21751.505809999999</v>
      </c>
      <c r="S152" s="3">
        <v>4278.8</v>
      </c>
      <c r="T152" s="3">
        <v>5974.0896739999998</v>
      </c>
      <c r="U152" s="3">
        <v>22707</v>
      </c>
      <c r="V152" s="3">
        <v>31703.66791</v>
      </c>
      <c r="W152" s="3">
        <v>1470</v>
      </c>
      <c r="X152" s="3">
        <v>2052.4240020000002</v>
      </c>
      <c r="Y152" s="3">
        <v>135</v>
      </c>
      <c r="Z152" s="3">
        <v>188.4879186</v>
      </c>
      <c r="AA152">
        <v>603</v>
      </c>
      <c r="AB152">
        <v>784</v>
      </c>
      <c r="AC152">
        <v>357</v>
      </c>
      <c r="AD152">
        <v>877</v>
      </c>
      <c r="AE152">
        <v>139</v>
      </c>
      <c r="AF152">
        <v>114</v>
      </c>
      <c r="AG152">
        <v>65</v>
      </c>
      <c r="AH152">
        <v>22</v>
      </c>
      <c r="AI152">
        <v>91</v>
      </c>
      <c r="AJ152">
        <v>43</v>
      </c>
      <c r="AK152">
        <v>14</v>
      </c>
      <c r="AL152">
        <v>65</v>
      </c>
      <c r="AM152">
        <v>88</v>
      </c>
      <c r="AN152">
        <v>35</v>
      </c>
      <c r="AO152">
        <v>117</v>
      </c>
      <c r="AP152">
        <v>382</v>
      </c>
      <c r="AQ152">
        <v>0</v>
      </c>
      <c r="AR152" s="4">
        <v>5227</v>
      </c>
      <c r="AS152" s="4">
        <f t="shared" si="36"/>
        <v>5609</v>
      </c>
      <c r="AT152">
        <v>0.95054977399999996</v>
      </c>
      <c r="AU152" s="4">
        <f t="shared" si="32"/>
        <v>1</v>
      </c>
      <c r="AV152" s="4">
        <f t="shared" si="37"/>
        <v>5331.6336823659994</v>
      </c>
      <c r="AW152" s="4">
        <v>0</v>
      </c>
      <c r="AX152" s="4">
        <v>0</v>
      </c>
      <c r="AY152" s="4">
        <v>80.53</v>
      </c>
      <c r="AZ152" s="4">
        <f t="shared" si="38"/>
        <v>80.53</v>
      </c>
      <c r="BA152" s="4">
        <f t="shared" si="39"/>
        <v>76.547773300220001</v>
      </c>
      <c r="BB152" s="4">
        <v>9.51</v>
      </c>
      <c r="BC152" s="4">
        <v>12000</v>
      </c>
      <c r="BD152">
        <v>1.9652091493499999</v>
      </c>
      <c r="BE152" s="2">
        <v>0.11</v>
      </c>
      <c r="BF152">
        <v>40</v>
      </c>
      <c r="BG152">
        <f t="shared" si="33"/>
        <v>0.11171872670841716</v>
      </c>
      <c r="BH152">
        <v>0.59909999999999997</v>
      </c>
      <c r="BI152" s="4">
        <v>0.52800000000000002</v>
      </c>
      <c r="BJ152" s="4">
        <v>0.17599999999999999</v>
      </c>
      <c r="BK152" s="3">
        <f t="shared" si="40"/>
        <v>385500</v>
      </c>
      <c r="BL152" s="3">
        <f t="shared" si="41"/>
        <v>72</v>
      </c>
      <c r="BM152" s="3">
        <v>820.99999999999989</v>
      </c>
      <c r="BN152" s="3">
        <v>738.9</v>
      </c>
      <c r="BO152" s="3">
        <f t="shared" si="42"/>
        <v>82.099999999999909</v>
      </c>
      <c r="BP152" s="3">
        <f t="shared" si="43"/>
        <v>22800</v>
      </c>
      <c r="BQ152">
        <v>0.72</v>
      </c>
      <c r="BR152">
        <v>0.59</v>
      </c>
      <c r="BS152">
        <v>7.85</v>
      </c>
      <c r="BT152">
        <f t="shared" si="34"/>
        <v>732.90000000000009</v>
      </c>
      <c r="BU152" s="1">
        <f t="shared" si="35"/>
        <v>0.16692813798117276</v>
      </c>
      <c r="BV152" s="1">
        <f t="shared" si="44"/>
        <v>0.19133714096256543</v>
      </c>
      <c r="BW152">
        <f t="shared" si="45"/>
        <v>0.18235039389927646</v>
      </c>
      <c r="BX152">
        <f t="shared" si="46"/>
        <v>0.19708573751904399</v>
      </c>
      <c r="BY152">
        <f t="shared" si="47"/>
        <v>156.04498368557392</v>
      </c>
    </row>
    <row r="153" spans="1:77" x14ac:dyDescent="0.2">
      <c r="A153">
        <v>12</v>
      </c>
      <c r="B153">
        <v>5139</v>
      </c>
      <c r="C153" t="s">
        <v>1017</v>
      </c>
      <c r="D153">
        <v>5</v>
      </c>
      <c r="E153" t="s">
        <v>1018</v>
      </c>
      <c r="F153" t="s">
        <v>1019</v>
      </c>
      <c r="G153" t="s">
        <v>246</v>
      </c>
      <c r="H153">
        <v>139</v>
      </c>
      <c r="I153">
        <v>434</v>
      </c>
      <c r="J153">
        <v>1191</v>
      </c>
      <c r="K153">
        <v>330</v>
      </c>
      <c r="L153">
        <v>1025</v>
      </c>
      <c r="M153">
        <v>143</v>
      </c>
      <c r="N153">
        <v>152</v>
      </c>
      <c r="O153" s="3">
        <v>5014.3999999999996</v>
      </c>
      <c r="P153" s="3">
        <v>7001.1394</v>
      </c>
      <c r="Q153" s="3">
        <v>15382</v>
      </c>
      <c r="R153" s="3">
        <v>21476.45306</v>
      </c>
      <c r="S153" s="3">
        <v>3595.8</v>
      </c>
      <c r="T153" s="3">
        <v>5020.4804270000004</v>
      </c>
      <c r="U153" s="3">
        <v>22319</v>
      </c>
      <c r="V153" s="3">
        <v>31161.93967</v>
      </c>
      <c r="W153" s="3">
        <v>1440.8</v>
      </c>
      <c r="X153" s="3">
        <v>2011.6547639999999</v>
      </c>
      <c r="Y153" s="3">
        <v>140</v>
      </c>
      <c r="Z153" s="3">
        <v>195.46895259999999</v>
      </c>
      <c r="AA153">
        <v>466</v>
      </c>
      <c r="AB153">
        <v>797</v>
      </c>
      <c r="AC153">
        <v>319</v>
      </c>
      <c r="AD153">
        <v>887</v>
      </c>
      <c r="AE153">
        <v>133</v>
      </c>
      <c r="AF153">
        <v>109</v>
      </c>
      <c r="AG153">
        <v>65</v>
      </c>
      <c r="AH153">
        <v>22</v>
      </c>
      <c r="AI153">
        <v>91</v>
      </c>
      <c r="AJ153">
        <v>43</v>
      </c>
      <c r="AK153">
        <v>14</v>
      </c>
      <c r="AL153">
        <v>65</v>
      </c>
      <c r="AM153">
        <v>88</v>
      </c>
      <c r="AN153">
        <v>35</v>
      </c>
      <c r="AO153">
        <v>117</v>
      </c>
      <c r="AP153">
        <v>382</v>
      </c>
      <c r="AQ153">
        <v>0</v>
      </c>
      <c r="AR153" s="4">
        <v>5227</v>
      </c>
      <c r="AS153" s="4">
        <f t="shared" si="36"/>
        <v>5609</v>
      </c>
      <c r="AT153">
        <v>0.92163416600000003</v>
      </c>
      <c r="AU153" s="4">
        <f t="shared" si="32"/>
        <v>1</v>
      </c>
      <c r="AV153" s="4">
        <f t="shared" si="37"/>
        <v>5169.4460370940005</v>
      </c>
      <c r="AW153" s="4">
        <v>0</v>
      </c>
      <c r="AX153" s="4">
        <v>0</v>
      </c>
      <c r="AY153" s="4">
        <v>80.53</v>
      </c>
      <c r="AZ153" s="4">
        <f t="shared" si="38"/>
        <v>80.53</v>
      </c>
      <c r="BA153" s="4">
        <f t="shared" si="39"/>
        <v>74.219199387979998</v>
      </c>
      <c r="BB153" s="4">
        <v>9.51</v>
      </c>
      <c r="BC153" s="4">
        <v>12000</v>
      </c>
      <c r="BD153">
        <v>2.2926176626500001</v>
      </c>
      <c r="BE153" s="2">
        <v>0.11</v>
      </c>
      <c r="BF153">
        <v>40</v>
      </c>
      <c r="BG153">
        <f t="shared" si="33"/>
        <v>0.11171872670841716</v>
      </c>
      <c r="BH153">
        <v>0.59909999999999997</v>
      </c>
      <c r="BI153" s="4">
        <v>0.52800000000000002</v>
      </c>
      <c r="BJ153" s="4">
        <v>0.17599999999999999</v>
      </c>
      <c r="BK153" s="3">
        <f t="shared" si="40"/>
        <v>385500</v>
      </c>
      <c r="BL153" s="3">
        <f t="shared" si="41"/>
        <v>72</v>
      </c>
      <c r="BM153" s="3">
        <v>820.99999999999989</v>
      </c>
      <c r="BN153" s="3">
        <v>738.9</v>
      </c>
      <c r="BO153" s="3">
        <f t="shared" si="42"/>
        <v>82.099999999999909</v>
      </c>
      <c r="BP153" s="3">
        <f t="shared" si="43"/>
        <v>22800</v>
      </c>
      <c r="BQ153">
        <v>0.72</v>
      </c>
      <c r="BR153">
        <v>0.59</v>
      </c>
      <c r="BS153">
        <v>7.85</v>
      </c>
      <c r="BT153">
        <f t="shared" si="34"/>
        <v>732.90000000000009</v>
      </c>
      <c r="BU153" s="1">
        <f t="shared" si="35"/>
        <v>0.16696079029990332</v>
      </c>
      <c r="BV153" s="1">
        <f t="shared" si="44"/>
        <v>0.190991740965958</v>
      </c>
      <c r="BW153">
        <f t="shared" si="45"/>
        <v>0.18200499390266903</v>
      </c>
      <c r="BX153">
        <f t="shared" si="46"/>
        <v>0.19674033752243655</v>
      </c>
      <c r="BY153">
        <f t="shared" si="47"/>
        <v>156.04498368557392</v>
      </c>
    </row>
    <row r="154" spans="1:77" x14ac:dyDescent="0.2">
      <c r="A154">
        <v>12</v>
      </c>
      <c r="B154">
        <v>5141</v>
      </c>
      <c r="C154" t="s">
        <v>1017</v>
      </c>
      <c r="D154">
        <v>5</v>
      </c>
      <c r="E154" t="s">
        <v>1018</v>
      </c>
      <c r="F154" t="s">
        <v>1019</v>
      </c>
      <c r="G154" t="s">
        <v>350</v>
      </c>
      <c r="H154">
        <v>141</v>
      </c>
      <c r="I154">
        <v>508</v>
      </c>
      <c r="J154">
        <v>1096</v>
      </c>
      <c r="K154">
        <v>333</v>
      </c>
      <c r="L154">
        <v>980</v>
      </c>
      <c r="M154">
        <v>145</v>
      </c>
      <c r="N154">
        <v>155</v>
      </c>
      <c r="O154" s="3">
        <v>4598</v>
      </c>
      <c r="P154" s="3">
        <v>6419.7588859999996</v>
      </c>
      <c r="Q154" s="3">
        <v>16849</v>
      </c>
      <c r="R154" s="3">
        <v>23524.688450000001</v>
      </c>
      <c r="S154" s="3">
        <v>4444.2</v>
      </c>
      <c r="T154" s="3">
        <v>6205.0222800000001</v>
      </c>
      <c r="U154" s="3">
        <v>23547</v>
      </c>
      <c r="V154" s="3">
        <v>32876.481619999999</v>
      </c>
      <c r="W154" s="3">
        <v>1585.7</v>
      </c>
      <c r="X154" s="3">
        <v>2213.96513</v>
      </c>
      <c r="Y154" s="3">
        <v>143</v>
      </c>
      <c r="Z154" s="3">
        <v>199.65757300000001</v>
      </c>
      <c r="AA154">
        <v>545</v>
      </c>
      <c r="AB154">
        <v>796</v>
      </c>
      <c r="AC154">
        <v>334</v>
      </c>
      <c r="AD154">
        <v>881</v>
      </c>
      <c r="AE154">
        <v>139</v>
      </c>
      <c r="AF154">
        <v>116</v>
      </c>
      <c r="AG154">
        <v>65</v>
      </c>
      <c r="AH154">
        <v>22</v>
      </c>
      <c r="AI154">
        <v>91</v>
      </c>
      <c r="AJ154">
        <v>43</v>
      </c>
      <c r="AK154">
        <v>14</v>
      </c>
      <c r="AL154">
        <v>65</v>
      </c>
      <c r="AM154">
        <v>88</v>
      </c>
      <c r="AN154">
        <v>35</v>
      </c>
      <c r="AO154">
        <v>117</v>
      </c>
      <c r="AP154">
        <v>382</v>
      </c>
      <c r="AQ154">
        <v>0</v>
      </c>
      <c r="AR154" s="4">
        <v>5227</v>
      </c>
      <c r="AS154" s="4">
        <f t="shared" si="36"/>
        <v>5609</v>
      </c>
      <c r="AT154">
        <v>0.94656184499999996</v>
      </c>
      <c r="AU154" s="4">
        <f t="shared" si="32"/>
        <v>1</v>
      </c>
      <c r="AV154" s="4">
        <f t="shared" si="37"/>
        <v>5309.2653886049993</v>
      </c>
      <c r="AW154" s="4">
        <v>0</v>
      </c>
      <c r="AX154" s="4">
        <v>0</v>
      </c>
      <c r="AY154" s="4">
        <v>80.53</v>
      </c>
      <c r="AZ154" s="4">
        <f t="shared" si="38"/>
        <v>80.53</v>
      </c>
      <c r="BA154" s="4">
        <f t="shared" si="39"/>
        <v>76.226625377849999</v>
      </c>
      <c r="BB154" s="4">
        <v>9.51</v>
      </c>
      <c r="BC154" s="4">
        <v>12000</v>
      </c>
      <c r="BD154">
        <v>1.9856042873299999</v>
      </c>
      <c r="BE154" s="2">
        <v>0.11</v>
      </c>
      <c r="BF154">
        <v>40</v>
      </c>
      <c r="BG154">
        <f t="shared" si="33"/>
        <v>0.11171872670841716</v>
      </c>
      <c r="BH154">
        <v>0.59909999999999997</v>
      </c>
      <c r="BI154" s="4">
        <v>0.52800000000000002</v>
      </c>
      <c r="BJ154" s="4">
        <v>0.17599999999999999</v>
      </c>
      <c r="BK154" s="3">
        <f t="shared" si="40"/>
        <v>385500</v>
      </c>
      <c r="BL154" s="3">
        <f t="shared" si="41"/>
        <v>72</v>
      </c>
      <c r="BM154" s="3">
        <v>820.99999999999989</v>
      </c>
      <c r="BN154" s="3">
        <v>738.9</v>
      </c>
      <c r="BO154" s="3">
        <f t="shared" si="42"/>
        <v>82.099999999999909</v>
      </c>
      <c r="BP154" s="3">
        <f t="shared" si="43"/>
        <v>22800</v>
      </c>
      <c r="BQ154">
        <v>0.72</v>
      </c>
      <c r="BR154">
        <v>0.59</v>
      </c>
      <c r="BS154">
        <v>7.85</v>
      </c>
      <c r="BT154">
        <f t="shared" si="34"/>
        <v>732.90000000000009</v>
      </c>
      <c r="BU154" s="1">
        <f t="shared" si="35"/>
        <v>0.16663552390394423</v>
      </c>
      <c r="BV154" s="1">
        <f t="shared" si="44"/>
        <v>0.19173581065418491</v>
      </c>
      <c r="BW154">
        <f t="shared" si="45"/>
        <v>0.18274906359089593</v>
      </c>
      <c r="BX154">
        <f t="shared" si="46"/>
        <v>0.19748440721066346</v>
      </c>
      <c r="BY154">
        <f t="shared" si="47"/>
        <v>156.04498368557392</v>
      </c>
    </row>
    <row r="155" spans="1:77" x14ac:dyDescent="0.2">
      <c r="A155">
        <v>18</v>
      </c>
      <c r="B155">
        <v>5143</v>
      </c>
      <c r="C155" t="s">
        <v>1605</v>
      </c>
      <c r="D155">
        <v>5</v>
      </c>
      <c r="E155" t="s">
        <v>1018</v>
      </c>
      <c r="F155" t="s">
        <v>1019</v>
      </c>
      <c r="G155" t="s">
        <v>328</v>
      </c>
      <c r="H155">
        <v>143</v>
      </c>
      <c r="I155">
        <v>446</v>
      </c>
      <c r="J155">
        <v>1540</v>
      </c>
      <c r="K155">
        <v>533</v>
      </c>
      <c r="L155">
        <v>1179</v>
      </c>
      <c r="M155">
        <v>190</v>
      </c>
      <c r="N155">
        <v>226</v>
      </c>
      <c r="O155" s="3">
        <v>4364</v>
      </c>
      <c r="P155" s="3">
        <v>6093.0464940000002</v>
      </c>
      <c r="Q155" s="3">
        <v>25666</v>
      </c>
      <c r="R155" s="3">
        <v>35835.043839999998</v>
      </c>
      <c r="S155" s="3">
        <v>5858.5</v>
      </c>
      <c r="T155" s="3">
        <v>8179.6775630000002</v>
      </c>
      <c r="U155" s="3">
        <v>28411</v>
      </c>
      <c r="V155" s="3">
        <v>39667.631520000003</v>
      </c>
      <c r="W155" s="3">
        <v>2416.6</v>
      </c>
      <c r="X155" s="3">
        <v>3374.073363</v>
      </c>
      <c r="Y155" s="3">
        <v>202</v>
      </c>
      <c r="Z155" s="3">
        <v>282.03377449999999</v>
      </c>
      <c r="AA155">
        <v>484</v>
      </c>
      <c r="AB155">
        <v>943</v>
      </c>
      <c r="AC155">
        <v>480</v>
      </c>
      <c r="AD155">
        <v>1010</v>
      </c>
      <c r="AE155">
        <v>154</v>
      </c>
      <c r="AF155">
        <v>139</v>
      </c>
      <c r="AG155">
        <v>65</v>
      </c>
      <c r="AH155">
        <v>22</v>
      </c>
      <c r="AI155">
        <v>91</v>
      </c>
      <c r="AJ155">
        <v>43</v>
      </c>
      <c r="AK155">
        <v>14</v>
      </c>
      <c r="AL155">
        <v>65</v>
      </c>
      <c r="AM155">
        <v>88</v>
      </c>
      <c r="AN155">
        <v>35</v>
      </c>
      <c r="AO155">
        <v>117</v>
      </c>
      <c r="AP155">
        <v>382</v>
      </c>
      <c r="AQ155">
        <v>0</v>
      </c>
      <c r="AR155" s="4">
        <v>5227</v>
      </c>
      <c r="AS155" s="4">
        <f t="shared" si="36"/>
        <v>5609</v>
      </c>
      <c r="AT155">
        <v>0.94764457800000002</v>
      </c>
      <c r="AU155" s="4">
        <f t="shared" si="32"/>
        <v>1</v>
      </c>
      <c r="AV155" s="4">
        <f t="shared" si="37"/>
        <v>5315.3384380019997</v>
      </c>
      <c r="AW155" s="4">
        <v>0</v>
      </c>
      <c r="AX155" s="4">
        <v>0</v>
      </c>
      <c r="AY155" s="4">
        <v>80.53</v>
      </c>
      <c r="AZ155" s="4">
        <f t="shared" si="38"/>
        <v>80.53</v>
      </c>
      <c r="BA155" s="4">
        <f t="shared" si="39"/>
        <v>76.313817866340003</v>
      </c>
      <c r="BB155" s="4">
        <v>9.51</v>
      </c>
      <c r="BC155" s="4">
        <v>12000</v>
      </c>
      <c r="BD155">
        <v>1.88163521037</v>
      </c>
      <c r="BE155" s="2">
        <v>0.11</v>
      </c>
      <c r="BF155">
        <v>40</v>
      </c>
      <c r="BG155">
        <f t="shared" si="33"/>
        <v>0.11171872670841716</v>
      </c>
      <c r="BH155">
        <v>0.64</v>
      </c>
      <c r="BI155" s="4">
        <v>0.52800000000000002</v>
      </c>
      <c r="BJ155" s="4">
        <v>0.17599999999999999</v>
      </c>
      <c r="BK155" s="3">
        <f t="shared" si="40"/>
        <v>385500</v>
      </c>
      <c r="BL155" s="3">
        <f t="shared" si="41"/>
        <v>72</v>
      </c>
      <c r="BM155" s="3">
        <v>820.99999999999989</v>
      </c>
      <c r="BN155" s="3">
        <v>738.9</v>
      </c>
      <c r="BO155" s="3">
        <f t="shared" si="42"/>
        <v>82.099999999999909</v>
      </c>
      <c r="BP155" s="3">
        <f t="shared" si="43"/>
        <v>22800</v>
      </c>
      <c r="BQ155">
        <v>0.72</v>
      </c>
      <c r="BR155">
        <v>0.59</v>
      </c>
      <c r="BS155">
        <v>7.85</v>
      </c>
      <c r="BT155">
        <f t="shared" si="34"/>
        <v>732.90000000000009</v>
      </c>
      <c r="BU155" s="1">
        <f t="shared" si="35"/>
        <v>0.15737354180958382</v>
      </c>
      <c r="BV155" s="1">
        <f t="shared" si="44"/>
        <v>0.18702768525228072</v>
      </c>
      <c r="BW155">
        <f t="shared" si="45"/>
        <v>0.17819178550913006</v>
      </c>
      <c r="BX155">
        <f t="shared" si="46"/>
        <v>0.19266495734132183</v>
      </c>
      <c r="BY155">
        <f t="shared" si="47"/>
        <v>155.92068707191771</v>
      </c>
    </row>
    <row r="156" spans="1:77" x14ac:dyDescent="0.2">
      <c r="A156">
        <v>12</v>
      </c>
      <c r="B156">
        <v>5145</v>
      </c>
      <c r="C156" t="s">
        <v>1017</v>
      </c>
      <c r="D156">
        <v>5</v>
      </c>
      <c r="E156" t="s">
        <v>1018</v>
      </c>
      <c r="F156" t="s">
        <v>1019</v>
      </c>
      <c r="G156" t="s">
        <v>1001</v>
      </c>
      <c r="H156">
        <v>145</v>
      </c>
      <c r="I156">
        <v>556</v>
      </c>
      <c r="J156">
        <v>1182</v>
      </c>
      <c r="K156">
        <v>414</v>
      </c>
      <c r="L156">
        <v>1048</v>
      </c>
      <c r="M156">
        <v>169</v>
      </c>
      <c r="N156">
        <v>167</v>
      </c>
      <c r="O156" s="3">
        <v>5066</v>
      </c>
      <c r="P156" s="3">
        <v>7073.1836709999998</v>
      </c>
      <c r="Q156" s="3">
        <v>18478</v>
      </c>
      <c r="R156" s="3">
        <v>25799.109329999999</v>
      </c>
      <c r="S156" s="3">
        <v>4437.8</v>
      </c>
      <c r="T156" s="3">
        <v>6196.0865560000002</v>
      </c>
      <c r="U156" s="3">
        <v>25052</v>
      </c>
      <c r="V156" s="3">
        <v>34977.772859999997</v>
      </c>
      <c r="W156" s="3">
        <v>1747.7</v>
      </c>
      <c r="X156" s="3">
        <v>2440.1506319999999</v>
      </c>
      <c r="Y156" s="3">
        <v>155</v>
      </c>
      <c r="Z156" s="3">
        <v>216.4120547</v>
      </c>
      <c r="AA156">
        <v>593</v>
      </c>
      <c r="AB156">
        <v>847</v>
      </c>
      <c r="AC156">
        <v>412</v>
      </c>
      <c r="AD156">
        <v>929</v>
      </c>
      <c r="AE156">
        <v>151</v>
      </c>
      <c r="AF156">
        <v>123</v>
      </c>
      <c r="AG156">
        <v>65</v>
      </c>
      <c r="AH156">
        <v>22</v>
      </c>
      <c r="AI156">
        <v>91</v>
      </c>
      <c r="AJ156">
        <v>43</v>
      </c>
      <c r="AK156">
        <v>14</v>
      </c>
      <c r="AL156">
        <v>65</v>
      </c>
      <c r="AM156">
        <v>88</v>
      </c>
      <c r="AN156">
        <v>35</v>
      </c>
      <c r="AO156">
        <v>117</v>
      </c>
      <c r="AP156">
        <v>382</v>
      </c>
      <c r="AQ156">
        <v>0</v>
      </c>
      <c r="AR156" s="4">
        <v>5227</v>
      </c>
      <c r="AS156" s="4">
        <f t="shared" si="36"/>
        <v>5609</v>
      </c>
      <c r="AT156">
        <v>0.94323955500000001</v>
      </c>
      <c r="AU156" s="4">
        <f t="shared" si="32"/>
        <v>1</v>
      </c>
      <c r="AV156" s="4">
        <f t="shared" si="37"/>
        <v>5290.6306639949998</v>
      </c>
      <c r="AW156" s="4">
        <v>0</v>
      </c>
      <c r="AX156" s="4">
        <v>0</v>
      </c>
      <c r="AY156" s="4">
        <v>80.53</v>
      </c>
      <c r="AZ156" s="4">
        <f t="shared" si="38"/>
        <v>80.53</v>
      </c>
      <c r="BA156" s="4">
        <f t="shared" si="39"/>
        <v>75.959081364149995</v>
      </c>
      <c r="BB156" s="4">
        <v>9.51</v>
      </c>
      <c r="BC156" s="4">
        <v>12000</v>
      </c>
      <c r="BD156">
        <v>2.0030716151900001</v>
      </c>
      <c r="BE156" s="2">
        <v>0.11</v>
      </c>
      <c r="BF156">
        <v>40</v>
      </c>
      <c r="BG156">
        <f t="shared" si="33"/>
        <v>0.11171872670841716</v>
      </c>
      <c r="BH156">
        <v>0.59909999999999997</v>
      </c>
      <c r="BI156" s="4">
        <v>0.52800000000000002</v>
      </c>
      <c r="BJ156" s="4">
        <v>0.17599999999999999</v>
      </c>
      <c r="BK156" s="3">
        <f t="shared" si="40"/>
        <v>385500</v>
      </c>
      <c r="BL156" s="3">
        <f t="shared" si="41"/>
        <v>72</v>
      </c>
      <c r="BM156" s="3">
        <v>820.99999999999989</v>
      </c>
      <c r="BN156" s="3">
        <v>738.9</v>
      </c>
      <c r="BO156" s="3">
        <f t="shared" si="42"/>
        <v>82.099999999999909</v>
      </c>
      <c r="BP156" s="3">
        <f t="shared" si="43"/>
        <v>22800</v>
      </c>
      <c r="BQ156">
        <v>0.72</v>
      </c>
      <c r="BR156">
        <v>0.59</v>
      </c>
      <c r="BS156">
        <v>7.85</v>
      </c>
      <c r="BT156">
        <f t="shared" si="34"/>
        <v>732.90000000000009</v>
      </c>
      <c r="BU156" s="1">
        <f t="shared" si="35"/>
        <v>0.1663974680061974</v>
      </c>
      <c r="BV156" s="1">
        <f t="shared" si="44"/>
        <v>0.19235729512743407</v>
      </c>
      <c r="BW156">
        <f t="shared" si="45"/>
        <v>0.1833705480641451</v>
      </c>
      <c r="BX156">
        <f t="shared" si="46"/>
        <v>0.19810589168391263</v>
      </c>
      <c r="BY156">
        <f t="shared" si="47"/>
        <v>156.04498368557392</v>
      </c>
    </row>
    <row r="157" spans="1:77" x14ac:dyDescent="0.2">
      <c r="A157">
        <v>12</v>
      </c>
      <c r="B157">
        <v>5147</v>
      </c>
      <c r="C157" t="s">
        <v>1017</v>
      </c>
      <c r="D157">
        <v>5</v>
      </c>
      <c r="E157" t="s">
        <v>1018</v>
      </c>
      <c r="F157" t="s">
        <v>1019</v>
      </c>
      <c r="G157" t="s">
        <v>1021</v>
      </c>
      <c r="H157">
        <v>147</v>
      </c>
      <c r="I157">
        <v>589</v>
      </c>
      <c r="J157">
        <v>999</v>
      </c>
      <c r="K157">
        <v>442</v>
      </c>
      <c r="L157">
        <v>988</v>
      </c>
      <c r="M157">
        <v>156</v>
      </c>
      <c r="N157">
        <v>140</v>
      </c>
      <c r="O157" s="3">
        <v>5418</v>
      </c>
      <c r="P157" s="3">
        <v>7564.6484659999996</v>
      </c>
      <c r="Q157" s="3">
        <v>14859</v>
      </c>
      <c r="R157" s="3">
        <v>20746.23691</v>
      </c>
      <c r="S157" s="3">
        <v>3970.7</v>
      </c>
      <c r="T157" s="3">
        <v>5543.9183579999999</v>
      </c>
      <c r="U157" s="3">
        <v>23402</v>
      </c>
      <c r="V157" s="3">
        <v>32674.031640000001</v>
      </c>
      <c r="W157" s="3">
        <v>1411.7</v>
      </c>
      <c r="X157" s="3">
        <v>1971.0251459999999</v>
      </c>
      <c r="Y157" s="3">
        <v>136</v>
      </c>
      <c r="Z157" s="3">
        <v>189.88412539999999</v>
      </c>
      <c r="AA157">
        <v>624</v>
      </c>
      <c r="AB157">
        <v>841</v>
      </c>
      <c r="AC157">
        <v>524</v>
      </c>
      <c r="AD157">
        <v>940</v>
      </c>
      <c r="AE157">
        <v>151</v>
      </c>
      <c r="AF157">
        <v>121</v>
      </c>
      <c r="AG157">
        <v>65</v>
      </c>
      <c r="AH157">
        <v>22</v>
      </c>
      <c r="AI157">
        <v>91</v>
      </c>
      <c r="AJ157">
        <v>43</v>
      </c>
      <c r="AK157">
        <v>14</v>
      </c>
      <c r="AL157">
        <v>65</v>
      </c>
      <c r="AM157">
        <v>88</v>
      </c>
      <c r="AN157">
        <v>35</v>
      </c>
      <c r="AO157">
        <v>117</v>
      </c>
      <c r="AP157">
        <v>382</v>
      </c>
      <c r="AQ157">
        <v>0</v>
      </c>
      <c r="AR157" s="4">
        <v>5227</v>
      </c>
      <c r="AS157" s="4">
        <f t="shared" si="36"/>
        <v>5609</v>
      </c>
      <c r="AT157">
        <v>0.94371234299999995</v>
      </c>
      <c r="AU157" s="4">
        <f t="shared" si="32"/>
        <v>1</v>
      </c>
      <c r="AV157" s="4">
        <f t="shared" si="37"/>
        <v>5293.282531887</v>
      </c>
      <c r="AW157" s="4">
        <v>0</v>
      </c>
      <c r="AX157" s="4">
        <v>0</v>
      </c>
      <c r="AY157" s="4">
        <v>80.53</v>
      </c>
      <c r="AZ157" s="4">
        <f t="shared" si="38"/>
        <v>80.53</v>
      </c>
      <c r="BA157" s="4">
        <f t="shared" si="39"/>
        <v>75.997154981790004</v>
      </c>
      <c r="BB157" s="4">
        <v>9.51</v>
      </c>
      <c r="BC157" s="4">
        <v>12000</v>
      </c>
      <c r="BD157">
        <v>2.0025880162599998</v>
      </c>
      <c r="BE157" s="2">
        <v>0.11</v>
      </c>
      <c r="BF157">
        <v>40</v>
      </c>
      <c r="BG157">
        <f t="shared" si="33"/>
        <v>0.11171872670841716</v>
      </c>
      <c r="BH157">
        <v>0.59909999999999997</v>
      </c>
      <c r="BI157" s="4">
        <v>0.52800000000000002</v>
      </c>
      <c r="BJ157" s="4">
        <v>0.17599999999999999</v>
      </c>
      <c r="BK157" s="3">
        <f t="shared" si="40"/>
        <v>385500</v>
      </c>
      <c r="BL157" s="3">
        <f t="shared" si="41"/>
        <v>72</v>
      </c>
      <c r="BM157" s="3">
        <v>820.99999999999989</v>
      </c>
      <c r="BN157" s="3">
        <v>738.9</v>
      </c>
      <c r="BO157" s="3">
        <f t="shared" si="42"/>
        <v>82.099999999999909</v>
      </c>
      <c r="BP157" s="3">
        <f t="shared" si="43"/>
        <v>22800</v>
      </c>
      <c r="BQ157">
        <v>0.72</v>
      </c>
      <c r="BR157">
        <v>0.59</v>
      </c>
      <c r="BS157">
        <v>7.85</v>
      </c>
      <c r="BT157">
        <f t="shared" si="34"/>
        <v>732.90000000000009</v>
      </c>
      <c r="BU157" s="1">
        <f t="shared" si="35"/>
        <v>0.16645537090364629</v>
      </c>
      <c r="BV157" s="1">
        <f t="shared" si="44"/>
        <v>0.19054014897480298</v>
      </c>
      <c r="BW157">
        <f t="shared" si="45"/>
        <v>0.18155340191151401</v>
      </c>
      <c r="BX157">
        <f t="shared" si="46"/>
        <v>0.19628874553128153</v>
      </c>
      <c r="BY157">
        <f t="shared" si="47"/>
        <v>156.04498368557392</v>
      </c>
    </row>
    <row r="158" spans="1:77" x14ac:dyDescent="0.2">
      <c r="A158">
        <v>12</v>
      </c>
      <c r="B158">
        <v>5149</v>
      </c>
      <c r="C158" t="s">
        <v>1017</v>
      </c>
      <c r="D158">
        <v>5</v>
      </c>
      <c r="E158" t="s">
        <v>1018</v>
      </c>
      <c r="F158" t="s">
        <v>1019</v>
      </c>
      <c r="G158" t="s">
        <v>1086</v>
      </c>
      <c r="H158">
        <v>149</v>
      </c>
      <c r="I158">
        <v>421</v>
      </c>
      <c r="J158">
        <v>1093</v>
      </c>
      <c r="K158">
        <v>365</v>
      </c>
      <c r="L158">
        <v>995</v>
      </c>
      <c r="M158">
        <v>139</v>
      </c>
      <c r="N158">
        <v>154</v>
      </c>
      <c r="O158" s="3">
        <v>4179.5</v>
      </c>
      <c r="P158" s="3">
        <v>5835.4463390000001</v>
      </c>
      <c r="Q158" s="3">
        <v>16535</v>
      </c>
      <c r="R158" s="3">
        <v>23086.27951</v>
      </c>
      <c r="S158" s="3">
        <v>4384.2</v>
      </c>
      <c r="T158" s="3">
        <v>6121.2498720000003</v>
      </c>
      <c r="U158" s="3">
        <v>23380</v>
      </c>
      <c r="V158" s="3">
        <v>32643.31509</v>
      </c>
      <c r="W158" s="3">
        <v>1550.8</v>
      </c>
      <c r="X158" s="3">
        <v>2165.2375120000002</v>
      </c>
      <c r="Y158" s="3">
        <v>142</v>
      </c>
      <c r="Z158" s="3">
        <v>198.2613662</v>
      </c>
      <c r="AA158">
        <v>458</v>
      </c>
      <c r="AB158">
        <v>796</v>
      </c>
      <c r="AC158">
        <v>365</v>
      </c>
      <c r="AD158">
        <v>892</v>
      </c>
      <c r="AE158">
        <v>135</v>
      </c>
      <c r="AF158">
        <v>115</v>
      </c>
      <c r="AG158">
        <v>65</v>
      </c>
      <c r="AH158">
        <v>22</v>
      </c>
      <c r="AI158">
        <v>91</v>
      </c>
      <c r="AJ158">
        <v>43</v>
      </c>
      <c r="AK158">
        <v>14</v>
      </c>
      <c r="AL158">
        <v>65</v>
      </c>
      <c r="AM158">
        <v>88</v>
      </c>
      <c r="AN158">
        <v>35</v>
      </c>
      <c r="AO158">
        <v>117</v>
      </c>
      <c r="AP158">
        <v>382</v>
      </c>
      <c r="AQ158">
        <v>0</v>
      </c>
      <c r="AR158" s="4">
        <v>5227</v>
      </c>
      <c r="AS158" s="4">
        <f t="shared" si="36"/>
        <v>5609</v>
      </c>
      <c r="AT158">
        <v>0.93852258300000002</v>
      </c>
      <c r="AU158" s="4">
        <f t="shared" si="32"/>
        <v>1</v>
      </c>
      <c r="AV158" s="4">
        <f t="shared" si="37"/>
        <v>5264.1731680470002</v>
      </c>
      <c r="AW158" s="4">
        <v>0</v>
      </c>
      <c r="AX158" s="4">
        <v>0</v>
      </c>
      <c r="AY158" s="4">
        <v>80.53</v>
      </c>
      <c r="AZ158" s="4">
        <f t="shared" si="38"/>
        <v>80.53</v>
      </c>
      <c r="BA158" s="4">
        <f t="shared" si="39"/>
        <v>75.579223608990006</v>
      </c>
      <c r="BB158" s="4">
        <v>9.51</v>
      </c>
      <c r="BC158" s="4">
        <v>12000</v>
      </c>
      <c r="BD158">
        <v>2.01694765451</v>
      </c>
      <c r="BE158" s="2">
        <v>0.11</v>
      </c>
      <c r="BF158">
        <v>40</v>
      </c>
      <c r="BG158">
        <f t="shared" si="33"/>
        <v>0.11171872670841716</v>
      </c>
      <c r="BH158">
        <v>0.59909999999999997</v>
      </c>
      <c r="BI158" s="4">
        <v>0.52800000000000002</v>
      </c>
      <c r="BJ158" s="4">
        <v>0.17599999999999999</v>
      </c>
      <c r="BK158" s="3">
        <f t="shared" si="40"/>
        <v>385500</v>
      </c>
      <c r="BL158" s="3">
        <f t="shared" si="41"/>
        <v>72</v>
      </c>
      <c r="BM158" s="3">
        <v>820.99999999999989</v>
      </c>
      <c r="BN158" s="3">
        <v>738.9</v>
      </c>
      <c r="BO158" s="3">
        <f t="shared" si="42"/>
        <v>82.099999999999909</v>
      </c>
      <c r="BP158" s="3">
        <f t="shared" si="43"/>
        <v>22800</v>
      </c>
      <c r="BQ158">
        <v>0.72</v>
      </c>
      <c r="BR158">
        <v>0.59</v>
      </c>
      <c r="BS158">
        <v>7.85</v>
      </c>
      <c r="BT158">
        <f t="shared" si="34"/>
        <v>732.90000000000009</v>
      </c>
      <c r="BU158" s="1">
        <f t="shared" si="35"/>
        <v>0.16592838943653535</v>
      </c>
      <c r="BV158" s="1">
        <f t="shared" si="44"/>
        <v>0.19085620834467604</v>
      </c>
      <c r="BW158">
        <f t="shared" si="45"/>
        <v>0.18186946128138706</v>
      </c>
      <c r="BX158">
        <f t="shared" si="46"/>
        <v>0.19660480490115459</v>
      </c>
      <c r="BY158">
        <f t="shared" si="47"/>
        <v>156.04498368557392</v>
      </c>
    </row>
    <row r="159" spans="1:77" x14ac:dyDescent="0.2">
      <c r="A159">
        <v>20</v>
      </c>
      <c r="B159">
        <v>6001</v>
      </c>
      <c r="C159" t="s">
        <v>1742</v>
      </c>
      <c r="D159">
        <v>6</v>
      </c>
      <c r="E159" t="s">
        <v>1739</v>
      </c>
      <c r="F159" t="s">
        <v>1740</v>
      </c>
      <c r="G159" t="s">
        <v>1752</v>
      </c>
      <c r="H159">
        <v>1</v>
      </c>
      <c r="I159">
        <v>27400</v>
      </c>
      <c r="J159">
        <v>15313</v>
      </c>
      <c r="K159">
        <v>-628</v>
      </c>
      <c r="L159">
        <v>6202</v>
      </c>
      <c r="M159">
        <v>1699</v>
      </c>
      <c r="N159">
        <v>2738</v>
      </c>
      <c r="O159" s="3">
        <v>2042</v>
      </c>
      <c r="P159" s="3">
        <v>2851.054294</v>
      </c>
      <c r="Q159" s="3">
        <v>177300</v>
      </c>
      <c r="R159" s="3">
        <v>247547.4664</v>
      </c>
      <c r="S159" s="3">
        <v>18862</v>
      </c>
      <c r="T159" s="3">
        <v>26335.25274</v>
      </c>
      <c r="U159" s="3">
        <v>138730</v>
      </c>
      <c r="V159" s="3">
        <v>193695.77</v>
      </c>
      <c r="W159" s="3">
        <v>16517</v>
      </c>
      <c r="X159" s="3">
        <v>23061.147789999999</v>
      </c>
      <c r="Y159" s="3">
        <v>2159</v>
      </c>
      <c r="Z159" s="3">
        <v>3014.4104910000001</v>
      </c>
      <c r="AA159">
        <v>6927</v>
      </c>
      <c r="AB159">
        <v>4104</v>
      </c>
      <c r="AC159">
        <v>-328</v>
      </c>
      <c r="AD159">
        <v>1971</v>
      </c>
      <c r="AE159">
        <v>494</v>
      </c>
      <c r="AF159">
        <v>752</v>
      </c>
      <c r="AG159">
        <v>65</v>
      </c>
      <c r="AH159">
        <v>22</v>
      </c>
      <c r="AI159">
        <v>91</v>
      </c>
      <c r="AJ159">
        <v>43</v>
      </c>
      <c r="AK159">
        <v>14</v>
      </c>
      <c r="AL159">
        <v>65</v>
      </c>
      <c r="AM159">
        <v>88</v>
      </c>
      <c r="AN159">
        <v>35</v>
      </c>
      <c r="AO159">
        <v>117</v>
      </c>
      <c r="AP159">
        <v>382</v>
      </c>
      <c r="AQ159">
        <v>0</v>
      </c>
      <c r="AR159" s="4">
        <v>5227</v>
      </c>
      <c r="AS159" s="4">
        <f t="shared" si="36"/>
        <v>5609</v>
      </c>
      <c r="AT159">
        <v>1.181996979</v>
      </c>
      <c r="AU159" s="4">
        <f t="shared" si="32"/>
        <v>1</v>
      </c>
      <c r="AV159" s="4">
        <f t="shared" si="37"/>
        <v>6629.8210552110004</v>
      </c>
      <c r="AW159" s="4">
        <v>0</v>
      </c>
      <c r="AX159" s="4">
        <v>0</v>
      </c>
      <c r="AY159" s="4">
        <v>80.53</v>
      </c>
      <c r="AZ159" s="4">
        <f t="shared" si="38"/>
        <v>80.53</v>
      </c>
      <c r="BA159" s="4">
        <f t="shared" si="39"/>
        <v>95.18621671887</v>
      </c>
      <c r="BB159" s="4">
        <v>9.51</v>
      </c>
      <c r="BC159" s="4">
        <v>12000</v>
      </c>
      <c r="BD159">
        <v>2.9388479248400001</v>
      </c>
      <c r="BE159" s="2">
        <v>0.11</v>
      </c>
      <c r="BF159">
        <v>40</v>
      </c>
      <c r="BG159">
        <f t="shared" si="33"/>
        <v>0.11171872670841716</v>
      </c>
      <c r="BH159">
        <v>0.59909999999999997</v>
      </c>
      <c r="BI159" s="4">
        <v>0.52800000000000002</v>
      </c>
      <c r="BJ159" s="4">
        <v>0.17599999999999999</v>
      </c>
      <c r="BK159" s="3">
        <f t="shared" si="40"/>
        <v>385500</v>
      </c>
      <c r="BL159" s="3">
        <f t="shared" si="41"/>
        <v>72</v>
      </c>
      <c r="BM159" s="3">
        <v>820.99999999999989</v>
      </c>
      <c r="BN159" s="3">
        <v>738.9</v>
      </c>
      <c r="BO159" s="3">
        <f t="shared" si="42"/>
        <v>82.099999999999909</v>
      </c>
      <c r="BP159" s="3">
        <f t="shared" si="43"/>
        <v>22800</v>
      </c>
      <c r="BQ159">
        <v>0.72</v>
      </c>
      <c r="BR159">
        <v>0.59</v>
      </c>
      <c r="BS159">
        <v>7.85</v>
      </c>
      <c r="BT159">
        <f t="shared" si="34"/>
        <v>732.90000000000009</v>
      </c>
      <c r="BU159" s="1">
        <f t="shared" si="35"/>
        <v>0.20979828692076791</v>
      </c>
      <c r="BV159" s="1">
        <f t="shared" si="44"/>
        <v>0.32146508243561855</v>
      </c>
      <c r="BW159">
        <f t="shared" si="45"/>
        <v>0.31247833537232966</v>
      </c>
      <c r="BX159">
        <f t="shared" si="46"/>
        <v>0.32721367899209719</v>
      </c>
      <c r="BY159">
        <f t="shared" si="47"/>
        <v>156.04498368557392</v>
      </c>
    </row>
    <row r="160" spans="1:77" x14ac:dyDescent="0.2">
      <c r="A160">
        <v>20</v>
      </c>
      <c r="B160">
        <v>6003</v>
      </c>
      <c r="C160" t="s">
        <v>1742</v>
      </c>
      <c r="D160">
        <v>6</v>
      </c>
      <c r="E160" t="s">
        <v>1739</v>
      </c>
      <c r="F160" t="s">
        <v>1740</v>
      </c>
      <c r="G160" t="s">
        <v>1780</v>
      </c>
      <c r="H160">
        <v>3</v>
      </c>
      <c r="I160">
        <v>1264</v>
      </c>
      <c r="J160">
        <v>765</v>
      </c>
      <c r="K160">
        <v>182</v>
      </c>
      <c r="L160">
        <v>745</v>
      </c>
      <c r="M160">
        <v>124</v>
      </c>
      <c r="N160">
        <v>372</v>
      </c>
      <c r="O160" s="3">
        <v>1400.8</v>
      </c>
      <c r="P160" s="3">
        <v>1955.8064919999999</v>
      </c>
      <c r="Q160" s="3">
        <v>12832</v>
      </c>
      <c r="R160" s="3">
        <v>17916.12571</v>
      </c>
      <c r="S160" s="3">
        <v>2656.3</v>
      </c>
      <c r="T160" s="3">
        <v>3708.744134</v>
      </c>
      <c r="U160" s="3">
        <v>18205</v>
      </c>
      <c r="V160" s="3">
        <v>25417.944869999999</v>
      </c>
      <c r="W160" s="3">
        <v>1547.6</v>
      </c>
      <c r="X160" s="3">
        <v>2160.7696500000002</v>
      </c>
      <c r="Y160" s="3">
        <v>307</v>
      </c>
      <c r="Z160" s="3">
        <v>428.63548889999998</v>
      </c>
      <c r="AA160">
        <v>513</v>
      </c>
      <c r="AB160">
        <v>442</v>
      </c>
      <c r="AC160">
        <v>172</v>
      </c>
      <c r="AD160">
        <v>529</v>
      </c>
      <c r="AE160">
        <v>95</v>
      </c>
      <c r="AF160">
        <v>146</v>
      </c>
      <c r="AG160">
        <v>65</v>
      </c>
      <c r="AH160">
        <v>22</v>
      </c>
      <c r="AI160">
        <v>91</v>
      </c>
      <c r="AJ160">
        <v>43</v>
      </c>
      <c r="AK160">
        <v>14</v>
      </c>
      <c r="AL160">
        <v>65</v>
      </c>
      <c r="AM160">
        <v>88</v>
      </c>
      <c r="AN160">
        <v>35</v>
      </c>
      <c r="AO160">
        <v>117</v>
      </c>
      <c r="AP160">
        <v>382</v>
      </c>
      <c r="AQ160">
        <v>0</v>
      </c>
      <c r="AR160" s="4">
        <v>5227</v>
      </c>
      <c r="AS160" s="4">
        <f t="shared" si="36"/>
        <v>5609</v>
      </c>
      <c r="AT160">
        <v>1.1269339039999999</v>
      </c>
      <c r="AU160" s="4">
        <f t="shared" si="32"/>
        <v>1</v>
      </c>
      <c r="AV160" s="4">
        <f t="shared" si="37"/>
        <v>6320.9722675359999</v>
      </c>
      <c r="AW160" s="4">
        <v>0</v>
      </c>
      <c r="AX160" s="4">
        <v>0</v>
      </c>
      <c r="AY160" s="4">
        <v>80.53</v>
      </c>
      <c r="AZ160" s="4">
        <f t="shared" si="38"/>
        <v>80.53</v>
      </c>
      <c r="BA160" s="4">
        <f t="shared" si="39"/>
        <v>90.751987289119995</v>
      </c>
      <c r="BB160" s="4">
        <v>9.51</v>
      </c>
      <c r="BC160" s="4">
        <v>12000</v>
      </c>
      <c r="BD160">
        <v>2.8032338082799999</v>
      </c>
      <c r="BE160" s="2">
        <v>0.11</v>
      </c>
      <c r="BF160">
        <v>40</v>
      </c>
      <c r="BG160">
        <f t="shared" si="33"/>
        <v>0.11171872670841716</v>
      </c>
      <c r="BH160">
        <v>0.59909999999999997</v>
      </c>
      <c r="BI160" s="4">
        <v>0.52800000000000002</v>
      </c>
      <c r="BJ160" s="4">
        <v>0.17599999999999999</v>
      </c>
      <c r="BK160" s="3">
        <f t="shared" si="40"/>
        <v>385500</v>
      </c>
      <c r="BL160" s="3">
        <f t="shared" si="41"/>
        <v>72</v>
      </c>
      <c r="BM160" s="3">
        <v>820.99999999999989</v>
      </c>
      <c r="BN160" s="3">
        <v>738.9</v>
      </c>
      <c r="BO160" s="3">
        <f t="shared" si="42"/>
        <v>82.099999999999909</v>
      </c>
      <c r="BP160" s="3">
        <f t="shared" si="43"/>
        <v>22800</v>
      </c>
      <c r="BQ160">
        <v>0.72</v>
      </c>
      <c r="BR160">
        <v>0.59</v>
      </c>
      <c r="BS160">
        <v>7.85</v>
      </c>
      <c r="BT160">
        <f t="shared" si="34"/>
        <v>732.90000000000009</v>
      </c>
      <c r="BU160" s="1">
        <f t="shared" si="35"/>
        <v>0.20075141255412429</v>
      </c>
      <c r="BV160" s="1">
        <f t="shared" si="44"/>
        <v>0.22296423668124499</v>
      </c>
      <c r="BW160">
        <f t="shared" si="45"/>
        <v>0.21397748961795601</v>
      </c>
      <c r="BX160">
        <f t="shared" si="46"/>
        <v>0.22871283323772354</v>
      </c>
      <c r="BY160">
        <f t="shared" si="47"/>
        <v>156.04498368557392</v>
      </c>
    </row>
    <row r="161" spans="1:77" x14ac:dyDescent="0.2">
      <c r="A161">
        <v>20</v>
      </c>
      <c r="B161">
        <v>6005</v>
      </c>
      <c r="C161" t="s">
        <v>1742</v>
      </c>
      <c r="D161">
        <v>6</v>
      </c>
      <c r="E161" t="s">
        <v>1739</v>
      </c>
      <c r="F161" t="s">
        <v>1740</v>
      </c>
      <c r="G161" t="s">
        <v>1767</v>
      </c>
      <c r="H161">
        <v>5</v>
      </c>
      <c r="I161">
        <v>2764</v>
      </c>
      <c r="J161">
        <v>2465</v>
      </c>
      <c r="K161">
        <v>261</v>
      </c>
      <c r="L161">
        <v>1583</v>
      </c>
      <c r="M161">
        <v>337</v>
      </c>
      <c r="N161">
        <v>957</v>
      </c>
      <c r="O161" s="3">
        <v>1497.3</v>
      </c>
      <c r="P161" s="3">
        <v>2090.5404480000002</v>
      </c>
      <c r="Q161" s="3">
        <v>34293</v>
      </c>
      <c r="R161" s="3">
        <v>47880.119939999997</v>
      </c>
      <c r="S161" s="3">
        <v>4191.8999999999996</v>
      </c>
      <c r="T161" s="3">
        <v>5852.7593029999998</v>
      </c>
      <c r="U161" s="3">
        <v>33685</v>
      </c>
      <c r="V161" s="3">
        <v>47031.226199999997</v>
      </c>
      <c r="W161" s="3">
        <v>3207.3</v>
      </c>
      <c r="X161" s="3">
        <v>4478.0540840000003</v>
      </c>
      <c r="Y161" s="3">
        <v>744</v>
      </c>
      <c r="Z161" s="3">
        <v>1038.7778619999999</v>
      </c>
      <c r="AA161">
        <v>981</v>
      </c>
      <c r="AB161">
        <v>935</v>
      </c>
      <c r="AC161">
        <v>169</v>
      </c>
      <c r="AD161">
        <v>780</v>
      </c>
      <c r="AE161">
        <v>156</v>
      </c>
      <c r="AF161">
        <v>308</v>
      </c>
      <c r="AG161">
        <v>65</v>
      </c>
      <c r="AH161">
        <v>22</v>
      </c>
      <c r="AI161">
        <v>91</v>
      </c>
      <c r="AJ161">
        <v>43</v>
      </c>
      <c r="AK161">
        <v>14</v>
      </c>
      <c r="AL161">
        <v>65</v>
      </c>
      <c r="AM161">
        <v>88</v>
      </c>
      <c r="AN161">
        <v>35</v>
      </c>
      <c r="AO161">
        <v>117</v>
      </c>
      <c r="AP161">
        <v>382</v>
      </c>
      <c r="AQ161">
        <v>0</v>
      </c>
      <c r="AR161" s="4">
        <v>5227</v>
      </c>
      <c r="AS161" s="4">
        <f t="shared" si="36"/>
        <v>5609</v>
      </c>
      <c r="AT161">
        <v>1.1475098770000001</v>
      </c>
      <c r="AU161" s="4">
        <f t="shared" si="32"/>
        <v>1</v>
      </c>
      <c r="AV161" s="4">
        <f t="shared" si="37"/>
        <v>6436.382900093</v>
      </c>
      <c r="AW161" s="4">
        <v>0</v>
      </c>
      <c r="AX161" s="4">
        <v>0</v>
      </c>
      <c r="AY161" s="4">
        <v>80.53</v>
      </c>
      <c r="AZ161" s="4">
        <f t="shared" si="38"/>
        <v>80.53</v>
      </c>
      <c r="BA161" s="4">
        <f t="shared" si="39"/>
        <v>92.408970394810012</v>
      </c>
      <c r="BB161" s="4">
        <v>9.51</v>
      </c>
      <c r="BC161" s="4">
        <v>12000</v>
      </c>
      <c r="BD161">
        <v>2.8370087392599999</v>
      </c>
      <c r="BE161" s="2">
        <v>0.11</v>
      </c>
      <c r="BF161">
        <v>40</v>
      </c>
      <c r="BG161">
        <f t="shared" si="33"/>
        <v>0.11171872670841716</v>
      </c>
      <c r="BH161">
        <v>0.59909999999999997</v>
      </c>
      <c r="BI161" s="4">
        <v>0.52800000000000002</v>
      </c>
      <c r="BJ161" s="4">
        <v>0.17599999999999999</v>
      </c>
      <c r="BK161" s="3">
        <f t="shared" si="40"/>
        <v>385500</v>
      </c>
      <c r="BL161" s="3">
        <f t="shared" si="41"/>
        <v>72</v>
      </c>
      <c r="BM161" s="3">
        <v>820.99999999999989</v>
      </c>
      <c r="BN161" s="3">
        <v>738.9</v>
      </c>
      <c r="BO161" s="3">
        <f t="shared" si="42"/>
        <v>82.099999999999909</v>
      </c>
      <c r="BP161" s="3">
        <f t="shared" si="43"/>
        <v>22800</v>
      </c>
      <c r="BQ161">
        <v>0.72</v>
      </c>
      <c r="BR161">
        <v>0.59</v>
      </c>
      <c r="BS161">
        <v>7.85</v>
      </c>
      <c r="BT161">
        <f t="shared" si="34"/>
        <v>732.90000000000009</v>
      </c>
      <c r="BU161" s="1">
        <f t="shared" si="35"/>
        <v>0.2039292327645906</v>
      </c>
      <c r="BV161" s="1">
        <f t="shared" si="44"/>
        <v>0.23766907520553329</v>
      </c>
      <c r="BW161">
        <f t="shared" si="45"/>
        <v>0.22868232814224432</v>
      </c>
      <c r="BX161">
        <f t="shared" si="46"/>
        <v>0.24341767176201184</v>
      </c>
      <c r="BY161">
        <f t="shared" si="47"/>
        <v>156.04498368557392</v>
      </c>
    </row>
    <row r="162" spans="1:77" x14ac:dyDescent="0.2">
      <c r="A162">
        <v>20</v>
      </c>
      <c r="B162">
        <v>6007</v>
      </c>
      <c r="C162" t="s">
        <v>1742</v>
      </c>
      <c r="D162">
        <v>6</v>
      </c>
      <c r="E162" t="s">
        <v>1739</v>
      </c>
      <c r="F162" t="s">
        <v>1740</v>
      </c>
      <c r="G162" t="s">
        <v>1750</v>
      </c>
      <c r="H162">
        <v>7</v>
      </c>
      <c r="I162">
        <v>500</v>
      </c>
      <c r="J162">
        <v>1043</v>
      </c>
      <c r="K162">
        <v>238</v>
      </c>
      <c r="L162">
        <v>1001</v>
      </c>
      <c r="M162">
        <v>134</v>
      </c>
      <c r="N162">
        <v>335</v>
      </c>
      <c r="O162" s="3">
        <v>1137.9000000000001</v>
      </c>
      <c r="P162" s="3">
        <v>1588.743723</v>
      </c>
      <c r="Q162" s="3">
        <v>15597</v>
      </c>
      <c r="R162" s="3">
        <v>21776.63753</v>
      </c>
      <c r="S162" s="3">
        <v>2561</v>
      </c>
      <c r="T162" s="3">
        <v>3575.685626</v>
      </c>
      <c r="U162" s="3">
        <v>21937</v>
      </c>
      <c r="V162" s="3">
        <v>30628.588670000001</v>
      </c>
      <c r="W162" s="3">
        <v>1461.4</v>
      </c>
      <c r="X162" s="3">
        <v>2040.416624</v>
      </c>
      <c r="Y162" s="3">
        <v>279</v>
      </c>
      <c r="Z162" s="3">
        <v>389.54169839999997</v>
      </c>
      <c r="AA162">
        <v>348</v>
      </c>
      <c r="AB162">
        <v>526</v>
      </c>
      <c r="AC162">
        <v>174</v>
      </c>
      <c r="AD162">
        <v>607</v>
      </c>
      <c r="AE162">
        <v>100</v>
      </c>
      <c r="AF162">
        <v>151</v>
      </c>
      <c r="AG162">
        <v>65</v>
      </c>
      <c r="AH162">
        <v>22</v>
      </c>
      <c r="AI162">
        <v>91</v>
      </c>
      <c r="AJ162">
        <v>43</v>
      </c>
      <c r="AK162">
        <v>14</v>
      </c>
      <c r="AL162">
        <v>65</v>
      </c>
      <c r="AM162">
        <v>88</v>
      </c>
      <c r="AN162">
        <v>35</v>
      </c>
      <c r="AO162">
        <v>117</v>
      </c>
      <c r="AP162">
        <v>382</v>
      </c>
      <c r="AQ162">
        <v>0</v>
      </c>
      <c r="AR162" s="4">
        <v>5227</v>
      </c>
      <c r="AS162" s="4">
        <f t="shared" si="36"/>
        <v>5609</v>
      </c>
      <c r="AT162">
        <v>1.14966206</v>
      </c>
      <c r="AU162" s="4">
        <f t="shared" si="32"/>
        <v>1</v>
      </c>
      <c r="AV162" s="4">
        <f t="shared" si="37"/>
        <v>6448.4544945400003</v>
      </c>
      <c r="AW162" s="4">
        <v>0</v>
      </c>
      <c r="AX162" s="4">
        <v>0</v>
      </c>
      <c r="AY162" s="4">
        <v>80.53</v>
      </c>
      <c r="AZ162" s="4">
        <f t="shared" si="38"/>
        <v>80.53</v>
      </c>
      <c r="BA162" s="4">
        <f t="shared" si="39"/>
        <v>92.58228569180001</v>
      </c>
      <c r="BB162" s="4">
        <v>9.51</v>
      </c>
      <c r="BC162" s="4">
        <v>12000</v>
      </c>
      <c r="BD162">
        <v>2.7578211508399999</v>
      </c>
      <c r="BE162" s="2">
        <v>0.11</v>
      </c>
      <c r="BF162">
        <v>40</v>
      </c>
      <c r="BG162">
        <f t="shared" si="33"/>
        <v>0.11171872670841716</v>
      </c>
      <c r="BH162">
        <v>0.59909999999999997</v>
      </c>
      <c r="BI162" s="4">
        <v>0.52800000000000002</v>
      </c>
      <c r="BJ162" s="4">
        <v>0.17599999999999999</v>
      </c>
      <c r="BK162" s="3">
        <f t="shared" si="40"/>
        <v>385500</v>
      </c>
      <c r="BL162" s="3">
        <f t="shared" si="41"/>
        <v>72</v>
      </c>
      <c r="BM162" s="3">
        <v>820.99999999999989</v>
      </c>
      <c r="BN162" s="3">
        <v>738.9</v>
      </c>
      <c r="BO162" s="3">
        <f t="shared" si="42"/>
        <v>82.099999999999909</v>
      </c>
      <c r="BP162" s="3">
        <f t="shared" si="43"/>
        <v>22800</v>
      </c>
      <c r="BQ162">
        <v>0.72</v>
      </c>
      <c r="BR162">
        <v>0.59</v>
      </c>
      <c r="BS162">
        <v>7.85</v>
      </c>
      <c r="BT162">
        <f t="shared" si="34"/>
        <v>732.90000000000009</v>
      </c>
      <c r="BU162" s="1">
        <f t="shared" si="35"/>
        <v>0.20326897881069331</v>
      </c>
      <c r="BV162" s="1">
        <f t="shared" si="44"/>
        <v>0.227029989368422</v>
      </c>
      <c r="BW162">
        <f t="shared" si="45"/>
        <v>0.21804324230513303</v>
      </c>
      <c r="BX162">
        <f t="shared" si="46"/>
        <v>0.23277858592490056</v>
      </c>
      <c r="BY162">
        <f t="shared" si="47"/>
        <v>156.04498368557392</v>
      </c>
    </row>
    <row r="163" spans="1:77" x14ac:dyDescent="0.2">
      <c r="A163">
        <v>20</v>
      </c>
      <c r="B163">
        <v>6009</v>
      </c>
      <c r="C163" t="s">
        <v>1742</v>
      </c>
      <c r="D163">
        <v>6</v>
      </c>
      <c r="E163" t="s">
        <v>1739</v>
      </c>
      <c r="F163" t="s">
        <v>1740</v>
      </c>
      <c r="G163" t="s">
        <v>1777</v>
      </c>
      <c r="H163">
        <v>9</v>
      </c>
      <c r="I163">
        <v>499</v>
      </c>
      <c r="J163">
        <v>1560</v>
      </c>
      <c r="K163">
        <v>281</v>
      </c>
      <c r="L163">
        <v>1415</v>
      </c>
      <c r="M163">
        <v>222</v>
      </c>
      <c r="N163">
        <v>624</v>
      </c>
      <c r="O163" s="3">
        <v>1698.3</v>
      </c>
      <c r="P163" s="3">
        <v>2371.1780159999998</v>
      </c>
      <c r="Q163" s="3">
        <v>21107</v>
      </c>
      <c r="R163" s="3">
        <v>29469.73702</v>
      </c>
      <c r="S163" s="3">
        <v>3135</v>
      </c>
      <c r="T163" s="3">
        <v>4377.1083319999998</v>
      </c>
      <c r="U163" s="3">
        <v>27230</v>
      </c>
      <c r="V163" s="3">
        <v>38018.711280000003</v>
      </c>
      <c r="W163" s="3">
        <v>1974</v>
      </c>
      <c r="X163" s="3">
        <v>2756.1122319999999</v>
      </c>
      <c r="Y163" s="3">
        <v>498</v>
      </c>
      <c r="Z163" s="3">
        <v>695.31098859999997</v>
      </c>
      <c r="AA163">
        <v>396</v>
      </c>
      <c r="AB163">
        <v>721</v>
      </c>
      <c r="AC163">
        <v>164</v>
      </c>
      <c r="AD163">
        <v>753</v>
      </c>
      <c r="AE163">
        <v>129</v>
      </c>
      <c r="AF163">
        <v>230</v>
      </c>
      <c r="AG163">
        <v>65</v>
      </c>
      <c r="AH163">
        <v>22</v>
      </c>
      <c r="AI163">
        <v>91</v>
      </c>
      <c r="AJ163">
        <v>43</v>
      </c>
      <c r="AK163">
        <v>14</v>
      </c>
      <c r="AL163">
        <v>65</v>
      </c>
      <c r="AM163">
        <v>88</v>
      </c>
      <c r="AN163">
        <v>35</v>
      </c>
      <c r="AO163">
        <v>117</v>
      </c>
      <c r="AP163">
        <v>382</v>
      </c>
      <c r="AQ163">
        <v>0</v>
      </c>
      <c r="AR163" s="4">
        <v>5227</v>
      </c>
      <c r="AS163" s="4">
        <f t="shared" si="36"/>
        <v>5609</v>
      </c>
      <c r="AT163">
        <v>1.146189315</v>
      </c>
      <c r="AU163" s="4">
        <f t="shared" si="32"/>
        <v>1</v>
      </c>
      <c r="AV163" s="4">
        <f t="shared" si="37"/>
        <v>6428.9758678349999</v>
      </c>
      <c r="AW163" s="4">
        <v>0</v>
      </c>
      <c r="AX163" s="4">
        <v>0</v>
      </c>
      <c r="AY163" s="4">
        <v>80.53</v>
      </c>
      <c r="AZ163" s="4">
        <f t="shared" si="38"/>
        <v>80.53</v>
      </c>
      <c r="BA163" s="4">
        <f t="shared" si="39"/>
        <v>92.302625536950003</v>
      </c>
      <c r="BB163" s="4">
        <v>9.51</v>
      </c>
      <c r="BC163" s="4">
        <v>12000</v>
      </c>
      <c r="BD163">
        <v>2.8540453556599998</v>
      </c>
      <c r="BE163" s="2">
        <v>0.11</v>
      </c>
      <c r="BF163">
        <v>40</v>
      </c>
      <c r="BG163">
        <f t="shared" si="33"/>
        <v>0.11171872670841716</v>
      </c>
      <c r="BH163">
        <v>0.59909999999999997</v>
      </c>
      <c r="BI163" s="4">
        <v>0.52800000000000002</v>
      </c>
      <c r="BJ163" s="4">
        <v>0.17599999999999999</v>
      </c>
      <c r="BK163" s="3">
        <f t="shared" si="40"/>
        <v>385500</v>
      </c>
      <c r="BL163" s="3">
        <f t="shared" si="41"/>
        <v>72</v>
      </c>
      <c r="BM163" s="3">
        <v>820.99999999999989</v>
      </c>
      <c r="BN163" s="3">
        <v>738.9</v>
      </c>
      <c r="BO163" s="3">
        <f t="shared" si="42"/>
        <v>82.099999999999909</v>
      </c>
      <c r="BP163" s="3">
        <f t="shared" si="43"/>
        <v>22800</v>
      </c>
      <c r="BQ163">
        <v>0.72</v>
      </c>
      <c r="BR163">
        <v>0.59</v>
      </c>
      <c r="BS163">
        <v>7.85</v>
      </c>
      <c r="BT163">
        <f t="shared" si="34"/>
        <v>732.90000000000009</v>
      </c>
      <c r="BU163" s="1">
        <f t="shared" si="35"/>
        <v>0.203955732292986</v>
      </c>
      <c r="BV163" s="1">
        <f t="shared" si="44"/>
        <v>0.23095819052880068</v>
      </c>
      <c r="BW163">
        <f t="shared" si="45"/>
        <v>0.2219714434655117</v>
      </c>
      <c r="BX163">
        <f t="shared" si="46"/>
        <v>0.23670678708527923</v>
      </c>
      <c r="BY163">
        <f t="shared" si="47"/>
        <v>156.04498368557392</v>
      </c>
    </row>
    <row r="164" spans="1:77" x14ac:dyDescent="0.2">
      <c r="A164">
        <v>20</v>
      </c>
      <c r="B164">
        <v>6011</v>
      </c>
      <c r="C164" t="s">
        <v>1742</v>
      </c>
      <c r="D164">
        <v>6</v>
      </c>
      <c r="E164" t="s">
        <v>1739</v>
      </c>
      <c r="F164" t="s">
        <v>1740</v>
      </c>
      <c r="G164" t="s">
        <v>1781</v>
      </c>
      <c r="H164">
        <v>11</v>
      </c>
      <c r="I164">
        <v>655</v>
      </c>
      <c r="J164">
        <v>1846</v>
      </c>
      <c r="K164">
        <v>305</v>
      </c>
      <c r="L164">
        <v>1695</v>
      </c>
      <c r="M164">
        <v>246</v>
      </c>
      <c r="N164">
        <v>691</v>
      </c>
      <c r="O164" s="3">
        <v>1150.9000000000001</v>
      </c>
      <c r="P164" s="3">
        <v>1606.894411</v>
      </c>
      <c r="Q164" s="3">
        <v>23619</v>
      </c>
      <c r="R164" s="3">
        <v>32977.00851</v>
      </c>
      <c r="S164" s="3">
        <v>3881.3</v>
      </c>
      <c r="T164" s="3">
        <v>5419.0974699999997</v>
      </c>
      <c r="U164" s="3">
        <v>32030</v>
      </c>
      <c r="V164" s="3">
        <v>44720.503940000002</v>
      </c>
      <c r="W164" s="3">
        <v>2205.8000000000002</v>
      </c>
      <c r="X164" s="3">
        <v>3079.7529690000001</v>
      </c>
      <c r="Y164" s="3">
        <v>552</v>
      </c>
      <c r="Z164" s="3">
        <v>770.70615599999996</v>
      </c>
      <c r="AA164">
        <v>469</v>
      </c>
      <c r="AB164">
        <v>870</v>
      </c>
      <c r="AC164">
        <v>171</v>
      </c>
      <c r="AD164">
        <v>898</v>
      </c>
      <c r="AE164">
        <v>145</v>
      </c>
      <c r="AF164">
        <v>273</v>
      </c>
      <c r="AG164">
        <v>65</v>
      </c>
      <c r="AH164">
        <v>22</v>
      </c>
      <c r="AI164">
        <v>91</v>
      </c>
      <c r="AJ164">
        <v>43</v>
      </c>
      <c r="AK164">
        <v>14</v>
      </c>
      <c r="AL164">
        <v>65</v>
      </c>
      <c r="AM164">
        <v>88</v>
      </c>
      <c r="AN164">
        <v>35</v>
      </c>
      <c r="AO164">
        <v>117</v>
      </c>
      <c r="AP164">
        <v>382</v>
      </c>
      <c r="AQ164">
        <v>0</v>
      </c>
      <c r="AR164" s="4">
        <v>5227</v>
      </c>
      <c r="AS164" s="4">
        <f t="shared" si="36"/>
        <v>5609</v>
      </c>
      <c r="AT164">
        <v>1.16739397</v>
      </c>
      <c r="AU164" s="4">
        <f t="shared" si="32"/>
        <v>1</v>
      </c>
      <c r="AV164" s="4">
        <f t="shared" si="37"/>
        <v>6547.91277773</v>
      </c>
      <c r="AW164" s="4">
        <v>0</v>
      </c>
      <c r="AX164" s="4">
        <v>0</v>
      </c>
      <c r="AY164" s="4">
        <v>80.53</v>
      </c>
      <c r="AZ164" s="4">
        <f t="shared" si="38"/>
        <v>80.53</v>
      </c>
      <c r="BA164" s="4">
        <f t="shared" si="39"/>
        <v>94.010236404099999</v>
      </c>
      <c r="BB164" s="4">
        <v>9.51</v>
      </c>
      <c r="BC164" s="4">
        <v>12000</v>
      </c>
      <c r="BD164">
        <v>2.8059251296199998</v>
      </c>
      <c r="BE164" s="2">
        <v>0.11</v>
      </c>
      <c r="BF164">
        <v>40</v>
      </c>
      <c r="BG164">
        <f t="shared" si="33"/>
        <v>0.11171872670841716</v>
      </c>
      <c r="BH164">
        <v>0.59909999999999997</v>
      </c>
      <c r="BI164" s="4">
        <v>0.52800000000000002</v>
      </c>
      <c r="BJ164" s="4">
        <v>0.17599999999999999</v>
      </c>
      <c r="BK164" s="3">
        <f t="shared" si="40"/>
        <v>385500</v>
      </c>
      <c r="BL164" s="3">
        <f t="shared" si="41"/>
        <v>72</v>
      </c>
      <c r="BM164" s="3">
        <v>820.99999999999989</v>
      </c>
      <c r="BN164" s="3">
        <v>738.9</v>
      </c>
      <c r="BO164" s="3">
        <f t="shared" si="42"/>
        <v>82.099999999999909</v>
      </c>
      <c r="BP164" s="3">
        <f t="shared" si="43"/>
        <v>22800</v>
      </c>
      <c r="BQ164">
        <v>0.72</v>
      </c>
      <c r="BR164">
        <v>0.59</v>
      </c>
      <c r="BS164">
        <v>7.85</v>
      </c>
      <c r="BT164">
        <f t="shared" si="34"/>
        <v>732.90000000000009</v>
      </c>
      <c r="BU164" s="1">
        <f t="shared" si="35"/>
        <v>0.20623552272841153</v>
      </c>
      <c r="BV164" s="1">
        <f t="shared" si="44"/>
        <v>0.23516461120055221</v>
      </c>
      <c r="BW164">
        <f t="shared" si="45"/>
        <v>0.22617786413726323</v>
      </c>
      <c r="BX164">
        <f t="shared" si="46"/>
        <v>0.24091320775703076</v>
      </c>
      <c r="BY164">
        <f t="shared" si="47"/>
        <v>156.04498368557392</v>
      </c>
    </row>
    <row r="165" spans="1:77" x14ac:dyDescent="0.2">
      <c r="A165">
        <v>20</v>
      </c>
      <c r="B165">
        <v>6013</v>
      </c>
      <c r="C165" t="s">
        <v>1742</v>
      </c>
      <c r="D165">
        <v>6</v>
      </c>
      <c r="E165" t="s">
        <v>1739</v>
      </c>
      <c r="F165" t="s">
        <v>1740</v>
      </c>
      <c r="G165" t="s">
        <v>1787</v>
      </c>
      <c r="H165">
        <v>13</v>
      </c>
      <c r="I165">
        <v>37820</v>
      </c>
      <c r="J165">
        <v>23165</v>
      </c>
      <c r="K165">
        <v>369</v>
      </c>
      <c r="L165">
        <v>8970</v>
      </c>
      <c r="M165">
        <v>2535</v>
      </c>
      <c r="N165">
        <v>3795</v>
      </c>
      <c r="O165" s="3">
        <v>1822.1</v>
      </c>
      <c r="P165" s="3">
        <v>2544.0284179999999</v>
      </c>
      <c r="Q165" s="3">
        <v>234700</v>
      </c>
      <c r="R165" s="3">
        <v>327689.73700000002</v>
      </c>
      <c r="S165" s="3">
        <v>24748</v>
      </c>
      <c r="T165" s="3">
        <v>34553.325989999998</v>
      </c>
      <c r="U165" s="3">
        <v>177970</v>
      </c>
      <c r="V165" s="3">
        <v>248482.92499999999</v>
      </c>
      <c r="W165" s="3">
        <v>21862</v>
      </c>
      <c r="X165" s="3">
        <v>30523.873159999999</v>
      </c>
      <c r="Y165" s="3">
        <v>2927</v>
      </c>
      <c r="Z165" s="3">
        <v>4086.6973159999998</v>
      </c>
      <c r="AA165">
        <v>10397</v>
      </c>
      <c r="AB165">
        <v>6592</v>
      </c>
      <c r="AC165">
        <v>128</v>
      </c>
      <c r="AD165">
        <v>2781</v>
      </c>
      <c r="AE165">
        <v>758</v>
      </c>
      <c r="AF165">
        <v>1087</v>
      </c>
      <c r="AG165">
        <v>65</v>
      </c>
      <c r="AH165">
        <v>22</v>
      </c>
      <c r="AI165">
        <v>91</v>
      </c>
      <c r="AJ165">
        <v>43</v>
      </c>
      <c r="AK165">
        <v>14</v>
      </c>
      <c r="AL165">
        <v>65</v>
      </c>
      <c r="AM165">
        <v>88</v>
      </c>
      <c r="AN165">
        <v>35</v>
      </c>
      <c r="AO165">
        <v>117</v>
      </c>
      <c r="AP165">
        <v>382</v>
      </c>
      <c r="AQ165">
        <v>0</v>
      </c>
      <c r="AR165" s="4">
        <v>5227</v>
      </c>
      <c r="AS165" s="4">
        <f t="shared" si="36"/>
        <v>5609</v>
      </c>
      <c r="AT165">
        <v>1.182064223</v>
      </c>
      <c r="AU165" s="4">
        <f t="shared" si="32"/>
        <v>1</v>
      </c>
      <c r="AV165" s="4">
        <f t="shared" si="37"/>
        <v>6630.1982268070005</v>
      </c>
      <c r="AW165" s="4">
        <v>0</v>
      </c>
      <c r="AX165" s="4">
        <v>0</v>
      </c>
      <c r="AY165" s="4">
        <v>80.53</v>
      </c>
      <c r="AZ165" s="4">
        <f t="shared" si="38"/>
        <v>80.53</v>
      </c>
      <c r="BA165" s="4">
        <f t="shared" si="39"/>
        <v>95.191631878190009</v>
      </c>
      <c r="BB165" s="4">
        <v>9.51</v>
      </c>
      <c r="BC165" s="4">
        <v>12000</v>
      </c>
      <c r="BD165">
        <v>2.9094202883800002</v>
      </c>
      <c r="BE165" s="2">
        <v>0.11</v>
      </c>
      <c r="BF165">
        <v>40</v>
      </c>
      <c r="BG165">
        <f t="shared" si="33"/>
        <v>0.11171872670841716</v>
      </c>
      <c r="BH165">
        <v>0.59909999999999997</v>
      </c>
      <c r="BI165" s="4">
        <v>0.52800000000000002</v>
      </c>
      <c r="BJ165" s="4">
        <v>0.17599999999999999</v>
      </c>
      <c r="BK165" s="3">
        <f t="shared" si="40"/>
        <v>385500</v>
      </c>
      <c r="BL165" s="3">
        <f t="shared" si="41"/>
        <v>72</v>
      </c>
      <c r="BM165" s="3">
        <v>820.99999999999989</v>
      </c>
      <c r="BN165" s="3">
        <v>738.9</v>
      </c>
      <c r="BO165" s="3">
        <f t="shared" si="42"/>
        <v>82.099999999999909</v>
      </c>
      <c r="BP165" s="3">
        <f t="shared" si="43"/>
        <v>22800</v>
      </c>
      <c r="BQ165">
        <v>0.72</v>
      </c>
      <c r="BR165">
        <v>0.59</v>
      </c>
      <c r="BS165">
        <v>7.85</v>
      </c>
      <c r="BT165">
        <f t="shared" si="34"/>
        <v>732.90000000000009</v>
      </c>
      <c r="BU165" s="1">
        <f t="shared" si="35"/>
        <v>0.20945421611379661</v>
      </c>
      <c r="BV165" s="1">
        <f t="shared" si="44"/>
        <v>0.35213984569064727</v>
      </c>
      <c r="BW165">
        <f t="shared" si="45"/>
        <v>0.34315309862735838</v>
      </c>
      <c r="BX165">
        <f t="shared" si="46"/>
        <v>0.3578884422471259</v>
      </c>
      <c r="BY165">
        <f t="shared" si="47"/>
        <v>156.04498368557392</v>
      </c>
    </row>
    <row r="166" spans="1:77" x14ac:dyDescent="0.2">
      <c r="A166">
        <v>21</v>
      </c>
      <c r="B166">
        <v>6015</v>
      </c>
      <c r="C166" t="s">
        <v>1788</v>
      </c>
      <c r="D166">
        <v>6</v>
      </c>
      <c r="E166" t="s">
        <v>1739</v>
      </c>
      <c r="F166" t="s">
        <v>1740</v>
      </c>
      <c r="G166" t="s">
        <v>1925</v>
      </c>
      <c r="H166">
        <v>15</v>
      </c>
      <c r="I166">
        <v>698</v>
      </c>
      <c r="J166">
        <v>311</v>
      </c>
      <c r="K166">
        <v>59</v>
      </c>
      <c r="L166">
        <v>372</v>
      </c>
      <c r="M166">
        <v>48</v>
      </c>
      <c r="N166">
        <v>160</v>
      </c>
      <c r="O166" s="3">
        <v>499.34</v>
      </c>
      <c r="P166" s="3">
        <v>697.18190570000002</v>
      </c>
      <c r="Q166" s="3">
        <v>4335.3999999999996</v>
      </c>
      <c r="R166" s="3">
        <v>6053.1149800000003</v>
      </c>
      <c r="S166" s="3">
        <v>1047.0999999999999</v>
      </c>
      <c r="T166" s="3">
        <v>1461.968145</v>
      </c>
      <c r="U166" s="3">
        <v>8104.4</v>
      </c>
      <c r="V166" s="3">
        <v>11315.41843</v>
      </c>
      <c r="W166" s="3">
        <v>404.66</v>
      </c>
      <c r="X166" s="3">
        <v>564.98904540000001</v>
      </c>
      <c r="Y166" s="3">
        <v>133</v>
      </c>
      <c r="Z166" s="3">
        <v>185.695505</v>
      </c>
      <c r="AA166">
        <v>283</v>
      </c>
      <c r="AB166">
        <v>175</v>
      </c>
      <c r="AC166">
        <v>85</v>
      </c>
      <c r="AD166">
        <v>250</v>
      </c>
      <c r="AE166">
        <v>58</v>
      </c>
      <c r="AF166">
        <v>62</v>
      </c>
      <c r="AG166">
        <v>65</v>
      </c>
      <c r="AH166">
        <v>22</v>
      </c>
      <c r="AI166">
        <v>91</v>
      </c>
      <c r="AJ166">
        <v>43</v>
      </c>
      <c r="AK166">
        <v>14</v>
      </c>
      <c r="AL166">
        <v>65</v>
      </c>
      <c r="AM166">
        <v>88</v>
      </c>
      <c r="AN166">
        <v>35</v>
      </c>
      <c r="AO166">
        <v>117</v>
      </c>
      <c r="AP166">
        <v>382</v>
      </c>
      <c r="AQ166">
        <v>0</v>
      </c>
      <c r="AR166" s="4">
        <v>5227</v>
      </c>
      <c r="AS166" s="4">
        <f t="shared" si="36"/>
        <v>5609</v>
      </c>
      <c r="AT166">
        <v>1.1526361970000001</v>
      </c>
      <c r="AU166" s="4">
        <f t="shared" si="32"/>
        <v>1</v>
      </c>
      <c r="AV166" s="4">
        <f t="shared" si="37"/>
        <v>6465.1364289730009</v>
      </c>
      <c r="AW166" s="4">
        <v>0</v>
      </c>
      <c r="AX166" s="4">
        <v>0</v>
      </c>
      <c r="AY166" s="4">
        <v>80.53</v>
      </c>
      <c r="AZ166" s="4">
        <f t="shared" si="38"/>
        <v>80.53</v>
      </c>
      <c r="BA166" s="4">
        <f t="shared" si="39"/>
        <v>92.821792944410006</v>
      </c>
      <c r="BB166" s="4">
        <v>9.51</v>
      </c>
      <c r="BC166" s="4">
        <v>12000</v>
      </c>
      <c r="BD166">
        <v>2.4017111504700002</v>
      </c>
      <c r="BE166" s="2">
        <v>0.11</v>
      </c>
      <c r="BF166">
        <v>40</v>
      </c>
      <c r="BG166">
        <f t="shared" si="33"/>
        <v>0.11171872670841716</v>
      </c>
      <c r="BH166">
        <v>0.76275000000000004</v>
      </c>
      <c r="BI166" s="4">
        <v>0.52800000000000002</v>
      </c>
      <c r="BJ166" s="4">
        <v>0.17599999999999999</v>
      </c>
      <c r="BK166" s="3">
        <f t="shared" si="40"/>
        <v>385500</v>
      </c>
      <c r="BL166" s="3">
        <f t="shared" si="41"/>
        <v>72</v>
      </c>
      <c r="BM166" s="3">
        <v>820.99999999999989</v>
      </c>
      <c r="BN166" s="3">
        <v>738.9</v>
      </c>
      <c r="BO166" s="3">
        <f t="shared" si="42"/>
        <v>82.099999999999909</v>
      </c>
      <c r="BP166" s="3">
        <f t="shared" si="43"/>
        <v>22800</v>
      </c>
      <c r="BQ166">
        <v>0.72</v>
      </c>
      <c r="BR166">
        <v>0.59</v>
      </c>
      <c r="BS166">
        <v>7.85</v>
      </c>
      <c r="BT166">
        <f t="shared" si="34"/>
        <v>732.90000000000009</v>
      </c>
      <c r="BU166" s="1">
        <f t="shared" si="35"/>
        <v>0.16607368501488898</v>
      </c>
      <c r="BV166" s="1">
        <f t="shared" si="44"/>
        <v>0.1821055883666351</v>
      </c>
      <c r="BW166">
        <f t="shared" si="45"/>
        <v>0.17362528137139888</v>
      </c>
      <c r="BX166">
        <f t="shared" si="46"/>
        <v>0.18748043502279543</v>
      </c>
      <c r="BY166">
        <f t="shared" si="47"/>
        <v>155.6276823677841</v>
      </c>
    </row>
    <row r="167" spans="1:77" x14ac:dyDescent="0.2">
      <c r="A167">
        <v>20</v>
      </c>
      <c r="B167">
        <v>6017</v>
      </c>
      <c r="C167" t="s">
        <v>1742</v>
      </c>
      <c r="D167">
        <v>6</v>
      </c>
      <c r="E167" t="s">
        <v>1739</v>
      </c>
      <c r="F167" t="s">
        <v>1740</v>
      </c>
      <c r="G167" t="s">
        <v>1778</v>
      </c>
      <c r="H167">
        <v>17</v>
      </c>
      <c r="I167">
        <v>1951</v>
      </c>
      <c r="J167">
        <v>1445</v>
      </c>
      <c r="K167">
        <v>220</v>
      </c>
      <c r="L167">
        <v>1142</v>
      </c>
      <c r="M167">
        <v>186</v>
      </c>
      <c r="N167">
        <v>469</v>
      </c>
      <c r="O167" s="3">
        <v>1328.9</v>
      </c>
      <c r="P167" s="3">
        <v>1855.419222</v>
      </c>
      <c r="Q167" s="3">
        <v>22159</v>
      </c>
      <c r="R167" s="3">
        <v>30938.546579999998</v>
      </c>
      <c r="S167" s="3">
        <v>3437</v>
      </c>
      <c r="T167" s="3">
        <v>4798.7627869999997</v>
      </c>
      <c r="U167" s="3">
        <v>28006</v>
      </c>
      <c r="V167" s="3">
        <v>39102.167759999997</v>
      </c>
      <c r="W167" s="3">
        <v>2105.6</v>
      </c>
      <c r="X167" s="3">
        <v>2939.8530470000001</v>
      </c>
      <c r="Y167" s="3">
        <v>375</v>
      </c>
      <c r="Z167" s="3">
        <v>523.57755159999999</v>
      </c>
      <c r="AA167">
        <v>747</v>
      </c>
      <c r="AB167">
        <v>670</v>
      </c>
      <c r="AC167">
        <v>183</v>
      </c>
      <c r="AD167">
        <v>665</v>
      </c>
      <c r="AE167">
        <v>118</v>
      </c>
      <c r="AF167">
        <v>191</v>
      </c>
      <c r="AG167">
        <v>65</v>
      </c>
      <c r="AH167">
        <v>22</v>
      </c>
      <c r="AI167">
        <v>91</v>
      </c>
      <c r="AJ167">
        <v>43</v>
      </c>
      <c r="AK167">
        <v>14</v>
      </c>
      <c r="AL167">
        <v>65</v>
      </c>
      <c r="AM167">
        <v>88</v>
      </c>
      <c r="AN167">
        <v>35</v>
      </c>
      <c r="AO167">
        <v>117</v>
      </c>
      <c r="AP167">
        <v>382</v>
      </c>
      <c r="AQ167">
        <v>0</v>
      </c>
      <c r="AR167" s="4">
        <v>5227</v>
      </c>
      <c r="AS167" s="4">
        <f t="shared" si="36"/>
        <v>5609</v>
      </c>
      <c r="AT167">
        <v>1.139891167</v>
      </c>
      <c r="AU167" s="4">
        <f t="shared" si="32"/>
        <v>1</v>
      </c>
      <c r="AV167" s="4">
        <f t="shared" si="37"/>
        <v>6393.6495557030003</v>
      </c>
      <c r="AW167" s="4">
        <v>0</v>
      </c>
      <c r="AX167" s="4">
        <v>0</v>
      </c>
      <c r="AY167" s="4">
        <v>80.53</v>
      </c>
      <c r="AZ167" s="4">
        <f t="shared" si="38"/>
        <v>80.53</v>
      </c>
      <c r="BA167" s="4">
        <f t="shared" si="39"/>
        <v>91.795435678510003</v>
      </c>
      <c r="BB167" s="4">
        <v>9.51</v>
      </c>
      <c r="BC167" s="4">
        <v>12000</v>
      </c>
      <c r="BD167">
        <v>2.8085847444600001</v>
      </c>
      <c r="BE167" s="2">
        <v>0.11</v>
      </c>
      <c r="BF167">
        <v>40</v>
      </c>
      <c r="BG167">
        <f t="shared" si="33"/>
        <v>0.11171872670841716</v>
      </c>
      <c r="BH167">
        <v>0.59909999999999997</v>
      </c>
      <c r="BI167" s="4">
        <v>0.52800000000000002</v>
      </c>
      <c r="BJ167" s="4">
        <v>0.17599999999999999</v>
      </c>
      <c r="BK167" s="3">
        <f t="shared" si="40"/>
        <v>385500</v>
      </c>
      <c r="BL167" s="3">
        <f t="shared" si="41"/>
        <v>72</v>
      </c>
      <c r="BM167" s="3">
        <v>820.99999999999989</v>
      </c>
      <c r="BN167" s="3">
        <v>738.9</v>
      </c>
      <c r="BO167" s="3">
        <f t="shared" si="42"/>
        <v>82.099999999999909</v>
      </c>
      <c r="BP167" s="3">
        <f t="shared" si="43"/>
        <v>22800</v>
      </c>
      <c r="BQ167">
        <v>0.72</v>
      </c>
      <c r="BR167">
        <v>0.59</v>
      </c>
      <c r="BS167">
        <v>7.85</v>
      </c>
      <c r="BT167">
        <f t="shared" si="34"/>
        <v>732.90000000000009</v>
      </c>
      <c r="BU167" s="1">
        <f t="shared" si="35"/>
        <v>0.20256155746887142</v>
      </c>
      <c r="BV167" s="1">
        <f t="shared" si="44"/>
        <v>0.23014215143392611</v>
      </c>
      <c r="BW167">
        <f t="shared" si="45"/>
        <v>0.22115540437063713</v>
      </c>
      <c r="BX167">
        <f t="shared" si="46"/>
        <v>0.23589074799040466</v>
      </c>
      <c r="BY167">
        <f t="shared" si="47"/>
        <v>156.04498368557392</v>
      </c>
    </row>
    <row r="168" spans="1:77" x14ac:dyDescent="0.2">
      <c r="A168">
        <v>20</v>
      </c>
      <c r="B168">
        <v>6019</v>
      </c>
      <c r="C168" t="s">
        <v>1742</v>
      </c>
      <c r="D168">
        <v>6</v>
      </c>
      <c r="E168" t="s">
        <v>1739</v>
      </c>
      <c r="F168" t="s">
        <v>1740</v>
      </c>
      <c r="G168" t="s">
        <v>1763</v>
      </c>
      <c r="H168">
        <v>19</v>
      </c>
      <c r="I168">
        <v>447</v>
      </c>
      <c r="J168">
        <v>2398</v>
      </c>
      <c r="K168">
        <v>517</v>
      </c>
      <c r="L168">
        <v>2518</v>
      </c>
      <c r="M168">
        <v>280</v>
      </c>
      <c r="N168">
        <v>492</v>
      </c>
      <c r="O168" s="3">
        <v>3372.8</v>
      </c>
      <c r="P168" s="3">
        <v>4709.1263099999996</v>
      </c>
      <c r="Q168" s="3">
        <v>31450</v>
      </c>
      <c r="R168" s="3">
        <v>43910.703999999998</v>
      </c>
      <c r="S168" s="3">
        <v>5149.3</v>
      </c>
      <c r="T168" s="3">
        <v>7189.4876979999999</v>
      </c>
      <c r="U168" s="3">
        <v>47782</v>
      </c>
      <c r="V168" s="3">
        <v>66713.553530000005</v>
      </c>
      <c r="W168" s="3">
        <v>2930.6</v>
      </c>
      <c r="X168" s="3">
        <v>4091.723661</v>
      </c>
      <c r="Y168" s="3">
        <v>398</v>
      </c>
      <c r="Z168" s="3">
        <v>555.69030810000004</v>
      </c>
      <c r="AA168">
        <v>400</v>
      </c>
      <c r="AB168">
        <v>889</v>
      </c>
      <c r="AC168">
        <v>231</v>
      </c>
      <c r="AD168">
        <v>1005</v>
      </c>
      <c r="AE168">
        <v>138</v>
      </c>
      <c r="AF168">
        <v>183</v>
      </c>
      <c r="AG168">
        <v>65</v>
      </c>
      <c r="AH168">
        <v>22</v>
      </c>
      <c r="AI168">
        <v>91</v>
      </c>
      <c r="AJ168">
        <v>43</v>
      </c>
      <c r="AK168">
        <v>14</v>
      </c>
      <c r="AL168">
        <v>65</v>
      </c>
      <c r="AM168">
        <v>88</v>
      </c>
      <c r="AN168">
        <v>35</v>
      </c>
      <c r="AO168">
        <v>117</v>
      </c>
      <c r="AP168">
        <v>382</v>
      </c>
      <c r="AQ168">
        <v>0</v>
      </c>
      <c r="AR168" s="4">
        <v>5227</v>
      </c>
      <c r="AS168" s="4">
        <f t="shared" si="36"/>
        <v>5609</v>
      </c>
      <c r="AT168">
        <v>1.1328372090000001</v>
      </c>
      <c r="AU168" s="4">
        <f t="shared" si="32"/>
        <v>1</v>
      </c>
      <c r="AV168" s="4">
        <f t="shared" si="37"/>
        <v>6354.0839052810006</v>
      </c>
      <c r="AW168" s="4">
        <v>0</v>
      </c>
      <c r="AX168" s="4">
        <v>0</v>
      </c>
      <c r="AY168" s="4">
        <v>80.53</v>
      </c>
      <c r="AZ168" s="4">
        <f t="shared" si="38"/>
        <v>80.53</v>
      </c>
      <c r="BA168" s="4">
        <f t="shared" si="39"/>
        <v>91.227380440770006</v>
      </c>
      <c r="BB168" s="4">
        <v>9.51</v>
      </c>
      <c r="BC168" s="4">
        <v>12000</v>
      </c>
      <c r="BD168">
        <v>2.94368106687</v>
      </c>
      <c r="BE168" s="2">
        <v>0.11</v>
      </c>
      <c r="BF168">
        <v>40</v>
      </c>
      <c r="BG168">
        <f t="shared" si="33"/>
        <v>0.11171872670841716</v>
      </c>
      <c r="BH168">
        <v>0.59909999999999997</v>
      </c>
      <c r="BI168" s="4">
        <v>0.52800000000000002</v>
      </c>
      <c r="BJ168" s="4">
        <v>0.17599999999999999</v>
      </c>
      <c r="BK168" s="3">
        <f t="shared" si="40"/>
        <v>385500</v>
      </c>
      <c r="BL168" s="3">
        <f t="shared" si="41"/>
        <v>72</v>
      </c>
      <c r="BM168" s="3">
        <v>820.99999999999989</v>
      </c>
      <c r="BN168" s="3">
        <v>738.9</v>
      </c>
      <c r="BO168" s="3">
        <f t="shared" si="42"/>
        <v>82.099999999999909</v>
      </c>
      <c r="BP168" s="3">
        <f t="shared" si="43"/>
        <v>22800</v>
      </c>
      <c r="BQ168">
        <v>0.72</v>
      </c>
      <c r="BR168">
        <v>0.59</v>
      </c>
      <c r="BS168">
        <v>7.85</v>
      </c>
      <c r="BT168">
        <f t="shared" si="34"/>
        <v>732.90000000000009</v>
      </c>
      <c r="BU168" s="1">
        <f t="shared" si="35"/>
        <v>0.20323222380511413</v>
      </c>
      <c r="BV168" s="1">
        <f t="shared" si="44"/>
        <v>0.23771211812567281</v>
      </c>
      <c r="BW168">
        <f t="shared" si="45"/>
        <v>0.22872537106238383</v>
      </c>
      <c r="BX168">
        <f t="shared" si="46"/>
        <v>0.24346071468215136</v>
      </c>
      <c r="BY168">
        <f t="shared" si="47"/>
        <v>156.04498368557392</v>
      </c>
    </row>
    <row r="169" spans="1:77" x14ac:dyDescent="0.2">
      <c r="A169">
        <v>20</v>
      </c>
      <c r="B169">
        <v>6021</v>
      </c>
      <c r="C169" t="s">
        <v>1742</v>
      </c>
      <c r="D169">
        <v>6</v>
      </c>
      <c r="E169" t="s">
        <v>1739</v>
      </c>
      <c r="F169" t="s">
        <v>1740</v>
      </c>
      <c r="G169" t="s">
        <v>1761</v>
      </c>
      <c r="H169">
        <v>21</v>
      </c>
      <c r="I169">
        <v>527</v>
      </c>
      <c r="J169">
        <v>1056</v>
      </c>
      <c r="K169">
        <v>191</v>
      </c>
      <c r="L169">
        <v>1175</v>
      </c>
      <c r="M169">
        <v>147</v>
      </c>
      <c r="N169">
        <v>445</v>
      </c>
      <c r="O169" s="3">
        <v>1027.4000000000001</v>
      </c>
      <c r="P169" s="3">
        <v>1434.462871</v>
      </c>
      <c r="Q169" s="3">
        <v>15001</v>
      </c>
      <c r="R169" s="3">
        <v>20944.49827</v>
      </c>
      <c r="S169" s="3">
        <v>2812.9</v>
      </c>
      <c r="T169" s="3">
        <v>3927.39012</v>
      </c>
      <c r="U169" s="3">
        <v>24171</v>
      </c>
      <c r="V169" s="3">
        <v>33747.714670000001</v>
      </c>
      <c r="W169" s="3">
        <v>1403.1</v>
      </c>
      <c r="X169" s="3">
        <v>1959.017767</v>
      </c>
      <c r="Y169" s="3">
        <v>369</v>
      </c>
      <c r="Z169" s="3">
        <v>515.20031080000001</v>
      </c>
      <c r="AA169">
        <v>386</v>
      </c>
      <c r="AB169">
        <v>604</v>
      </c>
      <c r="AC169">
        <v>136</v>
      </c>
      <c r="AD169">
        <v>728</v>
      </c>
      <c r="AE169">
        <v>112</v>
      </c>
      <c r="AF169">
        <v>196</v>
      </c>
      <c r="AG169">
        <v>65</v>
      </c>
      <c r="AH169">
        <v>22</v>
      </c>
      <c r="AI169">
        <v>91</v>
      </c>
      <c r="AJ169">
        <v>43</v>
      </c>
      <c r="AK169">
        <v>14</v>
      </c>
      <c r="AL169">
        <v>65</v>
      </c>
      <c r="AM169">
        <v>88</v>
      </c>
      <c r="AN169">
        <v>35</v>
      </c>
      <c r="AO169">
        <v>117</v>
      </c>
      <c r="AP169">
        <v>382</v>
      </c>
      <c r="AQ169">
        <v>0</v>
      </c>
      <c r="AR169" s="4">
        <v>5227</v>
      </c>
      <c r="AS169" s="4">
        <f t="shared" si="36"/>
        <v>5609</v>
      </c>
      <c r="AT169">
        <v>1.162582419</v>
      </c>
      <c r="AU169" s="4">
        <f t="shared" si="32"/>
        <v>1</v>
      </c>
      <c r="AV169" s="4">
        <f t="shared" si="37"/>
        <v>6520.9247881709998</v>
      </c>
      <c r="AW169" s="4">
        <v>0</v>
      </c>
      <c r="AX169" s="4">
        <v>0</v>
      </c>
      <c r="AY169" s="4">
        <v>80.53</v>
      </c>
      <c r="AZ169" s="4">
        <f t="shared" si="38"/>
        <v>80.53</v>
      </c>
      <c r="BA169" s="4">
        <f t="shared" si="39"/>
        <v>93.622762202070007</v>
      </c>
      <c r="BB169" s="4">
        <v>9.51</v>
      </c>
      <c r="BC169" s="4">
        <v>12000</v>
      </c>
      <c r="BD169">
        <v>2.7736135670299999</v>
      </c>
      <c r="BE169" s="2">
        <v>0.11</v>
      </c>
      <c r="BF169">
        <v>40</v>
      </c>
      <c r="BG169">
        <f t="shared" si="33"/>
        <v>0.11171872670841716</v>
      </c>
      <c r="BH169">
        <v>0.59909999999999997</v>
      </c>
      <c r="BI169" s="4">
        <v>0.52800000000000002</v>
      </c>
      <c r="BJ169" s="4">
        <v>0.17599999999999999</v>
      </c>
      <c r="BK169" s="3">
        <f t="shared" si="40"/>
        <v>385500</v>
      </c>
      <c r="BL169" s="3">
        <f t="shared" si="41"/>
        <v>72</v>
      </c>
      <c r="BM169" s="3">
        <v>820.99999999999989</v>
      </c>
      <c r="BN169" s="3">
        <v>738.9</v>
      </c>
      <c r="BO169" s="3">
        <f t="shared" si="42"/>
        <v>82.099999999999909</v>
      </c>
      <c r="BP169" s="3">
        <f t="shared" si="43"/>
        <v>22800</v>
      </c>
      <c r="BQ169">
        <v>0.72</v>
      </c>
      <c r="BR169">
        <v>0.59</v>
      </c>
      <c r="BS169">
        <v>7.85</v>
      </c>
      <c r="BT169">
        <f t="shared" si="34"/>
        <v>732.90000000000009</v>
      </c>
      <c r="BU169" s="1">
        <f t="shared" si="35"/>
        <v>0.20519944883535265</v>
      </c>
      <c r="BV169" s="1">
        <f t="shared" si="44"/>
        <v>0.22912754848626135</v>
      </c>
      <c r="BW169">
        <f t="shared" si="45"/>
        <v>0.22014080142297238</v>
      </c>
      <c r="BX169">
        <f t="shared" si="46"/>
        <v>0.2348761450427399</v>
      </c>
      <c r="BY169">
        <f t="shared" si="47"/>
        <v>156.04498368557392</v>
      </c>
    </row>
    <row r="170" spans="1:77" x14ac:dyDescent="0.2">
      <c r="A170">
        <v>20</v>
      </c>
      <c r="B170">
        <v>6023</v>
      </c>
      <c r="C170" t="s">
        <v>1742</v>
      </c>
      <c r="D170">
        <v>6</v>
      </c>
      <c r="E170" t="s">
        <v>1739</v>
      </c>
      <c r="F170" t="s">
        <v>1740</v>
      </c>
      <c r="G170" t="s">
        <v>539</v>
      </c>
      <c r="H170">
        <v>23</v>
      </c>
      <c r="I170">
        <v>485</v>
      </c>
      <c r="J170">
        <v>313</v>
      </c>
      <c r="K170">
        <v>111</v>
      </c>
      <c r="L170">
        <v>420</v>
      </c>
      <c r="M170">
        <v>41</v>
      </c>
      <c r="N170">
        <v>103</v>
      </c>
      <c r="O170" s="3">
        <v>355.28</v>
      </c>
      <c r="P170" s="3">
        <v>496.0443535</v>
      </c>
      <c r="Q170" s="3">
        <v>4509.7</v>
      </c>
      <c r="R170" s="3">
        <v>6296.4738260000004</v>
      </c>
      <c r="S170" s="3">
        <v>1277.0999999999999</v>
      </c>
      <c r="T170" s="3">
        <v>1783.0957100000001</v>
      </c>
      <c r="U170" s="3">
        <v>9602.1</v>
      </c>
      <c r="V170" s="3">
        <v>13406.51736</v>
      </c>
      <c r="W170" s="3">
        <v>421.69</v>
      </c>
      <c r="X170" s="3">
        <v>588.76644729999998</v>
      </c>
      <c r="Y170" s="3">
        <v>89</v>
      </c>
      <c r="Z170" s="3">
        <v>124.26240559999999</v>
      </c>
      <c r="AA170">
        <v>246</v>
      </c>
      <c r="AB170">
        <v>199</v>
      </c>
      <c r="AC170">
        <v>122</v>
      </c>
      <c r="AD170">
        <v>301</v>
      </c>
      <c r="AE170">
        <v>59</v>
      </c>
      <c r="AF170">
        <v>55</v>
      </c>
      <c r="AG170">
        <v>65</v>
      </c>
      <c r="AH170">
        <v>22</v>
      </c>
      <c r="AI170">
        <v>91</v>
      </c>
      <c r="AJ170">
        <v>43</v>
      </c>
      <c r="AK170">
        <v>14</v>
      </c>
      <c r="AL170">
        <v>65</v>
      </c>
      <c r="AM170">
        <v>88</v>
      </c>
      <c r="AN170">
        <v>35</v>
      </c>
      <c r="AO170">
        <v>117</v>
      </c>
      <c r="AP170">
        <v>382</v>
      </c>
      <c r="AQ170">
        <v>0</v>
      </c>
      <c r="AR170" s="4">
        <v>5227</v>
      </c>
      <c r="AS170" s="4">
        <f t="shared" si="36"/>
        <v>5609</v>
      </c>
      <c r="AT170">
        <v>1.163977697</v>
      </c>
      <c r="AU170" s="4">
        <f t="shared" si="32"/>
        <v>1</v>
      </c>
      <c r="AV170" s="4">
        <f t="shared" si="37"/>
        <v>6528.7509024729998</v>
      </c>
      <c r="AW170" s="4">
        <v>0</v>
      </c>
      <c r="AX170" s="4">
        <v>0</v>
      </c>
      <c r="AY170" s="4">
        <v>80.53</v>
      </c>
      <c r="AZ170" s="4">
        <f t="shared" si="38"/>
        <v>80.53</v>
      </c>
      <c r="BA170" s="4">
        <f t="shared" si="39"/>
        <v>93.735123939410002</v>
      </c>
      <c r="BB170" s="4">
        <v>9.51</v>
      </c>
      <c r="BC170" s="4">
        <v>12000</v>
      </c>
      <c r="BD170">
        <v>2.6852832443199999</v>
      </c>
      <c r="BE170" s="2">
        <v>0.11</v>
      </c>
      <c r="BF170">
        <v>40</v>
      </c>
      <c r="BG170">
        <f t="shared" si="33"/>
        <v>0.11171872670841716</v>
      </c>
      <c r="BH170">
        <v>0.59909999999999997</v>
      </c>
      <c r="BI170" s="4">
        <v>0.52800000000000002</v>
      </c>
      <c r="BJ170" s="4">
        <v>0.17599999999999999</v>
      </c>
      <c r="BK170" s="3">
        <f t="shared" si="40"/>
        <v>385500</v>
      </c>
      <c r="BL170" s="3">
        <f t="shared" si="41"/>
        <v>72</v>
      </c>
      <c r="BM170" s="3">
        <v>820.99999999999989</v>
      </c>
      <c r="BN170" s="3">
        <v>738.9</v>
      </c>
      <c r="BO170" s="3">
        <f t="shared" si="42"/>
        <v>82.099999999999909</v>
      </c>
      <c r="BP170" s="3">
        <f t="shared" si="43"/>
        <v>22800</v>
      </c>
      <c r="BQ170">
        <v>0.72</v>
      </c>
      <c r="BR170">
        <v>0.59</v>
      </c>
      <c r="BS170">
        <v>7.85</v>
      </c>
      <c r="BT170">
        <f t="shared" si="34"/>
        <v>732.90000000000009</v>
      </c>
      <c r="BU170" s="1">
        <f t="shared" si="35"/>
        <v>0.20432749248062265</v>
      </c>
      <c r="BV170" s="1">
        <f t="shared" si="44"/>
        <v>0.22143756818715934</v>
      </c>
      <c r="BW170">
        <f t="shared" si="45"/>
        <v>0.21245082112387037</v>
      </c>
      <c r="BX170">
        <f t="shared" si="46"/>
        <v>0.2271861647436379</v>
      </c>
      <c r="BY170">
        <f t="shared" si="47"/>
        <v>156.04498368557392</v>
      </c>
    </row>
    <row r="171" spans="1:77" x14ac:dyDescent="0.2">
      <c r="A171">
        <v>19</v>
      </c>
      <c r="B171">
        <v>6025</v>
      </c>
      <c r="C171" t="s">
        <v>1700</v>
      </c>
      <c r="D171">
        <v>6</v>
      </c>
      <c r="E171" t="s">
        <v>1739</v>
      </c>
      <c r="F171" t="s">
        <v>1740</v>
      </c>
      <c r="G171" t="s">
        <v>1741</v>
      </c>
      <c r="H171">
        <v>25</v>
      </c>
      <c r="I171">
        <v>697</v>
      </c>
      <c r="J171">
        <v>1022</v>
      </c>
      <c r="K171">
        <v>182</v>
      </c>
      <c r="L171">
        <v>1307</v>
      </c>
      <c r="M171">
        <v>119</v>
      </c>
      <c r="N171">
        <v>212</v>
      </c>
      <c r="O171" s="3">
        <v>2748.3</v>
      </c>
      <c r="P171" s="3">
        <v>3837.1951600000002</v>
      </c>
      <c r="Q171" s="3">
        <v>14835</v>
      </c>
      <c r="R171" s="3">
        <v>20712.727940000001</v>
      </c>
      <c r="S171" s="3">
        <v>2992.6</v>
      </c>
      <c r="T171" s="3">
        <v>4178.2884830000003</v>
      </c>
      <c r="U171" s="3">
        <v>30706</v>
      </c>
      <c r="V171" s="3">
        <v>42871.92613</v>
      </c>
      <c r="W171" s="3">
        <v>1370.8</v>
      </c>
      <c r="X171" s="3">
        <v>1913.9202869999999</v>
      </c>
      <c r="Y171" s="3">
        <v>173</v>
      </c>
      <c r="Z171" s="3">
        <v>241.54377719999999</v>
      </c>
      <c r="AA171">
        <v>248</v>
      </c>
      <c r="AB171">
        <v>418</v>
      </c>
      <c r="AC171">
        <v>147</v>
      </c>
      <c r="AD171">
        <v>609</v>
      </c>
      <c r="AE171">
        <v>83</v>
      </c>
      <c r="AF171">
        <v>84</v>
      </c>
      <c r="AG171">
        <v>65</v>
      </c>
      <c r="AH171">
        <v>22</v>
      </c>
      <c r="AI171">
        <v>91</v>
      </c>
      <c r="AJ171">
        <v>43</v>
      </c>
      <c r="AK171">
        <v>14</v>
      </c>
      <c r="AL171">
        <v>65</v>
      </c>
      <c r="AM171">
        <v>88</v>
      </c>
      <c r="AN171">
        <v>35</v>
      </c>
      <c r="AO171">
        <v>117</v>
      </c>
      <c r="AP171">
        <v>382</v>
      </c>
      <c r="AQ171">
        <v>0</v>
      </c>
      <c r="AR171" s="4">
        <v>5227</v>
      </c>
      <c r="AS171" s="4">
        <f t="shared" si="36"/>
        <v>5609</v>
      </c>
      <c r="AT171">
        <v>1.0607501159999999</v>
      </c>
      <c r="AU171" s="4">
        <f t="shared" si="32"/>
        <v>1</v>
      </c>
      <c r="AV171" s="4">
        <f t="shared" si="37"/>
        <v>5949.7474006439998</v>
      </c>
      <c r="AW171" s="4">
        <v>0</v>
      </c>
      <c r="AX171" s="4">
        <v>0</v>
      </c>
      <c r="AY171" s="4">
        <v>80.53</v>
      </c>
      <c r="AZ171" s="4">
        <f t="shared" si="38"/>
        <v>80.53</v>
      </c>
      <c r="BA171" s="4">
        <f t="shared" si="39"/>
        <v>85.422206841479991</v>
      </c>
      <c r="BB171" s="4">
        <v>9.51</v>
      </c>
      <c r="BC171" s="4">
        <v>12000</v>
      </c>
      <c r="BD171">
        <v>3.3461547162800001</v>
      </c>
      <c r="BE171" s="2">
        <v>0.11</v>
      </c>
      <c r="BF171">
        <v>40</v>
      </c>
      <c r="BG171">
        <f t="shared" si="33"/>
        <v>0.11171872670841716</v>
      </c>
      <c r="BH171">
        <v>0.59909999999999997</v>
      </c>
      <c r="BI171" s="4">
        <v>0.52800000000000002</v>
      </c>
      <c r="BJ171" s="4">
        <v>0.17599999999999999</v>
      </c>
      <c r="BK171" s="3">
        <f t="shared" si="40"/>
        <v>385500</v>
      </c>
      <c r="BL171" s="3">
        <f t="shared" si="41"/>
        <v>72</v>
      </c>
      <c r="BM171" s="3">
        <v>820.99999999999989</v>
      </c>
      <c r="BN171" s="3">
        <v>738.9</v>
      </c>
      <c r="BO171" s="3">
        <f t="shared" si="42"/>
        <v>82.099999999999909</v>
      </c>
      <c r="BP171" s="3">
        <f t="shared" si="43"/>
        <v>22800</v>
      </c>
      <c r="BQ171">
        <v>0.72</v>
      </c>
      <c r="BR171">
        <v>0.59</v>
      </c>
      <c r="BS171">
        <v>7.85</v>
      </c>
      <c r="BT171">
        <f t="shared" si="34"/>
        <v>732.90000000000009</v>
      </c>
      <c r="BU171" s="1">
        <f t="shared" si="35"/>
        <v>0.19834849176289104</v>
      </c>
      <c r="BV171" s="1">
        <f t="shared" si="44"/>
        <v>0.22297887059066573</v>
      </c>
      <c r="BW171">
        <f t="shared" si="45"/>
        <v>0.21399212352737676</v>
      </c>
      <c r="BX171">
        <f t="shared" si="46"/>
        <v>0.22872746714714429</v>
      </c>
      <c r="BY171">
        <f t="shared" si="47"/>
        <v>156.04498368557392</v>
      </c>
    </row>
    <row r="172" spans="1:77" x14ac:dyDescent="0.2">
      <c r="A172">
        <v>20</v>
      </c>
      <c r="B172">
        <v>6027</v>
      </c>
      <c r="C172" t="s">
        <v>1742</v>
      </c>
      <c r="D172">
        <v>6</v>
      </c>
      <c r="E172" t="s">
        <v>1739</v>
      </c>
      <c r="F172" t="s">
        <v>1740</v>
      </c>
      <c r="G172" t="s">
        <v>1776</v>
      </c>
      <c r="H172">
        <v>27</v>
      </c>
      <c r="I172">
        <v>513</v>
      </c>
      <c r="J172">
        <v>470</v>
      </c>
      <c r="K172">
        <v>122</v>
      </c>
      <c r="L172">
        <v>335</v>
      </c>
      <c r="M172">
        <v>57</v>
      </c>
      <c r="N172">
        <v>101</v>
      </c>
      <c r="O172" s="3">
        <v>3209.1</v>
      </c>
      <c r="P172" s="3">
        <v>4480.5672560000003</v>
      </c>
      <c r="Q172" s="3">
        <v>6502</v>
      </c>
      <c r="R172" s="3">
        <v>9078.1366419999995</v>
      </c>
      <c r="S172" s="3">
        <v>1895.1</v>
      </c>
      <c r="T172" s="3">
        <v>2645.9515150000002</v>
      </c>
      <c r="U172" s="3">
        <v>7712.5</v>
      </c>
      <c r="V172" s="3">
        <v>10768.244979999999</v>
      </c>
      <c r="W172" s="3">
        <v>606.99</v>
      </c>
      <c r="X172" s="3">
        <v>847.48356820000004</v>
      </c>
      <c r="Y172" s="3">
        <v>90</v>
      </c>
      <c r="Z172" s="3">
        <v>125.6586124</v>
      </c>
      <c r="AA172">
        <v>310</v>
      </c>
      <c r="AB172">
        <v>317</v>
      </c>
      <c r="AC172">
        <v>143</v>
      </c>
      <c r="AD172">
        <v>299</v>
      </c>
      <c r="AE172">
        <v>73</v>
      </c>
      <c r="AF172">
        <v>66</v>
      </c>
      <c r="AG172">
        <v>65</v>
      </c>
      <c r="AH172">
        <v>22</v>
      </c>
      <c r="AI172">
        <v>91</v>
      </c>
      <c r="AJ172">
        <v>43</v>
      </c>
      <c r="AK172">
        <v>14</v>
      </c>
      <c r="AL172">
        <v>65</v>
      </c>
      <c r="AM172">
        <v>88</v>
      </c>
      <c r="AN172">
        <v>35</v>
      </c>
      <c r="AO172">
        <v>117</v>
      </c>
      <c r="AP172">
        <v>382</v>
      </c>
      <c r="AQ172">
        <v>0</v>
      </c>
      <c r="AR172" s="4">
        <v>5227</v>
      </c>
      <c r="AS172" s="4">
        <f t="shared" si="36"/>
        <v>5609</v>
      </c>
      <c r="AT172">
        <v>1.0892746659999999</v>
      </c>
      <c r="AU172" s="4">
        <f t="shared" si="32"/>
        <v>1</v>
      </c>
      <c r="AV172" s="4">
        <f t="shared" si="37"/>
        <v>6109.7416015939998</v>
      </c>
      <c r="AW172" s="4">
        <v>0</v>
      </c>
      <c r="AX172" s="4">
        <v>0</v>
      </c>
      <c r="AY172" s="4">
        <v>80.53</v>
      </c>
      <c r="AZ172" s="4">
        <f t="shared" si="38"/>
        <v>80.53</v>
      </c>
      <c r="BA172" s="4">
        <f t="shared" si="39"/>
        <v>87.719288852979986</v>
      </c>
      <c r="BB172" s="4">
        <v>9.51</v>
      </c>
      <c r="BC172" s="4">
        <v>12000</v>
      </c>
      <c r="BD172">
        <v>2.8824251735700002</v>
      </c>
      <c r="BE172" s="2">
        <v>0.11</v>
      </c>
      <c r="BF172">
        <v>40</v>
      </c>
      <c r="BG172">
        <f t="shared" si="33"/>
        <v>0.11171872670841716</v>
      </c>
      <c r="BH172">
        <v>0.59909999999999997</v>
      </c>
      <c r="BI172" s="4">
        <v>0.52800000000000002</v>
      </c>
      <c r="BJ172" s="4">
        <v>0.17599999999999999</v>
      </c>
      <c r="BK172" s="3">
        <f t="shared" si="40"/>
        <v>385500</v>
      </c>
      <c r="BL172" s="3">
        <f t="shared" si="41"/>
        <v>72</v>
      </c>
      <c r="BM172" s="3">
        <v>820.99999999999989</v>
      </c>
      <c r="BN172" s="3">
        <v>738.9</v>
      </c>
      <c r="BO172" s="3">
        <f t="shared" si="42"/>
        <v>82.099999999999909</v>
      </c>
      <c r="BP172" s="3">
        <f t="shared" si="43"/>
        <v>22800</v>
      </c>
      <c r="BQ172">
        <v>0.72</v>
      </c>
      <c r="BR172">
        <v>0.59</v>
      </c>
      <c r="BS172">
        <v>7.85</v>
      </c>
      <c r="BT172">
        <f t="shared" si="34"/>
        <v>732.90000000000009</v>
      </c>
      <c r="BU172" s="1">
        <f t="shared" si="35"/>
        <v>0.19662729376138655</v>
      </c>
      <c r="BV172" s="1">
        <f t="shared" si="44"/>
        <v>0.21455408859617123</v>
      </c>
      <c r="BW172">
        <f t="shared" si="45"/>
        <v>0.20556734153288225</v>
      </c>
      <c r="BX172">
        <f t="shared" si="46"/>
        <v>0.22030268515264978</v>
      </c>
      <c r="BY172">
        <f t="shared" si="47"/>
        <v>156.04498368557392</v>
      </c>
    </row>
    <row r="173" spans="1:77" x14ac:dyDescent="0.2">
      <c r="A173">
        <v>20</v>
      </c>
      <c r="B173">
        <v>6029</v>
      </c>
      <c r="C173" t="s">
        <v>1742</v>
      </c>
      <c r="D173">
        <v>6</v>
      </c>
      <c r="E173" t="s">
        <v>1739</v>
      </c>
      <c r="F173" t="s">
        <v>1740</v>
      </c>
      <c r="G173" t="s">
        <v>1786</v>
      </c>
      <c r="H173">
        <v>29</v>
      </c>
      <c r="I173">
        <v>6340</v>
      </c>
      <c r="J173">
        <v>3516</v>
      </c>
      <c r="K173">
        <v>192</v>
      </c>
      <c r="L173">
        <v>979</v>
      </c>
      <c r="M173">
        <v>391</v>
      </c>
      <c r="N173">
        <v>636</v>
      </c>
      <c r="O173" s="3">
        <v>41959</v>
      </c>
      <c r="P173" s="3">
        <v>58583.441299999999</v>
      </c>
      <c r="Q173" s="3">
        <v>36090</v>
      </c>
      <c r="R173" s="3">
        <v>50389.103569999999</v>
      </c>
      <c r="S173" s="3">
        <v>3211.9</v>
      </c>
      <c r="T173" s="3">
        <v>4484.476635</v>
      </c>
      <c r="U173" s="3">
        <v>17634</v>
      </c>
      <c r="V173" s="3">
        <v>24620.710790000001</v>
      </c>
      <c r="W173" s="3">
        <v>3334</v>
      </c>
      <c r="X173" s="3">
        <v>4654.9534860000003</v>
      </c>
      <c r="Y173" s="3">
        <v>478</v>
      </c>
      <c r="Z173" s="3">
        <v>667.38685250000003</v>
      </c>
      <c r="AA173">
        <v>2138</v>
      </c>
      <c r="AB173">
        <v>1238</v>
      </c>
      <c r="AC173">
        <v>170</v>
      </c>
      <c r="AD173">
        <v>483</v>
      </c>
      <c r="AE173">
        <v>174</v>
      </c>
      <c r="AF173">
        <v>227</v>
      </c>
      <c r="AG173">
        <v>65</v>
      </c>
      <c r="AH173">
        <v>22</v>
      </c>
      <c r="AI173">
        <v>91</v>
      </c>
      <c r="AJ173">
        <v>43</v>
      </c>
      <c r="AK173">
        <v>14</v>
      </c>
      <c r="AL173">
        <v>65</v>
      </c>
      <c r="AM173">
        <v>88</v>
      </c>
      <c r="AN173">
        <v>35</v>
      </c>
      <c r="AO173">
        <v>117</v>
      </c>
      <c r="AP173">
        <v>382</v>
      </c>
      <c r="AQ173">
        <v>0</v>
      </c>
      <c r="AR173" s="4">
        <v>5227</v>
      </c>
      <c r="AS173" s="4">
        <f t="shared" si="36"/>
        <v>5609</v>
      </c>
      <c r="AT173">
        <v>1.115989935</v>
      </c>
      <c r="AU173" s="4">
        <f t="shared" si="32"/>
        <v>1</v>
      </c>
      <c r="AV173" s="4">
        <f t="shared" si="37"/>
        <v>6259.587545415</v>
      </c>
      <c r="AW173" s="4">
        <v>0</v>
      </c>
      <c r="AX173" s="4">
        <v>0</v>
      </c>
      <c r="AY173" s="4">
        <v>80.53</v>
      </c>
      <c r="AZ173" s="4">
        <f t="shared" si="38"/>
        <v>80.53</v>
      </c>
      <c r="BA173" s="4">
        <f t="shared" si="39"/>
        <v>89.870669465549994</v>
      </c>
      <c r="BB173" s="4">
        <v>9.51</v>
      </c>
      <c r="BC173" s="4">
        <v>12000</v>
      </c>
      <c r="BD173">
        <v>3.0973022783899999</v>
      </c>
      <c r="BE173" s="2">
        <v>0.11</v>
      </c>
      <c r="BF173">
        <v>40</v>
      </c>
      <c r="BG173">
        <f t="shared" si="33"/>
        <v>0.11171872670841716</v>
      </c>
      <c r="BH173">
        <v>0.59909999999999997</v>
      </c>
      <c r="BI173" s="4">
        <v>0.52800000000000002</v>
      </c>
      <c r="BJ173" s="4">
        <v>0.17599999999999999</v>
      </c>
      <c r="BK173" s="3">
        <f t="shared" si="40"/>
        <v>385500</v>
      </c>
      <c r="BL173" s="3">
        <f t="shared" si="41"/>
        <v>72</v>
      </c>
      <c r="BM173" s="3">
        <v>820.99999999999989</v>
      </c>
      <c r="BN173" s="3">
        <v>738.9</v>
      </c>
      <c r="BO173" s="3">
        <f t="shared" si="42"/>
        <v>82.099999999999909</v>
      </c>
      <c r="BP173" s="3">
        <f t="shared" si="43"/>
        <v>22800</v>
      </c>
      <c r="BQ173">
        <v>0.72</v>
      </c>
      <c r="BR173">
        <v>0.59</v>
      </c>
      <c r="BS173">
        <v>7.85</v>
      </c>
      <c r="BT173">
        <f t="shared" si="34"/>
        <v>732.90000000000009</v>
      </c>
      <c r="BU173" s="1">
        <f t="shared" si="35"/>
        <v>0.20280558294568571</v>
      </c>
      <c r="BV173" s="1">
        <f t="shared" si="44"/>
        <v>0.23481852281362639</v>
      </c>
      <c r="BW173">
        <f t="shared" si="45"/>
        <v>0.22583177575033742</v>
      </c>
      <c r="BX173">
        <f t="shared" si="46"/>
        <v>0.24056711937010494</v>
      </c>
      <c r="BY173">
        <f t="shared" si="47"/>
        <v>156.04498368557392</v>
      </c>
    </row>
    <row r="174" spans="1:77" x14ac:dyDescent="0.2">
      <c r="A174">
        <v>20</v>
      </c>
      <c r="B174">
        <v>6031</v>
      </c>
      <c r="C174" t="s">
        <v>1742</v>
      </c>
      <c r="D174">
        <v>6</v>
      </c>
      <c r="E174" t="s">
        <v>1739</v>
      </c>
      <c r="F174" t="s">
        <v>1740</v>
      </c>
      <c r="G174" t="s">
        <v>690</v>
      </c>
      <c r="H174">
        <v>31</v>
      </c>
      <c r="I174">
        <v>759</v>
      </c>
      <c r="J174">
        <v>2332</v>
      </c>
      <c r="K174">
        <v>449</v>
      </c>
      <c r="L174">
        <v>2127</v>
      </c>
      <c r="M174">
        <v>311</v>
      </c>
      <c r="N174">
        <v>753</v>
      </c>
      <c r="O174" s="3">
        <v>5643.2</v>
      </c>
      <c r="P174" s="3">
        <v>7879.0742380000002</v>
      </c>
      <c r="Q174" s="3">
        <v>29856</v>
      </c>
      <c r="R174" s="3">
        <v>41685.150350000004</v>
      </c>
      <c r="S174" s="3">
        <v>3920</v>
      </c>
      <c r="T174" s="3">
        <v>5473.1306729999997</v>
      </c>
      <c r="U174" s="3">
        <v>38706</v>
      </c>
      <c r="V174" s="3">
        <v>54041.580569999998</v>
      </c>
      <c r="W174" s="3">
        <v>2777.1</v>
      </c>
      <c r="X174" s="3">
        <v>3877.4059160000002</v>
      </c>
      <c r="Y174" s="3">
        <v>613</v>
      </c>
      <c r="Z174" s="3">
        <v>855.87477109999998</v>
      </c>
      <c r="AA174">
        <v>597</v>
      </c>
      <c r="AB174">
        <v>966</v>
      </c>
      <c r="AC174">
        <v>219</v>
      </c>
      <c r="AD174">
        <v>987</v>
      </c>
      <c r="AE174">
        <v>154</v>
      </c>
      <c r="AF174">
        <v>253</v>
      </c>
      <c r="AG174">
        <v>65</v>
      </c>
      <c r="AH174">
        <v>22</v>
      </c>
      <c r="AI174">
        <v>91</v>
      </c>
      <c r="AJ174">
        <v>43</v>
      </c>
      <c r="AK174">
        <v>14</v>
      </c>
      <c r="AL174">
        <v>65</v>
      </c>
      <c r="AM174">
        <v>88</v>
      </c>
      <c r="AN174">
        <v>35</v>
      </c>
      <c r="AO174">
        <v>117</v>
      </c>
      <c r="AP174">
        <v>382</v>
      </c>
      <c r="AQ174">
        <v>0</v>
      </c>
      <c r="AR174" s="4">
        <v>5227</v>
      </c>
      <c r="AS174" s="4">
        <f t="shared" si="36"/>
        <v>5609</v>
      </c>
      <c r="AT174">
        <v>1.1363517430000001</v>
      </c>
      <c r="AU174" s="4">
        <f t="shared" si="32"/>
        <v>1</v>
      </c>
      <c r="AV174" s="4">
        <f t="shared" si="37"/>
        <v>6373.7969264870007</v>
      </c>
      <c r="AW174" s="4">
        <v>0</v>
      </c>
      <c r="AX174" s="4">
        <v>0</v>
      </c>
      <c r="AY174" s="4">
        <v>80.53</v>
      </c>
      <c r="AZ174" s="4">
        <f t="shared" si="38"/>
        <v>80.53</v>
      </c>
      <c r="BA174" s="4">
        <f t="shared" si="39"/>
        <v>91.510405863790012</v>
      </c>
      <c r="BB174" s="4">
        <v>9.51</v>
      </c>
      <c r="BC174" s="4">
        <v>12000</v>
      </c>
      <c r="BD174">
        <v>3.0745782525099998</v>
      </c>
      <c r="BE174" s="2">
        <v>0.11</v>
      </c>
      <c r="BF174">
        <v>40</v>
      </c>
      <c r="BG174">
        <f t="shared" si="33"/>
        <v>0.11171872670841716</v>
      </c>
      <c r="BH174">
        <v>0.59909999999999997</v>
      </c>
      <c r="BI174" s="4">
        <v>0.52800000000000002</v>
      </c>
      <c r="BJ174" s="4">
        <v>0.17599999999999999</v>
      </c>
      <c r="BK174" s="3">
        <f t="shared" si="40"/>
        <v>385500</v>
      </c>
      <c r="BL174" s="3">
        <f t="shared" si="41"/>
        <v>72</v>
      </c>
      <c r="BM174" s="3">
        <v>820.99999999999989</v>
      </c>
      <c r="BN174" s="3">
        <v>738.9</v>
      </c>
      <c r="BO174" s="3">
        <f t="shared" si="42"/>
        <v>82.099999999999909</v>
      </c>
      <c r="BP174" s="3">
        <f t="shared" si="43"/>
        <v>22800</v>
      </c>
      <c r="BQ174">
        <v>0.72</v>
      </c>
      <c r="BR174">
        <v>0.59</v>
      </c>
      <c r="BS174">
        <v>7.85</v>
      </c>
      <c r="BT174">
        <f t="shared" si="34"/>
        <v>732.90000000000009</v>
      </c>
      <c r="BU174" s="1">
        <f t="shared" si="35"/>
        <v>0.20527655789061786</v>
      </c>
      <c r="BV174" s="1">
        <f t="shared" si="44"/>
        <v>0.23763972841602654</v>
      </c>
      <c r="BW174">
        <f t="shared" si="45"/>
        <v>0.22865298135273757</v>
      </c>
      <c r="BX174">
        <f t="shared" si="46"/>
        <v>0.24338832497250509</v>
      </c>
      <c r="BY174">
        <f t="shared" si="47"/>
        <v>156.04498368557392</v>
      </c>
    </row>
    <row r="175" spans="1:77" x14ac:dyDescent="0.2">
      <c r="A175">
        <v>20</v>
      </c>
      <c r="B175">
        <v>6033</v>
      </c>
      <c r="C175" t="s">
        <v>1742</v>
      </c>
      <c r="D175">
        <v>6</v>
      </c>
      <c r="E175" t="s">
        <v>1739</v>
      </c>
      <c r="F175" t="s">
        <v>1740</v>
      </c>
      <c r="G175" t="s">
        <v>244</v>
      </c>
      <c r="H175">
        <v>33</v>
      </c>
      <c r="I175">
        <v>669</v>
      </c>
      <c r="J175">
        <v>1642</v>
      </c>
      <c r="K175">
        <v>311</v>
      </c>
      <c r="L175">
        <v>1620</v>
      </c>
      <c r="M175">
        <v>207</v>
      </c>
      <c r="N175">
        <v>513</v>
      </c>
      <c r="O175" s="3">
        <v>1096.5</v>
      </c>
      <c r="P175" s="3">
        <v>1530.9407610000001</v>
      </c>
      <c r="Q175" s="3">
        <v>21027</v>
      </c>
      <c r="R175" s="3">
        <v>29358.04048</v>
      </c>
      <c r="S175" s="3">
        <v>3796.7</v>
      </c>
      <c r="T175" s="3">
        <v>5300.9783740000003</v>
      </c>
      <c r="U175" s="3">
        <v>32005</v>
      </c>
      <c r="V175" s="3">
        <v>44685.598769999997</v>
      </c>
      <c r="W175" s="3">
        <v>1963.6</v>
      </c>
      <c r="X175" s="3">
        <v>2741.5916809999999</v>
      </c>
      <c r="Y175" s="3">
        <v>424</v>
      </c>
      <c r="Z175" s="3">
        <v>591.99168499999996</v>
      </c>
      <c r="AA175">
        <v>464</v>
      </c>
      <c r="AB175">
        <v>834</v>
      </c>
      <c r="AC175">
        <v>198</v>
      </c>
      <c r="AD175">
        <v>918</v>
      </c>
      <c r="AE175">
        <v>136</v>
      </c>
      <c r="AF175">
        <v>228</v>
      </c>
      <c r="AG175">
        <v>65</v>
      </c>
      <c r="AH175">
        <v>22</v>
      </c>
      <c r="AI175">
        <v>91</v>
      </c>
      <c r="AJ175">
        <v>43</v>
      </c>
      <c r="AK175">
        <v>14</v>
      </c>
      <c r="AL175">
        <v>65</v>
      </c>
      <c r="AM175">
        <v>88</v>
      </c>
      <c r="AN175">
        <v>35</v>
      </c>
      <c r="AO175">
        <v>117</v>
      </c>
      <c r="AP175">
        <v>382</v>
      </c>
      <c r="AQ175">
        <v>0</v>
      </c>
      <c r="AR175" s="4">
        <v>5227</v>
      </c>
      <c r="AS175" s="4">
        <f t="shared" si="36"/>
        <v>5609</v>
      </c>
      <c r="AT175">
        <v>1.1755843960000001</v>
      </c>
      <c r="AU175" s="4">
        <f t="shared" si="32"/>
        <v>1</v>
      </c>
      <c r="AV175" s="4">
        <f t="shared" si="37"/>
        <v>6593.8528771640003</v>
      </c>
      <c r="AW175" s="4">
        <v>0</v>
      </c>
      <c r="AX175" s="4">
        <v>0</v>
      </c>
      <c r="AY175" s="4">
        <v>80.53</v>
      </c>
      <c r="AZ175" s="4">
        <f t="shared" si="38"/>
        <v>80.53</v>
      </c>
      <c r="BA175" s="4">
        <f t="shared" si="39"/>
        <v>94.669811409880012</v>
      </c>
      <c r="BB175" s="4">
        <v>9.51</v>
      </c>
      <c r="BC175" s="4">
        <v>12000</v>
      </c>
      <c r="BD175">
        <v>2.8194149632799999</v>
      </c>
      <c r="BE175" s="2">
        <v>0.11</v>
      </c>
      <c r="BF175">
        <v>40</v>
      </c>
      <c r="BG175">
        <f t="shared" si="33"/>
        <v>0.11171872670841716</v>
      </c>
      <c r="BH175">
        <v>0.59909999999999997</v>
      </c>
      <c r="BI175" s="4">
        <v>0.52800000000000002</v>
      </c>
      <c r="BJ175" s="4">
        <v>0.17599999999999999</v>
      </c>
      <c r="BK175" s="3">
        <f t="shared" si="40"/>
        <v>385500</v>
      </c>
      <c r="BL175" s="3">
        <f t="shared" si="41"/>
        <v>72</v>
      </c>
      <c r="BM175" s="3">
        <v>820.99999999999989</v>
      </c>
      <c r="BN175" s="3">
        <v>738.9</v>
      </c>
      <c r="BO175" s="3">
        <f t="shared" si="42"/>
        <v>82.099999999999909</v>
      </c>
      <c r="BP175" s="3">
        <f t="shared" si="43"/>
        <v>22800</v>
      </c>
      <c r="BQ175">
        <v>0.72</v>
      </c>
      <c r="BR175">
        <v>0.59</v>
      </c>
      <c r="BS175">
        <v>7.85</v>
      </c>
      <c r="BT175">
        <f t="shared" si="34"/>
        <v>732.90000000000009</v>
      </c>
      <c r="BU175" s="1">
        <f t="shared" si="35"/>
        <v>0.20750102428398406</v>
      </c>
      <c r="BV175" s="1">
        <f t="shared" si="44"/>
        <v>0.23526392488141074</v>
      </c>
      <c r="BW175">
        <f t="shared" si="45"/>
        <v>0.22627717781812176</v>
      </c>
      <c r="BX175">
        <f t="shared" si="46"/>
        <v>0.24101252143788929</v>
      </c>
      <c r="BY175">
        <f t="shared" si="47"/>
        <v>156.04498368557392</v>
      </c>
    </row>
    <row r="176" spans="1:77" x14ac:dyDescent="0.2">
      <c r="A176">
        <v>21</v>
      </c>
      <c r="B176">
        <v>6035</v>
      </c>
      <c r="C176" t="s">
        <v>1788</v>
      </c>
      <c r="D176">
        <v>6</v>
      </c>
      <c r="E176" t="s">
        <v>1739</v>
      </c>
      <c r="F176" t="s">
        <v>1740</v>
      </c>
      <c r="G176" t="s">
        <v>1816</v>
      </c>
      <c r="H176">
        <v>35</v>
      </c>
      <c r="I176">
        <v>900</v>
      </c>
      <c r="J176">
        <v>736</v>
      </c>
      <c r="K176">
        <v>191</v>
      </c>
      <c r="L176">
        <v>559</v>
      </c>
      <c r="M176">
        <v>95</v>
      </c>
      <c r="N176">
        <v>198</v>
      </c>
      <c r="O176" s="3">
        <v>7270.7</v>
      </c>
      <c r="P176" s="3">
        <v>10151.400809999999</v>
      </c>
      <c r="Q176" s="3">
        <v>11696</v>
      </c>
      <c r="R176" s="3">
        <v>16330.03478</v>
      </c>
      <c r="S176" s="3">
        <v>3244.2</v>
      </c>
      <c r="T176" s="3">
        <v>4529.5741150000003</v>
      </c>
      <c r="U176" s="3">
        <v>13414</v>
      </c>
      <c r="V176" s="3">
        <v>18728.718069999999</v>
      </c>
      <c r="W176" s="3">
        <v>1089.2</v>
      </c>
      <c r="X176" s="3">
        <v>1520.7484509999999</v>
      </c>
      <c r="Y176" s="3">
        <v>173</v>
      </c>
      <c r="Z176" s="3">
        <v>241.54377719999999</v>
      </c>
      <c r="AA176">
        <v>476</v>
      </c>
      <c r="AB176">
        <v>553</v>
      </c>
      <c r="AC176">
        <v>218</v>
      </c>
      <c r="AD176">
        <v>542</v>
      </c>
      <c r="AE176">
        <v>103</v>
      </c>
      <c r="AF176">
        <v>119</v>
      </c>
      <c r="AG176">
        <v>65</v>
      </c>
      <c r="AH176">
        <v>22</v>
      </c>
      <c r="AI176">
        <v>91</v>
      </c>
      <c r="AJ176">
        <v>43</v>
      </c>
      <c r="AK176">
        <v>14</v>
      </c>
      <c r="AL176">
        <v>65</v>
      </c>
      <c r="AM176">
        <v>88</v>
      </c>
      <c r="AN176">
        <v>35</v>
      </c>
      <c r="AO176">
        <v>117</v>
      </c>
      <c r="AP176">
        <v>382</v>
      </c>
      <c r="AQ176">
        <v>0</v>
      </c>
      <c r="AR176" s="4">
        <v>5227</v>
      </c>
      <c r="AS176" s="4">
        <f t="shared" si="36"/>
        <v>5609</v>
      </c>
      <c r="AT176">
        <v>1.1190497109999999</v>
      </c>
      <c r="AU176" s="4">
        <f t="shared" si="32"/>
        <v>1</v>
      </c>
      <c r="AV176" s="4">
        <f t="shared" si="37"/>
        <v>6276.7498289989999</v>
      </c>
      <c r="AW176" s="4">
        <v>0</v>
      </c>
      <c r="AX176" s="4">
        <v>0</v>
      </c>
      <c r="AY176" s="4">
        <v>80.53</v>
      </c>
      <c r="AZ176" s="4">
        <f t="shared" si="38"/>
        <v>80.53</v>
      </c>
      <c r="BA176" s="4">
        <f t="shared" si="39"/>
        <v>90.117073226830001</v>
      </c>
      <c r="BB176" s="4">
        <v>9.51</v>
      </c>
      <c r="BC176" s="4">
        <v>12000</v>
      </c>
      <c r="BD176">
        <v>2.5220470959900001</v>
      </c>
      <c r="BE176" s="2">
        <v>0.11</v>
      </c>
      <c r="BF176">
        <v>40</v>
      </c>
      <c r="BG176">
        <f t="shared" si="33"/>
        <v>0.11171872670841716</v>
      </c>
      <c r="BH176">
        <v>0.76275000000000004</v>
      </c>
      <c r="BI176" s="4">
        <v>0.52800000000000002</v>
      </c>
      <c r="BJ176" s="4">
        <v>0.17599999999999999</v>
      </c>
      <c r="BK176" s="3">
        <f t="shared" si="40"/>
        <v>385500</v>
      </c>
      <c r="BL176" s="3">
        <f t="shared" si="41"/>
        <v>72</v>
      </c>
      <c r="BM176" s="3">
        <v>820.99999999999989</v>
      </c>
      <c r="BN176" s="3">
        <v>738.9</v>
      </c>
      <c r="BO176" s="3">
        <f t="shared" si="42"/>
        <v>82.099999999999909</v>
      </c>
      <c r="BP176" s="3">
        <f t="shared" si="43"/>
        <v>22800</v>
      </c>
      <c r="BQ176">
        <v>0.72</v>
      </c>
      <c r="BR176">
        <v>0.59</v>
      </c>
      <c r="BS176">
        <v>7.85</v>
      </c>
      <c r="BT176">
        <f t="shared" si="34"/>
        <v>732.90000000000009</v>
      </c>
      <c r="BU176" s="1">
        <f t="shared" si="35"/>
        <v>0.16396307213255754</v>
      </c>
      <c r="BV176" s="1">
        <f t="shared" si="44"/>
        <v>0.18450899054769565</v>
      </c>
      <c r="BW176">
        <f t="shared" si="45"/>
        <v>0.17602868355245943</v>
      </c>
      <c r="BX176">
        <f t="shared" si="46"/>
        <v>0.18988383720385599</v>
      </c>
      <c r="BY176">
        <f t="shared" si="47"/>
        <v>155.6276823677841</v>
      </c>
    </row>
    <row r="177" spans="1:77" x14ac:dyDescent="0.2">
      <c r="A177">
        <v>20</v>
      </c>
      <c r="B177">
        <v>6037</v>
      </c>
      <c r="C177" t="s">
        <v>1742</v>
      </c>
      <c r="D177">
        <v>6</v>
      </c>
      <c r="E177" t="s">
        <v>1739</v>
      </c>
      <c r="F177" t="s">
        <v>1740</v>
      </c>
      <c r="G177" t="s">
        <v>1758</v>
      </c>
      <c r="H177">
        <v>37</v>
      </c>
      <c r="I177">
        <v>72780</v>
      </c>
      <c r="J177">
        <v>52858</v>
      </c>
      <c r="K177">
        <v>-1431</v>
      </c>
      <c r="L177">
        <v>39425</v>
      </c>
      <c r="M177">
        <v>5742</v>
      </c>
      <c r="N177">
        <v>8873</v>
      </c>
      <c r="O177" s="3">
        <v>575100</v>
      </c>
      <c r="P177" s="3">
        <v>802958.53319999995</v>
      </c>
      <c r="Q177" s="3">
        <v>526910</v>
      </c>
      <c r="R177" s="3">
        <v>735675.3273</v>
      </c>
      <c r="S177" s="3">
        <v>13448</v>
      </c>
      <c r="T177" s="3">
        <v>18776.1891</v>
      </c>
      <c r="U177" s="3">
        <v>571660</v>
      </c>
      <c r="V177" s="3">
        <v>798155.58180000004</v>
      </c>
      <c r="W177" s="3">
        <v>48428</v>
      </c>
      <c r="X177" s="3">
        <v>67615.503119999994</v>
      </c>
      <c r="Y177" s="3">
        <v>7004</v>
      </c>
      <c r="Z177" s="3">
        <v>9779.0324579999997</v>
      </c>
      <c r="AA177">
        <v>17254</v>
      </c>
      <c r="AB177">
        <v>12121</v>
      </c>
      <c r="AC177">
        <v>-1148</v>
      </c>
      <c r="AD177">
        <v>8595</v>
      </c>
      <c r="AE177">
        <v>1352</v>
      </c>
      <c r="AF177">
        <v>2050</v>
      </c>
      <c r="AG177">
        <v>65</v>
      </c>
      <c r="AH177">
        <v>22</v>
      </c>
      <c r="AI177">
        <v>91</v>
      </c>
      <c r="AJ177">
        <v>43</v>
      </c>
      <c r="AK177">
        <v>14</v>
      </c>
      <c r="AL177">
        <v>65</v>
      </c>
      <c r="AM177">
        <v>88</v>
      </c>
      <c r="AN177">
        <v>35</v>
      </c>
      <c r="AO177">
        <v>117</v>
      </c>
      <c r="AP177">
        <v>382</v>
      </c>
      <c r="AQ177">
        <v>0</v>
      </c>
      <c r="AR177" s="4">
        <v>5227</v>
      </c>
      <c r="AS177" s="4">
        <f t="shared" si="36"/>
        <v>5609</v>
      </c>
      <c r="AT177">
        <v>1.108142814</v>
      </c>
      <c r="AU177" s="4">
        <f t="shared" si="32"/>
        <v>1</v>
      </c>
      <c r="AV177" s="4">
        <f t="shared" si="37"/>
        <v>6215.5730437259999</v>
      </c>
      <c r="AW177" s="4">
        <v>0</v>
      </c>
      <c r="AX177" s="4">
        <v>0</v>
      </c>
      <c r="AY177" s="4">
        <v>80.53</v>
      </c>
      <c r="AZ177" s="4">
        <f t="shared" si="38"/>
        <v>80.53</v>
      </c>
      <c r="BA177" s="4">
        <f t="shared" si="39"/>
        <v>89.238740811420001</v>
      </c>
      <c r="BB177" s="4">
        <v>9.51</v>
      </c>
      <c r="BC177" s="4">
        <v>12000</v>
      </c>
      <c r="BD177">
        <v>3.19424130703</v>
      </c>
      <c r="BE177" s="2">
        <v>0.11</v>
      </c>
      <c r="BF177">
        <v>40</v>
      </c>
      <c r="BG177">
        <f t="shared" si="33"/>
        <v>0.11171872670841716</v>
      </c>
      <c r="BH177">
        <v>0.59909999999999997</v>
      </c>
      <c r="BI177" s="4">
        <v>0.52800000000000002</v>
      </c>
      <c r="BJ177" s="4">
        <v>0.17599999999999999</v>
      </c>
      <c r="BK177" s="3">
        <f t="shared" si="40"/>
        <v>385500</v>
      </c>
      <c r="BL177" s="3">
        <f t="shared" si="41"/>
        <v>72</v>
      </c>
      <c r="BM177" s="3">
        <v>820.99999999999989</v>
      </c>
      <c r="BN177" s="3">
        <v>738.9</v>
      </c>
      <c r="BO177" s="3">
        <f t="shared" si="42"/>
        <v>82.099999999999909</v>
      </c>
      <c r="BP177" s="3">
        <f t="shared" si="43"/>
        <v>22800</v>
      </c>
      <c r="BQ177">
        <v>0.72</v>
      </c>
      <c r="BR177">
        <v>0.59</v>
      </c>
      <c r="BS177">
        <v>7.85</v>
      </c>
      <c r="BT177">
        <f t="shared" si="34"/>
        <v>732.90000000000009</v>
      </c>
      <c r="BU177" s="1">
        <f t="shared" si="35"/>
        <v>0.20291148656276084</v>
      </c>
      <c r="BV177" s="1">
        <f t="shared" si="44"/>
        <v>0.51220813558867151</v>
      </c>
      <c r="BW177">
        <f t="shared" si="45"/>
        <v>0.50322138852538256</v>
      </c>
      <c r="BX177">
        <f t="shared" si="46"/>
        <v>0.51795673214515003</v>
      </c>
      <c r="BY177">
        <f t="shared" si="47"/>
        <v>156.04498368557392</v>
      </c>
    </row>
    <row r="178" spans="1:77" x14ac:dyDescent="0.2">
      <c r="A178">
        <v>20</v>
      </c>
      <c r="B178">
        <v>6039</v>
      </c>
      <c r="C178" t="s">
        <v>1742</v>
      </c>
      <c r="D178">
        <v>6</v>
      </c>
      <c r="E178" t="s">
        <v>1739</v>
      </c>
      <c r="F178" t="s">
        <v>1740</v>
      </c>
      <c r="G178" t="s">
        <v>1784</v>
      </c>
      <c r="H178">
        <v>39</v>
      </c>
      <c r="I178">
        <v>360</v>
      </c>
      <c r="J178">
        <v>2203</v>
      </c>
      <c r="K178">
        <v>433</v>
      </c>
      <c r="L178">
        <v>1880</v>
      </c>
      <c r="M178">
        <v>274</v>
      </c>
      <c r="N178">
        <v>589</v>
      </c>
      <c r="O178" s="3">
        <v>2516.3000000000002</v>
      </c>
      <c r="P178" s="3">
        <v>3513.2751819999999</v>
      </c>
      <c r="Q178" s="3">
        <v>28505</v>
      </c>
      <c r="R178" s="3">
        <v>39798.874960000001</v>
      </c>
      <c r="S178" s="3">
        <v>3950.9</v>
      </c>
      <c r="T178" s="3">
        <v>5516.2734630000004</v>
      </c>
      <c r="U178" s="3">
        <v>35171</v>
      </c>
      <c r="V178" s="3">
        <v>49105.989520000003</v>
      </c>
      <c r="W178" s="3">
        <v>2652.1</v>
      </c>
      <c r="X178" s="3">
        <v>3702.8800660000002</v>
      </c>
      <c r="Y178" s="3">
        <v>469</v>
      </c>
      <c r="Z178" s="3">
        <v>654.82099119999998</v>
      </c>
      <c r="AA178">
        <v>340</v>
      </c>
      <c r="AB178">
        <v>829</v>
      </c>
      <c r="AC178">
        <v>216</v>
      </c>
      <c r="AD178">
        <v>830</v>
      </c>
      <c r="AE178">
        <v>135</v>
      </c>
      <c r="AF178">
        <v>200</v>
      </c>
      <c r="AG178">
        <v>65</v>
      </c>
      <c r="AH178">
        <v>22</v>
      </c>
      <c r="AI178">
        <v>91</v>
      </c>
      <c r="AJ178">
        <v>43</v>
      </c>
      <c r="AK178">
        <v>14</v>
      </c>
      <c r="AL178">
        <v>65</v>
      </c>
      <c r="AM178">
        <v>88</v>
      </c>
      <c r="AN178">
        <v>35</v>
      </c>
      <c r="AO178">
        <v>117</v>
      </c>
      <c r="AP178">
        <v>382</v>
      </c>
      <c r="AQ178">
        <v>0</v>
      </c>
      <c r="AR178" s="4">
        <v>5227</v>
      </c>
      <c r="AS178" s="4">
        <f t="shared" si="36"/>
        <v>5609</v>
      </c>
      <c r="AT178">
        <v>1.133762403</v>
      </c>
      <c r="AU178" s="4">
        <f t="shared" si="32"/>
        <v>1</v>
      </c>
      <c r="AV178" s="4">
        <f t="shared" si="37"/>
        <v>6359.273318427</v>
      </c>
      <c r="AW178" s="4">
        <v>0</v>
      </c>
      <c r="AX178" s="4">
        <v>0</v>
      </c>
      <c r="AY178" s="4">
        <v>80.53</v>
      </c>
      <c r="AZ178" s="4">
        <f t="shared" si="38"/>
        <v>80.53</v>
      </c>
      <c r="BA178" s="4">
        <f t="shared" si="39"/>
        <v>91.301886313590003</v>
      </c>
      <c r="BB178" s="4">
        <v>9.51</v>
      </c>
      <c r="BC178" s="4">
        <v>12000</v>
      </c>
      <c r="BD178">
        <v>2.9177801083800001</v>
      </c>
      <c r="BE178" s="2">
        <v>0.11</v>
      </c>
      <c r="BF178">
        <v>40</v>
      </c>
      <c r="BG178">
        <f t="shared" si="33"/>
        <v>0.11171872670841716</v>
      </c>
      <c r="BH178">
        <v>0.59909999999999997</v>
      </c>
      <c r="BI178" s="4">
        <v>0.52800000000000002</v>
      </c>
      <c r="BJ178" s="4">
        <v>0.17599999999999999</v>
      </c>
      <c r="BK178" s="3">
        <f t="shared" si="40"/>
        <v>385500</v>
      </c>
      <c r="BL178" s="3">
        <f t="shared" si="41"/>
        <v>72</v>
      </c>
      <c r="BM178" s="3">
        <v>820.99999999999989</v>
      </c>
      <c r="BN178" s="3">
        <v>738.9</v>
      </c>
      <c r="BO178" s="3">
        <f t="shared" si="42"/>
        <v>82.099999999999909</v>
      </c>
      <c r="BP178" s="3">
        <f t="shared" si="43"/>
        <v>22800</v>
      </c>
      <c r="BQ178">
        <v>0.72</v>
      </c>
      <c r="BR178">
        <v>0.59</v>
      </c>
      <c r="BS178">
        <v>7.85</v>
      </c>
      <c r="BT178">
        <f t="shared" si="34"/>
        <v>732.90000000000009</v>
      </c>
      <c r="BU178" s="1">
        <f t="shared" si="35"/>
        <v>0.20304607808841399</v>
      </c>
      <c r="BV178" s="1">
        <f t="shared" si="44"/>
        <v>0.23435747569716867</v>
      </c>
      <c r="BW178">
        <f t="shared" si="45"/>
        <v>0.22537072863387969</v>
      </c>
      <c r="BX178">
        <f t="shared" si="46"/>
        <v>0.24010607225364722</v>
      </c>
      <c r="BY178">
        <f t="shared" si="47"/>
        <v>156.04498368557392</v>
      </c>
    </row>
    <row r="179" spans="1:77" x14ac:dyDescent="0.2">
      <c r="A179">
        <v>20</v>
      </c>
      <c r="B179">
        <v>6041</v>
      </c>
      <c r="C179" t="s">
        <v>1742</v>
      </c>
      <c r="D179">
        <v>6</v>
      </c>
      <c r="E179" t="s">
        <v>1739</v>
      </c>
      <c r="F179" t="s">
        <v>1740</v>
      </c>
      <c r="G179" t="s">
        <v>1748</v>
      </c>
      <c r="H179">
        <v>41</v>
      </c>
      <c r="I179">
        <v>20696</v>
      </c>
      <c r="J179">
        <v>13537</v>
      </c>
      <c r="K179">
        <v>484</v>
      </c>
      <c r="L179">
        <v>5373</v>
      </c>
      <c r="M179">
        <v>1468</v>
      </c>
      <c r="N179">
        <v>2090</v>
      </c>
      <c r="O179" s="3">
        <v>1571.2</v>
      </c>
      <c r="P179" s="3">
        <v>2193.720131</v>
      </c>
      <c r="Q179" s="3">
        <v>130940</v>
      </c>
      <c r="R179" s="3">
        <v>182819.31899999999</v>
      </c>
      <c r="S179" s="3">
        <v>14594</v>
      </c>
      <c r="T179" s="3">
        <v>20376.242099999999</v>
      </c>
      <c r="U179" s="3">
        <v>106310</v>
      </c>
      <c r="V179" s="3">
        <v>148430.74540000001</v>
      </c>
      <c r="W179" s="3">
        <v>12202</v>
      </c>
      <c r="X179" s="3">
        <v>17036.515429999999</v>
      </c>
      <c r="Y179" s="3">
        <v>1597</v>
      </c>
      <c r="Z179" s="3">
        <v>2229.7422670000001</v>
      </c>
      <c r="AA179">
        <v>6814</v>
      </c>
      <c r="AB179">
        <v>4516</v>
      </c>
      <c r="AC179">
        <v>262</v>
      </c>
      <c r="AD179">
        <v>2064</v>
      </c>
      <c r="AE179">
        <v>527</v>
      </c>
      <c r="AF179">
        <v>720</v>
      </c>
      <c r="AG179">
        <v>65</v>
      </c>
      <c r="AH179">
        <v>22</v>
      </c>
      <c r="AI179">
        <v>91</v>
      </c>
      <c r="AJ179">
        <v>43</v>
      </c>
      <c r="AK179">
        <v>14</v>
      </c>
      <c r="AL179">
        <v>65</v>
      </c>
      <c r="AM179">
        <v>88</v>
      </c>
      <c r="AN179">
        <v>35</v>
      </c>
      <c r="AO179">
        <v>117</v>
      </c>
      <c r="AP179">
        <v>382</v>
      </c>
      <c r="AQ179">
        <v>0</v>
      </c>
      <c r="AR179" s="4">
        <v>5227</v>
      </c>
      <c r="AS179" s="4">
        <f t="shared" si="36"/>
        <v>5609</v>
      </c>
      <c r="AT179">
        <v>1.193496943</v>
      </c>
      <c r="AU179" s="4">
        <f t="shared" si="32"/>
        <v>1</v>
      </c>
      <c r="AV179" s="4">
        <f t="shared" si="37"/>
        <v>6694.3243532870001</v>
      </c>
      <c r="AW179" s="4">
        <v>0</v>
      </c>
      <c r="AX179" s="4">
        <v>0</v>
      </c>
      <c r="AY179" s="4">
        <v>80.53</v>
      </c>
      <c r="AZ179" s="4">
        <f t="shared" si="38"/>
        <v>80.53</v>
      </c>
      <c r="BA179" s="4">
        <f t="shared" si="39"/>
        <v>96.112308819790002</v>
      </c>
      <c r="BB179" s="4">
        <v>9.51</v>
      </c>
      <c r="BC179" s="4">
        <v>12000</v>
      </c>
      <c r="BD179">
        <v>2.90582520312</v>
      </c>
      <c r="BE179" s="2">
        <v>0.11</v>
      </c>
      <c r="BF179">
        <v>40</v>
      </c>
      <c r="BG179">
        <f t="shared" si="33"/>
        <v>0.11171872670841716</v>
      </c>
      <c r="BH179">
        <v>0.59909999999999997</v>
      </c>
      <c r="BI179" s="4">
        <v>0.52800000000000002</v>
      </c>
      <c r="BJ179" s="4">
        <v>0.17599999999999999</v>
      </c>
      <c r="BK179" s="3">
        <f t="shared" si="40"/>
        <v>385500</v>
      </c>
      <c r="BL179" s="3">
        <f t="shared" si="41"/>
        <v>72</v>
      </c>
      <c r="BM179" s="3">
        <v>820.99999999999989</v>
      </c>
      <c r="BN179" s="3">
        <v>738.9</v>
      </c>
      <c r="BO179" s="3">
        <f t="shared" si="42"/>
        <v>82.099999999999909</v>
      </c>
      <c r="BP179" s="3">
        <f t="shared" si="43"/>
        <v>22800</v>
      </c>
      <c r="BQ179">
        <v>0.72</v>
      </c>
      <c r="BR179">
        <v>0.59</v>
      </c>
      <c r="BS179">
        <v>7.85</v>
      </c>
      <c r="BT179">
        <f t="shared" si="34"/>
        <v>732.90000000000009</v>
      </c>
      <c r="BU179" s="1">
        <f t="shared" si="35"/>
        <v>0.21095158336844491</v>
      </c>
      <c r="BV179" s="1">
        <f t="shared" si="44"/>
        <v>0.29768459386589552</v>
      </c>
      <c r="BW179">
        <f t="shared" si="45"/>
        <v>0.28869784680260663</v>
      </c>
      <c r="BX179">
        <f t="shared" si="46"/>
        <v>0.30343319042237415</v>
      </c>
      <c r="BY179">
        <f t="shared" si="47"/>
        <v>156.04498368557392</v>
      </c>
    </row>
    <row r="180" spans="1:77" x14ac:dyDescent="0.2">
      <c r="A180">
        <v>20</v>
      </c>
      <c r="B180">
        <v>6043</v>
      </c>
      <c r="C180" t="s">
        <v>1742</v>
      </c>
      <c r="D180">
        <v>6</v>
      </c>
      <c r="E180" t="s">
        <v>1739</v>
      </c>
      <c r="F180" t="s">
        <v>1740</v>
      </c>
      <c r="G180" t="s">
        <v>1771</v>
      </c>
      <c r="H180">
        <v>43</v>
      </c>
      <c r="I180">
        <v>339</v>
      </c>
      <c r="J180">
        <v>1270</v>
      </c>
      <c r="K180">
        <v>235</v>
      </c>
      <c r="L180">
        <v>1308</v>
      </c>
      <c r="M180">
        <v>180</v>
      </c>
      <c r="N180">
        <v>492</v>
      </c>
      <c r="O180" s="3">
        <v>2203.1999999999998</v>
      </c>
      <c r="P180" s="3">
        <v>3076.1228310000001</v>
      </c>
      <c r="Q180" s="3">
        <v>17340</v>
      </c>
      <c r="R180" s="3">
        <v>24210.225989999999</v>
      </c>
      <c r="S180" s="3">
        <v>2600.6</v>
      </c>
      <c r="T180" s="3">
        <v>3630.9754149999999</v>
      </c>
      <c r="U180" s="3">
        <v>24645</v>
      </c>
      <c r="V180" s="3">
        <v>34409.516689999997</v>
      </c>
      <c r="W180" s="3">
        <v>1613</v>
      </c>
      <c r="X180" s="3">
        <v>2252.0815750000002</v>
      </c>
      <c r="Y180" s="3">
        <v>394</v>
      </c>
      <c r="Z180" s="3">
        <v>550.10548089999998</v>
      </c>
      <c r="AA180">
        <v>323</v>
      </c>
      <c r="AB180">
        <v>593</v>
      </c>
      <c r="AC180">
        <v>135</v>
      </c>
      <c r="AD180">
        <v>694</v>
      </c>
      <c r="AE180">
        <v>111</v>
      </c>
      <c r="AF180">
        <v>178</v>
      </c>
      <c r="AG180">
        <v>65</v>
      </c>
      <c r="AH180">
        <v>22</v>
      </c>
      <c r="AI180">
        <v>91</v>
      </c>
      <c r="AJ180">
        <v>43</v>
      </c>
      <c r="AK180">
        <v>14</v>
      </c>
      <c r="AL180">
        <v>65</v>
      </c>
      <c r="AM180">
        <v>88</v>
      </c>
      <c r="AN180">
        <v>35</v>
      </c>
      <c r="AO180">
        <v>117</v>
      </c>
      <c r="AP180">
        <v>382</v>
      </c>
      <c r="AQ180">
        <v>0</v>
      </c>
      <c r="AR180" s="4">
        <v>5227</v>
      </c>
      <c r="AS180" s="4">
        <f t="shared" si="36"/>
        <v>5609</v>
      </c>
      <c r="AT180">
        <v>1.1354441669999999</v>
      </c>
      <c r="AU180" s="4">
        <f t="shared" si="32"/>
        <v>1</v>
      </c>
      <c r="AV180" s="4">
        <f t="shared" si="37"/>
        <v>6368.706332703</v>
      </c>
      <c r="AW180" s="4">
        <v>0</v>
      </c>
      <c r="AX180" s="4">
        <v>0</v>
      </c>
      <c r="AY180" s="4">
        <v>80.53</v>
      </c>
      <c r="AZ180" s="4">
        <f t="shared" si="38"/>
        <v>80.53</v>
      </c>
      <c r="BA180" s="4">
        <f t="shared" si="39"/>
        <v>91.437318768509996</v>
      </c>
      <c r="BB180" s="4">
        <v>9.51</v>
      </c>
      <c r="BC180" s="4">
        <v>12000</v>
      </c>
      <c r="BD180">
        <v>2.8928636481400001</v>
      </c>
      <c r="BE180" s="2">
        <v>0.11</v>
      </c>
      <c r="BF180">
        <v>40</v>
      </c>
      <c r="BG180">
        <f t="shared" si="33"/>
        <v>0.11171872670841716</v>
      </c>
      <c r="BH180">
        <v>0.59909999999999997</v>
      </c>
      <c r="BI180" s="4">
        <v>0.52800000000000002</v>
      </c>
      <c r="BJ180" s="4">
        <v>0.17599999999999999</v>
      </c>
      <c r="BK180" s="3">
        <f t="shared" si="40"/>
        <v>385500</v>
      </c>
      <c r="BL180" s="3">
        <f t="shared" si="41"/>
        <v>72</v>
      </c>
      <c r="BM180" s="3">
        <v>820.99999999999989</v>
      </c>
      <c r="BN180" s="3">
        <v>738.9</v>
      </c>
      <c r="BO180" s="3">
        <f t="shared" si="42"/>
        <v>82.099999999999909</v>
      </c>
      <c r="BP180" s="3">
        <f t="shared" si="43"/>
        <v>22800</v>
      </c>
      <c r="BQ180">
        <v>0.72</v>
      </c>
      <c r="BR180">
        <v>0.59</v>
      </c>
      <c r="BS180">
        <v>7.85</v>
      </c>
      <c r="BT180">
        <f t="shared" si="34"/>
        <v>732.90000000000009</v>
      </c>
      <c r="BU180" s="1">
        <f t="shared" si="35"/>
        <v>0.20297369080030339</v>
      </c>
      <c r="BV180" s="1">
        <f t="shared" si="44"/>
        <v>0.22785773108548807</v>
      </c>
      <c r="BW180">
        <f t="shared" si="45"/>
        <v>0.21887098402219909</v>
      </c>
      <c r="BX180">
        <f t="shared" si="46"/>
        <v>0.23360632764196662</v>
      </c>
      <c r="BY180">
        <f t="shared" si="47"/>
        <v>156.04498368557392</v>
      </c>
    </row>
    <row r="181" spans="1:77" x14ac:dyDescent="0.2">
      <c r="A181">
        <v>20</v>
      </c>
      <c r="B181">
        <v>6045</v>
      </c>
      <c r="C181" t="s">
        <v>1742</v>
      </c>
      <c r="D181">
        <v>6</v>
      </c>
      <c r="E181" t="s">
        <v>1739</v>
      </c>
      <c r="F181" t="s">
        <v>1740</v>
      </c>
      <c r="G181" t="s">
        <v>1782</v>
      </c>
      <c r="H181">
        <v>45</v>
      </c>
      <c r="I181">
        <v>719</v>
      </c>
      <c r="J181">
        <v>1108</v>
      </c>
      <c r="K181">
        <v>205</v>
      </c>
      <c r="L181">
        <v>1284</v>
      </c>
      <c r="M181">
        <v>137</v>
      </c>
      <c r="N181">
        <v>318</v>
      </c>
      <c r="O181" s="3">
        <v>907.23</v>
      </c>
      <c r="P181" s="3">
        <v>1266.680699</v>
      </c>
      <c r="Q181" s="3">
        <v>15282</v>
      </c>
      <c r="R181" s="3">
        <v>21336.83238</v>
      </c>
      <c r="S181" s="3">
        <v>3201.7</v>
      </c>
      <c r="T181" s="3">
        <v>4470.2353249999996</v>
      </c>
      <c r="U181" s="3">
        <v>27970</v>
      </c>
      <c r="V181" s="3">
        <v>39051.904320000001</v>
      </c>
      <c r="W181" s="3">
        <v>1428</v>
      </c>
      <c r="X181" s="3">
        <v>1993.7833169999999</v>
      </c>
      <c r="Y181" s="3">
        <v>269</v>
      </c>
      <c r="Z181" s="3">
        <v>375.57963039999999</v>
      </c>
      <c r="AA181">
        <v>428</v>
      </c>
      <c r="AB181">
        <v>648</v>
      </c>
      <c r="AC181">
        <v>163</v>
      </c>
      <c r="AD181">
        <v>820</v>
      </c>
      <c r="AE181">
        <v>113</v>
      </c>
      <c r="AF181">
        <v>170</v>
      </c>
      <c r="AG181">
        <v>65</v>
      </c>
      <c r="AH181">
        <v>22</v>
      </c>
      <c r="AI181">
        <v>91</v>
      </c>
      <c r="AJ181">
        <v>43</v>
      </c>
      <c r="AK181">
        <v>14</v>
      </c>
      <c r="AL181">
        <v>65</v>
      </c>
      <c r="AM181">
        <v>88</v>
      </c>
      <c r="AN181">
        <v>35</v>
      </c>
      <c r="AO181">
        <v>117</v>
      </c>
      <c r="AP181">
        <v>382</v>
      </c>
      <c r="AQ181">
        <v>0</v>
      </c>
      <c r="AR181" s="4">
        <v>5227</v>
      </c>
      <c r="AS181" s="4">
        <f t="shared" si="36"/>
        <v>5609</v>
      </c>
      <c r="AT181">
        <v>1.1762169259999999</v>
      </c>
      <c r="AU181" s="4">
        <f t="shared" si="32"/>
        <v>1</v>
      </c>
      <c r="AV181" s="4">
        <f t="shared" si="37"/>
        <v>6597.4007379340001</v>
      </c>
      <c r="AW181" s="4">
        <v>0</v>
      </c>
      <c r="AX181" s="4">
        <v>0</v>
      </c>
      <c r="AY181" s="4">
        <v>80.53</v>
      </c>
      <c r="AZ181" s="4">
        <f t="shared" si="38"/>
        <v>80.53</v>
      </c>
      <c r="BA181" s="4">
        <f t="shared" si="39"/>
        <v>94.72074905078</v>
      </c>
      <c r="BB181" s="4">
        <v>9.51</v>
      </c>
      <c r="BC181" s="4">
        <v>12000</v>
      </c>
      <c r="BD181">
        <v>2.79739316622</v>
      </c>
      <c r="BE181" s="2">
        <v>0.11</v>
      </c>
      <c r="BF181">
        <v>40</v>
      </c>
      <c r="BG181">
        <f t="shared" si="33"/>
        <v>0.11171872670841716</v>
      </c>
      <c r="BH181">
        <v>0.59909999999999997</v>
      </c>
      <c r="BI181" s="4">
        <v>0.52800000000000002</v>
      </c>
      <c r="BJ181" s="4">
        <v>0.17599999999999999</v>
      </c>
      <c r="BK181" s="3">
        <f t="shared" si="40"/>
        <v>385500</v>
      </c>
      <c r="BL181" s="3">
        <f t="shared" si="41"/>
        <v>72</v>
      </c>
      <c r="BM181" s="3">
        <v>820.99999999999989</v>
      </c>
      <c r="BN181" s="3">
        <v>738.9</v>
      </c>
      <c r="BO181" s="3">
        <f t="shared" si="42"/>
        <v>82.099999999999909</v>
      </c>
      <c r="BP181" s="3">
        <f t="shared" si="43"/>
        <v>22800</v>
      </c>
      <c r="BQ181">
        <v>0.72</v>
      </c>
      <c r="BR181">
        <v>0.59</v>
      </c>
      <c r="BS181">
        <v>7.85</v>
      </c>
      <c r="BT181">
        <f t="shared" si="34"/>
        <v>732.90000000000009</v>
      </c>
      <c r="BU181" s="1">
        <f t="shared" si="35"/>
        <v>0.20732199332938456</v>
      </c>
      <c r="BV181" s="1">
        <f t="shared" si="44"/>
        <v>0.23192564792111925</v>
      </c>
      <c r="BW181">
        <f t="shared" si="45"/>
        <v>0.22293890085783027</v>
      </c>
      <c r="BX181">
        <f t="shared" si="46"/>
        <v>0.2376742444775978</v>
      </c>
      <c r="BY181">
        <f t="shared" si="47"/>
        <v>156.04498368557392</v>
      </c>
    </row>
    <row r="182" spans="1:77" x14ac:dyDescent="0.2">
      <c r="A182">
        <v>20</v>
      </c>
      <c r="B182">
        <v>6047</v>
      </c>
      <c r="C182" t="s">
        <v>1742</v>
      </c>
      <c r="D182">
        <v>6</v>
      </c>
      <c r="E182" t="s">
        <v>1739</v>
      </c>
      <c r="F182" t="s">
        <v>1740</v>
      </c>
      <c r="G182" t="s">
        <v>1774</v>
      </c>
      <c r="H182">
        <v>47</v>
      </c>
      <c r="I182">
        <v>543</v>
      </c>
      <c r="J182">
        <v>2873</v>
      </c>
      <c r="K182">
        <v>547</v>
      </c>
      <c r="L182">
        <v>2355</v>
      </c>
      <c r="M182">
        <v>348</v>
      </c>
      <c r="N182">
        <v>666</v>
      </c>
      <c r="O182" s="3">
        <v>2965.5</v>
      </c>
      <c r="P182" s="3">
        <v>4140.4512779999995</v>
      </c>
      <c r="Q182" s="3">
        <v>36186</v>
      </c>
      <c r="R182" s="3">
        <v>50523.13942</v>
      </c>
      <c r="S182" s="3">
        <v>4953.2</v>
      </c>
      <c r="T182" s="3">
        <v>6915.6915429999999</v>
      </c>
      <c r="U182" s="3">
        <v>44012</v>
      </c>
      <c r="V182" s="3">
        <v>61449.853869999999</v>
      </c>
      <c r="W182" s="3">
        <v>3384</v>
      </c>
      <c r="X182" s="3">
        <v>4724.7638260000003</v>
      </c>
      <c r="Y182" s="3">
        <v>544</v>
      </c>
      <c r="Z182" s="3">
        <v>759.53650159999995</v>
      </c>
      <c r="AA182">
        <v>450</v>
      </c>
      <c r="AB182">
        <v>1104</v>
      </c>
      <c r="AC182">
        <v>272</v>
      </c>
      <c r="AD182">
        <v>1066</v>
      </c>
      <c r="AE182">
        <v>166</v>
      </c>
      <c r="AF182">
        <v>244</v>
      </c>
      <c r="AG182">
        <v>65</v>
      </c>
      <c r="AH182">
        <v>22</v>
      </c>
      <c r="AI182">
        <v>91</v>
      </c>
      <c r="AJ182">
        <v>43</v>
      </c>
      <c r="AK182">
        <v>14</v>
      </c>
      <c r="AL182">
        <v>65</v>
      </c>
      <c r="AM182">
        <v>88</v>
      </c>
      <c r="AN182">
        <v>35</v>
      </c>
      <c r="AO182">
        <v>117</v>
      </c>
      <c r="AP182">
        <v>382</v>
      </c>
      <c r="AQ182">
        <v>0</v>
      </c>
      <c r="AR182" s="4">
        <v>5227</v>
      </c>
      <c r="AS182" s="4">
        <f t="shared" si="36"/>
        <v>5609</v>
      </c>
      <c r="AT182">
        <v>1.155150755</v>
      </c>
      <c r="AU182" s="4">
        <f t="shared" si="32"/>
        <v>1</v>
      </c>
      <c r="AV182" s="4">
        <f t="shared" si="37"/>
        <v>6479.2405847949994</v>
      </c>
      <c r="AW182" s="4">
        <v>0</v>
      </c>
      <c r="AX182" s="4">
        <v>0</v>
      </c>
      <c r="AY182" s="4">
        <v>80.53</v>
      </c>
      <c r="AZ182" s="4">
        <f t="shared" si="38"/>
        <v>80.53</v>
      </c>
      <c r="BA182" s="4">
        <f t="shared" si="39"/>
        <v>93.02429030015</v>
      </c>
      <c r="BB182" s="4">
        <v>9.51</v>
      </c>
      <c r="BC182" s="4">
        <v>12000</v>
      </c>
      <c r="BD182">
        <v>2.94713289249</v>
      </c>
      <c r="BE182" s="2">
        <v>0.11</v>
      </c>
      <c r="BF182">
        <v>40</v>
      </c>
      <c r="BG182">
        <f t="shared" si="33"/>
        <v>0.11171872670841716</v>
      </c>
      <c r="BH182">
        <v>0.59909999999999997</v>
      </c>
      <c r="BI182" s="4">
        <v>0.52800000000000002</v>
      </c>
      <c r="BJ182" s="4">
        <v>0.17599999999999999</v>
      </c>
      <c r="BK182" s="3">
        <f t="shared" si="40"/>
        <v>385500</v>
      </c>
      <c r="BL182" s="3">
        <f t="shared" si="41"/>
        <v>72</v>
      </c>
      <c r="BM182" s="3">
        <v>820.99999999999989</v>
      </c>
      <c r="BN182" s="3">
        <v>738.9</v>
      </c>
      <c r="BO182" s="3">
        <f t="shared" si="42"/>
        <v>82.099999999999909</v>
      </c>
      <c r="BP182" s="3">
        <f t="shared" si="43"/>
        <v>22800</v>
      </c>
      <c r="BQ182">
        <v>0.72</v>
      </c>
      <c r="BR182">
        <v>0.59</v>
      </c>
      <c r="BS182">
        <v>7.85</v>
      </c>
      <c r="BT182">
        <f t="shared" si="34"/>
        <v>732.90000000000009</v>
      </c>
      <c r="BU182" s="1">
        <f t="shared" si="35"/>
        <v>0.20628029700108083</v>
      </c>
      <c r="BV182" s="1">
        <f t="shared" si="44"/>
        <v>0.24224875664519951</v>
      </c>
      <c r="BW182">
        <f t="shared" si="45"/>
        <v>0.23326200958191054</v>
      </c>
      <c r="BX182">
        <f t="shared" si="46"/>
        <v>0.24799735320167807</v>
      </c>
      <c r="BY182">
        <f t="shared" si="47"/>
        <v>156.04498368557392</v>
      </c>
    </row>
    <row r="183" spans="1:77" x14ac:dyDescent="0.2">
      <c r="A183">
        <v>21</v>
      </c>
      <c r="B183">
        <v>6049</v>
      </c>
      <c r="C183" t="s">
        <v>1788</v>
      </c>
      <c r="D183">
        <v>6</v>
      </c>
      <c r="E183" t="s">
        <v>1739</v>
      </c>
      <c r="F183" t="s">
        <v>1740</v>
      </c>
      <c r="G183" t="s">
        <v>1833</v>
      </c>
      <c r="H183">
        <v>49</v>
      </c>
      <c r="I183">
        <v>229</v>
      </c>
      <c r="J183">
        <v>137</v>
      </c>
      <c r="K183">
        <v>30</v>
      </c>
      <c r="L183">
        <v>204</v>
      </c>
      <c r="M183">
        <v>19</v>
      </c>
      <c r="N183">
        <v>50</v>
      </c>
      <c r="O183" s="3">
        <v>1253.5</v>
      </c>
      <c r="P183" s="3">
        <v>1750.145229</v>
      </c>
      <c r="Q183" s="3">
        <v>2187.4</v>
      </c>
      <c r="R183" s="3">
        <v>3054.0627639999998</v>
      </c>
      <c r="S183" s="3">
        <v>548.36</v>
      </c>
      <c r="T183" s="3">
        <v>765.62396320000005</v>
      </c>
      <c r="U183" s="3">
        <v>4903.1000000000004</v>
      </c>
      <c r="V183" s="3">
        <v>6845.7415819999997</v>
      </c>
      <c r="W183" s="3">
        <v>203.98</v>
      </c>
      <c r="X183" s="3">
        <v>284.79826400000002</v>
      </c>
      <c r="Y183" s="3">
        <v>46</v>
      </c>
      <c r="Z183" s="3">
        <v>64.225513000000007</v>
      </c>
      <c r="AA183">
        <v>149</v>
      </c>
      <c r="AB183">
        <v>116</v>
      </c>
      <c r="AC183">
        <v>64</v>
      </c>
      <c r="AD183">
        <v>180</v>
      </c>
      <c r="AE183">
        <v>49</v>
      </c>
      <c r="AF183">
        <v>31</v>
      </c>
      <c r="AG183">
        <v>65</v>
      </c>
      <c r="AH183">
        <v>22</v>
      </c>
      <c r="AI183">
        <v>91</v>
      </c>
      <c r="AJ183">
        <v>43</v>
      </c>
      <c r="AK183">
        <v>14</v>
      </c>
      <c r="AL183">
        <v>65</v>
      </c>
      <c r="AM183">
        <v>88</v>
      </c>
      <c r="AN183">
        <v>35</v>
      </c>
      <c r="AO183">
        <v>117</v>
      </c>
      <c r="AP183">
        <v>382</v>
      </c>
      <c r="AQ183">
        <v>0</v>
      </c>
      <c r="AR183" s="4">
        <v>5227</v>
      </c>
      <c r="AS183" s="4">
        <f t="shared" si="36"/>
        <v>5609</v>
      </c>
      <c r="AT183">
        <v>1.110595813</v>
      </c>
      <c r="AU183" s="4">
        <f t="shared" si="32"/>
        <v>1</v>
      </c>
      <c r="AV183" s="4">
        <f t="shared" si="37"/>
        <v>6229.3319151169999</v>
      </c>
      <c r="AW183" s="4">
        <v>0</v>
      </c>
      <c r="AX183" s="4">
        <v>0</v>
      </c>
      <c r="AY183" s="4">
        <v>80.53</v>
      </c>
      <c r="AZ183" s="4">
        <f t="shared" si="38"/>
        <v>80.53</v>
      </c>
      <c r="BA183" s="4">
        <f t="shared" si="39"/>
        <v>89.436280820890005</v>
      </c>
      <c r="BB183" s="4">
        <v>9.51</v>
      </c>
      <c r="BC183" s="4">
        <v>12000</v>
      </c>
      <c r="BD183">
        <v>2.4696067391600001</v>
      </c>
      <c r="BE183" s="2">
        <v>0.11</v>
      </c>
      <c r="BF183">
        <v>40</v>
      </c>
      <c r="BG183">
        <f t="shared" si="33"/>
        <v>0.11171872670841716</v>
      </c>
      <c r="BH183">
        <v>0.76275000000000004</v>
      </c>
      <c r="BI183" s="4">
        <v>0.52800000000000002</v>
      </c>
      <c r="BJ183" s="4">
        <v>0.17599999999999999</v>
      </c>
      <c r="BK183" s="3">
        <f t="shared" si="40"/>
        <v>385500</v>
      </c>
      <c r="BL183" s="3">
        <f t="shared" si="41"/>
        <v>72</v>
      </c>
      <c r="BM183" s="3">
        <v>820.99999999999989</v>
      </c>
      <c r="BN183" s="3">
        <v>738.9</v>
      </c>
      <c r="BO183" s="3">
        <f t="shared" si="42"/>
        <v>82.099999999999909</v>
      </c>
      <c r="BP183" s="3">
        <f t="shared" si="43"/>
        <v>22800</v>
      </c>
      <c r="BQ183">
        <v>0.72</v>
      </c>
      <c r="BR183">
        <v>0.59</v>
      </c>
      <c r="BS183">
        <v>7.85</v>
      </c>
      <c r="BT183">
        <f t="shared" si="34"/>
        <v>732.90000000000009</v>
      </c>
      <c r="BU183" s="1">
        <f t="shared" si="35"/>
        <v>0.16243906490355775</v>
      </c>
      <c r="BV183" s="1">
        <f t="shared" si="44"/>
        <v>0.17696535222784465</v>
      </c>
      <c r="BW183">
        <f t="shared" si="45"/>
        <v>0.16848504523260843</v>
      </c>
      <c r="BX183">
        <f t="shared" si="46"/>
        <v>0.18234019888400499</v>
      </c>
      <c r="BY183">
        <f t="shared" si="47"/>
        <v>155.6276823677841</v>
      </c>
    </row>
    <row r="184" spans="1:77" x14ac:dyDescent="0.2">
      <c r="A184">
        <v>20</v>
      </c>
      <c r="B184">
        <v>6051</v>
      </c>
      <c r="C184" t="s">
        <v>1742</v>
      </c>
      <c r="D184">
        <v>6</v>
      </c>
      <c r="E184" t="s">
        <v>1739</v>
      </c>
      <c r="F184" t="s">
        <v>1740</v>
      </c>
      <c r="G184" t="s">
        <v>1751</v>
      </c>
      <c r="H184">
        <v>51</v>
      </c>
      <c r="I184">
        <v>417</v>
      </c>
      <c r="J184">
        <v>399</v>
      </c>
      <c r="K184">
        <v>139</v>
      </c>
      <c r="L184">
        <v>296</v>
      </c>
      <c r="M184">
        <v>57</v>
      </c>
      <c r="N184">
        <v>130</v>
      </c>
      <c r="O184" s="3">
        <v>1397.4</v>
      </c>
      <c r="P184" s="3">
        <v>1951.0593879999999</v>
      </c>
      <c r="Q184" s="3">
        <v>6077.1</v>
      </c>
      <c r="R184" s="3">
        <v>8484.8883709999991</v>
      </c>
      <c r="S184" s="3">
        <v>1902.9</v>
      </c>
      <c r="T184" s="3">
        <v>2656.8419279999998</v>
      </c>
      <c r="U184" s="3">
        <v>7070.4</v>
      </c>
      <c r="V184" s="3">
        <v>9871.7405890000009</v>
      </c>
      <c r="W184" s="3">
        <v>572.21</v>
      </c>
      <c r="X184" s="3">
        <v>798.92349549999994</v>
      </c>
      <c r="Y184" s="3">
        <v>116</v>
      </c>
      <c r="Z184" s="3">
        <v>161.95998929999999</v>
      </c>
      <c r="AA184">
        <v>306</v>
      </c>
      <c r="AB184">
        <v>328</v>
      </c>
      <c r="AC184">
        <v>157</v>
      </c>
      <c r="AD184">
        <v>293</v>
      </c>
      <c r="AE184">
        <v>76</v>
      </c>
      <c r="AF184">
        <v>80</v>
      </c>
      <c r="AG184">
        <v>65</v>
      </c>
      <c r="AH184">
        <v>22</v>
      </c>
      <c r="AI184">
        <v>91</v>
      </c>
      <c r="AJ184">
        <v>43</v>
      </c>
      <c r="AK184">
        <v>14</v>
      </c>
      <c r="AL184">
        <v>65</v>
      </c>
      <c r="AM184">
        <v>88</v>
      </c>
      <c r="AN184">
        <v>35</v>
      </c>
      <c r="AO184">
        <v>117</v>
      </c>
      <c r="AP184">
        <v>382</v>
      </c>
      <c r="AQ184">
        <v>0</v>
      </c>
      <c r="AR184" s="4">
        <v>5227</v>
      </c>
      <c r="AS184" s="4">
        <f t="shared" si="36"/>
        <v>5609</v>
      </c>
      <c r="AT184">
        <v>1.112195319</v>
      </c>
      <c r="AU184" s="4">
        <f t="shared" si="32"/>
        <v>1</v>
      </c>
      <c r="AV184" s="4">
        <f t="shared" si="37"/>
        <v>6238.3035442709997</v>
      </c>
      <c r="AW184" s="4">
        <v>0</v>
      </c>
      <c r="AX184" s="4">
        <v>0</v>
      </c>
      <c r="AY184" s="4">
        <v>80.53</v>
      </c>
      <c r="AZ184" s="4">
        <f t="shared" si="38"/>
        <v>80.53</v>
      </c>
      <c r="BA184" s="4">
        <f t="shared" si="39"/>
        <v>89.565089039070003</v>
      </c>
      <c r="BB184" s="4">
        <v>9.51</v>
      </c>
      <c r="BC184" s="4">
        <v>12000</v>
      </c>
      <c r="BD184">
        <v>2.8104072149400001</v>
      </c>
      <c r="BE184" s="2">
        <v>0.11</v>
      </c>
      <c r="BF184">
        <v>40</v>
      </c>
      <c r="BG184">
        <f t="shared" si="33"/>
        <v>0.11171872670841716</v>
      </c>
      <c r="BH184">
        <v>0.59909999999999997</v>
      </c>
      <c r="BI184" s="4">
        <v>0.52800000000000002</v>
      </c>
      <c r="BJ184" s="4">
        <v>0.17599999999999999</v>
      </c>
      <c r="BK184" s="3">
        <f t="shared" si="40"/>
        <v>385500</v>
      </c>
      <c r="BL184" s="3">
        <f t="shared" si="41"/>
        <v>72</v>
      </c>
      <c r="BM184" s="3">
        <v>820.99999999999989</v>
      </c>
      <c r="BN184" s="3">
        <v>738.9</v>
      </c>
      <c r="BO184" s="3">
        <f t="shared" si="42"/>
        <v>82.099999999999909</v>
      </c>
      <c r="BP184" s="3">
        <f t="shared" si="43"/>
        <v>22800</v>
      </c>
      <c r="BQ184">
        <v>0.72</v>
      </c>
      <c r="BR184">
        <v>0.59</v>
      </c>
      <c r="BS184">
        <v>7.85</v>
      </c>
      <c r="BT184">
        <f t="shared" si="34"/>
        <v>732.90000000000009</v>
      </c>
      <c r="BU184" s="1">
        <f t="shared" si="35"/>
        <v>0.19885153452005949</v>
      </c>
      <c r="BV184" s="1">
        <f t="shared" si="44"/>
        <v>0.21654037229320716</v>
      </c>
      <c r="BW184">
        <f t="shared" si="45"/>
        <v>0.20755362522991819</v>
      </c>
      <c r="BX184">
        <f t="shared" si="46"/>
        <v>0.22228896884968571</v>
      </c>
      <c r="BY184">
        <f t="shared" si="47"/>
        <v>156.04498368557392</v>
      </c>
    </row>
    <row r="185" spans="1:77" x14ac:dyDescent="0.2">
      <c r="A185">
        <v>20</v>
      </c>
      <c r="B185">
        <v>6053</v>
      </c>
      <c r="C185" t="s">
        <v>1742</v>
      </c>
      <c r="D185">
        <v>6</v>
      </c>
      <c r="E185" t="s">
        <v>1739</v>
      </c>
      <c r="F185" t="s">
        <v>1740</v>
      </c>
      <c r="G185" t="s">
        <v>1754</v>
      </c>
      <c r="H185">
        <v>53</v>
      </c>
      <c r="I185">
        <v>728</v>
      </c>
      <c r="J185">
        <v>1264</v>
      </c>
      <c r="K185">
        <v>224</v>
      </c>
      <c r="L185">
        <v>1385</v>
      </c>
      <c r="M185">
        <v>151</v>
      </c>
      <c r="N185">
        <v>306</v>
      </c>
      <c r="O185" s="3">
        <v>4706</v>
      </c>
      <c r="P185" s="3">
        <v>6570.5492210000002</v>
      </c>
      <c r="Q185" s="3">
        <v>18730</v>
      </c>
      <c r="R185" s="3">
        <v>26150.953450000001</v>
      </c>
      <c r="S185" s="3">
        <v>2750.5</v>
      </c>
      <c r="T185" s="3">
        <v>3840.266815</v>
      </c>
      <c r="U185" s="3">
        <v>30590</v>
      </c>
      <c r="V185" s="3">
        <v>42709.96615</v>
      </c>
      <c r="W185" s="3">
        <v>1738.2</v>
      </c>
      <c r="X185" s="3">
        <v>2426.8866670000002</v>
      </c>
      <c r="Y185" s="3">
        <v>263</v>
      </c>
      <c r="Z185" s="3">
        <v>367.20238949999998</v>
      </c>
      <c r="AA185">
        <v>589</v>
      </c>
      <c r="AB185">
        <v>771</v>
      </c>
      <c r="AC185">
        <v>165</v>
      </c>
      <c r="AD185">
        <v>916</v>
      </c>
      <c r="AE185">
        <v>123</v>
      </c>
      <c r="AF185">
        <v>164</v>
      </c>
      <c r="AG185">
        <v>65</v>
      </c>
      <c r="AH185">
        <v>22</v>
      </c>
      <c r="AI185">
        <v>91</v>
      </c>
      <c r="AJ185">
        <v>43</v>
      </c>
      <c r="AK185">
        <v>14</v>
      </c>
      <c r="AL185">
        <v>65</v>
      </c>
      <c r="AM185">
        <v>88</v>
      </c>
      <c r="AN185">
        <v>35</v>
      </c>
      <c r="AO185">
        <v>117</v>
      </c>
      <c r="AP185">
        <v>382</v>
      </c>
      <c r="AQ185">
        <v>0</v>
      </c>
      <c r="AR185" s="4">
        <v>5227</v>
      </c>
      <c r="AS185" s="4">
        <f t="shared" si="36"/>
        <v>5609</v>
      </c>
      <c r="AT185">
        <v>1.165746677</v>
      </c>
      <c r="AU185" s="4">
        <f t="shared" si="32"/>
        <v>1</v>
      </c>
      <c r="AV185" s="4">
        <f t="shared" si="37"/>
        <v>6538.6731112930001</v>
      </c>
      <c r="AW185" s="4">
        <v>0</v>
      </c>
      <c r="AX185" s="4">
        <v>0</v>
      </c>
      <c r="AY185" s="4">
        <v>80.53</v>
      </c>
      <c r="AZ185" s="4">
        <f t="shared" si="38"/>
        <v>80.53</v>
      </c>
      <c r="BA185" s="4">
        <f t="shared" si="39"/>
        <v>93.877579898809998</v>
      </c>
      <c r="BB185" s="4">
        <v>9.51</v>
      </c>
      <c r="BC185" s="4">
        <v>12000</v>
      </c>
      <c r="BD185">
        <v>3.0279397215000001</v>
      </c>
      <c r="BE185" s="2">
        <v>0.11</v>
      </c>
      <c r="BF185">
        <v>40</v>
      </c>
      <c r="BG185">
        <f t="shared" si="33"/>
        <v>0.11171872670841716</v>
      </c>
      <c r="BH185">
        <v>0.59909999999999997</v>
      </c>
      <c r="BI185" s="4">
        <v>0.52800000000000002</v>
      </c>
      <c r="BJ185" s="4">
        <v>0.17599999999999999</v>
      </c>
      <c r="BK185" s="3">
        <f t="shared" si="40"/>
        <v>385500</v>
      </c>
      <c r="BL185" s="3">
        <f t="shared" si="41"/>
        <v>72</v>
      </c>
      <c r="BM185" s="3">
        <v>820.99999999999989</v>
      </c>
      <c r="BN185" s="3">
        <v>738.9</v>
      </c>
      <c r="BO185" s="3">
        <f t="shared" si="42"/>
        <v>82.099999999999909</v>
      </c>
      <c r="BP185" s="3">
        <f t="shared" si="43"/>
        <v>22800</v>
      </c>
      <c r="BQ185">
        <v>0.72</v>
      </c>
      <c r="BR185">
        <v>0.59</v>
      </c>
      <c r="BS185">
        <v>7.85</v>
      </c>
      <c r="BT185">
        <f t="shared" si="34"/>
        <v>732.90000000000009</v>
      </c>
      <c r="BU185" s="1">
        <f t="shared" si="35"/>
        <v>0.20867773241045831</v>
      </c>
      <c r="BV185" s="1">
        <f t="shared" si="44"/>
        <v>0.23485413466551899</v>
      </c>
      <c r="BW185">
        <f t="shared" si="45"/>
        <v>0.22586738760223002</v>
      </c>
      <c r="BX185">
        <f t="shared" si="46"/>
        <v>0.24060273122199755</v>
      </c>
      <c r="BY185">
        <f t="shared" si="47"/>
        <v>156.04498368557392</v>
      </c>
    </row>
    <row r="186" spans="1:77" x14ac:dyDescent="0.2">
      <c r="A186">
        <v>20</v>
      </c>
      <c r="B186">
        <v>6055</v>
      </c>
      <c r="C186" t="s">
        <v>1742</v>
      </c>
      <c r="D186">
        <v>6</v>
      </c>
      <c r="E186" t="s">
        <v>1739</v>
      </c>
      <c r="F186" t="s">
        <v>1740</v>
      </c>
      <c r="G186" t="s">
        <v>1743</v>
      </c>
      <c r="H186">
        <v>55</v>
      </c>
      <c r="I186">
        <v>1522</v>
      </c>
      <c r="J186">
        <v>5712</v>
      </c>
      <c r="K186">
        <v>747</v>
      </c>
      <c r="L186">
        <v>3581</v>
      </c>
      <c r="M186">
        <v>668</v>
      </c>
      <c r="N186">
        <v>1335</v>
      </c>
      <c r="O186" s="3">
        <v>1392</v>
      </c>
      <c r="P186" s="3">
        <v>1943.5198720000001</v>
      </c>
      <c r="Q186" s="3">
        <v>68836</v>
      </c>
      <c r="R186" s="3">
        <v>96109.291580000005</v>
      </c>
      <c r="S186" s="3">
        <v>8726.1</v>
      </c>
      <c r="T186" s="3">
        <v>12183.440199999999</v>
      </c>
      <c r="U186" s="3">
        <v>66513</v>
      </c>
      <c r="V186" s="3">
        <v>92865.903179999994</v>
      </c>
      <c r="W186" s="3">
        <v>6409.2</v>
      </c>
      <c r="X186" s="3">
        <v>8948.5686499999993</v>
      </c>
      <c r="Y186" s="3">
        <v>1040</v>
      </c>
      <c r="Z186" s="3">
        <v>1452.055077</v>
      </c>
      <c r="AA186">
        <v>783</v>
      </c>
      <c r="AB186">
        <v>2064</v>
      </c>
      <c r="AC186">
        <v>318</v>
      </c>
      <c r="AD186">
        <v>1478</v>
      </c>
      <c r="AE186">
        <v>275</v>
      </c>
      <c r="AF186">
        <v>464</v>
      </c>
      <c r="AG186">
        <v>65</v>
      </c>
      <c r="AH186">
        <v>22</v>
      </c>
      <c r="AI186">
        <v>91</v>
      </c>
      <c r="AJ186">
        <v>43</v>
      </c>
      <c r="AK186">
        <v>14</v>
      </c>
      <c r="AL186">
        <v>65</v>
      </c>
      <c r="AM186">
        <v>88</v>
      </c>
      <c r="AN186">
        <v>35</v>
      </c>
      <c r="AO186">
        <v>117</v>
      </c>
      <c r="AP186">
        <v>382</v>
      </c>
      <c r="AQ186">
        <v>0</v>
      </c>
      <c r="AR186" s="4">
        <v>5227</v>
      </c>
      <c r="AS186" s="4">
        <f t="shared" si="36"/>
        <v>5609</v>
      </c>
      <c r="AT186">
        <v>1.1809180079999999</v>
      </c>
      <c r="AU186" s="4">
        <f t="shared" si="32"/>
        <v>1</v>
      </c>
      <c r="AV186" s="4">
        <f t="shared" si="37"/>
        <v>6623.7691068719996</v>
      </c>
      <c r="AW186" s="4">
        <v>0</v>
      </c>
      <c r="AX186" s="4">
        <v>0</v>
      </c>
      <c r="AY186" s="4">
        <v>80.53</v>
      </c>
      <c r="AZ186" s="4">
        <f t="shared" si="38"/>
        <v>80.53</v>
      </c>
      <c r="BA186" s="4">
        <f t="shared" si="39"/>
        <v>95.099327184239996</v>
      </c>
      <c r="BB186" s="4">
        <v>9.51</v>
      </c>
      <c r="BC186" s="4">
        <v>12000</v>
      </c>
      <c r="BD186">
        <v>2.86461539047</v>
      </c>
      <c r="BE186" s="2">
        <v>0.11</v>
      </c>
      <c r="BF186">
        <v>40</v>
      </c>
      <c r="BG186">
        <f t="shared" si="33"/>
        <v>0.11171872670841716</v>
      </c>
      <c r="BH186">
        <v>0.59909999999999997</v>
      </c>
      <c r="BI186" s="4">
        <v>0.52800000000000002</v>
      </c>
      <c r="BJ186" s="4">
        <v>0.17599999999999999</v>
      </c>
      <c r="BK186" s="3">
        <f t="shared" si="40"/>
        <v>385500</v>
      </c>
      <c r="BL186" s="3">
        <f t="shared" si="41"/>
        <v>72</v>
      </c>
      <c r="BM186" s="3">
        <v>820.99999999999989</v>
      </c>
      <c r="BN186" s="3">
        <v>738.9</v>
      </c>
      <c r="BO186" s="3">
        <f t="shared" si="42"/>
        <v>82.099999999999909</v>
      </c>
      <c r="BP186" s="3">
        <f t="shared" si="43"/>
        <v>22800</v>
      </c>
      <c r="BQ186">
        <v>0.72</v>
      </c>
      <c r="BR186">
        <v>0.59</v>
      </c>
      <c r="BS186">
        <v>7.85</v>
      </c>
      <c r="BT186">
        <f t="shared" si="34"/>
        <v>732.90000000000009</v>
      </c>
      <c r="BU186" s="1">
        <f t="shared" si="35"/>
        <v>0.20876210995491173</v>
      </c>
      <c r="BV186" s="1">
        <f t="shared" si="44"/>
        <v>0.26258308915810241</v>
      </c>
      <c r="BW186">
        <f t="shared" si="45"/>
        <v>0.25359634209481341</v>
      </c>
      <c r="BX186">
        <f t="shared" si="46"/>
        <v>0.26833168571458099</v>
      </c>
      <c r="BY186">
        <f t="shared" si="47"/>
        <v>156.04498368557392</v>
      </c>
    </row>
    <row r="187" spans="1:77" x14ac:dyDescent="0.2">
      <c r="A187">
        <v>20</v>
      </c>
      <c r="B187">
        <v>6057</v>
      </c>
      <c r="C187" t="s">
        <v>1742</v>
      </c>
      <c r="D187">
        <v>6</v>
      </c>
      <c r="E187" t="s">
        <v>1739</v>
      </c>
      <c r="F187" t="s">
        <v>1740</v>
      </c>
      <c r="G187" t="s">
        <v>1069</v>
      </c>
      <c r="H187">
        <v>57</v>
      </c>
      <c r="I187">
        <v>2853</v>
      </c>
      <c r="J187">
        <v>2452</v>
      </c>
      <c r="K187">
        <v>303</v>
      </c>
      <c r="L187">
        <v>1686</v>
      </c>
      <c r="M187">
        <v>319</v>
      </c>
      <c r="N187">
        <v>841</v>
      </c>
      <c r="O187" s="3">
        <v>1252.0999999999999</v>
      </c>
      <c r="P187" s="3">
        <v>1748.1905400000001</v>
      </c>
      <c r="Q187" s="3">
        <v>41678</v>
      </c>
      <c r="R187" s="3">
        <v>58191.107190000002</v>
      </c>
      <c r="S187" s="3">
        <v>5575.9</v>
      </c>
      <c r="T187" s="3">
        <v>7785.10952</v>
      </c>
      <c r="U187" s="3">
        <v>41739</v>
      </c>
      <c r="V187" s="3">
        <v>58276.275809999999</v>
      </c>
      <c r="W187" s="3">
        <v>3891.3</v>
      </c>
      <c r="X187" s="3">
        <v>5433.0595380000004</v>
      </c>
      <c r="Y187" s="3">
        <v>672</v>
      </c>
      <c r="Z187" s="3">
        <v>938.25097249999999</v>
      </c>
      <c r="AA187">
        <v>904</v>
      </c>
      <c r="AB187">
        <v>907</v>
      </c>
      <c r="AC187">
        <v>184</v>
      </c>
      <c r="AD187">
        <v>792</v>
      </c>
      <c r="AE187">
        <v>150</v>
      </c>
      <c r="AF187">
        <v>285</v>
      </c>
      <c r="AG187">
        <v>65</v>
      </c>
      <c r="AH187">
        <v>22</v>
      </c>
      <c r="AI187">
        <v>91</v>
      </c>
      <c r="AJ187">
        <v>43</v>
      </c>
      <c r="AK187">
        <v>14</v>
      </c>
      <c r="AL187">
        <v>65</v>
      </c>
      <c r="AM187">
        <v>88</v>
      </c>
      <c r="AN187">
        <v>35</v>
      </c>
      <c r="AO187">
        <v>117</v>
      </c>
      <c r="AP187">
        <v>382</v>
      </c>
      <c r="AQ187">
        <v>0</v>
      </c>
      <c r="AR187" s="4">
        <v>5227</v>
      </c>
      <c r="AS187" s="4">
        <f t="shared" si="36"/>
        <v>5609</v>
      </c>
      <c r="AT187">
        <v>1.140186138</v>
      </c>
      <c r="AU187" s="4">
        <f t="shared" si="32"/>
        <v>1</v>
      </c>
      <c r="AV187" s="4">
        <f t="shared" si="37"/>
        <v>6395.3040480420004</v>
      </c>
      <c r="AW187" s="4">
        <v>0</v>
      </c>
      <c r="AX187" s="4">
        <v>0</v>
      </c>
      <c r="AY187" s="4">
        <v>80.53</v>
      </c>
      <c r="AZ187" s="4">
        <f t="shared" si="38"/>
        <v>80.53</v>
      </c>
      <c r="BA187" s="4">
        <f t="shared" si="39"/>
        <v>91.819189693140004</v>
      </c>
      <c r="BB187" s="4">
        <v>9.51</v>
      </c>
      <c r="BC187" s="4">
        <v>12000</v>
      </c>
      <c r="BD187">
        <v>2.7729826073399999</v>
      </c>
      <c r="BE187" s="2">
        <v>0.11</v>
      </c>
      <c r="BF187">
        <v>40</v>
      </c>
      <c r="BG187">
        <f t="shared" si="33"/>
        <v>0.11171872670841716</v>
      </c>
      <c r="BH187">
        <v>0.59909999999999997</v>
      </c>
      <c r="BI187" s="4">
        <v>0.52800000000000002</v>
      </c>
      <c r="BJ187" s="4">
        <v>0.17599999999999999</v>
      </c>
      <c r="BK187" s="3">
        <f t="shared" si="40"/>
        <v>385500</v>
      </c>
      <c r="BL187" s="3">
        <f t="shared" si="41"/>
        <v>72</v>
      </c>
      <c r="BM187" s="3">
        <v>820.99999999999989</v>
      </c>
      <c r="BN187" s="3">
        <v>738.9</v>
      </c>
      <c r="BO187" s="3">
        <f t="shared" si="42"/>
        <v>82.099999999999909</v>
      </c>
      <c r="BP187" s="3">
        <f t="shared" si="43"/>
        <v>22800</v>
      </c>
      <c r="BQ187">
        <v>0.72</v>
      </c>
      <c r="BR187">
        <v>0.59</v>
      </c>
      <c r="BS187">
        <v>7.85</v>
      </c>
      <c r="BT187">
        <f t="shared" si="34"/>
        <v>732.90000000000009</v>
      </c>
      <c r="BU187" s="1">
        <f t="shared" si="35"/>
        <v>0.20217407785650154</v>
      </c>
      <c r="BV187" s="1">
        <f t="shared" si="44"/>
        <v>0.24041917667894222</v>
      </c>
      <c r="BW187">
        <f t="shared" si="45"/>
        <v>0.23143242961565325</v>
      </c>
      <c r="BX187">
        <f t="shared" si="46"/>
        <v>0.24616777323542077</v>
      </c>
      <c r="BY187">
        <f t="shared" si="47"/>
        <v>156.04498368557392</v>
      </c>
    </row>
    <row r="188" spans="1:77" x14ac:dyDescent="0.2">
      <c r="A188">
        <v>20</v>
      </c>
      <c r="B188">
        <v>6059</v>
      </c>
      <c r="C188" t="s">
        <v>1742</v>
      </c>
      <c r="D188">
        <v>6</v>
      </c>
      <c r="E188" t="s">
        <v>1739</v>
      </c>
      <c r="F188" t="s">
        <v>1740</v>
      </c>
      <c r="G188" t="s">
        <v>254</v>
      </c>
      <c r="H188">
        <v>59</v>
      </c>
      <c r="I188">
        <v>28337</v>
      </c>
      <c r="J188">
        <v>16415</v>
      </c>
      <c r="K188">
        <v>-4134</v>
      </c>
      <c r="L188">
        <v>8711</v>
      </c>
      <c r="M188">
        <v>1844</v>
      </c>
      <c r="N188">
        <v>3344</v>
      </c>
      <c r="O188" s="3">
        <v>35544</v>
      </c>
      <c r="P188" s="3">
        <v>49626.774649999999</v>
      </c>
      <c r="Q188" s="3">
        <v>233320</v>
      </c>
      <c r="R188" s="3">
        <v>325762.97159999999</v>
      </c>
      <c r="S188" s="3">
        <v>23624</v>
      </c>
      <c r="T188" s="3">
        <v>32983.989549999998</v>
      </c>
      <c r="U188" s="3">
        <v>212840</v>
      </c>
      <c r="V188" s="3">
        <v>297168.65620000003</v>
      </c>
      <c r="W188" s="3">
        <v>21615</v>
      </c>
      <c r="X188" s="3">
        <v>30179.01008</v>
      </c>
      <c r="Y188" s="3">
        <v>2639</v>
      </c>
      <c r="Z188" s="3">
        <v>3684.5897570000002</v>
      </c>
      <c r="AA188">
        <v>6771</v>
      </c>
      <c r="AB188">
        <v>3928</v>
      </c>
      <c r="AC188">
        <v>-2560</v>
      </c>
      <c r="AD188">
        <v>2255</v>
      </c>
      <c r="AE188">
        <v>475</v>
      </c>
      <c r="AF188">
        <v>798</v>
      </c>
      <c r="AG188">
        <v>65</v>
      </c>
      <c r="AH188">
        <v>22</v>
      </c>
      <c r="AI188">
        <v>91</v>
      </c>
      <c r="AJ188">
        <v>43</v>
      </c>
      <c r="AK188">
        <v>14</v>
      </c>
      <c r="AL188">
        <v>65</v>
      </c>
      <c r="AM188">
        <v>88</v>
      </c>
      <c r="AN188">
        <v>35</v>
      </c>
      <c r="AO188">
        <v>117</v>
      </c>
      <c r="AP188">
        <v>382</v>
      </c>
      <c r="AQ188">
        <v>0</v>
      </c>
      <c r="AR188" s="4">
        <v>5227</v>
      </c>
      <c r="AS188" s="4">
        <f t="shared" si="36"/>
        <v>5609</v>
      </c>
      <c r="AT188">
        <v>1.099564856</v>
      </c>
      <c r="AU188" s="4">
        <f t="shared" si="32"/>
        <v>1</v>
      </c>
      <c r="AV188" s="4">
        <f t="shared" si="37"/>
        <v>6167.4592773039994</v>
      </c>
      <c r="AW188" s="4">
        <v>0</v>
      </c>
      <c r="AX188" s="4">
        <v>0</v>
      </c>
      <c r="AY188" s="4">
        <v>80.53</v>
      </c>
      <c r="AZ188" s="4">
        <f t="shared" si="38"/>
        <v>80.53</v>
      </c>
      <c r="BA188" s="4">
        <f t="shared" si="39"/>
        <v>88.547957853680003</v>
      </c>
      <c r="BB188" s="4">
        <v>9.51</v>
      </c>
      <c r="BC188" s="4">
        <v>12000</v>
      </c>
      <c r="BD188">
        <v>3.2619237378900001</v>
      </c>
      <c r="BE188" s="2">
        <v>0.11</v>
      </c>
      <c r="BF188">
        <v>40</v>
      </c>
      <c r="BG188">
        <f t="shared" si="33"/>
        <v>0.11171872670841716</v>
      </c>
      <c r="BH188">
        <v>0.59909999999999997</v>
      </c>
      <c r="BI188" s="4">
        <v>0.52800000000000002</v>
      </c>
      <c r="BJ188" s="4">
        <v>0.17599999999999999</v>
      </c>
      <c r="BK188" s="3">
        <f t="shared" si="40"/>
        <v>385500</v>
      </c>
      <c r="BL188" s="3">
        <f t="shared" si="41"/>
        <v>72</v>
      </c>
      <c r="BM188" s="3">
        <v>820.99999999999989</v>
      </c>
      <c r="BN188" s="3">
        <v>738.9</v>
      </c>
      <c r="BO188" s="3">
        <f t="shared" si="42"/>
        <v>82.099999999999909</v>
      </c>
      <c r="BP188" s="3">
        <f t="shared" si="43"/>
        <v>22800</v>
      </c>
      <c r="BQ188">
        <v>0.72</v>
      </c>
      <c r="BR188">
        <v>0.59</v>
      </c>
      <c r="BS188">
        <v>7.85</v>
      </c>
      <c r="BT188">
        <f t="shared" si="34"/>
        <v>732.90000000000009</v>
      </c>
      <c r="BU188" s="1">
        <f t="shared" si="35"/>
        <v>0.20256783396442482</v>
      </c>
      <c r="BV188" s="1">
        <f t="shared" si="44"/>
        <v>0.34841034855247544</v>
      </c>
      <c r="BW188">
        <f t="shared" si="45"/>
        <v>0.33942360148918654</v>
      </c>
      <c r="BX188">
        <f t="shared" si="46"/>
        <v>0.35415894510895407</v>
      </c>
      <c r="BY188">
        <f t="shared" si="47"/>
        <v>156.04498368557392</v>
      </c>
    </row>
    <row r="189" spans="1:77" x14ac:dyDescent="0.2">
      <c r="A189">
        <v>20</v>
      </c>
      <c r="B189">
        <v>6061</v>
      </c>
      <c r="C189" t="s">
        <v>1742</v>
      </c>
      <c r="D189">
        <v>6</v>
      </c>
      <c r="E189" t="s">
        <v>1739</v>
      </c>
      <c r="F189" t="s">
        <v>1740</v>
      </c>
      <c r="G189" t="s">
        <v>1755</v>
      </c>
      <c r="H189">
        <v>61</v>
      </c>
      <c r="I189">
        <v>3068</v>
      </c>
      <c r="J189">
        <v>2473</v>
      </c>
      <c r="K189">
        <v>312</v>
      </c>
      <c r="L189">
        <v>1853</v>
      </c>
      <c r="M189">
        <v>321</v>
      </c>
      <c r="N189">
        <v>828</v>
      </c>
      <c r="O189" s="3">
        <v>1288.9000000000001</v>
      </c>
      <c r="P189" s="3">
        <v>1799.57095</v>
      </c>
      <c r="Q189" s="3">
        <v>39996</v>
      </c>
      <c r="R189" s="3">
        <v>55842.68735</v>
      </c>
      <c r="S189" s="3">
        <v>6067.4</v>
      </c>
      <c r="T189" s="3">
        <v>8471.3451650000006</v>
      </c>
      <c r="U189" s="3">
        <v>45624</v>
      </c>
      <c r="V189" s="3">
        <v>63700.539239999998</v>
      </c>
      <c r="W189" s="3">
        <v>3753.8</v>
      </c>
      <c r="X189" s="3">
        <v>5241.0811020000001</v>
      </c>
      <c r="Y189" s="3">
        <v>650</v>
      </c>
      <c r="Z189" s="3">
        <v>907.53442280000002</v>
      </c>
      <c r="AA189">
        <v>999</v>
      </c>
      <c r="AB189">
        <v>916</v>
      </c>
      <c r="AC189">
        <v>199</v>
      </c>
      <c r="AD189">
        <v>830</v>
      </c>
      <c r="AE189">
        <v>151</v>
      </c>
      <c r="AF189">
        <v>280</v>
      </c>
      <c r="AG189">
        <v>65</v>
      </c>
      <c r="AH189">
        <v>22</v>
      </c>
      <c r="AI189">
        <v>91</v>
      </c>
      <c r="AJ189">
        <v>43</v>
      </c>
      <c r="AK189">
        <v>14</v>
      </c>
      <c r="AL189">
        <v>65</v>
      </c>
      <c r="AM189">
        <v>88</v>
      </c>
      <c r="AN189">
        <v>35</v>
      </c>
      <c r="AO189">
        <v>117</v>
      </c>
      <c r="AP189">
        <v>382</v>
      </c>
      <c r="AQ189">
        <v>0</v>
      </c>
      <c r="AR189" s="4">
        <v>5227</v>
      </c>
      <c r="AS189" s="4">
        <f t="shared" si="36"/>
        <v>5609</v>
      </c>
      <c r="AT189">
        <v>1.141004685</v>
      </c>
      <c r="AU189" s="4">
        <f t="shared" si="32"/>
        <v>1</v>
      </c>
      <c r="AV189" s="4">
        <f t="shared" si="37"/>
        <v>6399.8952781649996</v>
      </c>
      <c r="AW189" s="4">
        <v>0</v>
      </c>
      <c r="AX189" s="4">
        <v>0</v>
      </c>
      <c r="AY189" s="4">
        <v>80.53</v>
      </c>
      <c r="AZ189" s="4">
        <f t="shared" si="38"/>
        <v>80.53</v>
      </c>
      <c r="BA189" s="4">
        <f t="shared" si="39"/>
        <v>91.885107283050004</v>
      </c>
      <c r="BB189" s="4">
        <v>9.51</v>
      </c>
      <c r="BC189" s="4">
        <v>12000</v>
      </c>
      <c r="BD189">
        <v>2.7905261122299998</v>
      </c>
      <c r="BE189" s="2">
        <v>0.11</v>
      </c>
      <c r="BF189">
        <v>40</v>
      </c>
      <c r="BG189">
        <f t="shared" si="33"/>
        <v>0.11171872670841716</v>
      </c>
      <c r="BH189">
        <v>0.59909999999999997</v>
      </c>
      <c r="BI189" s="4">
        <v>0.52800000000000002</v>
      </c>
      <c r="BJ189" s="4">
        <v>0.17599999999999999</v>
      </c>
      <c r="BK189" s="3">
        <f t="shared" si="40"/>
        <v>385500</v>
      </c>
      <c r="BL189" s="3">
        <f t="shared" si="41"/>
        <v>72</v>
      </c>
      <c r="BM189" s="3">
        <v>820.99999999999989</v>
      </c>
      <c r="BN189" s="3">
        <v>738.9</v>
      </c>
      <c r="BO189" s="3">
        <f t="shared" si="42"/>
        <v>82.099999999999909</v>
      </c>
      <c r="BP189" s="3">
        <f t="shared" si="43"/>
        <v>22800</v>
      </c>
      <c r="BQ189">
        <v>0.72</v>
      </c>
      <c r="BR189">
        <v>0.59</v>
      </c>
      <c r="BS189">
        <v>7.85</v>
      </c>
      <c r="BT189">
        <f t="shared" si="34"/>
        <v>732.90000000000009</v>
      </c>
      <c r="BU189" s="1">
        <f t="shared" si="35"/>
        <v>0.20249489549044641</v>
      </c>
      <c r="BV189" s="1">
        <f t="shared" si="44"/>
        <v>0.2406946538943151</v>
      </c>
      <c r="BW189">
        <f t="shared" si="45"/>
        <v>0.23170790683102613</v>
      </c>
      <c r="BX189">
        <f t="shared" si="46"/>
        <v>0.24644325045079365</v>
      </c>
      <c r="BY189">
        <f t="shared" si="47"/>
        <v>156.04498368557392</v>
      </c>
    </row>
    <row r="190" spans="1:77" x14ac:dyDescent="0.2">
      <c r="A190">
        <v>20</v>
      </c>
      <c r="B190">
        <v>6063</v>
      </c>
      <c r="C190" t="s">
        <v>1742</v>
      </c>
      <c r="D190">
        <v>6</v>
      </c>
      <c r="E190" t="s">
        <v>1739</v>
      </c>
      <c r="F190" t="s">
        <v>1740</v>
      </c>
      <c r="G190" t="s">
        <v>1745</v>
      </c>
      <c r="H190">
        <v>63</v>
      </c>
      <c r="I190">
        <v>906</v>
      </c>
      <c r="J190">
        <v>984</v>
      </c>
      <c r="K190">
        <v>236</v>
      </c>
      <c r="L190">
        <v>616</v>
      </c>
      <c r="M190">
        <v>135</v>
      </c>
      <c r="N190">
        <v>342</v>
      </c>
      <c r="O190" s="3">
        <v>3236.2</v>
      </c>
      <c r="P190" s="3">
        <v>4518.4044599999997</v>
      </c>
      <c r="Q190" s="3">
        <v>14673</v>
      </c>
      <c r="R190" s="3">
        <v>20486.542440000001</v>
      </c>
      <c r="S190" s="3">
        <v>3893.9</v>
      </c>
      <c r="T190" s="3">
        <v>5436.6896749999996</v>
      </c>
      <c r="U190" s="3">
        <v>14308</v>
      </c>
      <c r="V190" s="3">
        <v>19976.926960000001</v>
      </c>
      <c r="W190" s="3">
        <v>1374</v>
      </c>
      <c r="X190" s="3">
        <v>1918.3881490000001</v>
      </c>
      <c r="Y190" s="3">
        <v>282</v>
      </c>
      <c r="Z190" s="3">
        <v>393.73031880000002</v>
      </c>
      <c r="AA190">
        <v>473</v>
      </c>
      <c r="AB190">
        <v>636</v>
      </c>
      <c r="AC190">
        <v>233</v>
      </c>
      <c r="AD190">
        <v>558</v>
      </c>
      <c r="AE190">
        <v>116</v>
      </c>
      <c r="AF190">
        <v>161</v>
      </c>
      <c r="AG190">
        <v>65</v>
      </c>
      <c r="AH190">
        <v>22</v>
      </c>
      <c r="AI190">
        <v>91</v>
      </c>
      <c r="AJ190">
        <v>43</v>
      </c>
      <c r="AK190">
        <v>14</v>
      </c>
      <c r="AL190">
        <v>65</v>
      </c>
      <c r="AM190">
        <v>88</v>
      </c>
      <c r="AN190">
        <v>35</v>
      </c>
      <c r="AO190">
        <v>117</v>
      </c>
      <c r="AP190">
        <v>382</v>
      </c>
      <c r="AQ190">
        <v>0</v>
      </c>
      <c r="AR190" s="4">
        <v>5227</v>
      </c>
      <c r="AS190" s="4">
        <f t="shared" si="36"/>
        <v>5609</v>
      </c>
      <c r="AT190">
        <v>1.131273867</v>
      </c>
      <c r="AU190" s="4">
        <f t="shared" si="32"/>
        <v>1</v>
      </c>
      <c r="AV190" s="4">
        <f t="shared" si="37"/>
        <v>6345.3151200029997</v>
      </c>
      <c r="AW190" s="4">
        <v>0</v>
      </c>
      <c r="AX190" s="4">
        <v>0</v>
      </c>
      <c r="AY190" s="4">
        <v>80.53</v>
      </c>
      <c r="AZ190" s="4">
        <f t="shared" si="38"/>
        <v>80.53</v>
      </c>
      <c r="BA190" s="4">
        <f t="shared" si="39"/>
        <v>91.101484509510001</v>
      </c>
      <c r="BB190" s="4">
        <v>9.51</v>
      </c>
      <c r="BC190" s="4">
        <v>12000</v>
      </c>
      <c r="BD190">
        <v>2.6051393566700001</v>
      </c>
      <c r="BE190" s="2">
        <v>0.11</v>
      </c>
      <c r="BF190">
        <v>40</v>
      </c>
      <c r="BG190">
        <f t="shared" si="33"/>
        <v>0.11171872670841716</v>
      </c>
      <c r="BH190">
        <v>0.59909999999999997</v>
      </c>
      <c r="BI190" s="4">
        <v>0.52800000000000002</v>
      </c>
      <c r="BJ190" s="4">
        <v>0.17599999999999999</v>
      </c>
      <c r="BK190" s="3">
        <f t="shared" si="40"/>
        <v>385500</v>
      </c>
      <c r="BL190" s="3">
        <f t="shared" si="41"/>
        <v>72</v>
      </c>
      <c r="BM190" s="3">
        <v>820.99999999999989</v>
      </c>
      <c r="BN190" s="3">
        <v>738.9</v>
      </c>
      <c r="BO190" s="3">
        <f t="shared" si="42"/>
        <v>82.099999999999909</v>
      </c>
      <c r="BP190" s="3">
        <f t="shared" si="43"/>
        <v>22800</v>
      </c>
      <c r="BQ190">
        <v>0.72</v>
      </c>
      <c r="BR190">
        <v>0.59</v>
      </c>
      <c r="BS190">
        <v>7.85</v>
      </c>
      <c r="BT190">
        <f t="shared" si="34"/>
        <v>732.90000000000009</v>
      </c>
      <c r="BU190" s="1">
        <f t="shared" si="35"/>
        <v>0.19895906988684831</v>
      </c>
      <c r="BV190" s="1">
        <f t="shared" si="44"/>
        <v>0.22189496913482698</v>
      </c>
      <c r="BW190">
        <f t="shared" si="45"/>
        <v>0.21290822207153801</v>
      </c>
      <c r="BX190">
        <f t="shared" si="46"/>
        <v>0.22764356569130553</v>
      </c>
      <c r="BY190">
        <f t="shared" si="47"/>
        <v>156.04498368557392</v>
      </c>
    </row>
    <row r="191" spans="1:77" x14ac:dyDescent="0.2">
      <c r="A191">
        <v>20</v>
      </c>
      <c r="B191">
        <v>6065</v>
      </c>
      <c r="C191" t="s">
        <v>1742</v>
      </c>
      <c r="D191">
        <v>6</v>
      </c>
      <c r="E191" t="s">
        <v>1739</v>
      </c>
      <c r="F191" t="s">
        <v>1740</v>
      </c>
      <c r="G191" t="s">
        <v>1756</v>
      </c>
      <c r="H191">
        <v>65</v>
      </c>
      <c r="I191">
        <v>7727</v>
      </c>
      <c r="J191">
        <v>7111</v>
      </c>
      <c r="K191">
        <v>125</v>
      </c>
      <c r="L191">
        <v>7058</v>
      </c>
      <c r="M191">
        <v>792</v>
      </c>
      <c r="N191">
        <v>1204</v>
      </c>
      <c r="O191" s="3">
        <v>20333</v>
      </c>
      <c r="P191" s="3">
        <v>28389.072950000002</v>
      </c>
      <c r="Q191" s="3">
        <v>98690</v>
      </c>
      <c r="R191" s="3">
        <v>137791.6495</v>
      </c>
      <c r="S191" s="3">
        <v>16768</v>
      </c>
      <c r="T191" s="3">
        <v>23411.595700000002</v>
      </c>
      <c r="U191" s="3">
        <v>178610</v>
      </c>
      <c r="V191" s="3">
        <v>249376.49729999999</v>
      </c>
      <c r="W191" s="3">
        <v>9082.2999999999993</v>
      </c>
      <c r="X191" s="3">
        <v>12680.769060000001</v>
      </c>
      <c r="Y191" s="3">
        <v>938</v>
      </c>
      <c r="Z191" s="3">
        <v>1309.6419820000001</v>
      </c>
      <c r="AA191">
        <v>2012</v>
      </c>
      <c r="AB191">
        <v>1913</v>
      </c>
      <c r="AC191">
        <v>121</v>
      </c>
      <c r="AD191">
        <v>1932</v>
      </c>
      <c r="AE191">
        <v>249</v>
      </c>
      <c r="AF191">
        <v>332</v>
      </c>
      <c r="AG191">
        <v>65</v>
      </c>
      <c r="AH191">
        <v>22</v>
      </c>
      <c r="AI191">
        <v>91</v>
      </c>
      <c r="AJ191">
        <v>43</v>
      </c>
      <c r="AK191">
        <v>14</v>
      </c>
      <c r="AL191">
        <v>65</v>
      </c>
      <c r="AM191">
        <v>88</v>
      </c>
      <c r="AN191">
        <v>35</v>
      </c>
      <c r="AO191">
        <v>117</v>
      </c>
      <c r="AP191">
        <v>382</v>
      </c>
      <c r="AQ191">
        <v>0</v>
      </c>
      <c r="AR191" s="4">
        <v>5227</v>
      </c>
      <c r="AS191" s="4">
        <f t="shared" si="36"/>
        <v>5609</v>
      </c>
      <c r="AT191">
        <v>1.069115196</v>
      </c>
      <c r="AU191" s="4">
        <f t="shared" si="32"/>
        <v>1</v>
      </c>
      <c r="AV191" s="4">
        <f t="shared" si="37"/>
        <v>5996.667134364</v>
      </c>
      <c r="AW191" s="4">
        <v>0</v>
      </c>
      <c r="AX191" s="4">
        <v>0</v>
      </c>
      <c r="AY191" s="4">
        <v>80.53</v>
      </c>
      <c r="AZ191" s="4">
        <f t="shared" si="38"/>
        <v>80.53</v>
      </c>
      <c r="BA191" s="4">
        <f t="shared" si="39"/>
        <v>86.095846733880009</v>
      </c>
      <c r="BB191" s="4">
        <v>9.51</v>
      </c>
      <c r="BC191" s="4">
        <v>12000</v>
      </c>
      <c r="BD191">
        <v>3.2273716697400001</v>
      </c>
      <c r="BE191" s="2">
        <v>0.11</v>
      </c>
      <c r="BF191">
        <v>40</v>
      </c>
      <c r="BG191">
        <f t="shared" si="33"/>
        <v>0.11171872670841716</v>
      </c>
      <c r="BH191">
        <v>0.59909999999999997</v>
      </c>
      <c r="BI191" s="4">
        <v>0.52800000000000002</v>
      </c>
      <c r="BJ191" s="4">
        <v>0.17599999999999999</v>
      </c>
      <c r="BK191" s="3">
        <f t="shared" si="40"/>
        <v>385500</v>
      </c>
      <c r="BL191" s="3">
        <f t="shared" si="41"/>
        <v>72</v>
      </c>
      <c r="BM191" s="3">
        <v>820.99999999999989</v>
      </c>
      <c r="BN191" s="3">
        <v>738.9</v>
      </c>
      <c r="BO191" s="3">
        <f t="shared" si="42"/>
        <v>82.099999999999909</v>
      </c>
      <c r="BP191" s="3">
        <f t="shared" si="43"/>
        <v>22800</v>
      </c>
      <c r="BQ191">
        <v>0.72</v>
      </c>
      <c r="BR191">
        <v>0.59</v>
      </c>
      <c r="BS191">
        <v>7.85</v>
      </c>
      <c r="BT191">
        <f t="shared" si="34"/>
        <v>732.90000000000009</v>
      </c>
      <c r="BU191" s="1">
        <f t="shared" si="35"/>
        <v>0.19805025260739076</v>
      </c>
      <c r="BV191" s="1">
        <f t="shared" si="44"/>
        <v>0.28085342401734137</v>
      </c>
      <c r="BW191">
        <f t="shared" si="45"/>
        <v>0.27186667695405248</v>
      </c>
      <c r="BX191">
        <f t="shared" si="46"/>
        <v>0.28660202057382</v>
      </c>
      <c r="BY191">
        <f t="shared" si="47"/>
        <v>156.04498368557392</v>
      </c>
    </row>
    <row r="192" spans="1:77" x14ac:dyDescent="0.2">
      <c r="A192">
        <v>20</v>
      </c>
      <c r="B192">
        <v>6067</v>
      </c>
      <c r="C192" t="s">
        <v>1742</v>
      </c>
      <c r="D192">
        <v>6</v>
      </c>
      <c r="E192" t="s">
        <v>1739</v>
      </c>
      <c r="F192" t="s">
        <v>1740</v>
      </c>
      <c r="G192" t="s">
        <v>1779</v>
      </c>
      <c r="H192">
        <v>67</v>
      </c>
      <c r="I192">
        <v>1038</v>
      </c>
      <c r="J192">
        <v>8487</v>
      </c>
      <c r="K192">
        <v>1148</v>
      </c>
      <c r="L192">
        <v>5152</v>
      </c>
      <c r="M192">
        <v>959</v>
      </c>
      <c r="N192">
        <v>1550</v>
      </c>
      <c r="O192" s="3">
        <v>1563.6</v>
      </c>
      <c r="P192" s="3">
        <v>2183.1089590000001</v>
      </c>
      <c r="Q192" s="3">
        <v>101550</v>
      </c>
      <c r="R192" s="3">
        <v>141784.80100000001</v>
      </c>
      <c r="S192" s="3">
        <v>11910</v>
      </c>
      <c r="T192" s="3">
        <v>16628.823039999999</v>
      </c>
      <c r="U192" s="3">
        <v>90251</v>
      </c>
      <c r="V192" s="3">
        <v>126009.0603</v>
      </c>
      <c r="W192" s="3">
        <v>9477.2000000000007</v>
      </c>
      <c r="X192" s="3">
        <v>13232.13113</v>
      </c>
      <c r="Y192" s="3">
        <v>1214</v>
      </c>
      <c r="Z192" s="3">
        <v>1694.99506</v>
      </c>
      <c r="AA192">
        <v>596</v>
      </c>
      <c r="AB192">
        <v>2431</v>
      </c>
      <c r="AC192">
        <v>361</v>
      </c>
      <c r="AD192">
        <v>1625</v>
      </c>
      <c r="AE192">
        <v>312</v>
      </c>
      <c r="AF192">
        <v>474</v>
      </c>
      <c r="AG192">
        <v>65</v>
      </c>
      <c r="AH192">
        <v>22</v>
      </c>
      <c r="AI192">
        <v>91</v>
      </c>
      <c r="AJ192">
        <v>43</v>
      </c>
      <c r="AK192">
        <v>14</v>
      </c>
      <c r="AL192">
        <v>65</v>
      </c>
      <c r="AM192">
        <v>88</v>
      </c>
      <c r="AN192">
        <v>35</v>
      </c>
      <c r="AO192">
        <v>117</v>
      </c>
      <c r="AP192">
        <v>382</v>
      </c>
      <c r="AQ192">
        <v>0</v>
      </c>
      <c r="AR192" s="4">
        <v>5227</v>
      </c>
      <c r="AS192" s="4">
        <f t="shared" si="36"/>
        <v>5609</v>
      </c>
      <c r="AT192">
        <v>1.1603830150000001</v>
      </c>
      <c r="AU192" s="4">
        <f t="shared" si="32"/>
        <v>1</v>
      </c>
      <c r="AV192" s="4">
        <f t="shared" si="37"/>
        <v>6508.5883311350008</v>
      </c>
      <c r="AW192" s="4">
        <v>0</v>
      </c>
      <c r="AX192" s="4">
        <v>0</v>
      </c>
      <c r="AY192" s="4">
        <v>80.53</v>
      </c>
      <c r="AZ192" s="4">
        <f t="shared" si="38"/>
        <v>80.53</v>
      </c>
      <c r="BA192" s="4">
        <f t="shared" si="39"/>
        <v>93.445644197950003</v>
      </c>
      <c r="BB192" s="4">
        <v>9.51</v>
      </c>
      <c r="BC192" s="4">
        <v>12000</v>
      </c>
      <c r="BD192">
        <v>2.8507797999400002</v>
      </c>
      <c r="BE192" s="2">
        <v>0.11</v>
      </c>
      <c r="BF192">
        <v>40</v>
      </c>
      <c r="BG192">
        <f t="shared" si="33"/>
        <v>0.11171872670841716</v>
      </c>
      <c r="BH192">
        <v>0.59909999999999997</v>
      </c>
      <c r="BI192" s="4">
        <v>0.52800000000000002</v>
      </c>
      <c r="BJ192" s="4">
        <v>0.17599999999999999</v>
      </c>
      <c r="BK192" s="3">
        <f t="shared" si="40"/>
        <v>385500</v>
      </c>
      <c r="BL192" s="3">
        <f t="shared" si="41"/>
        <v>72</v>
      </c>
      <c r="BM192" s="3">
        <v>820.99999999999989</v>
      </c>
      <c r="BN192" s="3">
        <v>738.9</v>
      </c>
      <c r="BO192" s="3">
        <f t="shared" si="42"/>
        <v>82.099999999999909</v>
      </c>
      <c r="BP192" s="3">
        <f t="shared" si="43"/>
        <v>22800</v>
      </c>
      <c r="BQ192">
        <v>0.72</v>
      </c>
      <c r="BR192">
        <v>0.59</v>
      </c>
      <c r="BS192">
        <v>7.85</v>
      </c>
      <c r="BT192">
        <f t="shared" si="34"/>
        <v>732.90000000000009</v>
      </c>
      <c r="BU192" s="1">
        <f t="shared" si="35"/>
        <v>0.20582908370296257</v>
      </c>
      <c r="BV192" s="1">
        <f t="shared" si="44"/>
        <v>0.2773019754752532</v>
      </c>
      <c r="BW192">
        <f t="shared" si="45"/>
        <v>0.26831522841196431</v>
      </c>
      <c r="BX192">
        <f t="shared" si="46"/>
        <v>0.28305057203173184</v>
      </c>
      <c r="BY192">
        <f t="shared" si="47"/>
        <v>156.04498368557392</v>
      </c>
    </row>
    <row r="193" spans="1:77" x14ac:dyDescent="0.2">
      <c r="A193">
        <v>20</v>
      </c>
      <c r="B193">
        <v>6069</v>
      </c>
      <c r="C193" t="s">
        <v>1742</v>
      </c>
      <c r="D193">
        <v>6</v>
      </c>
      <c r="E193" t="s">
        <v>1739</v>
      </c>
      <c r="F193" t="s">
        <v>1740</v>
      </c>
      <c r="G193" t="s">
        <v>1744</v>
      </c>
      <c r="H193">
        <v>69</v>
      </c>
      <c r="I193">
        <v>765</v>
      </c>
      <c r="J193">
        <v>2037</v>
      </c>
      <c r="K193">
        <v>381</v>
      </c>
      <c r="L193">
        <v>1896</v>
      </c>
      <c r="M193">
        <v>254</v>
      </c>
      <c r="N193">
        <v>560</v>
      </c>
      <c r="O193" s="3">
        <v>4068.9</v>
      </c>
      <c r="P193" s="3">
        <v>5681.025866</v>
      </c>
      <c r="Q193" s="3">
        <v>31225</v>
      </c>
      <c r="R193" s="3">
        <v>43596.55747</v>
      </c>
      <c r="S193" s="3">
        <v>4345.6000000000004</v>
      </c>
      <c r="T193" s="3">
        <v>6067.3562890000003</v>
      </c>
      <c r="U193" s="3">
        <v>41075</v>
      </c>
      <c r="V193" s="3">
        <v>57349.194490000002</v>
      </c>
      <c r="W193" s="3">
        <v>2902.9</v>
      </c>
      <c r="X193" s="3">
        <v>4053.0487320000002</v>
      </c>
      <c r="Y193" s="3">
        <v>467</v>
      </c>
      <c r="Z193" s="3">
        <v>652.02857759999995</v>
      </c>
      <c r="AA193">
        <v>566</v>
      </c>
      <c r="AB193">
        <v>961</v>
      </c>
      <c r="AC193">
        <v>218</v>
      </c>
      <c r="AD193">
        <v>1029</v>
      </c>
      <c r="AE193">
        <v>149</v>
      </c>
      <c r="AF193">
        <v>226</v>
      </c>
      <c r="AG193">
        <v>65</v>
      </c>
      <c r="AH193">
        <v>22</v>
      </c>
      <c r="AI193">
        <v>91</v>
      </c>
      <c r="AJ193">
        <v>43</v>
      </c>
      <c r="AK193">
        <v>14</v>
      </c>
      <c r="AL193">
        <v>65</v>
      </c>
      <c r="AM193">
        <v>88</v>
      </c>
      <c r="AN193">
        <v>35</v>
      </c>
      <c r="AO193">
        <v>117</v>
      </c>
      <c r="AP193">
        <v>382</v>
      </c>
      <c r="AQ193">
        <v>0</v>
      </c>
      <c r="AR193" s="4">
        <v>5227</v>
      </c>
      <c r="AS193" s="4">
        <f t="shared" si="36"/>
        <v>5609</v>
      </c>
      <c r="AT193">
        <v>1.1637451679999999</v>
      </c>
      <c r="AU193" s="4">
        <f t="shared" si="32"/>
        <v>1</v>
      </c>
      <c r="AV193" s="4">
        <f t="shared" si="37"/>
        <v>6527.4466473120001</v>
      </c>
      <c r="AW193" s="4">
        <v>0</v>
      </c>
      <c r="AX193" s="4">
        <v>0</v>
      </c>
      <c r="AY193" s="4">
        <v>80.53</v>
      </c>
      <c r="AZ193" s="4">
        <f t="shared" si="38"/>
        <v>80.53</v>
      </c>
      <c r="BA193" s="4">
        <f t="shared" si="39"/>
        <v>93.716398379040001</v>
      </c>
      <c r="BB193" s="4">
        <v>9.51</v>
      </c>
      <c r="BC193" s="4">
        <v>12000</v>
      </c>
      <c r="BD193">
        <v>2.9901572177400002</v>
      </c>
      <c r="BE193" s="2">
        <v>0.11</v>
      </c>
      <c r="BF193">
        <v>40</v>
      </c>
      <c r="BG193">
        <f t="shared" si="33"/>
        <v>0.11171872670841716</v>
      </c>
      <c r="BH193">
        <v>0.59909999999999997</v>
      </c>
      <c r="BI193" s="4">
        <v>0.52800000000000002</v>
      </c>
      <c r="BJ193" s="4">
        <v>0.17599999999999999</v>
      </c>
      <c r="BK193" s="3">
        <f t="shared" si="40"/>
        <v>385500</v>
      </c>
      <c r="BL193" s="3">
        <f t="shared" si="41"/>
        <v>72</v>
      </c>
      <c r="BM193" s="3">
        <v>820.99999999999989</v>
      </c>
      <c r="BN193" s="3">
        <v>738.9</v>
      </c>
      <c r="BO193" s="3">
        <f t="shared" si="42"/>
        <v>82.099999999999909</v>
      </c>
      <c r="BP193" s="3">
        <f t="shared" si="43"/>
        <v>22800</v>
      </c>
      <c r="BQ193">
        <v>0.72</v>
      </c>
      <c r="BR193">
        <v>0.59</v>
      </c>
      <c r="BS193">
        <v>7.85</v>
      </c>
      <c r="BT193">
        <f t="shared" si="34"/>
        <v>732.90000000000009</v>
      </c>
      <c r="BU193" s="1">
        <f t="shared" si="35"/>
        <v>0.20795464791095405</v>
      </c>
      <c r="BV193" s="1">
        <f t="shared" si="44"/>
        <v>0.24125624449468674</v>
      </c>
      <c r="BW193">
        <f t="shared" si="45"/>
        <v>0.23226949743139777</v>
      </c>
      <c r="BX193">
        <f t="shared" si="46"/>
        <v>0.2470048410511653</v>
      </c>
      <c r="BY193">
        <f t="shared" si="47"/>
        <v>156.04498368557392</v>
      </c>
    </row>
    <row r="194" spans="1:77" x14ac:dyDescent="0.2">
      <c r="A194">
        <v>20</v>
      </c>
      <c r="B194">
        <v>6071</v>
      </c>
      <c r="C194" t="s">
        <v>1742</v>
      </c>
      <c r="D194">
        <v>6</v>
      </c>
      <c r="E194" t="s">
        <v>1739</v>
      </c>
      <c r="F194" t="s">
        <v>1740</v>
      </c>
      <c r="G194" t="s">
        <v>1760</v>
      </c>
      <c r="H194">
        <v>71</v>
      </c>
      <c r="I194">
        <v>4698</v>
      </c>
      <c r="J194">
        <v>2609</v>
      </c>
      <c r="K194">
        <v>169</v>
      </c>
      <c r="L194">
        <v>1039</v>
      </c>
      <c r="M194">
        <v>292</v>
      </c>
      <c r="N194">
        <v>464</v>
      </c>
      <c r="O194" s="3">
        <v>25136</v>
      </c>
      <c r="P194" s="3">
        <v>35095.054230000002</v>
      </c>
      <c r="Q194" s="3">
        <v>31865</v>
      </c>
      <c r="R194" s="3">
        <v>44490.129820000002</v>
      </c>
      <c r="S194" s="3">
        <v>4720.5</v>
      </c>
      <c r="T194" s="3">
        <v>6590.7942199999998</v>
      </c>
      <c r="U194" s="3">
        <v>22266</v>
      </c>
      <c r="V194" s="3">
        <v>31087.940709999999</v>
      </c>
      <c r="W194" s="3">
        <v>2945.4</v>
      </c>
      <c r="X194" s="3">
        <v>4112.387522</v>
      </c>
      <c r="Y194" s="3">
        <v>368</v>
      </c>
      <c r="Z194" s="3">
        <v>513.80410400000005</v>
      </c>
      <c r="AA194">
        <v>1755</v>
      </c>
      <c r="AB194">
        <v>1050</v>
      </c>
      <c r="AC194">
        <v>192</v>
      </c>
      <c r="AD194">
        <v>540</v>
      </c>
      <c r="AE194">
        <v>152</v>
      </c>
      <c r="AF194">
        <v>189</v>
      </c>
      <c r="AG194">
        <v>65</v>
      </c>
      <c r="AH194">
        <v>22</v>
      </c>
      <c r="AI194">
        <v>91</v>
      </c>
      <c r="AJ194">
        <v>43</v>
      </c>
      <c r="AK194">
        <v>14</v>
      </c>
      <c r="AL194">
        <v>65</v>
      </c>
      <c r="AM194">
        <v>88</v>
      </c>
      <c r="AN194">
        <v>35</v>
      </c>
      <c r="AO194">
        <v>117</v>
      </c>
      <c r="AP194">
        <v>382</v>
      </c>
      <c r="AQ194">
        <v>0</v>
      </c>
      <c r="AR194" s="4">
        <v>5227</v>
      </c>
      <c r="AS194" s="4">
        <f t="shared" si="36"/>
        <v>5609</v>
      </c>
      <c r="AT194">
        <v>1.071363463</v>
      </c>
      <c r="AU194" s="4">
        <f t="shared" ref="AU194:AU257" si="48">IF(AT194="NA",0,1)</f>
        <v>1</v>
      </c>
      <c r="AV194" s="4">
        <f t="shared" si="37"/>
        <v>6009.2776639670001</v>
      </c>
      <c r="AW194" s="4">
        <v>0</v>
      </c>
      <c r="AX194" s="4">
        <v>0</v>
      </c>
      <c r="AY194" s="4">
        <v>80.53</v>
      </c>
      <c r="AZ194" s="4">
        <f t="shared" si="38"/>
        <v>80.53</v>
      </c>
      <c r="BA194" s="4">
        <f t="shared" si="39"/>
        <v>86.276899675389998</v>
      </c>
      <c r="BB194" s="4">
        <v>9.51</v>
      </c>
      <c r="BC194" s="4">
        <v>12000</v>
      </c>
      <c r="BD194">
        <v>3.0441660031</v>
      </c>
      <c r="BE194" s="2">
        <v>0.11</v>
      </c>
      <c r="BF194">
        <v>40</v>
      </c>
      <c r="BG194">
        <f t="shared" ref="BG194:BG257" si="49">(BE194*(1+BE194)^BF194)/((1+BE194)^BF194-1)</f>
        <v>0.11171872670841716</v>
      </c>
      <c r="BH194">
        <v>0.59909999999999997</v>
      </c>
      <c r="BI194" s="4">
        <v>0.52800000000000002</v>
      </c>
      <c r="BJ194" s="4">
        <v>0.17599999999999999</v>
      </c>
      <c r="BK194" s="3">
        <f t="shared" si="40"/>
        <v>385500</v>
      </c>
      <c r="BL194" s="3">
        <f t="shared" si="41"/>
        <v>72</v>
      </c>
      <c r="BM194" s="3">
        <v>820.99999999999989</v>
      </c>
      <c r="BN194" s="3">
        <v>738.9</v>
      </c>
      <c r="BO194" s="3">
        <f t="shared" si="42"/>
        <v>82.099999999999909</v>
      </c>
      <c r="BP194" s="3">
        <f t="shared" si="43"/>
        <v>22800</v>
      </c>
      <c r="BQ194">
        <v>0.72</v>
      </c>
      <c r="BR194">
        <v>0.59</v>
      </c>
      <c r="BS194">
        <v>7.85</v>
      </c>
      <c r="BT194">
        <f t="shared" ref="BT194:BT257" si="50">815-BO194</f>
        <v>732.90000000000009</v>
      </c>
      <c r="BU194" s="1">
        <f t="shared" ref="BU194:BU257" si="51">(((AV194*BG194+BA194)/(8760*BH194))+BC194*BD194/1000000+BB194/1000) + (BT194*BS194)/1000000</f>
        <v>0.1961547286074006</v>
      </c>
      <c r="BV194" s="1">
        <f t="shared" si="44"/>
        <v>0.22749736550503127</v>
      </c>
      <c r="BW194">
        <f t="shared" si="45"/>
        <v>0.2185106184417423</v>
      </c>
      <c r="BX194">
        <f t="shared" si="46"/>
        <v>0.23324596206150983</v>
      </c>
      <c r="BY194">
        <f t="shared" si="47"/>
        <v>156.04498368557392</v>
      </c>
    </row>
    <row r="195" spans="1:77" x14ac:dyDescent="0.2">
      <c r="A195">
        <v>20</v>
      </c>
      <c r="B195">
        <v>6073</v>
      </c>
      <c r="C195" t="s">
        <v>1742</v>
      </c>
      <c r="D195">
        <v>6</v>
      </c>
      <c r="E195" t="s">
        <v>1739</v>
      </c>
      <c r="F195" t="s">
        <v>1740</v>
      </c>
      <c r="G195" t="s">
        <v>1773</v>
      </c>
      <c r="H195">
        <v>73</v>
      </c>
      <c r="I195">
        <v>18116</v>
      </c>
      <c r="J195">
        <v>13627</v>
      </c>
      <c r="K195">
        <v>121</v>
      </c>
      <c r="L195">
        <v>11076</v>
      </c>
      <c r="M195">
        <v>1513</v>
      </c>
      <c r="N195">
        <v>2477</v>
      </c>
      <c r="O195" s="3">
        <v>202150</v>
      </c>
      <c r="P195" s="3">
        <v>282243.20549999998</v>
      </c>
      <c r="Q195" s="3">
        <v>178350</v>
      </c>
      <c r="R195" s="3">
        <v>249013.48360000001</v>
      </c>
      <c r="S195" s="3">
        <v>4324</v>
      </c>
      <c r="T195" s="3">
        <v>6037.198222</v>
      </c>
      <c r="U195" s="3">
        <v>204310</v>
      </c>
      <c r="V195" s="3">
        <v>285259.0122</v>
      </c>
      <c r="W195" s="3">
        <v>16230</v>
      </c>
      <c r="X195" s="3">
        <v>22660.436430000002</v>
      </c>
      <c r="Y195" s="3">
        <v>1952</v>
      </c>
      <c r="Z195" s="3">
        <v>2725.3956819999999</v>
      </c>
      <c r="AA195">
        <v>4342</v>
      </c>
      <c r="AB195">
        <v>3250</v>
      </c>
      <c r="AC195">
        <v>134</v>
      </c>
      <c r="AD195">
        <v>2663</v>
      </c>
      <c r="AE195">
        <v>396</v>
      </c>
      <c r="AF195">
        <v>594</v>
      </c>
      <c r="AG195">
        <v>65</v>
      </c>
      <c r="AH195">
        <v>22</v>
      </c>
      <c r="AI195">
        <v>91</v>
      </c>
      <c r="AJ195">
        <v>43</v>
      </c>
      <c r="AK195">
        <v>14</v>
      </c>
      <c r="AL195">
        <v>65</v>
      </c>
      <c r="AM195">
        <v>88</v>
      </c>
      <c r="AN195">
        <v>35</v>
      </c>
      <c r="AO195">
        <v>117</v>
      </c>
      <c r="AP195">
        <v>382</v>
      </c>
      <c r="AQ195">
        <v>0</v>
      </c>
      <c r="AR195" s="4">
        <v>5227</v>
      </c>
      <c r="AS195" s="4">
        <f t="shared" ref="AS195:AS258" si="52">SUM(AP195:AR195)</f>
        <v>5609</v>
      </c>
      <c r="AT195">
        <v>1.0831662449999999</v>
      </c>
      <c r="AU195" s="4">
        <f t="shared" si="48"/>
        <v>1</v>
      </c>
      <c r="AV195" s="4">
        <f t="shared" ref="AV195:AV258" si="53">AS195*IF(AT195="NA",0,AT195)</f>
        <v>6075.4794682049996</v>
      </c>
      <c r="AW195" s="4">
        <v>0</v>
      </c>
      <c r="AX195" s="4">
        <v>0</v>
      </c>
      <c r="AY195" s="4">
        <v>80.53</v>
      </c>
      <c r="AZ195" s="4">
        <f t="shared" ref="AZ195:AZ258" si="54">SUM(AW195:AY195)</f>
        <v>80.53</v>
      </c>
      <c r="BA195" s="4">
        <f t="shared" ref="BA195:BA258" si="55">AZ195*AT195</f>
        <v>87.227377709849989</v>
      </c>
      <c r="BB195" s="4">
        <v>9.51</v>
      </c>
      <c r="BC195" s="4">
        <v>12000</v>
      </c>
      <c r="BD195">
        <v>3.34000408129</v>
      </c>
      <c r="BE195" s="2">
        <v>0.11</v>
      </c>
      <c r="BF195">
        <v>40</v>
      </c>
      <c r="BG195">
        <f t="shared" si="49"/>
        <v>0.11171872670841716</v>
      </c>
      <c r="BH195">
        <v>0.59909999999999997</v>
      </c>
      <c r="BI195" s="4">
        <v>0.52800000000000002</v>
      </c>
      <c r="BJ195" s="4">
        <v>0.17599999999999999</v>
      </c>
      <c r="BK195" s="3">
        <f t="shared" ref="BK195:BK258" si="56">257000*1.5</f>
        <v>385500</v>
      </c>
      <c r="BL195" s="3">
        <f t="shared" ref="BL195:BL258" si="57">48*1.5</f>
        <v>72</v>
      </c>
      <c r="BM195" s="3">
        <v>820.99999999999989</v>
      </c>
      <c r="BN195" s="3">
        <v>738.9</v>
      </c>
      <c r="BO195" s="3">
        <f t="shared" ref="BO195:BO258" si="58">BM195-BN195</f>
        <v>82.099999999999909</v>
      </c>
      <c r="BP195" s="3">
        <f t="shared" ref="BP195:BP258" si="59">15200*1.5</f>
        <v>22800</v>
      </c>
      <c r="BQ195">
        <v>0.72</v>
      </c>
      <c r="BR195">
        <v>0.59</v>
      </c>
      <c r="BS195">
        <v>7.85</v>
      </c>
      <c r="BT195">
        <f t="shared" si="50"/>
        <v>732.90000000000009</v>
      </c>
      <c r="BU195" s="1">
        <f t="shared" si="51"/>
        <v>0.20129515803549011</v>
      </c>
      <c r="BV195" s="1">
        <f t="shared" ref="BV195:BV258" si="60">(((AV195*BG195+BA195)/(8760*BH195))+BC195*BD195/1000000+BB195/1000)  +(BQ195*Z195 + BR195*R195 + BI195*T195 + BJ195*V195)/2000000 + (BK195*AJ195)/(1000000*8760*BH195) + ((BL195+BO195)*AG195)/1000000 + (BP195*AM195)/(1000000*8760*BH195) + (BT195*BS195)/1000000</f>
        <v>0.31598926221394874</v>
      </c>
      <c r="BW195">
        <f t="shared" ref="BW195:BW258" si="61">(((AV195*BG195+BA195)/(8760*BH195))+BC195*BD195/1000000+BB195/1000)  +(BQ195*Z195 + BR195*R195 + BI195*T195 + BJ195*V195)/2000000 + (BK195*AK195)/(1000000*8760*BH195) + ((BL195+BO195)*AH195)/1000000 + (BP195*AN195)/(1000000*8760*BH195) + (BT195*BS195)/1000000</f>
        <v>0.30700251515065985</v>
      </c>
      <c r="BX195">
        <f t="shared" ref="BX195:BX258" si="62">(((AV195*BG195+BA195)/(8760*BH195))+BC195*BD195/1000000+BB195/1000)  +(BQ195*Z195 + BR195*R195 + BI195*T195 + BJ195*V195)/2000000 + (BK195*AL195)/(1000000*8760*BH195) + ((BL195+BO195)*AI195)/1000000 + (BP195*AO195)/(1000000*8760*BH195) + (BT195*BS195)/1000000</f>
        <v>0.32173785877042738</v>
      </c>
      <c r="BY195">
        <f t="shared" ref="BY195:BY258" si="63">(BK195)/(BF195*8760*BH195) + ((BL195+BO195)) + (BP195)/(BF195*8760*BH195)</f>
        <v>156.04498368557392</v>
      </c>
    </row>
    <row r="196" spans="1:77" x14ac:dyDescent="0.2">
      <c r="A196">
        <v>20</v>
      </c>
      <c r="B196">
        <v>6075</v>
      </c>
      <c r="C196" t="s">
        <v>1742</v>
      </c>
      <c r="D196">
        <v>6</v>
      </c>
      <c r="E196" t="s">
        <v>1739</v>
      </c>
      <c r="F196" t="s">
        <v>1740</v>
      </c>
      <c r="G196" t="s">
        <v>1768</v>
      </c>
      <c r="H196">
        <v>75</v>
      </c>
      <c r="I196">
        <v>58060</v>
      </c>
      <c r="J196">
        <v>30350</v>
      </c>
      <c r="K196">
        <v>246</v>
      </c>
      <c r="L196">
        <v>8174</v>
      </c>
      <c r="M196">
        <v>3229</v>
      </c>
      <c r="N196">
        <v>4050</v>
      </c>
      <c r="O196" s="3">
        <v>1804.4</v>
      </c>
      <c r="P196" s="3">
        <v>2519.3155579999998</v>
      </c>
      <c r="Q196" s="3">
        <v>260450</v>
      </c>
      <c r="R196" s="3">
        <v>363642.06219999999</v>
      </c>
      <c r="S196" s="3">
        <v>21003</v>
      </c>
      <c r="T196" s="3">
        <v>29324.531510000001</v>
      </c>
      <c r="U196" s="3">
        <v>150830</v>
      </c>
      <c r="V196" s="3">
        <v>210589.87229999999</v>
      </c>
      <c r="W196" s="3">
        <v>24282</v>
      </c>
      <c r="X196" s="3">
        <v>33902.693619999998</v>
      </c>
      <c r="Y196" s="3">
        <v>3152</v>
      </c>
      <c r="Z196" s="3">
        <v>4400.8438470000001</v>
      </c>
      <c r="AA196">
        <v>14616</v>
      </c>
      <c r="AB196">
        <v>7729</v>
      </c>
      <c r="AC196">
        <v>173</v>
      </c>
      <c r="AD196">
        <v>2448</v>
      </c>
      <c r="AE196">
        <v>864</v>
      </c>
      <c r="AF196">
        <v>1095</v>
      </c>
      <c r="AG196">
        <v>65</v>
      </c>
      <c r="AH196">
        <v>22</v>
      </c>
      <c r="AI196">
        <v>91</v>
      </c>
      <c r="AJ196">
        <v>43</v>
      </c>
      <c r="AK196">
        <v>14</v>
      </c>
      <c r="AL196">
        <v>65</v>
      </c>
      <c r="AM196">
        <v>88</v>
      </c>
      <c r="AN196">
        <v>35</v>
      </c>
      <c r="AO196">
        <v>117</v>
      </c>
      <c r="AP196">
        <v>382</v>
      </c>
      <c r="AQ196">
        <v>0</v>
      </c>
      <c r="AR196" s="4">
        <v>5227</v>
      </c>
      <c r="AS196" s="4">
        <f t="shared" si="52"/>
        <v>5609</v>
      </c>
      <c r="AT196">
        <v>1.1979818339999999</v>
      </c>
      <c r="AU196" s="4">
        <f t="shared" si="48"/>
        <v>1</v>
      </c>
      <c r="AV196" s="4">
        <f t="shared" si="53"/>
        <v>6719.4801069059995</v>
      </c>
      <c r="AW196" s="4">
        <v>0</v>
      </c>
      <c r="AX196" s="4">
        <v>0</v>
      </c>
      <c r="AY196" s="4">
        <v>80.53</v>
      </c>
      <c r="AZ196" s="4">
        <f t="shared" si="54"/>
        <v>80.53</v>
      </c>
      <c r="BA196" s="4">
        <f t="shared" si="55"/>
        <v>96.473477092019991</v>
      </c>
      <c r="BB196" s="4">
        <v>9.51</v>
      </c>
      <c r="BC196" s="4">
        <v>12000</v>
      </c>
      <c r="BD196">
        <v>2.94090950489</v>
      </c>
      <c r="BE196" s="2">
        <v>0.11</v>
      </c>
      <c r="BF196">
        <v>40</v>
      </c>
      <c r="BG196">
        <f t="shared" si="49"/>
        <v>0.11171872670841716</v>
      </c>
      <c r="BH196">
        <v>0.59909999999999997</v>
      </c>
      <c r="BI196" s="4">
        <v>0.52800000000000002</v>
      </c>
      <c r="BJ196" s="4">
        <v>0.17599999999999999</v>
      </c>
      <c r="BK196" s="3">
        <f t="shared" si="56"/>
        <v>385500</v>
      </c>
      <c r="BL196" s="3">
        <f t="shared" si="57"/>
        <v>72</v>
      </c>
      <c r="BM196" s="3">
        <v>820.99999999999989</v>
      </c>
      <c r="BN196" s="3">
        <v>738.9</v>
      </c>
      <c r="BO196" s="3">
        <f t="shared" si="58"/>
        <v>82.099999999999909</v>
      </c>
      <c r="BP196" s="3">
        <f t="shared" si="59"/>
        <v>22800</v>
      </c>
      <c r="BQ196">
        <v>0.72</v>
      </c>
      <c r="BR196">
        <v>0.59</v>
      </c>
      <c r="BS196">
        <v>7.85</v>
      </c>
      <c r="BT196">
        <f t="shared" si="50"/>
        <v>732.90000000000009</v>
      </c>
      <c r="BU196" s="1">
        <f t="shared" si="51"/>
        <v>0.21197691414648998</v>
      </c>
      <c r="BV196" s="1">
        <f t="shared" si="60"/>
        <v>0.36066658202818058</v>
      </c>
      <c r="BW196">
        <f t="shared" si="61"/>
        <v>0.35167983496489169</v>
      </c>
      <c r="BX196">
        <f t="shared" si="62"/>
        <v>0.36641517858465922</v>
      </c>
      <c r="BY196">
        <f t="shared" si="63"/>
        <v>156.04498368557392</v>
      </c>
    </row>
    <row r="197" spans="1:77" x14ac:dyDescent="0.2">
      <c r="A197">
        <v>20</v>
      </c>
      <c r="B197">
        <v>6077</v>
      </c>
      <c r="C197" t="s">
        <v>1742</v>
      </c>
      <c r="D197">
        <v>6</v>
      </c>
      <c r="E197" t="s">
        <v>1739</v>
      </c>
      <c r="F197" t="s">
        <v>1740</v>
      </c>
      <c r="G197" t="s">
        <v>1764</v>
      </c>
      <c r="H197">
        <v>77</v>
      </c>
      <c r="I197">
        <v>1339</v>
      </c>
      <c r="J197">
        <v>8336</v>
      </c>
      <c r="K197">
        <v>1270</v>
      </c>
      <c r="L197">
        <v>5801</v>
      </c>
      <c r="M197">
        <v>942</v>
      </c>
      <c r="N197">
        <v>1472</v>
      </c>
      <c r="O197" s="3">
        <v>1941</v>
      </c>
      <c r="P197" s="3">
        <v>2710.0374069999998</v>
      </c>
      <c r="Q197" s="3">
        <v>96660</v>
      </c>
      <c r="R197" s="3">
        <v>134957.34969999999</v>
      </c>
      <c r="S197" s="3">
        <v>13435</v>
      </c>
      <c r="T197" s="3">
        <v>18758.038420000001</v>
      </c>
      <c r="U197" s="3">
        <v>101710</v>
      </c>
      <c r="V197" s="3">
        <v>142008.19409999999</v>
      </c>
      <c r="W197" s="3">
        <v>9039.9</v>
      </c>
      <c r="X197" s="3">
        <v>12621.569890000001</v>
      </c>
      <c r="Y197" s="3">
        <v>1127</v>
      </c>
      <c r="Z197" s="3">
        <v>1573.525069</v>
      </c>
      <c r="AA197">
        <v>660</v>
      </c>
      <c r="AB197">
        <v>2436</v>
      </c>
      <c r="AC197">
        <v>407</v>
      </c>
      <c r="AD197">
        <v>1794</v>
      </c>
      <c r="AE197">
        <v>312</v>
      </c>
      <c r="AF197">
        <v>451</v>
      </c>
      <c r="AG197">
        <v>65</v>
      </c>
      <c r="AH197">
        <v>22</v>
      </c>
      <c r="AI197">
        <v>91</v>
      </c>
      <c r="AJ197">
        <v>43</v>
      </c>
      <c r="AK197">
        <v>14</v>
      </c>
      <c r="AL197">
        <v>65</v>
      </c>
      <c r="AM197">
        <v>88</v>
      </c>
      <c r="AN197">
        <v>35</v>
      </c>
      <c r="AO197">
        <v>117</v>
      </c>
      <c r="AP197">
        <v>382</v>
      </c>
      <c r="AQ197">
        <v>0</v>
      </c>
      <c r="AR197" s="4">
        <v>5227</v>
      </c>
      <c r="AS197" s="4">
        <f t="shared" si="52"/>
        <v>5609</v>
      </c>
      <c r="AT197">
        <v>1.164200412</v>
      </c>
      <c r="AU197" s="4">
        <f t="shared" si="48"/>
        <v>1</v>
      </c>
      <c r="AV197" s="4">
        <f t="shared" si="53"/>
        <v>6530.0001109080004</v>
      </c>
      <c r="AW197" s="4">
        <v>0</v>
      </c>
      <c r="AX197" s="4">
        <v>0</v>
      </c>
      <c r="AY197" s="4">
        <v>80.53</v>
      </c>
      <c r="AZ197" s="4">
        <f t="shared" si="54"/>
        <v>80.53</v>
      </c>
      <c r="BA197" s="4">
        <f t="shared" si="55"/>
        <v>93.753059178360004</v>
      </c>
      <c r="BB197" s="4">
        <v>9.51</v>
      </c>
      <c r="BC197" s="4">
        <v>12000</v>
      </c>
      <c r="BD197">
        <v>2.8960798689399998</v>
      </c>
      <c r="BE197" s="2">
        <v>0.11</v>
      </c>
      <c r="BF197">
        <v>40</v>
      </c>
      <c r="BG197">
        <f t="shared" si="49"/>
        <v>0.11171872670841716</v>
      </c>
      <c r="BH197">
        <v>0.59909999999999997</v>
      </c>
      <c r="BI197" s="4">
        <v>0.52800000000000002</v>
      </c>
      <c r="BJ197" s="4">
        <v>0.17599999999999999</v>
      </c>
      <c r="BK197" s="3">
        <f t="shared" si="56"/>
        <v>385500</v>
      </c>
      <c r="BL197" s="3">
        <f t="shared" si="57"/>
        <v>72</v>
      </c>
      <c r="BM197" s="3">
        <v>820.99999999999989</v>
      </c>
      <c r="BN197" s="3">
        <v>738.9</v>
      </c>
      <c r="BO197" s="3">
        <f t="shared" si="58"/>
        <v>82.099999999999909</v>
      </c>
      <c r="BP197" s="3">
        <f t="shared" si="59"/>
        <v>22800</v>
      </c>
      <c r="BQ197">
        <v>0.72</v>
      </c>
      <c r="BR197">
        <v>0.59</v>
      </c>
      <c r="BS197">
        <v>7.85</v>
      </c>
      <c r="BT197">
        <f t="shared" si="50"/>
        <v>732.90000000000009</v>
      </c>
      <c r="BU197" s="1">
        <f t="shared" si="51"/>
        <v>0.20688706183382907</v>
      </c>
      <c r="BV197" s="1">
        <f t="shared" si="60"/>
        <v>0.27827216291057971</v>
      </c>
      <c r="BW197">
        <f t="shared" si="61"/>
        <v>0.26928541584729082</v>
      </c>
      <c r="BX197">
        <f t="shared" si="62"/>
        <v>0.28402075946705835</v>
      </c>
      <c r="BY197">
        <f t="shared" si="63"/>
        <v>156.04498368557392</v>
      </c>
    </row>
    <row r="198" spans="1:77" x14ac:dyDescent="0.2">
      <c r="A198">
        <v>20</v>
      </c>
      <c r="B198">
        <v>6079</v>
      </c>
      <c r="C198" t="s">
        <v>1742</v>
      </c>
      <c r="D198">
        <v>6</v>
      </c>
      <c r="E198" t="s">
        <v>1739</v>
      </c>
      <c r="F198" t="s">
        <v>1740</v>
      </c>
      <c r="G198" t="s">
        <v>1753</v>
      </c>
      <c r="H198">
        <v>79</v>
      </c>
      <c r="I198">
        <v>2410</v>
      </c>
      <c r="J198">
        <v>1925</v>
      </c>
      <c r="K198">
        <v>135</v>
      </c>
      <c r="L198">
        <v>1779</v>
      </c>
      <c r="M198">
        <v>220</v>
      </c>
      <c r="N198">
        <v>398</v>
      </c>
      <c r="O198" s="3">
        <v>10386</v>
      </c>
      <c r="P198" s="3">
        <v>14501.00387</v>
      </c>
      <c r="Q198" s="3">
        <v>28061</v>
      </c>
      <c r="R198" s="3">
        <v>39178.959139999999</v>
      </c>
      <c r="S198" s="3">
        <v>3536.3</v>
      </c>
      <c r="T198" s="3">
        <v>4937.4061220000003</v>
      </c>
      <c r="U198" s="3">
        <v>42113</v>
      </c>
      <c r="V198" s="3">
        <v>58798.457150000002</v>
      </c>
      <c r="W198" s="3">
        <v>2598.5</v>
      </c>
      <c r="X198" s="3">
        <v>3628.043381</v>
      </c>
      <c r="Y198" s="3">
        <v>336</v>
      </c>
      <c r="Z198" s="3">
        <v>469.12548629999998</v>
      </c>
      <c r="AA198">
        <v>1183</v>
      </c>
      <c r="AB198">
        <v>1024</v>
      </c>
      <c r="AC198">
        <v>130</v>
      </c>
      <c r="AD198">
        <v>1053</v>
      </c>
      <c r="AE198">
        <v>149</v>
      </c>
      <c r="AF198">
        <v>197</v>
      </c>
      <c r="AG198">
        <v>65</v>
      </c>
      <c r="AH198">
        <v>22</v>
      </c>
      <c r="AI198">
        <v>91</v>
      </c>
      <c r="AJ198">
        <v>43</v>
      </c>
      <c r="AK198">
        <v>14</v>
      </c>
      <c r="AL198">
        <v>65</v>
      </c>
      <c r="AM198">
        <v>88</v>
      </c>
      <c r="AN198">
        <v>35</v>
      </c>
      <c r="AO198">
        <v>117</v>
      </c>
      <c r="AP198">
        <v>382</v>
      </c>
      <c r="AQ198">
        <v>0</v>
      </c>
      <c r="AR198" s="4">
        <v>5227</v>
      </c>
      <c r="AS198" s="4">
        <f t="shared" si="52"/>
        <v>5609</v>
      </c>
      <c r="AT198">
        <v>1.148474658</v>
      </c>
      <c r="AU198" s="4">
        <f t="shared" si="48"/>
        <v>1</v>
      </c>
      <c r="AV198" s="4">
        <f t="shared" si="53"/>
        <v>6441.794356722</v>
      </c>
      <c r="AW198" s="4">
        <v>0</v>
      </c>
      <c r="AX198" s="4">
        <v>0</v>
      </c>
      <c r="AY198" s="4">
        <v>80.53</v>
      </c>
      <c r="AZ198" s="4">
        <f t="shared" si="54"/>
        <v>80.53</v>
      </c>
      <c r="BA198" s="4">
        <f t="shared" si="55"/>
        <v>92.486664208740009</v>
      </c>
      <c r="BB198" s="4">
        <v>9.51</v>
      </c>
      <c r="BC198" s="4">
        <v>12000</v>
      </c>
      <c r="BD198">
        <v>3.1258151373500001</v>
      </c>
      <c r="BE198" s="2">
        <v>0.11</v>
      </c>
      <c r="BF198">
        <v>40</v>
      </c>
      <c r="BG198">
        <f t="shared" si="49"/>
        <v>0.11171872670841716</v>
      </c>
      <c r="BH198">
        <v>0.59909999999999997</v>
      </c>
      <c r="BI198" s="4">
        <v>0.52800000000000002</v>
      </c>
      <c r="BJ198" s="4">
        <v>0.17599999999999999</v>
      </c>
      <c r="BK198" s="3">
        <f t="shared" si="56"/>
        <v>385500</v>
      </c>
      <c r="BL198" s="3">
        <f t="shared" si="57"/>
        <v>72</v>
      </c>
      <c r="BM198" s="3">
        <v>820.99999999999989</v>
      </c>
      <c r="BN198" s="3">
        <v>738.9</v>
      </c>
      <c r="BO198" s="3">
        <f t="shared" si="58"/>
        <v>82.099999999999909</v>
      </c>
      <c r="BP198" s="3">
        <f t="shared" si="59"/>
        <v>22800</v>
      </c>
      <c r="BQ198">
        <v>0.72</v>
      </c>
      <c r="BR198">
        <v>0.59</v>
      </c>
      <c r="BS198">
        <v>7.85</v>
      </c>
      <c r="BT198">
        <f t="shared" si="50"/>
        <v>732.90000000000009</v>
      </c>
      <c r="BU198" s="1">
        <f t="shared" si="51"/>
        <v>0.20752490949940014</v>
      </c>
      <c r="BV198" s="1">
        <f t="shared" si="60"/>
        <v>0.23928669773290681</v>
      </c>
      <c r="BW198">
        <f t="shared" si="61"/>
        <v>0.23029995066961784</v>
      </c>
      <c r="BX198">
        <f t="shared" si="62"/>
        <v>0.24503529428938536</v>
      </c>
      <c r="BY198">
        <f t="shared" si="63"/>
        <v>156.04498368557392</v>
      </c>
    </row>
    <row r="199" spans="1:77" x14ac:dyDescent="0.2">
      <c r="A199">
        <v>20</v>
      </c>
      <c r="B199">
        <v>6081</v>
      </c>
      <c r="C199" t="s">
        <v>1742</v>
      </c>
      <c r="D199">
        <v>6</v>
      </c>
      <c r="E199" t="s">
        <v>1739</v>
      </c>
      <c r="F199" t="s">
        <v>1740</v>
      </c>
      <c r="G199" t="s">
        <v>1749</v>
      </c>
      <c r="H199">
        <v>81</v>
      </c>
      <c r="I199">
        <v>16914</v>
      </c>
      <c r="J199">
        <v>9069</v>
      </c>
      <c r="K199">
        <v>222</v>
      </c>
      <c r="L199">
        <v>3738</v>
      </c>
      <c r="M199">
        <v>1031</v>
      </c>
      <c r="N199">
        <v>1856</v>
      </c>
      <c r="O199" s="3">
        <v>2162.5</v>
      </c>
      <c r="P199" s="3">
        <v>3019.2972140000002</v>
      </c>
      <c r="Q199" s="3">
        <v>123880</v>
      </c>
      <c r="R199" s="3">
        <v>172962.09890000001</v>
      </c>
      <c r="S199" s="3">
        <v>12646</v>
      </c>
      <c r="T199" s="3">
        <v>17656.431250000001</v>
      </c>
      <c r="U199" s="3">
        <v>95129</v>
      </c>
      <c r="V199" s="3">
        <v>132819.75709999999</v>
      </c>
      <c r="W199" s="3">
        <v>11540</v>
      </c>
      <c r="X199" s="3">
        <v>16112.22652</v>
      </c>
      <c r="Y199" s="3">
        <v>1439</v>
      </c>
      <c r="Z199" s="3">
        <v>2009.1415910000001</v>
      </c>
      <c r="AA199">
        <v>4676</v>
      </c>
      <c r="AB199">
        <v>2736</v>
      </c>
      <c r="AC199">
        <v>178</v>
      </c>
      <c r="AD199">
        <v>1472</v>
      </c>
      <c r="AE199">
        <v>347</v>
      </c>
      <c r="AF199">
        <v>566</v>
      </c>
      <c r="AG199">
        <v>65</v>
      </c>
      <c r="AH199">
        <v>22</v>
      </c>
      <c r="AI199">
        <v>91</v>
      </c>
      <c r="AJ199">
        <v>43</v>
      </c>
      <c r="AK199">
        <v>14</v>
      </c>
      <c r="AL199">
        <v>65</v>
      </c>
      <c r="AM199">
        <v>88</v>
      </c>
      <c r="AN199">
        <v>35</v>
      </c>
      <c r="AO199">
        <v>117</v>
      </c>
      <c r="AP199">
        <v>382</v>
      </c>
      <c r="AQ199">
        <v>0</v>
      </c>
      <c r="AR199" s="4">
        <v>5227</v>
      </c>
      <c r="AS199" s="4">
        <f t="shared" si="52"/>
        <v>5609</v>
      </c>
      <c r="AT199">
        <v>1.1925936340000001</v>
      </c>
      <c r="AU199" s="4">
        <f t="shared" si="48"/>
        <v>1</v>
      </c>
      <c r="AV199" s="4">
        <f t="shared" si="53"/>
        <v>6689.2576931060003</v>
      </c>
      <c r="AW199" s="4">
        <v>0</v>
      </c>
      <c r="AX199" s="4">
        <v>0</v>
      </c>
      <c r="AY199" s="4">
        <v>80.53</v>
      </c>
      <c r="AZ199" s="4">
        <f t="shared" si="54"/>
        <v>80.53</v>
      </c>
      <c r="BA199" s="4">
        <f t="shared" si="55"/>
        <v>96.039565346020012</v>
      </c>
      <c r="BB199" s="4">
        <v>9.51</v>
      </c>
      <c r="BC199" s="4">
        <v>12000</v>
      </c>
      <c r="BD199">
        <v>2.9574764362799999</v>
      </c>
      <c r="BE199" s="2">
        <v>0.11</v>
      </c>
      <c r="BF199">
        <v>40</v>
      </c>
      <c r="BG199">
        <f t="shared" si="49"/>
        <v>0.11171872670841716</v>
      </c>
      <c r="BH199">
        <v>0.59909999999999997</v>
      </c>
      <c r="BI199" s="4">
        <v>0.52800000000000002</v>
      </c>
      <c r="BJ199" s="4">
        <v>0.17599999999999999</v>
      </c>
      <c r="BK199" s="3">
        <f t="shared" si="56"/>
        <v>385500</v>
      </c>
      <c r="BL199" s="3">
        <f t="shared" si="57"/>
        <v>72</v>
      </c>
      <c r="BM199" s="3">
        <v>820.99999999999989</v>
      </c>
      <c r="BN199" s="3">
        <v>738.9</v>
      </c>
      <c r="BO199" s="3">
        <f t="shared" si="58"/>
        <v>82.099999999999909</v>
      </c>
      <c r="BP199" s="3">
        <f t="shared" si="59"/>
        <v>22800</v>
      </c>
      <c r="BQ199">
        <v>0.72</v>
      </c>
      <c r="BR199">
        <v>0.59</v>
      </c>
      <c r="BS199">
        <v>7.85</v>
      </c>
      <c r="BT199">
        <f t="shared" si="50"/>
        <v>732.90000000000009</v>
      </c>
      <c r="BU199" s="1">
        <f t="shared" si="51"/>
        <v>0.21144968128780214</v>
      </c>
      <c r="BV199" s="1">
        <f t="shared" si="60"/>
        <v>0.29310359857759277</v>
      </c>
      <c r="BW199">
        <f t="shared" si="61"/>
        <v>0.28411685151430388</v>
      </c>
      <c r="BX199">
        <f t="shared" si="62"/>
        <v>0.29885219513407141</v>
      </c>
      <c r="BY199">
        <f t="shared" si="63"/>
        <v>156.04498368557392</v>
      </c>
    </row>
    <row r="200" spans="1:77" x14ac:dyDescent="0.2">
      <c r="A200">
        <v>20</v>
      </c>
      <c r="B200">
        <v>6083</v>
      </c>
      <c r="C200" t="s">
        <v>1742</v>
      </c>
      <c r="D200">
        <v>6</v>
      </c>
      <c r="E200" t="s">
        <v>1739</v>
      </c>
      <c r="F200" t="s">
        <v>1740</v>
      </c>
      <c r="G200" t="s">
        <v>1746</v>
      </c>
      <c r="H200">
        <v>83</v>
      </c>
      <c r="I200">
        <v>2826</v>
      </c>
      <c r="J200">
        <v>2458</v>
      </c>
      <c r="K200">
        <v>134</v>
      </c>
      <c r="L200">
        <v>2488</v>
      </c>
      <c r="M200">
        <v>285</v>
      </c>
      <c r="N200">
        <v>536</v>
      </c>
      <c r="O200" s="3">
        <v>8787.5</v>
      </c>
      <c r="P200" s="3">
        <v>12269.167289999999</v>
      </c>
      <c r="Q200" s="3">
        <v>36223</v>
      </c>
      <c r="R200" s="3">
        <v>50574.799070000001</v>
      </c>
      <c r="S200" s="3">
        <v>5482.3</v>
      </c>
      <c r="T200" s="3">
        <v>7654.4245639999999</v>
      </c>
      <c r="U200" s="3">
        <v>60646</v>
      </c>
      <c r="V200" s="3">
        <v>84674.357860000004</v>
      </c>
      <c r="W200" s="3">
        <v>3358.3</v>
      </c>
      <c r="X200" s="3">
        <v>4688.8813110000001</v>
      </c>
      <c r="Y200" s="3">
        <v>434</v>
      </c>
      <c r="Z200" s="3">
        <v>605.95375309999997</v>
      </c>
      <c r="AA200">
        <v>1026</v>
      </c>
      <c r="AB200">
        <v>1040</v>
      </c>
      <c r="AC200">
        <v>124</v>
      </c>
      <c r="AD200">
        <v>1194</v>
      </c>
      <c r="AE200">
        <v>153</v>
      </c>
      <c r="AF200">
        <v>213</v>
      </c>
      <c r="AG200">
        <v>65</v>
      </c>
      <c r="AH200">
        <v>22</v>
      </c>
      <c r="AI200">
        <v>91</v>
      </c>
      <c r="AJ200">
        <v>43</v>
      </c>
      <c r="AK200">
        <v>14</v>
      </c>
      <c r="AL200">
        <v>65</v>
      </c>
      <c r="AM200">
        <v>88</v>
      </c>
      <c r="AN200">
        <v>35</v>
      </c>
      <c r="AO200">
        <v>117</v>
      </c>
      <c r="AP200">
        <v>382</v>
      </c>
      <c r="AQ200">
        <v>0</v>
      </c>
      <c r="AR200" s="4">
        <v>5227</v>
      </c>
      <c r="AS200" s="4">
        <f t="shared" si="52"/>
        <v>5609</v>
      </c>
      <c r="AT200">
        <v>1.1393929350000001</v>
      </c>
      <c r="AU200" s="4">
        <f t="shared" si="48"/>
        <v>1</v>
      </c>
      <c r="AV200" s="4">
        <f t="shared" si="53"/>
        <v>6390.8549724150007</v>
      </c>
      <c r="AW200" s="4">
        <v>0</v>
      </c>
      <c r="AX200" s="4">
        <v>0</v>
      </c>
      <c r="AY200" s="4">
        <v>80.53</v>
      </c>
      <c r="AZ200" s="4">
        <f t="shared" si="54"/>
        <v>80.53</v>
      </c>
      <c r="BA200" s="4">
        <f t="shared" si="55"/>
        <v>91.755313055550005</v>
      </c>
      <c r="BB200" s="4">
        <v>9.51</v>
      </c>
      <c r="BC200" s="4">
        <v>12000</v>
      </c>
      <c r="BD200">
        <v>3.2072502871799999</v>
      </c>
      <c r="BE200" s="2">
        <v>0.11</v>
      </c>
      <c r="BF200">
        <v>40</v>
      </c>
      <c r="BG200">
        <f t="shared" si="49"/>
        <v>0.11171872670841716</v>
      </c>
      <c r="BH200">
        <v>0.59909999999999997</v>
      </c>
      <c r="BI200" s="4">
        <v>0.52800000000000002</v>
      </c>
      <c r="BJ200" s="4">
        <v>0.17599999999999999</v>
      </c>
      <c r="BK200" s="3">
        <f t="shared" si="56"/>
        <v>385500</v>
      </c>
      <c r="BL200" s="3">
        <f t="shared" si="57"/>
        <v>72</v>
      </c>
      <c r="BM200" s="3">
        <v>820.99999999999989</v>
      </c>
      <c r="BN200" s="3">
        <v>738.9</v>
      </c>
      <c r="BO200" s="3">
        <f t="shared" si="58"/>
        <v>82.099999999999909</v>
      </c>
      <c r="BP200" s="3">
        <f t="shared" si="59"/>
        <v>22800</v>
      </c>
      <c r="BQ200">
        <v>0.72</v>
      </c>
      <c r="BR200">
        <v>0.59</v>
      </c>
      <c r="BS200">
        <v>7.85</v>
      </c>
      <c r="BT200">
        <f t="shared" si="50"/>
        <v>732.90000000000009</v>
      </c>
      <c r="BU200" s="1">
        <f t="shared" si="51"/>
        <v>0.20727840943083151</v>
      </c>
      <c r="BV200" s="1">
        <f t="shared" si="60"/>
        <v>0.24544560075090419</v>
      </c>
      <c r="BW200">
        <f t="shared" si="61"/>
        <v>0.23645885368761521</v>
      </c>
      <c r="BX200">
        <f t="shared" si="62"/>
        <v>0.25119419730738274</v>
      </c>
      <c r="BY200">
        <f t="shared" si="63"/>
        <v>156.04498368557392</v>
      </c>
    </row>
    <row r="201" spans="1:77" x14ac:dyDescent="0.2">
      <c r="A201">
        <v>20</v>
      </c>
      <c r="B201">
        <v>6085</v>
      </c>
      <c r="C201" t="s">
        <v>1742</v>
      </c>
      <c r="D201">
        <v>6</v>
      </c>
      <c r="E201" t="s">
        <v>1739</v>
      </c>
      <c r="F201" t="s">
        <v>1740</v>
      </c>
      <c r="G201" t="s">
        <v>1766</v>
      </c>
      <c r="H201">
        <v>85</v>
      </c>
      <c r="I201">
        <v>21719</v>
      </c>
      <c r="J201">
        <v>12275</v>
      </c>
      <c r="K201">
        <v>199</v>
      </c>
      <c r="L201">
        <v>6301</v>
      </c>
      <c r="M201">
        <v>1399</v>
      </c>
      <c r="N201">
        <v>2533</v>
      </c>
      <c r="O201" s="3">
        <v>2628</v>
      </c>
      <c r="P201" s="3">
        <v>3669.2314820000001</v>
      </c>
      <c r="Q201" s="3">
        <v>159750</v>
      </c>
      <c r="R201" s="3">
        <v>223044.03700000001</v>
      </c>
      <c r="S201" s="3">
        <v>21091</v>
      </c>
      <c r="T201" s="3">
        <v>29447.397710000001</v>
      </c>
      <c r="U201" s="3">
        <v>158180</v>
      </c>
      <c r="V201" s="3">
        <v>220851.99230000001</v>
      </c>
      <c r="W201" s="3">
        <v>14883</v>
      </c>
      <c r="X201" s="3">
        <v>20779.745869999999</v>
      </c>
      <c r="Y201" s="3">
        <v>1921</v>
      </c>
      <c r="Z201" s="3">
        <v>2682.1132710000002</v>
      </c>
      <c r="AA201">
        <v>5925</v>
      </c>
      <c r="AB201">
        <v>3558</v>
      </c>
      <c r="AC201">
        <v>170</v>
      </c>
      <c r="AD201">
        <v>2041</v>
      </c>
      <c r="AE201">
        <v>440</v>
      </c>
      <c r="AF201">
        <v>732</v>
      </c>
      <c r="AG201">
        <v>65</v>
      </c>
      <c r="AH201">
        <v>22</v>
      </c>
      <c r="AI201">
        <v>91</v>
      </c>
      <c r="AJ201">
        <v>43</v>
      </c>
      <c r="AK201">
        <v>14</v>
      </c>
      <c r="AL201">
        <v>65</v>
      </c>
      <c r="AM201">
        <v>88</v>
      </c>
      <c r="AN201">
        <v>35</v>
      </c>
      <c r="AO201">
        <v>117</v>
      </c>
      <c r="AP201">
        <v>382</v>
      </c>
      <c r="AQ201">
        <v>0</v>
      </c>
      <c r="AR201" s="4">
        <v>5227</v>
      </c>
      <c r="AS201" s="4">
        <f t="shared" si="52"/>
        <v>5609</v>
      </c>
      <c r="AT201">
        <v>1.178507322</v>
      </c>
      <c r="AU201" s="4">
        <f t="shared" si="48"/>
        <v>1</v>
      </c>
      <c r="AV201" s="4">
        <f t="shared" si="53"/>
        <v>6610.247569098</v>
      </c>
      <c r="AW201" s="4">
        <v>0</v>
      </c>
      <c r="AX201" s="4">
        <v>0</v>
      </c>
      <c r="AY201" s="4">
        <v>80.53</v>
      </c>
      <c r="AZ201" s="4">
        <f t="shared" si="54"/>
        <v>80.53</v>
      </c>
      <c r="BA201" s="4">
        <f t="shared" si="55"/>
        <v>94.90519464066</v>
      </c>
      <c r="BB201" s="4">
        <v>9.51</v>
      </c>
      <c r="BC201" s="4">
        <v>12000</v>
      </c>
      <c r="BD201">
        <v>2.96037539227</v>
      </c>
      <c r="BE201" s="2">
        <v>0.11</v>
      </c>
      <c r="BF201">
        <v>40</v>
      </c>
      <c r="BG201">
        <f t="shared" si="49"/>
        <v>0.11171872670841716</v>
      </c>
      <c r="BH201">
        <v>0.59909999999999997</v>
      </c>
      <c r="BI201" s="4">
        <v>0.52800000000000002</v>
      </c>
      <c r="BJ201" s="4">
        <v>0.17599999999999999</v>
      </c>
      <c r="BK201" s="3">
        <f t="shared" si="56"/>
        <v>385500</v>
      </c>
      <c r="BL201" s="3">
        <f t="shared" si="57"/>
        <v>72</v>
      </c>
      <c r="BM201" s="3">
        <v>820.99999999999989</v>
      </c>
      <c r="BN201" s="3">
        <v>738.9</v>
      </c>
      <c r="BO201" s="3">
        <f t="shared" si="58"/>
        <v>82.099999999999909</v>
      </c>
      <c r="BP201" s="3">
        <f t="shared" si="59"/>
        <v>22800</v>
      </c>
      <c r="BQ201">
        <v>0.72</v>
      </c>
      <c r="BR201">
        <v>0.59</v>
      </c>
      <c r="BS201">
        <v>7.85</v>
      </c>
      <c r="BT201">
        <f t="shared" si="50"/>
        <v>732.90000000000009</v>
      </c>
      <c r="BU201" s="1">
        <f t="shared" si="51"/>
        <v>0.20958640073744178</v>
      </c>
      <c r="BV201" s="1">
        <f t="shared" si="60"/>
        <v>0.31711641141457242</v>
      </c>
      <c r="BW201">
        <f t="shared" si="61"/>
        <v>0.30812966435128353</v>
      </c>
      <c r="BX201">
        <f t="shared" si="62"/>
        <v>0.32286500797105105</v>
      </c>
      <c r="BY201">
        <f t="shared" si="63"/>
        <v>156.04498368557392</v>
      </c>
    </row>
    <row r="202" spans="1:77" x14ac:dyDescent="0.2">
      <c r="A202">
        <v>20</v>
      </c>
      <c r="B202">
        <v>6087</v>
      </c>
      <c r="C202" t="s">
        <v>1742</v>
      </c>
      <c r="D202">
        <v>6</v>
      </c>
      <c r="E202" t="s">
        <v>1739</v>
      </c>
      <c r="F202" t="s">
        <v>1740</v>
      </c>
      <c r="G202" t="s">
        <v>1722</v>
      </c>
      <c r="H202">
        <v>87</v>
      </c>
      <c r="I202">
        <v>22660</v>
      </c>
      <c r="J202">
        <v>11186</v>
      </c>
      <c r="K202">
        <v>171</v>
      </c>
      <c r="L202">
        <v>4028</v>
      </c>
      <c r="M202">
        <v>1316</v>
      </c>
      <c r="N202">
        <v>2691</v>
      </c>
      <c r="O202" s="3">
        <v>2656.8</v>
      </c>
      <c r="P202" s="3">
        <v>3709.4422380000001</v>
      </c>
      <c r="Q202" s="3">
        <v>183100</v>
      </c>
      <c r="R202" s="3">
        <v>255645.46590000001</v>
      </c>
      <c r="S202" s="3">
        <v>15467</v>
      </c>
      <c r="T202" s="3">
        <v>21595.130639999999</v>
      </c>
      <c r="U202" s="3">
        <v>115630</v>
      </c>
      <c r="V202" s="3">
        <v>161443.3928</v>
      </c>
      <c r="W202" s="3">
        <v>17070</v>
      </c>
      <c r="X202" s="3">
        <v>23833.25015</v>
      </c>
      <c r="Y202" s="3">
        <v>2153</v>
      </c>
      <c r="Z202" s="3">
        <v>3006.03325</v>
      </c>
      <c r="AA202">
        <v>5706</v>
      </c>
      <c r="AB202">
        <v>3047</v>
      </c>
      <c r="AC202">
        <v>147</v>
      </c>
      <c r="AD202">
        <v>1451</v>
      </c>
      <c r="AE202">
        <v>392</v>
      </c>
      <c r="AF202">
        <v>721</v>
      </c>
      <c r="AG202">
        <v>65</v>
      </c>
      <c r="AH202">
        <v>22</v>
      </c>
      <c r="AI202">
        <v>91</v>
      </c>
      <c r="AJ202">
        <v>43</v>
      </c>
      <c r="AK202">
        <v>14</v>
      </c>
      <c r="AL202">
        <v>65</v>
      </c>
      <c r="AM202">
        <v>88</v>
      </c>
      <c r="AN202">
        <v>35</v>
      </c>
      <c r="AO202">
        <v>117</v>
      </c>
      <c r="AP202">
        <v>382</v>
      </c>
      <c r="AQ202">
        <v>0</v>
      </c>
      <c r="AR202" s="4">
        <v>5227</v>
      </c>
      <c r="AS202" s="4">
        <f t="shared" si="52"/>
        <v>5609</v>
      </c>
      <c r="AT202">
        <v>1.183760047</v>
      </c>
      <c r="AU202" s="4">
        <f t="shared" si="48"/>
        <v>1</v>
      </c>
      <c r="AV202" s="4">
        <f t="shared" si="53"/>
        <v>6639.7101036230006</v>
      </c>
      <c r="AW202" s="4">
        <v>0</v>
      </c>
      <c r="AX202" s="4">
        <v>0</v>
      </c>
      <c r="AY202" s="4">
        <v>80.53</v>
      </c>
      <c r="AZ202" s="4">
        <f t="shared" si="54"/>
        <v>80.53</v>
      </c>
      <c r="BA202" s="4">
        <f t="shared" si="55"/>
        <v>95.328196584910003</v>
      </c>
      <c r="BB202" s="4">
        <v>9.51</v>
      </c>
      <c r="BC202" s="4">
        <v>12000</v>
      </c>
      <c r="BD202">
        <v>2.9696840572399998</v>
      </c>
      <c r="BE202" s="2">
        <v>0.11</v>
      </c>
      <c r="BF202">
        <v>40</v>
      </c>
      <c r="BG202">
        <f t="shared" si="49"/>
        <v>0.11171872670841716</v>
      </c>
      <c r="BH202">
        <v>0.59909999999999997</v>
      </c>
      <c r="BI202" s="4">
        <v>0.52800000000000002</v>
      </c>
      <c r="BJ202" s="4">
        <v>0.17599999999999999</v>
      </c>
      <c r="BK202" s="3">
        <f t="shared" si="56"/>
        <v>385500</v>
      </c>
      <c r="BL202" s="3">
        <f t="shared" si="57"/>
        <v>72</v>
      </c>
      <c r="BM202" s="3">
        <v>820.99999999999989</v>
      </c>
      <c r="BN202" s="3">
        <v>738.9</v>
      </c>
      <c r="BO202" s="3">
        <f t="shared" si="58"/>
        <v>82.099999999999909</v>
      </c>
      <c r="BP202" s="3">
        <f t="shared" si="59"/>
        <v>22800</v>
      </c>
      <c r="BQ202">
        <v>0.72</v>
      </c>
      <c r="BR202">
        <v>0.59</v>
      </c>
      <c r="BS202">
        <v>7.85</v>
      </c>
      <c r="BT202">
        <f t="shared" si="50"/>
        <v>732.90000000000009</v>
      </c>
      <c r="BU202" s="1">
        <f t="shared" si="51"/>
        <v>0.21040588609748301</v>
      </c>
      <c r="BV202" s="1">
        <f t="shared" si="60"/>
        <v>0.3203689742300736</v>
      </c>
      <c r="BW202">
        <f t="shared" si="61"/>
        <v>0.31138222716678471</v>
      </c>
      <c r="BX202">
        <f t="shared" si="62"/>
        <v>0.32611757078655224</v>
      </c>
      <c r="BY202">
        <f t="shared" si="63"/>
        <v>156.04498368557392</v>
      </c>
    </row>
    <row r="203" spans="1:77" x14ac:dyDescent="0.2">
      <c r="A203">
        <v>20</v>
      </c>
      <c r="B203">
        <v>6089</v>
      </c>
      <c r="C203" t="s">
        <v>1742</v>
      </c>
      <c r="D203">
        <v>6</v>
      </c>
      <c r="E203" t="s">
        <v>1739</v>
      </c>
      <c r="F203" t="s">
        <v>1740</v>
      </c>
      <c r="G203" t="s">
        <v>1769</v>
      </c>
      <c r="H203">
        <v>89</v>
      </c>
      <c r="I203">
        <v>796</v>
      </c>
      <c r="J203">
        <v>438</v>
      </c>
      <c r="K203">
        <v>115</v>
      </c>
      <c r="L203">
        <v>504</v>
      </c>
      <c r="M203">
        <v>59</v>
      </c>
      <c r="N203">
        <v>153</v>
      </c>
      <c r="O203" s="3">
        <v>704.01</v>
      </c>
      <c r="P203" s="3">
        <v>982.94355229999996</v>
      </c>
      <c r="Q203" s="3">
        <v>6037.6</v>
      </c>
      <c r="R203" s="3">
        <v>8429.7382020000005</v>
      </c>
      <c r="S203" s="3">
        <v>1480.8</v>
      </c>
      <c r="T203" s="3">
        <v>2067.5030360000001</v>
      </c>
      <c r="U203" s="3">
        <v>11309</v>
      </c>
      <c r="V203" s="3">
        <v>15789.70275</v>
      </c>
      <c r="W203" s="3">
        <v>564.35</v>
      </c>
      <c r="X203" s="3">
        <v>787.94930999999997</v>
      </c>
      <c r="Y203" s="3">
        <v>127</v>
      </c>
      <c r="Z203" s="3">
        <v>177.31826419999999</v>
      </c>
      <c r="AA203">
        <v>343</v>
      </c>
      <c r="AB203">
        <v>237</v>
      </c>
      <c r="AC203">
        <v>125</v>
      </c>
      <c r="AD203">
        <v>327</v>
      </c>
      <c r="AE203">
        <v>65</v>
      </c>
      <c r="AF203">
        <v>70</v>
      </c>
      <c r="AG203">
        <v>65</v>
      </c>
      <c r="AH203">
        <v>22</v>
      </c>
      <c r="AI203">
        <v>91</v>
      </c>
      <c r="AJ203">
        <v>43</v>
      </c>
      <c r="AK203">
        <v>14</v>
      </c>
      <c r="AL203">
        <v>65</v>
      </c>
      <c r="AM203">
        <v>88</v>
      </c>
      <c r="AN203">
        <v>35</v>
      </c>
      <c r="AO203">
        <v>117</v>
      </c>
      <c r="AP203">
        <v>382</v>
      </c>
      <c r="AQ203">
        <v>0</v>
      </c>
      <c r="AR203" s="4">
        <v>5227</v>
      </c>
      <c r="AS203" s="4">
        <f t="shared" si="52"/>
        <v>5609</v>
      </c>
      <c r="AT203">
        <v>1.1398556200000001</v>
      </c>
      <c r="AU203" s="4">
        <f t="shared" si="48"/>
        <v>1</v>
      </c>
      <c r="AV203" s="4">
        <f t="shared" si="53"/>
        <v>6393.4501725800001</v>
      </c>
      <c r="AW203" s="4">
        <v>0</v>
      </c>
      <c r="AX203" s="4">
        <v>0</v>
      </c>
      <c r="AY203" s="4">
        <v>80.53</v>
      </c>
      <c r="AZ203" s="4">
        <f t="shared" si="54"/>
        <v>80.53</v>
      </c>
      <c r="BA203" s="4">
        <f t="shared" si="55"/>
        <v>91.7925730786</v>
      </c>
      <c r="BB203" s="4">
        <v>9.51</v>
      </c>
      <c r="BC203" s="4">
        <v>12000</v>
      </c>
      <c r="BD203">
        <v>2.5340605003699999</v>
      </c>
      <c r="BE203" s="2">
        <v>0.11</v>
      </c>
      <c r="BF203">
        <v>40</v>
      </c>
      <c r="BG203">
        <f t="shared" si="49"/>
        <v>0.11171872670841716</v>
      </c>
      <c r="BH203">
        <v>0.59909999999999997</v>
      </c>
      <c r="BI203" s="4">
        <v>0.52800000000000002</v>
      </c>
      <c r="BJ203" s="4">
        <v>0.17599999999999999</v>
      </c>
      <c r="BK203" s="3">
        <f t="shared" si="56"/>
        <v>385500</v>
      </c>
      <c r="BL203" s="3">
        <f t="shared" si="57"/>
        <v>72</v>
      </c>
      <c r="BM203" s="3">
        <v>820.99999999999989</v>
      </c>
      <c r="BN203" s="3">
        <v>738.9</v>
      </c>
      <c r="BO203" s="3">
        <f t="shared" si="58"/>
        <v>82.099999999999909</v>
      </c>
      <c r="BP203" s="3">
        <f t="shared" si="59"/>
        <v>22800</v>
      </c>
      <c r="BQ203">
        <v>0.72</v>
      </c>
      <c r="BR203">
        <v>0.59</v>
      </c>
      <c r="BS203">
        <v>7.85</v>
      </c>
      <c r="BT203">
        <f t="shared" si="50"/>
        <v>732.90000000000009</v>
      </c>
      <c r="BU203" s="1">
        <f t="shared" si="51"/>
        <v>0.19926247673931086</v>
      </c>
      <c r="BV203" s="1">
        <f t="shared" si="60"/>
        <v>0.21730576939424753</v>
      </c>
      <c r="BW203">
        <f t="shared" si="61"/>
        <v>0.20831902233095856</v>
      </c>
      <c r="BX203">
        <f t="shared" si="62"/>
        <v>0.22305436595072609</v>
      </c>
      <c r="BY203">
        <f t="shared" si="63"/>
        <v>156.04498368557392</v>
      </c>
    </row>
    <row r="204" spans="1:77" x14ac:dyDescent="0.2">
      <c r="A204">
        <v>20</v>
      </c>
      <c r="B204">
        <v>6091</v>
      </c>
      <c r="C204" t="s">
        <v>1742</v>
      </c>
      <c r="D204">
        <v>6</v>
      </c>
      <c r="E204" t="s">
        <v>1739</v>
      </c>
      <c r="F204" t="s">
        <v>1740</v>
      </c>
      <c r="G204" t="s">
        <v>1732</v>
      </c>
      <c r="H204">
        <v>91</v>
      </c>
      <c r="I204">
        <v>746</v>
      </c>
      <c r="J204">
        <v>589</v>
      </c>
      <c r="K204">
        <v>91</v>
      </c>
      <c r="L204">
        <v>684</v>
      </c>
      <c r="M204">
        <v>89</v>
      </c>
      <c r="N204">
        <v>287</v>
      </c>
      <c r="O204" s="3">
        <v>1319.3</v>
      </c>
      <c r="P204" s="3">
        <v>1842.015637</v>
      </c>
      <c r="Q204" s="3">
        <v>8822.6</v>
      </c>
      <c r="R204" s="3">
        <v>12318.174150000001</v>
      </c>
      <c r="S204" s="3">
        <v>1691.9</v>
      </c>
      <c r="T204" s="3">
        <v>2362.2422919999999</v>
      </c>
      <c r="U204" s="3">
        <v>15592</v>
      </c>
      <c r="V204" s="3">
        <v>21769.656490000001</v>
      </c>
      <c r="W204" s="3">
        <v>830.9</v>
      </c>
      <c r="X204" s="3">
        <v>1160.108234</v>
      </c>
      <c r="Y204" s="3">
        <v>240</v>
      </c>
      <c r="Z204" s="3">
        <v>335.08963299999999</v>
      </c>
      <c r="AA204">
        <v>375</v>
      </c>
      <c r="AB204">
        <v>398</v>
      </c>
      <c r="AC204">
        <v>104</v>
      </c>
      <c r="AD204">
        <v>510</v>
      </c>
      <c r="AE204">
        <v>86</v>
      </c>
      <c r="AF204">
        <v>125</v>
      </c>
      <c r="AG204">
        <v>65</v>
      </c>
      <c r="AH204">
        <v>22</v>
      </c>
      <c r="AI204">
        <v>91</v>
      </c>
      <c r="AJ204">
        <v>43</v>
      </c>
      <c r="AK204">
        <v>14</v>
      </c>
      <c r="AL204">
        <v>65</v>
      </c>
      <c r="AM204">
        <v>88</v>
      </c>
      <c r="AN204">
        <v>35</v>
      </c>
      <c r="AO204">
        <v>117</v>
      </c>
      <c r="AP204">
        <v>382</v>
      </c>
      <c r="AQ204">
        <v>0</v>
      </c>
      <c r="AR204" s="4">
        <v>5227</v>
      </c>
      <c r="AS204" s="4">
        <f t="shared" si="52"/>
        <v>5609</v>
      </c>
      <c r="AT204">
        <v>1.130691627</v>
      </c>
      <c r="AU204" s="4">
        <f t="shared" si="48"/>
        <v>1</v>
      </c>
      <c r="AV204" s="4">
        <f t="shared" si="53"/>
        <v>6342.0493358430003</v>
      </c>
      <c r="AW204" s="4">
        <v>0</v>
      </c>
      <c r="AX204" s="4">
        <v>0</v>
      </c>
      <c r="AY204" s="4">
        <v>80.53</v>
      </c>
      <c r="AZ204" s="4">
        <f t="shared" si="54"/>
        <v>80.53</v>
      </c>
      <c r="BA204" s="4">
        <f t="shared" si="55"/>
        <v>91.054596722310009</v>
      </c>
      <c r="BB204" s="4">
        <v>9.51</v>
      </c>
      <c r="BC204" s="4">
        <v>12000</v>
      </c>
      <c r="BD204">
        <v>2.7158481748300001</v>
      </c>
      <c r="BE204" s="2">
        <v>0.11</v>
      </c>
      <c r="BF204">
        <v>40</v>
      </c>
      <c r="BG204">
        <f t="shared" si="49"/>
        <v>0.11171872670841716</v>
      </c>
      <c r="BH204">
        <v>0.59909999999999997</v>
      </c>
      <c r="BI204" s="4">
        <v>0.52800000000000002</v>
      </c>
      <c r="BJ204" s="4">
        <v>0.17599999999999999</v>
      </c>
      <c r="BK204" s="3">
        <f t="shared" si="56"/>
        <v>385500</v>
      </c>
      <c r="BL204" s="3">
        <f t="shared" si="57"/>
        <v>72</v>
      </c>
      <c r="BM204" s="3">
        <v>820.99999999999989</v>
      </c>
      <c r="BN204" s="3">
        <v>738.9</v>
      </c>
      <c r="BO204" s="3">
        <f t="shared" si="58"/>
        <v>82.099999999999909</v>
      </c>
      <c r="BP204" s="3">
        <f t="shared" si="59"/>
        <v>22800</v>
      </c>
      <c r="BQ204">
        <v>0.72</v>
      </c>
      <c r="BR204">
        <v>0.59</v>
      </c>
      <c r="BS204">
        <v>7.85</v>
      </c>
      <c r="BT204">
        <f t="shared" si="50"/>
        <v>732.90000000000009</v>
      </c>
      <c r="BU204" s="1">
        <f t="shared" si="51"/>
        <v>0.20020912144894398</v>
      </c>
      <c r="BV204" s="1">
        <f t="shared" si="60"/>
        <v>0.22006034749401265</v>
      </c>
      <c r="BW204">
        <f t="shared" si="61"/>
        <v>0.21107360043072368</v>
      </c>
      <c r="BX204">
        <f t="shared" si="62"/>
        <v>0.22580894405049121</v>
      </c>
      <c r="BY204">
        <f t="shared" si="63"/>
        <v>156.04498368557392</v>
      </c>
    </row>
    <row r="205" spans="1:77" x14ac:dyDescent="0.2">
      <c r="A205">
        <v>21</v>
      </c>
      <c r="B205">
        <v>6093</v>
      </c>
      <c r="C205" t="s">
        <v>1788</v>
      </c>
      <c r="D205">
        <v>6</v>
      </c>
      <c r="E205" t="s">
        <v>1739</v>
      </c>
      <c r="F205" t="s">
        <v>1740</v>
      </c>
      <c r="G205" t="s">
        <v>1825</v>
      </c>
      <c r="H205">
        <v>93</v>
      </c>
      <c r="I205">
        <v>575</v>
      </c>
      <c r="J205">
        <v>328</v>
      </c>
      <c r="K205">
        <v>50</v>
      </c>
      <c r="L205">
        <v>392</v>
      </c>
      <c r="M205">
        <v>42</v>
      </c>
      <c r="N205">
        <v>92</v>
      </c>
      <c r="O205" s="3">
        <v>669.44</v>
      </c>
      <c r="P205" s="3">
        <v>934.67668309999999</v>
      </c>
      <c r="Q205" s="3">
        <v>4561.5</v>
      </c>
      <c r="R205" s="3">
        <v>6368.7973380000003</v>
      </c>
      <c r="S205" s="3">
        <v>1181.9000000000001</v>
      </c>
      <c r="T205" s="3">
        <v>1650.1768219999999</v>
      </c>
      <c r="U205" s="3">
        <v>9223.6</v>
      </c>
      <c r="V205" s="3">
        <v>12878.05308</v>
      </c>
      <c r="W205" s="3">
        <v>424.23</v>
      </c>
      <c r="X205" s="3">
        <v>592.31281260000003</v>
      </c>
      <c r="Y205" s="3">
        <v>79</v>
      </c>
      <c r="Z205" s="3">
        <v>110.3003375</v>
      </c>
      <c r="AA205">
        <v>268</v>
      </c>
      <c r="AB205">
        <v>189</v>
      </c>
      <c r="AC205">
        <v>79</v>
      </c>
      <c r="AD205">
        <v>271</v>
      </c>
      <c r="AE205">
        <v>58</v>
      </c>
      <c r="AF205">
        <v>50</v>
      </c>
      <c r="AG205">
        <v>65</v>
      </c>
      <c r="AH205">
        <v>22</v>
      </c>
      <c r="AI205">
        <v>91</v>
      </c>
      <c r="AJ205">
        <v>43</v>
      </c>
      <c r="AK205">
        <v>14</v>
      </c>
      <c r="AL205">
        <v>65</v>
      </c>
      <c r="AM205">
        <v>88</v>
      </c>
      <c r="AN205">
        <v>35</v>
      </c>
      <c r="AO205">
        <v>117</v>
      </c>
      <c r="AP205">
        <v>382</v>
      </c>
      <c r="AQ205">
        <v>0</v>
      </c>
      <c r="AR205" s="4">
        <v>5227</v>
      </c>
      <c r="AS205" s="4">
        <f t="shared" si="52"/>
        <v>5609</v>
      </c>
      <c r="AT205">
        <v>1.137417256</v>
      </c>
      <c r="AU205" s="4">
        <f t="shared" si="48"/>
        <v>1</v>
      </c>
      <c r="AV205" s="4">
        <f t="shared" si="53"/>
        <v>6379.7733889040001</v>
      </c>
      <c r="AW205" s="4">
        <v>0</v>
      </c>
      <c r="AX205" s="4">
        <v>0</v>
      </c>
      <c r="AY205" s="4">
        <v>80.53</v>
      </c>
      <c r="AZ205" s="4">
        <f t="shared" si="54"/>
        <v>80.53</v>
      </c>
      <c r="BA205" s="4">
        <f t="shared" si="55"/>
        <v>91.596211625679999</v>
      </c>
      <c r="BB205" s="4">
        <v>9.51</v>
      </c>
      <c r="BC205" s="4">
        <v>12000</v>
      </c>
      <c r="BD205">
        <v>2.42898780755</v>
      </c>
      <c r="BE205" s="2">
        <v>0.11</v>
      </c>
      <c r="BF205">
        <v>40</v>
      </c>
      <c r="BG205">
        <f t="shared" si="49"/>
        <v>0.11171872670841716</v>
      </c>
      <c r="BH205">
        <v>0.76275000000000004</v>
      </c>
      <c r="BI205" s="4">
        <v>0.52800000000000002</v>
      </c>
      <c r="BJ205" s="4">
        <v>0.17599999999999999</v>
      </c>
      <c r="BK205" s="3">
        <f t="shared" si="56"/>
        <v>385500</v>
      </c>
      <c r="BL205" s="3">
        <f t="shared" si="57"/>
        <v>72</v>
      </c>
      <c r="BM205" s="3">
        <v>820.99999999999989</v>
      </c>
      <c r="BN205" s="3">
        <v>738.9</v>
      </c>
      <c r="BO205" s="3">
        <f t="shared" si="58"/>
        <v>82.099999999999909</v>
      </c>
      <c r="BP205" s="3">
        <f t="shared" si="59"/>
        <v>22800</v>
      </c>
      <c r="BQ205">
        <v>0.72</v>
      </c>
      <c r="BR205">
        <v>0.59</v>
      </c>
      <c r="BS205">
        <v>7.85</v>
      </c>
      <c r="BT205">
        <f t="shared" si="50"/>
        <v>732.90000000000009</v>
      </c>
      <c r="BU205" s="1">
        <f t="shared" si="51"/>
        <v>0.16479029990407718</v>
      </c>
      <c r="BV205" s="1">
        <f t="shared" si="60"/>
        <v>0.18107538623106129</v>
      </c>
      <c r="BW205">
        <f t="shared" si="61"/>
        <v>0.17259507923582507</v>
      </c>
      <c r="BX205">
        <f t="shared" si="62"/>
        <v>0.18645023288722162</v>
      </c>
      <c r="BY205">
        <f t="shared" si="63"/>
        <v>155.6276823677841</v>
      </c>
    </row>
    <row r="206" spans="1:77" x14ac:dyDescent="0.2">
      <c r="A206">
        <v>20</v>
      </c>
      <c r="B206">
        <v>6095</v>
      </c>
      <c r="C206" t="s">
        <v>1742</v>
      </c>
      <c r="D206">
        <v>6</v>
      </c>
      <c r="E206" t="s">
        <v>1739</v>
      </c>
      <c r="F206" t="s">
        <v>1740</v>
      </c>
      <c r="G206" t="s">
        <v>1747</v>
      </c>
      <c r="H206">
        <v>95</v>
      </c>
      <c r="I206">
        <v>10093</v>
      </c>
      <c r="J206">
        <v>10841</v>
      </c>
      <c r="K206">
        <v>783</v>
      </c>
      <c r="L206">
        <v>5454</v>
      </c>
      <c r="M206">
        <v>1239</v>
      </c>
      <c r="N206">
        <v>2222</v>
      </c>
      <c r="O206" s="3">
        <v>1567.1</v>
      </c>
      <c r="P206" s="3">
        <v>2187.9956830000001</v>
      </c>
      <c r="Q206" s="3">
        <v>125960</v>
      </c>
      <c r="R206" s="3">
        <v>175866.20910000001</v>
      </c>
      <c r="S206" s="3">
        <v>14749</v>
      </c>
      <c r="T206" s="3">
        <v>20592.654159999998</v>
      </c>
      <c r="U206" s="3">
        <v>107310</v>
      </c>
      <c r="V206" s="3">
        <v>149826.9522</v>
      </c>
      <c r="W206" s="3">
        <v>11734</v>
      </c>
      <c r="X206" s="3">
        <v>16383.09064</v>
      </c>
      <c r="Y206" s="3">
        <v>1675</v>
      </c>
      <c r="Z206" s="3">
        <v>2338.646397</v>
      </c>
      <c r="AA206">
        <v>2975</v>
      </c>
      <c r="AB206">
        <v>3323</v>
      </c>
      <c r="AC206">
        <v>292</v>
      </c>
      <c r="AD206">
        <v>1866</v>
      </c>
      <c r="AE206">
        <v>416</v>
      </c>
      <c r="AF206">
        <v>686</v>
      </c>
      <c r="AG206">
        <v>65</v>
      </c>
      <c r="AH206">
        <v>22</v>
      </c>
      <c r="AI206">
        <v>91</v>
      </c>
      <c r="AJ206">
        <v>43</v>
      </c>
      <c r="AK206">
        <v>14</v>
      </c>
      <c r="AL206">
        <v>65</v>
      </c>
      <c r="AM206">
        <v>88</v>
      </c>
      <c r="AN206">
        <v>35</v>
      </c>
      <c r="AO206">
        <v>117</v>
      </c>
      <c r="AP206">
        <v>382</v>
      </c>
      <c r="AQ206">
        <v>0</v>
      </c>
      <c r="AR206" s="4">
        <v>5227</v>
      </c>
      <c r="AS206" s="4">
        <f t="shared" si="52"/>
        <v>5609</v>
      </c>
      <c r="AT206">
        <v>1.1777173219999999</v>
      </c>
      <c r="AU206" s="4">
        <f t="shared" si="48"/>
        <v>1</v>
      </c>
      <c r="AV206" s="4">
        <f t="shared" si="53"/>
        <v>6605.8164590979995</v>
      </c>
      <c r="AW206" s="4">
        <v>0</v>
      </c>
      <c r="AX206" s="4">
        <v>0</v>
      </c>
      <c r="AY206" s="4">
        <v>80.53</v>
      </c>
      <c r="AZ206" s="4">
        <f t="shared" si="54"/>
        <v>80.53</v>
      </c>
      <c r="BA206" s="4">
        <f t="shared" si="55"/>
        <v>94.841575940659993</v>
      </c>
      <c r="BB206" s="4">
        <v>9.51</v>
      </c>
      <c r="BC206" s="4">
        <v>12000</v>
      </c>
      <c r="BD206">
        <v>2.8753672609900001</v>
      </c>
      <c r="BE206" s="2">
        <v>0.11</v>
      </c>
      <c r="BF206">
        <v>40</v>
      </c>
      <c r="BG206">
        <f t="shared" si="49"/>
        <v>0.11171872670841716</v>
      </c>
      <c r="BH206">
        <v>0.59909999999999997</v>
      </c>
      <c r="BI206" s="4">
        <v>0.52800000000000002</v>
      </c>
      <c r="BJ206" s="4">
        <v>0.17599999999999999</v>
      </c>
      <c r="BK206" s="3">
        <f t="shared" si="56"/>
        <v>385500</v>
      </c>
      <c r="BL206" s="3">
        <f t="shared" si="57"/>
        <v>72</v>
      </c>
      <c r="BM206" s="3">
        <v>820.99999999999989</v>
      </c>
      <c r="BN206" s="3">
        <v>738.9</v>
      </c>
      <c r="BO206" s="3">
        <f t="shared" si="58"/>
        <v>82.099999999999909</v>
      </c>
      <c r="BP206" s="3">
        <f t="shared" si="59"/>
        <v>22800</v>
      </c>
      <c r="BQ206">
        <v>0.72</v>
      </c>
      <c r="BR206">
        <v>0.59</v>
      </c>
      <c r="BS206">
        <v>7.85</v>
      </c>
      <c r="BT206">
        <f t="shared" si="50"/>
        <v>732.90000000000009</v>
      </c>
      <c r="BU206" s="1">
        <f t="shared" si="51"/>
        <v>0.20845985416836574</v>
      </c>
      <c r="BV206" s="1">
        <f t="shared" si="60"/>
        <v>0.29336090171435636</v>
      </c>
      <c r="BW206">
        <f t="shared" si="61"/>
        <v>0.28437415465106747</v>
      </c>
      <c r="BX206">
        <f t="shared" si="62"/>
        <v>0.29910949827083499</v>
      </c>
      <c r="BY206">
        <f t="shared" si="63"/>
        <v>156.04498368557392</v>
      </c>
    </row>
    <row r="207" spans="1:77" x14ac:dyDescent="0.2">
      <c r="A207">
        <v>20</v>
      </c>
      <c r="B207">
        <v>6097</v>
      </c>
      <c r="C207" t="s">
        <v>1742</v>
      </c>
      <c r="D207">
        <v>6</v>
      </c>
      <c r="E207" t="s">
        <v>1739</v>
      </c>
      <c r="F207" t="s">
        <v>1740</v>
      </c>
      <c r="G207" t="s">
        <v>1783</v>
      </c>
      <c r="H207">
        <v>97</v>
      </c>
      <c r="I207">
        <v>1766</v>
      </c>
      <c r="J207">
        <v>4516</v>
      </c>
      <c r="K207">
        <v>713</v>
      </c>
      <c r="L207">
        <v>3609</v>
      </c>
      <c r="M207">
        <v>519</v>
      </c>
      <c r="N207">
        <v>965</v>
      </c>
      <c r="O207" s="3">
        <v>1311.7</v>
      </c>
      <c r="P207" s="3">
        <v>1831.4044650000001</v>
      </c>
      <c r="Q207" s="3">
        <v>62176</v>
      </c>
      <c r="R207" s="3">
        <v>86810.554269999993</v>
      </c>
      <c r="S207" s="3">
        <v>9511.2999999999993</v>
      </c>
      <c r="T207" s="3">
        <v>13279.74178</v>
      </c>
      <c r="U207" s="3">
        <v>75072</v>
      </c>
      <c r="V207" s="3">
        <v>104816.03720000001</v>
      </c>
      <c r="W207" s="3">
        <v>5792.7</v>
      </c>
      <c r="X207" s="3">
        <v>8087.8071559999998</v>
      </c>
      <c r="Y207" s="3">
        <v>771</v>
      </c>
      <c r="Z207" s="3">
        <v>1076.4754459999999</v>
      </c>
      <c r="AA207">
        <v>889</v>
      </c>
      <c r="AB207">
        <v>1709</v>
      </c>
      <c r="AC207">
        <v>317</v>
      </c>
      <c r="AD207">
        <v>1509</v>
      </c>
      <c r="AE207">
        <v>231</v>
      </c>
      <c r="AF207">
        <v>365</v>
      </c>
      <c r="AG207">
        <v>65</v>
      </c>
      <c r="AH207">
        <v>22</v>
      </c>
      <c r="AI207">
        <v>91</v>
      </c>
      <c r="AJ207">
        <v>43</v>
      </c>
      <c r="AK207">
        <v>14</v>
      </c>
      <c r="AL207">
        <v>65</v>
      </c>
      <c r="AM207">
        <v>88</v>
      </c>
      <c r="AN207">
        <v>35</v>
      </c>
      <c r="AO207">
        <v>117</v>
      </c>
      <c r="AP207">
        <v>382</v>
      </c>
      <c r="AQ207">
        <v>0</v>
      </c>
      <c r="AR207" s="4">
        <v>5227</v>
      </c>
      <c r="AS207" s="4">
        <f t="shared" si="52"/>
        <v>5609</v>
      </c>
      <c r="AT207">
        <v>1.186764218</v>
      </c>
      <c r="AU207" s="4">
        <f t="shared" si="48"/>
        <v>1</v>
      </c>
      <c r="AV207" s="4">
        <f t="shared" si="53"/>
        <v>6656.560498762</v>
      </c>
      <c r="AW207" s="4">
        <v>0</v>
      </c>
      <c r="AX207" s="4">
        <v>0</v>
      </c>
      <c r="AY207" s="4">
        <v>80.53</v>
      </c>
      <c r="AZ207" s="4">
        <f t="shared" si="54"/>
        <v>80.53</v>
      </c>
      <c r="BA207" s="4">
        <f t="shared" si="55"/>
        <v>95.570122475540003</v>
      </c>
      <c r="BB207" s="4">
        <v>9.51</v>
      </c>
      <c r="BC207" s="4">
        <v>12000</v>
      </c>
      <c r="BD207">
        <v>2.8706590061999999</v>
      </c>
      <c r="BE207" s="2">
        <v>0.11</v>
      </c>
      <c r="BF207">
        <v>40</v>
      </c>
      <c r="BG207">
        <f t="shared" si="49"/>
        <v>0.11171872670841716</v>
      </c>
      <c r="BH207">
        <v>0.59909999999999997</v>
      </c>
      <c r="BI207" s="4">
        <v>0.52800000000000002</v>
      </c>
      <c r="BJ207" s="4">
        <v>0.17599999999999999</v>
      </c>
      <c r="BK207" s="3">
        <f t="shared" si="56"/>
        <v>385500</v>
      </c>
      <c r="BL207" s="3">
        <f t="shared" si="57"/>
        <v>72</v>
      </c>
      <c r="BM207" s="3">
        <v>820.99999999999989</v>
      </c>
      <c r="BN207" s="3">
        <v>738.9</v>
      </c>
      <c r="BO207" s="3">
        <f t="shared" si="58"/>
        <v>82.099999999999909</v>
      </c>
      <c r="BP207" s="3">
        <f t="shared" si="59"/>
        <v>22800</v>
      </c>
      <c r="BQ207">
        <v>0.72</v>
      </c>
      <c r="BR207">
        <v>0.59</v>
      </c>
      <c r="BS207">
        <v>7.85</v>
      </c>
      <c r="BT207">
        <f t="shared" si="50"/>
        <v>732.90000000000009</v>
      </c>
      <c r="BU207" s="1">
        <f t="shared" si="51"/>
        <v>0.20962238419373821</v>
      </c>
      <c r="BV207" s="1">
        <f t="shared" si="60"/>
        <v>0.26190606263419891</v>
      </c>
      <c r="BW207">
        <f t="shared" si="61"/>
        <v>0.25291931557090991</v>
      </c>
      <c r="BX207">
        <f t="shared" si="62"/>
        <v>0.26765465919067749</v>
      </c>
      <c r="BY207">
        <f t="shared" si="63"/>
        <v>156.04498368557392</v>
      </c>
    </row>
    <row r="208" spans="1:77" x14ac:dyDescent="0.2">
      <c r="A208">
        <v>20</v>
      </c>
      <c r="B208">
        <v>6099</v>
      </c>
      <c r="C208" t="s">
        <v>1742</v>
      </c>
      <c r="D208">
        <v>6</v>
      </c>
      <c r="E208" t="s">
        <v>1739</v>
      </c>
      <c r="F208" t="s">
        <v>1740</v>
      </c>
      <c r="G208" t="s">
        <v>1762</v>
      </c>
      <c r="H208">
        <v>99</v>
      </c>
      <c r="I208">
        <v>835</v>
      </c>
      <c r="J208">
        <v>4648</v>
      </c>
      <c r="K208">
        <v>844</v>
      </c>
      <c r="L208">
        <v>3537</v>
      </c>
      <c r="M208">
        <v>544</v>
      </c>
      <c r="N208">
        <v>937</v>
      </c>
      <c r="O208" s="3">
        <v>2265.4</v>
      </c>
      <c r="P208" s="3">
        <v>3162.966895</v>
      </c>
      <c r="Q208" s="3">
        <v>56176</v>
      </c>
      <c r="R208" s="3">
        <v>78433.313439999998</v>
      </c>
      <c r="S208" s="3">
        <v>7867.7</v>
      </c>
      <c r="T208" s="3">
        <v>10984.93627</v>
      </c>
      <c r="U208" s="3">
        <v>63289</v>
      </c>
      <c r="V208" s="3">
        <v>88364.532439999995</v>
      </c>
      <c r="W208" s="3">
        <v>5259.3</v>
      </c>
      <c r="X208" s="3">
        <v>7343.0704459999997</v>
      </c>
      <c r="Y208" s="3">
        <v>746</v>
      </c>
      <c r="Z208" s="3">
        <v>1041.5702759999999</v>
      </c>
      <c r="AA208">
        <v>535</v>
      </c>
      <c r="AB208">
        <v>1496</v>
      </c>
      <c r="AC208">
        <v>348</v>
      </c>
      <c r="AD208">
        <v>1276</v>
      </c>
      <c r="AE208">
        <v>210</v>
      </c>
      <c r="AF208">
        <v>311</v>
      </c>
      <c r="AG208">
        <v>65</v>
      </c>
      <c r="AH208">
        <v>22</v>
      </c>
      <c r="AI208">
        <v>91</v>
      </c>
      <c r="AJ208">
        <v>43</v>
      </c>
      <c r="AK208">
        <v>14</v>
      </c>
      <c r="AL208">
        <v>65</v>
      </c>
      <c r="AM208">
        <v>88</v>
      </c>
      <c r="AN208">
        <v>35</v>
      </c>
      <c r="AO208">
        <v>117</v>
      </c>
      <c r="AP208">
        <v>382</v>
      </c>
      <c r="AQ208">
        <v>0</v>
      </c>
      <c r="AR208" s="4">
        <v>5227</v>
      </c>
      <c r="AS208" s="4">
        <f t="shared" si="52"/>
        <v>5609</v>
      </c>
      <c r="AT208">
        <v>1.1605324429999999</v>
      </c>
      <c r="AU208" s="4">
        <f t="shared" si="48"/>
        <v>1</v>
      </c>
      <c r="AV208" s="4">
        <f t="shared" si="53"/>
        <v>6509.4264727869995</v>
      </c>
      <c r="AW208" s="4">
        <v>0</v>
      </c>
      <c r="AX208" s="4">
        <v>0</v>
      </c>
      <c r="AY208" s="4">
        <v>80.53</v>
      </c>
      <c r="AZ208" s="4">
        <f t="shared" si="54"/>
        <v>80.53</v>
      </c>
      <c r="BA208" s="4">
        <f t="shared" si="55"/>
        <v>93.457677634789988</v>
      </c>
      <c r="BB208" s="4">
        <v>9.51</v>
      </c>
      <c r="BC208" s="4">
        <v>12000</v>
      </c>
      <c r="BD208">
        <v>2.9272223895199998</v>
      </c>
      <c r="BE208" s="2">
        <v>0.11</v>
      </c>
      <c r="BF208">
        <v>40</v>
      </c>
      <c r="BG208">
        <f t="shared" si="49"/>
        <v>0.11171872670841716</v>
      </c>
      <c r="BH208">
        <v>0.59909999999999997</v>
      </c>
      <c r="BI208" s="4">
        <v>0.52800000000000002</v>
      </c>
      <c r="BJ208" s="4">
        <v>0.17599999999999999</v>
      </c>
      <c r="BK208" s="3">
        <f t="shared" si="56"/>
        <v>385500</v>
      </c>
      <c r="BL208" s="3">
        <f t="shared" si="57"/>
        <v>72</v>
      </c>
      <c r="BM208" s="3">
        <v>820.99999999999989</v>
      </c>
      <c r="BN208" s="3">
        <v>738.9</v>
      </c>
      <c r="BO208" s="3">
        <f t="shared" si="58"/>
        <v>82.099999999999909</v>
      </c>
      <c r="BP208" s="3">
        <f t="shared" si="59"/>
        <v>22800</v>
      </c>
      <c r="BQ208">
        <v>0.72</v>
      </c>
      <c r="BR208">
        <v>0.59</v>
      </c>
      <c r="BS208">
        <v>7.85</v>
      </c>
      <c r="BT208">
        <f t="shared" si="50"/>
        <v>732.90000000000009</v>
      </c>
      <c r="BU208" s="1">
        <f t="shared" si="51"/>
        <v>0.20676652953771113</v>
      </c>
      <c r="BV208" s="1">
        <f t="shared" si="60"/>
        <v>0.2545127949986018</v>
      </c>
      <c r="BW208">
        <f t="shared" si="61"/>
        <v>0.24552604793531282</v>
      </c>
      <c r="BX208">
        <f t="shared" si="62"/>
        <v>0.26026139155508038</v>
      </c>
      <c r="BY208">
        <f t="shared" si="63"/>
        <v>156.04498368557392</v>
      </c>
    </row>
    <row r="209" spans="1:77" x14ac:dyDescent="0.2">
      <c r="A209">
        <v>20</v>
      </c>
      <c r="B209">
        <v>6101</v>
      </c>
      <c r="C209" t="s">
        <v>1742</v>
      </c>
      <c r="D209">
        <v>6</v>
      </c>
      <c r="E209" t="s">
        <v>1739</v>
      </c>
      <c r="F209" t="s">
        <v>1740</v>
      </c>
      <c r="G209" t="s">
        <v>1759</v>
      </c>
      <c r="H209">
        <v>101</v>
      </c>
      <c r="I209">
        <v>924</v>
      </c>
      <c r="J209">
        <v>1780</v>
      </c>
      <c r="K209">
        <v>272</v>
      </c>
      <c r="L209">
        <v>1430</v>
      </c>
      <c r="M209">
        <v>228</v>
      </c>
      <c r="N209">
        <v>571</v>
      </c>
      <c r="O209" s="3">
        <v>1286.8</v>
      </c>
      <c r="P209" s="3">
        <v>1796.6389160000001</v>
      </c>
      <c r="Q209" s="3">
        <v>25246</v>
      </c>
      <c r="R209" s="3">
        <v>35248.636980000003</v>
      </c>
      <c r="S209" s="3">
        <v>3693.5</v>
      </c>
      <c r="T209" s="3">
        <v>5156.8898319999998</v>
      </c>
      <c r="U209" s="3">
        <v>30336</v>
      </c>
      <c r="V209" s="3">
        <v>42355.329619999997</v>
      </c>
      <c r="W209" s="3">
        <v>2364.6999999999998</v>
      </c>
      <c r="X209" s="3">
        <v>3301.6102299999998</v>
      </c>
      <c r="Y209" s="3">
        <v>466</v>
      </c>
      <c r="Z209" s="3">
        <v>650.63237079999999</v>
      </c>
      <c r="AA209">
        <v>578</v>
      </c>
      <c r="AB209">
        <v>814</v>
      </c>
      <c r="AC209">
        <v>162</v>
      </c>
      <c r="AD209">
        <v>784</v>
      </c>
      <c r="AE209">
        <v>136</v>
      </c>
      <c r="AF209">
        <v>234</v>
      </c>
      <c r="AG209">
        <v>65</v>
      </c>
      <c r="AH209">
        <v>22</v>
      </c>
      <c r="AI209">
        <v>91</v>
      </c>
      <c r="AJ209">
        <v>43</v>
      </c>
      <c r="AK209">
        <v>14</v>
      </c>
      <c r="AL209">
        <v>65</v>
      </c>
      <c r="AM209">
        <v>88</v>
      </c>
      <c r="AN209">
        <v>35</v>
      </c>
      <c r="AO209">
        <v>117</v>
      </c>
      <c r="AP209">
        <v>382</v>
      </c>
      <c r="AQ209">
        <v>0</v>
      </c>
      <c r="AR209" s="4">
        <v>5227</v>
      </c>
      <c r="AS209" s="4">
        <f t="shared" si="52"/>
        <v>5609</v>
      </c>
      <c r="AT209">
        <v>1.159784301</v>
      </c>
      <c r="AU209" s="4">
        <f t="shared" si="48"/>
        <v>1</v>
      </c>
      <c r="AV209" s="4">
        <f t="shared" si="53"/>
        <v>6505.230144309</v>
      </c>
      <c r="AW209" s="4">
        <v>0</v>
      </c>
      <c r="AX209" s="4">
        <v>0</v>
      </c>
      <c r="AY209" s="4">
        <v>80.53</v>
      </c>
      <c r="AZ209" s="4">
        <f t="shared" si="54"/>
        <v>80.53</v>
      </c>
      <c r="BA209" s="4">
        <f t="shared" si="55"/>
        <v>93.397429759529999</v>
      </c>
      <c r="BB209" s="4">
        <v>9.51</v>
      </c>
      <c r="BC209" s="4">
        <v>12000</v>
      </c>
      <c r="BD209">
        <v>2.8098340858099999</v>
      </c>
      <c r="BE209" s="2">
        <v>0.11</v>
      </c>
      <c r="BF209">
        <v>40</v>
      </c>
      <c r="BG209">
        <f t="shared" si="49"/>
        <v>0.11171872670841716</v>
      </c>
      <c r="BH209">
        <v>0.59909999999999997</v>
      </c>
      <c r="BI209" s="4">
        <v>0.52800000000000002</v>
      </c>
      <c r="BJ209" s="4">
        <v>0.17599999999999999</v>
      </c>
      <c r="BK209" s="3">
        <f t="shared" si="56"/>
        <v>385500</v>
      </c>
      <c r="BL209" s="3">
        <f t="shared" si="57"/>
        <v>72</v>
      </c>
      <c r="BM209" s="3">
        <v>820.99999999999989</v>
      </c>
      <c r="BN209" s="3">
        <v>738.9</v>
      </c>
      <c r="BO209" s="3">
        <f t="shared" si="58"/>
        <v>82.099999999999909</v>
      </c>
      <c r="BP209" s="3">
        <f t="shared" si="59"/>
        <v>22800</v>
      </c>
      <c r="BQ209">
        <v>0.72</v>
      </c>
      <c r="BR209">
        <v>0.59</v>
      </c>
      <c r="BS209">
        <v>7.85</v>
      </c>
      <c r="BT209">
        <f t="shared" si="50"/>
        <v>732.90000000000009</v>
      </c>
      <c r="BU209" s="1">
        <f t="shared" si="51"/>
        <v>0.20525706107919534</v>
      </c>
      <c r="BV209" s="1">
        <f t="shared" si="60"/>
        <v>0.23453569523072201</v>
      </c>
      <c r="BW209">
        <f t="shared" si="61"/>
        <v>0.22554894816743304</v>
      </c>
      <c r="BX209">
        <f t="shared" si="62"/>
        <v>0.24028429178720057</v>
      </c>
      <c r="BY209">
        <f t="shared" si="63"/>
        <v>156.04498368557392</v>
      </c>
    </row>
    <row r="210" spans="1:77" x14ac:dyDescent="0.2">
      <c r="A210">
        <v>20</v>
      </c>
      <c r="B210">
        <v>6103</v>
      </c>
      <c r="C210" t="s">
        <v>1742</v>
      </c>
      <c r="D210">
        <v>6</v>
      </c>
      <c r="E210" t="s">
        <v>1739</v>
      </c>
      <c r="F210" t="s">
        <v>1740</v>
      </c>
      <c r="G210" t="s">
        <v>1772</v>
      </c>
      <c r="H210">
        <v>103</v>
      </c>
      <c r="I210">
        <v>866</v>
      </c>
      <c r="J210">
        <v>754</v>
      </c>
      <c r="K210">
        <v>170</v>
      </c>
      <c r="L210">
        <v>963</v>
      </c>
      <c r="M210">
        <v>97</v>
      </c>
      <c r="N210">
        <v>237</v>
      </c>
      <c r="O210" s="3">
        <v>644.91999999999996</v>
      </c>
      <c r="P210" s="3">
        <v>900.4416923</v>
      </c>
      <c r="Q210" s="3">
        <v>10327</v>
      </c>
      <c r="R210" s="3">
        <v>14418.62767</v>
      </c>
      <c r="S210" s="3">
        <v>2752.4</v>
      </c>
      <c r="T210" s="3">
        <v>3842.9196080000002</v>
      </c>
      <c r="U210" s="3">
        <v>20520</v>
      </c>
      <c r="V210" s="3">
        <v>28650.163629999999</v>
      </c>
      <c r="W210" s="3">
        <v>965.44</v>
      </c>
      <c r="X210" s="3">
        <v>1347.9538970000001</v>
      </c>
      <c r="Y210" s="3">
        <v>192</v>
      </c>
      <c r="Z210" s="3">
        <v>268.07170639999998</v>
      </c>
      <c r="AA210">
        <v>403</v>
      </c>
      <c r="AB210">
        <v>357</v>
      </c>
      <c r="AC210">
        <v>133</v>
      </c>
      <c r="AD210">
        <v>486</v>
      </c>
      <c r="AE210">
        <v>79</v>
      </c>
      <c r="AF210">
        <v>101</v>
      </c>
      <c r="AG210">
        <v>65</v>
      </c>
      <c r="AH210">
        <v>22</v>
      </c>
      <c r="AI210">
        <v>91</v>
      </c>
      <c r="AJ210">
        <v>43</v>
      </c>
      <c r="AK210">
        <v>14</v>
      </c>
      <c r="AL210">
        <v>65</v>
      </c>
      <c r="AM210">
        <v>88</v>
      </c>
      <c r="AN210">
        <v>35</v>
      </c>
      <c r="AO210">
        <v>117</v>
      </c>
      <c r="AP210">
        <v>382</v>
      </c>
      <c r="AQ210">
        <v>0</v>
      </c>
      <c r="AR210" s="4">
        <v>5227</v>
      </c>
      <c r="AS210" s="4">
        <f t="shared" si="52"/>
        <v>5609</v>
      </c>
      <c r="AT210">
        <v>1.1521302790000001</v>
      </c>
      <c r="AU210" s="4">
        <f t="shared" si="48"/>
        <v>1</v>
      </c>
      <c r="AV210" s="4">
        <f t="shared" si="53"/>
        <v>6462.2987349110008</v>
      </c>
      <c r="AW210" s="4">
        <v>0</v>
      </c>
      <c r="AX210" s="4">
        <v>0</v>
      </c>
      <c r="AY210" s="4">
        <v>80.53</v>
      </c>
      <c r="AZ210" s="4">
        <f t="shared" si="54"/>
        <v>80.53</v>
      </c>
      <c r="BA210" s="4">
        <f t="shared" si="55"/>
        <v>92.781051367870006</v>
      </c>
      <c r="BB210" s="4">
        <v>9.51</v>
      </c>
      <c r="BC210" s="4">
        <v>12000</v>
      </c>
      <c r="BD210">
        <v>2.7127050124999998</v>
      </c>
      <c r="BE210" s="2">
        <v>0.11</v>
      </c>
      <c r="BF210">
        <v>40</v>
      </c>
      <c r="BG210">
        <f t="shared" si="49"/>
        <v>0.11171872670841716</v>
      </c>
      <c r="BH210">
        <v>0.59909999999999997</v>
      </c>
      <c r="BI210" s="4">
        <v>0.52800000000000002</v>
      </c>
      <c r="BJ210" s="4">
        <v>0.17599999999999999</v>
      </c>
      <c r="BK210" s="3">
        <f t="shared" si="56"/>
        <v>385500</v>
      </c>
      <c r="BL210" s="3">
        <f t="shared" si="57"/>
        <v>72</v>
      </c>
      <c r="BM210" s="3">
        <v>820.99999999999989</v>
      </c>
      <c r="BN210" s="3">
        <v>738.9</v>
      </c>
      <c r="BO210" s="3">
        <f t="shared" si="58"/>
        <v>82.099999999999909</v>
      </c>
      <c r="BP210" s="3">
        <f t="shared" si="59"/>
        <v>22800</v>
      </c>
      <c r="BQ210">
        <v>0.72</v>
      </c>
      <c r="BR210">
        <v>0.59</v>
      </c>
      <c r="BS210">
        <v>7.85</v>
      </c>
      <c r="BT210">
        <f t="shared" si="50"/>
        <v>732.90000000000009</v>
      </c>
      <c r="BU210" s="1">
        <f t="shared" si="51"/>
        <v>0.2030601667060826</v>
      </c>
      <c r="BV210" s="1">
        <f t="shared" si="60"/>
        <v>0.22450328352571927</v>
      </c>
      <c r="BW210">
        <f t="shared" si="61"/>
        <v>0.2155165364624303</v>
      </c>
      <c r="BX210">
        <f t="shared" si="62"/>
        <v>0.23025188008219782</v>
      </c>
      <c r="BY210">
        <f t="shared" si="63"/>
        <v>156.04498368557392</v>
      </c>
    </row>
    <row r="211" spans="1:77" x14ac:dyDescent="0.2">
      <c r="A211">
        <v>20</v>
      </c>
      <c r="B211">
        <v>6105</v>
      </c>
      <c r="C211" t="s">
        <v>1742</v>
      </c>
      <c r="D211">
        <v>6</v>
      </c>
      <c r="E211" t="s">
        <v>1739</v>
      </c>
      <c r="F211" t="s">
        <v>1740</v>
      </c>
      <c r="G211" t="s">
        <v>172</v>
      </c>
      <c r="H211">
        <v>105</v>
      </c>
      <c r="I211">
        <v>1052</v>
      </c>
      <c r="J211">
        <v>581</v>
      </c>
      <c r="K211">
        <v>79</v>
      </c>
      <c r="L211">
        <v>705</v>
      </c>
      <c r="M211">
        <v>77</v>
      </c>
      <c r="N211">
        <v>195</v>
      </c>
      <c r="O211" s="3">
        <v>501.81</v>
      </c>
      <c r="P211" s="3">
        <v>700.63053649999995</v>
      </c>
      <c r="Q211" s="3">
        <v>7885.4</v>
      </c>
      <c r="R211" s="3">
        <v>11009.64914</v>
      </c>
      <c r="S211" s="3">
        <v>2125.6</v>
      </c>
      <c r="T211" s="3">
        <v>2967.7771830000002</v>
      </c>
      <c r="U211" s="3">
        <v>16001</v>
      </c>
      <c r="V211" s="3">
        <v>22340.70508</v>
      </c>
      <c r="W211" s="3">
        <v>736.63</v>
      </c>
      <c r="X211" s="3">
        <v>1028.4878180000001</v>
      </c>
      <c r="Y211" s="3">
        <v>158</v>
      </c>
      <c r="Z211" s="3">
        <v>220.60067509999999</v>
      </c>
      <c r="AA211">
        <v>411</v>
      </c>
      <c r="AB211">
        <v>279</v>
      </c>
      <c r="AC211">
        <v>97</v>
      </c>
      <c r="AD211">
        <v>379</v>
      </c>
      <c r="AE211">
        <v>70</v>
      </c>
      <c r="AF211">
        <v>82</v>
      </c>
      <c r="AG211">
        <v>65</v>
      </c>
      <c r="AH211">
        <v>22</v>
      </c>
      <c r="AI211">
        <v>91</v>
      </c>
      <c r="AJ211">
        <v>43</v>
      </c>
      <c r="AK211">
        <v>14</v>
      </c>
      <c r="AL211">
        <v>65</v>
      </c>
      <c r="AM211">
        <v>88</v>
      </c>
      <c r="AN211">
        <v>35</v>
      </c>
      <c r="AO211">
        <v>117</v>
      </c>
      <c r="AP211">
        <v>382</v>
      </c>
      <c r="AQ211">
        <v>0</v>
      </c>
      <c r="AR211" s="4">
        <v>5227</v>
      </c>
      <c r="AS211" s="4">
        <f t="shared" si="52"/>
        <v>5609</v>
      </c>
      <c r="AT211">
        <v>1.155653426</v>
      </c>
      <c r="AU211" s="4">
        <f t="shared" si="48"/>
        <v>1</v>
      </c>
      <c r="AV211" s="4">
        <f t="shared" si="53"/>
        <v>6482.060066434</v>
      </c>
      <c r="AW211" s="4">
        <v>0</v>
      </c>
      <c r="AX211" s="4">
        <v>0</v>
      </c>
      <c r="AY211" s="4">
        <v>80.53</v>
      </c>
      <c r="AZ211" s="4">
        <f t="shared" si="54"/>
        <v>80.53</v>
      </c>
      <c r="BA211" s="4">
        <f t="shared" si="55"/>
        <v>93.064770395780002</v>
      </c>
      <c r="BB211" s="4">
        <v>9.51</v>
      </c>
      <c r="BC211" s="4">
        <v>12000</v>
      </c>
      <c r="BD211">
        <v>2.6553260922600002</v>
      </c>
      <c r="BE211" s="2">
        <v>0.11</v>
      </c>
      <c r="BF211">
        <v>40</v>
      </c>
      <c r="BG211">
        <f t="shared" si="49"/>
        <v>0.11171872670841716</v>
      </c>
      <c r="BH211">
        <v>0.59909999999999997</v>
      </c>
      <c r="BI211" s="4">
        <v>0.52800000000000002</v>
      </c>
      <c r="BJ211" s="4">
        <v>0.17599999999999999</v>
      </c>
      <c r="BK211" s="3">
        <f t="shared" si="56"/>
        <v>385500</v>
      </c>
      <c r="BL211" s="3">
        <f t="shared" si="57"/>
        <v>72</v>
      </c>
      <c r="BM211" s="3">
        <v>820.99999999999989</v>
      </c>
      <c r="BN211" s="3">
        <v>738.9</v>
      </c>
      <c r="BO211" s="3">
        <f t="shared" si="58"/>
        <v>82.099999999999909</v>
      </c>
      <c r="BP211" s="3">
        <f t="shared" si="59"/>
        <v>22800</v>
      </c>
      <c r="BQ211">
        <v>0.72</v>
      </c>
      <c r="BR211">
        <v>0.59</v>
      </c>
      <c r="BS211">
        <v>7.85</v>
      </c>
      <c r="BT211">
        <f t="shared" si="50"/>
        <v>732.90000000000009</v>
      </c>
      <c r="BU211" s="1">
        <f t="shared" si="51"/>
        <v>0.20284634808454893</v>
      </c>
      <c r="BV211" s="1">
        <f t="shared" si="60"/>
        <v>0.22248045671396763</v>
      </c>
      <c r="BW211">
        <f t="shared" si="61"/>
        <v>0.21349370965067865</v>
      </c>
      <c r="BX211">
        <f t="shared" si="62"/>
        <v>0.22822905327044618</v>
      </c>
      <c r="BY211">
        <f t="shared" si="63"/>
        <v>156.04498368557392</v>
      </c>
    </row>
    <row r="212" spans="1:77" x14ac:dyDescent="0.2">
      <c r="A212">
        <v>20</v>
      </c>
      <c r="B212">
        <v>6107</v>
      </c>
      <c r="C212" t="s">
        <v>1742</v>
      </c>
      <c r="D212">
        <v>6</v>
      </c>
      <c r="E212" t="s">
        <v>1739</v>
      </c>
      <c r="F212" t="s">
        <v>1740</v>
      </c>
      <c r="G212" t="s">
        <v>1775</v>
      </c>
      <c r="H212">
        <v>107</v>
      </c>
      <c r="I212">
        <v>376</v>
      </c>
      <c r="J212">
        <v>1483</v>
      </c>
      <c r="K212">
        <v>364</v>
      </c>
      <c r="L212">
        <v>564</v>
      </c>
      <c r="M212">
        <v>177</v>
      </c>
      <c r="N212">
        <v>315</v>
      </c>
      <c r="O212" s="3">
        <v>2197.9</v>
      </c>
      <c r="P212" s="3">
        <v>3068.7229349999998</v>
      </c>
      <c r="Q212" s="3">
        <v>19191</v>
      </c>
      <c r="R212" s="3">
        <v>26794.604780000001</v>
      </c>
      <c r="S212" s="3">
        <v>3524.3</v>
      </c>
      <c r="T212" s="3">
        <v>4920.6516410000004</v>
      </c>
      <c r="U212" s="3">
        <v>11455</v>
      </c>
      <c r="V212" s="3">
        <v>15993.548940000001</v>
      </c>
      <c r="W212" s="3">
        <v>1793.9</v>
      </c>
      <c r="X212" s="3">
        <v>2504.6553859999999</v>
      </c>
      <c r="Y212" s="3">
        <v>254</v>
      </c>
      <c r="Z212" s="3">
        <v>354.63652830000001</v>
      </c>
      <c r="AA212">
        <v>276</v>
      </c>
      <c r="AB212">
        <v>550</v>
      </c>
      <c r="AC212">
        <v>236</v>
      </c>
      <c r="AD212">
        <v>350</v>
      </c>
      <c r="AE212">
        <v>100</v>
      </c>
      <c r="AF212">
        <v>116</v>
      </c>
      <c r="AG212">
        <v>65</v>
      </c>
      <c r="AH212">
        <v>22</v>
      </c>
      <c r="AI212">
        <v>91</v>
      </c>
      <c r="AJ212">
        <v>43</v>
      </c>
      <c r="AK212">
        <v>14</v>
      </c>
      <c r="AL212">
        <v>65</v>
      </c>
      <c r="AM212">
        <v>88</v>
      </c>
      <c r="AN212">
        <v>35</v>
      </c>
      <c r="AO212">
        <v>117</v>
      </c>
      <c r="AP212">
        <v>382</v>
      </c>
      <c r="AQ212">
        <v>0</v>
      </c>
      <c r="AR212" s="4">
        <v>5227</v>
      </c>
      <c r="AS212" s="4">
        <f t="shared" si="52"/>
        <v>5609</v>
      </c>
      <c r="AT212">
        <v>1.1162964719999999</v>
      </c>
      <c r="AU212" s="4">
        <f t="shared" si="48"/>
        <v>1</v>
      </c>
      <c r="AV212" s="4">
        <f t="shared" si="53"/>
        <v>6261.3069114479995</v>
      </c>
      <c r="AW212" s="4">
        <v>0</v>
      </c>
      <c r="AX212" s="4">
        <v>0</v>
      </c>
      <c r="AY212" s="4">
        <v>80.53</v>
      </c>
      <c r="AZ212" s="4">
        <f t="shared" si="54"/>
        <v>80.53</v>
      </c>
      <c r="BA212" s="4">
        <f t="shared" si="55"/>
        <v>89.895354890159993</v>
      </c>
      <c r="BB212" s="4">
        <v>9.51</v>
      </c>
      <c r="BC212" s="4">
        <v>12000</v>
      </c>
      <c r="BD212">
        <v>3.0147678450000002</v>
      </c>
      <c r="BE212" s="2">
        <v>0.11</v>
      </c>
      <c r="BF212">
        <v>40</v>
      </c>
      <c r="BG212">
        <f t="shared" si="49"/>
        <v>0.11171872670841716</v>
      </c>
      <c r="BH212">
        <v>0.59909999999999997</v>
      </c>
      <c r="BI212" s="4">
        <v>0.52800000000000002</v>
      </c>
      <c r="BJ212" s="4">
        <v>0.17599999999999999</v>
      </c>
      <c r="BK212" s="3">
        <f t="shared" si="56"/>
        <v>385500</v>
      </c>
      <c r="BL212" s="3">
        <f t="shared" si="57"/>
        <v>72</v>
      </c>
      <c r="BM212" s="3">
        <v>820.99999999999989</v>
      </c>
      <c r="BN212" s="3">
        <v>738.9</v>
      </c>
      <c r="BO212" s="3">
        <f t="shared" si="58"/>
        <v>82.099999999999909</v>
      </c>
      <c r="BP212" s="3">
        <f t="shared" si="59"/>
        <v>22800</v>
      </c>
      <c r="BQ212">
        <v>0.72</v>
      </c>
      <c r="BR212">
        <v>0.59</v>
      </c>
      <c r="BS212">
        <v>7.85</v>
      </c>
      <c r="BT212">
        <f t="shared" si="50"/>
        <v>732.90000000000009</v>
      </c>
      <c r="BU212" s="1">
        <f t="shared" si="51"/>
        <v>0.20185647424524206</v>
      </c>
      <c r="BV212" s="1">
        <f t="shared" si="60"/>
        <v>0.22615240681220475</v>
      </c>
      <c r="BW212">
        <f t="shared" si="61"/>
        <v>0.21716565974891577</v>
      </c>
      <c r="BX212">
        <f t="shared" si="62"/>
        <v>0.2319010033686833</v>
      </c>
      <c r="BY212">
        <f t="shared" si="63"/>
        <v>156.04498368557392</v>
      </c>
    </row>
    <row r="213" spans="1:77" x14ac:dyDescent="0.2">
      <c r="A213">
        <v>20</v>
      </c>
      <c r="B213">
        <v>6109</v>
      </c>
      <c r="C213" t="s">
        <v>1742</v>
      </c>
      <c r="D213">
        <v>6</v>
      </c>
      <c r="E213" t="s">
        <v>1739</v>
      </c>
      <c r="F213" t="s">
        <v>1740</v>
      </c>
      <c r="G213" t="s">
        <v>1785</v>
      </c>
      <c r="H213">
        <v>109</v>
      </c>
      <c r="I213">
        <v>451</v>
      </c>
      <c r="J213">
        <v>812</v>
      </c>
      <c r="K213">
        <v>193</v>
      </c>
      <c r="L213">
        <v>917</v>
      </c>
      <c r="M213">
        <v>122</v>
      </c>
      <c r="N213">
        <v>361</v>
      </c>
      <c r="O213" s="3">
        <v>1696</v>
      </c>
      <c r="P213" s="3">
        <v>2367.9667399999998</v>
      </c>
      <c r="Q213" s="3">
        <v>11390</v>
      </c>
      <c r="R213" s="3">
        <v>15902.7955</v>
      </c>
      <c r="S213" s="3">
        <v>1939.5</v>
      </c>
      <c r="T213" s="3">
        <v>2707.9430969999999</v>
      </c>
      <c r="U213" s="3">
        <v>18445</v>
      </c>
      <c r="V213" s="3">
        <v>25753.034510000001</v>
      </c>
      <c r="W213" s="3">
        <v>1066</v>
      </c>
      <c r="X213" s="3">
        <v>1488.3564530000001</v>
      </c>
      <c r="Y213" s="3">
        <v>291</v>
      </c>
      <c r="Z213" s="3">
        <v>406.29618010000002</v>
      </c>
      <c r="AA213">
        <v>339</v>
      </c>
      <c r="AB213">
        <v>476</v>
      </c>
      <c r="AC213">
        <v>145</v>
      </c>
      <c r="AD213">
        <v>585</v>
      </c>
      <c r="AE213">
        <v>98</v>
      </c>
      <c r="AF213">
        <v>155</v>
      </c>
      <c r="AG213">
        <v>65</v>
      </c>
      <c r="AH213">
        <v>22</v>
      </c>
      <c r="AI213">
        <v>91</v>
      </c>
      <c r="AJ213">
        <v>43</v>
      </c>
      <c r="AK213">
        <v>14</v>
      </c>
      <c r="AL213">
        <v>65</v>
      </c>
      <c r="AM213">
        <v>88</v>
      </c>
      <c r="AN213">
        <v>35</v>
      </c>
      <c r="AO213">
        <v>117</v>
      </c>
      <c r="AP213">
        <v>382</v>
      </c>
      <c r="AQ213">
        <v>0</v>
      </c>
      <c r="AR213" s="4">
        <v>5227</v>
      </c>
      <c r="AS213" s="4">
        <f t="shared" si="52"/>
        <v>5609</v>
      </c>
      <c r="AT213">
        <v>1.133689642</v>
      </c>
      <c r="AU213" s="4">
        <f t="shared" si="48"/>
        <v>1</v>
      </c>
      <c r="AV213" s="4">
        <f t="shared" si="53"/>
        <v>6358.8652019780002</v>
      </c>
      <c r="AW213" s="4">
        <v>0</v>
      </c>
      <c r="AX213" s="4">
        <v>0</v>
      </c>
      <c r="AY213" s="4">
        <v>80.53</v>
      </c>
      <c r="AZ213" s="4">
        <f t="shared" si="54"/>
        <v>80.53</v>
      </c>
      <c r="BA213" s="4">
        <f t="shared" si="55"/>
        <v>91.296026870260008</v>
      </c>
      <c r="BB213" s="4">
        <v>9.51</v>
      </c>
      <c r="BC213" s="4">
        <v>12000</v>
      </c>
      <c r="BD213">
        <v>2.8530779058700002</v>
      </c>
      <c r="BE213" s="2">
        <v>0.11</v>
      </c>
      <c r="BF213">
        <v>40</v>
      </c>
      <c r="BG213">
        <f t="shared" si="49"/>
        <v>0.11171872670841716</v>
      </c>
      <c r="BH213">
        <v>0.59909999999999997</v>
      </c>
      <c r="BI213" s="4">
        <v>0.52800000000000002</v>
      </c>
      <c r="BJ213" s="4">
        <v>0.17599999999999999</v>
      </c>
      <c r="BK213" s="3">
        <f t="shared" si="56"/>
        <v>385500</v>
      </c>
      <c r="BL213" s="3">
        <f t="shared" si="57"/>
        <v>72</v>
      </c>
      <c r="BM213" s="3">
        <v>820.99999999999989</v>
      </c>
      <c r="BN213" s="3">
        <v>738.9</v>
      </c>
      <c r="BO213" s="3">
        <f t="shared" si="58"/>
        <v>82.099999999999909</v>
      </c>
      <c r="BP213" s="3">
        <f t="shared" si="59"/>
        <v>22800</v>
      </c>
      <c r="BQ213">
        <v>0.72</v>
      </c>
      <c r="BR213">
        <v>0.59</v>
      </c>
      <c r="BS213">
        <v>7.85</v>
      </c>
      <c r="BT213">
        <f t="shared" si="50"/>
        <v>732.90000000000009</v>
      </c>
      <c r="BU213" s="1">
        <f t="shared" si="51"/>
        <v>0.20225984743648162</v>
      </c>
      <c r="BV213" s="1">
        <f t="shared" si="60"/>
        <v>0.2236359734150363</v>
      </c>
      <c r="BW213">
        <f t="shared" si="61"/>
        <v>0.21464922635174732</v>
      </c>
      <c r="BX213">
        <f t="shared" si="62"/>
        <v>0.22938456997151485</v>
      </c>
      <c r="BY213">
        <f t="shared" si="63"/>
        <v>156.04498368557392</v>
      </c>
    </row>
    <row r="214" spans="1:77" x14ac:dyDescent="0.2">
      <c r="A214">
        <v>20</v>
      </c>
      <c r="B214">
        <v>6111</v>
      </c>
      <c r="C214" t="s">
        <v>1742</v>
      </c>
      <c r="D214">
        <v>6</v>
      </c>
      <c r="E214" t="s">
        <v>1739</v>
      </c>
      <c r="F214" t="s">
        <v>1740</v>
      </c>
      <c r="G214" t="s">
        <v>1757</v>
      </c>
      <c r="H214">
        <v>111</v>
      </c>
      <c r="I214">
        <v>7637</v>
      </c>
      <c r="J214">
        <v>5092</v>
      </c>
      <c r="K214">
        <v>56</v>
      </c>
      <c r="L214">
        <v>3400</v>
      </c>
      <c r="M214">
        <v>569</v>
      </c>
      <c r="N214">
        <v>966</v>
      </c>
      <c r="O214" s="3">
        <v>38226</v>
      </c>
      <c r="P214" s="3">
        <v>53371.401299999998</v>
      </c>
      <c r="Q214" s="3">
        <v>60191</v>
      </c>
      <c r="R214" s="3">
        <v>84039.083759999994</v>
      </c>
      <c r="S214" s="3">
        <v>6143.8</v>
      </c>
      <c r="T214" s="3">
        <v>8578.0153649999993</v>
      </c>
      <c r="U214" s="3">
        <v>73763</v>
      </c>
      <c r="V214" s="3">
        <v>102988.4025</v>
      </c>
      <c r="W214" s="3">
        <v>5570.8</v>
      </c>
      <c r="X214" s="3">
        <v>7777.9888659999997</v>
      </c>
      <c r="Y214" s="3">
        <v>738</v>
      </c>
      <c r="Z214" s="3">
        <v>1030.4006220000001</v>
      </c>
      <c r="AA214">
        <v>2270</v>
      </c>
      <c r="AB214">
        <v>1634</v>
      </c>
      <c r="AC214">
        <v>74</v>
      </c>
      <c r="AD214">
        <v>1269</v>
      </c>
      <c r="AE214">
        <v>217</v>
      </c>
      <c r="AF214">
        <v>308</v>
      </c>
      <c r="AG214">
        <v>65</v>
      </c>
      <c r="AH214">
        <v>22</v>
      </c>
      <c r="AI214">
        <v>91</v>
      </c>
      <c r="AJ214">
        <v>43</v>
      </c>
      <c r="AK214">
        <v>14</v>
      </c>
      <c r="AL214">
        <v>65</v>
      </c>
      <c r="AM214">
        <v>88</v>
      </c>
      <c r="AN214">
        <v>35</v>
      </c>
      <c r="AO214">
        <v>117</v>
      </c>
      <c r="AP214">
        <v>382</v>
      </c>
      <c r="AQ214">
        <v>0</v>
      </c>
      <c r="AR214" s="4">
        <v>5227</v>
      </c>
      <c r="AS214" s="4">
        <f t="shared" si="52"/>
        <v>5609</v>
      </c>
      <c r="AT214">
        <v>1.1226371159999999</v>
      </c>
      <c r="AU214" s="4">
        <f t="shared" si="48"/>
        <v>1</v>
      </c>
      <c r="AV214" s="4">
        <f t="shared" si="53"/>
        <v>6296.8715836439997</v>
      </c>
      <c r="AW214" s="4">
        <v>0</v>
      </c>
      <c r="AX214" s="4">
        <v>0</v>
      </c>
      <c r="AY214" s="4">
        <v>80.53</v>
      </c>
      <c r="AZ214" s="4">
        <f t="shared" si="54"/>
        <v>80.53</v>
      </c>
      <c r="BA214" s="4">
        <f t="shared" si="55"/>
        <v>90.405966951479996</v>
      </c>
      <c r="BB214" s="4">
        <v>9.51</v>
      </c>
      <c r="BC214" s="4">
        <v>12000</v>
      </c>
      <c r="BD214">
        <v>3.2016366183799998</v>
      </c>
      <c r="BE214" s="2">
        <v>0.11</v>
      </c>
      <c r="BF214">
        <v>40</v>
      </c>
      <c r="BG214">
        <f t="shared" si="49"/>
        <v>0.11171872670841716</v>
      </c>
      <c r="BH214">
        <v>0.59909999999999997</v>
      </c>
      <c r="BI214" s="4">
        <v>0.52800000000000002</v>
      </c>
      <c r="BJ214" s="4">
        <v>0.17599999999999999</v>
      </c>
      <c r="BK214" s="3">
        <f t="shared" si="56"/>
        <v>385500</v>
      </c>
      <c r="BL214" s="3">
        <f t="shared" si="57"/>
        <v>72</v>
      </c>
      <c r="BM214" s="3">
        <v>820.99999999999989</v>
      </c>
      <c r="BN214" s="3">
        <v>738.9</v>
      </c>
      <c r="BO214" s="3">
        <f t="shared" si="58"/>
        <v>82.099999999999909</v>
      </c>
      <c r="BP214" s="3">
        <f t="shared" si="59"/>
        <v>22800</v>
      </c>
      <c r="BQ214">
        <v>0.72</v>
      </c>
      <c r="BR214">
        <v>0.59</v>
      </c>
      <c r="BS214">
        <v>7.85</v>
      </c>
      <c r="BT214">
        <f t="shared" si="50"/>
        <v>732.90000000000009</v>
      </c>
      <c r="BU214" s="1">
        <f t="shared" si="51"/>
        <v>0.20495327316290524</v>
      </c>
      <c r="BV214" s="1">
        <f t="shared" si="60"/>
        <v>0.25500069323911589</v>
      </c>
      <c r="BW214">
        <f t="shared" si="61"/>
        <v>0.24601394617582695</v>
      </c>
      <c r="BX214">
        <f t="shared" si="62"/>
        <v>0.26074928979559453</v>
      </c>
      <c r="BY214">
        <f t="shared" si="63"/>
        <v>156.04498368557392</v>
      </c>
    </row>
    <row r="215" spans="1:77" x14ac:dyDescent="0.2">
      <c r="A215">
        <v>20</v>
      </c>
      <c r="B215">
        <v>6113</v>
      </c>
      <c r="C215" t="s">
        <v>1742</v>
      </c>
      <c r="D215">
        <v>6</v>
      </c>
      <c r="E215" t="s">
        <v>1739</v>
      </c>
      <c r="F215" t="s">
        <v>1740</v>
      </c>
      <c r="G215" t="s">
        <v>1765</v>
      </c>
      <c r="H215">
        <v>113</v>
      </c>
      <c r="I215">
        <v>1037</v>
      </c>
      <c r="J215">
        <v>5934</v>
      </c>
      <c r="K215">
        <v>793</v>
      </c>
      <c r="L215">
        <v>3855</v>
      </c>
      <c r="M215">
        <v>701</v>
      </c>
      <c r="N215">
        <v>1409</v>
      </c>
      <c r="O215" s="3">
        <v>1403.6</v>
      </c>
      <c r="P215" s="3">
        <v>1959.7158710000001</v>
      </c>
      <c r="Q215" s="3">
        <v>72319</v>
      </c>
      <c r="R215" s="3">
        <v>100972.27989999999</v>
      </c>
      <c r="S215" s="3">
        <v>9186.6</v>
      </c>
      <c r="T215" s="3">
        <v>12826.39343</v>
      </c>
      <c r="U215" s="3">
        <v>69439</v>
      </c>
      <c r="V215" s="3">
        <v>96951.204289999994</v>
      </c>
      <c r="W215" s="3">
        <v>6740.3</v>
      </c>
      <c r="X215" s="3">
        <v>9410.852723</v>
      </c>
      <c r="Y215" s="3">
        <v>1097</v>
      </c>
      <c r="Z215" s="3">
        <v>1531.638864</v>
      </c>
      <c r="AA215">
        <v>592</v>
      </c>
      <c r="AB215">
        <v>2070</v>
      </c>
      <c r="AC215">
        <v>296</v>
      </c>
      <c r="AD215">
        <v>1480</v>
      </c>
      <c r="AE215">
        <v>279</v>
      </c>
      <c r="AF215">
        <v>482</v>
      </c>
      <c r="AG215">
        <v>65</v>
      </c>
      <c r="AH215">
        <v>22</v>
      </c>
      <c r="AI215">
        <v>91</v>
      </c>
      <c r="AJ215">
        <v>43</v>
      </c>
      <c r="AK215">
        <v>14</v>
      </c>
      <c r="AL215">
        <v>65</v>
      </c>
      <c r="AM215">
        <v>88</v>
      </c>
      <c r="AN215">
        <v>35</v>
      </c>
      <c r="AO215">
        <v>117</v>
      </c>
      <c r="AP215">
        <v>382</v>
      </c>
      <c r="AQ215">
        <v>0</v>
      </c>
      <c r="AR215" s="4">
        <v>5227</v>
      </c>
      <c r="AS215" s="4">
        <f t="shared" si="52"/>
        <v>5609</v>
      </c>
      <c r="AT215">
        <v>1.169385224</v>
      </c>
      <c r="AU215" s="4">
        <f t="shared" si="48"/>
        <v>1</v>
      </c>
      <c r="AV215" s="4">
        <f t="shared" si="53"/>
        <v>6559.0817214159997</v>
      </c>
      <c r="AW215" s="4">
        <v>0</v>
      </c>
      <c r="AX215" s="4">
        <v>0</v>
      </c>
      <c r="AY215" s="4">
        <v>80.53</v>
      </c>
      <c r="AZ215" s="4">
        <f t="shared" si="54"/>
        <v>80.53</v>
      </c>
      <c r="BA215" s="4">
        <f t="shared" si="55"/>
        <v>94.170592088719999</v>
      </c>
      <c r="BB215" s="4">
        <v>9.51</v>
      </c>
      <c r="BC215" s="4">
        <v>12000</v>
      </c>
      <c r="BD215">
        <v>2.8427733743900001</v>
      </c>
      <c r="BE215" s="2">
        <v>0.11</v>
      </c>
      <c r="BF215">
        <v>40</v>
      </c>
      <c r="BG215">
        <f t="shared" si="49"/>
        <v>0.11171872670841716</v>
      </c>
      <c r="BH215">
        <v>0.59909999999999997</v>
      </c>
      <c r="BI215" s="4">
        <v>0.52800000000000002</v>
      </c>
      <c r="BJ215" s="4">
        <v>0.17599999999999999</v>
      </c>
      <c r="BK215" s="3">
        <f t="shared" si="56"/>
        <v>385500</v>
      </c>
      <c r="BL215" s="3">
        <f t="shared" si="57"/>
        <v>72</v>
      </c>
      <c r="BM215" s="3">
        <v>820.99999999999989</v>
      </c>
      <c r="BN215" s="3">
        <v>738.9</v>
      </c>
      <c r="BO215" s="3">
        <f t="shared" si="58"/>
        <v>82.099999999999909</v>
      </c>
      <c r="BP215" s="3">
        <f t="shared" si="59"/>
        <v>22800</v>
      </c>
      <c r="BQ215">
        <v>0.72</v>
      </c>
      <c r="BR215">
        <v>0.59</v>
      </c>
      <c r="BS215">
        <v>7.85</v>
      </c>
      <c r="BT215">
        <f t="shared" si="50"/>
        <v>732.90000000000009</v>
      </c>
      <c r="BU215" s="1">
        <f t="shared" si="51"/>
        <v>0.20694601430430087</v>
      </c>
      <c r="BV215" s="1">
        <f t="shared" si="60"/>
        <v>0.26275947137561156</v>
      </c>
      <c r="BW215">
        <f t="shared" si="61"/>
        <v>0.25377272431232256</v>
      </c>
      <c r="BX215">
        <f t="shared" si="62"/>
        <v>0.26850806793209014</v>
      </c>
      <c r="BY215">
        <f t="shared" si="63"/>
        <v>156.04498368557392</v>
      </c>
    </row>
    <row r="216" spans="1:77" x14ac:dyDescent="0.2">
      <c r="A216">
        <v>20</v>
      </c>
      <c r="B216">
        <v>6115</v>
      </c>
      <c r="C216" t="s">
        <v>1742</v>
      </c>
      <c r="D216">
        <v>6</v>
      </c>
      <c r="E216" t="s">
        <v>1739</v>
      </c>
      <c r="F216" t="s">
        <v>1740</v>
      </c>
      <c r="G216" t="s">
        <v>1770</v>
      </c>
      <c r="H216">
        <v>115</v>
      </c>
      <c r="I216">
        <v>998</v>
      </c>
      <c r="J216">
        <v>1892</v>
      </c>
      <c r="K216">
        <v>334</v>
      </c>
      <c r="L216">
        <v>1442</v>
      </c>
      <c r="M216">
        <v>256</v>
      </c>
      <c r="N216">
        <v>742</v>
      </c>
      <c r="O216" s="3">
        <v>1265.7</v>
      </c>
      <c r="P216" s="3">
        <v>1767.178952</v>
      </c>
      <c r="Q216" s="3">
        <v>28795</v>
      </c>
      <c r="R216" s="3">
        <v>40203.77493</v>
      </c>
      <c r="S216" s="3">
        <v>4230.8</v>
      </c>
      <c r="T216" s="3">
        <v>5907.0717480000003</v>
      </c>
      <c r="U216" s="3">
        <v>31302</v>
      </c>
      <c r="V216" s="3">
        <v>43704.065390000003</v>
      </c>
      <c r="W216" s="3">
        <v>2688.8</v>
      </c>
      <c r="X216" s="3">
        <v>3754.120856</v>
      </c>
      <c r="Y216" s="3">
        <v>576</v>
      </c>
      <c r="Z216" s="3">
        <v>804.21511929999997</v>
      </c>
      <c r="AA216">
        <v>509</v>
      </c>
      <c r="AB216">
        <v>800</v>
      </c>
      <c r="AC216">
        <v>188</v>
      </c>
      <c r="AD216">
        <v>744</v>
      </c>
      <c r="AE216">
        <v>139</v>
      </c>
      <c r="AF216">
        <v>270</v>
      </c>
      <c r="AG216">
        <v>65</v>
      </c>
      <c r="AH216">
        <v>22</v>
      </c>
      <c r="AI216">
        <v>91</v>
      </c>
      <c r="AJ216">
        <v>43</v>
      </c>
      <c r="AK216">
        <v>14</v>
      </c>
      <c r="AL216">
        <v>65</v>
      </c>
      <c r="AM216">
        <v>88</v>
      </c>
      <c r="AN216">
        <v>35</v>
      </c>
      <c r="AO216">
        <v>117</v>
      </c>
      <c r="AP216">
        <v>382</v>
      </c>
      <c r="AQ216">
        <v>0</v>
      </c>
      <c r="AR216" s="4">
        <v>5227</v>
      </c>
      <c r="AS216" s="4">
        <f t="shared" si="52"/>
        <v>5609</v>
      </c>
      <c r="AT216">
        <v>1.150193222</v>
      </c>
      <c r="AU216" s="4">
        <f t="shared" si="48"/>
        <v>1</v>
      </c>
      <c r="AV216" s="4">
        <f t="shared" si="53"/>
        <v>6451.4337821979998</v>
      </c>
      <c r="AW216" s="4">
        <v>0</v>
      </c>
      <c r="AX216" s="4">
        <v>0</v>
      </c>
      <c r="AY216" s="4">
        <v>80.53</v>
      </c>
      <c r="AZ216" s="4">
        <f t="shared" si="54"/>
        <v>80.53</v>
      </c>
      <c r="BA216" s="4">
        <f t="shared" si="55"/>
        <v>92.625060167659996</v>
      </c>
      <c r="BB216" s="4">
        <v>9.51</v>
      </c>
      <c r="BC216" s="4">
        <v>12000</v>
      </c>
      <c r="BD216">
        <v>2.78586755179</v>
      </c>
      <c r="BE216" s="2">
        <v>0.11</v>
      </c>
      <c r="BF216">
        <v>40</v>
      </c>
      <c r="BG216">
        <f t="shared" si="49"/>
        <v>0.11171872670841716</v>
      </c>
      <c r="BH216">
        <v>0.59909999999999997</v>
      </c>
      <c r="BI216" s="4">
        <v>0.52800000000000002</v>
      </c>
      <c r="BJ216" s="4">
        <v>0.17599999999999999</v>
      </c>
      <c r="BK216" s="3">
        <f t="shared" si="56"/>
        <v>385500</v>
      </c>
      <c r="BL216" s="3">
        <f t="shared" si="57"/>
        <v>72</v>
      </c>
      <c r="BM216" s="3">
        <v>820.99999999999989</v>
      </c>
      <c r="BN216" s="3">
        <v>738.9</v>
      </c>
      <c r="BO216" s="3">
        <f t="shared" si="58"/>
        <v>82.099999999999909</v>
      </c>
      <c r="BP216" s="3">
        <f t="shared" si="59"/>
        <v>22800</v>
      </c>
      <c r="BQ216">
        <v>0.72</v>
      </c>
      <c r="BR216">
        <v>0.59</v>
      </c>
      <c r="BS216">
        <v>7.85</v>
      </c>
      <c r="BT216">
        <f t="shared" si="50"/>
        <v>732.90000000000009</v>
      </c>
      <c r="BU216" s="1">
        <f t="shared" si="51"/>
        <v>0.20367710734411881</v>
      </c>
      <c r="BV216" s="1">
        <f t="shared" si="60"/>
        <v>0.23478953375393949</v>
      </c>
      <c r="BW216">
        <f t="shared" si="61"/>
        <v>0.22580278669065051</v>
      </c>
      <c r="BX216">
        <f t="shared" si="62"/>
        <v>0.24053813031041804</v>
      </c>
      <c r="BY216">
        <f t="shared" si="63"/>
        <v>156.04498368557392</v>
      </c>
    </row>
    <row r="217" spans="1:77" x14ac:dyDescent="0.2">
      <c r="A217">
        <v>22</v>
      </c>
      <c r="B217">
        <v>8001</v>
      </c>
      <c r="C217" t="s">
        <v>1933</v>
      </c>
      <c r="D217">
        <v>8</v>
      </c>
      <c r="E217" t="s">
        <v>1934</v>
      </c>
      <c r="F217" t="s">
        <v>1935</v>
      </c>
      <c r="G217" t="s">
        <v>297</v>
      </c>
      <c r="H217">
        <v>1</v>
      </c>
      <c r="I217">
        <v>12393</v>
      </c>
      <c r="J217">
        <v>4601</v>
      </c>
      <c r="K217">
        <v>850</v>
      </c>
      <c r="L217">
        <v>902</v>
      </c>
      <c r="M217">
        <v>527</v>
      </c>
      <c r="N217">
        <v>825</v>
      </c>
      <c r="O217" s="3">
        <v>83534</v>
      </c>
      <c r="P217" s="3">
        <v>116630.7392</v>
      </c>
      <c r="Q217" s="3">
        <v>54957</v>
      </c>
      <c r="R217" s="3">
        <v>76731.337350000002</v>
      </c>
      <c r="S217" s="3">
        <v>11943</v>
      </c>
      <c r="T217" s="3">
        <v>16674.897860000001</v>
      </c>
      <c r="U217" s="3">
        <v>19498</v>
      </c>
      <c r="V217" s="3">
        <v>27223.240269999998</v>
      </c>
      <c r="W217" s="3">
        <v>5134.6000000000004</v>
      </c>
      <c r="X217" s="3">
        <v>7168.9634580000002</v>
      </c>
      <c r="Y217" s="3">
        <v>651</v>
      </c>
      <c r="Z217" s="3">
        <v>908.93062959999997</v>
      </c>
      <c r="AA217">
        <v>4189</v>
      </c>
      <c r="AB217">
        <v>1630</v>
      </c>
      <c r="AC217">
        <v>367</v>
      </c>
      <c r="AD217">
        <v>585</v>
      </c>
      <c r="AE217">
        <v>225</v>
      </c>
      <c r="AF217">
        <v>285</v>
      </c>
      <c r="AG217">
        <v>65</v>
      </c>
      <c r="AH217">
        <v>22</v>
      </c>
      <c r="AI217">
        <v>91</v>
      </c>
      <c r="AJ217">
        <v>43</v>
      </c>
      <c r="AK217">
        <v>14</v>
      </c>
      <c r="AL217">
        <v>65</v>
      </c>
      <c r="AM217">
        <v>88</v>
      </c>
      <c r="AN217">
        <v>35</v>
      </c>
      <c r="AO217">
        <v>117</v>
      </c>
      <c r="AP217">
        <v>382</v>
      </c>
      <c r="AQ217">
        <v>0</v>
      </c>
      <c r="AR217" s="4">
        <v>5227</v>
      </c>
      <c r="AS217" s="4">
        <f t="shared" si="52"/>
        <v>5609</v>
      </c>
      <c r="AT217">
        <v>0.95203066599999997</v>
      </c>
      <c r="AU217" s="4">
        <f t="shared" si="48"/>
        <v>1</v>
      </c>
      <c r="AV217" s="4">
        <f t="shared" si="53"/>
        <v>5339.9400055939996</v>
      </c>
      <c r="AW217" s="4">
        <v>0</v>
      </c>
      <c r="AX217" s="4">
        <v>0</v>
      </c>
      <c r="AY217" s="4">
        <v>80.53</v>
      </c>
      <c r="AZ217" s="4">
        <f t="shared" si="54"/>
        <v>80.53</v>
      </c>
      <c r="BA217" s="4">
        <f t="shared" si="55"/>
        <v>76.667029532979996</v>
      </c>
      <c r="BB217" s="4">
        <v>9.51</v>
      </c>
      <c r="BC217" s="4">
        <v>12000</v>
      </c>
      <c r="BD217">
        <v>1.4604593051500001</v>
      </c>
      <c r="BE217" s="2">
        <v>0.11</v>
      </c>
      <c r="BF217">
        <v>40</v>
      </c>
      <c r="BG217">
        <f t="shared" si="49"/>
        <v>0.11171872670841716</v>
      </c>
      <c r="BH217">
        <v>0.44379999999999997</v>
      </c>
      <c r="BI217" s="4">
        <v>0.52800000000000002</v>
      </c>
      <c r="BJ217" s="4">
        <v>0.17599999999999999</v>
      </c>
      <c r="BK217" s="3">
        <f t="shared" si="56"/>
        <v>385500</v>
      </c>
      <c r="BL217" s="3">
        <f t="shared" si="57"/>
        <v>72</v>
      </c>
      <c r="BM217" s="3">
        <v>820.99999999999989</v>
      </c>
      <c r="BN217" s="3">
        <v>738.9</v>
      </c>
      <c r="BO217" s="3">
        <f t="shared" si="58"/>
        <v>82.099999999999909</v>
      </c>
      <c r="BP217" s="3">
        <f t="shared" si="59"/>
        <v>22800</v>
      </c>
      <c r="BQ217">
        <v>0.72</v>
      </c>
      <c r="BR217">
        <v>0.59</v>
      </c>
      <c r="BS217">
        <v>7.85</v>
      </c>
      <c r="BT217">
        <f t="shared" si="50"/>
        <v>732.90000000000009</v>
      </c>
      <c r="BU217" s="1">
        <f t="shared" si="51"/>
        <v>0.20596067925719339</v>
      </c>
      <c r="BV217" s="1">
        <f t="shared" si="60"/>
        <v>0.25051789302514982</v>
      </c>
      <c r="BW217">
        <f t="shared" si="61"/>
        <v>0.24070514905125071</v>
      </c>
      <c r="BX217">
        <f t="shared" si="62"/>
        <v>0.25687607062088286</v>
      </c>
      <c r="BY217">
        <f t="shared" si="63"/>
        <v>156.72559649848435</v>
      </c>
    </row>
    <row r="218" spans="1:77" x14ac:dyDescent="0.2">
      <c r="A218">
        <v>22</v>
      </c>
      <c r="B218">
        <v>8003</v>
      </c>
      <c r="C218" t="s">
        <v>1933</v>
      </c>
      <c r="D218">
        <v>8</v>
      </c>
      <c r="E218" t="s">
        <v>1934</v>
      </c>
      <c r="F218" t="s">
        <v>1935</v>
      </c>
      <c r="G218" t="s">
        <v>1974</v>
      </c>
      <c r="H218">
        <v>3</v>
      </c>
      <c r="I218">
        <v>515</v>
      </c>
      <c r="J218">
        <v>617</v>
      </c>
      <c r="K218">
        <v>221</v>
      </c>
      <c r="L218">
        <v>452</v>
      </c>
      <c r="M218">
        <v>82</v>
      </c>
      <c r="N218">
        <v>162</v>
      </c>
      <c r="O218" s="3">
        <v>6615.8</v>
      </c>
      <c r="P218" s="3">
        <v>9237.0249760000006</v>
      </c>
      <c r="Q218" s="3">
        <v>9360.2999999999993</v>
      </c>
      <c r="R218" s="3">
        <v>13068.91455</v>
      </c>
      <c r="S218" s="3">
        <v>3176.2</v>
      </c>
      <c r="T218" s="3">
        <v>4434.6320519999999</v>
      </c>
      <c r="U218" s="3">
        <v>10458</v>
      </c>
      <c r="V218" s="3">
        <v>14601.53076</v>
      </c>
      <c r="W218" s="3">
        <v>886.43</v>
      </c>
      <c r="X218" s="3">
        <v>1237.639598</v>
      </c>
      <c r="Y218" s="3">
        <v>146</v>
      </c>
      <c r="Z218" s="3">
        <v>203.8461934</v>
      </c>
      <c r="AA218">
        <v>360</v>
      </c>
      <c r="AB218">
        <v>505</v>
      </c>
      <c r="AC218">
        <v>243</v>
      </c>
      <c r="AD218">
        <v>461</v>
      </c>
      <c r="AE218">
        <v>98</v>
      </c>
      <c r="AF218">
        <v>104</v>
      </c>
      <c r="AG218">
        <v>65</v>
      </c>
      <c r="AH218">
        <v>22</v>
      </c>
      <c r="AI218">
        <v>91</v>
      </c>
      <c r="AJ218">
        <v>43</v>
      </c>
      <c r="AK218">
        <v>14</v>
      </c>
      <c r="AL218">
        <v>65</v>
      </c>
      <c r="AM218">
        <v>88</v>
      </c>
      <c r="AN218">
        <v>35</v>
      </c>
      <c r="AO218">
        <v>117</v>
      </c>
      <c r="AP218">
        <v>382</v>
      </c>
      <c r="AQ218">
        <v>0</v>
      </c>
      <c r="AR218" s="4">
        <v>5227</v>
      </c>
      <c r="AS218" s="4">
        <f t="shared" si="52"/>
        <v>5609</v>
      </c>
      <c r="AT218">
        <v>0.95417628200000004</v>
      </c>
      <c r="AU218" s="4">
        <f t="shared" si="48"/>
        <v>1</v>
      </c>
      <c r="AV218" s="4">
        <f t="shared" si="53"/>
        <v>5351.9747657380003</v>
      </c>
      <c r="AW218" s="4">
        <v>0</v>
      </c>
      <c r="AX218" s="4">
        <v>0</v>
      </c>
      <c r="AY218" s="4">
        <v>80.53</v>
      </c>
      <c r="AZ218" s="4">
        <f t="shared" si="54"/>
        <v>80.53</v>
      </c>
      <c r="BA218" s="4">
        <f t="shared" si="55"/>
        <v>76.839815989460007</v>
      </c>
      <c r="BB218" s="4">
        <v>9.51</v>
      </c>
      <c r="BC218" s="4">
        <v>12000</v>
      </c>
      <c r="BD218">
        <v>1.6986833556100001</v>
      </c>
      <c r="BE218" s="2">
        <v>0.11</v>
      </c>
      <c r="BF218">
        <v>40</v>
      </c>
      <c r="BG218">
        <f t="shared" si="49"/>
        <v>0.11171872670841716</v>
      </c>
      <c r="BH218">
        <v>0.44379999999999997</v>
      </c>
      <c r="BI218" s="4">
        <v>0.52800000000000002</v>
      </c>
      <c r="BJ218" s="4">
        <v>0.17599999999999999</v>
      </c>
      <c r="BK218" s="3">
        <f t="shared" si="56"/>
        <v>385500</v>
      </c>
      <c r="BL218" s="3">
        <f t="shared" si="57"/>
        <v>72</v>
      </c>
      <c r="BM218" s="3">
        <v>820.99999999999989</v>
      </c>
      <c r="BN218" s="3">
        <v>738.9</v>
      </c>
      <c r="BO218" s="3">
        <f t="shared" si="58"/>
        <v>82.099999999999909</v>
      </c>
      <c r="BP218" s="3">
        <f t="shared" si="59"/>
        <v>22800</v>
      </c>
      <c r="BQ218">
        <v>0.72</v>
      </c>
      <c r="BR218">
        <v>0.59</v>
      </c>
      <c r="BS218">
        <v>7.85</v>
      </c>
      <c r="BT218">
        <f t="shared" si="50"/>
        <v>732.90000000000009</v>
      </c>
      <c r="BU218" s="1">
        <f t="shared" si="51"/>
        <v>0.20920964983390269</v>
      </c>
      <c r="BV218" s="1">
        <f t="shared" si="60"/>
        <v>0.23039047786863512</v>
      </c>
      <c r="BW218">
        <f t="shared" si="61"/>
        <v>0.22057773389473601</v>
      </c>
      <c r="BX218">
        <f t="shared" si="62"/>
        <v>0.23674865546436813</v>
      </c>
      <c r="BY218">
        <f t="shared" si="63"/>
        <v>156.72559649848435</v>
      </c>
    </row>
    <row r="219" spans="1:77" x14ac:dyDescent="0.2">
      <c r="A219">
        <v>22</v>
      </c>
      <c r="B219">
        <v>8005</v>
      </c>
      <c r="C219" t="s">
        <v>1933</v>
      </c>
      <c r="D219">
        <v>8</v>
      </c>
      <c r="E219" t="s">
        <v>1934</v>
      </c>
      <c r="F219" t="s">
        <v>1935</v>
      </c>
      <c r="G219" t="s">
        <v>1976</v>
      </c>
      <c r="H219">
        <v>5</v>
      </c>
      <c r="I219">
        <v>1729</v>
      </c>
      <c r="J219">
        <v>3142</v>
      </c>
      <c r="K219">
        <v>917</v>
      </c>
      <c r="L219">
        <v>857</v>
      </c>
      <c r="M219">
        <v>382</v>
      </c>
      <c r="N219">
        <v>711</v>
      </c>
      <c r="O219" s="3">
        <v>16058</v>
      </c>
      <c r="P219" s="3">
        <v>22420.288860000001</v>
      </c>
      <c r="Q219" s="3">
        <v>49987</v>
      </c>
      <c r="R219" s="3">
        <v>69792.189530000003</v>
      </c>
      <c r="S219" s="3">
        <v>12685</v>
      </c>
      <c r="T219" s="3">
        <v>17710.883310000001</v>
      </c>
      <c r="U219" s="3">
        <v>19244</v>
      </c>
      <c r="V219" s="3">
        <v>26868.603739999999</v>
      </c>
      <c r="W219" s="3">
        <v>4713.8</v>
      </c>
      <c r="X219" s="3">
        <v>6581.4396340000003</v>
      </c>
      <c r="Y219" s="3">
        <v>579</v>
      </c>
      <c r="Z219" s="3">
        <v>808.40373969999996</v>
      </c>
      <c r="AA219">
        <v>740</v>
      </c>
      <c r="AB219">
        <v>1111</v>
      </c>
      <c r="AC219">
        <v>381</v>
      </c>
      <c r="AD219">
        <v>571</v>
      </c>
      <c r="AE219">
        <v>172</v>
      </c>
      <c r="AF219">
        <v>235</v>
      </c>
      <c r="AG219">
        <v>65</v>
      </c>
      <c r="AH219">
        <v>22</v>
      </c>
      <c r="AI219">
        <v>91</v>
      </c>
      <c r="AJ219">
        <v>43</v>
      </c>
      <c r="AK219">
        <v>14</v>
      </c>
      <c r="AL219">
        <v>65</v>
      </c>
      <c r="AM219">
        <v>88</v>
      </c>
      <c r="AN219">
        <v>35</v>
      </c>
      <c r="AO219">
        <v>117</v>
      </c>
      <c r="AP219">
        <v>382</v>
      </c>
      <c r="AQ219">
        <v>0</v>
      </c>
      <c r="AR219" s="4">
        <v>5227</v>
      </c>
      <c r="AS219" s="4">
        <f t="shared" si="52"/>
        <v>5609</v>
      </c>
      <c r="AT219">
        <v>0.95186332600000001</v>
      </c>
      <c r="AU219" s="4">
        <f t="shared" si="48"/>
        <v>1</v>
      </c>
      <c r="AV219" s="4">
        <f t="shared" si="53"/>
        <v>5339.001395534</v>
      </c>
      <c r="AW219" s="4">
        <v>0</v>
      </c>
      <c r="AX219" s="4">
        <v>0</v>
      </c>
      <c r="AY219" s="4">
        <v>80.53</v>
      </c>
      <c r="AZ219" s="4">
        <f t="shared" si="54"/>
        <v>80.53</v>
      </c>
      <c r="BA219" s="4">
        <f t="shared" si="55"/>
        <v>76.653553642779997</v>
      </c>
      <c r="BB219" s="4">
        <v>9.51</v>
      </c>
      <c r="BC219" s="4">
        <v>12000</v>
      </c>
      <c r="BD219">
        <v>1.48568454195</v>
      </c>
      <c r="BE219" s="2">
        <v>0.11</v>
      </c>
      <c r="BF219">
        <v>40</v>
      </c>
      <c r="BG219">
        <f t="shared" si="49"/>
        <v>0.11171872670841716</v>
      </c>
      <c r="BH219">
        <v>0.44379999999999997</v>
      </c>
      <c r="BI219" s="4">
        <v>0.52800000000000002</v>
      </c>
      <c r="BJ219" s="4">
        <v>0.17599999999999999</v>
      </c>
      <c r="BK219" s="3">
        <f t="shared" si="56"/>
        <v>385500</v>
      </c>
      <c r="BL219" s="3">
        <f t="shared" si="57"/>
        <v>72</v>
      </c>
      <c r="BM219" s="3">
        <v>820.99999999999989</v>
      </c>
      <c r="BN219" s="3">
        <v>738.9</v>
      </c>
      <c r="BO219" s="3">
        <f t="shared" si="58"/>
        <v>82.099999999999909</v>
      </c>
      <c r="BP219" s="3">
        <f t="shared" si="59"/>
        <v>22800</v>
      </c>
      <c r="BQ219">
        <v>0.72</v>
      </c>
      <c r="BR219">
        <v>0.59</v>
      </c>
      <c r="BS219">
        <v>7.85</v>
      </c>
      <c r="BT219">
        <f t="shared" si="50"/>
        <v>732.90000000000009</v>
      </c>
      <c r="BU219" s="1">
        <f t="shared" si="51"/>
        <v>0.20623294338792489</v>
      </c>
      <c r="BV219" s="1">
        <f t="shared" si="60"/>
        <v>0.24894921101277731</v>
      </c>
      <c r="BW219">
        <f t="shared" si="61"/>
        <v>0.2391364670388782</v>
      </c>
      <c r="BX219">
        <f t="shared" si="62"/>
        <v>0.25530738860851032</v>
      </c>
      <c r="BY219">
        <f t="shared" si="63"/>
        <v>156.72559649848435</v>
      </c>
    </row>
    <row r="220" spans="1:77" x14ac:dyDescent="0.2">
      <c r="A220">
        <v>22</v>
      </c>
      <c r="B220">
        <v>8007</v>
      </c>
      <c r="C220" t="s">
        <v>1933</v>
      </c>
      <c r="D220">
        <v>8</v>
      </c>
      <c r="E220" t="s">
        <v>1934</v>
      </c>
      <c r="F220" t="s">
        <v>1935</v>
      </c>
      <c r="G220" t="s">
        <v>1970</v>
      </c>
      <c r="H220">
        <v>7</v>
      </c>
      <c r="I220">
        <v>511</v>
      </c>
      <c r="J220">
        <v>559</v>
      </c>
      <c r="K220">
        <v>236</v>
      </c>
      <c r="L220">
        <v>559</v>
      </c>
      <c r="M220">
        <v>75</v>
      </c>
      <c r="N220">
        <v>136</v>
      </c>
      <c r="O220" s="3">
        <v>5898.3</v>
      </c>
      <c r="P220" s="3">
        <v>8235.2465940000002</v>
      </c>
      <c r="Q220" s="3">
        <v>9214.2999999999993</v>
      </c>
      <c r="R220" s="3">
        <v>12865.068359999999</v>
      </c>
      <c r="S220" s="3">
        <v>3712.2</v>
      </c>
      <c r="T220" s="3">
        <v>5182.9988990000002</v>
      </c>
      <c r="U220" s="3">
        <v>13281</v>
      </c>
      <c r="V220" s="3">
        <v>18543.022570000001</v>
      </c>
      <c r="W220" s="3">
        <v>882.33</v>
      </c>
      <c r="X220" s="3">
        <v>1231.91515</v>
      </c>
      <c r="Y220" s="3">
        <v>129</v>
      </c>
      <c r="Z220" s="3">
        <v>180.11067779999999</v>
      </c>
      <c r="AA220">
        <v>367</v>
      </c>
      <c r="AB220">
        <v>527</v>
      </c>
      <c r="AC220">
        <v>271</v>
      </c>
      <c r="AD220">
        <v>582</v>
      </c>
      <c r="AE220">
        <v>101</v>
      </c>
      <c r="AF220">
        <v>104</v>
      </c>
      <c r="AG220">
        <v>65</v>
      </c>
      <c r="AH220">
        <v>22</v>
      </c>
      <c r="AI220">
        <v>91</v>
      </c>
      <c r="AJ220">
        <v>43</v>
      </c>
      <c r="AK220">
        <v>14</v>
      </c>
      <c r="AL220">
        <v>65</v>
      </c>
      <c r="AM220">
        <v>88</v>
      </c>
      <c r="AN220">
        <v>35</v>
      </c>
      <c r="AO220">
        <v>117</v>
      </c>
      <c r="AP220">
        <v>382</v>
      </c>
      <c r="AQ220">
        <v>0</v>
      </c>
      <c r="AR220" s="4">
        <v>5227</v>
      </c>
      <c r="AS220" s="4">
        <f t="shared" si="52"/>
        <v>5609</v>
      </c>
      <c r="AT220">
        <v>0.96403442800000005</v>
      </c>
      <c r="AU220" s="4">
        <f t="shared" si="48"/>
        <v>1</v>
      </c>
      <c r="AV220" s="4">
        <f t="shared" si="53"/>
        <v>5407.2691066520001</v>
      </c>
      <c r="AW220" s="4">
        <v>0</v>
      </c>
      <c r="AX220" s="4">
        <v>0</v>
      </c>
      <c r="AY220" s="4">
        <v>80.53</v>
      </c>
      <c r="AZ220" s="4">
        <f t="shared" si="54"/>
        <v>80.53</v>
      </c>
      <c r="BA220" s="4">
        <f t="shared" si="55"/>
        <v>77.633692486840005</v>
      </c>
      <c r="BB220" s="4">
        <v>9.51</v>
      </c>
      <c r="BC220" s="4">
        <v>12000</v>
      </c>
      <c r="BD220">
        <v>1.8038983423499999</v>
      </c>
      <c r="BE220" s="2">
        <v>0.11</v>
      </c>
      <c r="BF220">
        <v>40</v>
      </c>
      <c r="BG220">
        <f t="shared" si="49"/>
        <v>0.11171872670841716</v>
      </c>
      <c r="BH220">
        <v>0.44379999999999997</v>
      </c>
      <c r="BI220" s="4">
        <v>0.52800000000000002</v>
      </c>
      <c r="BJ220" s="4">
        <v>0.17599999999999999</v>
      </c>
      <c r="BK220" s="3">
        <f t="shared" si="56"/>
        <v>385500</v>
      </c>
      <c r="BL220" s="3">
        <f t="shared" si="57"/>
        <v>72</v>
      </c>
      <c r="BM220" s="3">
        <v>820.99999999999989</v>
      </c>
      <c r="BN220" s="3">
        <v>738.9</v>
      </c>
      <c r="BO220" s="3">
        <f t="shared" si="58"/>
        <v>82.099999999999909</v>
      </c>
      <c r="BP220" s="3">
        <f t="shared" si="59"/>
        <v>22800</v>
      </c>
      <c r="BQ220">
        <v>0.72</v>
      </c>
      <c r="BR220">
        <v>0.59</v>
      </c>
      <c r="BS220">
        <v>7.85</v>
      </c>
      <c r="BT220">
        <f t="shared" si="50"/>
        <v>732.90000000000009</v>
      </c>
      <c r="BU220" s="1">
        <f t="shared" si="51"/>
        <v>0.21226540079820441</v>
      </c>
      <c r="BV220" s="1">
        <f t="shared" si="60"/>
        <v>0.23392196954815883</v>
      </c>
      <c r="BW220">
        <f t="shared" si="61"/>
        <v>0.22410922557425972</v>
      </c>
      <c r="BX220">
        <f t="shared" si="62"/>
        <v>0.24028014714389184</v>
      </c>
      <c r="BY220">
        <f t="shared" si="63"/>
        <v>156.72559649848435</v>
      </c>
    </row>
    <row r="221" spans="1:77" x14ac:dyDescent="0.2">
      <c r="A221">
        <v>22</v>
      </c>
      <c r="B221">
        <v>8009</v>
      </c>
      <c r="C221" t="s">
        <v>1933</v>
      </c>
      <c r="D221">
        <v>8</v>
      </c>
      <c r="E221" t="s">
        <v>1934</v>
      </c>
      <c r="F221" t="s">
        <v>1935</v>
      </c>
      <c r="G221" t="s">
        <v>1962</v>
      </c>
      <c r="H221">
        <v>9</v>
      </c>
      <c r="I221">
        <v>159</v>
      </c>
      <c r="J221">
        <v>363</v>
      </c>
      <c r="K221">
        <v>177</v>
      </c>
      <c r="L221">
        <v>625</v>
      </c>
      <c r="M221">
        <v>54</v>
      </c>
      <c r="N221">
        <v>82</v>
      </c>
      <c r="O221" s="3">
        <v>1986</v>
      </c>
      <c r="P221" s="3">
        <v>2772.8667129999999</v>
      </c>
      <c r="Q221" s="3">
        <v>5912.7</v>
      </c>
      <c r="R221" s="3">
        <v>8255.3519720000004</v>
      </c>
      <c r="S221" s="3">
        <v>2552.1999999999998</v>
      </c>
      <c r="T221" s="3">
        <v>3563.3990060000001</v>
      </c>
      <c r="U221" s="3">
        <v>14970</v>
      </c>
      <c r="V221" s="3">
        <v>20901.21586</v>
      </c>
      <c r="W221" s="3">
        <v>568.28</v>
      </c>
      <c r="X221" s="3">
        <v>793.4364028</v>
      </c>
      <c r="Y221" s="3">
        <v>80</v>
      </c>
      <c r="Z221" s="3">
        <v>111.6965443</v>
      </c>
      <c r="AA221">
        <v>194</v>
      </c>
      <c r="AB221">
        <v>370</v>
      </c>
      <c r="AC221">
        <v>208</v>
      </c>
      <c r="AD221">
        <v>649</v>
      </c>
      <c r="AE221">
        <v>86</v>
      </c>
      <c r="AF221">
        <v>72</v>
      </c>
      <c r="AG221">
        <v>65</v>
      </c>
      <c r="AH221">
        <v>22</v>
      </c>
      <c r="AI221">
        <v>91</v>
      </c>
      <c r="AJ221">
        <v>43</v>
      </c>
      <c r="AK221">
        <v>14</v>
      </c>
      <c r="AL221">
        <v>65</v>
      </c>
      <c r="AM221">
        <v>88</v>
      </c>
      <c r="AN221">
        <v>35</v>
      </c>
      <c r="AO221">
        <v>117</v>
      </c>
      <c r="AP221">
        <v>382</v>
      </c>
      <c r="AQ221">
        <v>0</v>
      </c>
      <c r="AR221" s="4">
        <v>5227</v>
      </c>
      <c r="AS221" s="4">
        <f t="shared" si="52"/>
        <v>5609</v>
      </c>
      <c r="AT221">
        <v>0.94327612699999996</v>
      </c>
      <c r="AU221" s="4">
        <f t="shared" si="48"/>
        <v>1</v>
      </c>
      <c r="AV221" s="4">
        <f t="shared" si="53"/>
        <v>5290.8357963429999</v>
      </c>
      <c r="AW221" s="4">
        <v>0</v>
      </c>
      <c r="AX221" s="4">
        <v>0</v>
      </c>
      <c r="AY221" s="4">
        <v>80.53</v>
      </c>
      <c r="AZ221" s="4">
        <f t="shared" si="54"/>
        <v>80.53</v>
      </c>
      <c r="BA221" s="4">
        <f t="shared" si="55"/>
        <v>75.96202650731</v>
      </c>
      <c r="BB221" s="4">
        <v>9.51</v>
      </c>
      <c r="BC221" s="4">
        <v>12000</v>
      </c>
      <c r="BD221">
        <v>1.5667588649099999</v>
      </c>
      <c r="BE221" s="2">
        <v>0.11</v>
      </c>
      <c r="BF221">
        <v>40</v>
      </c>
      <c r="BG221">
        <f t="shared" si="49"/>
        <v>0.11171872670841716</v>
      </c>
      <c r="BH221">
        <v>0.44379999999999997</v>
      </c>
      <c r="BI221" s="4">
        <v>0.52800000000000002</v>
      </c>
      <c r="BJ221" s="4">
        <v>0.17599999999999999</v>
      </c>
      <c r="BK221" s="3">
        <f t="shared" si="56"/>
        <v>385500</v>
      </c>
      <c r="BL221" s="3">
        <f t="shared" si="57"/>
        <v>72</v>
      </c>
      <c r="BM221" s="3">
        <v>820.99999999999989</v>
      </c>
      <c r="BN221" s="3">
        <v>738.9</v>
      </c>
      <c r="BO221" s="3">
        <f t="shared" si="58"/>
        <v>82.099999999999909</v>
      </c>
      <c r="BP221" s="3">
        <f t="shared" si="59"/>
        <v>22800</v>
      </c>
      <c r="BQ221">
        <v>0.72</v>
      </c>
      <c r="BR221">
        <v>0.59</v>
      </c>
      <c r="BS221">
        <v>7.85</v>
      </c>
      <c r="BT221">
        <f t="shared" si="50"/>
        <v>732.90000000000009</v>
      </c>
      <c r="BU221" s="1">
        <f t="shared" si="51"/>
        <v>0.20564384609450012</v>
      </c>
      <c r="BV221" s="1">
        <f t="shared" si="60"/>
        <v>0.22569586605970254</v>
      </c>
      <c r="BW221">
        <f t="shared" si="61"/>
        <v>0.21588312208580343</v>
      </c>
      <c r="BX221">
        <f t="shared" si="62"/>
        <v>0.23205404365543555</v>
      </c>
      <c r="BY221">
        <f t="shared" si="63"/>
        <v>156.72559649848435</v>
      </c>
    </row>
    <row r="222" spans="1:77" x14ac:dyDescent="0.2">
      <c r="A222">
        <v>22</v>
      </c>
      <c r="B222">
        <v>8011</v>
      </c>
      <c r="C222" t="s">
        <v>1933</v>
      </c>
      <c r="D222">
        <v>8</v>
      </c>
      <c r="E222" t="s">
        <v>1934</v>
      </c>
      <c r="F222" t="s">
        <v>1935</v>
      </c>
      <c r="G222" t="s">
        <v>1947</v>
      </c>
      <c r="H222">
        <v>11</v>
      </c>
      <c r="I222">
        <v>230</v>
      </c>
      <c r="J222">
        <v>644</v>
      </c>
      <c r="K222">
        <v>293</v>
      </c>
      <c r="L222">
        <v>513</v>
      </c>
      <c r="M222">
        <v>90</v>
      </c>
      <c r="N222">
        <v>157</v>
      </c>
      <c r="O222" s="3">
        <v>2986.4</v>
      </c>
      <c r="P222" s="3">
        <v>4169.6320009999999</v>
      </c>
      <c r="Q222" s="3">
        <v>9577.9</v>
      </c>
      <c r="R222" s="3">
        <v>13372.729149999999</v>
      </c>
      <c r="S222" s="3">
        <v>4196.8</v>
      </c>
      <c r="T222" s="3">
        <v>5859.6007170000003</v>
      </c>
      <c r="U222" s="3">
        <v>11677</v>
      </c>
      <c r="V222" s="3">
        <v>16303.50685</v>
      </c>
      <c r="W222" s="3">
        <v>961.89</v>
      </c>
      <c r="X222" s="3">
        <v>1342.997363</v>
      </c>
      <c r="Y222" s="3">
        <v>142</v>
      </c>
      <c r="Z222" s="3">
        <v>198.2613662</v>
      </c>
      <c r="AA222">
        <v>241</v>
      </c>
      <c r="AB222">
        <v>546</v>
      </c>
      <c r="AC222">
        <v>296</v>
      </c>
      <c r="AD222">
        <v>515</v>
      </c>
      <c r="AE222">
        <v>106</v>
      </c>
      <c r="AF222">
        <v>108</v>
      </c>
      <c r="AG222">
        <v>65</v>
      </c>
      <c r="AH222">
        <v>22</v>
      </c>
      <c r="AI222">
        <v>91</v>
      </c>
      <c r="AJ222">
        <v>43</v>
      </c>
      <c r="AK222">
        <v>14</v>
      </c>
      <c r="AL222">
        <v>65</v>
      </c>
      <c r="AM222">
        <v>88</v>
      </c>
      <c r="AN222">
        <v>35</v>
      </c>
      <c r="AO222">
        <v>117</v>
      </c>
      <c r="AP222">
        <v>382</v>
      </c>
      <c r="AQ222">
        <v>0</v>
      </c>
      <c r="AR222" s="4">
        <v>5227</v>
      </c>
      <c r="AS222" s="4">
        <f t="shared" si="52"/>
        <v>5609</v>
      </c>
      <c r="AT222">
        <v>0.94596157000000003</v>
      </c>
      <c r="AU222" s="4">
        <f t="shared" si="48"/>
        <v>1</v>
      </c>
      <c r="AV222" s="4">
        <f t="shared" si="53"/>
        <v>5305.8984461300006</v>
      </c>
      <c r="AW222" s="4">
        <v>0</v>
      </c>
      <c r="AX222" s="4">
        <v>0</v>
      </c>
      <c r="AY222" s="4">
        <v>80.53</v>
      </c>
      <c r="AZ222" s="4">
        <f t="shared" si="54"/>
        <v>80.53</v>
      </c>
      <c r="BA222" s="4">
        <f t="shared" si="55"/>
        <v>76.178285232100009</v>
      </c>
      <c r="BB222" s="4">
        <v>9.51</v>
      </c>
      <c r="BC222" s="4">
        <v>12000</v>
      </c>
      <c r="BD222">
        <v>1.5265452936599999</v>
      </c>
      <c r="BE222" s="2">
        <v>0.11</v>
      </c>
      <c r="BF222">
        <v>40</v>
      </c>
      <c r="BG222">
        <f t="shared" si="49"/>
        <v>0.11171872670841716</v>
      </c>
      <c r="BH222">
        <v>0.44379999999999997</v>
      </c>
      <c r="BI222" s="4">
        <v>0.52800000000000002</v>
      </c>
      <c r="BJ222" s="4">
        <v>0.17599999999999999</v>
      </c>
      <c r="BK222" s="3">
        <f t="shared" si="56"/>
        <v>385500</v>
      </c>
      <c r="BL222" s="3">
        <f t="shared" si="57"/>
        <v>72</v>
      </c>
      <c r="BM222" s="3">
        <v>820.99999999999989</v>
      </c>
      <c r="BN222" s="3">
        <v>738.9</v>
      </c>
      <c r="BO222" s="3">
        <f t="shared" si="58"/>
        <v>82.099999999999909</v>
      </c>
      <c r="BP222" s="3">
        <f t="shared" si="59"/>
        <v>22800</v>
      </c>
      <c r="BQ222">
        <v>0.72</v>
      </c>
      <c r="BR222">
        <v>0.59</v>
      </c>
      <c r="BS222">
        <v>7.85</v>
      </c>
      <c r="BT222">
        <f t="shared" si="50"/>
        <v>732.90000000000009</v>
      </c>
      <c r="BU222" s="1">
        <f t="shared" si="51"/>
        <v>0.205649758338286</v>
      </c>
      <c r="BV222" s="1">
        <f t="shared" si="60"/>
        <v>0.22744416676570642</v>
      </c>
      <c r="BW222">
        <f t="shared" si="61"/>
        <v>0.21763142279180731</v>
      </c>
      <c r="BX222">
        <f t="shared" si="62"/>
        <v>0.23380234436143943</v>
      </c>
      <c r="BY222">
        <f t="shared" si="63"/>
        <v>156.72559649848435</v>
      </c>
    </row>
    <row r="223" spans="1:77" x14ac:dyDescent="0.2">
      <c r="A223">
        <v>22</v>
      </c>
      <c r="B223">
        <v>8013</v>
      </c>
      <c r="C223" t="s">
        <v>1933</v>
      </c>
      <c r="D223">
        <v>8</v>
      </c>
      <c r="E223" t="s">
        <v>1934</v>
      </c>
      <c r="F223" t="s">
        <v>1935</v>
      </c>
      <c r="G223" t="s">
        <v>1948</v>
      </c>
      <c r="H223">
        <v>13</v>
      </c>
      <c r="I223">
        <v>2778</v>
      </c>
      <c r="J223">
        <v>1601</v>
      </c>
      <c r="K223">
        <v>494</v>
      </c>
      <c r="L223">
        <v>580</v>
      </c>
      <c r="M223">
        <v>202</v>
      </c>
      <c r="N223">
        <v>423</v>
      </c>
      <c r="O223" s="3">
        <v>29733</v>
      </c>
      <c r="P223" s="3">
        <v>41513.41691</v>
      </c>
      <c r="Q223" s="3">
        <v>30882</v>
      </c>
      <c r="R223" s="3">
        <v>43117.658530000001</v>
      </c>
      <c r="S223" s="3">
        <v>7540.8</v>
      </c>
      <c r="T223" s="3">
        <v>10528.51627</v>
      </c>
      <c r="U223" s="3">
        <v>14525</v>
      </c>
      <c r="V223" s="3">
        <v>20279.903829999999</v>
      </c>
      <c r="W223" s="3">
        <v>2887.2</v>
      </c>
      <c r="X223" s="3">
        <v>4031.1282860000001</v>
      </c>
      <c r="Y223" s="3">
        <v>347</v>
      </c>
      <c r="Z223" s="3">
        <v>484.48376109999998</v>
      </c>
      <c r="AA223">
        <v>957</v>
      </c>
      <c r="AB223">
        <v>762</v>
      </c>
      <c r="AC223">
        <v>325</v>
      </c>
      <c r="AD223">
        <v>501</v>
      </c>
      <c r="AE223">
        <v>131</v>
      </c>
      <c r="AF223">
        <v>174</v>
      </c>
      <c r="AG223">
        <v>65</v>
      </c>
      <c r="AH223">
        <v>22</v>
      </c>
      <c r="AI223">
        <v>91</v>
      </c>
      <c r="AJ223">
        <v>43</v>
      </c>
      <c r="AK223">
        <v>14</v>
      </c>
      <c r="AL223">
        <v>65</v>
      </c>
      <c r="AM223">
        <v>88</v>
      </c>
      <c r="AN223">
        <v>35</v>
      </c>
      <c r="AO223">
        <v>117</v>
      </c>
      <c r="AP223">
        <v>382</v>
      </c>
      <c r="AQ223">
        <v>0</v>
      </c>
      <c r="AR223" s="4">
        <v>5227</v>
      </c>
      <c r="AS223" s="4">
        <f t="shared" si="52"/>
        <v>5609</v>
      </c>
      <c r="AT223">
        <v>0.95356305299999999</v>
      </c>
      <c r="AU223" s="4">
        <f t="shared" si="48"/>
        <v>1</v>
      </c>
      <c r="AV223" s="4">
        <f t="shared" si="53"/>
        <v>5348.5351642770001</v>
      </c>
      <c r="AW223" s="4">
        <v>0</v>
      </c>
      <c r="AX223" s="4">
        <v>0</v>
      </c>
      <c r="AY223" s="4">
        <v>80.53</v>
      </c>
      <c r="AZ223" s="4">
        <f t="shared" si="54"/>
        <v>80.53</v>
      </c>
      <c r="BA223" s="4">
        <f t="shared" si="55"/>
        <v>76.790432658089998</v>
      </c>
      <c r="BB223" s="4">
        <v>9.51</v>
      </c>
      <c r="BC223" s="4">
        <v>12000</v>
      </c>
      <c r="BD223">
        <v>1.5180567870499999</v>
      </c>
      <c r="BE223" s="2">
        <v>0.11</v>
      </c>
      <c r="BF223">
        <v>40</v>
      </c>
      <c r="BG223">
        <f t="shared" si="49"/>
        <v>0.11171872670841716</v>
      </c>
      <c r="BH223">
        <v>0.44379999999999997</v>
      </c>
      <c r="BI223" s="4">
        <v>0.52800000000000002</v>
      </c>
      <c r="BJ223" s="4">
        <v>0.17599999999999999</v>
      </c>
      <c r="BK223" s="3">
        <f t="shared" si="56"/>
        <v>385500</v>
      </c>
      <c r="BL223" s="3">
        <f t="shared" si="57"/>
        <v>72</v>
      </c>
      <c r="BM223" s="3">
        <v>820.99999999999989</v>
      </c>
      <c r="BN223" s="3">
        <v>738.9</v>
      </c>
      <c r="BO223" s="3">
        <f t="shared" si="58"/>
        <v>82.099999999999909</v>
      </c>
      <c r="BP223" s="3">
        <f t="shared" si="59"/>
        <v>22800</v>
      </c>
      <c r="BQ223">
        <v>0.72</v>
      </c>
      <c r="BR223">
        <v>0.59</v>
      </c>
      <c r="BS223">
        <v>7.85</v>
      </c>
      <c r="BT223">
        <f t="shared" si="50"/>
        <v>732.90000000000009</v>
      </c>
      <c r="BU223" s="1">
        <f t="shared" si="51"/>
        <v>0.20693058625065217</v>
      </c>
      <c r="BV223" s="1">
        <f t="shared" si="60"/>
        <v>0.23918530554756859</v>
      </c>
      <c r="BW223">
        <f t="shared" si="61"/>
        <v>0.22937256157366948</v>
      </c>
      <c r="BX223">
        <f t="shared" si="62"/>
        <v>0.2455434831433016</v>
      </c>
      <c r="BY223">
        <f t="shared" si="63"/>
        <v>156.72559649848435</v>
      </c>
    </row>
    <row r="224" spans="1:77" x14ac:dyDescent="0.2">
      <c r="A224">
        <v>22</v>
      </c>
      <c r="B224">
        <v>8014</v>
      </c>
      <c r="C224" t="s">
        <v>1933</v>
      </c>
      <c r="D224">
        <v>8</v>
      </c>
      <c r="E224" t="s">
        <v>1934</v>
      </c>
      <c r="F224" t="s">
        <v>1935</v>
      </c>
      <c r="G224" t="s">
        <v>1995</v>
      </c>
      <c r="H224">
        <v>13</v>
      </c>
      <c r="I224">
        <v>2778</v>
      </c>
      <c r="J224">
        <v>1601</v>
      </c>
      <c r="K224">
        <v>494</v>
      </c>
      <c r="L224">
        <v>580</v>
      </c>
      <c r="M224">
        <v>202</v>
      </c>
      <c r="N224">
        <v>423</v>
      </c>
      <c r="O224" s="3">
        <v>29733</v>
      </c>
      <c r="P224" s="3">
        <v>41513.41691</v>
      </c>
      <c r="Q224" s="3">
        <v>30882</v>
      </c>
      <c r="R224" s="3">
        <v>43117.658530000001</v>
      </c>
      <c r="S224" s="3">
        <v>7540.8</v>
      </c>
      <c r="T224" s="3">
        <v>10528.51627</v>
      </c>
      <c r="U224" s="3">
        <v>14525</v>
      </c>
      <c r="V224" s="3">
        <v>20279.903829999999</v>
      </c>
      <c r="W224" s="3">
        <v>2887.2</v>
      </c>
      <c r="X224" s="3">
        <v>4031.1282860000001</v>
      </c>
      <c r="Y224" s="3">
        <v>347</v>
      </c>
      <c r="Z224" s="3">
        <v>484.48376109999998</v>
      </c>
      <c r="AA224">
        <v>957</v>
      </c>
      <c r="AB224">
        <v>762</v>
      </c>
      <c r="AC224">
        <v>325</v>
      </c>
      <c r="AD224">
        <v>501</v>
      </c>
      <c r="AE224">
        <v>131</v>
      </c>
      <c r="AF224">
        <v>174</v>
      </c>
      <c r="AG224">
        <v>65</v>
      </c>
      <c r="AH224">
        <v>22</v>
      </c>
      <c r="AI224">
        <v>91</v>
      </c>
      <c r="AJ224">
        <v>43</v>
      </c>
      <c r="AK224">
        <v>14</v>
      </c>
      <c r="AL224">
        <v>65</v>
      </c>
      <c r="AM224">
        <v>88</v>
      </c>
      <c r="AN224">
        <v>35</v>
      </c>
      <c r="AO224">
        <v>117</v>
      </c>
      <c r="AP224">
        <v>382</v>
      </c>
      <c r="AQ224">
        <v>0</v>
      </c>
      <c r="AR224" s="4">
        <v>5227</v>
      </c>
      <c r="AS224" s="4">
        <f t="shared" si="52"/>
        <v>5609</v>
      </c>
      <c r="AT224">
        <v>0.95269709800000002</v>
      </c>
      <c r="AU224" s="4">
        <f t="shared" si="48"/>
        <v>1</v>
      </c>
      <c r="AV224" s="4">
        <f t="shared" si="53"/>
        <v>5343.6780226820001</v>
      </c>
      <c r="AW224" s="4">
        <v>0</v>
      </c>
      <c r="AX224" s="4">
        <v>0</v>
      </c>
      <c r="AY224" s="4">
        <v>80.53</v>
      </c>
      <c r="AZ224" s="4">
        <f t="shared" si="54"/>
        <v>80.53</v>
      </c>
      <c r="BA224" s="4">
        <f t="shared" si="55"/>
        <v>76.720697301940007</v>
      </c>
      <c r="BB224" s="4">
        <v>9.51</v>
      </c>
      <c r="BC224" s="4">
        <v>12000</v>
      </c>
      <c r="BD224">
        <v>1.5180567870499999</v>
      </c>
      <c r="BE224" s="2">
        <v>0.11</v>
      </c>
      <c r="BF224">
        <v>40</v>
      </c>
      <c r="BG224">
        <f t="shared" si="49"/>
        <v>0.11171872670841716</v>
      </c>
      <c r="BH224">
        <v>0.44379999999999997</v>
      </c>
      <c r="BI224" s="4">
        <v>0.52800000000000002</v>
      </c>
      <c r="BJ224" s="4">
        <v>0.17599999999999999</v>
      </c>
      <c r="BK224" s="3">
        <f t="shared" si="56"/>
        <v>385500</v>
      </c>
      <c r="BL224" s="3">
        <f t="shared" si="57"/>
        <v>72</v>
      </c>
      <c r="BM224" s="3">
        <v>820.99999999999989</v>
      </c>
      <c r="BN224" s="3">
        <v>738.9</v>
      </c>
      <c r="BO224" s="3">
        <f t="shared" si="58"/>
        <v>82.099999999999909</v>
      </c>
      <c r="BP224" s="3">
        <f t="shared" si="59"/>
        <v>22800</v>
      </c>
      <c r="BQ224">
        <v>0.72</v>
      </c>
      <c r="BR224">
        <v>0.59</v>
      </c>
      <c r="BS224">
        <v>7.85</v>
      </c>
      <c r="BT224">
        <f t="shared" si="50"/>
        <v>732.90000000000009</v>
      </c>
      <c r="BU224" s="1">
        <f t="shared" si="51"/>
        <v>0.20677307128788103</v>
      </c>
      <c r="BV224" s="1">
        <f t="shared" si="60"/>
        <v>0.23902779058479745</v>
      </c>
      <c r="BW224">
        <f t="shared" si="61"/>
        <v>0.22921504661089834</v>
      </c>
      <c r="BX224">
        <f t="shared" si="62"/>
        <v>0.24538596818053046</v>
      </c>
      <c r="BY224">
        <f t="shared" si="63"/>
        <v>156.72559649848435</v>
      </c>
    </row>
    <row r="225" spans="1:77" x14ac:dyDescent="0.2">
      <c r="A225">
        <v>22</v>
      </c>
      <c r="B225">
        <v>8015</v>
      </c>
      <c r="C225" t="s">
        <v>1933</v>
      </c>
      <c r="D225">
        <v>8</v>
      </c>
      <c r="E225" t="s">
        <v>1934</v>
      </c>
      <c r="F225" t="s">
        <v>1935</v>
      </c>
      <c r="G225" t="s">
        <v>1949</v>
      </c>
      <c r="H225">
        <v>15</v>
      </c>
      <c r="I225">
        <v>1240</v>
      </c>
      <c r="J225">
        <v>669</v>
      </c>
      <c r="K225">
        <v>213</v>
      </c>
      <c r="L225">
        <v>451</v>
      </c>
      <c r="M225">
        <v>86</v>
      </c>
      <c r="N225">
        <v>164</v>
      </c>
      <c r="O225" s="3">
        <v>15610</v>
      </c>
      <c r="P225" s="3">
        <v>21794.788219999999</v>
      </c>
      <c r="Q225" s="3">
        <v>11367</v>
      </c>
      <c r="R225" s="3">
        <v>15870.68275</v>
      </c>
      <c r="S225" s="3">
        <v>3371.9</v>
      </c>
      <c r="T225" s="3">
        <v>4707.8697240000001</v>
      </c>
      <c r="U225" s="3">
        <v>10883</v>
      </c>
      <c r="V225" s="3">
        <v>15194.91865</v>
      </c>
      <c r="W225" s="3">
        <v>1070.9000000000001</v>
      </c>
      <c r="X225" s="3">
        <v>1495.1978670000001</v>
      </c>
      <c r="Y225" s="3">
        <v>150</v>
      </c>
      <c r="Z225" s="3">
        <v>209.4310207</v>
      </c>
      <c r="AA225">
        <v>718</v>
      </c>
      <c r="AB225">
        <v>556</v>
      </c>
      <c r="AC225">
        <v>243</v>
      </c>
      <c r="AD225">
        <v>465</v>
      </c>
      <c r="AE225">
        <v>104</v>
      </c>
      <c r="AF225">
        <v>116</v>
      </c>
      <c r="AG225">
        <v>65</v>
      </c>
      <c r="AH225">
        <v>22</v>
      </c>
      <c r="AI225">
        <v>91</v>
      </c>
      <c r="AJ225">
        <v>43</v>
      </c>
      <c r="AK225">
        <v>14</v>
      </c>
      <c r="AL225">
        <v>65</v>
      </c>
      <c r="AM225">
        <v>88</v>
      </c>
      <c r="AN225">
        <v>35</v>
      </c>
      <c r="AO225">
        <v>117</v>
      </c>
      <c r="AP225">
        <v>382</v>
      </c>
      <c r="AQ225">
        <v>0</v>
      </c>
      <c r="AR225" s="4">
        <v>5227</v>
      </c>
      <c r="AS225" s="4">
        <f t="shared" si="52"/>
        <v>5609</v>
      </c>
      <c r="AT225">
        <v>0.95840514499999996</v>
      </c>
      <c r="AU225" s="4">
        <f t="shared" si="48"/>
        <v>1</v>
      </c>
      <c r="AV225" s="4">
        <f t="shared" si="53"/>
        <v>5375.6944583049999</v>
      </c>
      <c r="AW225" s="4">
        <v>0</v>
      </c>
      <c r="AX225" s="4">
        <v>0</v>
      </c>
      <c r="AY225" s="4">
        <v>80.53</v>
      </c>
      <c r="AZ225" s="4">
        <f t="shared" si="54"/>
        <v>80.53</v>
      </c>
      <c r="BA225" s="4">
        <f t="shared" si="55"/>
        <v>77.180366326849992</v>
      </c>
      <c r="BB225" s="4">
        <v>9.51</v>
      </c>
      <c r="BC225" s="4">
        <v>12000</v>
      </c>
      <c r="BD225">
        <v>1.67736000364</v>
      </c>
      <c r="BE225" s="2">
        <v>0.11</v>
      </c>
      <c r="BF225">
        <v>40</v>
      </c>
      <c r="BG225">
        <f t="shared" si="49"/>
        <v>0.11171872670841716</v>
      </c>
      <c r="BH225">
        <v>0.44379999999999997</v>
      </c>
      <c r="BI225" s="4">
        <v>0.52800000000000002</v>
      </c>
      <c r="BJ225" s="4">
        <v>0.17599999999999999</v>
      </c>
      <c r="BK225" s="3">
        <f t="shared" si="56"/>
        <v>385500</v>
      </c>
      <c r="BL225" s="3">
        <f t="shared" si="57"/>
        <v>72</v>
      </c>
      <c r="BM225" s="3">
        <v>820.99999999999989</v>
      </c>
      <c r="BN225" s="3">
        <v>738.9</v>
      </c>
      <c r="BO225" s="3">
        <f t="shared" si="58"/>
        <v>82.099999999999909</v>
      </c>
      <c r="BP225" s="3">
        <f t="shared" si="59"/>
        <v>22800</v>
      </c>
      <c r="BQ225">
        <v>0.72</v>
      </c>
      <c r="BR225">
        <v>0.59</v>
      </c>
      <c r="BS225">
        <v>7.85</v>
      </c>
      <c r="BT225">
        <f t="shared" si="50"/>
        <v>732.90000000000009</v>
      </c>
      <c r="BU225" s="1">
        <f t="shared" si="51"/>
        <v>0.20972298879371831</v>
      </c>
      <c r="BV225" s="1">
        <f t="shared" si="60"/>
        <v>0.23185670186500676</v>
      </c>
      <c r="BW225">
        <f t="shared" si="61"/>
        <v>0.22204395789110765</v>
      </c>
      <c r="BX225">
        <f t="shared" si="62"/>
        <v>0.23821487946073977</v>
      </c>
      <c r="BY225">
        <f t="shared" si="63"/>
        <v>156.72559649848435</v>
      </c>
    </row>
    <row r="226" spans="1:77" x14ac:dyDescent="0.2">
      <c r="A226">
        <v>22</v>
      </c>
      <c r="B226">
        <v>8017</v>
      </c>
      <c r="C226" t="s">
        <v>1933</v>
      </c>
      <c r="D226">
        <v>8</v>
      </c>
      <c r="E226" t="s">
        <v>1934</v>
      </c>
      <c r="F226" t="s">
        <v>1935</v>
      </c>
      <c r="G226" t="s">
        <v>1591</v>
      </c>
      <c r="H226">
        <v>17</v>
      </c>
      <c r="I226">
        <v>217</v>
      </c>
      <c r="J226">
        <v>534</v>
      </c>
      <c r="K226">
        <v>292</v>
      </c>
      <c r="L226">
        <v>490</v>
      </c>
      <c r="M226">
        <v>75</v>
      </c>
      <c r="N226">
        <v>124</v>
      </c>
      <c r="O226" s="3">
        <v>2709.8</v>
      </c>
      <c r="P226" s="3">
        <v>3783.441198</v>
      </c>
      <c r="Q226" s="3">
        <v>8648.2999999999993</v>
      </c>
      <c r="R226" s="3">
        <v>12074.81531</v>
      </c>
      <c r="S226" s="3">
        <v>4200.2</v>
      </c>
      <c r="T226" s="3">
        <v>5864.34782</v>
      </c>
      <c r="U226" s="3">
        <v>11517</v>
      </c>
      <c r="V226" s="3">
        <v>16080.11377</v>
      </c>
      <c r="W226" s="3">
        <v>860.71</v>
      </c>
      <c r="X226" s="3">
        <v>1201.729159</v>
      </c>
      <c r="Y226" s="3">
        <v>119</v>
      </c>
      <c r="Z226" s="3">
        <v>166.14860970000001</v>
      </c>
      <c r="AA226">
        <v>243</v>
      </c>
      <c r="AB226">
        <v>529</v>
      </c>
      <c r="AC226">
        <v>309</v>
      </c>
      <c r="AD226">
        <v>515</v>
      </c>
      <c r="AE226">
        <v>104</v>
      </c>
      <c r="AF226">
        <v>101</v>
      </c>
      <c r="AG226">
        <v>65</v>
      </c>
      <c r="AH226">
        <v>22</v>
      </c>
      <c r="AI226">
        <v>91</v>
      </c>
      <c r="AJ226">
        <v>43</v>
      </c>
      <c r="AK226">
        <v>14</v>
      </c>
      <c r="AL226">
        <v>65</v>
      </c>
      <c r="AM226">
        <v>88</v>
      </c>
      <c r="AN226">
        <v>35</v>
      </c>
      <c r="AO226">
        <v>117</v>
      </c>
      <c r="AP226">
        <v>382</v>
      </c>
      <c r="AQ226">
        <v>0</v>
      </c>
      <c r="AR226" s="4">
        <v>5227</v>
      </c>
      <c r="AS226" s="4">
        <f t="shared" si="52"/>
        <v>5609</v>
      </c>
      <c r="AT226">
        <v>0.944270575</v>
      </c>
      <c r="AU226" s="4">
        <f t="shared" si="48"/>
        <v>1</v>
      </c>
      <c r="AV226" s="4">
        <f t="shared" si="53"/>
        <v>5296.4136551749998</v>
      </c>
      <c r="AW226" s="4">
        <v>0</v>
      </c>
      <c r="AX226" s="4">
        <v>0</v>
      </c>
      <c r="AY226" s="4">
        <v>80.53</v>
      </c>
      <c r="AZ226" s="4">
        <f t="shared" si="54"/>
        <v>80.53</v>
      </c>
      <c r="BA226" s="4">
        <f t="shared" si="55"/>
        <v>76.042109404750008</v>
      </c>
      <c r="BB226" s="4">
        <v>9.51</v>
      </c>
      <c r="BC226" s="4">
        <v>12000</v>
      </c>
      <c r="BD226">
        <v>1.46141683618</v>
      </c>
      <c r="BE226" s="2">
        <v>0.11</v>
      </c>
      <c r="BF226">
        <v>40</v>
      </c>
      <c r="BG226">
        <f t="shared" si="49"/>
        <v>0.11171872670841716</v>
      </c>
      <c r="BH226">
        <v>0.44379999999999997</v>
      </c>
      <c r="BI226" s="4">
        <v>0.52800000000000002</v>
      </c>
      <c r="BJ226" s="4">
        <v>0.17599999999999999</v>
      </c>
      <c r="BK226" s="3">
        <f t="shared" si="56"/>
        <v>385500</v>
      </c>
      <c r="BL226" s="3">
        <f t="shared" si="57"/>
        <v>72</v>
      </c>
      <c r="BM226" s="3">
        <v>820.99999999999989</v>
      </c>
      <c r="BN226" s="3">
        <v>738.9</v>
      </c>
      <c r="BO226" s="3">
        <f t="shared" si="58"/>
        <v>82.099999999999909</v>
      </c>
      <c r="BP226" s="3">
        <f t="shared" si="59"/>
        <v>22800</v>
      </c>
      <c r="BQ226">
        <v>0.72</v>
      </c>
      <c r="BR226">
        <v>0.59</v>
      </c>
      <c r="BS226">
        <v>7.85</v>
      </c>
      <c r="BT226">
        <f t="shared" si="50"/>
        <v>732.90000000000009</v>
      </c>
      <c r="BU226" s="1">
        <f t="shared" si="51"/>
        <v>0.20456062925509302</v>
      </c>
      <c r="BV226" s="1">
        <f t="shared" si="60"/>
        <v>0.22594218715152545</v>
      </c>
      <c r="BW226">
        <f t="shared" si="61"/>
        <v>0.21612944317762633</v>
      </c>
      <c r="BX226">
        <f t="shared" si="62"/>
        <v>0.23230036474725846</v>
      </c>
      <c r="BY226">
        <f t="shared" si="63"/>
        <v>156.72559649848435</v>
      </c>
    </row>
    <row r="227" spans="1:77" x14ac:dyDescent="0.2">
      <c r="A227">
        <v>22</v>
      </c>
      <c r="B227">
        <v>8019</v>
      </c>
      <c r="C227" t="s">
        <v>1933</v>
      </c>
      <c r="D227">
        <v>8</v>
      </c>
      <c r="E227" t="s">
        <v>1934</v>
      </c>
      <c r="F227" t="s">
        <v>1935</v>
      </c>
      <c r="G227" t="s">
        <v>1939</v>
      </c>
      <c r="H227">
        <v>19</v>
      </c>
      <c r="I227">
        <v>4483</v>
      </c>
      <c r="J227">
        <v>1395</v>
      </c>
      <c r="K227">
        <v>273</v>
      </c>
      <c r="L227">
        <v>512</v>
      </c>
      <c r="M227">
        <v>177</v>
      </c>
      <c r="N227">
        <v>368</v>
      </c>
      <c r="O227" s="3">
        <v>44744</v>
      </c>
      <c r="P227" s="3">
        <v>62471.877249999998</v>
      </c>
      <c r="Q227" s="3">
        <v>21888</v>
      </c>
      <c r="R227" s="3">
        <v>30560.17453</v>
      </c>
      <c r="S227" s="3">
        <v>5083.3</v>
      </c>
      <c r="T227" s="3">
        <v>7097.338049</v>
      </c>
      <c r="U227" s="3">
        <v>12342</v>
      </c>
      <c r="V227" s="3">
        <v>17231.984380000002</v>
      </c>
      <c r="W227" s="3">
        <v>2043.1</v>
      </c>
      <c r="X227" s="3">
        <v>2852.5901220000001</v>
      </c>
      <c r="Y227" s="3">
        <v>299</v>
      </c>
      <c r="Z227" s="3">
        <v>417.46583450000003</v>
      </c>
      <c r="AA227">
        <v>1607</v>
      </c>
      <c r="AB227">
        <v>758</v>
      </c>
      <c r="AC227">
        <v>240</v>
      </c>
      <c r="AD227">
        <v>486</v>
      </c>
      <c r="AE227">
        <v>130</v>
      </c>
      <c r="AF227">
        <v>168</v>
      </c>
      <c r="AG227">
        <v>65</v>
      </c>
      <c r="AH227">
        <v>22</v>
      </c>
      <c r="AI227">
        <v>91</v>
      </c>
      <c r="AJ227">
        <v>43</v>
      </c>
      <c r="AK227">
        <v>14</v>
      </c>
      <c r="AL227">
        <v>65</v>
      </c>
      <c r="AM227">
        <v>88</v>
      </c>
      <c r="AN227">
        <v>35</v>
      </c>
      <c r="AO227">
        <v>117</v>
      </c>
      <c r="AP227">
        <v>382</v>
      </c>
      <c r="AQ227">
        <v>0</v>
      </c>
      <c r="AR227" s="4">
        <v>5227</v>
      </c>
      <c r="AS227" s="4">
        <f t="shared" si="52"/>
        <v>5609</v>
      </c>
      <c r="AT227">
        <v>0.95405659099999995</v>
      </c>
      <c r="AU227" s="4">
        <f t="shared" si="48"/>
        <v>1</v>
      </c>
      <c r="AV227" s="4">
        <f t="shared" si="53"/>
        <v>5351.3034189189993</v>
      </c>
      <c r="AW227" s="4">
        <v>0</v>
      </c>
      <c r="AX227" s="4">
        <v>0</v>
      </c>
      <c r="AY227" s="4">
        <v>80.53</v>
      </c>
      <c r="AZ227" s="4">
        <f t="shared" si="54"/>
        <v>80.53</v>
      </c>
      <c r="BA227" s="4">
        <f t="shared" si="55"/>
        <v>76.830177273229992</v>
      </c>
      <c r="BB227" s="4">
        <v>9.51</v>
      </c>
      <c r="BC227" s="4">
        <v>12000</v>
      </c>
      <c r="BD227">
        <v>1.5921034523399999</v>
      </c>
      <c r="BE227" s="2">
        <v>0.11</v>
      </c>
      <c r="BF227">
        <v>40</v>
      </c>
      <c r="BG227">
        <f t="shared" si="49"/>
        <v>0.11171872670841716</v>
      </c>
      <c r="BH227">
        <v>0.44379999999999997</v>
      </c>
      <c r="BI227" s="4">
        <v>0.52800000000000002</v>
      </c>
      <c r="BJ227" s="4">
        <v>0.17599999999999999</v>
      </c>
      <c r="BK227" s="3">
        <f t="shared" si="56"/>
        <v>385500</v>
      </c>
      <c r="BL227" s="3">
        <f t="shared" si="57"/>
        <v>72</v>
      </c>
      <c r="BM227" s="3">
        <v>820.99999999999989</v>
      </c>
      <c r="BN227" s="3">
        <v>738.9</v>
      </c>
      <c r="BO227" s="3">
        <f t="shared" si="58"/>
        <v>82.099999999999909</v>
      </c>
      <c r="BP227" s="3">
        <f t="shared" si="59"/>
        <v>22800</v>
      </c>
      <c r="BQ227">
        <v>0.72</v>
      </c>
      <c r="BR227">
        <v>0.59</v>
      </c>
      <c r="BS227">
        <v>7.85</v>
      </c>
      <c r="BT227">
        <f t="shared" si="50"/>
        <v>732.90000000000009</v>
      </c>
      <c r="BU227" s="1">
        <f t="shared" si="51"/>
        <v>0.20790891951299323</v>
      </c>
      <c r="BV227" s="1">
        <f t="shared" si="60"/>
        <v>0.23526100661438967</v>
      </c>
      <c r="BW227">
        <f t="shared" si="61"/>
        <v>0.22544826264049056</v>
      </c>
      <c r="BX227">
        <f t="shared" si="62"/>
        <v>0.24161918421012268</v>
      </c>
      <c r="BY227">
        <f t="shared" si="63"/>
        <v>156.72559649848435</v>
      </c>
    </row>
    <row r="228" spans="1:77" x14ac:dyDescent="0.2">
      <c r="A228">
        <v>22</v>
      </c>
      <c r="B228">
        <v>8021</v>
      </c>
      <c r="C228" t="s">
        <v>1933</v>
      </c>
      <c r="D228">
        <v>8</v>
      </c>
      <c r="E228" t="s">
        <v>1934</v>
      </c>
      <c r="F228" t="s">
        <v>1935</v>
      </c>
      <c r="G228" t="s">
        <v>1942</v>
      </c>
      <c r="H228">
        <v>21</v>
      </c>
      <c r="I228">
        <v>515</v>
      </c>
      <c r="J228">
        <v>668</v>
      </c>
      <c r="K228">
        <v>269</v>
      </c>
      <c r="L228">
        <v>595</v>
      </c>
      <c r="M228">
        <v>89</v>
      </c>
      <c r="N228">
        <v>164</v>
      </c>
      <c r="O228" s="3">
        <v>6016.3</v>
      </c>
      <c r="P228" s="3">
        <v>8399.9989970000006</v>
      </c>
      <c r="Q228" s="3">
        <v>10384</v>
      </c>
      <c r="R228" s="3">
        <v>14498.21146</v>
      </c>
      <c r="S228" s="3">
        <v>4063.7</v>
      </c>
      <c r="T228" s="3">
        <v>5673.7655910000003</v>
      </c>
      <c r="U228" s="3">
        <v>13920</v>
      </c>
      <c r="V228" s="3">
        <v>19435.19872</v>
      </c>
      <c r="W228" s="3">
        <v>979.97</v>
      </c>
      <c r="X228" s="3">
        <v>1368.2407820000001</v>
      </c>
      <c r="Y228" s="3">
        <v>150</v>
      </c>
      <c r="Z228" s="3">
        <v>209.4310207</v>
      </c>
      <c r="AA228">
        <v>382</v>
      </c>
      <c r="AB228">
        <v>574</v>
      </c>
      <c r="AC228">
        <v>294</v>
      </c>
      <c r="AD228">
        <v>607</v>
      </c>
      <c r="AE228">
        <v>108</v>
      </c>
      <c r="AF228">
        <v>115</v>
      </c>
      <c r="AG228">
        <v>65</v>
      </c>
      <c r="AH228">
        <v>22</v>
      </c>
      <c r="AI228">
        <v>91</v>
      </c>
      <c r="AJ228">
        <v>43</v>
      </c>
      <c r="AK228">
        <v>14</v>
      </c>
      <c r="AL228">
        <v>65</v>
      </c>
      <c r="AM228">
        <v>88</v>
      </c>
      <c r="AN228">
        <v>35</v>
      </c>
      <c r="AO228">
        <v>117</v>
      </c>
      <c r="AP228">
        <v>382</v>
      </c>
      <c r="AQ228">
        <v>0</v>
      </c>
      <c r="AR228" s="4">
        <v>5227</v>
      </c>
      <c r="AS228" s="4">
        <f t="shared" si="52"/>
        <v>5609</v>
      </c>
      <c r="AT228">
        <v>0.95924992099999995</v>
      </c>
      <c r="AU228" s="4">
        <f t="shared" si="48"/>
        <v>1</v>
      </c>
      <c r="AV228" s="4">
        <f t="shared" si="53"/>
        <v>5380.4328068889999</v>
      </c>
      <c r="AW228" s="4">
        <v>0</v>
      </c>
      <c r="AX228" s="4">
        <v>0</v>
      </c>
      <c r="AY228" s="4">
        <v>80.53</v>
      </c>
      <c r="AZ228" s="4">
        <f t="shared" si="54"/>
        <v>80.53</v>
      </c>
      <c r="BA228" s="4">
        <f t="shared" si="55"/>
        <v>77.248396138129991</v>
      </c>
      <c r="BB228" s="4">
        <v>9.51</v>
      </c>
      <c r="BC228" s="4">
        <v>12000</v>
      </c>
      <c r="BD228">
        <v>1.7467276619500001</v>
      </c>
      <c r="BE228" s="2">
        <v>0.11</v>
      </c>
      <c r="BF228">
        <v>40</v>
      </c>
      <c r="BG228">
        <f t="shared" si="49"/>
        <v>0.11171872670841716</v>
      </c>
      <c r="BH228">
        <v>0.44379999999999997</v>
      </c>
      <c r="BI228" s="4">
        <v>0.52800000000000002</v>
      </c>
      <c r="BJ228" s="4">
        <v>0.17599999999999999</v>
      </c>
      <c r="BK228" s="3">
        <f t="shared" si="56"/>
        <v>385500</v>
      </c>
      <c r="BL228" s="3">
        <f t="shared" si="57"/>
        <v>72</v>
      </c>
      <c r="BM228" s="3">
        <v>820.99999999999989</v>
      </c>
      <c r="BN228" s="3">
        <v>738.9</v>
      </c>
      <c r="BO228" s="3">
        <f t="shared" si="58"/>
        <v>82.099999999999909</v>
      </c>
      <c r="BP228" s="3">
        <f t="shared" si="59"/>
        <v>22800</v>
      </c>
      <c r="BQ228">
        <v>0.72</v>
      </c>
      <c r="BR228">
        <v>0.59</v>
      </c>
      <c r="BS228">
        <v>7.85</v>
      </c>
      <c r="BT228">
        <f t="shared" si="50"/>
        <v>732.90000000000009</v>
      </c>
      <c r="BU228" s="1">
        <f t="shared" si="51"/>
        <v>0.21070906325118091</v>
      </c>
      <c r="BV228" s="1">
        <f t="shared" si="60"/>
        <v>0.23306603844696736</v>
      </c>
      <c r="BW228">
        <f t="shared" si="61"/>
        <v>0.22325329447306824</v>
      </c>
      <c r="BX228">
        <f t="shared" si="62"/>
        <v>0.23942421604270037</v>
      </c>
      <c r="BY228">
        <f t="shared" si="63"/>
        <v>156.72559649848435</v>
      </c>
    </row>
    <row r="229" spans="1:77" x14ac:dyDescent="0.2">
      <c r="A229">
        <v>22</v>
      </c>
      <c r="B229">
        <v>8023</v>
      </c>
      <c r="C229" t="s">
        <v>1933</v>
      </c>
      <c r="D229">
        <v>8</v>
      </c>
      <c r="E229" t="s">
        <v>1934</v>
      </c>
      <c r="F229" t="s">
        <v>1935</v>
      </c>
      <c r="G229" t="s">
        <v>1937</v>
      </c>
      <c r="H229">
        <v>23</v>
      </c>
      <c r="I229">
        <v>432</v>
      </c>
      <c r="J229">
        <v>582</v>
      </c>
      <c r="K229">
        <v>219</v>
      </c>
      <c r="L229">
        <v>454</v>
      </c>
      <c r="M229">
        <v>76</v>
      </c>
      <c r="N229">
        <v>139</v>
      </c>
      <c r="O229" s="3">
        <v>5607.3</v>
      </c>
      <c r="P229" s="3">
        <v>7828.9504139999999</v>
      </c>
      <c r="Q229" s="3">
        <v>8959</v>
      </c>
      <c r="R229" s="3">
        <v>12508.616760000001</v>
      </c>
      <c r="S229" s="3">
        <v>3171.4</v>
      </c>
      <c r="T229" s="3">
        <v>4427.9302589999998</v>
      </c>
      <c r="U229" s="3">
        <v>10503</v>
      </c>
      <c r="V229" s="3">
        <v>14664.360070000001</v>
      </c>
      <c r="W229" s="3">
        <v>844.12</v>
      </c>
      <c r="X229" s="3">
        <v>1178.566088</v>
      </c>
      <c r="Y229" s="3">
        <v>129</v>
      </c>
      <c r="Z229" s="3">
        <v>180.11067779999999</v>
      </c>
      <c r="AA229">
        <v>317</v>
      </c>
      <c r="AB229">
        <v>498</v>
      </c>
      <c r="AC229">
        <v>244</v>
      </c>
      <c r="AD229">
        <v>464</v>
      </c>
      <c r="AE229">
        <v>97</v>
      </c>
      <c r="AF229">
        <v>99</v>
      </c>
      <c r="AG229">
        <v>65</v>
      </c>
      <c r="AH229">
        <v>22</v>
      </c>
      <c r="AI229">
        <v>91</v>
      </c>
      <c r="AJ229">
        <v>43</v>
      </c>
      <c r="AK229">
        <v>14</v>
      </c>
      <c r="AL229">
        <v>65</v>
      </c>
      <c r="AM229">
        <v>88</v>
      </c>
      <c r="AN229">
        <v>35</v>
      </c>
      <c r="AO229">
        <v>117</v>
      </c>
      <c r="AP229">
        <v>382</v>
      </c>
      <c r="AQ229">
        <v>0</v>
      </c>
      <c r="AR229" s="4">
        <v>5227</v>
      </c>
      <c r="AS229" s="4">
        <f t="shared" si="52"/>
        <v>5609</v>
      </c>
      <c r="AT229">
        <v>0.95155807599999997</v>
      </c>
      <c r="AU229" s="4">
        <f t="shared" si="48"/>
        <v>1</v>
      </c>
      <c r="AV229" s="4">
        <f t="shared" si="53"/>
        <v>5337.2892482839998</v>
      </c>
      <c r="AW229" s="4">
        <v>0</v>
      </c>
      <c r="AX229" s="4">
        <v>0</v>
      </c>
      <c r="AY229" s="4">
        <v>80.53</v>
      </c>
      <c r="AZ229" s="4">
        <f t="shared" si="54"/>
        <v>80.53</v>
      </c>
      <c r="BA229" s="4">
        <f t="shared" si="55"/>
        <v>76.628971860280004</v>
      </c>
      <c r="BB229" s="4">
        <v>9.51</v>
      </c>
      <c r="BC229" s="4">
        <v>12000</v>
      </c>
      <c r="BD229">
        <v>1.6926236002899999</v>
      </c>
      <c r="BE229" s="2">
        <v>0.11</v>
      </c>
      <c r="BF229">
        <v>40</v>
      </c>
      <c r="BG229">
        <f t="shared" si="49"/>
        <v>0.11171872670841716</v>
      </c>
      <c r="BH229">
        <v>0.44379999999999997</v>
      </c>
      <c r="BI229" s="4">
        <v>0.52800000000000002</v>
      </c>
      <c r="BJ229" s="4">
        <v>0.17599999999999999</v>
      </c>
      <c r="BK229" s="3">
        <f t="shared" si="56"/>
        <v>385500</v>
      </c>
      <c r="BL229" s="3">
        <f t="shared" si="57"/>
        <v>72</v>
      </c>
      <c r="BM229" s="3">
        <v>820.99999999999989</v>
      </c>
      <c r="BN229" s="3">
        <v>738.9</v>
      </c>
      <c r="BO229" s="3">
        <f t="shared" si="58"/>
        <v>82.099999999999909</v>
      </c>
      <c r="BP229" s="3">
        <f t="shared" si="59"/>
        <v>22800</v>
      </c>
      <c r="BQ229">
        <v>0.72</v>
      </c>
      <c r="BR229">
        <v>0.59</v>
      </c>
      <c r="BS229">
        <v>7.85</v>
      </c>
      <c r="BT229">
        <f t="shared" si="50"/>
        <v>732.90000000000009</v>
      </c>
      <c r="BU229" s="1">
        <f t="shared" si="51"/>
        <v>0.20866068790674155</v>
      </c>
      <c r="BV229" s="1">
        <f t="shared" si="60"/>
        <v>0.22967144301373599</v>
      </c>
      <c r="BW229">
        <f t="shared" si="61"/>
        <v>0.21985869903983687</v>
      </c>
      <c r="BX229">
        <f t="shared" si="62"/>
        <v>0.236029620609469</v>
      </c>
      <c r="BY229">
        <f t="shared" si="63"/>
        <v>156.72559649848435</v>
      </c>
    </row>
    <row r="230" spans="1:77" x14ac:dyDescent="0.2">
      <c r="A230">
        <v>22</v>
      </c>
      <c r="B230">
        <v>8025</v>
      </c>
      <c r="C230" t="s">
        <v>1933</v>
      </c>
      <c r="D230">
        <v>8</v>
      </c>
      <c r="E230" t="s">
        <v>1934</v>
      </c>
      <c r="F230" t="s">
        <v>1935</v>
      </c>
      <c r="G230" t="s">
        <v>1951</v>
      </c>
      <c r="H230">
        <v>25</v>
      </c>
      <c r="I230">
        <v>461</v>
      </c>
      <c r="J230">
        <v>688</v>
      </c>
      <c r="K230">
        <v>290</v>
      </c>
      <c r="L230">
        <v>502</v>
      </c>
      <c r="M230">
        <v>92</v>
      </c>
      <c r="N230">
        <v>160</v>
      </c>
      <c r="O230" s="3">
        <v>5297.1</v>
      </c>
      <c r="P230" s="3">
        <v>7395.8470630000002</v>
      </c>
      <c r="Q230" s="3">
        <v>10356</v>
      </c>
      <c r="R230" s="3">
        <v>14459.11767</v>
      </c>
      <c r="S230" s="3">
        <v>4050.7</v>
      </c>
      <c r="T230" s="3">
        <v>5655.6149020000003</v>
      </c>
      <c r="U230" s="3">
        <v>11611</v>
      </c>
      <c r="V230" s="3">
        <v>16211.35721</v>
      </c>
      <c r="W230" s="3">
        <v>982.12</v>
      </c>
      <c r="X230" s="3">
        <v>1371.2426270000001</v>
      </c>
      <c r="Y230" s="3">
        <v>146</v>
      </c>
      <c r="Z230" s="3">
        <v>203.8461934</v>
      </c>
      <c r="AA230">
        <v>325</v>
      </c>
      <c r="AB230">
        <v>544</v>
      </c>
      <c r="AC230">
        <v>290</v>
      </c>
      <c r="AD230">
        <v>501</v>
      </c>
      <c r="AE230">
        <v>104</v>
      </c>
      <c r="AF230">
        <v>107</v>
      </c>
      <c r="AG230">
        <v>65</v>
      </c>
      <c r="AH230">
        <v>22</v>
      </c>
      <c r="AI230">
        <v>91</v>
      </c>
      <c r="AJ230">
        <v>43</v>
      </c>
      <c r="AK230">
        <v>14</v>
      </c>
      <c r="AL230">
        <v>65</v>
      </c>
      <c r="AM230">
        <v>88</v>
      </c>
      <c r="AN230">
        <v>35</v>
      </c>
      <c r="AO230">
        <v>117</v>
      </c>
      <c r="AP230">
        <v>382</v>
      </c>
      <c r="AQ230">
        <v>0</v>
      </c>
      <c r="AR230" s="4">
        <v>5227</v>
      </c>
      <c r="AS230" s="4">
        <f t="shared" si="52"/>
        <v>5609</v>
      </c>
      <c r="AT230">
        <v>0.94706331300000002</v>
      </c>
      <c r="AU230" s="4">
        <f t="shared" si="48"/>
        <v>1</v>
      </c>
      <c r="AV230" s="4">
        <f t="shared" si="53"/>
        <v>5312.0781226170002</v>
      </c>
      <c r="AW230" s="4">
        <v>0</v>
      </c>
      <c r="AX230" s="4">
        <v>0</v>
      </c>
      <c r="AY230" s="4">
        <v>80.53</v>
      </c>
      <c r="AZ230" s="4">
        <f t="shared" si="54"/>
        <v>80.53</v>
      </c>
      <c r="BA230" s="4">
        <f t="shared" si="55"/>
        <v>76.267008595890005</v>
      </c>
      <c r="BB230" s="4">
        <v>9.51</v>
      </c>
      <c r="BC230" s="4">
        <v>12000</v>
      </c>
      <c r="BD230">
        <v>1.5275091027200001</v>
      </c>
      <c r="BE230" s="2">
        <v>0.11</v>
      </c>
      <c r="BF230">
        <v>40</v>
      </c>
      <c r="BG230">
        <f t="shared" si="49"/>
        <v>0.11171872670841716</v>
      </c>
      <c r="BH230">
        <v>0.44379999999999997</v>
      </c>
      <c r="BI230" s="4">
        <v>0.52800000000000002</v>
      </c>
      <c r="BJ230" s="4">
        <v>0.17599999999999999</v>
      </c>
      <c r="BK230" s="3">
        <f t="shared" si="56"/>
        <v>385500</v>
      </c>
      <c r="BL230" s="3">
        <f t="shared" si="57"/>
        <v>72</v>
      </c>
      <c r="BM230" s="3">
        <v>820.99999999999989</v>
      </c>
      <c r="BN230" s="3">
        <v>738.9</v>
      </c>
      <c r="BO230" s="3">
        <f t="shared" si="58"/>
        <v>82.099999999999909</v>
      </c>
      <c r="BP230" s="3">
        <f t="shared" si="59"/>
        <v>22800</v>
      </c>
      <c r="BQ230">
        <v>0.72</v>
      </c>
      <c r="BR230">
        <v>0.59</v>
      </c>
      <c r="BS230">
        <v>7.85</v>
      </c>
      <c r="BT230">
        <f t="shared" si="50"/>
        <v>732.90000000000009</v>
      </c>
      <c r="BU230" s="1">
        <f t="shared" si="51"/>
        <v>0.2058617282338614</v>
      </c>
      <c r="BV230" s="1">
        <f t="shared" si="60"/>
        <v>0.22791667038899383</v>
      </c>
      <c r="BW230">
        <f t="shared" si="61"/>
        <v>0.21810392641509471</v>
      </c>
      <c r="BX230">
        <f t="shared" si="62"/>
        <v>0.23427484798472684</v>
      </c>
      <c r="BY230">
        <f t="shared" si="63"/>
        <v>156.72559649848435</v>
      </c>
    </row>
    <row r="231" spans="1:77" x14ac:dyDescent="0.2">
      <c r="A231">
        <v>22</v>
      </c>
      <c r="B231">
        <v>8027</v>
      </c>
      <c r="C231" t="s">
        <v>1933</v>
      </c>
      <c r="D231">
        <v>8</v>
      </c>
      <c r="E231" t="s">
        <v>1934</v>
      </c>
      <c r="F231" t="s">
        <v>1935</v>
      </c>
      <c r="G231" t="s">
        <v>476</v>
      </c>
      <c r="H231">
        <v>27</v>
      </c>
      <c r="I231">
        <v>1093</v>
      </c>
      <c r="J231">
        <v>664</v>
      </c>
      <c r="K231">
        <v>226</v>
      </c>
      <c r="L231">
        <v>458</v>
      </c>
      <c r="M231">
        <v>85</v>
      </c>
      <c r="N231">
        <v>155</v>
      </c>
      <c r="O231" s="3">
        <v>11833</v>
      </c>
      <c r="P231" s="3">
        <v>16521.315119999999</v>
      </c>
      <c r="Q231" s="3">
        <v>10666</v>
      </c>
      <c r="R231" s="3">
        <v>14891.941779999999</v>
      </c>
      <c r="S231" s="3">
        <v>3359.3</v>
      </c>
      <c r="T231" s="3">
        <v>4690.2775179999999</v>
      </c>
      <c r="U231" s="3">
        <v>10905</v>
      </c>
      <c r="V231" s="3">
        <v>15225.635200000001</v>
      </c>
      <c r="W231" s="3">
        <v>1008.3</v>
      </c>
      <c r="X231" s="3">
        <v>1407.7953210000001</v>
      </c>
      <c r="Y231" s="3">
        <v>142</v>
      </c>
      <c r="Z231" s="3">
        <v>198.2613662</v>
      </c>
      <c r="AA231">
        <v>561</v>
      </c>
      <c r="AB231">
        <v>539</v>
      </c>
      <c r="AC231">
        <v>252</v>
      </c>
      <c r="AD231">
        <v>470</v>
      </c>
      <c r="AE231">
        <v>102</v>
      </c>
      <c r="AF231">
        <v>108</v>
      </c>
      <c r="AG231">
        <v>65</v>
      </c>
      <c r="AH231">
        <v>22</v>
      </c>
      <c r="AI231">
        <v>91</v>
      </c>
      <c r="AJ231">
        <v>43</v>
      </c>
      <c r="AK231">
        <v>14</v>
      </c>
      <c r="AL231">
        <v>65</v>
      </c>
      <c r="AM231">
        <v>88</v>
      </c>
      <c r="AN231">
        <v>35</v>
      </c>
      <c r="AO231">
        <v>117</v>
      </c>
      <c r="AP231">
        <v>382</v>
      </c>
      <c r="AQ231">
        <v>0</v>
      </c>
      <c r="AR231" s="4">
        <v>5227</v>
      </c>
      <c r="AS231" s="4">
        <f t="shared" si="52"/>
        <v>5609</v>
      </c>
      <c r="AT231">
        <v>0.95107021999999997</v>
      </c>
      <c r="AU231" s="4">
        <f t="shared" si="48"/>
        <v>1</v>
      </c>
      <c r="AV231" s="4">
        <f t="shared" si="53"/>
        <v>5334.5528639799995</v>
      </c>
      <c r="AW231" s="4">
        <v>0</v>
      </c>
      <c r="AX231" s="4">
        <v>0</v>
      </c>
      <c r="AY231" s="4">
        <v>80.53</v>
      </c>
      <c r="AZ231" s="4">
        <f t="shared" si="54"/>
        <v>80.53</v>
      </c>
      <c r="BA231" s="4">
        <f t="shared" si="55"/>
        <v>76.589684816599998</v>
      </c>
      <c r="BB231" s="4">
        <v>9.51</v>
      </c>
      <c r="BC231" s="4">
        <v>12000</v>
      </c>
      <c r="BD231">
        <v>1.64042769736</v>
      </c>
      <c r="BE231" s="2">
        <v>0.11</v>
      </c>
      <c r="BF231">
        <v>40</v>
      </c>
      <c r="BG231">
        <f t="shared" si="49"/>
        <v>0.11171872670841716</v>
      </c>
      <c r="BH231">
        <v>0.44379999999999997</v>
      </c>
      <c r="BI231" s="4">
        <v>0.52800000000000002</v>
      </c>
      <c r="BJ231" s="4">
        <v>0.17599999999999999</v>
      </c>
      <c r="BK231" s="3">
        <f t="shared" si="56"/>
        <v>385500</v>
      </c>
      <c r="BL231" s="3">
        <f t="shared" si="57"/>
        <v>72</v>
      </c>
      <c r="BM231" s="3">
        <v>820.99999999999989</v>
      </c>
      <c r="BN231" s="3">
        <v>738.9</v>
      </c>
      <c r="BO231" s="3">
        <f t="shared" si="58"/>
        <v>82.099999999999909</v>
      </c>
      <c r="BP231" s="3">
        <f t="shared" si="59"/>
        <v>22800</v>
      </c>
      <c r="BQ231">
        <v>0.72</v>
      </c>
      <c r="BR231">
        <v>0.59</v>
      </c>
      <c r="BS231">
        <v>7.85</v>
      </c>
      <c r="BT231">
        <f t="shared" si="50"/>
        <v>732.90000000000009</v>
      </c>
      <c r="BU231" s="1">
        <f t="shared" si="51"/>
        <v>0.20794559733374565</v>
      </c>
      <c r="BV231" s="1">
        <f t="shared" si="60"/>
        <v>0.2297846194572801</v>
      </c>
      <c r="BW231">
        <f t="shared" si="61"/>
        <v>0.21997187548338099</v>
      </c>
      <c r="BX231">
        <f t="shared" si="62"/>
        <v>0.23614279705301311</v>
      </c>
      <c r="BY231">
        <f t="shared" si="63"/>
        <v>156.72559649848435</v>
      </c>
    </row>
    <row r="232" spans="1:77" x14ac:dyDescent="0.2">
      <c r="A232">
        <v>22</v>
      </c>
      <c r="B232">
        <v>8029</v>
      </c>
      <c r="C232" t="s">
        <v>1933</v>
      </c>
      <c r="D232">
        <v>8</v>
      </c>
      <c r="E232" t="s">
        <v>1934</v>
      </c>
      <c r="F232" t="s">
        <v>1935</v>
      </c>
      <c r="G232" t="s">
        <v>125</v>
      </c>
      <c r="H232">
        <v>29</v>
      </c>
      <c r="I232">
        <v>1680</v>
      </c>
      <c r="J232">
        <v>946</v>
      </c>
      <c r="K232">
        <v>221</v>
      </c>
      <c r="L232">
        <v>563</v>
      </c>
      <c r="M232">
        <v>117</v>
      </c>
      <c r="N232">
        <v>194</v>
      </c>
      <c r="O232" s="3">
        <v>3952.5</v>
      </c>
      <c r="P232" s="3">
        <v>5518.5073940000002</v>
      </c>
      <c r="Q232" s="3">
        <v>16311</v>
      </c>
      <c r="R232" s="3">
        <v>22773.529190000001</v>
      </c>
      <c r="S232" s="3">
        <v>4632.3</v>
      </c>
      <c r="T232" s="3">
        <v>6467.6487800000004</v>
      </c>
      <c r="U232" s="3">
        <v>14453</v>
      </c>
      <c r="V232" s="3">
        <v>20179.376939999998</v>
      </c>
      <c r="W232" s="3">
        <v>1515.5</v>
      </c>
      <c r="X232" s="3">
        <v>2115.9514119999999</v>
      </c>
      <c r="Y232" s="3">
        <v>175</v>
      </c>
      <c r="Z232" s="3">
        <v>244.3361908</v>
      </c>
      <c r="AA232">
        <v>622</v>
      </c>
      <c r="AB232">
        <v>590</v>
      </c>
      <c r="AC232">
        <v>256</v>
      </c>
      <c r="AD232">
        <v>555</v>
      </c>
      <c r="AE232">
        <v>108</v>
      </c>
      <c r="AF232">
        <v>117</v>
      </c>
      <c r="AG232">
        <v>65</v>
      </c>
      <c r="AH232">
        <v>22</v>
      </c>
      <c r="AI232">
        <v>91</v>
      </c>
      <c r="AJ232">
        <v>43</v>
      </c>
      <c r="AK232">
        <v>14</v>
      </c>
      <c r="AL232">
        <v>65</v>
      </c>
      <c r="AM232">
        <v>88</v>
      </c>
      <c r="AN232">
        <v>35</v>
      </c>
      <c r="AO232">
        <v>117</v>
      </c>
      <c r="AP232">
        <v>382</v>
      </c>
      <c r="AQ232">
        <v>0</v>
      </c>
      <c r="AR232" s="4">
        <v>5227</v>
      </c>
      <c r="AS232" s="4">
        <f t="shared" si="52"/>
        <v>5609</v>
      </c>
      <c r="AT232">
        <v>0.96269701900000004</v>
      </c>
      <c r="AU232" s="4">
        <f t="shared" si="48"/>
        <v>1</v>
      </c>
      <c r="AV232" s="4">
        <f t="shared" si="53"/>
        <v>5399.7675795710002</v>
      </c>
      <c r="AW232" s="4">
        <v>0</v>
      </c>
      <c r="AX232" s="4">
        <v>0</v>
      </c>
      <c r="AY232" s="4">
        <v>80.53</v>
      </c>
      <c r="AZ232" s="4">
        <f t="shared" si="54"/>
        <v>80.53</v>
      </c>
      <c r="BA232" s="4">
        <f t="shared" si="55"/>
        <v>77.525990940070002</v>
      </c>
      <c r="BB232" s="4">
        <v>9.51</v>
      </c>
      <c r="BC232" s="4">
        <v>12000</v>
      </c>
      <c r="BD232">
        <v>1.81141405568</v>
      </c>
      <c r="BE232" s="2">
        <v>0.11</v>
      </c>
      <c r="BF232">
        <v>40</v>
      </c>
      <c r="BG232">
        <f t="shared" si="49"/>
        <v>0.11171872670841716</v>
      </c>
      <c r="BH232">
        <v>0.44379999999999997</v>
      </c>
      <c r="BI232" s="4">
        <v>0.52800000000000002</v>
      </c>
      <c r="BJ232" s="4">
        <v>0.17599999999999999</v>
      </c>
      <c r="BK232" s="3">
        <f t="shared" si="56"/>
        <v>385500</v>
      </c>
      <c r="BL232" s="3">
        <f t="shared" si="57"/>
        <v>72</v>
      </c>
      <c r="BM232" s="3">
        <v>820.99999999999989</v>
      </c>
      <c r="BN232" s="3">
        <v>738.9</v>
      </c>
      <c r="BO232" s="3">
        <f t="shared" si="58"/>
        <v>82.099999999999909</v>
      </c>
      <c r="BP232" s="3">
        <f t="shared" si="59"/>
        <v>22800</v>
      </c>
      <c r="BQ232">
        <v>0.72</v>
      </c>
      <c r="BR232">
        <v>0.59</v>
      </c>
      <c r="BS232">
        <v>7.85</v>
      </c>
      <c r="BT232">
        <f t="shared" si="50"/>
        <v>732.90000000000009</v>
      </c>
      <c r="BU232" s="1">
        <f t="shared" si="51"/>
        <v>0.21211231813870748</v>
      </c>
      <c r="BV232" s="1">
        <f t="shared" si="60"/>
        <v>0.23719815077133591</v>
      </c>
      <c r="BW232">
        <f t="shared" si="61"/>
        <v>0.2273854067974368</v>
      </c>
      <c r="BX232">
        <f t="shared" si="62"/>
        <v>0.24355632836706892</v>
      </c>
      <c r="BY232">
        <f t="shared" si="63"/>
        <v>156.72559649848435</v>
      </c>
    </row>
    <row r="233" spans="1:77" x14ac:dyDescent="0.2">
      <c r="A233">
        <v>22</v>
      </c>
      <c r="B233">
        <v>8031</v>
      </c>
      <c r="C233" t="s">
        <v>1933</v>
      </c>
      <c r="D233">
        <v>8</v>
      </c>
      <c r="E233" t="s">
        <v>1934</v>
      </c>
      <c r="F233" t="s">
        <v>1935</v>
      </c>
      <c r="G233" t="s">
        <v>1946</v>
      </c>
      <c r="H233">
        <v>31</v>
      </c>
      <c r="I233">
        <v>61990</v>
      </c>
      <c r="J233">
        <v>11943</v>
      </c>
      <c r="K233">
        <v>-213</v>
      </c>
      <c r="L233">
        <v>733</v>
      </c>
      <c r="M233">
        <v>1290</v>
      </c>
      <c r="N233">
        <v>1628</v>
      </c>
      <c r="O233" s="3">
        <v>467050</v>
      </c>
      <c r="P233" s="3">
        <v>652098.38800000004</v>
      </c>
      <c r="Q233" s="3">
        <v>105530</v>
      </c>
      <c r="R233" s="3">
        <v>147341.7041</v>
      </c>
      <c r="S233" s="3">
        <v>5844.4</v>
      </c>
      <c r="T233" s="3">
        <v>8159.9910470000004</v>
      </c>
      <c r="U233" s="3">
        <v>14969</v>
      </c>
      <c r="V233" s="3">
        <v>20899.819650000001</v>
      </c>
      <c r="W233" s="3">
        <v>9664.9</v>
      </c>
      <c r="X233" s="3">
        <v>13494.199140000001</v>
      </c>
      <c r="Y233" s="3">
        <v>1297</v>
      </c>
      <c r="Z233" s="3">
        <v>1810.8802250000001</v>
      </c>
      <c r="AA233">
        <v>14781</v>
      </c>
      <c r="AB233">
        <v>3108</v>
      </c>
      <c r="AC233">
        <v>106</v>
      </c>
      <c r="AD233">
        <v>546</v>
      </c>
      <c r="AE233">
        <v>379</v>
      </c>
      <c r="AF233">
        <v>451</v>
      </c>
      <c r="AG233">
        <v>65</v>
      </c>
      <c r="AH233">
        <v>22</v>
      </c>
      <c r="AI233">
        <v>91</v>
      </c>
      <c r="AJ233">
        <v>43</v>
      </c>
      <c r="AK233">
        <v>14</v>
      </c>
      <c r="AL233">
        <v>65</v>
      </c>
      <c r="AM233">
        <v>88</v>
      </c>
      <c r="AN233">
        <v>35</v>
      </c>
      <c r="AO233">
        <v>117</v>
      </c>
      <c r="AP233">
        <v>382</v>
      </c>
      <c r="AQ233">
        <v>0</v>
      </c>
      <c r="AR233" s="4">
        <v>5227</v>
      </c>
      <c r="AS233" s="4">
        <f t="shared" si="52"/>
        <v>5609</v>
      </c>
      <c r="AT233">
        <v>0.95224143299999997</v>
      </c>
      <c r="AU233" s="4">
        <f t="shared" si="48"/>
        <v>1</v>
      </c>
      <c r="AV233" s="4">
        <f t="shared" si="53"/>
        <v>5341.122197697</v>
      </c>
      <c r="AW233" s="4">
        <v>0</v>
      </c>
      <c r="AX233" s="4">
        <v>0</v>
      </c>
      <c r="AY233" s="4">
        <v>80.53</v>
      </c>
      <c r="AZ233" s="4">
        <f t="shared" si="54"/>
        <v>80.53</v>
      </c>
      <c r="BA233" s="4">
        <f t="shared" si="55"/>
        <v>76.68400259949</v>
      </c>
      <c r="BB233" s="4">
        <v>9.51</v>
      </c>
      <c r="BC233" s="4">
        <v>12000</v>
      </c>
      <c r="BD233">
        <v>1.5349209131999999</v>
      </c>
      <c r="BE233" s="2">
        <v>0.11</v>
      </c>
      <c r="BF233">
        <v>40</v>
      </c>
      <c r="BG233">
        <f t="shared" si="49"/>
        <v>0.11171872670841716</v>
      </c>
      <c r="BH233">
        <v>0.44379999999999997</v>
      </c>
      <c r="BI233" s="4">
        <v>0.52800000000000002</v>
      </c>
      <c r="BJ233" s="4">
        <v>0.17599999999999999</v>
      </c>
      <c r="BK233" s="3">
        <f t="shared" si="56"/>
        <v>385500</v>
      </c>
      <c r="BL233" s="3">
        <f t="shared" si="57"/>
        <v>72</v>
      </c>
      <c r="BM233" s="3">
        <v>820.99999999999989</v>
      </c>
      <c r="BN233" s="3">
        <v>738.9</v>
      </c>
      <c r="BO233" s="3">
        <f t="shared" si="58"/>
        <v>82.099999999999909</v>
      </c>
      <c r="BP233" s="3">
        <f t="shared" si="59"/>
        <v>22800</v>
      </c>
      <c r="BQ233">
        <v>0.72</v>
      </c>
      <c r="BR233">
        <v>0.59</v>
      </c>
      <c r="BS233">
        <v>7.85</v>
      </c>
      <c r="BT233">
        <f t="shared" si="50"/>
        <v>732.90000000000009</v>
      </c>
      <c r="BU233" s="1">
        <f t="shared" si="51"/>
        <v>0.20689255652303937</v>
      </c>
      <c r="BV233" s="1">
        <f t="shared" si="60"/>
        <v>0.2698001339233978</v>
      </c>
      <c r="BW233">
        <f t="shared" si="61"/>
        <v>0.25998738994949872</v>
      </c>
      <c r="BX233">
        <f t="shared" si="62"/>
        <v>0.27615831151913084</v>
      </c>
      <c r="BY233">
        <f t="shared" si="63"/>
        <v>156.72559649848435</v>
      </c>
    </row>
    <row r="234" spans="1:77" x14ac:dyDescent="0.2">
      <c r="A234">
        <v>22</v>
      </c>
      <c r="B234">
        <v>8033</v>
      </c>
      <c r="C234" t="s">
        <v>1933</v>
      </c>
      <c r="D234">
        <v>8</v>
      </c>
      <c r="E234" t="s">
        <v>1934</v>
      </c>
      <c r="F234" t="s">
        <v>1935</v>
      </c>
      <c r="G234" t="s">
        <v>1969</v>
      </c>
      <c r="H234">
        <v>33</v>
      </c>
      <c r="I234">
        <v>667</v>
      </c>
      <c r="J234">
        <v>597</v>
      </c>
      <c r="K234">
        <v>194</v>
      </c>
      <c r="L234">
        <v>512</v>
      </c>
      <c r="M234">
        <v>79</v>
      </c>
      <c r="N234">
        <v>161</v>
      </c>
      <c r="O234" s="3">
        <v>5918.1</v>
      </c>
      <c r="P234" s="3">
        <v>8262.8914889999996</v>
      </c>
      <c r="Q234" s="3">
        <v>9160.4</v>
      </c>
      <c r="R234" s="3">
        <v>12789.812809999999</v>
      </c>
      <c r="S234" s="3">
        <v>3242.4</v>
      </c>
      <c r="T234" s="3">
        <v>4527.0609420000001</v>
      </c>
      <c r="U234" s="3">
        <v>12146</v>
      </c>
      <c r="V234" s="3">
        <v>16958.327850000001</v>
      </c>
      <c r="W234" s="3">
        <v>911.72</v>
      </c>
      <c r="X234" s="3">
        <v>1272.949668</v>
      </c>
      <c r="Y234" s="3">
        <v>145</v>
      </c>
      <c r="Z234" s="3">
        <v>202.44998659999999</v>
      </c>
      <c r="AA234">
        <v>347</v>
      </c>
      <c r="AB234">
        <v>491</v>
      </c>
      <c r="AC234">
        <v>231</v>
      </c>
      <c r="AD234">
        <v>525</v>
      </c>
      <c r="AE234">
        <v>97</v>
      </c>
      <c r="AF234">
        <v>105</v>
      </c>
      <c r="AG234">
        <v>65</v>
      </c>
      <c r="AH234">
        <v>22</v>
      </c>
      <c r="AI234">
        <v>91</v>
      </c>
      <c r="AJ234">
        <v>43</v>
      </c>
      <c r="AK234">
        <v>14</v>
      </c>
      <c r="AL234">
        <v>65</v>
      </c>
      <c r="AM234">
        <v>88</v>
      </c>
      <c r="AN234">
        <v>35</v>
      </c>
      <c r="AO234">
        <v>117</v>
      </c>
      <c r="AP234">
        <v>382</v>
      </c>
      <c r="AQ234">
        <v>0</v>
      </c>
      <c r="AR234" s="4">
        <v>5227</v>
      </c>
      <c r="AS234" s="4">
        <f t="shared" si="52"/>
        <v>5609</v>
      </c>
      <c r="AT234">
        <v>0.96791967599999995</v>
      </c>
      <c r="AU234" s="4">
        <f t="shared" si="48"/>
        <v>1</v>
      </c>
      <c r="AV234" s="4">
        <f t="shared" si="53"/>
        <v>5429.0614626839997</v>
      </c>
      <c r="AW234" s="4">
        <v>0</v>
      </c>
      <c r="AX234" s="4">
        <v>0</v>
      </c>
      <c r="AY234" s="4">
        <v>80.53</v>
      </c>
      <c r="AZ234" s="4">
        <f t="shared" si="54"/>
        <v>80.53</v>
      </c>
      <c r="BA234" s="4">
        <f t="shared" si="55"/>
        <v>77.946571508280002</v>
      </c>
      <c r="BB234" s="4">
        <v>9.51</v>
      </c>
      <c r="BC234" s="4">
        <v>12000</v>
      </c>
      <c r="BD234">
        <v>1.89013534784</v>
      </c>
      <c r="BE234" s="2">
        <v>0.11</v>
      </c>
      <c r="BF234">
        <v>40</v>
      </c>
      <c r="BG234">
        <f t="shared" si="49"/>
        <v>0.11171872670841716</v>
      </c>
      <c r="BH234">
        <v>0.44379999999999997</v>
      </c>
      <c r="BI234" s="4">
        <v>0.52800000000000002</v>
      </c>
      <c r="BJ234" s="4">
        <v>0.17599999999999999</v>
      </c>
      <c r="BK234" s="3">
        <f t="shared" si="56"/>
        <v>385500</v>
      </c>
      <c r="BL234" s="3">
        <f t="shared" si="57"/>
        <v>72</v>
      </c>
      <c r="BM234" s="3">
        <v>820.99999999999989</v>
      </c>
      <c r="BN234" s="3">
        <v>738.9</v>
      </c>
      <c r="BO234" s="3">
        <f t="shared" si="58"/>
        <v>82.099999999999909</v>
      </c>
      <c r="BP234" s="3">
        <f t="shared" si="59"/>
        <v>22800</v>
      </c>
      <c r="BQ234">
        <v>0.72</v>
      </c>
      <c r="BR234">
        <v>0.59</v>
      </c>
      <c r="BS234">
        <v>7.85</v>
      </c>
      <c r="BT234">
        <f t="shared" si="50"/>
        <v>732.90000000000009</v>
      </c>
      <c r="BU234" s="1">
        <f t="shared" si="51"/>
        <v>0.21400696137253661</v>
      </c>
      <c r="BV234" s="1">
        <f t="shared" si="60"/>
        <v>0.23533675113040103</v>
      </c>
      <c r="BW234">
        <f t="shared" si="61"/>
        <v>0.22552400715650192</v>
      </c>
      <c r="BX234">
        <f t="shared" si="62"/>
        <v>0.24169492872613405</v>
      </c>
      <c r="BY234">
        <f t="shared" si="63"/>
        <v>156.72559649848435</v>
      </c>
    </row>
    <row r="235" spans="1:77" x14ac:dyDescent="0.2">
      <c r="A235">
        <v>22</v>
      </c>
      <c r="B235">
        <v>8035</v>
      </c>
      <c r="C235" t="s">
        <v>1933</v>
      </c>
      <c r="D235">
        <v>8</v>
      </c>
      <c r="E235" t="s">
        <v>1934</v>
      </c>
      <c r="F235" t="s">
        <v>1935</v>
      </c>
      <c r="G235" t="s">
        <v>363</v>
      </c>
      <c r="H235">
        <v>35</v>
      </c>
      <c r="I235">
        <v>27302</v>
      </c>
      <c r="J235">
        <v>5730</v>
      </c>
      <c r="K235">
        <v>409</v>
      </c>
      <c r="L235">
        <v>695</v>
      </c>
      <c r="M235">
        <v>652</v>
      </c>
      <c r="N235">
        <v>1062</v>
      </c>
      <c r="O235" s="3">
        <v>280760</v>
      </c>
      <c r="P235" s="3">
        <v>391999.02240000002</v>
      </c>
      <c r="Q235" s="3">
        <v>72562</v>
      </c>
      <c r="R235" s="3">
        <v>101311.55809999999</v>
      </c>
      <c r="S235" s="3">
        <v>5929.6</v>
      </c>
      <c r="T235" s="3">
        <v>8278.9478670000008</v>
      </c>
      <c r="U235" s="3">
        <v>15435</v>
      </c>
      <c r="V235" s="3">
        <v>21550.45203</v>
      </c>
      <c r="W235" s="3">
        <v>6653.3</v>
      </c>
      <c r="X235" s="3">
        <v>9289.3827309999997</v>
      </c>
      <c r="Y235" s="3">
        <v>823</v>
      </c>
      <c r="Z235" s="3">
        <v>1149.0781999999999</v>
      </c>
      <c r="AA235">
        <v>7070</v>
      </c>
      <c r="AB235">
        <v>1821</v>
      </c>
      <c r="AC235">
        <v>313</v>
      </c>
      <c r="AD235">
        <v>539</v>
      </c>
      <c r="AE235">
        <v>246</v>
      </c>
      <c r="AF235">
        <v>336</v>
      </c>
      <c r="AG235">
        <v>65</v>
      </c>
      <c r="AH235">
        <v>22</v>
      </c>
      <c r="AI235">
        <v>91</v>
      </c>
      <c r="AJ235">
        <v>43</v>
      </c>
      <c r="AK235">
        <v>14</v>
      </c>
      <c r="AL235">
        <v>65</v>
      </c>
      <c r="AM235">
        <v>88</v>
      </c>
      <c r="AN235">
        <v>35</v>
      </c>
      <c r="AO235">
        <v>117</v>
      </c>
      <c r="AP235">
        <v>382</v>
      </c>
      <c r="AQ235">
        <v>0</v>
      </c>
      <c r="AR235" s="4">
        <v>5227</v>
      </c>
      <c r="AS235" s="4">
        <f t="shared" si="52"/>
        <v>5609</v>
      </c>
      <c r="AT235">
        <v>0.95253123799999995</v>
      </c>
      <c r="AU235" s="4">
        <f t="shared" si="48"/>
        <v>1</v>
      </c>
      <c r="AV235" s="4">
        <f t="shared" si="53"/>
        <v>5342.7477139419998</v>
      </c>
      <c r="AW235" s="4">
        <v>0</v>
      </c>
      <c r="AX235" s="4">
        <v>0</v>
      </c>
      <c r="AY235" s="4">
        <v>80.53</v>
      </c>
      <c r="AZ235" s="4">
        <f t="shared" si="54"/>
        <v>80.53</v>
      </c>
      <c r="BA235" s="4">
        <f t="shared" si="55"/>
        <v>76.70734059614</v>
      </c>
      <c r="BB235" s="4">
        <v>9.51</v>
      </c>
      <c r="BC235" s="4">
        <v>12000</v>
      </c>
      <c r="BD235">
        <v>1.5608546158900001</v>
      </c>
      <c r="BE235" s="2">
        <v>0.11</v>
      </c>
      <c r="BF235">
        <v>40</v>
      </c>
      <c r="BG235">
        <f t="shared" si="49"/>
        <v>0.11171872670841716</v>
      </c>
      <c r="BH235">
        <v>0.44379999999999997</v>
      </c>
      <c r="BI235" s="4">
        <v>0.52800000000000002</v>
      </c>
      <c r="BJ235" s="4">
        <v>0.17599999999999999</v>
      </c>
      <c r="BK235" s="3">
        <f t="shared" si="56"/>
        <v>385500</v>
      </c>
      <c r="BL235" s="3">
        <f t="shared" si="57"/>
        <v>72</v>
      </c>
      <c r="BM235" s="3">
        <v>820.99999999999989</v>
      </c>
      <c r="BN235" s="3">
        <v>738.9</v>
      </c>
      <c r="BO235" s="3">
        <f t="shared" si="58"/>
        <v>82.099999999999909</v>
      </c>
      <c r="BP235" s="3">
        <f t="shared" si="59"/>
        <v>22800</v>
      </c>
      <c r="BQ235">
        <v>0.72</v>
      </c>
      <c r="BR235">
        <v>0.59</v>
      </c>
      <c r="BS235">
        <v>7.85</v>
      </c>
      <c r="BT235">
        <f t="shared" si="50"/>
        <v>732.90000000000009</v>
      </c>
      <c r="BU235" s="1">
        <f t="shared" si="51"/>
        <v>0.20725647573124409</v>
      </c>
      <c r="BV235" s="1">
        <f t="shared" si="60"/>
        <v>0.25643557158252256</v>
      </c>
      <c r="BW235">
        <f t="shared" si="61"/>
        <v>0.24662282760862342</v>
      </c>
      <c r="BX235">
        <f t="shared" si="62"/>
        <v>0.26279374917825554</v>
      </c>
      <c r="BY235">
        <f t="shared" si="63"/>
        <v>156.72559649848435</v>
      </c>
    </row>
    <row r="236" spans="1:77" x14ac:dyDescent="0.2">
      <c r="A236">
        <v>22</v>
      </c>
      <c r="B236">
        <v>8037</v>
      </c>
      <c r="C236" t="s">
        <v>1933</v>
      </c>
      <c r="D236">
        <v>8</v>
      </c>
      <c r="E236" t="s">
        <v>1934</v>
      </c>
      <c r="F236" t="s">
        <v>1935</v>
      </c>
      <c r="G236" t="s">
        <v>1955</v>
      </c>
      <c r="H236">
        <v>37</v>
      </c>
      <c r="I236">
        <v>1256</v>
      </c>
      <c r="J236">
        <v>658</v>
      </c>
      <c r="K236">
        <v>237</v>
      </c>
      <c r="L236">
        <v>453</v>
      </c>
      <c r="M236">
        <v>89</v>
      </c>
      <c r="N236">
        <v>196</v>
      </c>
      <c r="O236" s="3">
        <v>15086</v>
      </c>
      <c r="P236" s="3">
        <v>21063.17585</v>
      </c>
      <c r="Q236" s="3">
        <v>11405</v>
      </c>
      <c r="R236" s="3">
        <v>15923.738600000001</v>
      </c>
      <c r="S236" s="3">
        <v>3516.2</v>
      </c>
      <c r="T236" s="3">
        <v>4909.3423650000004</v>
      </c>
      <c r="U236" s="3">
        <v>10953</v>
      </c>
      <c r="V236" s="3">
        <v>15292.653130000001</v>
      </c>
      <c r="W236" s="3">
        <v>1077</v>
      </c>
      <c r="X236" s="3">
        <v>1503.7147279999999</v>
      </c>
      <c r="Y236" s="3">
        <v>172</v>
      </c>
      <c r="Z236" s="3">
        <v>240.14757030000001</v>
      </c>
      <c r="AA236">
        <v>688</v>
      </c>
      <c r="AB236">
        <v>539</v>
      </c>
      <c r="AC236">
        <v>258</v>
      </c>
      <c r="AD236">
        <v>463</v>
      </c>
      <c r="AE236">
        <v>104</v>
      </c>
      <c r="AF236">
        <v>122</v>
      </c>
      <c r="AG236">
        <v>65</v>
      </c>
      <c r="AH236">
        <v>22</v>
      </c>
      <c r="AI236">
        <v>91</v>
      </c>
      <c r="AJ236">
        <v>43</v>
      </c>
      <c r="AK236">
        <v>14</v>
      </c>
      <c r="AL236">
        <v>65</v>
      </c>
      <c r="AM236">
        <v>88</v>
      </c>
      <c r="AN236">
        <v>35</v>
      </c>
      <c r="AO236">
        <v>117</v>
      </c>
      <c r="AP236">
        <v>382</v>
      </c>
      <c r="AQ236">
        <v>0</v>
      </c>
      <c r="AR236" s="4">
        <v>5227</v>
      </c>
      <c r="AS236" s="4">
        <f t="shared" si="52"/>
        <v>5609</v>
      </c>
      <c r="AT236">
        <v>0.95840333899999997</v>
      </c>
      <c r="AU236" s="4">
        <f t="shared" si="48"/>
        <v>1</v>
      </c>
      <c r="AV236" s="4">
        <f t="shared" si="53"/>
        <v>5375.6843284509996</v>
      </c>
      <c r="AW236" s="4">
        <v>0</v>
      </c>
      <c r="AX236" s="4">
        <v>0</v>
      </c>
      <c r="AY236" s="4">
        <v>80.53</v>
      </c>
      <c r="AZ236" s="4">
        <f t="shared" si="54"/>
        <v>80.53</v>
      </c>
      <c r="BA236" s="4">
        <f t="shared" si="55"/>
        <v>77.180220889669997</v>
      </c>
      <c r="BB236" s="4">
        <v>9.51</v>
      </c>
      <c r="BC236" s="4">
        <v>12000</v>
      </c>
      <c r="BD236">
        <v>1.67413573859</v>
      </c>
      <c r="BE236" s="2">
        <v>0.11</v>
      </c>
      <c r="BF236">
        <v>40</v>
      </c>
      <c r="BG236">
        <f t="shared" si="49"/>
        <v>0.11171872670841716</v>
      </c>
      <c r="BH236">
        <v>0.44379999999999997</v>
      </c>
      <c r="BI236" s="4">
        <v>0.52800000000000002</v>
      </c>
      <c r="BJ236" s="4">
        <v>0.17599999999999999</v>
      </c>
      <c r="BK236" s="3">
        <f t="shared" si="56"/>
        <v>385500</v>
      </c>
      <c r="BL236" s="3">
        <f t="shared" si="57"/>
        <v>72</v>
      </c>
      <c r="BM236" s="3">
        <v>820.99999999999989</v>
      </c>
      <c r="BN236" s="3">
        <v>738.9</v>
      </c>
      <c r="BO236" s="3">
        <f t="shared" si="58"/>
        <v>82.099999999999909</v>
      </c>
      <c r="BP236" s="3">
        <f t="shared" si="59"/>
        <v>22800</v>
      </c>
      <c r="BQ236">
        <v>0.72</v>
      </c>
      <c r="BR236">
        <v>0.59</v>
      </c>
      <c r="BS236">
        <v>7.85</v>
      </c>
      <c r="BT236">
        <f t="shared" si="50"/>
        <v>732.90000000000009</v>
      </c>
      <c r="BU236" s="1">
        <f t="shared" si="51"/>
        <v>0.2096839691064144</v>
      </c>
      <c r="BV236" s="1">
        <f t="shared" si="60"/>
        <v>0.23190618102277283</v>
      </c>
      <c r="BW236">
        <f t="shared" si="61"/>
        <v>0.22209343704887372</v>
      </c>
      <c r="BX236">
        <f t="shared" si="62"/>
        <v>0.23826435861850584</v>
      </c>
      <c r="BY236">
        <f t="shared" si="63"/>
        <v>156.72559649848435</v>
      </c>
    </row>
    <row r="237" spans="1:77" x14ac:dyDescent="0.2">
      <c r="A237">
        <v>22</v>
      </c>
      <c r="B237">
        <v>8039</v>
      </c>
      <c r="C237" t="s">
        <v>1933</v>
      </c>
      <c r="D237">
        <v>8</v>
      </c>
      <c r="E237" t="s">
        <v>1934</v>
      </c>
      <c r="F237" t="s">
        <v>1935</v>
      </c>
      <c r="G237" t="s">
        <v>1224</v>
      </c>
      <c r="H237">
        <v>39</v>
      </c>
      <c r="I237">
        <v>2872</v>
      </c>
      <c r="J237">
        <v>1882</v>
      </c>
      <c r="K237">
        <v>487</v>
      </c>
      <c r="L237">
        <v>673</v>
      </c>
      <c r="M237">
        <v>231</v>
      </c>
      <c r="N237">
        <v>428</v>
      </c>
      <c r="O237" s="3">
        <v>31882</v>
      </c>
      <c r="P237" s="3">
        <v>44513.865339999997</v>
      </c>
      <c r="Q237" s="3">
        <v>30873</v>
      </c>
      <c r="R237" s="3">
        <v>43105.092669999998</v>
      </c>
      <c r="S237" s="3">
        <v>7075.7</v>
      </c>
      <c r="T237" s="3">
        <v>9879.1404860000002</v>
      </c>
      <c r="U237" s="3">
        <v>16025</v>
      </c>
      <c r="V237" s="3">
        <v>22374.214039999999</v>
      </c>
      <c r="W237" s="3">
        <v>2881.1</v>
      </c>
      <c r="X237" s="3">
        <v>4022.6114240000002</v>
      </c>
      <c r="Y237" s="3">
        <v>346</v>
      </c>
      <c r="Z237" s="3">
        <v>483.08755430000002</v>
      </c>
      <c r="AA237">
        <v>992</v>
      </c>
      <c r="AB237">
        <v>837</v>
      </c>
      <c r="AC237">
        <v>319</v>
      </c>
      <c r="AD237">
        <v>533</v>
      </c>
      <c r="AE237">
        <v>139</v>
      </c>
      <c r="AF237">
        <v>174</v>
      </c>
      <c r="AG237">
        <v>65</v>
      </c>
      <c r="AH237">
        <v>22</v>
      </c>
      <c r="AI237">
        <v>91</v>
      </c>
      <c r="AJ237">
        <v>43</v>
      </c>
      <c r="AK237">
        <v>14</v>
      </c>
      <c r="AL237">
        <v>65</v>
      </c>
      <c r="AM237">
        <v>88</v>
      </c>
      <c r="AN237">
        <v>35</v>
      </c>
      <c r="AO237">
        <v>117</v>
      </c>
      <c r="AP237">
        <v>382</v>
      </c>
      <c r="AQ237">
        <v>0</v>
      </c>
      <c r="AR237" s="4">
        <v>5227</v>
      </c>
      <c r="AS237" s="4">
        <f t="shared" si="52"/>
        <v>5609</v>
      </c>
      <c r="AT237">
        <v>0.951540253</v>
      </c>
      <c r="AU237" s="4">
        <f t="shared" si="48"/>
        <v>1</v>
      </c>
      <c r="AV237" s="4">
        <f t="shared" si="53"/>
        <v>5337.1892790769998</v>
      </c>
      <c r="AW237" s="4">
        <v>0</v>
      </c>
      <c r="AX237" s="4">
        <v>0</v>
      </c>
      <c r="AY237" s="4">
        <v>80.53</v>
      </c>
      <c r="AZ237" s="4">
        <f t="shared" si="54"/>
        <v>80.53</v>
      </c>
      <c r="BA237" s="4">
        <f t="shared" si="55"/>
        <v>76.627536574090001</v>
      </c>
      <c r="BB237" s="4">
        <v>9.51</v>
      </c>
      <c r="BC237" s="4">
        <v>12000</v>
      </c>
      <c r="BD237">
        <v>1.4916878874299999</v>
      </c>
      <c r="BE237" s="2">
        <v>0.11</v>
      </c>
      <c r="BF237">
        <v>40</v>
      </c>
      <c r="BG237">
        <f t="shared" si="49"/>
        <v>0.11171872670841716</v>
      </c>
      <c r="BH237">
        <v>0.44379999999999997</v>
      </c>
      <c r="BI237" s="4">
        <v>0.52800000000000002</v>
      </c>
      <c r="BJ237" s="4">
        <v>0.17599999999999999</v>
      </c>
      <c r="BK237" s="3">
        <f t="shared" si="56"/>
        <v>385500</v>
      </c>
      <c r="BL237" s="3">
        <f t="shared" si="57"/>
        <v>72</v>
      </c>
      <c r="BM237" s="3">
        <v>820.99999999999989</v>
      </c>
      <c r="BN237" s="3">
        <v>738.9</v>
      </c>
      <c r="BO237" s="3">
        <f t="shared" si="58"/>
        <v>82.099999999999909</v>
      </c>
      <c r="BP237" s="3">
        <f t="shared" si="59"/>
        <v>22800</v>
      </c>
      <c r="BQ237">
        <v>0.72</v>
      </c>
      <c r="BR237">
        <v>0.59</v>
      </c>
      <c r="BS237">
        <v>7.85</v>
      </c>
      <c r="BT237">
        <f t="shared" si="50"/>
        <v>732.90000000000009</v>
      </c>
      <c r="BU237" s="1">
        <f t="shared" si="51"/>
        <v>0.20624621739506641</v>
      </c>
      <c r="BV237" s="1">
        <f t="shared" si="60"/>
        <v>0.23850959122033885</v>
      </c>
      <c r="BW237">
        <f t="shared" si="61"/>
        <v>0.22869684724643974</v>
      </c>
      <c r="BX237">
        <f t="shared" si="62"/>
        <v>0.24486776881607186</v>
      </c>
      <c r="BY237">
        <f t="shared" si="63"/>
        <v>156.72559649848435</v>
      </c>
    </row>
    <row r="238" spans="1:77" x14ac:dyDescent="0.2">
      <c r="A238">
        <v>22</v>
      </c>
      <c r="B238">
        <v>8041</v>
      </c>
      <c r="C238" t="s">
        <v>1933</v>
      </c>
      <c r="D238">
        <v>8</v>
      </c>
      <c r="E238" t="s">
        <v>1934</v>
      </c>
      <c r="F238" t="s">
        <v>1935</v>
      </c>
      <c r="G238" t="s">
        <v>1736</v>
      </c>
      <c r="H238">
        <v>41</v>
      </c>
      <c r="I238">
        <v>3980</v>
      </c>
      <c r="J238">
        <v>1520</v>
      </c>
      <c r="K238">
        <v>346</v>
      </c>
      <c r="L238">
        <v>582</v>
      </c>
      <c r="M238">
        <v>186</v>
      </c>
      <c r="N238">
        <v>349</v>
      </c>
      <c r="O238" s="3">
        <v>51919</v>
      </c>
      <c r="P238" s="3">
        <v>72489.661080000005</v>
      </c>
      <c r="Q238" s="3">
        <v>25475</v>
      </c>
      <c r="R238" s="3">
        <v>35568.368340000001</v>
      </c>
      <c r="S238" s="3">
        <v>4380.6000000000004</v>
      </c>
      <c r="T238" s="3">
        <v>6116.2235270000001</v>
      </c>
      <c r="U238" s="3">
        <v>13741</v>
      </c>
      <c r="V238" s="3">
        <v>19185.277699999999</v>
      </c>
      <c r="W238" s="3">
        <v>2355.3000000000002</v>
      </c>
      <c r="X238" s="3">
        <v>3288.4858859999999</v>
      </c>
      <c r="Y238" s="3">
        <v>287</v>
      </c>
      <c r="Z238" s="3">
        <v>400.71135279999999</v>
      </c>
      <c r="AA238">
        <v>1317</v>
      </c>
      <c r="AB238">
        <v>750</v>
      </c>
      <c r="AC238">
        <v>313</v>
      </c>
      <c r="AD238">
        <v>510</v>
      </c>
      <c r="AE238">
        <v>128</v>
      </c>
      <c r="AF238">
        <v>156</v>
      </c>
      <c r="AG238">
        <v>65</v>
      </c>
      <c r="AH238">
        <v>22</v>
      </c>
      <c r="AI238">
        <v>91</v>
      </c>
      <c r="AJ238">
        <v>43</v>
      </c>
      <c r="AK238">
        <v>14</v>
      </c>
      <c r="AL238">
        <v>65</v>
      </c>
      <c r="AM238">
        <v>88</v>
      </c>
      <c r="AN238">
        <v>35</v>
      </c>
      <c r="AO238">
        <v>117</v>
      </c>
      <c r="AP238">
        <v>382</v>
      </c>
      <c r="AQ238">
        <v>0</v>
      </c>
      <c r="AR238" s="4">
        <v>5227</v>
      </c>
      <c r="AS238" s="4">
        <f t="shared" si="52"/>
        <v>5609</v>
      </c>
      <c r="AT238">
        <v>0.949906001</v>
      </c>
      <c r="AU238" s="4">
        <f t="shared" si="48"/>
        <v>1</v>
      </c>
      <c r="AV238" s="4">
        <f t="shared" si="53"/>
        <v>5328.0227596089999</v>
      </c>
      <c r="AW238" s="4">
        <v>0</v>
      </c>
      <c r="AX238" s="4">
        <v>0</v>
      </c>
      <c r="AY238" s="4">
        <v>80.53</v>
      </c>
      <c r="AZ238" s="4">
        <f t="shared" si="54"/>
        <v>80.53</v>
      </c>
      <c r="BA238" s="4">
        <f t="shared" si="55"/>
        <v>76.495930260530002</v>
      </c>
      <c r="BB238" s="4">
        <v>9.51</v>
      </c>
      <c r="BC238" s="4">
        <v>12000</v>
      </c>
      <c r="BD238">
        <v>1.5469469758800001</v>
      </c>
      <c r="BE238" s="2">
        <v>0.11</v>
      </c>
      <c r="BF238">
        <v>40</v>
      </c>
      <c r="BG238">
        <f t="shared" si="49"/>
        <v>0.11171872670841716</v>
      </c>
      <c r="BH238">
        <v>0.44379999999999997</v>
      </c>
      <c r="BI238" s="4">
        <v>0.52800000000000002</v>
      </c>
      <c r="BJ238" s="4">
        <v>0.17599999999999999</v>
      </c>
      <c r="BK238" s="3">
        <f t="shared" si="56"/>
        <v>385500</v>
      </c>
      <c r="BL238" s="3">
        <f t="shared" si="57"/>
        <v>72</v>
      </c>
      <c r="BM238" s="3">
        <v>820.99999999999989</v>
      </c>
      <c r="BN238" s="3">
        <v>738.9</v>
      </c>
      <c r="BO238" s="3">
        <f t="shared" si="58"/>
        <v>82.099999999999909</v>
      </c>
      <c r="BP238" s="3">
        <f t="shared" si="59"/>
        <v>22800</v>
      </c>
      <c r="BQ238">
        <v>0.72</v>
      </c>
      <c r="BR238">
        <v>0.59</v>
      </c>
      <c r="BS238">
        <v>7.85</v>
      </c>
      <c r="BT238">
        <f t="shared" si="50"/>
        <v>732.90000000000009</v>
      </c>
      <c r="BU238" s="1">
        <f t="shared" si="51"/>
        <v>0.20661206026718557</v>
      </c>
      <c r="BV238" s="1">
        <f t="shared" si="60"/>
        <v>0.23534840850747199</v>
      </c>
      <c r="BW238">
        <f t="shared" si="61"/>
        <v>0.22553566453357288</v>
      </c>
      <c r="BX238">
        <f t="shared" si="62"/>
        <v>0.241706586103205</v>
      </c>
      <c r="BY238">
        <f t="shared" si="63"/>
        <v>156.72559649848435</v>
      </c>
    </row>
    <row r="239" spans="1:77" x14ac:dyDescent="0.2">
      <c r="A239">
        <v>22</v>
      </c>
      <c r="B239">
        <v>8043</v>
      </c>
      <c r="C239" t="s">
        <v>1933</v>
      </c>
      <c r="D239">
        <v>8</v>
      </c>
      <c r="E239" t="s">
        <v>1934</v>
      </c>
      <c r="F239" t="s">
        <v>1935</v>
      </c>
      <c r="G239" t="s">
        <v>599</v>
      </c>
      <c r="H239">
        <v>43</v>
      </c>
      <c r="I239">
        <v>2403</v>
      </c>
      <c r="J239">
        <v>927</v>
      </c>
      <c r="K239">
        <v>258</v>
      </c>
      <c r="L239">
        <v>482</v>
      </c>
      <c r="M239">
        <v>117</v>
      </c>
      <c r="N239">
        <v>225</v>
      </c>
      <c r="O239" s="3">
        <v>28638</v>
      </c>
      <c r="P239" s="3">
        <v>39984.570460000003</v>
      </c>
      <c r="Q239" s="3">
        <v>14985</v>
      </c>
      <c r="R239" s="3">
        <v>20922.158960000001</v>
      </c>
      <c r="S239" s="3">
        <v>3677.7</v>
      </c>
      <c r="T239" s="3">
        <v>5134.8297640000001</v>
      </c>
      <c r="U239" s="3">
        <v>11484</v>
      </c>
      <c r="V239" s="3">
        <v>16034.03894</v>
      </c>
      <c r="W239" s="3">
        <v>1436.2</v>
      </c>
      <c r="X239" s="3">
        <v>2005.2322119999999</v>
      </c>
      <c r="Y239" s="3">
        <v>195</v>
      </c>
      <c r="Z239" s="3">
        <v>272.26032679999997</v>
      </c>
      <c r="AA239">
        <v>1013</v>
      </c>
      <c r="AB239">
        <v>638</v>
      </c>
      <c r="AC239">
        <v>272</v>
      </c>
      <c r="AD239">
        <v>481</v>
      </c>
      <c r="AE239">
        <v>114</v>
      </c>
      <c r="AF239">
        <v>132</v>
      </c>
      <c r="AG239">
        <v>65</v>
      </c>
      <c r="AH239">
        <v>22</v>
      </c>
      <c r="AI239">
        <v>91</v>
      </c>
      <c r="AJ239">
        <v>43</v>
      </c>
      <c r="AK239">
        <v>14</v>
      </c>
      <c r="AL239">
        <v>65</v>
      </c>
      <c r="AM239">
        <v>88</v>
      </c>
      <c r="AN239">
        <v>35</v>
      </c>
      <c r="AO239">
        <v>117</v>
      </c>
      <c r="AP239">
        <v>382</v>
      </c>
      <c r="AQ239">
        <v>0</v>
      </c>
      <c r="AR239" s="4">
        <v>5227</v>
      </c>
      <c r="AS239" s="4">
        <f t="shared" si="52"/>
        <v>5609</v>
      </c>
      <c r="AT239">
        <v>0.95228157700000005</v>
      </c>
      <c r="AU239" s="4">
        <f t="shared" si="48"/>
        <v>1</v>
      </c>
      <c r="AV239" s="4">
        <f t="shared" si="53"/>
        <v>5341.3473653930005</v>
      </c>
      <c r="AW239" s="4">
        <v>0</v>
      </c>
      <c r="AX239" s="4">
        <v>0</v>
      </c>
      <c r="AY239" s="4">
        <v>80.53</v>
      </c>
      <c r="AZ239" s="4">
        <f t="shared" si="54"/>
        <v>80.53</v>
      </c>
      <c r="BA239" s="4">
        <f t="shared" si="55"/>
        <v>76.687235395810006</v>
      </c>
      <c r="BB239" s="4">
        <v>9.51</v>
      </c>
      <c r="BC239" s="4">
        <v>12000</v>
      </c>
      <c r="BD239">
        <v>1.63132841174</v>
      </c>
      <c r="BE239" s="2">
        <v>0.11</v>
      </c>
      <c r="BF239">
        <v>40</v>
      </c>
      <c r="BG239">
        <f t="shared" si="49"/>
        <v>0.11171872670841716</v>
      </c>
      <c r="BH239">
        <v>0.44379999999999997</v>
      </c>
      <c r="BI239" s="4">
        <v>0.52800000000000002</v>
      </c>
      <c r="BJ239" s="4">
        <v>0.17599999999999999</v>
      </c>
      <c r="BK239" s="3">
        <f t="shared" si="56"/>
        <v>385500</v>
      </c>
      <c r="BL239" s="3">
        <f t="shared" si="57"/>
        <v>72</v>
      </c>
      <c r="BM239" s="3">
        <v>820.99999999999989</v>
      </c>
      <c r="BN239" s="3">
        <v>738.9</v>
      </c>
      <c r="BO239" s="3">
        <f t="shared" si="58"/>
        <v>82.099999999999909</v>
      </c>
      <c r="BP239" s="3">
        <f t="shared" si="59"/>
        <v>22800</v>
      </c>
      <c r="BQ239">
        <v>0.72</v>
      </c>
      <c r="BR239">
        <v>0.59</v>
      </c>
      <c r="BS239">
        <v>7.85</v>
      </c>
      <c r="BT239">
        <f t="shared" si="50"/>
        <v>732.90000000000009</v>
      </c>
      <c r="BU239" s="1">
        <f t="shared" si="51"/>
        <v>0.20805674859473358</v>
      </c>
      <c r="BV239" s="1">
        <f t="shared" si="60"/>
        <v>0.23188982573424802</v>
      </c>
      <c r="BW239">
        <f t="shared" si="61"/>
        <v>0.2220770817603489</v>
      </c>
      <c r="BX239">
        <f t="shared" si="62"/>
        <v>0.23824800332998103</v>
      </c>
      <c r="BY239">
        <f t="shared" si="63"/>
        <v>156.72559649848435</v>
      </c>
    </row>
    <row r="240" spans="1:77" x14ac:dyDescent="0.2">
      <c r="A240">
        <v>22</v>
      </c>
      <c r="B240">
        <v>8045</v>
      </c>
      <c r="C240" t="s">
        <v>1933</v>
      </c>
      <c r="D240">
        <v>8</v>
      </c>
      <c r="E240" t="s">
        <v>1934</v>
      </c>
      <c r="F240" t="s">
        <v>1935</v>
      </c>
      <c r="G240" t="s">
        <v>563</v>
      </c>
      <c r="H240">
        <v>45</v>
      </c>
      <c r="I240">
        <v>709</v>
      </c>
      <c r="J240">
        <v>585</v>
      </c>
      <c r="K240">
        <v>235</v>
      </c>
      <c r="L240">
        <v>534</v>
      </c>
      <c r="M240">
        <v>79</v>
      </c>
      <c r="N240">
        <v>149</v>
      </c>
      <c r="O240" s="3">
        <v>8481.9</v>
      </c>
      <c r="P240" s="3">
        <v>11842.486489999999</v>
      </c>
      <c r="Q240" s="3">
        <v>10072</v>
      </c>
      <c r="R240" s="3">
        <v>14062.594929999999</v>
      </c>
      <c r="S240" s="3">
        <v>3891.1</v>
      </c>
      <c r="T240" s="3">
        <v>5432.7802959999999</v>
      </c>
      <c r="U240" s="3">
        <v>13002</v>
      </c>
      <c r="V240" s="3">
        <v>18153.480869999999</v>
      </c>
      <c r="W240" s="3">
        <v>963.22</v>
      </c>
      <c r="X240" s="3">
        <v>1344.8543179999999</v>
      </c>
      <c r="Y240" s="3">
        <v>140</v>
      </c>
      <c r="Z240" s="3">
        <v>195.46895259999999</v>
      </c>
      <c r="AA240">
        <v>486</v>
      </c>
      <c r="AB240">
        <v>529</v>
      </c>
      <c r="AC240">
        <v>270</v>
      </c>
      <c r="AD240">
        <v>551</v>
      </c>
      <c r="AE240">
        <v>103</v>
      </c>
      <c r="AF240">
        <v>114</v>
      </c>
      <c r="AG240">
        <v>65</v>
      </c>
      <c r="AH240">
        <v>22</v>
      </c>
      <c r="AI240">
        <v>91</v>
      </c>
      <c r="AJ240">
        <v>43</v>
      </c>
      <c r="AK240">
        <v>14</v>
      </c>
      <c r="AL240">
        <v>65</v>
      </c>
      <c r="AM240">
        <v>88</v>
      </c>
      <c r="AN240">
        <v>35</v>
      </c>
      <c r="AO240">
        <v>117</v>
      </c>
      <c r="AP240">
        <v>382</v>
      </c>
      <c r="AQ240">
        <v>0</v>
      </c>
      <c r="AR240" s="4">
        <v>5227</v>
      </c>
      <c r="AS240" s="4">
        <f t="shared" si="52"/>
        <v>5609</v>
      </c>
      <c r="AT240">
        <v>0.96163648199999996</v>
      </c>
      <c r="AU240" s="4">
        <f t="shared" si="48"/>
        <v>1</v>
      </c>
      <c r="AV240" s="4">
        <f t="shared" si="53"/>
        <v>5393.8190275379993</v>
      </c>
      <c r="AW240" s="4">
        <v>0</v>
      </c>
      <c r="AX240" s="4">
        <v>0</v>
      </c>
      <c r="AY240" s="4">
        <v>80.53</v>
      </c>
      <c r="AZ240" s="4">
        <f t="shared" si="54"/>
        <v>80.53</v>
      </c>
      <c r="BA240" s="4">
        <f t="shared" si="55"/>
        <v>77.440585895460003</v>
      </c>
      <c r="BB240" s="4">
        <v>9.51</v>
      </c>
      <c r="BC240" s="4">
        <v>12000</v>
      </c>
      <c r="BD240">
        <v>1.7968371587</v>
      </c>
      <c r="BE240" s="2">
        <v>0.11</v>
      </c>
      <c r="BF240">
        <v>40</v>
      </c>
      <c r="BG240">
        <f t="shared" si="49"/>
        <v>0.11171872670841716</v>
      </c>
      <c r="BH240">
        <v>0.44379999999999997</v>
      </c>
      <c r="BI240" s="4">
        <v>0.52800000000000002</v>
      </c>
      <c r="BJ240" s="4">
        <v>0.17599999999999999</v>
      </c>
      <c r="BK240" s="3">
        <f t="shared" si="56"/>
        <v>385500</v>
      </c>
      <c r="BL240" s="3">
        <f t="shared" si="57"/>
        <v>72</v>
      </c>
      <c r="BM240" s="3">
        <v>820.99999999999989</v>
      </c>
      <c r="BN240" s="3">
        <v>738.9</v>
      </c>
      <c r="BO240" s="3">
        <f t="shared" si="58"/>
        <v>82.099999999999909</v>
      </c>
      <c r="BP240" s="3">
        <f t="shared" si="59"/>
        <v>22800</v>
      </c>
      <c r="BQ240">
        <v>0.72</v>
      </c>
      <c r="BR240">
        <v>0.59</v>
      </c>
      <c r="BS240">
        <v>7.85</v>
      </c>
      <c r="BT240">
        <f t="shared" si="50"/>
        <v>732.90000000000009</v>
      </c>
      <c r="BU240" s="1">
        <f t="shared" si="51"/>
        <v>0.21174448645234475</v>
      </c>
      <c r="BV240" s="1">
        <f t="shared" si="60"/>
        <v>0.23379151713858518</v>
      </c>
      <c r="BW240">
        <f t="shared" si="61"/>
        <v>0.22397877316468606</v>
      </c>
      <c r="BX240">
        <f t="shared" si="62"/>
        <v>0.24014969473431819</v>
      </c>
      <c r="BY240">
        <f t="shared" si="63"/>
        <v>156.72559649848435</v>
      </c>
    </row>
    <row r="241" spans="1:77" x14ac:dyDescent="0.2">
      <c r="A241">
        <v>22</v>
      </c>
      <c r="B241">
        <v>8047</v>
      </c>
      <c r="C241" t="s">
        <v>1933</v>
      </c>
      <c r="D241">
        <v>8</v>
      </c>
      <c r="E241" t="s">
        <v>1934</v>
      </c>
      <c r="F241" t="s">
        <v>1935</v>
      </c>
      <c r="G241" t="s">
        <v>1936</v>
      </c>
      <c r="H241">
        <v>47</v>
      </c>
      <c r="I241">
        <v>5436</v>
      </c>
      <c r="J241">
        <v>1689</v>
      </c>
      <c r="K241">
        <v>357</v>
      </c>
      <c r="L241">
        <v>528</v>
      </c>
      <c r="M241">
        <v>221</v>
      </c>
      <c r="N241">
        <v>516</v>
      </c>
      <c r="O241" s="3">
        <v>45189</v>
      </c>
      <c r="P241" s="3">
        <v>63093.189279999999</v>
      </c>
      <c r="Q241" s="3">
        <v>26253</v>
      </c>
      <c r="R241" s="3">
        <v>36654.617230000003</v>
      </c>
      <c r="S241" s="3">
        <v>5657.7</v>
      </c>
      <c r="T241" s="3">
        <v>7899.3192369999997</v>
      </c>
      <c r="U241" s="3">
        <v>12734</v>
      </c>
      <c r="V241" s="3">
        <v>17779.297449999998</v>
      </c>
      <c r="W241" s="3">
        <v>2463.4</v>
      </c>
      <c r="X241" s="3">
        <v>3439.4158419999999</v>
      </c>
      <c r="Y241" s="3">
        <v>412</v>
      </c>
      <c r="Z241" s="3">
        <v>575.2372034</v>
      </c>
      <c r="AA241">
        <v>1712</v>
      </c>
      <c r="AB241">
        <v>820</v>
      </c>
      <c r="AC241">
        <v>290</v>
      </c>
      <c r="AD241">
        <v>492</v>
      </c>
      <c r="AE241">
        <v>140</v>
      </c>
      <c r="AF241">
        <v>203</v>
      </c>
      <c r="AG241">
        <v>65</v>
      </c>
      <c r="AH241">
        <v>22</v>
      </c>
      <c r="AI241">
        <v>91</v>
      </c>
      <c r="AJ241">
        <v>43</v>
      </c>
      <c r="AK241">
        <v>14</v>
      </c>
      <c r="AL241">
        <v>65</v>
      </c>
      <c r="AM241">
        <v>88</v>
      </c>
      <c r="AN241">
        <v>35</v>
      </c>
      <c r="AO241">
        <v>117</v>
      </c>
      <c r="AP241">
        <v>382</v>
      </c>
      <c r="AQ241">
        <v>0</v>
      </c>
      <c r="AR241" s="4">
        <v>5227</v>
      </c>
      <c r="AS241" s="4">
        <f t="shared" si="52"/>
        <v>5609</v>
      </c>
      <c r="AT241">
        <v>0.953467548</v>
      </c>
      <c r="AU241" s="4">
        <f t="shared" si="48"/>
        <v>1</v>
      </c>
      <c r="AV241" s="4">
        <f t="shared" si="53"/>
        <v>5347.9994767320004</v>
      </c>
      <c r="AW241" s="4">
        <v>0</v>
      </c>
      <c r="AX241" s="4">
        <v>0</v>
      </c>
      <c r="AY241" s="4">
        <v>80.53</v>
      </c>
      <c r="AZ241" s="4">
        <f t="shared" si="54"/>
        <v>80.53</v>
      </c>
      <c r="BA241" s="4">
        <f t="shared" si="55"/>
        <v>76.782741640439994</v>
      </c>
      <c r="BB241" s="4">
        <v>9.51</v>
      </c>
      <c r="BC241" s="4">
        <v>12000</v>
      </c>
      <c r="BD241">
        <v>1.56407445448</v>
      </c>
      <c r="BE241" s="2">
        <v>0.11</v>
      </c>
      <c r="BF241">
        <v>40</v>
      </c>
      <c r="BG241">
        <f t="shared" si="49"/>
        <v>0.11171872670841716</v>
      </c>
      <c r="BH241">
        <v>0.44379999999999997</v>
      </c>
      <c r="BI241" s="4">
        <v>0.52800000000000002</v>
      </c>
      <c r="BJ241" s="4">
        <v>0.17599999999999999</v>
      </c>
      <c r="BK241" s="3">
        <f t="shared" si="56"/>
        <v>385500</v>
      </c>
      <c r="BL241" s="3">
        <f t="shared" si="57"/>
        <v>72</v>
      </c>
      <c r="BM241" s="3">
        <v>820.99999999999989</v>
      </c>
      <c r="BN241" s="3">
        <v>738.9</v>
      </c>
      <c r="BO241" s="3">
        <f t="shared" si="58"/>
        <v>82.099999999999909</v>
      </c>
      <c r="BP241" s="3">
        <f t="shared" si="59"/>
        <v>22800</v>
      </c>
      <c r="BQ241">
        <v>0.72</v>
      </c>
      <c r="BR241">
        <v>0.59</v>
      </c>
      <c r="BS241">
        <v>7.85</v>
      </c>
      <c r="BT241">
        <f t="shared" si="50"/>
        <v>732.90000000000009</v>
      </c>
      <c r="BU241" s="1">
        <f t="shared" si="51"/>
        <v>0.20746542614865229</v>
      </c>
      <c r="BV241" s="1">
        <f t="shared" si="60"/>
        <v>0.23693205812314472</v>
      </c>
      <c r="BW241">
        <f t="shared" si="61"/>
        <v>0.2271193141492456</v>
      </c>
      <c r="BX241">
        <f t="shared" si="62"/>
        <v>0.24329023571887773</v>
      </c>
      <c r="BY241">
        <f t="shared" si="63"/>
        <v>156.72559649848435</v>
      </c>
    </row>
    <row r="242" spans="1:77" x14ac:dyDescent="0.2">
      <c r="A242">
        <v>22</v>
      </c>
      <c r="B242">
        <v>8049</v>
      </c>
      <c r="C242" t="s">
        <v>1933</v>
      </c>
      <c r="D242">
        <v>8</v>
      </c>
      <c r="E242" t="s">
        <v>1934</v>
      </c>
      <c r="F242" t="s">
        <v>1935</v>
      </c>
      <c r="G242" t="s">
        <v>1826</v>
      </c>
      <c r="H242">
        <v>49</v>
      </c>
      <c r="I242">
        <v>2064</v>
      </c>
      <c r="J242">
        <v>1030</v>
      </c>
      <c r="K242">
        <v>336</v>
      </c>
      <c r="L242">
        <v>511</v>
      </c>
      <c r="M242">
        <v>135</v>
      </c>
      <c r="N242">
        <v>301</v>
      </c>
      <c r="O242" s="3">
        <v>23957</v>
      </c>
      <c r="P242" s="3">
        <v>33448.92641</v>
      </c>
      <c r="Q242" s="3">
        <v>19226</v>
      </c>
      <c r="R242" s="3">
        <v>26843.472020000001</v>
      </c>
      <c r="S242" s="3">
        <v>5537.2</v>
      </c>
      <c r="T242" s="3">
        <v>7731.076317</v>
      </c>
      <c r="U242" s="3">
        <v>12732</v>
      </c>
      <c r="V242" s="3">
        <v>17776.50503</v>
      </c>
      <c r="W242" s="3">
        <v>1805.2</v>
      </c>
      <c r="X242" s="3">
        <v>2520.4325229999999</v>
      </c>
      <c r="Y242" s="3">
        <v>251</v>
      </c>
      <c r="Z242" s="3">
        <v>350.44790790000002</v>
      </c>
      <c r="AA242">
        <v>973</v>
      </c>
      <c r="AB242">
        <v>683</v>
      </c>
      <c r="AC242">
        <v>293</v>
      </c>
      <c r="AD242">
        <v>487</v>
      </c>
      <c r="AE242">
        <v>122</v>
      </c>
      <c r="AF242">
        <v>162</v>
      </c>
      <c r="AG242">
        <v>65</v>
      </c>
      <c r="AH242">
        <v>22</v>
      </c>
      <c r="AI242">
        <v>91</v>
      </c>
      <c r="AJ242">
        <v>43</v>
      </c>
      <c r="AK242">
        <v>14</v>
      </c>
      <c r="AL242">
        <v>65</v>
      </c>
      <c r="AM242">
        <v>88</v>
      </c>
      <c r="AN242">
        <v>35</v>
      </c>
      <c r="AO242">
        <v>117</v>
      </c>
      <c r="AP242">
        <v>382</v>
      </c>
      <c r="AQ242">
        <v>0</v>
      </c>
      <c r="AR242" s="4">
        <v>5227</v>
      </c>
      <c r="AS242" s="4">
        <f t="shared" si="52"/>
        <v>5609</v>
      </c>
      <c r="AT242">
        <v>0.95572235500000002</v>
      </c>
      <c r="AU242" s="4">
        <f t="shared" si="48"/>
        <v>1</v>
      </c>
      <c r="AV242" s="4">
        <f t="shared" si="53"/>
        <v>5360.6466891950004</v>
      </c>
      <c r="AW242" s="4">
        <v>0</v>
      </c>
      <c r="AX242" s="4">
        <v>0</v>
      </c>
      <c r="AY242" s="4">
        <v>80.53</v>
      </c>
      <c r="AZ242" s="4">
        <f t="shared" si="54"/>
        <v>80.53</v>
      </c>
      <c r="BA242" s="4">
        <f t="shared" si="55"/>
        <v>76.96432124815</v>
      </c>
      <c r="BB242" s="4">
        <v>9.51</v>
      </c>
      <c r="BC242" s="4">
        <v>12000</v>
      </c>
      <c r="BD242">
        <v>1.5666706591199999</v>
      </c>
      <c r="BE242" s="2">
        <v>0.11</v>
      </c>
      <c r="BF242">
        <v>40</v>
      </c>
      <c r="BG242">
        <f t="shared" si="49"/>
        <v>0.11171872670841716</v>
      </c>
      <c r="BH242">
        <v>0.44379999999999997</v>
      </c>
      <c r="BI242" s="4">
        <v>0.52800000000000002</v>
      </c>
      <c r="BJ242" s="4">
        <v>0.17599999999999999</v>
      </c>
      <c r="BK242" s="3">
        <f t="shared" si="56"/>
        <v>385500</v>
      </c>
      <c r="BL242" s="3">
        <f t="shared" si="57"/>
        <v>72</v>
      </c>
      <c r="BM242" s="3">
        <v>820.99999999999989</v>
      </c>
      <c r="BN242" s="3">
        <v>738.9</v>
      </c>
      <c r="BO242" s="3">
        <f t="shared" si="58"/>
        <v>82.099999999999909</v>
      </c>
      <c r="BP242" s="3">
        <f t="shared" si="59"/>
        <v>22800</v>
      </c>
      <c r="BQ242">
        <v>0.72</v>
      </c>
      <c r="BR242">
        <v>0.59</v>
      </c>
      <c r="BS242">
        <v>7.85</v>
      </c>
      <c r="BT242">
        <f t="shared" si="50"/>
        <v>732.90000000000009</v>
      </c>
      <c r="BU242" s="1">
        <f t="shared" si="51"/>
        <v>0.20790672413449399</v>
      </c>
      <c r="BV242" s="1">
        <f t="shared" si="60"/>
        <v>0.23435348226181643</v>
      </c>
      <c r="BW242">
        <f t="shared" si="61"/>
        <v>0.22454073828791732</v>
      </c>
      <c r="BX242">
        <f t="shared" si="62"/>
        <v>0.24071165985754944</v>
      </c>
      <c r="BY242">
        <f t="shared" si="63"/>
        <v>156.72559649848435</v>
      </c>
    </row>
    <row r="243" spans="1:77" x14ac:dyDescent="0.2">
      <c r="A243">
        <v>22</v>
      </c>
      <c r="B243">
        <v>8051</v>
      </c>
      <c r="C243" t="s">
        <v>1933</v>
      </c>
      <c r="D243">
        <v>8</v>
      </c>
      <c r="E243" t="s">
        <v>1934</v>
      </c>
      <c r="F243" t="s">
        <v>1935</v>
      </c>
      <c r="G243" t="s">
        <v>1958</v>
      </c>
      <c r="H243">
        <v>51</v>
      </c>
      <c r="I243">
        <v>836</v>
      </c>
      <c r="J243">
        <v>637</v>
      </c>
      <c r="K243">
        <v>241</v>
      </c>
      <c r="L243">
        <v>554</v>
      </c>
      <c r="M243">
        <v>85</v>
      </c>
      <c r="N243">
        <v>163</v>
      </c>
      <c r="O243" s="3">
        <v>7200.2</v>
      </c>
      <c r="P243" s="3">
        <v>10052.96823</v>
      </c>
      <c r="Q243" s="3">
        <v>10895</v>
      </c>
      <c r="R243" s="3">
        <v>15211.673129999999</v>
      </c>
      <c r="S243" s="3">
        <v>4068.8</v>
      </c>
      <c r="T243" s="3">
        <v>5680.886246</v>
      </c>
      <c r="U243" s="3">
        <v>13523</v>
      </c>
      <c r="V243" s="3">
        <v>18880.904620000001</v>
      </c>
      <c r="W243" s="3">
        <v>1025.0999999999999</v>
      </c>
      <c r="X243" s="3">
        <v>1431.251595</v>
      </c>
      <c r="Y243" s="3">
        <v>150</v>
      </c>
      <c r="Z243" s="3">
        <v>209.4310207</v>
      </c>
      <c r="AA243">
        <v>522</v>
      </c>
      <c r="AB243">
        <v>565</v>
      </c>
      <c r="AC243">
        <v>275</v>
      </c>
      <c r="AD243">
        <v>569</v>
      </c>
      <c r="AE243">
        <v>107</v>
      </c>
      <c r="AF243">
        <v>119</v>
      </c>
      <c r="AG243">
        <v>65</v>
      </c>
      <c r="AH243">
        <v>22</v>
      </c>
      <c r="AI243">
        <v>91</v>
      </c>
      <c r="AJ243">
        <v>43</v>
      </c>
      <c r="AK243">
        <v>14</v>
      </c>
      <c r="AL243">
        <v>65</v>
      </c>
      <c r="AM243">
        <v>88</v>
      </c>
      <c r="AN243">
        <v>35</v>
      </c>
      <c r="AO243">
        <v>117</v>
      </c>
      <c r="AP243">
        <v>382</v>
      </c>
      <c r="AQ243">
        <v>0</v>
      </c>
      <c r="AR243" s="4">
        <v>5227</v>
      </c>
      <c r="AS243" s="4">
        <f t="shared" si="52"/>
        <v>5609</v>
      </c>
      <c r="AT243">
        <v>0.96125173799999997</v>
      </c>
      <c r="AU243" s="4">
        <f t="shared" si="48"/>
        <v>1</v>
      </c>
      <c r="AV243" s="4">
        <f t="shared" si="53"/>
        <v>5391.6609984420002</v>
      </c>
      <c r="AW243" s="4">
        <v>0</v>
      </c>
      <c r="AX243" s="4">
        <v>0</v>
      </c>
      <c r="AY243" s="4">
        <v>80.53</v>
      </c>
      <c r="AZ243" s="4">
        <f t="shared" si="54"/>
        <v>80.53</v>
      </c>
      <c r="BA243" s="4">
        <f t="shared" si="55"/>
        <v>77.409602461139997</v>
      </c>
      <c r="BB243" s="4">
        <v>9.51</v>
      </c>
      <c r="BC243" s="4">
        <v>12000</v>
      </c>
      <c r="BD243">
        <v>1.7469655156799999</v>
      </c>
      <c r="BE243" s="2">
        <v>0.11</v>
      </c>
      <c r="BF243">
        <v>40</v>
      </c>
      <c r="BG243">
        <f t="shared" si="49"/>
        <v>0.11171872670841716</v>
      </c>
      <c r="BH243">
        <v>0.44379999999999997</v>
      </c>
      <c r="BI243" s="4">
        <v>0.52800000000000002</v>
      </c>
      <c r="BJ243" s="4">
        <v>0.17599999999999999</v>
      </c>
      <c r="BK243" s="3">
        <f t="shared" si="56"/>
        <v>385500</v>
      </c>
      <c r="BL243" s="3">
        <f t="shared" si="57"/>
        <v>72</v>
      </c>
      <c r="BM243" s="3">
        <v>820.99999999999989</v>
      </c>
      <c r="BN243" s="3">
        <v>738.9</v>
      </c>
      <c r="BO243" s="3">
        <f t="shared" si="58"/>
        <v>82.099999999999909</v>
      </c>
      <c r="BP243" s="3">
        <f t="shared" si="59"/>
        <v>22800</v>
      </c>
      <c r="BQ243">
        <v>0.72</v>
      </c>
      <c r="BR243">
        <v>0.59</v>
      </c>
      <c r="BS243">
        <v>7.85</v>
      </c>
      <c r="BT243">
        <f t="shared" si="50"/>
        <v>732.90000000000009</v>
      </c>
      <c r="BU243" s="1">
        <f t="shared" si="51"/>
        <v>0.21107604280294839</v>
      </c>
      <c r="BV243" s="1">
        <f t="shared" si="60"/>
        <v>0.23359659116350481</v>
      </c>
      <c r="BW243">
        <f t="shared" si="61"/>
        <v>0.2237838471896057</v>
      </c>
      <c r="BX243">
        <f t="shared" si="62"/>
        <v>0.23995476875923782</v>
      </c>
      <c r="BY243">
        <f t="shared" si="63"/>
        <v>156.72559649848435</v>
      </c>
    </row>
    <row r="244" spans="1:77" x14ac:dyDescent="0.2">
      <c r="A244">
        <v>22</v>
      </c>
      <c r="B244">
        <v>8053</v>
      </c>
      <c r="C244" t="s">
        <v>1933</v>
      </c>
      <c r="D244">
        <v>8</v>
      </c>
      <c r="E244" t="s">
        <v>1934</v>
      </c>
      <c r="F244" t="s">
        <v>1935</v>
      </c>
      <c r="G244" t="s">
        <v>1952</v>
      </c>
      <c r="H244">
        <v>53</v>
      </c>
      <c r="I244">
        <v>496</v>
      </c>
      <c r="J244">
        <v>522</v>
      </c>
      <c r="K244">
        <v>223</v>
      </c>
      <c r="L244">
        <v>542</v>
      </c>
      <c r="M244">
        <v>74</v>
      </c>
      <c r="N244">
        <v>165</v>
      </c>
      <c r="O244" s="3">
        <v>3988.8</v>
      </c>
      <c r="P244" s="3">
        <v>5569.1897010000002</v>
      </c>
      <c r="Q244" s="3">
        <v>8576.6</v>
      </c>
      <c r="R244" s="3">
        <v>11974.707280000001</v>
      </c>
      <c r="S244" s="3">
        <v>3624</v>
      </c>
      <c r="T244" s="3">
        <v>5059.8534589999999</v>
      </c>
      <c r="U244" s="3">
        <v>12901</v>
      </c>
      <c r="V244" s="3">
        <v>18012.46398</v>
      </c>
      <c r="W244" s="3">
        <v>831.3</v>
      </c>
      <c r="X244" s="3">
        <v>1160.666716</v>
      </c>
      <c r="Y244" s="3">
        <v>150</v>
      </c>
      <c r="Z244" s="3">
        <v>209.4310207</v>
      </c>
      <c r="AA244">
        <v>329</v>
      </c>
      <c r="AB244">
        <v>501</v>
      </c>
      <c r="AC244">
        <v>260</v>
      </c>
      <c r="AD244">
        <v>563</v>
      </c>
      <c r="AE244">
        <v>99</v>
      </c>
      <c r="AF244">
        <v>112</v>
      </c>
      <c r="AG244">
        <v>65</v>
      </c>
      <c r="AH244">
        <v>22</v>
      </c>
      <c r="AI244">
        <v>91</v>
      </c>
      <c r="AJ244">
        <v>43</v>
      </c>
      <c r="AK244">
        <v>14</v>
      </c>
      <c r="AL244">
        <v>65</v>
      </c>
      <c r="AM244">
        <v>88</v>
      </c>
      <c r="AN244">
        <v>35</v>
      </c>
      <c r="AO244">
        <v>117</v>
      </c>
      <c r="AP244">
        <v>382</v>
      </c>
      <c r="AQ244">
        <v>0</v>
      </c>
      <c r="AR244" s="4">
        <v>5227</v>
      </c>
      <c r="AS244" s="4">
        <f t="shared" si="52"/>
        <v>5609</v>
      </c>
      <c r="AT244">
        <v>0.96374476600000003</v>
      </c>
      <c r="AU244" s="4">
        <f t="shared" si="48"/>
        <v>1</v>
      </c>
      <c r="AV244" s="4">
        <f t="shared" si="53"/>
        <v>5405.6443924940004</v>
      </c>
      <c r="AW244" s="4">
        <v>0</v>
      </c>
      <c r="AX244" s="4">
        <v>0</v>
      </c>
      <c r="AY244" s="4">
        <v>80.53</v>
      </c>
      <c r="AZ244" s="4">
        <f t="shared" si="54"/>
        <v>80.53</v>
      </c>
      <c r="BA244" s="4">
        <f t="shared" si="55"/>
        <v>77.610366005979998</v>
      </c>
      <c r="BB244" s="4">
        <v>9.51</v>
      </c>
      <c r="BC244" s="4">
        <v>12000</v>
      </c>
      <c r="BD244">
        <v>1.8021352311300001</v>
      </c>
      <c r="BE244" s="2">
        <v>0.11</v>
      </c>
      <c r="BF244">
        <v>40</v>
      </c>
      <c r="BG244">
        <f t="shared" si="49"/>
        <v>0.11171872670841716</v>
      </c>
      <c r="BH244">
        <v>0.44379999999999997</v>
      </c>
      <c r="BI244" s="4">
        <v>0.52800000000000002</v>
      </c>
      <c r="BJ244" s="4">
        <v>0.17599999999999999</v>
      </c>
      <c r="BK244" s="3">
        <f t="shared" si="56"/>
        <v>385500</v>
      </c>
      <c r="BL244" s="3">
        <f t="shared" si="57"/>
        <v>72</v>
      </c>
      <c r="BM244" s="3">
        <v>820.99999999999989</v>
      </c>
      <c r="BN244" s="3">
        <v>738.9</v>
      </c>
      <c r="BO244" s="3">
        <f t="shared" si="58"/>
        <v>82.099999999999909</v>
      </c>
      <c r="BP244" s="3">
        <f t="shared" si="59"/>
        <v>22800</v>
      </c>
      <c r="BQ244">
        <v>0.72</v>
      </c>
      <c r="BR244">
        <v>0.59</v>
      </c>
      <c r="BS244">
        <v>7.85</v>
      </c>
      <c r="BT244">
        <f t="shared" si="50"/>
        <v>732.90000000000009</v>
      </c>
      <c r="BU244" s="1">
        <f t="shared" si="51"/>
        <v>0.21219155469896786</v>
      </c>
      <c r="BV244" s="1">
        <f t="shared" si="60"/>
        <v>0.23351682270168631</v>
      </c>
      <c r="BW244">
        <f t="shared" si="61"/>
        <v>0.22370407872778719</v>
      </c>
      <c r="BX244">
        <f t="shared" si="62"/>
        <v>0.23987500029741932</v>
      </c>
      <c r="BY244">
        <f t="shared" si="63"/>
        <v>156.72559649848435</v>
      </c>
    </row>
    <row r="245" spans="1:77" x14ac:dyDescent="0.2">
      <c r="A245">
        <v>22</v>
      </c>
      <c r="B245">
        <v>8055</v>
      </c>
      <c r="C245" t="s">
        <v>1933</v>
      </c>
      <c r="D245">
        <v>8</v>
      </c>
      <c r="E245" t="s">
        <v>1934</v>
      </c>
      <c r="F245" t="s">
        <v>1935</v>
      </c>
      <c r="G245" t="s">
        <v>1967</v>
      </c>
      <c r="H245">
        <v>55</v>
      </c>
      <c r="I245">
        <v>1663</v>
      </c>
      <c r="J245">
        <v>992</v>
      </c>
      <c r="K245">
        <v>231</v>
      </c>
      <c r="L245">
        <v>514</v>
      </c>
      <c r="M245">
        <v>122</v>
      </c>
      <c r="N245">
        <v>197</v>
      </c>
      <c r="O245" s="3">
        <v>20679</v>
      </c>
      <c r="P245" s="3">
        <v>28872.160510000002</v>
      </c>
      <c r="Q245" s="3">
        <v>15139</v>
      </c>
      <c r="R245" s="3">
        <v>21137.17481</v>
      </c>
      <c r="S245" s="3">
        <v>3341.9</v>
      </c>
      <c r="T245" s="3">
        <v>4665.9835190000003</v>
      </c>
      <c r="U245" s="3">
        <v>11852</v>
      </c>
      <c r="V245" s="3">
        <v>16547.843049999999</v>
      </c>
      <c r="W245" s="3">
        <v>1409.2</v>
      </c>
      <c r="X245" s="3">
        <v>1967.534629</v>
      </c>
      <c r="Y245" s="3">
        <v>174</v>
      </c>
      <c r="Z245" s="3">
        <v>242.93998400000001</v>
      </c>
      <c r="AA245">
        <v>605</v>
      </c>
      <c r="AB245">
        <v>598</v>
      </c>
      <c r="AC245">
        <v>258</v>
      </c>
      <c r="AD245">
        <v>486</v>
      </c>
      <c r="AE245">
        <v>108</v>
      </c>
      <c r="AF245">
        <v>113</v>
      </c>
      <c r="AG245">
        <v>65</v>
      </c>
      <c r="AH245">
        <v>22</v>
      </c>
      <c r="AI245">
        <v>91</v>
      </c>
      <c r="AJ245">
        <v>43</v>
      </c>
      <c r="AK245">
        <v>14</v>
      </c>
      <c r="AL245">
        <v>65</v>
      </c>
      <c r="AM245">
        <v>88</v>
      </c>
      <c r="AN245">
        <v>35</v>
      </c>
      <c r="AO245">
        <v>117</v>
      </c>
      <c r="AP245">
        <v>382</v>
      </c>
      <c r="AQ245">
        <v>0</v>
      </c>
      <c r="AR245" s="4">
        <v>5227</v>
      </c>
      <c r="AS245" s="4">
        <f t="shared" si="52"/>
        <v>5609</v>
      </c>
      <c r="AT245">
        <v>0.94926223300000001</v>
      </c>
      <c r="AU245" s="4">
        <f t="shared" si="48"/>
        <v>1</v>
      </c>
      <c r="AV245" s="4">
        <f t="shared" si="53"/>
        <v>5324.4118648969998</v>
      </c>
      <c r="AW245" s="4">
        <v>0</v>
      </c>
      <c r="AX245" s="4">
        <v>0</v>
      </c>
      <c r="AY245" s="4">
        <v>80.53</v>
      </c>
      <c r="AZ245" s="4">
        <f t="shared" si="54"/>
        <v>80.53</v>
      </c>
      <c r="BA245" s="4">
        <f t="shared" si="55"/>
        <v>76.444087623490006</v>
      </c>
      <c r="BB245" s="4">
        <v>9.51</v>
      </c>
      <c r="BC245" s="4">
        <v>12000</v>
      </c>
      <c r="BD245">
        <v>1.6352115434800001</v>
      </c>
      <c r="BE245" s="2">
        <v>0.11</v>
      </c>
      <c r="BF245">
        <v>40</v>
      </c>
      <c r="BG245">
        <f t="shared" si="49"/>
        <v>0.11171872670841716</v>
      </c>
      <c r="BH245">
        <v>0.44379999999999997</v>
      </c>
      <c r="BI245" s="4">
        <v>0.52800000000000002</v>
      </c>
      <c r="BJ245" s="4">
        <v>0.17599999999999999</v>
      </c>
      <c r="BK245" s="3">
        <f t="shared" si="56"/>
        <v>385500</v>
      </c>
      <c r="BL245" s="3">
        <f t="shared" si="57"/>
        <v>72</v>
      </c>
      <c r="BM245" s="3">
        <v>820.99999999999989</v>
      </c>
      <c r="BN245" s="3">
        <v>738.9</v>
      </c>
      <c r="BO245" s="3">
        <f t="shared" si="58"/>
        <v>82.099999999999909</v>
      </c>
      <c r="BP245" s="3">
        <f t="shared" si="59"/>
        <v>22800</v>
      </c>
      <c r="BQ245">
        <v>0.72</v>
      </c>
      <c r="BR245">
        <v>0.59</v>
      </c>
      <c r="BS245">
        <v>7.85</v>
      </c>
      <c r="BT245">
        <f t="shared" si="50"/>
        <v>732.90000000000009</v>
      </c>
      <c r="BU245" s="1">
        <f t="shared" si="51"/>
        <v>0.20755413535316511</v>
      </c>
      <c r="BV245" s="1">
        <f t="shared" si="60"/>
        <v>0.23136152619802156</v>
      </c>
      <c r="BW245">
        <f t="shared" si="61"/>
        <v>0.22154878222412244</v>
      </c>
      <c r="BX245">
        <f t="shared" si="62"/>
        <v>0.23771970379375457</v>
      </c>
      <c r="BY245">
        <f t="shared" si="63"/>
        <v>156.72559649848435</v>
      </c>
    </row>
    <row r="246" spans="1:77" x14ac:dyDescent="0.2">
      <c r="A246">
        <v>22</v>
      </c>
      <c r="B246">
        <v>8057</v>
      </c>
      <c r="C246" t="s">
        <v>1933</v>
      </c>
      <c r="D246">
        <v>8</v>
      </c>
      <c r="E246" t="s">
        <v>1934</v>
      </c>
      <c r="F246" t="s">
        <v>1935</v>
      </c>
      <c r="G246" t="s">
        <v>64</v>
      </c>
      <c r="H246">
        <v>57</v>
      </c>
      <c r="I246">
        <v>973</v>
      </c>
      <c r="J246">
        <v>599</v>
      </c>
      <c r="K246">
        <v>229</v>
      </c>
      <c r="L246">
        <v>440</v>
      </c>
      <c r="M246">
        <v>79</v>
      </c>
      <c r="N246">
        <v>150</v>
      </c>
      <c r="O246" s="3">
        <v>11236</v>
      </c>
      <c r="P246" s="3">
        <v>15687.77965</v>
      </c>
      <c r="Q246" s="3">
        <v>9971.7999999999993</v>
      </c>
      <c r="R246" s="3">
        <v>13922.695009999999</v>
      </c>
      <c r="S246" s="3">
        <v>3607.3</v>
      </c>
      <c r="T246" s="3">
        <v>5036.5368049999997</v>
      </c>
      <c r="U246" s="3">
        <v>10681</v>
      </c>
      <c r="V246" s="3">
        <v>14912.88488</v>
      </c>
      <c r="W246" s="3">
        <v>937.62</v>
      </c>
      <c r="X246" s="3">
        <v>1309.1114239999999</v>
      </c>
      <c r="Y246" s="3">
        <v>135</v>
      </c>
      <c r="Z246" s="3">
        <v>188.4879186</v>
      </c>
      <c r="AA246">
        <v>490</v>
      </c>
      <c r="AB246">
        <v>498</v>
      </c>
      <c r="AC246">
        <v>251</v>
      </c>
      <c r="AD246">
        <v>456</v>
      </c>
      <c r="AE246">
        <v>99</v>
      </c>
      <c r="AF246">
        <v>103</v>
      </c>
      <c r="AG246">
        <v>65</v>
      </c>
      <c r="AH246">
        <v>22</v>
      </c>
      <c r="AI246">
        <v>91</v>
      </c>
      <c r="AJ246">
        <v>43</v>
      </c>
      <c r="AK246">
        <v>14</v>
      </c>
      <c r="AL246">
        <v>65</v>
      </c>
      <c r="AM246">
        <v>88</v>
      </c>
      <c r="AN246">
        <v>35</v>
      </c>
      <c r="AO246">
        <v>117</v>
      </c>
      <c r="AP246">
        <v>382</v>
      </c>
      <c r="AQ246">
        <v>0</v>
      </c>
      <c r="AR246" s="4">
        <v>5227</v>
      </c>
      <c r="AS246" s="4">
        <f t="shared" si="52"/>
        <v>5609</v>
      </c>
      <c r="AT246">
        <v>0.95550898200000001</v>
      </c>
      <c r="AU246" s="4">
        <f t="shared" si="48"/>
        <v>1</v>
      </c>
      <c r="AV246" s="4">
        <f t="shared" si="53"/>
        <v>5359.4498800379997</v>
      </c>
      <c r="AW246" s="4">
        <v>0</v>
      </c>
      <c r="AX246" s="4">
        <v>0</v>
      </c>
      <c r="AY246" s="4">
        <v>80.53</v>
      </c>
      <c r="AZ246" s="4">
        <f t="shared" si="54"/>
        <v>80.53</v>
      </c>
      <c r="BA246" s="4">
        <f t="shared" si="55"/>
        <v>76.947138320459999</v>
      </c>
      <c r="BB246" s="4">
        <v>9.51</v>
      </c>
      <c r="BC246" s="4">
        <v>12000</v>
      </c>
      <c r="BD246">
        <v>1.5096599722699999</v>
      </c>
      <c r="BE246" s="2">
        <v>0.11</v>
      </c>
      <c r="BF246">
        <v>40</v>
      </c>
      <c r="BG246">
        <f t="shared" si="49"/>
        <v>0.11171872670841716</v>
      </c>
      <c r="BH246">
        <v>0.44379999999999997</v>
      </c>
      <c r="BI246" s="4">
        <v>0.52800000000000002</v>
      </c>
      <c r="BJ246" s="4">
        <v>0.17599999999999999</v>
      </c>
      <c r="BK246" s="3">
        <f t="shared" si="56"/>
        <v>385500</v>
      </c>
      <c r="BL246" s="3">
        <f t="shared" si="57"/>
        <v>72</v>
      </c>
      <c r="BM246" s="3">
        <v>820.99999999999989</v>
      </c>
      <c r="BN246" s="3">
        <v>738.9</v>
      </c>
      <c r="BO246" s="3">
        <f t="shared" si="58"/>
        <v>82.099999999999909</v>
      </c>
      <c r="BP246" s="3">
        <f t="shared" si="59"/>
        <v>22800</v>
      </c>
      <c r="BQ246">
        <v>0.72</v>
      </c>
      <c r="BR246">
        <v>0.59</v>
      </c>
      <c r="BS246">
        <v>7.85</v>
      </c>
      <c r="BT246">
        <f t="shared" si="50"/>
        <v>732.90000000000009</v>
      </c>
      <c r="BU246" s="1">
        <f t="shared" si="51"/>
        <v>0.20718378389842432</v>
      </c>
      <c r="BV246" s="1">
        <f t="shared" si="60"/>
        <v>0.22879725020728076</v>
      </c>
      <c r="BW246">
        <f t="shared" si="61"/>
        <v>0.21898450623338164</v>
      </c>
      <c r="BX246">
        <f t="shared" si="62"/>
        <v>0.23515542780301377</v>
      </c>
      <c r="BY246">
        <f t="shared" si="63"/>
        <v>156.72559649848435</v>
      </c>
    </row>
    <row r="247" spans="1:77" x14ac:dyDescent="0.2">
      <c r="A247">
        <v>22</v>
      </c>
      <c r="B247">
        <v>8059</v>
      </c>
      <c r="C247" t="s">
        <v>1933</v>
      </c>
      <c r="D247">
        <v>8</v>
      </c>
      <c r="E247" t="s">
        <v>1934</v>
      </c>
      <c r="F247" t="s">
        <v>1935</v>
      </c>
      <c r="G247" t="s">
        <v>249</v>
      </c>
      <c r="H247">
        <v>59</v>
      </c>
      <c r="I247">
        <v>29310</v>
      </c>
      <c r="J247">
        <v>5812</v>
      </c>
      <c r="K247">
        <v>250</v>
      </c>
      <c r="L247">
        <v>654</v>
      </c>
      <c r="M247">
        <v>662</v>
      </c>
      <c r="N247">
        <v>1090</v>
      </c>
      <c r="O247" s="3">
        <v>309930</v>
      </c>
      <c r="P247" s="3">
        <v>432726.3749</v>
      </c>
      <c r="Q247" s="3">
        <v>74497</v>
      </c>
      <c r="R247" s="3">
        <v>104013.21829999999</v>
      </c>
      <c r="S247" s="3">
        <v>4891.3</v>
      </c>
      <c r="T247" s="3">
        <v>6829.2663419999999</v>
      </c>
      <c r="U247" s="3">
        <v>14486</v>
      </c>
      <c r="V247" s="3">
        <v>20225.45177</v>
      </c>
      <c r="W247" s="3">
        <v>6819.2</v>
      </c>
      <c r="X247" s="3">
        <v>9521.0134400000006</v>
      </c>
      <c r="Y247" s="3">
        <v>864</v>
      </c>
      <c r="Z247" s="3">
        <v>1206.3226790000001</v>
      </c>
      <c r="AA247">
        <v>7267</v>
      </c>
      <c r="AB247">
        <v>1748</v>
      </c>
      <c r="AC247">
        <v>241</v>
      </c>
      <c r="AD247">
        <v>524</v>
      </c>
      <c r="AE247">
        <v>239</v>
      </c>
      <c r="AF247">
        <v>334</v>
      </c>
      <c r="AG247">
        <v>65</v>
      </c>
      <c r="AH247">
        <v>22</v>
      </c>
      <c r="AI247">
        <v>91</v>
      </c>
      <c r="AJ247">
        <v>43</v>
      </c>
      <c r="AK247">
        <v>14</v>
      </c>
      <c r="AL247">
        <v>65</v>
      </c>
      <c r="AM247">
        <v>88</v>
      </c>
      <c r="AN247">
        <v>35</v>
      </c>
      <c r="AO247">
        <v>117</v>
      </c>
      <c r="AP247">
        <v>382</v>
      </c>
      <c r="AQ247">
        <v>0</v>
      </c>
      <c r="AR247" s="4">
        <v>5227</v>
      </c>
      <c r="AS247" s="4">
        <f t="shared" si="52"/>
        <v>5609</v>
      </c>
      <c r="AT247">
        <v>0.95281940399999998</v>
      </c>
      <c r="AU247" s="4">
        <f t="shared" si="48"/>
        <v>1</v>
      </c>
      <c r="AV247" s="4">
        <f t="shared" si="53"/>
        <v>5344.3640370359999</v>
      </c>
      <c r="AW247" s="4">
        <v>0</v>
      </c>
      <c r="AX247" s="4">
        <v>0</v>
      </c>
      <c r="AY247" s="4">
        <v>80.53</v>
      </c>
      <c r="AZ247" s="4">
        <f t="shared" si="54"/>
        <v>80.53</v>
      </c>
      <c r="BA247" s="4">
        <f t="shared" si="55"/>
        <v>76.730546604119994</v>
      </c>
      <c r="BB247" s="4">
        <v>9.51</v>
      </c>
      <c r="BC247" s="4">
        <v>12000</v>
      </c>
      <c r="BD247">
        <v>1.57412882392</v>
      </c>
      <c r="BE247" s="2">
        <v>0.11</v>
      </c>
      <c r="BF247">
        <v>40</v>
      </c>
      <c r="BG247">
        <f t="shared" si="49"/>
        <v>0.11171872670841716</v>
      </c>
      <c r="BH247">
        <v>0.44379999999999997</v>
      </c>
      <c r="BI247" s="4">
        <v>0.52800000000000002</v>
      </c>
      <c r="BJ247" s="4">
        <v>0.17599999999999999</v>
      </c>
      <c r="BK247" s="3">
        <f t="shared" si="56"/>
        <v>385500</v>
      </c>
      <c r="BL247" s="3">
        <f t="shared" si="57"/>
        <v>72</v>
      </c>
      <c r="BM247" s="3">
        <v>820.99999999999989</v>
      </c>
      <c r="BN247" s="3">
        <v>738.9</v>
      </c>
      <c r="BO247" s="3">
        <f t="shared" si="58"/>
        <v>82.099999999999909</v>
      </c>
      <c r="BP247" s="3">
        <f t="shared" si="59"/>
        <v>22800</v>
      </c>
      <c r="BQ247">
        <v>0.72</v>
      </c>
      <c r="BR247">
        <v>0.59</v>
      </c>
      <c r="BS247">
        <v>7.85</v>
      </c>
      <c r="BT247">
        <f t="shared" si="50"/>
        <v>732.90000000000009</v>
      </c>
      <c r="BU247" s="1">
        <f t="shared" si="51"/>
        <v>0.20746818287369068</v>
      </c>
      <c r="BV247" s="1">
        <f t="shared" si="60"/>
        <v>0.25696556055092912</v>
      </c>
      <c r="BW247">
        <f t="shared" si="61"/>
        <v>0.24715281657702998</v>
      </c>
      <c r="BX247">
        <f t="shared" si="62"/>
        <v>0.2633237381466621</v>
      </c>
      <c r="BY247">
        <f t="shared" si="63"/>
        <v>156.72559649848435</v>
      </c>
    </row>
    <row r="248" spans="1:77" x14ac:dyDescent="0.2">
      <c r="A248">
        <v>22</v>
      </c>
      <c r="B248">
        <v>8061</v>
      </c>
      <c r="C248" t="s">
        <v>1933</v>
      </c>
      <c r="D248">
        <v>8</v>
      </c>
      <c r="E248" t="s">
        <v>1934</v>
      </c>
      <c r="F248" t="s">
        <v>1935</v>
      </c>
      <c r="G248" t="s">
        <v>1567</v>
      </c>
      <c r="H248">
        <v>61</v>
      </c>
      <c r="I248">
        <v>219</v>
      </c>
      <c r="J248">
        <v>557</v>
      </c>
      <c r="K248">
        <v>281</v>
      </c>
      <c r="L248">
        <v>494</v>
      </c>
      <c r="M248">
        <v>78</v>
      </c>
      <c r="N248">
        <v>133</v>
      </c>
      <c r="O248" s="3">
        <v>2792.4</v>
      </c>
      <c r="P248" s="3">
        <v>3898.7678799999999</v>
      </c>
      <c r="Q248" s="3">
        <v>8818.4</v>
      </c>
      <c r="R248" s="3">
        <v>12312.310079999999</v>
      </c>
      <c r="S248" s="3">
        <v>4095.2</v>
      </c>
      <c r="T248" s="3">
        <v>5717.7461050000002</v>
      </c>
      <c r="U248" s="3">
        <v>11521</v>
      </c>
      <c r="V248" s="3">
        <v>16085.69859</v>
      </c>
      <c r="W248" s="3">
        <v>875.76</v>
      </c>
      <c r="X248" s="3">
        <v>1222.7420709999999</v>
      </c>
      <c r="Y248" s="3">
        <v>125</v>
      </c>
      <c r="Z248" s="3">
        <v>174.52585049999999</v>
      </c>
      <c r="AA248">
        <v>241</v>
      </c>
      <c r="AB248">
        <v>531</v>
      </c>
      <c r="AC248">
        <v>298</v>
      </c>
      <c r="AD248">
        <v>514</v>
      </c>
      <c r="AE248">
        <v>104</v>
      </c>
      <c r="AF248">
        <v>103</v>
      </c>
      <c r="AG248">
        <v>65</v>
      </c>
      <c r="AH248">
        <v>22</v>
      </c>
      <c r="AI248">
        <v>91</v>
      </c>
      <c r="AJ248">
        <v>43</v>
      </c>
      <c r="AK248">
        <v>14</v>
      </c>
      <c r="AL248">
        <v>65</v>
      </c>
      <c r="AM248">
        <v>88</v>
      </c>
      <c r="AN248">
        <v>35</v>
      </c>
      <c r="AO248">
        <v>117</v>
      </c>
      <c r="AP248">
        <v>382</v>
      </c>
      <c r="AQ248">
        <v>0</v>
      </c>
      <c r="AR248" s="4">
        <v>5227</v>
      </c>
      <c r="AS248" s="4">
        <f t="shared" si="52"/>
        <v>5609</v>
      </c>
      <c r="AT248">
        <v>0.94428116500000003</v>
      </c>
      <c r="AU248" s="4">
        <f t="shared" si="48"/>
        <v>1</v>
      </c>
      <c r="AV248" s="4">
        <f t="shared" si="53"/>
        <v>5296.4730544849999</v>
      </c>
      <c r="AW248" s="4">
        <v>0</v>
      </c>
      <c r="AX248" s="4">
        <v>0</v>
      </c>
      <c r="AY248" s="4">
        <v>80.53</v>
      </c>
      <c r="AZ248" s="4">
        <f t="shared" si="54"/>
        <v>80.53</v>
      </c>
      <c r="BA248" s="4">
        <f t="shared" si="55"/>
        <v>76.042962217449997</v>
      </c>
      <c r="BB248" s="4">
        <v>9.51</v>
      </c>
      <c r="BC248" s="4">
        <v>12000</v>
      </c>
      <c r="BD248">
        <v>1.4900020703800001</v>
      </c>
      <c r="BE248" s="2">
        <v>0.11</v>
      </c>
      <c r="BF248">
        <v>40</v>
      </c>
      <c r="BG248">
        <f t="shared" si="49"/>
        <v>0.11171872670841716</v>
      </c>
      <c r="BH248">
        <v>0.44379999999999997</v>
      </c>
      <c r="BI248" s="4">
        <v>0.52800000000000002</v>
      </c>
      <c r="BJ248" s="4">
        <v>0.17599999999999999</v>
      </c>
      <c r="BK248" s="3">
        <f t="shared" si="56"/>
        <v>385500</v>
      </c>
      <c r="BL248" s="3">
        <f t="shared" si="57"/>
        <v>72</v>
      </c>
      <c r="BM248" s="3">
        <v>820.99999999999989</v>
      </c>
      <c r="BN248" s="3">
        <v>738.9</v>
      </c>
      <c r="BO248" s="3">
        <f t="shared" si="58"/>
        <v>82.099999999999909</v>
      </c>
      <c r="BP248" s="3">
        <f t="shared" si="59"/>
        <v>22800</v>
      </c>
      <c r="BQ248">
        <v>0.72</v>
      </c>
      <c r="BR248">
        <v>0.59</v>
      </c>
      <c r="BS248">
        <v>7.85</v>
      </c>
      <c r="BT248">
        <f t="shared" si="50"/>
        <v>732.90000000000009</v>
      </c>
      <c r="BU248" s="1">
        <f t="shared" si="51"/>
        <v>0.20490557835895604</v>
      </c>
      <c r="BV248" s="1">
        <f t="shared" si="60"/>
        <v>0.22632200163062646</v>
      </c>
      <c r="BW248">
        <f t="shared" si="61"/>
        <v>0.21650925765672735</v>
      </c>
      <c r="BX248">
        <f t="shared" si="62"/>
        <v>0.23268017922635947</v>
      </c>
      <c r="BY248">
        <f t="shared" si="63"/>
        <v>156.72559649848435</v>
      </c>
    </row>
    <row r="249" spans="1:77" x14ac:dyDescent="0.2">
      <c r="A249">
        <v>22</v>
      </c>
      <c r="B249">
        <v>8063</v>
      </c>
      <c r="C249" t="s">
        <v>1933</v>
      </c>
      <c r="D249">
        <v>8</v>
      </c>
      <c r="E249" t="s">
        <v>1934</v>
      </c>
      <c r="F249" t="s">
        <v>1935</v>
      </c>
      <c r="G249" t="s">
        <v>1978</v>
      </c>
      <c r="H249">
        <v>63</v>
      </c>
      <c r="I249">
        <v>229</v>
      </c>
      <c r="J249">
        <v>526</v>
      </c>
      <c r="K249">
        <v>297</v>
      </c>
      <c r="L249">
        <v>487</v>
      </c>
      <c r="M249">
        <v>73</v>
      </c>
      <c r="N249">
        <v>115</v>
      </c>
      <c r="O249" s="3">
        <v>2831.1</v>
      </c>
      <c r="P249" s="3">
        <v>3952.8010840000002</v>
      </c>
      <c r="Q249" s="3">
        <v>8609.4</v>
      </c>
      <c r="R249" s="3">
        <v>12020.502860000001</v>
      </c>
      <c r="S249" s="3">
        <v>4174.5</v>
      </c>
      <c r="T249" s="3">
        <v>5828.4653049999997</v>
      </c>
      <c r="U249" s="3">
        <v>11519</v>
      </c>
      <c r="V249" s="3">
        <v>16082.90618</v>
      </c>
      <c r="W249" s="3">
        <v>826.88</v>
      </c>
      <c r="X249" s="3">
        <v>1154.495482</v>
      </c>
      <c r="Y249" s="3">
        <v>112</v>
      </c>
      <c r="Z249" s="3">
        <v>156.37516210000001</v>
      </c>
      <c r="AA249">
        <v>254</v>
      </c>
      <c r="AB249">
        <v>523</v>
      </c>
      <c r="AC249">
        <v>312</v>
      </c>
      <c r="AD249">
        <v>512</v>
      </c>
      <c r="AE249">
        <v>104</v>
      </c>
      <c r="AF249">
        <v>99</v>
      </c>
      <c r="AG249">
        <v>65</v>
      </c>
      <c r="AH249">
        <v>22</v>
      </c>
      <c r="AI249">
        <v>91</v>
      </c>
      <c r="AJ249">
        <v>43</v>
      </c>
      <c r="AK249">
        <v>14</v>
      </c>
      <c r="AL249">
        <v>65</v>
      </c>
      <c r="AM249">
        <v>88</v>
      </c>
      <c r="AN249">
        <v>35</v>
      </c>
      <c r="AO249">
        <v>117</v>
      </c>
      <c r="AP249">
        <v>382</v>
      </c>
      <c r="AQ249">
        <v>0</v>
      </c>
      <c r="AR249" s="4">
        <v>5227</v>
      </c>
      <c r="AS249" s="4">
        <f t="shared" si="52"/>
        <v>5609</v>
      </c>
      <c r="AT249">
        <v>0.94511826399999999</v>
      </c>
      <c r="AU249" s="4">
        <f t="shared" si="48"/>
        <v>1</v>
      </c>
      <c r="AV249" s="4">
        <f t="shared" si="53"/>
        <v>5301.1683427759999</v>
      </c>
      <c r="AW249" s="4">
        <v>0</v>
      </c>
      <c r="AX249" s="4">
        <v>0</v>
      </c>
      <c r="AY249" s="4">
        <v>80.53</v>
      </c>
      <c r="AZ249" s="4">
        <f t="shared" si="54"/>
        <v>80.53</v>
      </c>
      <c r="BA249" s="4">
        <f t="shared" si="55"/>
        <v>76.110373799919998</v>
      </c>
      <c r="BB249" s="4">
        <v>9.51</v>
      </c>
      <c r="BC249" s="4">
        <v>12000</v>
      </c>
      <c r="BD249">
        <v>1.4211367287800001</v>
      </c>
      <c r="BE249" s="2">
        <v>0.11</v>
      </c>
      <c r="BF249">
        <v>40</v>
      </c>
      <c r="BG249">
        <f t="shared" si="49"/>
        <v>0.11171872670841716</v>
      </c>
      <c r="BH249">
        <v>0.44379999999999997</v>
      </c>
      <c r="BI249" s="4">
        <v>0.52800000000000002</v>
      </c>
      <c r="BJ249" s="4">
        <v>0.17599999999999999</v>
      </c>
      <c r="BK249" s="3">
        <f t="shared" si="56"/>
        <v>385500</v>
      </c>
      <c r="BL249" s="3">
        <f t="shared" si="57"/>
        <v>72</v>
      </c>
      <c r="BM249" s="3">
        <v>820.99999999999989</v>
      </c>
      <c r="BN249" s="3">
        <v>738.9</v>
      </c>
      <c r="BO249" s="3">
        <f t="shared" si="58"/>
        <v>82.099999999999909</v>
      </c>
      <c r="BP249" s="3">
        <f t="shared" si="59"/>
        <v>22800</v>
      </c>
      <c r="BQ249">
        <v>0.72</v>
      </c>
      <c r="BR249">
        <v>0.59</v>
      </c>
      <c r="BS249">
        <v>7.85</v>
      </c>
      <c r="BT249">
        <f t="shared" si="50"/>
        <v>732.90000000000009</v>
      </c>
      <c r="BU249" s="1">
        <f t="shared" si="51"/>
        <v>0.20423146039116097</v>
      </c>
      <c r="BV249" s="1">
        <f t="shared" si="60"/>
        <v>0.22558425042182739</v>
      </c>
      <c r="BW249">
        <f t="shared" si="61"/>
        <v>0.21577150644792828</v>
      </c>
      <c r="BX249">
        <f t="shared" si="62"/>
        <v>0.2319424280175604</v>
      </c>
      <c r="BY249">
        <f t="shared" si="63"/>
        <v>156.72559649848435</v>
      </c>
    </row>
    <row r="250" spans="1:77" x14ac:dyDescent="0.2">
      <c r="A250">
        <v>22</v>
      </c>
      <c r="B250">
        <v>8065</v>
      </c>
      <c r="C250" t="s">
        <v>1933</v>
      </c>
      <c r="D250">
        <v>8</v>
      </c>
      <c r="E250" t="s">
        <v>1934</v>
      </c>
      <c r="F250" t="s">
        <v>1935</v>
      </c>
      <c r="G250" t="s">
        <v>244</v>
      </c>
      <c r="H250">
        <v>65</v>
      </c>
      <c r="I250">
        <v>1413</v>
      </c>
      <c r="J250">
        <v>697</v>
      </c>
      <c r="K250">
        <v>240</v>
      </c>
      <c r="L250">
        <v>455</v>
      </c>
      <c r="M250">
        <v>93</v>
      </c>
      <c r="N250">
        <v>201</v>
      </c>
      <c r="O250" s="3">
        <v>15723</v>
      </c>
      <c r="P250" s="3">
        <v>21952.559580000001</v>
      </c>
      <c r="Q250" s="3">
        <v>11630</v>
      </c>
      <c r="R250" s="3">
        <v>16237.885130000001</v>
      </c>
      <c r="S250" s="3">
        <v>3578.8</v>
      </c>
      <c r="T250" s="3">
        <v>4996.7449109999998</v>
      </c>
      <c r="U250" s="3">
        <v>11011</v>
      </c>
      <c r="V250" s="3">
        <v>15373.63312</v>
      </c>
      <c r="W250" s="3">
        <v>1092.2</v>
      </c>
      <c r="X250" s="3">
        <v>1524.9370719999999</v>
      </c>
      <c r="Y250" s="3">
        <v>178</v>
      </c>
      <c r="Z250" s="3">
        <v>248.52481119999999</v>
      </c>
      <c r="AA250">
        <v>761</v>
      </c>
      <c r="AB250">
        <v>564</v>
      </c>
      <c r="AC250">
        <v>257</v>
      </c>
      <c r="AD250">
        <v>467</v>
      </c>
      <c r="AE250">
        <v>106</v>
      </c>
      <c r="AF250">
        <v>126</v>
      </c>
      <c r="AG250">
        <v>65</v>
      </c>
      <c r="AH250">
        <v>22</v>
      </c>
      <c r="AI250">
        <v>91</v>
      </c>
      <c r="AJ250">
        <v>43</v>
      </c>
      <c r="AK250">
        <v>14</v>
      </c>
      <c r="AL250">
        <v>65</v>
      </c>
      <c r="AM250">
        <v>88</v>
      </c>
      <c r="AN250">
        <v>35</v>
      </c>
      <c r="AO250">
        <v>117</v>
      </c>
      <c r="AP250">
        <v>382</v>
      </c>
      <c r="AQ250">
        <v>0</v>
      </c>
      <c r="AR250" s="4">
        <v>5227</v>
      </c>
      <c r="AS250" s="4">
        <f t="shared" si="52"/>
        <v>5609</v>
      </c>
      <c r="AT250">
        <v>0.95801966800000005</v>
      </c>
      <c r="AU250" s="4">
        <f t="shared" si="48"/>
        <v>1</v>
      </c>
      <c r="AV250" s="4">
        <f t="shared" si="53"/>
        <v>5373.5323178120007</v>
      </c>
      <c r="AW250" s="4">
        <v>0</v>
      </c>
      <c r="AX250" s="4">
        <v>0</v>
      </c>
      <c r="AY250" s="4">
        <v>80.53</v>
      </c>
      <c r="AZ250" s="4">
        <f t="shared" si="54"/>
        <v>80.53</v>
      </c>
      <c r="BA250" s="4">
        <f t="shared" si="55"/>
        <v>77.149323864039999</v>
      </c>
      <c r="BB250" s="4">
        <v>9.51</v>
      </c>
      <c r="BC250" s="4">
        <v>12000</v>
      </c>
      <c r="BD250">
        <v>1.6691849647100001</v>
      </c>
      <c r="BE250" s="2">
        <v>0.11</v>
      </c>
      <c r="BF250">
        <v>40</v>
      </c>
      <c r="BG250">
        <f t="shared" si="49"/>
        <v>0.11171872670841716</v>
      </c>
      <c r="BH250">
        <v>0.44379999999999997</v>
      </c>
      <c r="BI250" s="4">
        <v>0.52800000000000002</v>
      </c>
      <c r="BJ250" s="4">
        <v>0.17599999999999999</v>
      </c>
      <c r="BK250" s="3">
        <f t="shared" si="56"/>
        <v>385500</v>
      </c>
      <c r="BL250" s="3">
        <f t="shared" si="57"/>
        <v>72</v>
      </c>
      <c r="BM250" s="3">
        <v>820.99999999999989</v>
      </c>
      <c r="BN250" s="3">
        <v>738.9</v>
      </c>
      <c r="BO250" s="3">
        <f t="shared" si="58"/>
        <v>82.099999999999909</v>
      </c>
      <c r="BP250" s="3">
        <f t="shared" si="59"/>
        <v>22800</v>
      </c>
      <c r="BQ250">
        <v>0.72</v>
      </c>
      <c r="BR250">
        <v>0.59</v>
      </c>
      <c r="BS250">
        <v>7.85</v>
      </c>
      <c r="BT250">
        <f t="shared" si="50"/>
        <v>732.90000000000009</v>
      </c>
      <c r="BU250" s="1">
        <f t="shared" si="51"/>
        <v>0.20955477106260798</v>
      </c>
      <c r="BV250" s="1">
        <f t="shared" si="60"/>
        <v>0.23190287252330441</v>
      </c>
      <c r="BW250">
        <f t="shared" si="61"/>
        <v>0.2220901285494053</v>
      </c>
      <c r="BX250">
        <f t="shared" si="62"/>
        <v>0.23826105011903742</v>
      </c>
      <c r="BY250">
        <f t="shared" si="63"/>
        <v>156.72559649848435</v>
      </c>
    </row>
    <row r="251" spans="1:77" x14ac:dyDescent="0.2">
      <c r="A251">
        <v>22</v>
      </c>
      <c r="B251">
        <v>8067</v>
      </c>
      <c r="C251" t="s">
        <v>1933</v>
      </c>
      <c r="D251">
        <v>8</v>
      </c>
      <c r="E251" t="s">
        <v>1934</v>
      </c>
      <c r="F251" t="s">
        <v>1935</v>
      </c>
      <c r="G251" t="s">
        <v>1965</v>
      </c>
      <c r="H251">
        <v>67</v>
      </c>
      <c r="I251">
        <v>623</v>
      </c>
      <c r="J251">
        <v>607</v>
      </c>
      <c r="K251">
        <v>220</v>
      </c>
      <c r="L251">
        <v>538</v>
      </c>
      <c r="M251">
        <v>79</v>
      </c>
      <c r="N251">
        <v>154</v>
      </c>
      <c r="O251" s="3">
        <v>6401.6</v>
      </c>
      <c r="P251" s="3">
        <v>8937.9574790000006</v>
      </c>
      <c r="Q251" s="3">
        <v>9654.5</v>
      </c>
      <c r="R251" s="3">
        <v>13479.67859</v>
      </c>
      <c r="S251" s="3">
        <v>3392.3</v>
      </c>
      <c r="T251" s="3">
        <v>4736.3523420000001</v>
      </c>
      <c r="U251" s="3">
        <v>12776</v>
      </c>
      <c r="V251" s="3">
        <v>17837.938129999999</v>
      </c>
      <c r="W251" s="3">
        <v>933.73</v>
      </c>
      <c r="X251" s="3">
        <v>1303.680179</v>
      </c>
      <c r="Y251" s="3">
        <v>139</v>
      </c>
      <c r="Z251" s="3">
        <v>194.07274580000001</v>
      </c>
      <c r="AA251">
        <v>333</v>
      </c>
      <c r="AB251">
        <v>505</v>
      </c>
      <c r="AC251">
        <v>253</v>
      </c>
      <c r="AD251">
        <v>549</v>
      </c>
      <c r="AE251">
        <v>98</v>
      </c>
      <c r="AF251">
        <v>105</v>
      </c>
      <c r="AG251">
        <v>65</v>
      </c>
      <c r="AH251">
        <v>22</v>
      </c>
      <c r="AI251">
        <v>91</v>
      </c>
      <c r="AJ251">
        <v>43</v>
      </c>
      <c r="AK251">
        <v>14</v>
      </c>
      <c r="AL251">
        <v>65</v>
      </c>
      <c r="AM251">
        <v>88</v>
      </c>
      <c r="AN251">
        <v>35</v>
      </c>
      <c r="AO251">
        <v>117</v>
      </c>
      <c r="AP251">
        <v>382</v>
      </c>
      <c r="AQ251">
        <v>0</v>
      </c>
      <c r="AR251" s="4">
        <v>5227</v>
      </c>
      <c r="AS251" s="4">
        <f t="shared" si="52"/>
        <v>5609</v>
      </c>
      <c r="AT251">
        <v>0.96649900700000002</v>
      </c>
      <c r="AU251" s="4">
        <f t="shared" si="48"/>
        <v>1</v>
      </c>
      <c r="AV251" s="4">
        <f t="shared" si="53"/>
        <v>5421.0929302630002</v>
      </c>
      <c r="AW251" s="4">
        <v>0</v>
      </c>
      <c r="AX251" s="4">
        <v>0</v>
      </c>
      <c r="AY251" s="4">
        <v>80.53</v>
      </c>
      <c r="AZ251" s="4">
        <f t="shared" si="54"/>
        <v>80.53</v>
      </c>
      <c r="BA251" s="4">
        <f t="shared" si="55"/>
        <v>77.832165033709998</v>
      </c>
      <c r="BB251" s="4">
        <v>9.51</v>
      </c>
      <c r="BC251" s="4">
        <v>12000</v>
      </c>
      <c r="BD251">
        <v>1.8541518350799999</v>
      </c>
      <c r="BE251" s="2">
        <v>0.11</v>
      </c>
      <c r="BF251">
        <v>40</v>
      </c>
      <c r="BG251">
        <f t="shared" si="49"/>
        <v>0.11171872670841716</v>
      </c>
      <c r="BH251">
        <v>0.44379999999999997</v>
      </c>
      <c r="BI251" s="4">
        <v>0.52800000000000002</v>
      </c>
      <c r="BJ251" s="4">
        <v>0.17599999999999999</v>
      </c>
      <c r="BK251" s="3">
        <f t="shared" si="56"/>
        <v>385500</v>
      </c>
      <c r="BL251" s="3">
        <f t="shared" si="57"/>
        <v>72</v>
      </c>
      <c r="BM251" s="3">
        <v>820.99999999999989</v>
      </c>
      <c r="BN251" s="3">
        <v>738.9</v>
      </c>
      <c r="BO251" s="3">
        <f t="shared" si="58"/>
        <v>82.099999999999909</v>
      </c>
      <c r="BP251" s="3">
        <f t="shared" si="59"/>
        <v>22800</v>
      </c>
      <c r="BQ251">
        <v>0.72</v>
      </c>
      <c r="BR251">
        <v>0.59</v>
      </c>
      <c r="BS251">
        <v>7.85</v>
      </c>
      <c r="BT251">
        <f t="shared" si="50"/>
        <v>732.90000000000009</v>
      </c>
      <c r="BU251" s="1">
        <f t="shared" si="51"/>
        <v>0.21331674322245933</v>
      </c>
      <c r="BV251" s="1">
        <f t="shared" si="60"/>
        <v>0.23497968621297577</v>
      </c>
      <c r="BW251">
        <f t="shared" si="61"/>
        <v>0.22516694223907666</v>
      </c>
      <c r="BX251">
        <f t="shared" si="62"/>
        <v>0.24133786380870878</v>
      </c>
      <c r="BY251">
        <f t="shared" si="63"/>
        <v>156.72559649848435</v>
      </c>
    </row>
    <row r="252" spans="1:77" x14ac:dyDescent="0.2">
      <c r="A252">
        <v>22</v>
      </c>
      <c r="B252">
        <v>8069</v>
      </c>
      <c r="C252" t="s">
        <v>1933</v>
      </c>
      <c r="D252">
        <v>8</v>
      </c>
      <c r="E252" t="s">
        <v>1934</v>
      </c>
      <c r="F252" t="s">
        <v>1935</v>
      </c>
      <c r="G252" t="s">
        <v>1972</v>
      </c>
      <c r="H252">
        <v>69</v>
      </c>
      <c r="I252">
        <v>2082</v>
      </c>
      <c r="J252">
        <v>1012</v>
      </c>
      <c r="K252">
        <v>373</v>
      </c>
      <c r="L252">
        <v>514</v>
      </c>
      <c r="M252">
        <v>129</v>
      </c>
      <c r="N252">
        <v>253</v>
      </c>
      <c r="O252" s="3">
        <v>32248</v>
      </c>
      <c r="P252" s="3">
        <v>45024.877030000003</v>
      </c>
      <c r="Q252" s="3">
        <v>19722</v>
      </c>
      <c r="R252" s="3">
        <v>27535.990600000001</v>
      </c>
      <c r="S252" s="3">
        <v>5476.5</v>
      </c>
      <c r="T252" s="3">
        <v>7646.326564</v>
      </c>
      <c r="U252" s="3">
        <v>12766</v>
      </c>
      <c r="V252" s="3">
        <v>17823.976060000001</v>
      </c>
      <c r="W252" s="3">
        <v>1838.8</v>
      </c>
      <c r="X252" s="3">
        <v>2567.3450720000001</v>
      </c>
      <c r="Y252" s="3">
        <v>217</v>
      </c>
      <c r="Z252" s="3">
        <v>302.9768765</v>
      </c>
      <c r="AA252">
        <v>727</v>
      </c>
      <c r="AB252">
        <v>597</v>
      </c>
      <c r="AC252">
        <v>308</v>
      </c>
      <c r="AD252">
        <v>480</v>
      </c>
      <c r="AE252">
        <v>111</v>
      </c>
      <c r="AF252">
        <v>129</v>
      </c>
      <c r="AG252">
        <v>65</v>
      </c>
      <c r="AH252">
        <v>22</v>
      </c>
      <c r="AI252">
        <v>91</v>
      </c>
      <c r="AJ252">
        <v>43</v>
      </c>
      <c r="AK252">
        <v>14</v>
      </c>
      <c r="AL252">
        <v>65</v>
      </c>
      <c r="AM252">
        <v>88</v>
      </c>
      <c r="AN252">
        <v>35</v>
      </c>
      <c r="AO252">
        <v>117</v>
      </c>
      <c r="AP252">
        <v>382</v>
      </c>
      <c r="AQ252">
        <v>0</v>
      </c>
      <c r="AR252" s="4">
        <v>5227</v>
      </c>
      <c r="AS252" s="4">
        <f t="shared" si="52"/>
        <v>5609</v>
      </c>
      <c r="AT252">
        <v>0.95448981300000002</v>
      </c>
      <c r="AU252" s="4">
        <f t="shared" si="48"/>
        <v>1</v>
      </c>
      <c r="AV252" s="4">
        <f t="shared" si="53"/>
        <v>5353.7333611169997</v>
      </c>
      <c r="AW252" s="4">
        <v>0</v>
      </c>
      <c r="AX252" s="4">
        <v>0</v>
      </c>
      <c r="AY252" s="4">
        <v>80.53</v>
      </c>
      <c r="AZ252" s="4">
        <f t="shared" si="54"/>
        <v>80.53</v>
      </c>
      <c r="BA252" s="4">
        <f t="shared" si="55"/>
        <v>76.865064640889997</v>
      </c>
      <c r="BB252" s="4">
        <v>9.51</v>
      </c>
      <c r="BC252" s="4">
        <v>12000</v>
      </c>
      <c r="BD252">
        <v>1.3935686945900001</v>
      </c>
      <c r="BE252" s="2">
        <v>0.11</v>
      </c>
      <c r="BF252">
        <v>40</v>
      </c>
      <c r="BG252">
        <f t="shared" si="49"/>
        <v>0.11171872670841716</v>
      </c>
      <c r="BH252">
        <v>0.44379999999999997</v>
      </c>
      <c r="BI252" s="4">
        <v>0.52800000000000002</v>
      </c>
      <c r="BJ252" s="4">
        <v>0.17599999999999999</v>
      </c>
      <c r="BK252" s="3">
        <f t="shared" si="56"/>
        <v>385500</v>
      </c>
      <c r="BL252" s="3">
        <f t="shared" si="57"/>
        <v>72</v>
      </c>
      <c r="BM252" s="3">
        <v>820.99999999999989</v>
      </c>
      <c r="BN252" s="3">
        <v>738.9</v>
      </c>
      <c r="BO252" s="3">
        <f t="shared" si="58"/>
        <v>82.099999999999909</v>
      </c>
      <c r="BP252" s="3">
        <f t="shared" si="59"/>
        <v>22800</v>
      </c>
      <c r="BQ252">
        <v>0.72</v>
      </c>
      <c r="BR252">
        <v>0.59</v>
      </c>
      <c r="BS252">
        <v>7.85</v>
      </c>
      <c r="BT252">
        <f t="shared" si="50"/>
        <v>732.90000000000009</v>
      </c>
      <c r="BU252" s="1">
        <f t="shared" si="51"/>
        <v>0.20560530437529304</v>
      </c>
      <c r="BV252" s="1">
        <f t="shared" si="60"/>
        <v>0.23222106942825946</v>
      </c>
      <c r="BW252">
        <f t="shared" si="61"/>
        <v>0.22240832545436034</v>
      </c>
      <c r="BX252">
        <f t="shared" si="62"/>
        <v>0.23857924702399247</v>
      </c>
      <c r="BY252">
        <f t="shared" si="63"/>
        <v>156.72559649848435</v>
      </c>
    </row>
    <row r="253" spans="1:77" x14ac:dyDescent="0.2">
      <c r="A253">
        <v>22</v>
      </c>
      <c r="B253">
        <v>8071</v>
      </c>
      <c r="C253" t="s">
        <v>1933</v>
      </c>
      <c r="D253">
        <v>8</v>
      </c>
      <c r="E253" t="s">
        <v>1934</v>
      </c>
      <c r="F253" t="s">
        <v>1935</v>
      </c>
      <c r="G253" t="s">
        <v>1950</v>
      </c>
      <c r="H253">
        <v>71</v>
      </c>
      <c r="I253">
        <v>585</v>
      </c>
      <c r="J253">
        <v>628</v>
      </c>
      <c r="K253">
        <v>245</v>
      </c>
      <c r="L253">
        <v>490</v>
      </c>
      <c r="M253">
        <v>79</v>
      </c>
      <c r="N253">
        <v>125</v>
      </c>
      <c r="O253" s="3">
        <v>6810.4</v>
      </c>
      <c r="P253" s="3">
        <v>9508.7268199999999</v>
      </c>
      <c r="Q253" s="3">
        <v>9795.7000000000007</v>
      </c>
      <c r="R253" s="3">
        <v>13676.822990000001</v>
      </c>
      <c r="S253" s="3">
        <v>3532</v>
      </c>
      <c r="T253" s="3">
        <v>4931.4024330000002</v>
      </c>
      <c r="U253" s="3">
        <v>11504</v>
      </c>
      <c r="V253" s="3">
        <v>16061.96308</v>
      </c>
      <c r="W253" s="3">
        <v>926.97</v>
      </c>
      <c r="X253" s="3">
        <v>1294.2418210000001</v>
      </c>
      <c r="Y253" s="3">
        <v>118</v>
      </c>
      <c r="Z253" s="3">
        <v>164.75240289999999</v>
      </c>
      <c r="AA253">
        <v>326</v>
      </c>
      <c r="AB253">
        <v>522</v>
      </c>
      <c r="AC253">
        <v>272</v>
      </c>
      <c r="AD253">
        <v>493</v>
      </c>
      <c r="AE253">
        <v>100</v>
      </c>
      <c r="AF253">
        <v>97</v>
      </c>
      <c r="AG253">
        <v>65</v>
      </c>
      <c r="AH253">
        <v>22</v>
      </c>
      <c r="AI253">
        <v>91</v>
      </c>
      <c r="AJ253">
        <v>43</v>
      </c>
      <c r="AK253">
        <v>14</v>
      </c>
      <c r="AL253">
        <v>65</v>
      </c>
      <c r="AM253">
        <v>88</v>
      </c>
      <c r="AN253">
        <v>35</v>
      </c>
      <c r="AO253">
        <v>117</v>
      </c>
      <c r="AP253">
        <v>382</v>
      </c>
      <c r="AQ253">
        <v>0</v>
      </c>
      <c r="AR253" s="4">
        <v>5227</v>
      </c>
      <c r="AS253" s="4">
        <f t="shared" si="52"/>
        <v>5609</v>
      </c>
      <c r="AT253">
        <v>0.94708901499999998</v>
      </c>
      <c r="AU253" s="4">
        <f t="shared" si="48"/>
        <v>1</v>
      </c>
      <c r="AV253" s="4">
        <f t="shared" si="53"/>
        <v>5312.2222851349998</v>
      </c>
      <c r="AW253" s="4">
        <v>0</v>
      </c>
      <c r="AX253" s="4">
        <v>0</v>
      </c>
      <c r="AY253" s="4">
        <v>80.53</v>
      </c>
      <c r="AZ253" s="4">
        <f t="shared" si="54"/>
        <v>80.53</v>
      </c>
      <c r="BA253" s="4">
        <f t="shared" si="55"/>
        <v>76.269078377949995</v>
      </c>
      <c r="BB253" s="4">
        <v>9.51</v>
      </c>
      <c r="BC253" s="4">
        <v>12000</v>
      </c>
      <c r="BD253">
        <v>1.6097450766600001</v>
      </c>
      <c r="BE253" s="2">
        <v>0.11</v>
      </c>
      <c r="BF253">
        <v>40</v>
      </c>
      <c r="BG253">
        <f t="shared" si="49"/>
        <v>0.11171872670841716</v>
      </c>
      <c r="BH253">
        <v>0.44379999999999997</v>
      </c>
      <c r="BI253" s="4">
        <v>0.52800000000000002</v>
      </c>
      <c r="BJ253" s="4">
        <v>0.17599999999999999</v>
      </c>
      <c r="BK253" s="3">
        <f t="shared" si="56"/>
        <v>385500</v>
      </c>
      <c r="BL253" s="3">
        <f t="shared" si="57"/>
        <v>72</v>
      </c>
      <c r="BM253" s="3">
        <v>820.99999999999989</v>
      </c>
      <c r="BN253" s="3">
        <v>738.9</v>
      </c>
      <c r="BO253" s="3">
        <f t="shared" si="58"/>
        <v>82.099999999999909</v>
      </c>
      <c r="BP253" s="3">
        <f t="shared" si="59"/>
        <v>22800</v>
      </c>
      <c r="BQ253">
        <v>0.72</v>
      </c>
      <c r="BR253">
        <v>0.59</v>
      </c>
      <c r="BS253">
        <v>7.85</v>
      </c>
      <c r="BT253">
        <f t="shared" si="50"/>
        <v>732.90000000000009</v>
      </c>
      <c r="BU253" s="1">
        <f t="shared" si="51"/>
        <v>0.2068532350481089</v>
      </c>
      <c r="BV253" s="1">
        <f t="shared" si="60"/>
        <v>0.22845898773280535</v>
      </c>
      <c r="BW253">
        <f t="shared" si="61"/>
        <v>0.21864624375890623</v>
      </c>
      <c r="BX253">
        <f t="shared" si="62"/>
        <v>0.23481716532853836</v>
      </c>
      <c r="BY253">
        <f t="shared" si="63"/>
        <v>156.72559649848435</v>
      </c>
    </row>
    <row r="254" spans="1:77" x14ac:dyDescent="0.2">
      <c r="A254">
        <v>22</v>
      </c>
      <c r="B254">
        <v>8073</v>
      </c>
      <c r="C254" t="s">
        <v>1933</v>
      </c>
      <c r="D254">
        <v>8</v>
      </c>
      <c r="E254" t="s">
        <v>1934</v>
      </c>
      <c r="F254" t="s">
        <v>1935</v>
      </c>
      <c r="G254" t="s">
        <v>283</v>
      </c>
      <c r="H254">
        <v>73</v>
      </c>
      <c r="I254">
        <v>667</v>
      </c>
      <c r="J254">
        <v>600</v>
      </c>
      <c r="K254">
        <v>267</v>
      </c>
      <c r="L254">
        <v>476</v>
      </c>
      <c r="M254">
        <v>79</v>
      </c>
      <c r="N254">
        <v>136</v>
      </c>
      <c r="O254" s="3">
        <v>5169.3</v>
      </c>
      <c r="P254" s="3">
        <v>7217.4118340000005</v>
      </c>
      <c r="Q254" s="3">
        <v>9623.6</v>
      </c>
      <c r="R254" s="3">
        <v>13436.5358</v>
      </c>
      <c r="S254" s="3">
        <v>4118</v>
      </c>
      <c r="T254" s="3">
        <v>5749.5796200000004</v>
      </c>
      <c r="U254" s="3">
        <v>11396</v>
      </c>
      <c r="V254" s="3">
        <v>15911.17274</v>
      </c>
      <c r="W254" s="3">
        <v>913.17</v>
      </c>
      <c r="X254" s="3">
        <v>1274.974168</v>
      </c>
      <c r="Y254" s="3">
        <v>126</v>
      </c>
      <c r="Z254" s="3">
        <v>175.92205730000001</v>
      </c>
      <c r="AA254">
        <v>383</v>
      </c>
      <c r="AB254">
        <v>524</v>
      </c>
      <c r="AC254">
        <v>283</v>
      </c>
      <c r="AD254">
        <v>492</v>
      </c>
      <c r="AE254">
        <v>102</v>
      </c>
      <c r="AF254">
        <v>102</v>
      </c>
      <c r="AG254">
        <v>65</v>
      </c>
      <c r="AH254">
        <v>22</v>
      </c>
      <c r="AI254">
        <v>91</v>
      </c>
      <c r="AJ254">
        <v>43</v>
      </c>
      <c r="AK254">
        <v>14</v>
      </c>
      <c r="AL254">
        <v>65</v>
      </c>
      <c r="AM254">
        <v>88</v>
      </c>
      <c r="AN254">
        <v>35</v>
      </c>
      <c r="AO254">
        <v>117</v>
      </c>
      <c r="AP254">
        <v>382</v>
      </c>
      <c r="AQ254">
        <v>0</v>
      </c>
      <c r="AR254" s="4">
        <v>5227</v>
      </c>
      <c r="AS254" s="4">
        <f t="shared" si="52"/>
        <v>5609</v>
      </c>
      <c r="AT254">
        <v>0.94860886300000002</v>
      </c>
      <c r="AU254" s="4">
        <f t="shared" si="48"/>
        <v>1</v>
      </c>
      <c r="AV254" s="4">
        <f t="shared" si="53"/>
        <v>5320.7471125669999</v>
      </c>
      <c r="AW254" s="4">
        <v>0</v>
      </c>
      <c r="AX254" s="4">
        <v>0</v>
      </c>
      <c r="AY254" s="4">
        <v>80.53</v>
      </c>
      <c r="AZ254" s="4">
        <f t="shared" si="54"/>
        <v>80.53</v>
      </c>
      <c r="BA254" s="4">
        <f t="shared" si="55"/>
        <v>76.391471737390006</v>
      </c>
      <c r="BB254" s="4">
        <v>9.51</v>
      </c>
      <c r="BC254" s="4">
        <v>12000</v>
      </c>
      <c r="BD254">
        <v>1.47338416841</v>
      </c>
      <c r="BE254" s="2">
        <v>0.11</v>
      </c>
      <c r="BF254">
        <v>40</v>
      </c>
      <c r="BG254">
        <f t="shared" si="49"/>
        <v>0.11171872670841716</v>
      </c>
      <c r="BH254">
        <v>0.44379999999999997</v>
      </c>
      <c r="BI254" s="4">
        <v>0.52800000000000002</v>
      </c>
      <c r="BJ254" s="4">
        <v>0.17599999999999999</v>
      </c>
      <c r="BK254" s="3">
        <f t="shared" si="56"/>
        <v>385500</v>
      </c>
      <c r="BL254" s="3">
        <f t="shared" si="57"/>
        <v>72</v>
      </c>
      <c r="BM254" s="3">
        <v>820.99999999999989</v>
      </c>
      <c r="BN254" s="3">
        <v>738.9</v>
      </c>
      <c r="BO254" s="3">
        <f t="shared" si="58"/>
        <v>82.099999999999909</v>
      </c>
      <c r="BP254" s="3">
        <f t="shared" si="59"/>
        <v>22800</v>
      </c>
      <c r="BQ254">
        <v>0.72</v>
      </c>
      <c r="BR254">
        <v>0.59</v>
      </c>
      <c r="BS254">
        <v>7.85</v>
      </c>
      <c r="BT254">
        <f t="shared" si="50"/>
        <v>732.90000000000009</v>
      </c>
      <c r="BU254" s="1">
        <f t="shared" si="51"/>
        <v>0.20549336054827264</v>
      </c>
      <c r="BV254" s="1">
        <f t="shared" si="60"/>
        <v>0.22723497881495106</v>
      </c>
      <c r="BW254">
        <f t="shared" si="61"/>
        <v>0.21742223484105194</v>
      </c>
      <c r="BX254">
        <f t="shared" si="62"/>
        <v>0.23359315641068407</v>
      </c>
      <c r="BY254">
        <f t="shared" si="63"/>
        <v>156.72559649848435</v>
      </c>
    </row>
    <row r="255" spans="1:77" x14ac:dyDescent="0.2">
      <c r="A255">
        <v>22</v>
      </c>
      <c r="B255">
        <v>8075</v>
      </c>
      <c r="C255" t="s">
        <v>1933</v>
      </c>
      <c r="D255">
        <v>8</v>
      </c>
      <c r="E255" t="s">
        <v>1934</v>
      </c>
      <c r="F255" t="s">
        <v>1935</v>
      </c>
      <c r="G255" t="s">
        <v>443</v>
      </c>
      <c r="H255">
        <v>75</v>
      </c>
      <c r="I255">
        <v>274</v>
      </c>
      <c r="J255">
        <v>594</v>
      </c>
      <c r="K255">
        <v>334</v>
      </c>
      <c r="L255">
        <v>494</v>
      </c>
      <c r="M255">
        <v>86</v>
      </c>
      <c r="N255">
        <v>140</v>
      </c>
      <c r="O255" s="3">
        <v>3190.5</v>
      </c>
      <c r="P255" s="3">
        <v>4454.5978089999999</v>
      </c>
      <c r="Q255" s="3">
        <v>9568.6</v>
      </c>
      <c r="R255" s="3">
        <v>13359.744430000001</v>
      </c>
      <c r="S255" s="3">
        <v>4540</v>
      </c>
      <c r="T255" s="3">
        <v>6338.7788920000003</v>
      </c>
      <c r="U255" s="3">
        <v>11719</v>
      </c>
      <c r="V255" s="3">
        <v>16362.14754</v>
      </c>
      <c r="W255" s="3">
        <v>911.5</v>
      </c>
      <c r="X255" s="3">
        <v>1272.6425019999999</v>
      </c>
      <c r="Y255" s="3">
        <v>131</v>
      </c>
      <c r="Z255" s="3">
        <v>182.90309139999999</v>
      </c>
      <c r="AA255">
        <v>285</v>
      </c>
      <c r="AB255">
        <v>533</v>
      </c>
      <c r="AC255">
        <v>319</v>
      </c>
      <c r="AD255">
        <v>504</v>
      </c>
      <c r="AE255">
        <v>107</v>
      </c>
      <c r="AF255">
        <v>106</v>
      </c>
      <c r="AG255">
        <v>65</v>
      </c>
      <c r="AH255">
        <v>22</v>
      </c>
      <c r="AI255">
        <v>91</v>
      </c>
      <c r="AJ255">
        <v>43</v>
      </c>
      <c r="AK255">
        <v>14</v>
      </c>
      <c r="AL255">
        <v>65</v>
      </c>
      <c r="AM255">
        <v>88</v>
      </c>
      <c r="AN255">
        <v>35</v>
      </c>
      <c r="AO255">
        <v>117</v>
      </c>
      <c r="AP255">
        <v>382</v>
      </c>
      <c r="AQ255">
        <v>0</v>
      </c>
      <c r="AR255" s="4">
        <v>5227</v>
      </c>
      <c r="AS255" s="4">
        <f t="shared" si="52"/>
        <v>5609</v>
      </c>
      <c r="AT255">
        <v>0.94890308000000001</v>
      </c>
      <c r="AU255" s="4">
        <f t="shared" si="48"/>
        <v>1</v>
      </c>
      <c r="AV255" s="4">
        <f t="shared" si="53"/>
        <v>5322.3973757200001</v>
      </c>
      <c r="AW255" s="4">
        <v>0</v>
      </c>
      <c r="AX255" s="4">
        <v>0</v>
      </c>
      <c r="AY255" s="4">
        <v>80.53</v>
      </c>
      <c r="AZ255" s="4">
        <f t="shared" si="54"/>
        <v>80.53</v>
      </c>
      <c r="BA255" s="4">
        <f t="shared" si="55"/>
        <v>76.415165032399997</v>
      </c>
      <c r="BB255" s="4">
        <v>9.51</v>
      </c>
      <c r="BC255" s="4">
        <v>12000</v>
      </c>
      <c r="BD255">
        <v>1.29536911506</v>
      </c>
      <c r="BE255" s="2">
        <v>0.11</v>
      </c>
      <c r="BF255">
        <v>40</v>
      </c>
      <c r="BG255">
        <f t="shared" si="49"/>
        <v>0.11171872670841716</v>
      </c>
      <c r="BH255">
        <v>0.44379999999999997</v>
      </c>
      <c r="BI255" s="4">
        <v>0.52800000000000002</v>
      </c>
      <c r="BJ255" s="4">
        <v>0.17599999999999999</v>
      </c>
      <c r="BK255" s="3">
        <f t="shared" si="56"/>
        <v>385500</v>
      </c>
      <c r="BL255" s="3">
        <f t="shared" si="57"/>
        <v>72</v>
      </c>
      <c r="BM255" s="3">
        <v>820.99999999999989</v>
      </c>
      <c r="BN255" s="3">
        <v>738.9</v>
      </c>
      <c r="BO255" s="3">
        <f t="shared" si="58"/>
        <v>82.099999999999909</v>
      </c>
      <c r="BP255" s="3">
        <f t="shared" si="59"/>
        <v>22800</v>
      </c>
      <c r="BQ255">
        <v>0.72</v>
      </c>
      <c r="BR255">
        <v>0.59</v>
      </c>
      <c r="BS255">
        <v>7.85</v>
      </c>
      <c r="BT255">
        <f t="shared" si="50"/>
        <v>732.90000000000009</v>
      </c>
      <c r="BU255" s="1">
        <f t="shared" si="51"/>
        <v>0.20341069721532487</v>
      </c>
      <c r="BV255" s="1">
        <f t="shared" si="60"/>
        <v>0.22532740959033731</v>
      </c>
      <c r="BW255">
        <f t="shared" si="61"/>
        <v>0.2155146656164382</v>
      </c>
      <c r="BX255">
        <f t="shared" si="62"/>
        <v>0.23168558718607032</v>
      </c>
      <c r="BY255">
        <f t="shared" si="63"/>
        <v>156.72559649848435</v>
      </c>
    </row>
    <row r="256" spans="1:77" x14ac:dyDescent="0.2">
      <c r="A256">
        <v>22</v>
      </c>
      <c r="B256">
        <v>8077</v>
      </c>
      <c r="C256" t="s">
        <v>1933</v>
      </c>
      <c r="D256">
        <v>8</v>
      </c>
      <c r="E256" t="s">
        <v>1934</v>
      </c>
      <c r="F256" t="s">
        <v>1935</v>
      </c>
      <c r="G256" t="s">
        <v>1957</v>
      </c>
      <c r="H256">
        <v>77</v>
      </c>
      <c r="I256">
        <v>909</v>
      </c>
      <c r="J256">
        <v>674</v>
      </c>
      <c r="K256">
        <v>223</v>
      </c>
      <c r="L256">
        <v>530</v>
      </c>
      <c r="M256">
        <v>84</v>
      </c>
      <c r="N256">
        <v>141</v>
      </c>
      <c r="O256" s="3">
        <v>4926.3999999999996</v>
      </c>
      <c r="P256" s="3">
        <v>6878.273201</v>
      </c>
      <c r="Q256" s="3">
        <v>11515</v>
      </c>
      <c r="R256" s="3">
        <v>16077.32135</v>
      </c>
      <c r="S256" s="3">
        <v>3974.3</v>
      </c>
      <c r="T256" s="3">
        <v>5548.9447030000001</v>
      </c>
      <c r="U256" s="3">
        <v>13283</v>
      </c>
      <c r="V256" s="3">
        <v>18545.814979999999</v>
      </c>
      <c r="W256" s="3">
        <v>1076.4000000000001</v>
      </c>
      <c r="X256" s="3">
        <v>1502.8770039999999</v>
      </c>
      <c r="Y256" s="3">
        <v>131</v>
      </c>
      <c r="Z256" s="3">
        <v>182.90309139999999</v>
      </c>
      <c r="AA256">
        <v>419</v>
      </c>
      <c r="AB256">
        <v>510</v>
      </c>
      <c r="AC256">
        <v>256</v>
      </c>
      <c r="AD256">
        <v>533</v>
      </c>
      <c r="AE256">
        <v>99</v>
      </c>
      <c r="AF256">
        <v>102</v>
      </c>
      <c r="AG256">
        <v>65</v>
      </c>
      <c r="AH256">
        <v>22</v>
      </c>
      <c r="AI256">
        <v>91</v>
      </c>
      <c r="AJ256">
        <v>43</v>
      </c>
      <c r="AK256">
        <v>14</v>
      </c>
      <c r="AL256">
        <v>65</v>
      </c>
      <c r="AM256">
        <v>88</v>
      </c>
      <c r="AN256">
        <v>35</v>
      </c>
      <c r="AO256">
        <v>117</v>
      </c>
      <c r="AP256">
        <v>382</v>
      </c>
      <c r="AQ256">
        <v>0</v>
      </c>
      <c r="AR256" s="4">
        <v>5227</v>
      </c>
      <c r="AS256" s="4">
        <f t="shared" si="52"/>
        <v>5609</v>
      </c>
      <c r="AT256">
        <v>0.96487995000000004</v>
      </c>
      <c r="AU256" s="4">
        <f t="shared" si="48"/>
        <v>1</v>
      </c>
      <c r="AV256" s="4">
        <f t="shared" si="53"/>
        <v>5412.0116395499999</v>
      </c>
      <c r="AW256" s="4">
        <v>0</v>
      </c>
      <c r="AX256" s="4">
        <v>0</v>
      </c>
      <c r="AY256" s="4">
        <v>80.53</v>
      </c>
      <c r="AZ256" s="4">
        <f t="shared" si="54"/>
        <v>80.53</v>
      </c>
      <c r="BA256" s="4">
        <f t="shared" si="55"/>
        <v>77.701782373500009</v>
      </c>
      <c r="BB256" s="4">
        <v>9.51</v>
      </c>
      <c r="BC256" s="4">
        <v>12000</v>
      </c>
      <c r="BD256">
        <v>1.86039349145</v>
      </c>
      <c r="BE256" s="2">
        <v>0.11</v>
      </c>
      <c r="BF256">
        <v>40</v>
      </c>
      <c r="BG256">
        <f t="shared" si="49"/>
        <v>0.11171872670841716</v>
      </c>
      <c r="BH256">
        <v>0.44379999999999997</v>
      </c>
      <c r="BI256" s="4">
        <v>0.52800000000000002</v>
      </c>
      <c r="BJ256" s="4">
        <v>0.17599999999999999</v>
      </c>
      <c r="BK256" s="3">
        <f t="shared" si="56"/>
        <v>385500</v>
      </c>
      <c r="BL256" s="3">
        <f t="shared" si="57"/>
        <v>72</v>
      </c>
      <c r="BM256" s="3">
        <v>820.99999999999989</v>
      </c>
      <c r="BN256" s="3">
        <v>738.9</v>
      </c>
      <c r="BO256" s="3">
        <f t="shared" si="58"/>
        <v>82.099999999999909</v>
      </c>
      <c r="BP256" s="3">
        <f t="shared" si="59"/>
        <v>22800</v>
      </c>
      <c r="BQ256">
        <v>0.72</v>
      </c>
      <c r="BR256">
        <v>0.59</v>
      </c>
      <c r="BS256">
        <v>7.85</v>
      </c>
      <c r="BT256">
        <f t="shared" si="50"/>
        <v>732.90000000000009</v>
      </c>
      <c r="BU256" s="1">
        <f t="shared" si="51"/>
        <v>0.21309714084060716</v>
      </c>
      <c r="BV256" s="1">
        <f t="shared" si="60"/>
        <v>0.23579918491584359</v>
      </c>
      <c r="BW256">
        <f t="shared" si="61"/>
        <v>0.22598644094194448</v>
      </c>
      <c r="BX256">
        <f t="shared" si="62"/>
        <v>0.2421573625115766</v>
      </c>
      <c r="BY256">
        <f t="shared" si="63"/>
        <v>156.72559649848435</v>
      </c>
    </row>
    <row r="257" spans="1:77" x14ac:dyDescent="0.2">
      <c r="A257">
        <v>22</v>
      </c>
      <c r="B257">
        <v>8079</v>
      </c>
      <c r="C257" t="s">
        <v>1933</v>
      </c>
      <c r="D257">
        <v>8</v>
      </c>
      <c r="E257" t="s">
        <v>1934</v>
      </c>
      <c r="F257" t="s">
        <v>1935</v>
      </c>
      <c r="G257" t="s">
        <v>971</v>
      </c>
      <c r="H257">
        <v>79</v>
      </c>
      <c r="I257">
        <v>467</v>
      </c>
      <c r="J257">
        <v>528</v>
      </c>
      <c r="K257">
        <v>230</v>
      </c>
      <c r="L257">
        <v>546</v>
      </c>
      <c r="M257">
        <v>74</v>
      </c>
      <c r="N257">
        <v>155</v>
      </c>
      <c r="O257" s="3">
        <v>4282.3999999999996</v>
      </c>
      <c r="P257" s="3">
        <v>5979.1160190000001</v>
      </c>
      <c r="Q257" s="3">
        <v>8657.2000000000007</v>
      </c>
      <c r="R257" s="3">
        <v>12087.241550000001</v>
      </c>
      <c r="S257" s="3">
        <v>3673.1</v>
      </c>
      <c r="T257" s="3">
        <v>5128.4072130000004</v>
      </c>
      <c r="U257" s="3">
        <v>13047</v>
      </c>
      <c r="V257" s="3">
        <v>18216.31018</v>
      </c>
      <c r="W257" s="3">
        <v>838.04</v>
      </c>
      <c r="X257" s="3">
        <v>1170.0771500000001</v>
      </c>
      <c r="Y257" s="3">
        <v>142</v>
      </c>
      <c r="Z257" s="3">
        <v>198.2613662</v>
      </c>
      <c r="AA257">
        <v>336</v>
      </c>
      <c r="AB257">
        <v>511</v>
      </c>
      <c r="AC257">
        <v>265</v>
      </c>
      <c r="AD257">
        <v>570</v>
      </c>
      <c r="AE257">
        <v>101</v>
      </c>
      <c r="AF257">
        <v>112</v>
      </c>
      <c r="AG257">
        <v>65</v>
      </c>
      <c r="AH257">
        <v>22</v>
      </c>
      <c r="AI257">
        <v>91</v>
      </c>
      <c r="AJ257">
        <v>43</v>
      </c>
      <c r="AK257">
        <v>14</v>
      </c>
      <c r="AL257">
        <v>65</v>
      </c>
      <c r="AM257">
        <v>88</v>
      </c>
      <c r="AN257">
        <v>35</v>
      </c>
      <c r="AO257">
        <v>117</v>
      </c>
      <c r="AP257">
        <v>382</v>
      </c>
      <c r="AQ257">
        <v>0</v>
      </c>
      <c r="AR257" s="4">
        <v>5227</v>
      </c>
      <c r="AS257" s="4">
        <f t="shared" si="52"/>
        <v>5609</v>
      </c>
      <c r="AT257">
        <v>0.962758856</v>
      </c>
      <c r="AU257" s="4">
        <f t="shared" si="48"/>
        <v>1</v>
      </c>
      <c r="AV257" s="4">
        <f t="shared" si="53"/>
        <v>5400.1144233040004</v>
      </c>
      <c r="AW257" s="4">
        <v>0</v>
      </c>
      <c r="AX257" s="4">
        <v>0</v>
      </c>
      <c r="AY257" s="4">
        <v>80.53</v>
      </c>
      <c r="AZ257" s="4">
        <f t="shared" si="54"/>
        <v>80.53</v>
      </c>
      <c r="BA257" s="4">
        <f t="shared" si="55"/>
        <v>77.530970673680002</v>
      </c>
      <c r="BB257" s="4">
        <v>9.51</v>
      </c>
      <c r="BC257" s="4">
        <v>12000</v>
      </c>
      <c r="BD257">
        <v>1.7746123222600001</v>
      </c>
      <c r="BE257" s="2">
        <v>0.11</v>
      </c>
      <c r="BF257">
        <v>40</v>
      </c>
      <c r="BG257">
        <f t="shared" si="49"/>
        <v>0.11171872670841716</v>
      </c>
      <c r="BH257">
        <v>0.44379999999999997</v>
      </c>
      <c r="BI257" s="4">
        <v>0.52800000000000002</v>
      </c>
      <c r="BJ257" s="4">
        <v>0.17599999999999999</v>
      </c>
      <c r="BK257" s="3">
        <f t="shared" si="56"/>
        <v>385500</v>
      </c>
      <c r="BL257" s="3">
        <f t="shared" si="57"/>
        <v>72</v>
      </c>
      <c r="BM257" s="3">
        <v>820.99999999999989</v>
      </c>
      <c r="BN257" s="3">
        <v>738.9</v>
      </c>
      <c r="BO257" s="3">
        <f t="shared" si="58"/>
        <v>82.099999999999909</v>
      </c>
      <c r="BP257" s="3">
        <f t="shared" si="59"/>
        <v>22800</v>
      </c>
      <c r="BQ257">
        <v>0.72</v>
      </c>
      <c r="BR257">
        <v>0.59</v>
      </c>
      <c r="BS257">
        <v>7.85</v>
      </c>
      <c r="BT257">
        <f t="shared" si="50"/>
        <v>732.90000000000009</v>
      </c>
      <c r="BU257" s="1">
        <f t="shared" si="51"/>
        <v>0.21168194532717377</v>
      </c>
      <c r="BV257" s="1">
        <f t="shared" si="60"/>
        <v>0.23307242652057819</v>
      </c>
      <c r="BW257">
        <f t="shared" si="61"/>
        <v>0.22325968254667908</v>
      </c>
      <c r="BX257">
        <f t="shared" si="62"/>
        <v>0.2394306041163112</v>
      </c>
      <c r="BY257">
        <f t="shared" si="63"/>
        <v>156.72559649848435</v>
      </c>
    </row>
    <row r="258" spans="1:77" x14ac:dyDescent="0.2">
      <c r="A258">
        <v>22</v>
      </c>
      <c r="B258">
        <v>8081</v>
      </c>
      <c r="C258" t="s">
        <v>1933</v>
      </c>
      <c r="D258">
        <v>8</v>
      </c>
      <c r="E258" t="s">
        <v>1934</v>
      </c>
      <c r="F258" t="s">
        <v>1935</v>
      </c>
      <c r="G258" t="s">
        <v>1954</v>
      </c>
      <c r="H258">
        <v>81</v>
      </c>
      <c r="I258">
        <v>361</v>
      </c>
      <c r="J258">
        <v>461</v>
      </c>
      <c r="K258">
        <v>218</v>
      </c>
      <c r="L258">
        <v>492</v>
      </c>
      <c r="M258">
        <v>61</v>
      </c>
      <c r="N258">
        <v>103</v>
      </c>
      <c r="O258" s="3">
        <v>4095.1</v>
      </c>
      <c r="P258" s="3">
        <v>5717.6064850000002</v>
      </c>
      <c r="Q258" s="3">
        <v>7816.1</v>
      </c>
      <c r="R258" s="3">
        <v>10912.892</v>
      </c>
      <c r="S258" s="3">
        <v>3655.1</v>
      </c>
      <c r="T258" s="3">
        <v>5103.2754910000003</v>
      </c>
      <c r="U258" s="3">
        <v>12058</v>
      </c>
      <c r="V258" s="3">
        <v>16835.461650000001</v>
      </c>
      <c r="W258" s="3">
        <v>741.83</v>
      </c>
      <c r="X258" s="3">
        <v>1035.748094</v>
      </c>
      <c r="Y258" s="3">
        <v>101</v>
      </c>
      <c r="Z258" s="3">
        <v>141.01688720000001</v>
      </c>
      <c r="AA258">
        <v>293</v>
      </c>
      <c r="AB258">
        <v>458</v>
      </c>
      <c r="AC258">
        <v>253</v>
      </c>
      <c r="AD258">
        <v>520</v>
      </c>
      <c r="AE258">
        <v>94</v>
      </c>
      <c r="AF258">
        <v>92</v>
      </c>
      <c r="AG258">
        <v>65</v>
      </c>
      <c r="AH258">
        <v>22</v>
      </c>
      <c r="AI258">
        <v>91</v>
      </c>
      <c r="AJ258">
        <v>43</v>
      </c>
      <c r="AK258">
        <v>14</v>
      </c>
      <c r="AL258">
        <v>65</v>
      </c>
      <c r="AM258">
        <v>88</v>
      </c>
      <c r="AN258">
        <v>35</v>
      </c>
      <c r="AO258">
        <v>117</v>
      </c>
      <c r="AP258">
        <v>382</v>
      </c>
      <c r="AQ258">
        <v>0</v>
      </c>
      <c r="AR258" s="4">
        <v>5227</v>
      </c>
      <c r="AS258" s="4">
        <f t="shared" si="52"/>
        <v>5609</v>
      </c>
      <c r="AT258">
        <v>0.96023055199999996</v>
      </c>
      <c r="AU258" s="4">
        <f t="shared" ref="AU258:AU321" si="64">IF(AT258="NA",0,1)</f>
        <v>1</v>
      </c>
      <c r="AV258" s="4">
        <f t="shared" si="53"/>
        <v>5385.9331661679998</v>
      </c>
      <c r="AW258" s="4">
        <v>0</v>
      </c>
      <c r="AX258" s="4">
        <v>0</v>
      </c>
      <c r="AY258" s="4">
        <v>80.53</v>
      </c>
      <c r="AZ258" s="4">
        <f t="shared" si="54"/>
        <v>80.53</v>
      </c>
      <c r="BA258" s="4">
        <f t="shared" si="55"/>
        <v>77.327366352559991</v>
      </c>
      <c r="BB258" s="4">
        <v>9.51</v>
      </c>
      <c r="BC258" s="4">
        <v>12000</v>
      </c>
      <c r="BD258">
        <v>1.8009747566500001</v>
      </c>
      <c r="BE258" s="2">
        <v>0.11</v>
      </c>
      <c r="BF258">
        <v>40</v>
      </c>
      <c r="BG258">
        <f t="shared" ref="BG258:BG321" si="65">(BE258*(1+BE258)^BF258)/((1+BE258)^BF258-1)</f>
        <v>0.11171872670841716</v>
      </c>
      <c r="BH258">
        <v>0.44379999999999997</v>
      </c>
      <c r="BI258" s="4">
        <v>0.52800000000000002</v>
      </c>
      <c r="BJ258" s="4">
        <v>0.17599999999999999</v>
      </c>
      <c r="BK258" s="3">
        <f t="shared" si="56"/>
        <v>385500</v>
      </c>
      <c r="BL258" s="3">
        <f t="shared" si="57"/>
        <v>72</v>
      </c>
      <c r="BM258" s="3">
        <v>820.99999999999989</v>
      </c>
      <c r="BN258" s="3">
        <v>738.9</v>
      </c>
      <c r="BO258" s="3">
        <f t="shared" si="58"/>
        <v>82.099999999999909</v>
      </c>
      <c r="BP258" s="3">
        <f t="shared" si="59"/>
        <v>22800</v>
      </c>
      <c r="BQ258">
        <v>0.72</v>
      </c>
      <c r="BR258">
        <v>0.59</v>
      </c>
      <c r="BS258">
        <v>7.85</v>
      </c>
      <c r="BT258">
        <f t="shared" ref="BT258:BT321" si="66">815-BO258</f>
        <v>732.90000000000009</v>
      </c>
      <c r="BU258" s="1">
        <f t="shared" ref="BU258:BU321" si="67">(((AV258*BG258+BA258)/(8760*BH258))+BC258*BD258/1000000+BB258/1000) + (BT258*BS258)/1000000</f>
        <v>0.2115384026165619</v>
      </c>
      <c r="BV258" s="1">
        <f t="shared" si="60"/>
        <v>0.23243369323502833</v>
      </c>
      <c r="BW258">
        <f t="shared" si="61"/>
        <v>0.22262094926112921</v>
      </c>
      <c r="BX258">
        <f t="shared" si="62"/>
        <v>0.23879187083076134</v>
      </c>
      <c r="BY258">
        <f t="shared" si="63"/>
        <v>156.72559649848435</v>
      </c>
    </row>
    <row r="259" spans="1:77" x14ac:dyDescent="0.2">
      <c r="A259">
        <v>22</v>
      </c>
      <c r="B259">
        <v>8083</v>
      </c>
      <c r="C259" t="s">
        <v>1933</v>
      </c>
      <c r="D259">
        <v>8</v>
      </c>
      <c r="E259" t="s">
        <v>1934</v>
      </c>
      <c r="F259" t="s">
        <v>1935</v>
      </c>
      <c r="G259" t="s">
        <v>1975</v>
      </c>
      <c r="H259">
        <v>83</v>
      </c>
      <c r="I259">
        <v>569</v>
      </c>
      <c r="J259">
        <v>571</v>
      </c>
      <c r="K259">
        <v>193</v>
      </c>
      <c r="L259">
        <v>511</v>
      </c>
      <c r="M259">
        <v>74</v>
      </c>
      <c r="N259">
        <v>142</v>
      </c>
      <c r="O259" s="3">
        <v>5894.1</v>
      </c>
      <c r="P259" s="3">
        <v>8229.3825259999994</v>
      </c>
      <c r="Q259" s="3">
        <v>9171.7999999999993</v>
      </c>
      <c r="R259" s="3">
        <v>12805.72957</v>
      </c>
      <c r="S259" s="3">
        <v>3178.2</v>
      </c>
      <c r="T259" s="3">
        <v>4437.4244660000004</v>
      </c>
      <c r="U259" s="3">
        <v>12178</v>
      </c>
      <c r="V259" s="3">
        <v>17003.006460000001</v>
      </c>
      <c r="W259" s="3">
        <v>889.64</v>
      </c>
      <c r="X259" s="3">
        <v>1242.1214210000001</v>
      </c>
      <c r="Y259" s="3">
        <v>130</v>
      </c>
      <c r="Z259" s="3">
        <v>181.50688460000001</v>
      </c>
      <c r="AA259">
        <v>319</v>
      </c>
      <c r="AB259">
        <v>484</v>
      </c>
      <c r="AC259">
        <v>230</v>
      </c>
      <c r="AD259">
        <v>524</v>
      </c>
      <c r="AE259">
        <v>95</v>
      </c>
      <c r="AF259">
        <v>101</v>
      </c>
      <c r="AG259">
        <v>65</v>
      </c>
      <c r="AH259">
        <v>22</v>
      </c>
      <c r="AI259">
        <v>91</v>
      </c>
      <c r="AJ259">
        <v>43</v>
      </c>
      <c r="AK259">
        <v>14</v>
      </c>
      <c r="AL259">
        <v>65</v>
      </c>
      <c r="AM259">
        <v>88</v>
      </c>
      <c r="AN259">
        <v>35</v>
      </c>
      <c r="AO259">
        <v>117</v>
      </c>
      <c r="AP259">
        <v>382</v>
      </c>
      <c r="AQ259">
        <v>0</v>
      </c>
      <c r="AR259" s="4">
        <v>5227</v>
      </c>
      <c r="AS259" s="4">
        <f t="shared" ref="AS259:AS322" si="68">SUM(AP259:AR259)</f>
        <v>5609</v>
      </c>
      <c r="AT259">
        <v>0.96906665000000003</v>
      </c>
      <c r="AU259" s="4">
        <f t="shared" si="64"/>
        <v>1</v>
      </c>
      <c r="AV259" s="4">
        <f t="shared" ref="AV259:AV322" si="69">AS259*IF(AT259="NA",0,AT259)</f>
        <v>5435.4948398500001</v>
      </c>
      <c r="AW259" s="4">
        <v>0</v>
      </c>
      <c r="AX259" s="4">
        <v>0</v>
      </c>
      <c r="AY259" s="4">
        <v>80.53</v>
      </c>
      <c r="AZ259" s="4">
        <f t="shared" ref="AZ259:AZ322" si="70">SUM(AW259:AY259)</f>
        <v>80.53</v>
      </c>
      <c r="BA259" s="4">
        <f t="shared" ref="BA259:BA322" si="71">AZ259*AT259</f>
        <v>78.038937324499997</v>
      </c>
      <c r="BB259" s="4">
        <v>9.51</v>
      </c>
      <c r="BC259" s="4">
        <v>12000</v>
      </c>
      <c r="BD259">
        <v>1.90523724881</v>
      </c>
      <c r="BE259" s="2">
        <v>0.11</v>
      </c>
      <c r="BF259">
        <v>40</v>
      </c>
      <c r="BG259">
        <f t="shared" si="65"/>
        <v>0.11171872670841716</v>
      </c>
      <c r="BH259">
        <v>0.44379999999999997</v>
      </c>
      <c r="BI259" s="4">
        <v>0.52800000000000002</v>
      </c>
      <c r="BJ259" s="4">
        <v>0.17599999999999999</v>
      </c>
      <c r="BK259" s="3">
        <f t="shared" ref="BK259:BK322" si="72">257000*1.5</f>
        <v>385500</v>
      </c>
      <c r="BL259" s="3">
        <f t="shared" ref="BL259:BL322" si="73">48*1.5</f>
        <v>72</v>
      </c>
      <c r="BM259" s="3">
        <v>820.99999999999989</v>
      </c>
      <c r="BN259" s="3">
        <v>738.9</v>
      </c>
      <c r="BO259" s="3">
        <f t="shared" ref="BO259:BO322" si="74">BM259-BN259</f>
        <v>82.099999999999909</v>
      </c>
      <c r="BP259" s="3">
        <f t="shared" ref="BP259:BP322" si="75">15200*1.5</f>
        <v>22800</v>
      </c>
      <c r="BQ259">
        <v>0.72</v>
      </c>
      <c r="BR259">
        <v>0.59</v>
      </c>
      <c r="BS259">
        <v>7.85</v>
      </c>
      <c r="BT259">
        <f t="shared" si="66"/>
        <v>732.90000000000009</v>
      </c>
      <c r="BU259" s="1">
        <f t="shared" si="67"/>
        <v>0.21439681577231859</v>
      </c>
      <c r="BV259" s="1">
        <f t="shared" ref="BV259:BV322" si="76">(((AV259*BG259+BA259)/(8760*BH259))+BC259*BD259/1000000+BB259/1000)  +(BQ259*Z259 + BR259*R259 + BI259*T259 + BJ259*V259)/2000000 + (BK259*AJ259)/(1000000*8760*BH259) + ((BL259+BO259)*AG259)/1000000 + (BP259*AM259)/(1000000*8760*BH259) + (BT259*BS259)/1000000</f>
        <v>0.23570402914567903</v>
      </c>
      <c r="BW259">
        <f t="shared" ref="BW259:BW322" si="77">(((AV259*BG259+BA259)/(8760*BH259))+BC259*BD259/1000000+BB259/1000)  +(BQ259*Z259 + BR259*R259 + BI259*T259 + BJ259*V259)/2000000 + (BK259*AK259)/(1000000*8760*BH259) + ((BL259+BO259)*AH259)/1000000 + (BP259*AN259)/(1000000*8760*BH259) + (BT259*BS259)/1000000</f>
        <v>0.22589128517177992</v>
      </c>
      <c r="BX259">
        <f t="shared" ref="BX259:BX322" si="78">(((AV259*BG259+BA259)/(8760*BH259))+BC259*BD259/1000000+BB259/1000)  +(BQ259*Z259 + BR259*R259 + BI259*T259 + BJ259*V259)/2000000 + (BK259*AL259)/(1000000*8760*BH259) + ((BL259+BO259)*AI259)/1000000 + (BP259*AO259)/(1000000*8760*BH259) + (BT259*BS259)/1000000</f>
        <v>0.24206220674141204</v>
      </c>
      <c r="BY259">
        <f t="shared" ref="BY259:BY322" si="79">(BK259)/(BF259*8760*BH259) + ((BL259+BO259)) + (BP259)/(BF259*8760*BH259)</f>
        <v>156.72559649848435</v>
      </c>
    </row>
    <row r="260" spans="1:77" x14ac:dyDescent="0.2">
      <c r="A260">
        <v>22</v>
      </c>
      <c r="B260">
        <v>8085</v>
      </c>
      <c r="C260" t="s">
        <v>1933</v>
      </c>
      <c r="D260">
        <v>8</v>
      </c>
      <c r="E260" t="s">
        <v>1934</v>
      </c>
      <c r="F260" t="s">
        <v>1935</v>
      </c>
      <c r="G260" t="s">
        <v>1971</v>
      </c>
      <c r="H260">
        <v>85</v>
      </c>
      <c r="I260">
        <v>1167</v>
      </c>
      <c r="J260">
        <v>749</v>
      </c>
      <c r="K260">
        <v>214</v>
      </c>
      <c r="L260">
        <v>533</v>
      </c>
      <c r="M260">
        <v>96</v>
      </c>
      <c r="N260">
        <v>177</v>
      </c>
      <c r="O260" s="3">
        <v>5694.7</v>
      </c>
      <c r="P260" s="3">
        <v>7950.978889</v>
      </c>
      <c r="Q260" s="3">
        <v>12520</v>
      </c>
      <c r="R260" s="3">
        <v>17480.509190000001</v>
      </c>
      <c r="S260" s="3">
        <v>3960</v>
      </c>
      <c r="T260" s="3">
        <v>5528.9789449999998</v>
      </c>
      <c r="U260" s="3">
        <v>13325</v>
      </c>
      <c r="V260" s="3">
        <v>18604.455669999999</v>
      </c>
      <c r="W260" s="3">
        <v>1170</v>
      </c>
      <c r="X260" s="3">
        <v>1633.5619610000001</v>
      </c>
      <c r="Y260" s="3">
        <v>156</v>
      </c>
      <c r="Z260" s="3">
        <v>217.80826149999999</v>
      </c>
      <c r="AA260">
        <v>490</v>
      </c>
      <c r="AB260">
        <v>534</v>
      </c>
      <c r="AC260">
        <v>247</v>
      </c>
      <c r="AD260">
        <v>533</v>
      </c>
      <c r="AE260">
        <v>102</v>
      </c>
      <c r="AF260">
        <v>112</v>
      </c>
      <c r="AG260">
        <v>65</v>
      </c>
      <c r="AH260">
        <v>22</v>
      </c>
      <c r="AI260">
        <v>91</v>
      </c>
      <c r="AJ260">
        <v>43</v>
      </c>
      <c r="AK260">
        <v>14</v>
      </c>
      <c r="AL260">
        <v>65</v>
      </c>
      <c r="AM260">
        <v>88</v>
      </c>
      <c r="AN260">
        <v>35</v>
      </c>
      <c r="AO260">
        <v>117</v>
      </c>
      <c r="AP260">
        <v>382</v>
      </c>
      <c r="AQ260">
        <v>0</v>
      </c>
      <c r="AR260" s="4">
        <v>5227</v>
      </c>
      <c r="AS260" s="4">
        <f t="shared" si="68"/>
        <v>5609</v>
      </c>
      <c r="AT260">
        <v>0.96524078199999996</v>
      </c>
      <c r="AU260" s="4">
        <f t="shared" si="64"/>
        <v>1</v>
      </c>
      <c r="AV260" s="4">
        <f t="shared" si="69"/>
        <v>5414.0355462379994</v>
      </c>
      <c r="AW260" s="4">
        <v>0</v>
      </c>
      <c r="AX260" s="4">
        <v>0</v>
      </c>
      <c r="AY260" s="4">
        <v>80.53</v>
      </c>
      <c r="AZ260" s="4">
        <f t="shared" si="70"/>
        <v>80.53</v>
      </c>
      <c r="BA260" s="4">
        <f t="shared" si="71"/>
        <v>77.730840174459999</v>
      </c>
      <c r="BB260" s="4">
        <v>9.51</v>
      </c>
      <c r="BC260" s="4">
        <v>12000</v>
      </c>
      <c r="BD260">
        <v>1.8551838815799999</v>
      </c>
      <c r="BE260" s="2">
        <v>0.11</v>
      </c>
      <c r="BF260">
        <v>40</v>
      </c>
      <c r="BG260">
        <f t="shared" si="65"/>
        <v>0.11171872670841716</v>
      </c>
      <c r="BH260">
        <v>0.44379999999999997</v>
      </c>
      <c r="BI260" s="4">
        <v>0.52800000000000002</v>
      </c>
      <c r="BJ260" s="4">
        <v>0.17599999999999999</v>
      </c>
      <c r="BK260" s="3">
        <f t="shared" si="72"/>
        <v>385500</v>
      </c>
      <c r="BL260" s="3">
        <f t="shared" si="73"/>
        <v>72</v>
      </c>
      <c r="BM260" s="3">
        <v>820.99999999999989</v>
      </c>
      <c r="BN260" s="3">
        <v>738.9</v>
      </c>
      <c r="BO260" s="3">
        <f t="shared" si="74"/>
        <v>82.099999999999909</v>
      </c>
      <c r="BP260" s="3">
        <f t="shared" si="75"/>
        <v>22800</v>
      </c>
      <c r="BQ260">
        <v>0.72</v>
      </c>
      <c r="BR260">
        <v>0.59</v>
      </c>
      <c r="BS260">
        <v>7.85</v>
      </c>
      <c r="BT260">
        <f t="shared" si="66"/>
        <v>732.90000000000009</v>
      </c>
      <c r="BU260" s="1">
        <f t="shared" si="67"/>
        <v>0.21310025992470152</v>
      </c>
      <c r="BV260" s="1">
        <f t="shared" si="76"/>
        <v>0.23622869969458196</v>
      </c>
      <c r="BW260">
        <f t="shared" si="77"/>
        <v>0.22641595572068285</v>
      </c>
      <c r="BX260">
        <f t="shared" si="78"/>
        <v>0.24258687729031497</v>
      </c>
      <c r="BY260">
        <f t="shared" si="79"/>
        <v>156.72559649848435</v>
      </c>
    </row>
    <row r="261" spans="1:77" x14ac:dyDescent="0.2">
      <c r="A261">
        <v>22</v>
      </c>
      <c r="B261">
        <v>8087</v>
      </c>
      <c r="C261" t="s">
        <v>1933</v>
      </c>
      <c r="D261">
        <v>8</v>
      </c>
      <c r="E261" t="s">
        <v>1934</v>
      </c>
      <c r="F261" t="s">
        <v>1935</v>
      </c>
      <c r="G261" t="s">
        <v>880</v>
      </c>
      <c r="H261">
        <v>87</v>
      </c>
      <c r="I261">
        <v>525</v>
      </c>
      <c r="J261">
        <v>1093</v>
      </c>
      <c r="K261">
        <v>490</v>
      </c>
      <c r="L261">
        <v>573</v>
      </c>
      <c r="M261">
        <v>141</v>
      </c>
      <c r="N261">
        <v>251</v>
      </c>
      <c r="O261" s="3">
        <v>5672.7</v>
      </c>
      <c r="P261" s="3">
        <v>7920.2623389999999</v>
      </c>
      <c r="Q261" s="3">
        <v>18317</v>
      </c>
      <c r="R261" s="3">
        <v>25574.320039999999</v>
      </c>
      <c r="S261" s="3">
        <v>6577.7</v>
      </c>
      <c r="T261" s="3">
        <v>9183.8294970000006</v>
      </c>
      <c r="U261" s="3">
        <v>13560</v>
      </c>
      <c r="V261" s="3">
        <v>18932.564269999999</v>
      </c>
      <c r="W261" s="3">
        <v>1718.9</v>
      </c>
      <c r="X261" s="3">
        <v>2399.9398759999999</v>
      </c>
      <c r="Y261" s="3">
        <v>216</v>
      </c>
      <c r="Z261" s="3">
        <v>301.58066969999999</v>
      </c>
      <c r="AA261">
        <v>377</v>
      </c>
      <c r="AB261">
        <v>636</v>
      </c>
      <c r="AC261">
        <v>337</v>
      </c>
      <c r="AD261">
        <v>509</v>
      </c>
      <c r="AE261">
        <v>117</v>
      </c>
      <c r="AF261">
        <v>130</v>
      </c>
      <c r="AG261">
        <v>65</v>
      </c>
      <c r="AH261">
        <v>22</v>
      </c>
      <c r="AI261">
        <v>91</v>
      </c>
      <c r="AJ261">
        <v>43</v>
      </c>
      <c r="AK261">
        <v>14</v>
      </c>
      <c r="AL261">
        <v>65</v>
      </c>
      <c r="AM261">
        <v>88</v>
      </c>
      <c r="AN261">
        <v>35</v>
      </c>
      <c r="AO261">
        <v>117</v>
      </c>
      <c r="AP261">
        <v>382</v>
      </c>
      <c r="AQ261">
        <v>0</v>
      </c>
      <c r="AR261" s="4">
        <v>5227</v>
      </c>
      <c r="AS261" s="4">
        <f t="shared" si="68"/>
        <v>5609</v>
      </c>
      <c r="AT261">
        <v>0.95160744399999997</v>
      </c>
      <c r="AU261" s="4">
        <f t="shared" si="64"/>
        <v>1</v>
      </c>
      <c r="AV261" s="4">
        <f t="shared" si="69"/>
        <v>5337.5661533960001</v>
      </c>
      <c r="AW261" s="4">
        <v>0</v>
      </c>
      <c r="AX261" s="4">
        <v>0</v>
      </c>
      <c r="AY261" s="4">
        <v>80.53</v>
      </c>
      <c r="AZ261" s="4">
        <f t="shared" si="70"/>
        <v>80.53</v>
      </c>
      <c r="BA261" s="4">
        <f t="shared" si="71"/>
        <v>76.632947465320001</v>
      </c>
      <c r="BB261" s="4">
        <v>9.51</v>
      </c>
      <c r="BC261" s="4">
        <v>12000</v>
      </c>
      <c r="BD261">
        <v>1.3608847438</v>
      </c>
      <c r="BE261" s="2">
        <v>0.11</v>
      </c>
      <c r="BF261">
        <v>40</v>
      </c>
      <c r="BG261">
        <f t="shared" si="65"/>
        <v>0.11171872670841716</v>
      </c>
      <c r="BH261">
        <v>0.44379999999999997</v>
      </c>
      <c r="BI261" s="4">
        <v>0.52800000000000002</v>
      </c>
      <c r="BJ261" s="4">
        <v>0.17599999999999999</v>
      </c>
      <c r="BK261" s="3">
        <f t="shared" si="72"/>
        <v>385500</v>
      </c>
      <c r="BL261" s="3">
        <f t="shared" si="73"/>
        <v>72</v>
      </c>
      <c r="BM261" s="3">
        <v>820.99999999999989</v>
      </c>
      <c r="BN261" s="3">
        <v>738.9</v>
      </c>
      <c r="BO261" s="3">
        <f t="shared" si="74"/>
        <v>82.099999999999909</v>
      </c>
      <c r="BP261" s="3">
        <f t="shared" si="75"/>
        <v>22800</v>
      </c>
      <c r="BQ261">
        <v>0.72</v>
      </c>
      <c r="BR261">
        <v>0.59</v>
      </c>
      <c r="BS261">
        <v>7.85</v>
      </c>
      <c r="BT261">
        <f t="shared" si="66"/>
        <v>732.90000000000009</v>
      </c>
      <c r="BU261" s="1">
        <f t="shared" si="67"/>
        <v>0.20468880153969074</v>
      </c>
      <c r="BV261" s="1">
        <f t="shared" si="76"/>
        <v>0.23122882767980116</v>
      </c>
      <c r="BW261">
        <f t="shared" si="77"/>
        <v>0.22141608370590204</v>
      </c>
      <c r="BX261">
        <f t="shared" si="78"/>
        <v>0.23758700527553417</v>
      </c>
      <c r="BY261">
        <f t="shared" si="79"/>
        <v>156.72559649848435</v>
      </c>
    </row>
    <row r="262" spans="1:77" x14ac:dyDescent="0.2">
      <c r="A262">
        <v>22</v>
      </c>
      <c r="B262">
        <v>8089</v>
      </c>
      <c r="C262" t="s">
        <v>1933</v>
      </c>
      <c r="D262">
        <v>8</v>
      </c>
      <c r="E262" t="s">
        <v>1934</v>
      </c>
      <c r="F262" t="s">
        <v>1935</v>
      </c>
      <c r="G262" t="s">
        <v>1718</v>
      </c>
      <c r="H262">
        <v>89</v>
      </c>
      <c r="I262">
        <v>346</v>
      </c>
      <c r="J262">
        <v>622</v>
      </c>
      <c r="K262">
        <v>277</v>
      </c>
      <c r="L262">
        <v>497</v>
      </c>
      <c r="M262">
        <v>82</v>
      </c>
      <c r="N262">
        <v>139</v>
      </c>
      <c r="O262" s="3">
        <v>4188</v>
      </c>
      <c r="P262" s="3">
        <v>5847.3140970000004</v>
      </c>
      <c r="Q262" s="3">
        <v>9543</v>
      </c>
      <c r="R262" s="3">
        <v>13324.00153</v>
      </c>
      <c r="S262" s="3">
        <v>3915.5</v>
      </c>
      <c r="T262" s="3">
        <v>5466.8477419999999</v>
      </c>
      <c r="U262" s="3">
        <v>11550</v>
      </c>
      <c r="V262" s="3">
        <v>16126.18859</v>
      </c>
      <c r="W262" s="3">
        <v>907.71</v>
      </c>
      <c r="X262" s="3">
        <v>1267.350878</v>
      </c>
      <c r="Y262" s="3">
        <v>130</v>
      </c>
      <c r="Z262" s="3">
        <v>181.50688460000001</v>
      </c>
      <c r="AA262">
        <v>277</v>
      </c>
      <c r="AB262">
        <v>527</v>
      </c>
      <c r="AC262">
        <v>285</v>
      </c>
      <c r="AD262">
        <v>502</v>
      </c>
      <c r="AE262">
        <v>102</v>
      </c>
      <c r="AF262">
        <v>101</v>
      </c>
      <c r="AG262">
        <v>65</v>
      </c>
      <c r="AH262">
        <v>22</v>
      </c>
      <c r="AI262">
        <v>91</v>
      </c>
      <c r="AJ262">
        <v>43</v>
      </c>
      <c r="AK262">
        <v>14</v>
      </c>
      <c r="AL262">
        <v>65</v>
      </c>
      <c r="AM262">
        <v>88</v>
      </c>
      <c r="AN262">
        <v>35</v>
      </c>
      <c r="AO262">
        <v>117</v>
      </c>
      <c r="AP262">
        <v>382</v>
      </c>
      <c r="AQ262">
        <v>0</v>
      </c>
      <c r="AR262" s="4">
        <v>5227</v>
      </c>
      <c r="AS262" s="4">
        <f t="shared" si="68"/>
        <v>5609</v>
      </c>
      <c r="AT262">
        <v>0.94674662399999998</v>
      </c>
      <c r="AU262" s="4">
        <f t="shared" si="64"/>
        <v>1</v>
      </c>
      <c r="AV262" s="4">
        <f t="shared" si="69"/>
        <v>5310.3018140160002</v>
      </c>
      <c r="AW262" s="4">
        <v>0</v>
      </c>
      <c r="AX262" s="4">
        <v>0</v>
      </c>
      <c r="AY262" s="4">
        <v>80.53</v>
      </c>
      <c r="AZ262" s="4">
        <f t="shared" si="70"/>
        <v>80.53</v>
      </c>
      <c r="BA262" s="4">
        <f t="shared" si="71"/>
        <v>76.241505630719999</v>
      </c>
      <c r="BB262" s="4">
        <v>9.51</v>
      </c>
      <c r="BC262" s="4">
        <v>12000</v>
      </c>
      <c r="BD262">
        <v>1.5500759299</v>
      </c>
      <c r="BE262" s="2">
        <v>0.11</v>
      </c>
      <c r="BF262">
        <v>40</v>
      </c>
      <c r="BG262">
        <f t="shared" si="65"/>
        <v>0.11171872670841716</v>
      </c>
      <c r="BH262">
        <v>0.44379999999999997</v>
      </c>
      <c r="BI262" s="4">
        <v>0.52800000000000002</v>
      </c>
      <c r="BJ262" s="4">
        <v>0.17599999999999999</v>
      </c>
      <c r="BK262" s="3">
        <f t="shared" si="72"/>
        <v>385500</v>
      </c>
      <c r="BL262" s="3">
        <f t="shared" si="73"/>
        <v>72</v>
      </c>
      <c r="BM262" s="3">
        <v>820.99999999999989</v>
      </c>
      <c r="BN262" s="3">
        <v>738.9</v>
      </c>
      <c r="BO262" s="3">
        <f t="shared" si="74"/>
        <v>82.099999999999909</v>
      </c>
      <c r="BP262" s="3">
        <f t="shared" si="75"/>
        <v>22800</v>
      </c>
      <c r="BQ262">
        <v>0.72</v>
      </c>
      <c r="BR262">
        <v>0.59</v>
      </c>
      <c r="BS262">
        <v>7.85</v>
      </c>
      <c r="BT262">
        <f t="shared" si="66"/>
        <v>732.90000000000009</v>
      </c>
      <c r="BU262" s="1">
        <f t="shared" si="67"/>
        <v>0.20607492525440271</v>
      </c>
      <c r="BV262" s="1">
        <f t="shared" si="76"/>
        <v>0.22772963662826715</v>
      </c>
      <c r="BW262">
        <f t="shared" si="77"/>
        <v>0.21791689265436803</v>
      </c>
      <c r="BX262">
        <f t="shared" si="78"/>
        <v>0.23408781422400016</v>
      </c>
      <c r="BY262">
        <f t="shared" si="79"/>
        <v>156.72559649848435</v>
      </c>
    </row>
    <row r="263" spans="1:77" x14ac:dyDescent="0.2">
      <c r="A263">
        <v>22</v>
      </c>
      <c r="B263">
        <v>8091</v>
      </c>
      <c r="C263" t="s">
        <v>1933</v>
      </c>
      <c r="D263">
        <v>8</v>
      </c>
      <c r="E263" t="s">
        <v>1934</v>
      </c>
      <c r="F263" t="s">
        <v>1935</v>
      </c>
      <c r="G263" t="s">
        <v>1956</v>
      </c>
      <c r="H263">
        <v>91</v>
      </c>
      <c r="I263">
        <v>698</v>
      </c>
      <c r="J263">
        <v>566</v>
      </c>
      <c r="K263">
        <v>214</v>
      </c>
      <c r="L263">
        <v>528</v>
      </c>
      <c r="M263">
        <v>79</v>
      </c>
      <c r="N263">
        <v>177</v>
      </c>
      <c r="O263" s="3">
        <v>5434.1</v>
      </c>
      <c r="P263" s="3">
        <v>7587.1273959999999</v>
      </c>
      <c r="Q263" s="3">
        <v>9468.2999999999993</v>
      </c>
      <c r="R263" s="3">
        <v>13219.704890000001</v>
      </c>
      <c r="S263" s="3">
        <v>3578.7</v>
      </c>
      <c r="T263" s="3">
        <v>4996.6052909999999</v>
      </c>
      <c r="U263" s="3">
        <v>12749</v>
      </c>
      <c r="V263" s="3">
        <v>17800.240549999999</v>
      </c>
      <c r="W263" s="3">
        <v>896.06</v>
      </c>
      <c r="X263" s="3">
        <v>1251.085069</v>
      </c>
      <c r="Y263" s="3">
        <v>160</v>
      </c>
      <c r="Z263" s="3">
        <v>223.39308869999999</v>
      </c>
      <c r="AA263">
        <v>379</v>
      </c>
      <c r="AB263">
        <v>505</v>
      </c>
      <c r="AC263">
        <v>251</v>
      </c>
      <c r="AD263">
        <v>549</v>
      </c>
      <c r="AE263">
        <v>100</v>
      </c>
      <c r="AF263">
        <v>113</v>
      </c>
      <c r="AG263">
        <v>65</v>
      </c>
      <c r="AH263">
        <v>22</v>
      </c>
      <c r="AI263">
        <v>91</v>
      </c>
      <c r="AJ263">
        <v>43</v>
      </c>
      <c r="AK263">
        <v>14</v>
      </c>
      <c r="AL263">
        <v>65</v>
      </c>
      <c r="AM263">
        <v>88</v>
      </c>
      <c r="AN263">
        <v>35</v>
      </c>
      <c r="AO263">
        <v>117</v>
      </c>
      <c r="AP263">
        <v>382</v>
      </c>
      <c r="AQ263">
        <v>0</v>
      </c>
      <c r="AR263" s="4">
        <v>5227</v>
      </c>
      <c r="AS263" s="4">
        <f t="shared" si="68"/>
        <v>5609</v>
      </c>
      <c r="AT263">
        <v>0.96464555500000004</v>
      </c>
      <c r="AU263" s="4">
        <f t="shared" si="64"/>
        <v>1</v>
      </c>
      <c r="AV263" s="4">
        <f t="shared" si="69"/>
        <v>5410.6969179950001</v>
      </c>
      <c r="AW263" s="4">
        <v>0</v>
      </c>
      <c r="AX263" s="4">
        <v>0</v>
      </c>
      <c r="AY263" s="4">
        <v>80.53</v>
      </c>
      <c r="AZ263" s="4">
        <f t="shared" si="70"/>
        <v>80.53</v>
      </c>
      <c r="BA263" s="4">
        <f t="shared" si="71"/>
        <v>77.682906544150001</v>
      </c>
      <c r="BB263" s="4">
        <v>9.51</v>
      </c>
      <c r="BC263" s="4">
        <v>12000</v>
      </c>
      <c r="BD263">
        <v>1.8267209195</v>
      </c>
      <c r="BE263" s="2">
        <v>0.11</v>
      </c>
      <c r="BF263">
        <v>40</v>
      </c>
      <c r="BG263">
        <f t="shared" si="65"/>
        <v>0.11171872670841716</v>
      </c>
      <c r="BH263">
        <v>0.44379999999999997</v>
      </c>
      <c r="BI263" s="4">
        <v>0.52800000000000002</v>
      </c>
      <c r="BJ263" s="4">
        <v>0.17599999999999999</v>
      </c>
      <c r="BK263" s="3">
        <f t="shared" si="72"/>
        <v>385500</v>
      </c>
      <c r="BL263" s="3">
        <f t="shared" si="73"/>
        <v>72</v>
      </c>
      <c r="BM263" s="3">
        <v>820.99999999999989</v>
      </c>
      <c r="BN263" s="3">
        <v>738.9</v>
      </c>
      <c r="BO263" s="3">
        <f t="shared" si="74"/>
        <v>82.099999999999909</v>
      </c>
      <c r="BP263" s="3">
        <f t="shared" si="75"/>
        <v>22800</v>
      </c>
      <c r="BQ263">
        <v>0.72</v>
      </c>
      <c r="BR263">
        <v>0.59</v>
      </c>
      <c r="BS263">
        <v>7.85</v>
      </c>
      <c r="BT263">
        <f t="shared" si="66"/>
        <v>732.90000000000009</v>
      </c>
      <c r="BU263" s="1">
        <f t="shared" si="67"/>
        <v>0.21265043413620072</v>
      </c>
      <c r="BV263" s="1">
        <f t="shared" si="76"/>
        <v>0.23431262960015714</v>
      </c>
      <c r="BW263">
        <f t="shared" si="77"/>
        <v>0.22449988562625803</v>
      </c>
      <c r="BX263">
        <f t="shared" si="78"/>
        <v>0.24067080719589015</v>
      </c>
      <c r="BY263">
        <f t="shared" si="79"/>
        <v>156.72559649848435</v>
      </c>
    </row>
    <row r="264" spans="1:77" x14ac:dyDescent="0.2">
      <c r="A264">
        <v>22</v>
      </c>
      <c r="B264">
        <v>8093</v>
      </c>
      <c r="C264" t="s">
        <v>1933</v>
      </c>
      <c r="D264">
        <v>8</v>
      </c>
      <c r="E264" t="s">
        <v>1934</v>
      </c>
      <c r="F264" t="s">
        <v>1935</v>
      </c>
      <c r="G264" t="s">
        <v>1866</v>
      </c>
      <c r="H264">
        <v>93</v>
      </c>
      <c r="I264">
        <v>6521</v>
      </c>
      <c r="J264">
        <v>1665</v>
      </c>
      <c r="K264">
        <v>264</v>
      </c>
      <c r="L264">
        <v>515</v>
      </c>
      <c r="M264">
        <v>206</v>
      </c>
      <c r="N264">
        <v>415</v>
      </c>
      <c r="O264" s="3">
        <v>82486</v>
      </c>
      <c r="P264" s="3">
        <v>115167.5145</v>
      </c>
      <c r="Q264" s="3">
        <v>27220</v>
      </c>
      <c r="R264" s="3">
        <v>38004.749210000002</v>
      </c>
      <c r="S264" s="3">
        <v>3898.1</v>
      </c>
      <c r="T264" s="3">
        <v>5442.5537439999998</v>
      </c>
      <c r="U264" s="3">
        <v>12310</v>
      </c>
      <c r="V264" s="3">
        <v>17187.305759999999</v>
      </c>
      <c r="W264" s="3">
        <v>2514.3000000000002</v>
      </c>
      <c r="X264" s="3">
        <v>3510.4827679999999</v>
      </c>
      <c r="Y264" s="3">
        <v>339</v>
      </c>
      <c r="Z264" s="3">
        <v>473.31410670000002</v>
      </c>
      <c r="AA264">
        <v>2778</v>
      </c>
      <c r="AB264">
        <v>955</v>
      </c>
      <c r="AC264">
        <v>274</v>
      </c>
      <c r="AD264">
        <v>492</v>
      </c>
      <c r="AE264">
        <v>152</v>
      </c>
      <c r="AF264">
        <v>214</v>
      </c>
      <c r="AG264">
        <v>65</v>
      </c>
      <c r="AH264">
        <v>22</v>
      </c>
      <c r="AI264">
        <v>91</v>
      </c>
      <c r="AJ264">
        <v>43</v>
      </c>
      <c r="AK264">
        <v>14</v>
      </c>
      <c r="AL264">
        <v>65</v>
      </c>
      <c r="AM264">
        <v>88</v>
      </c>
      <c r="AN264">
        <v>35</v>
      </c>
      <c r="AO264">
        <v>117</v>
      </c>
      <c r="AP264">
        <v>382</v>
      </c>
      <c r="AQ264">
        <v>0</v>
      </c>
      <c r="AR264" s="4">
        <v>5227</v>
      </c>
      <c r="AS264" s="4">
        <f t="shared" si="68"/>
        <v>5609</v>
      </c>
      <c r="AT264">
        <v>0.95500357999999996</v>
      </c>
      <c r="AU264" s="4">
        <f t="shared" si="64"/>
        <v>1</v>
      </c>
      <c r="AV264" s="4">
        <f t="shared" si="69"/>
        <v>5356.61508022</v>
      </c>
      <c r="AW264" s="4">
        <v>0</v>
      </c>
      <c r="AX264" s="4">
        <v>0</v>
      </c>
      <c r="AY264" s="4">
        <v>80.53</v>
      </c>
      <c r="AZ264" s="4">
        <f t="shared" si="70"/>
        <v>80.53</v>
      </c>
      <c r="BA264" s="4">
        <f t="shared" si="71"/>
        <v>76.906438297400001</v>
      </c>
      <c r="BB264" s="4">
        <v>9.51</v>
      </c>
      <c r="BC264" s="4">
        <v>12000</v>
      </c>
      <c r="BD264">
        <v>1.6298334589100001</v>
      </c>
      <c r="BE264" s="2">
        <v>0.11</v>
      </c>
      <c r="BF264">
        <v>40</v>
      </c>
      <c r="BG264">
        <f t="shared" si="65"/>
        <v>0.11171872670841716</v>
      </c>
      <c r="BH264">
        <v>0.44379999999999997</v>
      </c>
      <c r="BI264" s="4">
        <v>0.52800000000000002</v>
      </c>
      <c r="BJ264" s="4">
        <v>0.17599999999999999</v>
      </c>
      <c r="BK264" s="3">
        <f t="shared" si="72"/>
        <v>385500</v>
      </c>
      <c r="BL264" s="3">
        <f t="shared" si="73"/>
        <v>72</v>
      </c>
      <c r="BM264" s="3">
        <v>820.99999999999989</v>
      </c>
      <c r="BN264" s="3">
        <v>738.9</v>
      </c>
      <c r="BO264" s="3">
        <f t="shared" si="74"/>
        <v>82.099999999999909</v>
      </c>
      <c r="BP264" s="3">
        <f t="shared" si="75"/>
        <v>22800</v>
      </c>
      <c r="BQ264">
        <v>0.72</v>
      </c>
      <c r="BR264">
        <v>0.59</v>
      </c>
      <c r="BS264">
        <v>7.85</v>
      </c>
      <c r="BT264">
        <f t="shared" si="66"/>
        <v>732.90000000000009</v>
      </c>
      <c r="BU264" s="1">
        <f t="shared" si="67"/>
        <v>0.208533934428493</v>
      </c>
      <c r="BV264" s="1">
        <f t="shared" si="76"/>
        <v>0.23766148166340142</v>
      </c>
      <c r="BW264">
        <f t="shared" si="77"/>
        <v>0.22784873768950231</v>
      </c>
      <c r="BX264">
        <f t="shared" si="78"/>
        <v>0.24401965925913444</v>
      </c>
      <c r="BY264">
        <f t="shared" si="79"/>
        <v>156.72559649848435</v>
      </c>
    </row>
    <row r="265" spans="1:77" x14ac:dyDescent="0.2">
      <c r="A265">
        <v>22</v>
      </c>
      <c r="B265">
        <v>8095</v>
      </c>
      <c r="C265" t="s">
        <v>1933</v>
      </c>
      <c r="D265">
        <v>8</v>
      </c>
      <c r="E265" t="s">
        <v>1934</v>
      </c>
      <c r="F265" t="s">
        <v>1935</v>
      </c>
      <c r="G265" t="s">
        <v>1072</v>
      </c>
      <c r="H265">
        <v>95</v>
      </c>
      <c r="I265">
        <v>176</v>
      </c>
      <c r="J265">
        <v>460</v>
      </c>
      <c r="K265">
        <v>256</v>
      </c>
      <c r="L265">
        <v>320</v>
      </c>
      <c r="M265">
        <v>76</v>
      </c>
      <c r="N265">
        <v>127</v>
      </c>
      <c r="O265" s="3">
        <v>2265.3000000000002</v>
      </c>
      <c r="P265" s="3">
        <v>3162.8272740000002</v>
      </c>
      <c r="Q265" s="3">
        <v>7300</v>
      </c>
      <c r="R265" s="3">
        <v>10192.309670000001</v>
      </c>
      <c r="S265" s="3">
        <v>3032</v>
      </c>
      <c r="T265" s="3">
        <v>4233.2990309999996</v>
      </c>
      <c r="U265" s="3">
        <v>7401.7</v>
      </c>
      <c r="V265" s="3">
        <v>10334.303900000001</v>
      </c>
      <c r="W265" s="3">
        <v>710.19</v>
      </c>
      <c r="X265" s="3">
        <v>991.57211040000004</v>
      </c>
      <c r="Y265" s="3">
        <v>118</v>
      </c>
      <c r="Z265" s="3">
        <v>164.75240289999999</v>
      </c>
      <c r="AA265">
        <v>211</v>
      </c>
      <c r="AB265">
        <v>432</v>
      </c>
      <c r="AC265">
        <v>253</v>
      </c>
      <c r="AD265">
        <v>345</v>
      </c>
      <c r="AE265">
        <v>96</v>
      </c>
      <c r="AF265">
        <v>89</v>
      </c>
      <c r="AG265">
        <v>65</v>
      </c>
      <c r="AH265">
        <v>22</v>
      </c>
      <c r="AI265">
        <v>91</v>
      </c>
      <c r="AJ265">
        <v>43</v>
      </c>
      <c r="AK265">
        <v>14</v>
      </c>
      <c r="AL265">
        <v>65</v>
      </c>
      <c r="AM265">
        <v>88</v>
      </c>
      <c r="AN265">
        <v>35</v>
      </c>
      <c r="AO265">
        <v>117</v>
      </c>
      <c r="AP265">
        <v>382</v>
      </c>
      <c r="AQ265">
        <v>0</v>
      </c>
      <c r="AR265" s="4">
        <v>5227</v>
      </c>
      <c r="AS265" s="4">
        <f t="shared" si="68"/>
        <v>5609</v>
      </c>
      <c r="AT265">
        <v>0.94797933999999995</v>
      </c>
      <c r="AU265" s="4">
        <f t="shared" si="64"/>
        <v>1</v>
      </c>
      <c r="AV265" s="4">
        <f t="shared" si="69"/>
        <v>5317.2161180599996</v>
      </c>
      <c r="AW265" s="4">
        <v>0</v>
      </c>
      <c r="AX265" s="4">
        <v>0</v>
      </c>
      <c r="AY265" s="4">
        <v>80.53</v>
      </c>
      <c r="AZ265" s="4">
        <f t="shared" si="70"/>
        <v>80.53</v>
      </c>
      <c r="BA265" s="4">
        <f t="shared" si="71"/>
        <v>76.340776250199994</v>
      </c>
      <c r="BB265" s="4">
        <v>9.51</v>
      </c>
      <c r="BC265" s="4">
        <v>12000</v>
      </c>
      <c r="BD265">
        <v>1.30304391611</v>
      </c>
      <c r="BE265" s="2">
        <v>0.11</v>
      </c>
      <c r="BF265">
        <v>40</v>
      </c>
      <c r="BG265">
        <f t="shared" si="65"/>
        <v>0.11171872670841716</v>
      </c>
      <c r="BH265">
        <v>0.44379999999999997</v>
      </c>
      <c r="BI265" s="4">
        <v>0.52800000000000002</v>
      </c>
      <c r="BJ265" s="4">
        <v>0.17599999999999999</v>
      </c>
      <c r="BK265" s="3">
        <f t="shared" si="72"/>
        <v>385500</v>
      </c>
      <c r="BL265" s="3">
        <f t="shared" si="73"/>
        <v>72</v>
      </c>
      <c r="BM265" s="3">
        <v>820.99999999999989</v>
      </c>
      <c r="BN265" s="3">
        <v>738.9</v>
      </c>
      <c r="BO265" s="3">
        <f t="shared" si="74"/>
        <v>82.099999999999909</v>
      </c>
      <c r="BP265" s="3">
        <f t="shared" si="75"/>
        <v>22800</v>
      </c>
      <c r="BQ265">
        <v>0.72</v>
      </c>
      <c r="BR265">
        <v>0.59</v>
      </c>
      <c r="BS265">
        <v>7.85</v>
      </c>
      <c r="BT265">
        <f t="shared" si="66"/>
        <v>732.90000000000009</v>
      </c>
      <c r="BU265" s="1">
        <f t="shared" si="67"/>
        <v>0.20333476892391111</v>
      </c>
      <c r="BV265" s="1">
        <f t="shared" si="76"/>
        <v>0.22322425687323955</v>
      </c>
      <c r="BW265">
        <f t="shared" si="77"/>
        <v>0.21341151289934043</v>
      </c>
      <c r="BX265">
        <f t="shared" si="78"/>
        <v>0.22958243446897256</v>
      </c>
      <c r="BY265">
        <f t="shared" si="79"/>
        <v>156.72559649848435</v>
      </c>
    </row>
    <row r="266" spans="1:77" x14ac:dyDescent="0.2">
      <c r="A266">
        <v>22</v>
      </c>
      <c r="B266">
        <v>8097</v>
      </c>
      <c r="C266" t="s">
        <v>1933</v>
      </c>
      <c r="D266">
        <v>8</v>
      </c>
      <c r="E266" t="s">
        <v>1934</v>
      </c>
      <c r="F266" t="s">
        <v>1935</v>
      </c>
      <c r="G266" t="s">
        <v>1968</v>
      </c>
      <c r="H266">
        <v>97</v>
      </c>
      <c r="I266">
        <v>798</v>
      </c>
      <c r="J266">
        <v>599</v>
      </c>
      <c r="K266">
        <v>249</v>
      </c>
      <c r="L266">
        <v>542</v>
      </c>
      <c r="M266">
        <v>81</v>
      </c>
      <c r="N266">
        <v>165</v>
      </c>
      <c r="O266" s="3">
        <v>8952.9</v>
      </c>
      <c r="P266" s="3">
        <v>12500.099899999999</v>
      </c>
      <c r="Q266" s="3">
        <v>10304</v>
      </c>
      <c r="R266" s="3">
        <v>14386.51491</v>
      </c>
      <c r="S266" s="3">
        <v>3972.1</v>
      </c>
      <c r="T266" s="3">
        <v>5545.8730480000004</v>
      </c>
      <c r="U266" s="3">
        <v>13162</v>
      </c>
      <c r="V266" s="3">
        <v>18376.873960000001</v>
      </c>
      <c r="W266" s="3">
        <v>971.25</v>
      </c>
      <c r="X266" s="3">
        <v>1356.065859</v>
      </c>
      <c r="Y266" s="3">
        <v>152</v>
      </c>
      <c r="Z266" s="3">
        <v>212.22343430000001</v>
      </c>
      <c r="AA266">
        <v>502</v>
      </c>
      <c r="AB266">
        <v>545</v>
      </c>
      <c r="AC266">
        <v>280</v>
      </c>
      <c r="AD266">
        <v>563</v>
      </c>
      <c r="AE266">
        <v>105</v>
      </c>
      <c r="AF266">
        <v>118</v>
      </c>
      <c r="AG266">
        <v>65</v>
      </c>
      <c r="AH266">
        <v>22</v>
      </c>
      <c r="AI266">
        <v>91</v>
      </c>
      <c r="AJ266">
        <v>43</v>
      </c>
      <c r="AK266">
        <v>14</v>
      </c>
      <c r="AL266">
        <v>65</v>
      </c>
      <c r="AM266">
        <v>88</v>
      </c>
      <c r="AN266">
        <v>35</v>
      </c>
      <c r="AO266">
        <v>117</v>
      </c>
      <c r="AP266">
        <v>382</v>
      </c>
      <c r="AQ266">
        <v>0</v>
      </c>
      <c r="AR266" s="4">
        <v>5227</v>
      </c>
      <c r="AS266" s="4">
        <f t="shared" si="68"/>
        <v>5609</v>
      </c>
      <c r="AT266">
        <v>0.95978810599999997</v>
      </c>
      <c r="AU266" s="4">
        <f t="shared" si="64"/>
        <v>1</v>
      </c>
      <c r="AV266" s="4">
        <f t="shared" si="69"/>
        <v>5383.4514865539995</v>
      </c>
      <c r="AW266" s="4">
        <v>0</v>
      </c>
      <c r="AX266" s="4">
        <v>0</v>
      </c>
      <c r="AY266" s="4">
        <v>80.53</v>
      </c>
      <c r="AZ266" s="4">
        <f t="shared" si="70"/>
        <v>80.53</v>
      </c>
      <c r="BA266" s="4">
        <f t="shared" si="71"/>
        <v>77.291736176179995</v>
      </c>
      <c r="BB266" s="4">
        <v>9.51</v>
      </c>
      <c r="BC266" s="4">
        <v>12000</v>
      </c>
      <c r="BD266">
        <v>1.7112471051</v>
      </c>
      <c r="BE266" s="2">
        <v>0.11</v>
      </c>
      <c r="BF266">
        <v>40</v>
      </c>
      <c r="BG266">
        <f t="shared" si="65"/>
        <v>0.11171872670841716</v>
      </c>
      <c r="BH266">
        <v>0.44379999999999997</v>
      </c>
      <c r="BI266" s="4">
        <v>0.52800000000000002</v>
      </c>
      <c r="BJ266" s="4">
        <v>0.17599999999999999</v>
      </c>
      <c r="BK266" s="3">
        <f t="shared" si="72"/>
        <v>385500</v>
      </c>
      <c r="BL266" s="3">
        <f t="shared" si="73"/>
        <v>72</v>
      </c>
      <c r="BM266" s="3">
        <v>820.99999999999989</v>
      </c>
      <c r="BN266" s="3">
        <v>738.9</v>
      </c>
      <c r="BO266" s="3">
        <f t="shared" si="74"/>
        <v>82.099999999999909</v>
      </c>
      <c r="BP266" s="3">
        <f t="shared" si="75"/>
        <v>22800</v>
      </c>
      <c r="BQ266">
        <v>0.72</v>
      </c>
      <c r="BR266">
        <v>0.59</v>
      </c>
      <c r="BS266">
        <v>7.85</v>
      </c>
      <c r="BT266">
        <f t="shared" si="66"/>
        <v>732.90000000000009</v>
      </c>
      <c r="BU266" s="1">
        <f t="shared" si="67"/>
        <v>0.21038119102104708</v>
      </c>
      <c r="BV266" s="1">
        <f t="shared" si="76"/>
        <v>0.2325793247932475</v>
      </c>
      <c r="BW266">
        <f t="shared" si="77"/>
        <v>0.22276658081934839</v>
      </c>
      <c r="BX266">
        <f t="shared" si="78"/>
        <v>0.23893750238898051</v>
      </c>
      <c r="BY266">
        <f t="shared" si="79"/>
        <v>156.72559649848435</v>
      </c>
    </row>
    <row r="267" spans="1:77" x14ac:dyDescent="0.2">
      <c r="A267">
        <v>22</v>
      </c>
      <c r="B267">
        <v>8099</v>
      </c>
      <c r="C267" t="s">
        <v>1933</v>
      </c>
      <c r="D267">
        <v>8</v>
      </c>
      <c r="E267" t="s">
        <v>1934</v>
      </c>
      <c r="F267" t="s">
        <v>1935</v>
      </c>
      <c r="G267" t="s">
        <v>1959</v>
      </c>
      <c r="H267">
        <v>99</v>
      </c>
      <c r="I267">
        <v>155</v>
      </c>
      <c r="J267">
        <v>366</v>
      </c>
      <c r="K267">
        <v>175</v>
      </c>
      <c r="L267">
        <v>619</v>
      </c>
      <c r="M267">
        <v>55</v>
      </c>
      <c r="N267">
        <v>86</v>
      </c>
      <c r="O267" s="3">
        <v>1921.8</v>
      </c>
      <c r="P267" s="3">
        <v>2683.2302370000002</v>
      </c>
      <c r="Q267" s="3">
        <v>5902.3</v>
      </c>
      <c r="R267" s="3">
        <v>8240.8314210000008</v>
      </c>
      <c r="S267" s="3">
        <v>2559.6</v>
      </c>
      <c r="T267" s="3">
        <v>3573.7309359999999</v>
      </c>
      <c r="U267" s="3">
        <v>14834</v>
      </c>
      <c r="V267" s="3">
        <v>20711.331740000001</v>
      </c>
      <c r="W267" s="3">
        <v>583.03</v>
      </c>
      <c r="X267" s="3">
        <v>814.03045310000005</v>
      </c>
      <c r="Y267" s="3">
        <v>83</v>
      </c>
      <c r="Z267" s="3">
        <v>115.8851648</v>
      </c>
      <c r="AA267">
        <v>191</v>
      </c>
      <c r="AB267">
        <v>367</v>
      </c>
      <c r="AC267">
        <v>205</v>
      </c>
      <c r="AD267">
        <v>642</v>
      </c>
      <c r="AE267">
        <v>86</v>
      </c>
      <c r="AF267">
        <v>73</v>
      </c>
      <c r="AG267">
        <v>65</v>
      </c>
      <c r="AH267">
        <v>22</v>
      </c>
      <c r="AI267">
        <v>91</v>
      </c>
      <c r="AJ267">
        <v>43</v>
      </c>
      <c r="AK267">
        <v>14</v>
      </c>
      <c r="AL267">
        <v>65</v>
      </c>
      <c r="AM267">
        <v>88</v>
      </c>
      <c r="AN267">
        <v>35</v>
      </c>
      <c r="AO267">
        <v>117</v>
      </c>
      <c r="AP267">
        <v>382</v>
      </c>
      <c r="AQ267">
        <v>0</v>
      </c>
      <c r="AR267" s="4">
        <v>5227</v>
      </c>
      <c r="AS267" s="4">
        <f t="shared" si="68"/>
        <v>5609</v>
      </c>
      <c r="AT267">
        <v>0.94339402800000005</v>
      </c>
      <c r="AU267" s="4">
        <f t="shared" si="64"/>
        <v>1</v>
      </c>
      <c r="AV267" s="4">
        <f t="shared" si="69"/>
        <v>5291.4971030520001</v>
      </c>
      <c r="AW267" s="4">
        <v>0</v>
      </c>
      <c r="AX267" s="4">
        <v>0</v>
      </c>
      <c r="AY267" s="4">
        <v>80.53</v>
      </c>
      <c r="AZ267" s="4">
        <f t="shared" si="70"/>
        <v>80.53</v>
      </c>
      <c r="BA267" s="4">
        <f t="shared" si="71"/>
        <v>75.971521074839998</v>
      </c>
      <c r="BB267" s="4">
        <v>9.51</v>
      </c>
      <c r="BC267" s="4">
        <v>12000</v>
      </c>
      <c r="BD267">
        <v>1.52025446378</v>
      </c>
      <c r="BE267" s="2">
        <v>0.11</v>
      </c>
      <c r="BF267">
        <v>40</v>
      </c>
      <c r="BG267">
        <f t="shared" si="65"/>
        <v>0.11171872670841716</v>
      </c>
      <c r="BH267">
        <v>0.44379999999999997</v>
      </c>
      <c r="BI267" s="4">
        <v>0.52800000000000002</v>
      </c>
      <c r="BJ267" s="4">
        <v>0.17599999999999999</v>
      </c>
      <c r="BK267" s="3">
        <f t="shared" si="72"/>
        <v>385500</v>
      </c>
      <c r="BL267" s="3">
        <f t="shared" si="73"/>
        <v>72</v>
      </c>
      <c r="BM267" s="3">
        <v>820.99999999999989</v>
      </c>
      <c r="BN267" s="3">
        <v>738.9</v>
      </c>
      <c r="BO267" s="3">
        <f t="shared" si="74"/>
        <v>82.099999999999909</v>
      </c>
      <c r="BP267" s="3">
        <f t="shared" si="75"/>
        <v>22800</v>
      </c>
      <c r="BQ267">
        <v>0.72</v>
      </c>
      <c r="BR267">
        <v>0.59</v>
      </c>
      <c r="BS267">
        <v>7.85</v>
      </c>
      <c r="BT267">
        <f t="shared" si="66"/>
        <v>732.90000000000009</v>
      </c>
      <c r="BU267" s="1">
        <f t="shared" si="67"/>
        <v>0.20510723916626408</v>
      </c>
      <c r="BV267" s="1">
        <f t="shared" si="76"/>
        <v>0.22514250129926153</v>
      </c>
      <c r="BW267">
        <f t="shared" si="77"/>
        <v>0.21532975732536241</v>
      </c>
      <c r="BX267">
        <f t="shared" si="78"/>
        <v>0.23150067889499454</v>
      </c>
      <c r="BY267">
        <f t="shared" si="79"/>
        <v>156.72559649848435</v>
      </c>
    </row>
    <row r="268" spans="1:77" x14ac:dyDescent="0.2">
      <c r="A268">
        <v>22</v>
      </c>
      <c r="B268">
        <v>8101</v>
      </c>
      <c r="C268" t="s">
        <v>1933</v>
      </c>
      <c r="D268">
        <v>8</v>
      </c>
      <c r="E268" t="s">
        <v>1934</v>
      </c>
      <c r="F268" t="s">
        <v>1935</v>
      </c>
      <c r="G268" t="s">
        <v>1953</v>
      </c>
      <c r="H268">
        <v>101</v>
      </c>
      <c r="I268">
        <v>2647</v>
      </c>
      <c r="J268">
        <v>1360</v>
      </c>
      <c r="K268">
        <v>286</v>
      </c>
      <c r="L268">
        <v>580</v>
      </c>
      <c r="M268">
        <v>166</v>
      </c>
      <c r="N268">
        <v>287</v>
      </c>
      <c r="O268" s="3">
        <v>35498</v>
      </c>
      <c r="P268" s="3">
        <v>49562.549140000003</v>
      </c>
      <c r="Q268" s="3">
        <v>22142</v>
      </c>
      <c r="R268" s="3">
        <v>30914.81106</v>
      </c>
      <c r="S268" s="3">
        <v>3749.7</v>
      </c>
      <c r="T268" s="3">
        <v>5235.3566540000002</v>
      </c>
      <c r="U268" s="3">
        <v>13534</v>
      </c>
      <c r="V268" s="3">
        <v>18896.262890000002</v>
      </c>
      <c r="W268" s="3">
        <v>2048.1999999999998</v>
      </c>
      <c r="X268" s="3">
        <v>2859.7107769999998</v>
      </c>
      <c r="Y268" s="3">
        <v>245</v>
      </c>
      <c r="Z268" s="3">
        <v>342.07066709999998</v>
      </c>
      <c r="AA268">
        <v>839</v>
      </c>
      <c r="AB268">
        <v>689</v>
      </c>
      <c r="AC268">
        <v>290</v>
      </c>
      <c r="AD268">
        <v>508</v>
      </c>
      <c r="AE268">
        <v>120</v>
      </c>
      <c r="AF268">
        <v>137</v>
      </c>
      <c r="AG268">
        <v>65</v>
      </c>
      <c r="AH268">
        <v>22</v>
      </c>
      <c r="AI268">
        <v>91</v>
      </c>
      <c r="AJ268">
        <v>43</v>
      </c>
      <c r="AK268">
        <v>14</v>
      </c>
      <c r="AL268">
        <v>65</v>
      </c>
      <c r="AM268">
        <v>88</v>
      </c>
      <c r="AN268">
        <v>35</v>
      </c>
      <c r="AO268">
        <v>117</v>
      </c>
      <c r="AP268">
        <v>382</v>
      </c>
      <c r="AQ268">
        <v>0</v>
      </c>
      <c r="AR268" s="4">
        <v>5227</v>
      </c>
      <c r="AS268" s="4">
        <f t="shared" si="68"/>
        <v>5609</v>
      </c>
      <c r="AT268">
        <v>0.94835405299999997</v>
      </c>
      <c r="AU268" s="4">
        <f t="shared" si="64"/>
        <v>1</v>
      </c>
      <c r="AV268" s="4">
        <f t="shared" si="69"/>
        <v>5319.317883277</v>
      </c>
      <c r="AW268" s="4">
        <v>0</v>
      </c>
      <c r="AX268" s="4">
        <v>0</v>
      </c>
      <c r="AY268" s="4">
        <v>80.53</v>
      </c>
      <c r="AZ268" s="4">
        <f t="shared" si="70"/>
        <v>80.53</v>
      </c>
      <c r="BA268" s="4">
        <f t="shared" si="71"/>
        <v>76.370951888090005</v>
      </c>
      <c r="BB268" s="4">
        <v>9.51</v>
      </c>
      <c r="BC268" s="4">
        <v>12000</v>
      </c>
      <c r="BD268">
        <v>1.57284200705</v>
      </c>
      <c r="BE268" s="2">
        <v>0.11</v>
      </c>
      <c r="BF268">
        <v>40</v>
      </c>
      <c r="BG268">
        <f t="shared" si="65"/>
        <v>0.11171872670841716</v>
      </c>
      <c r="BH268">
        <v>0.44379999999999997</v>
      </c>
      <c r="BI268" s="4">
        <v>0.52800000000000002</v>
      </c>
      <c r="BJ268" s="4">
        <v>0.17599999999999999</v>
      </c>
      <c r="BK268" s="3">
        <f t="shared" si="72"/>
        <v>385500</v>
      </c>
      <c r="BL268" s="3">
        <f t="shared" si="73"/>
        <v>72</v>
      </c>
      <c r="BM268" s="3">
        <v>820.99999999999989</v>
      </c>
      <c r="BN268" s="3">
        <v>738.9</v>
      </c>
      <c r="BO268" s="3">
        <f t="shared" si="74"/>
        <v>82.099999999999909</v>
      </c>
      <c r="BP268" s="3">
        <f t="shared" si="75"/>
        <v>22800</v>
      </c>
      <c r="BQ268">
        <v>0.72</v>
      </c>
      <c r="BR268">
        <v>0.59</v>
      </c>
      <c r="BS268">
        <v>7.85</v>
      </c>
      <c r="BT268">
        <f t="shared" si="66"/>
        <v>732.90000000000009</v>
      </c>
      <c r="BU268" s="1">
        <f t="shared" si="67"/>
        <v>0.20664050533553097</v>
      </c>
      <c r="BV268" s="1">
        <f t="shared" si="76"/>
        <v>0.2337249613736134</v>
      </c>
      <c r="BW268">
        <f t="shared" si="77"/>
        <v>0.22391221739971429</v>
      </c>
      <c r="BX268">
        <f t="shared" si="78"/>
        <v>0.24008313896934641</v>
      </c>
      <c r="BY268">
        <f t="shared" si="79"/>
        <v>156.72559649848435</v>
      </c>
    </row>
    <row r="269" spans="1:77" x14ac:dyDescent="0.2">
      <c r="A269">
        <v>22</v>
      </c>
      <c r="B269">
        <v>8103</v>
      </c>
      <c r="C269" t="s">
        <v>1933</v>
      </c>
      <c r="D269">
        <v>8</v>
      </c>
      <c r="E269" t="s">
        <v>1934</v>
      </c>
      <c r="F269" t="s">
        <v>1935</v>
      </c>
      <c r="G269" t="s">
        <v>1977</v>
      </c>
      <c r="H269">
        <v>103</v>
      </c>
      <c r="I269">
        <v>518</v>
      </c>
      <c r="J269">
        <v>526</v>
      </c>
      <c r="K269">
        <v>234</v>
      </c>
      <c r="L269">
        <v>512</v>
      </c>
      <c r="M269">
        <v>70</v>
      </c>
      <c r="N269">
        <v>125</v>
      </c>
      <c r="O269" s="3">
        <v>5910</v>
      </c>
      <c r="P269" s="3">
        <v>8251.582214</v>
      </c>
      <c r="Q269" s="3">
        <v>8853.5</v>
      </c>
      <c r="R269" s="3">
        <v>12361.316940000001</v>
      </c>
      <c r="S269" s="3">
        <v>3658.9</v>
      </c>
      <c r="T269" s="3">
        <v>5108.5810760000004</v>
      </c>
      <c r="U269" s="3">
        <v>12426</v>
      </c>
      <c r="V269" s="3">
        <v>17349.265749999999</v>
      </c>
      <c r="W269" s="3">
        <v>842.63</v>
      </c>
      <c r="X269" s="3">
        <v>1176.4857400000001</v>
      </c>
      <c r="Y269" s="3">
        <v>119</v>
      </c>
      <c r="Z269" s="3">
        <v>166.14860970000001</v>
      </c>
      <c r="AA269">
        <v>357</v>
      </c>
      <c r="AB269">
        <v>485</v>
      </c>
      <c r="AC269">
        <v>269</v>
      </c>
      <c r="AD269">
        <v>532</v>
      </c>
      <c r="AE269">
        <v>97</v>
      </c>
      <c r="AF269">
        <v>100</v>
      </c>
      <c r="AG269">
        <v>65</v>
      </c>
      <c r="AH269">
        <v>22</v>
      </c>
      <c r="AI269">
        <v>91</v>
      </c>
      <c r="AJ269">
        <v>43</v>
      </c>
      <c r="AK269">
        <v>14</v>
      </c>
      <c r="AL269">
        <v>65</v>
      </c>
      <c r="AM269">
        <v>88</v>
      </c>
      <c r="AN269">
        <v>35</v>
      </c>
      <c r="AO269">
        <v>117</v>
      </c>
      <c r="AP269">
        <v>382</v>
      </c>
      <c r="AQ269">
        <v>0</v>
      </c>
      <c r="AR269" s="4">
        <v>5227</v>
      </c>
      <c r="AS269" s="4">
        <f t="shared" si="68"/>
        <v>5609</v>
      </c>
      <c r="AT269">
        <v>0.96192991900000002</v>
      </c>
      <c r="AU269" s="4">
        <f t="shared" si="64"/>
        <v>1</v>
      </c>
      <c r="AV269" s="4">
        <f t="shared" si="69"/>
        <v>5395.4649156710002</v>
      </c>
      <c r="AW269" s="4">
        <v>0</v>
      </c>
      <c r="AX269" s="4">
        <v>0</v>
      </c>
      <c r="AY269" s="4">
        <v>80.53</v>
      </c>
      <c r="AZ269" s="4">
        <f t="shared" si="70"/>
        <v>80.53</v>
      </c>
      <c r="BA269" s="4">
        <f t="shared" si="71"/>
        <v>77.464216377070002</v>
      </c>
      <c r="BB269" s="4">
        <v>9.51</v>
      </c>
      <c r="BC269" s="4">
        <v>12000</v>
      </c>
      <c r="BD269">
        <v>1.8226427568600001</v>
      </c>
      <c r="BE269" s="2">
        <v>0.11</v>
      </c>
      <c r="BF269">
        <v>40</v>
      </c>
      <c r="BG269">
        <f t="shared" si="65"/>
        <v>0.11171872670841716</v>
      </c>
      <c r="BH269">
        <v>0.44379999999999997</v>
      </c>
      <c r="BI269" s="4">
        <v>0.52800000000000002</v>
      </c>
      <c r="BJ269" s="4">
        <v>0.17599999999999999</v>
      </c>
      <c r="BK269" s="3">
        <f t="shared" si="72"/>
        <v>385500</v>
      </c>
      <c r="BL269" s="3">
        <f t="shared" si="73"/>
        <v>72</v>
      </c>
      <c r="BM269" s="3">
        <v>820.99999999999989</v>
      </c>
      <c r="BN269" s="3">
        <v>738.9</v>
      </c>
      <c r="BO269" s="3">
        <f t="shared" si="74"/>
        <v>82.099999999999909</v>
      </c>
      <c r="BP269" s="3">
        <f t="shared" si="75"/>
        <v>22800</v>
      </c>
      <c r="BQ269">
        <v>0.72</v>
      </c>
      <c r="BR269">
        <v>0.59</v>
      </c>
      <c r="BS269">
        <v>7.85</v>
      </c>
      <c r="BT269">
        <f t="shared" si="66"/>
        <v>732.90000000000009</v>
      </c>
      <c r="BU269" s="1">
        <f t="shared" si="67"/>
        <v>0.21210752905754526</v>
      </c>
      <c r="BV269" s="1">
        <f t="shared" si="76"/>
        <v>0.23348576788865169</v>
      </c>
      <c r="BW269">
        <f t="shared" si="77"/>
        <v>0.22367302391475258</v>
      </c>
      <c r="BX269">
        <f t="shared" si="78"/>
        <v>0.2398439454843847</v>
      </c>
      <c r="BY269">
        <f t="shared" si="79"/>
        <v>156.72559649848435</v>
      </c>
    </row>
    <row r="270" spans="1:77" x14ac:dyDescent="0.2">
      <c r="A270">
        <v>22</v>
      </c>
      <c r="B270">
        <v>8105</v>
      </c>
      <c r="C270" t="s">
        <v>1933</v>
      </c>
      <c r="D270">
        <v>8</v>
      </c>
      <c r="E270" t="s">
        <v>1934</v>
      </c>
      <c r="F270" t="s">
        <v>1935</v>
      </c>
      <c r="G270" t="s">
        <v>1960</v>
      </c>
      <c r="H270">
        <v>105</v>
      </c>
      <c r="I270">
        <v>383</v>
      </c>
      <c r="J270">
        <v>576</v>
      </c>
      <c r="K270">
        <v>251</v>
      </c>
      <c r="L270">
        <v>559</v>
      </c>
      <c r="M270">
        <v>77</v>
      </c>
      <c r="N270">
        <v>146</v>
      </c>
      <c r="O270" s="3">
        <v>4337.7</v>
      </c>
      <c r="P270" s="3">
        <v>6056.3262549999999</v>
      </c>
      <c r="Q270" s="3">
        <v>9250</v>
      </c>
      <c r="R270" s="3">
        <v>12914.91294</v>
      </c>
      <c r="S270" s="3">
        <v>3845.4</v>
      </c>
      <c r="T270" s="3">
        <v>5368.973645</v>
      </c>
      <c r="U270" s="3">
        <v>13264</v>
      </c>
      <c r="V270" s="3">
        <v>18519.287049999999</v>
      </c>
      <c r="W270" s="3">
        <v>881.56</v>
      </c>
      <c r="X270" s="3">
        <v>1230.84007</v>
      </c>
      <c r="Y270" s="3">
        <v>137</v>
      </c>
      <c r="Z270" s="3">
        <v>191.2803322</v>
      </c>
      <c r="AA270">
        <v>316</v>
      </c>
      <c r="AB270">
        <v>528</v>
      </c>
      <c r="AC270">
        <v>279</v>
      </c>
      <c r="AD270">
        <v>577</v>
      </c>
      <c r="AE270">
        <v>102</v>
      </c>
      <c r="AF270">
        <v>111</v>
      </c>
      <c r="AG270">
        <v>65</v>
      </c>
      <c r="AH270">
        <v>22</v>
      </c>
      <c r="AI270">
        <v>91</v>
      </c>
      <c r="AJ270">
        <v>43</v>
      </c>
      <c r="AK270">
        <v>14</v>
      </c>
      <c r="AL270">
        <v>65</v>
      </c>
      <c r="AM270">
        <v>88</v>
      </c>
      <c r="AN270">
        <v>35</v>
      </c>
      <c r="AO270">
        <v>117</v>
      </c>
      <c r="AP270">
        <v>382</v>
      </c>
      <c r="AQ270">
        <v>0</v>
      </c>
      <c r="AR270" s="4">
        <v>5227</v>
      </c>
      <c r="AS270" s="4">
        <f t="shared" si="68"/>
        <v>5609</v>
      </c>
      <c r="AT270">
        <v>0.96114722200000002</v>
      </c>
      <c r="AU270" s="4">
        <f t="shared" si="64"/>
        <v>1</v>
      </c>
      <c r="AV270" s="4">
        <f t="shared" si="69"/>
        <v>5391.0747681980001</v>
      </c>
      <c r="AW270" s="4">
        <v>0</v>
      </c>
      <c r="AX270" s="4">
        <v>0</v>
      </c>
      <c r="AY270" s="4">
        <v>80.53</v>
      </c>
      <c r="AZ270" s="4">
        <f t="shared" si="70"/>
        <v>80.53</v>
      </c>
      <c r="BA270" s="4">
        <f t="shared" si="71"/>
        <v>77.401185787659998</v>
      </c>
      <c r="BB270" s="4">
        <v>9.51</v>
      </c>
      <c r="BC270" s="4">
        <v>12000</v>
      </c>
      <c r="BD270">
        <v>1.73822231258</v>
      </c>
      <c r="BE270" s="2">
        <v>0.11</v>
      </c>
      <c r="BF270">
        <v>40</v>
      </c>
      <c r="BG270">
        <f t="shared" si="65"/>
        <v>0.11171872670841716</v>
      </c>
      <c r="BH270">
        <v>0.44379999999999997</v>
      </c>
      <c r="BI270" s="4">
        <v>0.52800000000000002</v>
      </c>
      <c r="BJ270" s="4">
        <v>0.17599999999999999</v>
      </c>
      <c r="BK270" s="3">
        <f t="shared" si="72"/>
        <v>385500</v>
      </c>
      <c r="BL270" s="3">
        <f t="shared" si="73"/>
        <v>72</v>
      </c>
      <c r="BM270" s="3">
        <v>820.99999999999989</v>
      </c>
      <c r="BN270" s="3">
        <v>738.9</v>
      </c>
      <c r="BO270" s="3">
        <f t="shared" si="74"/>
        <v>82.099999999999909</v>
      </c>
      <c r="BP270" s="3">
        <f t="shared" si="75"/>
        <v>22800</v>
      </c>
      <c r="BQ270">
        <v>0.72</v>
      </c>
      <c r="BR270">
        <v>0.59</v>
      </c>
      <c r="BS270">
        <v>7.85</v>
      </c>
      <c r="BT270">
        <f t="shared" si="66"/>
        <v>732.90000000000009</v>
      </c>
      <c r="BU270" s="1">
        <f t="shared" si="67"/>
        <v>0.21095211317711968</v>
      </c>
      <c r="BV270" s="1">
        <f t="shared" si="76"/>
        <v>0.23267441576094211</v>
      </c>
      <c r="BW270">
        <f t="shared" si="77"/>
        <v>0.222861671787043</v>
      </c>
      <c r="BX270">
        <f t="shared" si="78"/>
        <v>0.23903259335667512</v>
      </c>
      <c r="BY270">
        <f t="shared" si="79"/>
        <v>156.72559649848435</v>
      </c>
    </row>
    <row r="271" spans="1:77" x14ac:dyDescent="0.2">
      <c r="A271">
        <v>22</v>
      </c>
      <c r="B271">
        <v>8107</v>
      </c>
      <c r="C271" t="s">
        <v>1933</v>
      </c>
      <c r="D271">
        <v>8</v>
      </c>
      <c r="E271" t="s">
        <v>1934</v>
      </c>
      <c r="F271" t="s">
        <v>1935</v>
      </c>
      <c r="G271" t="s">
        <v>1941</v>
      </c>
      <c r="H271">
        <v>107</v>
      </c>
      <c r="I271">
        <v>613</v>
      </c>
      <c r="J271">
        <v>554</v>
      </c>
      <c r="K271">
        <v>254</v>
      </c>
      <c r="L271">
        <v>533</v>
      </c>
      <c r="M271">
        <v>74</v>
      </c>
      <c r="N271">
        <v>129</v>
      </c>
      <c r="O271" s="3">
        <v>6723</v>
      </c>
      <c r="P271" s="3">
        <v>9386.6983459999992</v>
      </c>
      <c r="Q271" s="3">
        <v>9251.4</v>
      </c>
      <c r="R271" s="3">
        <v>12916.867630000001</v>
      </c>
      <c r="S271" s="3">
        <v>4113.2</v>
      </c>
      <c r="T271" s="3">
        <v>5742.8778279999997</v>
      </c>
      <c r="U271" s="3">
        <v>12973</v>
      </c>
      <c r="V271" s="3">
        <v>18112.990870000001</v>
      </c>
      <c r="W271" s="3">
        <v>872.56</v>
      </c>
      <c r="X271" s="3">
        <v>1218.2742089999999</v>
      </c>
      <c r="Y271" s="3">
        <v>123</v>
      </c>
      <c r="Z271" s="3">
        <v>171.73343689999999</v>
      </c>
      <c r="AA271">
        <v>394</v>
      </c>
      <c r="AB271">
        <v>513</v>
      </c>
      <c r="AC271">
        <v>283</v>
      </c>
      <c r="AD271">
        <v>555</v>
      </c>
      <c r="AE271">
        <v>101</v>
      </c>
      <c r="AF271">
        <v>104</v>
      </c>
      <c r="AG271">
        <v>65</v>
      </c>
      <c r="AH271">
        <v>22</v>
      </c>
      <c r="AI271">
        <v>91</v>
      </c>
      <c r="AJ271">
        <v>43</v>
      </c>
      <c r="AK271">
        <v>14</v>
      </c>
      <c r="AL271">
        <v>65</v>
      </c>
      <c r="AM271">
        <v>88</v>
      </c>
      <c r="AN271">
        <v>35</v>
      </c>
      <c r="AO271">
        <v>117</v>
      </c>
      <c r="AP271">
        <v>382</v>
      </c>
      <c r="AQ271">
        <v>0</v>
      </c>
      <c r="AR271" s="4">
        <v>5227</v>
      </c>
      <c r="AS271" s="4">
        <f t="shared" si="68"/>
        <v>5609</v>
      </c>
      <c r="AT271">
        <v>0.95710370199999995</v>
      </c>
      <c r="AU271" s="4">
        <f t="shared" si="64"/>
        <v>1</v>
      </c>
      <c r="AV271" s="4">
        <f t="shared" si="69"/>
        <v>5368.3946645179994</v>
      </c>
      <c r="AW271" s="4">
        <v>0</v>
      </c>
      <c r="AX271" s="4">
        <v>0</v>
      </c>
      <c r="AY271" s="4">
        <v>80.53</v>
      </c>
      <c r="AZ271" s="4">
        <f t="shared" si="70"/>
        <v>80.53</v>
      </c>
      <c r="BA271" s="4">
        <f t="shared" si="71"/>
        <v>77.075561122059995</v>
      </c>
      <c r="BB271" s="4">
        <v>9.51</v>
      </c>
      <c r="BC271" s="4">
        <v>12000</v>
      </c>
      <c r="BD271">
        <v>1.6303088462499999</v>
      </c>
      <c r="BE271" s="2">
        <v>0.11</v>
      </c>
      <c r="BF271">
        <v>40</v>
      </c>
      <c r="BG271">
        <f t="shared" si="65"/>
        <v>0.11171872670841716</v>
      </c>
      <c r="BH271">
        <v>0.44379999999999997</v>
      </c>
      <c r="BI271" s="4">
        <v>0.52800000000000002</v>
      </c>
      <c r="BJ271" s="4">
        <v>0.17599999999999999</v>
      </c>
      <c r="BK271" s="3">
        <f t="shared" si="72"/>
        <v>385500</v>
      </c>
      <c r="BL271" s="3">
        <f t="shared" si="73"/>
        <v>72</v>
      </c>
      <c r="BM271" s="3">
        <v>820.99999999999989</v>
      </c>
      <c r="BN271" s="3">
        <v>738.9</v>
      </c>
      <c r="BO271" s="3">
        <f t="shared" si="74"/>
        <v>82.099999999999909</v>
      </c>
      <c r="BP271" s="3">
        <f t="shared" si="75"/>
        <v>22800</v>
      </c>
      <c r="BQ271">
        <v>0.72</v>
      </c>
      <c r="BR271">
        <v>0.59</v>
      </c>
      <c r="BS271">
        <v>7.85</v>
      </c>
      <c r="BT271">
        <f t="shared" si="66"/>
        <v>732.90000000000009</v>
      </c>
      <c r="BU271" s="1">
        <f t="shared" si="67"/>
        <v>0.20892164580745959</v>
      </c>
      <c r="BV271" s="1">
        <f t="shared" si="76"/>
        <v>0.23070044478299603</v>
      </c>
      <c r="BW271">
        <f t="shared" si="77"/>
        <v>0.22088770080909692</v>
      </c>
      <c r="BX271">
        <f t="shared" si="78"/>
        <v>0.23705862237872904</v>
      </c>
      <c r="BY271">
        <f t="shared" si="79"/>
        <v>156.72559649848435</v>
      </c>
    </row>
    <row r="272" spans="1:77" x14ac:dyDescent="0.2">
      <c r="A272">
        <v>22</v>
      </c>
      <c r="B272">
        <v>8109</v>
      </c>
      <c r="C272" t="s">
        <v>1933</v>
      </c>
      <c r="D272">
        <v>8</v>
      </c>
      <c r="E272" t="s">
        <v>1934</v>
      </c>
      <c r="F272" t="s">
        <v>1935</v>
      </c>
      <c r="G272" t="s">
        <v>1961</v>
      </c>
      <c r="H272">
        <v>109</v>
      </c>
      <c r="I272">
        <v>953</v>
      </c>
      <c r="J272">
        <v>621</v>
      </c>
      <c r="K272">
        <v>209</v>
      </c>
      <c r="L272">
        <v>453</v>
      </c>
      <c r="M272">
        <v>82</v>
      </c>
      <c r="N272">
        <v>160</v>
      </c>
      <c r="O272" s="3">
        <v>11013</v>
      </c>
      <c r="P272" s="3">
        <v>15376.42554</v>
      </c>
      <c r="Q272" s="3">
        <v>9935.2000000000007</v>
      </c>
      <c r="R272" s="3">
        <v>13871.59384</v>
      </c>
      <c r="S272" s="3">
        <v>3231.2</v>
      </c>
      <c r="T272" s="3">
        <v>4511.4234260000003</v>
      </c>
      <c r="U272" s="3">
        <v>10673</v>
      </c>
      <c r="V272" s="3">
        <v>14901.71522</v>
      </c>
      <c r="W272" s="3">
        <v>956.15</v>
      </c>
      <c r="X272" s="3">
        <v>1334.9831360000001</v>
      </c>
      <c r="Y272" s="3">
        <v>144</v>
      </c>
      <c r="Z272" s="3">
        <v>201.0537798</v>
      </c>
      <c r="AA272">
        <v>555</v>
      </c>
      <c r="AB272">
        <v>520</v>
      </c>
      <c r="AC272">
        <v>238</v>
      </c>
      <c r="AD272">
        <v>463</v>
      </c>
      <c r="AE272">
        <v>100</v>
      </c>
      <c r="AF272">
        <v>111</v>
      </c>
      <c r="AG272">
        <v>65</v>
      </c>
      <c r="AH272">
        <v>22</v>
      </c>
      <c r="AI272">
        <v>91</v>
      </c>
      <c r="AJ272">
        <v>43</v>
      </c>
      <c r="AK272">
        <v>14</v>
      </c>
      <c r="AL272">
        <v>65</v>
      </c>
      <c r="AM272">
        <v>88</v>
      </c>
      <c r="AN272">
        <v>35</v>
      </c>
      <c r="AO272">
        <v>117</v>
      </c>
      <c r="AP272">
        <v>382</v>
      </c>
      <c r="AQ272">
        <v>0</v>
      </c>
      <c r="AR272" s="4">
        <v>5227</v>
      </c>
      <c r="AS272" s="4">
        <f t="shared" si="68"/>
        <v>5609</v>
      </c>
      <c r="AT272">
        <v>0.95901380700000005</v>
      </c>
      <c r="AU272" s="4">
        <f t="shared" si="64"/>
        <v>1</v>
      </c>
      <c r="AV272" s="4">
        <f t="shared" si="69"/>
        <v>5379.1084434630002</v>
      </c>
      <c r="AW272" s="4">
        <v>0</v>
      </c>
      <c r="AX272" s="4">
        <v>0</v>
      </c>
      <c r="AY272" s="4">
        <v>80.53</v>
      </c>
      <c r="AZ272" s="4">
        <f t="shared" si="70"/>
        <v>80.53</v>
      </c>
      <c r="BA272" s="4">
        <f t="shared" si="71"/>
        <v>77.229381877710011</v>
      </c>
      <c r="BB272" s="4">
        <v>9.51</v>
      </c>
      <c r="BC272" s="4">
        <v>12000</v>
      </c>
      <c r="BD272">
        <v>1.70866398948</v>
      </c>
      <c r="BE272" s="2">
        <v>0.11</v>
      </c>
      <c r="BF272">
        <v>40</v>
      </c>
      <c r="BG272">
        <f t="shared" si="65"/>
        <v>0.11171872670841716</v>
      </c>
      <c r="BH272">
        <v>0.44379999999999997</v>
      </c>
      <c r="BI272" s="4">
        <v>0.52800000000000002</v>
      </c>
      <c r="BJ272" s="4">
        <v>0.17599999999999999</v>
      </c>
      <c r="BK272" s="3">
        <f t="shared" si="72"/>
        <v>385500</v>
      </c>
      <c r="BL272" s="3">
        <f t="shared" si="73"/>
        <v>72</v>
      </c>
      <c r="BM272" s="3">
        <v>820.99999999999989</v>
      </c>
      <c r="BN272" s="3">
        <v>738.9</v>
      </c>
      <c r="BO272" s="3">
        <f t="shared" si="74"/>
        <v>82.099999999999909</v>
      </c>
      <c r="BP272" s="3">
        <f t="shared" si="75"/>
        <v>22800</v>
      </c>
      <c r="BQ272">
        <v>0.72</v>
      </c>
      <c r="BR272">
        <v>0.59</v>
      </c>
      <c r="BS272">
        <v>7.85</v>
      </c>
      <c r="BT272">
        <f t="shared" si="66"/>
        <v>732.90000000000009</v>
      </c>
      <c r="BU272" s="1">
        <f t="shared" si="67"/>
        <v>0.21020935065890434</v>
      </c>
      <c r="BV272" s="1">
        <f t="shared" si="76"/>
        <v>0.23167265297050676</v>
      </c>
      <c r="BW272">
        <f t="shared" si="77"/>
        <v>0.22185990899660765</v>
      </c>
      <c r="BX272">
        <f t="shared" si="78"/>
        <v>0.23803083056623978</v>
      </c>
      <c r="BY272">
        <f t="shared" si="79"/>
        <v>156.72559649848435</v>
      </c>
    </row>
    <row r="273" spans="1:77" x14ac:dyDescent="0.2">
      <c r="A273">
        <v>22</v>
      </c>
      <c r="B273">
        <v>8111</v>
      </c>
      <c r="C273" t="s">
        <v>1933</v>
      </c>
      <c r="D273">
        <v>8</v>
      </c>
      <c r="E273" t="s">
        <v>1934</v>
      </c>
      <c r="F273" t="s">
        <v>1935</v>
      </c>
      <c r="G273" t="s">
        <v>1905</v>
      </c>
      <c r="H273">
        <v>111</v>
      </c>
      <c r="I273">
        <v>486</v>
      </c>
      <c r="J273">
        <v>512</v>
      </c>
      <c r="K273">
        <v>215</v>
      </c>
      <c r="L273">
        <v>526</v>
      </c>
      <c r="M273">
        <v>71</v>
      </c>
      <c r="N273">
        <v>157</v>
      </c>
      <c r="O273" s="3">
        <v>4077.7</v>
      </c>
      <c r="P273" s="3">
        <v>5693.3124859999998</v>
      </c>
      <c r="Q273" s="3">
        <v>8490.7000000000007</v>
      </c>
      <c r="R273" s="3">
        <v>11854.77311</v>
      </c>
      <c r="S273" s="3">
        <v>3498.8</v>
      </c>
      <c r="T273" s="3">
        <v>4885.0483670000003</v>
      </c>
      <c r="U273" s="3">
        <v>12663</v>
      </c>
      <c r="V273" s="3">
        <v>17680.16676</v>
      </c>
      <c r="W273" s="3">
        <v>809.73</v>
      </c>
      <c r="X273" s="3">
        <v>1130.550536</v>
      </c>
      <c r="Y273" s="3">
        <v>143</v>
      </c>
      <c r="Z273" s="3">
        <v>199.65757300000001</v>
      </c>
      <c r="AA273">
        <v>316</v>
      </c>
      <c r="AB273">
        <v>490</v>
      </c>
      <c r="AC273">
        <v>251</v>
      </c>
      <c r="AD273">
        <v>550</v>
      </c>
      <c r="AE273">
        <v>97</v>
      </c>
      <c r="AF273">
        <v>108</v>
      </c>
      <c r="AG273">
        <v>65</v>
      </c>
      <c r="AH273">
        <v>22</v>
      </c>
      <c r="AI273">
        <v>91</v>
      </c>
      <c r="AJ273">
        <v>43</v>
      </c>
      <c r="AK273">
        <v>14</v>
      </c>
      <c r="AL273">
        <v>65</v>
      </c>
      <c r="AM273">
        <v>88</v>
      </c>
      <c r="AN273">
        <v>35</v>
      </c>
      <c r="AO273">
        <v>117</v>
      </c>
      <c r="AP273">
        <v>382</v>
      </c>
      <c r="AQ273">
        <v>0</v>
      </c>
      <c r="AR273" s="4">
        <v>5227</v>
      </c>
      <c r="AS273" s="4">
        <f t="shared" si="68"/>
        <v>5609</v>
      </c>
      <c r="AT273">
        <v>0.96527879999999999</v>
      </c>
      <c r="AU273" s="4">
        <f t="shared" si="64"/>
        <v>1</v>
      </c>
      <c r="AV273" s="4">
        <f t="shared" si="69"/>
        <v>5414.2487891999999</v>
      </c>
      <c r="AW273" s="4">
        <v>0</v>
      </c>
      <c r="AX273" s="4">
        <v>0</v>
      </c>
      <c r="AY273" s="4">
        <v>80.53</v>
      </c>
      <c r="AZ273" s="4">
        <f t="shared" si="70"/>
        <v>80.53</v>
      </c>
      <c r="BA273" s="4">
        <f t="shared" si="71"/>
        <v>77.733901763999995</v>
      </c>
      <c r="BB273" s="4">
        <v>9.51</v>
      </c>
      <c r="BC273" s="4">
        <v>12000</v>
      </c>
      <c r="BD273">
        <v>1.8315340851399999</v>
      </c>
      <c r="BE273" s="2">
        <v>0.11</v>
      </c>
      <c r="BF273">
        <v>40</v>
      </c>
      <c r="BG273">
        <f t="shared" si="65"/>
        <v>0.11171872670841716</v>
      </c>
      <c r="BH273">
        <v>0.44379999999999997</v>
      </c>
      <c r="BI273" s="4">
        <v>0.52800000000000002</v>
      </c>
      <c r="BJ273" s="4">
        <v>0.17599999999999999</v>
      </c>
      <c r="BK273" s="3">
        <f t="shared" si="72"/>
        <v>385500</v>
      </c>
      <c r="BL273" s="3">
        <f t="shared" si="73"/>
        <v>72</v>
      </c>
      <c r="BM273" s="3">
        <v>820.99999999999989</v>
      </c>
      <c r="BN273" s="3">
        <v>738.9</v>
      </c>
      <c r="BO273" s="3">
        <f t="shared" si="74"/>
        <v>82.099999999999909</v>
      </c>
      <c r="BP273" s="3">
        <f t="shared" si="75"/>
        <v>22800</v>
      </c>
      <c r="BQ273">
        <v>0.72</v>
      </c>
      <c r="BR273">
        <v>0.59</v>
      </c>
      <c r="BS273">
        <v>7.85</v>
      </c>
      <c r="BT273">
        <f t="shared" si="66"/>
        <v>732.90000000000009</v>
      </c>
      <c r="BU273" s="1">
        <f t="shared" si="67"/>
        <v>0.21282337774276391</v>
      </c>
      <c r="BV273" s="1">
        <f t="shared" si="76"/>
        <v>0.23403435602451234</v>
      </c>
      <c r="BW273">
        <f t="shared" si="77"/>
        <v>0.22422161205061322</v>
      </c>
      <c r="BX273">
        <f t="shared" si="78"/>
        <v>0.24039253362024535</v>
      </c>
      <c r="BY273">
        <f t="shared" si="79"/>
        <v>156.72559649848435</v>
      </c>
    </row>
    <row r="274" spans="1:77" x14ac:dyDescent="0.2">
      <c r="A274">
        <v>22</v>
      </c>
      <c r="B274">
        <v>8113</v>
      </c>
      <c r="C274" t="s">
        <v>1933</v>
      </c>
      <c r="D274">
        <v>8</v>
      </c>
      <c r="E274" t="s">
        <v>1934</v>
      </c>
      <c r="F274" t="s">
        <v>1935</v>
      </c>
      <c r="G274" t="s">
        <v>1730</v>
      </c>
      <c r="H274">
        <v>113</v>
      </c>
      <c r="I274">
        <v>739</v>
      </c>
      <c r="J274">
        <v>576</v>
      </c>
      <c r="K274">
        <v>198</v>
      </c>
      <c r="L274">
        <v>512</v>
      </c>
      <c r="M274">
        <v>80</v>
      </c>
      <c r="N274">
        <v>174</v>
      </c>
      <c r="O274" s="3">
        <v>7399.3</v>
      </c>
      <c r="P274" s="3">
        <v>10330.953009999999</v>
      </c>
      <c r="Q274" s="3">
        <v>9731.2999999999993</v>
      </c>
      <c r="R274" s="3">
        <v>13586.907279999999</v>
      </c>
      <c r="S274" s="3">
        <v>3323.5</v>
      </c>
      <c r="T274" s="3">
        <v>4640.2933139999996</v>
      </c>
      <c r="U274" s="3">
        <v>12318</v>
      </c>
      <c r="V274" s="3">
        <v>17198.475419999999</v>
      </c>
      <c r="W274" s="3">
        <v>960.9</v>
      </c>
      <c r="X274" s="3">
        <v>1341.6151179999999</v>
      </c>
      <c r="Y274" s="3">
        <v>154</v>
      </c>
      <c r="Z274" s="3">
        <v>215.01584790000001</v>
      </c>
      <c r="AA274">
        <v>372</v>
      </c>
      <c r="AB274">
        <v>489</v>
      </c>
      <c r="AC274">
        <v>235</v>
      </c>
      <c r="AD274">
        <v>528</v>
      </c>
      <c r="AE274">
        <v>97</v>
      </c>
      <c r="AF274">
        <v>110</v>
      </c>
      <c r="AG274">
        <v>65</v>
      </c>
      <c r="AH274">
        <v>22</v>
      </c>
      <c r="AI274">
        <v>91</v>
      </c>
      <c r="AJ274">
        <v>43</v>
      </c>
      <c r="AK274">
        <v>14</v>
      </c>
      <c r="AL274">
        <v>65</v>
      </c>
      <c r="AM274">
        <v>88</v>
      </c>
      <c r="AN274">
        <v>35</v>
      </c>
      <c r="AO274">
        <v>117</v>
      </c>
      <c r="AP274">
        <v>382</v>
      </c>
      <c r="AQ274">
        <v>0</v>
      </c>
      <c r="AR274" s="4">
        <v>5227</v>
      </c>
      <c r="AS274" s="4">
        <f t="shared" si="68"/>
        <v>5609</v>
      </c>
      <c r="AT274">
        <v>0.96686404599999998</v>
      </c>
      <c r="AU274" s="4">
        <f t="shared" si="64"/>
        <v>1</v>
      </c>
      <c r="AV274" s="4">
        <f t="shared" si="69"/>
        <v>5423.1404340139998</v>
      </c>
      <c r="AW274" s="4">
        <v>0</v>
      </c>
      <c r="AX274" s="4">
        <v>0</v>
      </c>
      <c r="AY274" s="4">
        <v>80.53</v>
      </c>
      <c r="AZ274" s="4">
        <f t="shared" si="70"/>
        <v>80.53</v>
      </c>
      <c r="BA274" s="4">
        <f t="shared" si="71"/>
        <v>77.861561624380002</v>
      </c>
      <c r="BB274" s="4">
        <v>9.51</v>
      </c>
      <c r="BC274" s="4">
        <v>12000</v>
      </c>
      <c r="BD274">
        <v>1.87492140397</v>
      </c>
      <c r="BE274" s="2">
        <v>0.11</v>
      </c>
      <c r="BF274">
        <v>40</v>
      </c>
      <c r="BG274">
        <f t="shared" si="65"/>
        <v>0.11171872670841716</v>
      </c>
      <c r="BH274">
        <v>0.44379999999999997</v>
      </c>
      <c r="BI274" s="4">
        <v>0.52800000000000002</v>
      </c>
      <c r="BJ274" s="4">
        <v>0.17599999999999999</v>
      </c>
      <c r="BK274" s="3">
        <f t="shared" si="72"/>
        <v>385500</v>
      </c>
      <c r="BL274" s="3">
        <f t="shared" si="73"/>
        <v>72</v>
      </c>
      <c r="BM274" s="3">
        <v>820.99999999999989</v>
      </c>
      <c r="BN274" s="3">
        <v>738.9</v>
      </c>
      <c r="BO274" s="3">
        <f t="shared" si="74"/>
        <v>82.099999999999909</v>
      </c>
      <c r="BP274" s="3">
        <f t="shared" si="75"/>
        <v>22800</v>
      </c>
      <c r="BQ274">
        <v>0.72</v>
      </c>
      <c r="BR274">
        <v>0.59</v>
      </c>
      <c r="BS274">
        <v>7.85</v>
      </c>
      <c r="BT274">
        <f t="shared" si="66"/>
        <v>732.90000000000009</v>
      </c>
      <c r="BU274" s="1">
        <f t="shared" si="67"/>
        <v>0.21363237769403429</v>
      </c>
      <c r="BV274" s="1">
        <f t="shared" si="76"/>
        <v>0.23525286036298471</v>
      </c>
      <c r="BW274">
        <f t="shared" si="77"/>
        <v>0.22544011638908559</v>
      </c>
      <c r="BX274">
        <f t="shared" si="78"/>
        <v>0.24161103795871772</v>
      </c>
      <c r="BY274">
        <f t="shared" si="79"/>
        <v>156.72559649848435</v>
      </c>
    </row>
    <row r="275" spans="1:77" x14ac:dyDescent="0.2">
      <c r="A275">
        <v>22</v>
      </c>
      <c r="B275">
        <v>8115</v>
      </c>
      <c r="C275" t="s">
        <v>1933</v>
      </c>
      <c r="D275">
        <v>8</v>
      </c>
      <c r="E275" t="s">
        <v>1934</v>
      </c>
      <c r="F275" t="s">
        <v>1935</v>
      </c>
      <c r="G275" t="s">
        <v>1575</v>
      </c>
      <c r="H275">
        <v>115</v>
      </c>
      <c r="I275">
        <v>179</v>
      </c>
      <c r="J275">
        <v>484</v>
      </c>
      <c r="K275">
        <v>252</v>
      </c>
      <c r="L275">
        <v>324</v>
      </c>
      <c r="M275">
        <v>88</v>
      </c>
      <c r="N275">
        <v>156</v>
      </c>
      <c r="O275" s="3">
        <v>2282.1999999999998</v>
      </c>
      <c r="P275" s="3">
        <v>3186.4231690000001</v>
      </c>
      <c r="Q275" s="3">
        <v>7534.5</v>
      </c>
      <c r="R275" s="3">
        <v>10519.720170000001</v>
      </c>
      <c r="S275" s="3">
        <v>3071.6</v>
      </c>
      <c r="T275" s="3">
        <v>4288.5888199999999</v>
      </c>
      <c r="U275" s="3">
        <v>7439.2</v>
      </c>
      <c r="V275" s="3">
        <v>10386.66166</v>
      </c>
      <c r="W275" s="3">
        <v>734.87</v>
      </c>
      <c r="X275" s="3">
        <v>1026.0304940000001</v>
      </c>
      <c r="Y275" s="3">
        <v>139</v>
      </c>
      <c r="Z275" s="3">
        <v>194.07274580000001</v>
      </c>
      <c r="AA275">
        <v>215</v>
      </c>
      <c r="AB275">
        <v>437</v>
      </c>
      <c r="AC275">
        <v>253</v>
      </c>
      <c r="AD275">
        <v>346</v>
      </c>
      <c r="AE275">
        <v>99</v>
      </c>
      <c r="AF275">
        <v>96</v>
      </c>
      <c r="AG275">
        <v>65</v>
      </c>
      <c r="AH275">
        <v>22</v>
      </c>
      <c r="AI275">
        <v>91</v>
      </c>
      <c r="AJ275">
        <v>43</v>
      </c>
      <c r="AK275">
        <v>14</v>
      </c>
      <c r="AL275">
        <v>65</v>
      </c>
      <c r="AM275">
        <v>88</v>
      </c>
      <c r="AN275">
        <v>35</v>
      </c>
      <c r="AO275">
        <v>117</v>
      </c>
      <c r="AP275">
        <v>382</v>
      </c>
      <c r="AQ275">
        <v>0</v>
      </c>
      <c r="AR275" s="4">
        <v>5227</v>
      </c>
      <c r="AS275" s="4">
        <f t="shared" si="68"/>
        <v>5609</v>
      </c>
      <c r="AT275">
        <v>0.94786978600000005</v>
      </c>
      <c r="AU275" s="4">
        <f t="shared" si="64"/>
        <v>1</v>
      </c>
      <c r="AV275" s="4">
        <f t="shared" si="69"/>
        <v>5316.6016296739999</v>
      </c>
      <c r="AW275" s="4">
        <v>0</v>
      </c>
      <c r="AX275" s="4">
        <v>0</v>
      </c>
      <c r="AY275" s="4">
        <v>80.53</v>
      </c>
      <c r="AZ275" s="4">
        <f t="shared" si="70"/>
        <v>80.53</v>
      </c>
      <c r="BA275" s="4">
        <f t="shared" si="71"/>
        <v>76.331953866580008</v>
      </c>
      <c r="BB275" s="4">
        <v>9.51</v>
      </c>
      <c r="BC275" s="4">
        <v>12000</v>
      </c>
      <c r="BD275">
        <v>1.28093494444</v>
      </c>
      <c r="BE275" s="2">
        <v>0.11</v>
      </c>
      <c r="BF275">
        <v>40</v>
      </c>
      <c r="BG275">
        <f t="shared" si="65"/>
        <v>0.11171872670841716</v>
      </c>
      <c r="BH275">
        <v>0.44379999999999997</v>
      </c>
      <c r="BI275" s="4">
        <v>0.52800000000000002</v>
      </c>
      <c r="BJ275" s="4">
        <v>0.17599999999999999</v>
      </c>
      <c r="BK275" s="3">
        <f t="shared" si="72"/>
        <v>385500</v>
      </c>
      <c r="BL275" s="3">
        <f t="shared" si="73"/>
        <v>72</v>
      </c>
      <c r="BM275" s="3">
        <v>820.99999999999989</v>
      </c>
      <c r="BN275" s="3">
        <v>738.9</v>
      </c>
      <c r="BO275" s="3">
        <f t="shared" si="74"/>
        <v>82.099999999999909</v>
      </c>
      <c r="BP275" s="3">
        <f t="shared" si="75"/>
        <v>22800</v>
      </c>
      <c r="BQ275">
        <v>0.72</v>
      </c>
      <c r="BR275">
        <v>0.59</v>
      </c>
      <c r="BS275">
        <v>7.85</v>
      </c>
      <c r="BT275">
        <f t="shared" si="66"/>
        <v>732.90000000000009</v>
      </c>
      <c r="BU275" s="1">
        <f t="shared" si="67"/>
        <v>0.20304953367614265</v>
      </c>
      <c r="BV275" s="1">
        <f t="shared" si="76"/>
        <v>0.22306536703359109</v>
      </c>
      <c r="BW275">
        <f t="shared" si="77"/>
        <v>0.21325262305969198</v>
      </c>
      <c r="BX275">
        <f t="shared" si="78"/>
        <v>0.2294235446293241</v>
      </c>
      <c r="BY275">
        <f t="shared" si="79"/>
        <v>156.72559649848435</v>
      </c>
    </row>
    <row r="276" spans="1:77" x14ac:dyDescent="0.2">
      <c r="A276">
        <v>22</v>
      </c>
      <c r="B276">
        <v>8117</v>
      </c>
      <c r="C276" t="s">
        <v>1933</v>
      </c>
      <c r="D276">
        <v>8</v>
      </c>
      <c r="E276" t="s">
        <v>1934</v>
      </c>
      <c r="F276" t="s">
        <v>1935</v>
      </c>
      <c r="G276" t="s">
        <v>903</v>
      </c>
      <c r="H276">
        <v>117</v>
      </c>
      <c r="I276">
        <v>2328</v>
      </c>
      <c r="J276">
        <v>886</v>
      </c>
      <c r="K276">
        <v>287</v>
      </c>
      <c r="L276">
        <v>473</v>
      </c>
      <c r="M276">
        <v>117</v>
      </c>
      <c r="N276">
        <v>255</v>
      </c>
      <c r="O276" s="3">
        <v>25983</v>
      </c>
      <c r="P276" s="3">
        <v>36277.6414</v>
      </c>
      <c r="Q276" s="3">
        <v>14898</v>
      </c>
      <c r="R276" s="3">
        <v>20800.688969999999</v>
      </c>
      <c r="S276" s="3">
        <v>4094.1</v>
      </c>
      <c r="T276" s="3">
        <v>5716.2102779999996</v>
      </c>
      <c r="U276" s="3">
        <v>11471</v>
      </c>
      <c r="V276" s="3">
        <v>16015.88825</v>
      </c>
      <c r="W276" s="3">
        <v>1390.6</v>
      </c>
      <c r="X276" s="3">
        <v>1941.565182</v>
      </c>
      <c r="Y276" s="3">
        <v>218</v>
      </c>
      <c r="Z276" s="3">
        <v>304.37308330000002</v>
      </c>
      <c r="AA276">
        <v>1105</v>
      </c>
      <c r="AB276">
        <v>634</v>
      </c>
      <c r="AC276">
        <v>282</v>
      </c>
      <c r="AD276">
        <v>473</v>
      </c>
      <c r="AE276">
        <v>115</v>
      </c>
      <c r="AF276">
        <v>144</v>
      </c>
      <c r="AG276">
        <v>65</v>
      </c>
      <c r="AH276">
        <v>22</v>
      </c>
      <c r="AI276">
        <v>91</v>
      </c>
      <c r="AJ276">
        <v>43</v>
      </c>
      <c r="AK276">
        <v>14</v>
      </c>
      <c r="AL276">
        <v>65</v>
      </c>
      <c r="AM276">
        <v>88</v>
      </c>
      <c r="AN276">
        <v>35</v>
      </c>
      <c r="AO276">
        <v>117</v>
      </c>
      <c r="AP276">
        <v>382</v>
      </c>
      <c r="AQ276">
        <v>0</v>
      </c>
      <c r="AR276" s="4">
        <v>5227</v>
      </c>
      <c r="AS276" s="4">
        <f t="shared" si="68"/>
        <v>5609</v>
      </c>
      <c r="AT276">
        <v>0.95664820299999997</v>
      </c>
      <c r="AU276" s="4">
        <f t="shared" si="64"/>
        <v>1</v>
      </c>
      <c r="AV276" s="4">
        <f t="shared" si="69"/>
        <v>5365.8397706269998</v>
      </c>
      <c r="AW276" s="4">
        <v>0</v>
      </c>
      <c r="AX276" s="4">
        <v>0</v>
      </c>
      <c r="AY276" s="4">
        <v>80.53</v>
      </c>
      <c r="AZ276" s="4">
        <f t="shared" si="70"/>
        <v>80.53</v>
      </c>
      <c r="BA276" s="4">
        <f t="shared" si="71"/>
        <v>77.038879787590005</v>
      </c>
      <c r="BB276" s="4">
        <v>9.51</v>
      </c>
      <c r="BC276" s="4">
        <v>12000</v>
      </c>
      <c r="BD276">
        <v>1.6266163284099999</v>
      </c>
      <c r="BE276" s="2">
        <v>0.11</v>
      </c>
      <c r="BF276">
        <v>40</v>
      </c>
      <c r="BG276">
        <f t="shared" si="65"/>
        <v>0.11171872670841716</v>
      </c>
      <c r="BH276">
        <v>0.44379999999999997</v>
      </c>
      <c r="BI276" s="4">
        <v>0.52800000000000002</v>
      </c>
      <c r="BJ276" s="4">
        <v>0.17599999999999999</v>
      </c>
      <c r="BK276" s="3">
        <f t="shared" si="72"/>
        <v>385500</v>
      </c>
      <c r="BL276" s="3">
        <f t="shared" si="73"/>
        <v>72</v>
      </c>
      <c r="BM276" s="3">
        <v>820.99999999999989</v>
      </c>
      <c r="BN276" s="3">
        <v>738.9</v>
      </c>
      <c r="BO276" s="3">
        <f t="shared" si="74"/>
        <v>82.099999999999909</v>
      </c>
      <c r="BP276" s="3">
        <f t="shared" si="75"/>
        <v>22800</v>
      </c>
      <c r="BQ276">
        <v>0.72</v>
      </c>
      <c r="BR276">
        <v>0.59</v>
      </c>
      <c r="BS276">
        <v>7.85</v>
      </c>
      <c r="BT276">
        <f t="shared" si="66"/>
        <v>732.90000000000009</v>
      </c>
      <c r="BU276" s="1">
        <f t="shared" si="67"/>
        <v>0.20879448150970631</v>
      </c>
      <c r="BV276" s="1">
        <f t="shared" si="76"/>
        <v>0.23275517278948674</v>
      </c>
      <c r="BW276">
        <f t="shared" si="77"/>
        <v>0.22294242881558762</v>
      </c>
      <c r="BX276">
        <f t="shared" si="78"/>
        <v>0.23911335038521975</v>
      </c>
      <c r="BY276">
        <f t="shared" si="79"/>
        <v>156.72559649848435</v>
      </c>
    </row>
    <row r="277" spans="1:77" x14ac:dyDescent="0.2">
      <c r="A277">
        <v>22</v>
      </c>
      <c r="B277">
        <v>8119</v>
      </c>
      <c r="C277" t="s">
        <v>1933</v>
      </c>
      <c r="D277">
        <v>8</v>
      </c>
      <c r="E277" t="s">
        <v>1934</v>
      </c>
      <c r="F277" t="s">
        <v>1935</v>
      </c>
      <c r="G277" t="s">
        <v>1966</v>
      </c>
      <c r="H277">
        <v>119</v>
      </c>
      <c r="I277">
        <v>4061</v>
      </c>
      <c r="J277">
        <v>1418</v>
      </c>
      <c r="K277">
        <v>322</v>
      </c>
      <c r="L277">
        <v>533</v>
      </c>
      <c r="M277">
        <v>174</v>
      </c>
      <c r="N277">
        <v>326</v>
      </c>
      <c r="O277" s="3">
        <v>46275</v>
      </c>
      <c r="P277" s="3">
        <v>64609.469870000001</v>
      </c>
      <c r="Q277" s="3">
        <v>21967</v>
      </c>
      <c r="R277" s="3">
        <v>30670.474869999998</v>
      </c>
      <c r="S277" s="3">
        <v>4618.6000000000004</v>
      </c>
      <c r="T277" s="3">
        <v>6448.5207469999996</v>
      </c>
      <c r="U277" s="3">
        <v>12619</v>
      </c>
      <c r="V277" s="3">
        <v>17618.733660000002</v>
      </c>
      <c r="W277" s="3">
        <v>2041.8</v>
      </c>
      <c r="X277" s="3">
        <v>2850.7750529999998</v>
      </c>
      <c r="Y277" s="3">
        <v>270</v>
      </c>
      <c r="Z277" s="3">
        <v>376.9758372</v>
      </c>
      <c r="AA277">
        <v>1437</v>
      </c>
      <c r="AB277">
        <v>784</v>
      </c>
      <c r="AC277">
        <v>297</v>
      </c>
      <c r="AD277">
        <v>500</v>
      </c>
      <c r="AE277">
        <v>131</v>
      </c>
      <c r="AF277">
        <v>161</v>
      </c>
      <c r="AG277">
        <v>65</v>
      </c>
      <c r="AH277">
        <v>22</v>
      </c>
      <c r="AI277">
        <v>91</v>
      </c>
      <c r="AJ277">
        <v>43</v>
      </c>
      <c r="AK277">
        <v>14</v>
      </c>
      <c r="AL277">
        <v>65</v>
      </c>
      <c r="AM277">
        <v>88</v>
      </c>
      <c r="AN277">
        <v>35</v>
      </c>
      <c r="AO277">
        <v>117</v>
      </c>
      <c r="AP277">
        <v>382</v>
      </c>
      <c r="AQ277">
        <v>0</v>
      </c>
      <c r="AR277" s="4">
        <v>5227</v>
      </c>
      <c r="AS277" s="4">
        <f t="shared" si="68"/>
        <v>5609</v>
      </c>
      <c r="AT277">
        <v>0.95044831399999996</v>
      </c>
      <c r="AU277" s="4">
        <f t="shared" si="64"/>
        <v>1</v>
      </c>
      <c r="AV277" s="4">
        <f t="shared" si="69"/>
        <v>5331.0645932259995</v>
      </c>
      <c r="AW277" s="4">
        <v>0</v>
      </c>
      <c r="AX277" s="4">
        <v>0</v>
      </c>
      <c r="AY277" s="4">
        <v>80.53</v>
      </c>
      <c r="AZ277" s="4">
        <f t="shared" si="70"/>
        <v>80.53</v>
      </c>
      <c r="BA277" s="4">
        <f t="shared" si="71"/>
        <v>76.53960272642</v>
      </c>
      <c r="BB277" s="4">
        <v>9.51</v>
      </c>
      <c r="BC277" s="4">
        <v>12000</v>
      </c>
      <c r="BD277">
        <v>1.59716575169</v>
      </c>
      <c r="BE277" s="2">
        <v>0.11</v>
      </c>
      <c r="BF277">
        <v>40</v>
      </c>
      <c r="BG277">
        <f t="shared" si="65"/>
        <v>0.11171872670841716</v>
      </c>
      <c r="BH277">
        <v>0.44379999999999997</v>
      </c>
      <c r="BI277" s="4">
        <v>0.52800000000000002</v>
      </c>
      <c r="BJ277" s="4">
        <v>0.17599999999999999</v>
      </c>
      <c r="BK277" s="3">
        <f t="shared" si="72"/>
        <v>385500</v>
      </c>
      <c r="BL277" s="3">
        <f t="shared" si="73"/>
        <v>72</v>
      </c>
      <c r="BM277" s="3">
        <v>820.99999999999989</v>
      </c>
      <c r="BN277" s="3">
        <v>738.9</v>
      </c>
      <c r="BO277" s="3">
        <f t="shared" si="74"/>
        <v>82.099999999999909</v>
      </c>
      <c r="BP277" s="3">
        <f t="shared" si="75"/>
        <v>22800</v>
      </c>
      <c r="BQ277">
        <v>0.72</v>
      </c>
      <c r="BR277">
        <v>0.59</v>
      </c>
      <c r="BS277">
        <v>7.85</v>
      </c>
      <c r="BT277">
        <f t="shared" si="66"/>
        <v>732.90000000000009</v>
      </c>
      <c r="BU277" s="1">
        <f t="shared" si="67"/>
        <v>0.20731333090143778</v>
      </c>
      <c r="BV277" s="1">
        <f t="shared" si="76"/>
        <v>0.23454612637301822</v>
      </c>
      <c r="BW277">
        <f t="shared" si="77"/>
        <v>0.22473338239911911</v>
      </c>
      <c r="BX277">
        <f t="shared" si="78"/>
        <v>0.24090430396875123</v>
      </c>
      <c r="BY277">
        <f t="shared" si="79"/>
        <v>156.72559649848435</v>
      </c>
    </row>
    <row r="278" spans="1:77" x14ac:dyDescent="0.2">
      <c r="A278">
        <v>22</v>
      </c>
      <c r="B278">
        <v>8121</v>
      </c>
      <c r="C278" t="s">
        <v>1933</v>
      </c>
      <c r="D278">
        <v>8</v>
      </c>
      <c r="E278" t="s">
        <v>1934</v>
      </c>
      <c r="F278" t="s">
        <v>1935</v>
      </c>
      <c r="G278" t="s">
        <v>328</v>
      </c>
      <c r="H278">
        <v>121</v>
      </c>
      <c r="I278">
        <v>361</v>
      </c>
      <c r="J278">
        <v>645</v>
      </c>
      <c r="K278">
        <v>332</v>
      </c>
      <c r="L278">
        <v>505</v>
      </c>
      <c r="M278">
        <v>88</v>
      </c>
      <c r="N278">
        <v>144</v>
      </c>
      <c r="O278" s="3">
        <v>4211.2</v>
      </c>
      <c r="P278" s="3">
        <v>5879.7060940000001</v>
      </c>
      <c r="Q278" s="3">
        <v>10211</v>
      </c>
      <c r="R278" s="3">
        <v>14256.66768</v>
      </c>
      <c r="S278" s="3">
        <v>4682.5</v>
      </c>
      <c r="T278" s="3">
        <v>6537.7383609999997</v>
      </c>
      <c r="U278" s="3">
        <v>11869</v>
      </c>
      <c r="V278" s="3">
        <v>16571.578560000002</v>
      </c>
      <c r="W278" s="3">
        <v>981.85</v>
      </c>
      <c r="X278" s="3">
        <v>1370.8656510000001</v>
      </c>
      <c r="Y278" s="3">
        <v>134</v>
      </c>
      <c r="Z278" s="3">
        <v>187.09171180000001</v>
      </c>
      <c r="AA278">
        <v>339</v>
      </c>
      <c r="AB278">
        <v>554</v>
      </c>
      <c r="AC278">
        <v>310</v>
      </c>
      <c r="AD278">
        <v>507</v>
      </c>
      <c r="AE278">
        <v>108</v>
      </c>
      <c r="AF278">
        <v>108</v>
      </c>
      <c r="AG278">
        <v>65</v>
      </c>
      <c r="AH278">
        <v>22</v>
      </c>
      <c r="AI278">
        <v>91</v>
      </c>
      <c r="AJ278">
        <v>43</v>
      </c>
      <c r="AK278">
        <v>14</v>
      </c>
      <c r="AL278">
        <v>65</v>
      </c>
      <c r="AM278">
        <v>88</v>
      </c>
      <c r="AN278">
        <v>35</v>
      </c>
      <c r="AO278">
        <v>117</v>
      </c>
      <c r="AP278">
        <v>382</v>
      </c>
      <c r="AQ278">
        <v>0</v>
      </c>
      <c r="AR278" s="4">
        <v>5227</v>
      </c>
      <c r="AS278" s="4">
        <f t="shared" si="68"/>
        <v>5609</v>
      </c>
      <c r="AT278">
        <v>0.94931259400000001</v>
      </c>
      <c r="AU278" s="4">
        <f t="shared" si="64"/>
        <v>1</v>
      </c>
      <c r="AV278" s="4">
        <f t="shared" si="69"/>
        <v>5324.694339746</v>
      </c>
      <c r="AW278" s="4">
        <v>0</v>
      </c>
      <c r="AX278" s="4">
        <v>0</v>
      </c>
      <c r="AY278" s="4">
        <v>80.53</v>
      </c>
      <c r="AZ278" s="4">
        <f t="shared" si="70"/>
        <v>80.53</v>
      </c>
      <c r="BA278" s="4">
        <f t="shared" si="71"/>
        <v>76.448143194820005</v>
      </c>
      <c r="BB278" s="4">
        <v>9.51</v>
      </c>
      <c r="BC278" s="4">
        <v>12000</v>
      </c>
      <c r="BD278">
        <v>1.37319138867</v>
      </c>
      <c r="BE278" s="2">
        <v>0.11</v>
      </c>
      <c r="BF278">
        <v>40</v>
      </c>
      <c r="BG278">
        <f t="shared" si="65"/>
        <v>0.11171872670841716</v>
      </c>
      <c r="BH278">
        <v>0.44379999999999997</v>
      </c>
      <c r="BI278" s="4">
        <v>0.52800000000000002</v>
      </c>
      <c r="BJ278" s="4">
        <v>0.17599999999999999</v>
      </c>
      <c r="BK278" s="3">
        <f t="shared" si="72"/>
        <v>385500</v>
      </c>
      <c r="BL278" s="3">
        <f t="shared" si="73"/>
        <v>72</v>
      </c>
      <c r="BM278" s="3">
        <v>820.99999999999989</v>
      </c>
      <c r="BN278" s="3">
        <v>738.9</v>
      </c>
      <c r="BO278" s="3">
        <f t="shared" si="74"/>
        <v>82.099999999999909</v>
      </c>
      <c r="BP278" s="3">
        <f t="shared" si="75"/>
        <v>22800</v>
      </c>
      <c r="BQ278">
        <v>0.72</v>
      </c>
      <c r="BR278">
        <v>0.59</v>
      </c>
      <c r="BS278">
        <v>7.85</v>
      </c>
      <c r="BT278">
        <f t="shared" si="66"/>
        <v>732.90000000000009</v>
      </c>
      <c r="BU278" s="1">
        <f t="shared" si="67"/>
        <v>0.20441905403039221</v>
      </c>
      <c r="BV278" s="1">
        <f t="shared" si="76"/>
        <v>0.22667282189707463</v>
      </c>
      <c r="BW278">
        <f t="shared" si="77"/>
        <v>0.21686007792317552</v>
      </c>
      <c r="BX278">
        <f t="shared" si="78"/>
        <v>0.23303099949280764</v>
      </c>
      <c r="BY278">
        <f t="shared" si="79"/>
        <v>156.72559649848435</v>
      </c>
    </row>
    <row r="279" spans="1:77" x14ac:dyDescent="0.2">
      <c r="A279">
        <v>22</v>
      </c>
      <c r="B279">
        <v>8123</v>
      </c>
      <c r="C279" t="s">
        <v>1933</v>
      </c>
      <c r="D279">
        <v>8</v>
      </c>
      <c r="E279" t="s">
        <v>1934</v>
      </c>
      <c r="F279" t="s">
        <v>1935</v>
      </c>
      <c r="G279" t="s">
        <v>1973</v>
      </c>
      <c r="H279">
        <v>123</v>
      </c>
      <c r="I279">
        <v>684</v>
      </c>
      <c r="J279">
        <v>1522</v>
      </c>
      <c r="K279">
        <v>763</v>
      </c>
      <c r="L279">
        <v>738</v>
      </c>
      <c r="M279">
        <v>190</v>
      </c>
      <c r="N279">
        <v>354</v>
      </c>
      <c r="O279" s="3">
        <v>7115.1</v>
      </c>
      <c r="P279" s="3">
        <v>9934.1510340000004</v>
      </c>
      <c r="Q279" s="3">
        <v>25460</v>
      </c>
      <c r="R279" s="3">
        <v>35547.425239999997</v>
      </c>
      <c r="S279" s="3">
        <v>10673</v>
      </c>
      <c r="T279" s="3">
        <v>14901.71522</v>
      </c>
      <c r="U279" s="3">
        <v>17472</v>
      </c>
      <c r="V279" s="3">
        <v>24394.525290000001</v>
      </c>
      <c r="W279" s="3">
        <v>2395</v>
      </c>
      <c r="X279" s="3">
        <v>3343.9152960000001</v>
      </c>
      <c r="Y279" s="3">
        <v>290</v>
      </c>
      <c r="Z279" s="3">
        <v>404.8999733</v>
      </c>
      <c r="AA279">
        <v>402</v>
      </c>
      <c r="AB279">
        <v>768</v>
      </c>
      <c r="AC279">
        <v>410</v>
      </c>
      <c r="AD279">
        <v>548</v>
      </c>
      <c r="AE279">
        <v>133</v>
      </c>
      <c r="AF279">
        <v>165</v>
      </c>
      <c r="AG279">
        <v>65</v>
      </c>
      <c r="AH279">
        <v>22</v>
      </c>
      <c r="AI279">
        <v>91</v>
      </c>
      <c r="AJ279">
        <v>43</v>
      </c>
      <c r="AK279">
        <v>14</v>
      </c>
      <c r="AL279">
        <v>65</v>
      </c>
      <c r="AM279">
        <v>88</v>
      </c>
      <c r="AN279">
        <v>35</v>
      </c>
      <c r="AO279">
        <v>117</v>
      </c>
      <c r="AP279">
        <v>382</v>
      </c>
      <c r="AQ279">
        <v>0</v>
      </c>
      <c r="AR279" s="4">
        <v>5227</v>
      </c>
      <c r="AS279" s="4">
        <f t="shared" si="68"/>
        <v>5609</v>
      </c>
      <c r="AT279">
        <v>0.95308020400000004</v>
      </c>
      <c r="AU279" s="4">
        <f t="shared" si="64"/>
        <v>1</v>
      </c>
      <c r="AV279" s="4">
        <f t="shared" si="69"/>
        <v>5345.8268642359999</v>
      </c>
      <c r="AW279" s="4">
        <v>0</v>
      </c>
      <c r="AX279" s="4">
        <v>0</v>
      </c>
      <c r="AY279" s="4">
        <v>80.53</v>
      </c>
      <c r="AZ279" s="4">
        <f t="shared" si="70"/>
        <v>80.53</v>
      </c>
      <c r="BA279" s="4">
        <f t="shared" si="71"/>
        <v>76.751548828120008</v>
      </c>
      <c r="BB279" s="4">
        <v>9.51</v>
      </c>
      <c r="BC279" s="4">
        <v>12000</v>
      </c>
      <c r="BD279">
        <v>1.3587086019000001</v>
      </c>
      <c r="BE279" s="2">
        <v>0.11</v>
      </c>
      <c r="BF279">
        <v>40</v>
      </c>
      <c r="BG279">
        <f t="shared" si="65"/>
        <v>0.11171872670841716</v>
      </c>
      <c r="BH279">
        <v>0.44379999999999997</v>
      </c>
      <c r="BI279" s="4">
        <v>0.52800000000000002</v>
      </c>
      <c r="BJ279" s="4">
        <v>0.17599999999999999</v>
      </c>
      <c r="BK279" s="3">
        <f t="shared" si="72"/>
        <v>385500</v>
      </c>
      <c r="BL279" s="3">
        <f t="shared" si="73"/>
        <v>72</v>
      </c>
      <c r="BM279" s="3">
        <v>820.99999999999989</v>
      </c>
      <c r="BN279" s="3">
        <v>738.9</v>
      </c>
      <c r="BO279" s="3">
        <f t="shared" si="74"/>
        <v>82.099999999999909</v>
      </c>
      <c r="BP279" s="3">
        <f t="shared" si="75"/>
        <v>22800</v>
      </c>
      <c r="BQ279">
        <v>0.72</v>
      </c>
      <c r="BR279">
        <v>0.59</v>
      </c>
      <c r="BS279">
        <v>7.85</v>
      </c>
      <c r="BT279">
        <f t="shared" si="66"/>
        <v>732.90000000000009</v>
      </c>
      <c r="BU279" s="1">
        <f t="shared" si="67"/>
        <v>0.20493057905129664</v>
      </c>
      <c r="BV279" s="1">
        <f t="shared" si="76"/>
        <v>0.23644004057533508</v>
      </c>
      <c r="BW279">
        <f t="shared" si="77"/>
        <v>0.22662729660143596</v>
      </c>
      <c r="BX279">
        <f t="shared" si="78"/>
        <v>0.24279821817106809</v>
      </c>
      <c r="BY279">
        <f t="shared" si="79"/>
        <v>156.72559649848435</v>
      </c>
    </row>
    <row r="280" spans="1:77" x14ac:dyDescent="0.2">
      <c r="A280">
        <v>22</v>
      </c>
      <c r="B280">
        <v>8125</v>
      </c>
      <c r="C280" t="s">
        <v>1933</v>
      </c>
      <c r="D280">
        <v>8</v>
      </c>
      <c r="E280" t="s">
        <v>1934</v>
      </c>
      <c r="F280" t="s">
        <v>1935</v>
      </c>
      <c r="G280" t="s">
        <v>1706</v>
      </c>
      <c r="H280">
        <v>125</v>
      </c>
      <c r="I280">
        <v>178</v>
      </c>
      <c r="J280">
        <v>467</v>
      </c>
      <c r="K280">
        <v>244</v>
      </c>
      <c r="L280">
        <v>324</v>
      </c>
      <c r="M280">
        <v>73</v>
      </c>
      <c r="N280">
        <v>122</v>
      </c>
      <c r="O280" s="3">
        <v>2300.1</v>
      </c>
      <c r="P280" s="3">
        <v>3211.4152709999998</v>
      </c>
      <c r="Q280" s="3">
        <v>7371.4</v>
      </c>
      <c r="R280" s="3">
        <v>10291.99884</v>
      </c>
      <c r="S280" s="3">
        <v>3126.9</v>
      </c>
      <c r="T280" s="3">
        <v>4365.7990570000002</v>
      </c>
      <c r="U280" s="3">
        <v>7450.3</v>
      </c>
      <c r="V280" s="3">
        <v>10402.15955</v>
      </c>
      <c r="W280" s="3">
        <v>741.96</v>
      </c>
      <c r="X280" s="3">
        <v>1035.929601</v>
      </c>
      <c r="Y280" s="3">
        <v>112</v>
      </c>
      <c r="Z280" s="3">
        <v>156.37516210000001</v>
      </c>
      <c r="AA280">
        <v>212</v>
      </c>
      <c r="AB280">
        <v>438</v>
      </c>
      <c r="AC280">
        <v>249</v>
      </c>
      <c r="AD280">
        <v>347</v>
      </c>
      <c r="AE280">
        <v>96</v>
      </c>
      <c r="AF280">
        <v>90</v>
      </c>
      <c r="AG280">
        <v>65</v>
      </c>
      <c r="AH280">
        <v>22</v>
      </c>
      <c r="AI280">
        <v>91</v>
      </c>
      <c r="AJ280">
        <v>43</v>
      </c>
      <c r="AK280">
        <v>14</v>
      </c>
      <c r="AL280">
        <v>65</v>
      </c>
      <c r="AM280">
        <v>88</v>
      </c>
      <c r="AN280">
        <v>35</v>
      </c>
      <c r="AO280">
        <v>117</v>
      </c>
      <c r="AP280">
        <v>382</v>
      </c>
      <c r="AQ280">
        <v>0</v>
      </c>
      <c r="AR280" s="4">
        <v>5227</v>
      </c>
      <c r="AS280" s="4">
        <f t="shared" si="68"/>
        <v>5609</v>
      </c>
      <c r="AT280">
        <v>0.94778215300000002</v>
      </c>
      <c r="AU280" s="4">
        <f t="shared" si="64"/>
        <v>1</v>
      </c>
      <c r="AV280" s="4">
        <f t="shared" si="69"/>
        <v>5316.1100961769998</v>
      </c>
      <c r="AW280" s="4">
        <v>0</v>
      </c>
      <c r="AX280" s="4">
        <v>0</v>
      </c>
      <c r="AY280" s="4">
        <v>80.53</v>
      </c>
      <c r="AZ280" s="4">
        <f t="shared" si="70"/>
        <v>80.53</v>
      </c>
      <c r="BA280" s="4">
        <f t="shared" si="71"/>
        <v>76.324896781090004</v>
      </c>
      <c r="BB280" s="4">
        <v>9.51</v>
      </c>
      <c r="BC280" s="4">
        <v>12000</v>
      </c>
      <c r="BD280">
        <v>1.3555263452399999</v>
      </c>
      <c r="BE280" s="2">
        <v>0.11</v>
      </c>
      <c r="BF280">
        <v>40</v>
      </c>
      <c r="BG280">
        <f t="shared" si="65"/>
        <v>0.11171872670841716</v>
      </c>
      <c r="BH280">
        <v>0.44379999999999997</v>
      </c>
      <c r="BI280" s="4">
        <v>0.52800000000000002</v>
      </c>
      <c r="BJ280" s="4">
        <v>0.17599999999999999</v>
      </c>
      <c r="BK280" s="3">
        <f t="shared" si="72"/>
        <v>385500</v>
      </c>
      <c r="BL280" s="3">
        <f t="shared" si="73"/>
        <v>72</v>
      </c>
      <c r="BM280" s="3">
        <v>820.99999999999989</v>
      </c>
      <c r="BN280" s="3">
        <v>738.9</v>
      </c>
      <c r="BO280" s="3">
        <f t="shared" si="74"/>
        <v>82.099999999999909</v>
      </c>
      <c r="BP280" s="3">
        <f t="shared" si="75"/>
        <v>22800</v>
      </c>
      <c r="BQ280">
        <v>0.72</v>
      </c>
      <c r="BR280">
        <v>0.59</v>
      </c>
      <c r="BS280">
        <v>7.85</v>
      </c>
      <c r="BT280">
        <f t="shared" si="66"/>
        <v>732.90000000000009</v>
      </c>
      <c r="BU280" s="1">
        <f t="shared" si="67"/>
        <v>0.20392869027091332</v>
      </c>
      <c r="BV280" s="1">
        <f t="shared" si="76"/>
        <v>0.22388552202276774</v>
      </c>
      <c r="BW280">
        <f t="shared" si="77"/>
        <v>0.21407277804886862</v>
      </c>
      <c r="BX280">
        <f t="shared" si="78"/>
        <v>0.23024369961850075</v>
      </c>
      <c r="BY280">
        <f t="shared" si="79"/>
        <v>156.72559649848435</v>
      </c>
    </row>
    <row r="281" spans="1:77" x14ac:dyDescent="0.2">
      <c r="A281">
        <v>5</v>
      </c>
      <c r="B281">
        <v>9001</v>
      </c>
      <c r="C281" t="s">
        <v>623</v>
      </c>
      <c r="D281">
        <v>9</v>
      </c>
      <c r="E281" t="s">
        <v>652</v>
      </c>
      <c r="F281" t="s">
        <v>653</v>
      </c>
      <c r="G281" t="s">
        <v>660</v>
      </c>
      <c r="H281">
        <v>1</v>
      </c>
      <c r="I281">
        <v>19658</v>
      </c>
      <c r="J281">
        <v>10502</v>
      </c>
      <c r="K281">
        <v>11</v>
      </c>
      <c r="L281">
        <v>2954</v>
      </c>
      <c r="M281">
        <v>1169</v>
      </c>
      <c r="N281">
        <v>1507</v>
      </c>
      <c r="O281" s="3">
        <v>215900</v>
      </c>
      <c r="P281" s="3">
        <v>301441.0491</v>
      </c>
      <c r="Q281" s="3">
        <v>122890</v>
      </c>
      <c r="R281" s="3">
        <v>171579.8542</v>
      </c>
      <c r="S281" s="3">
        <v>486.86</v>
      </c>
      <c r="T281" s="3">
        <v>679.75724479999997</v>
      </c>
      <c r="U281" s="3">
        <v>49333</v>
      </c>
      <c r="V281" s="3">
        <v>68879.07028</v>
      </c>
      <c r="W281" s="3">
        <v>11298</v>
      </c>
      <c r="X281" s="3">
        <v>15774.34448</v>
      </c>
      <c r="Y281" s="3">
        <v>1159</v>
      </c>
      <c r="Z281" s="3">
        <v>1618.2036860000001</v>
      </c>
      <c r="AA281">
        <v>6227</v>
      </c>
      <c r="AB281">
        <v>3515</v>
      </c>
      <c r="AC281">
        <v>14</v>
      </c>
      <c r="AD281">
        <v>1205</v>
      </c>
      <c r="AE281">
        <v>424</v>
      </c>
      <c r="AF281">
        <v>506</v>
      </c>
      <c r="AG281">
        <v>65</v>
      </c>
      <c r="AH281">
        <v>22</v>
      </c>
      <c r="AI281">
        <v>91</v>
      </c>
      <c r="AJ281">
        <v>43</v>
      </c>
      <c r="AK281">
        <v>14</v>
      </c>
      <c r="AL281">
        <v>65</v>
      </c>
      <c r="AM281">
        <v>88</v>
      </c>
      <c r="AN281">
        <v>35</v>
      </c>
      <c r="AO281">
        <v>117</v>
      </c>
      <c r="AP281">
        <v>382</v>
      </c>
      <c r="AQ281">
        <v>0</v>
      </c>
      <c r="AR281" s="4">
        <v>5227</v>
      </c>
      <c r="AS281" s="4">
        <f t="shared" si="68"/>
        <v>5609</v>
      </c>
      <c r="AT281">
        <v>1.1535112999999999</v>
      </c>
      <c r="AU281" s="4">
        <f t="shared" si="64"/>
        <v>1</v>
      </c>
      <c r="AV281" s="4">
        <f t="shared" si="69"/>
        <v>6470.0448816999997</v>
      </c>
      <c r="AW281" s="4">
        <v>0</v>
      </c>
      <c r="AX281" s="4">
        <v>0</v>
      </c>
      <c r="AY281" s="4">
        <v>80.53</v>
      </c>
      <c r="AZ281" s="4">
        <f t="shared" si="70"/>
        <v>80.53</v>
      </c>
      <c r="BA281" s="4">
        <f t="shared" si="71"/>
        <v>92.892264988999997</v>
      </c>
      <c r="BB281" s="4">
        <v>9.51</v>
      </c>
      <c r="BC281" s="4">
        <v>12000</v>
      </c>
      <c r="BD281">
        <v>2.28264501075</v>
      </c>
      <c r="BE281" s="2">
        <v>0.11</v>
      </c>
      <c r="BF281">
        <v>40</v>
      </c>
      <c r="BG281">
        <f t="shared" si="65"/>
        <v>0.11171872670841716</v>
      </c>
      <c r="BH281">
        <v>0.43169999999999997</v>
      </c>
      <c r="BI281" s="4">
        <v>0.52800000000000002</v>
      </c>
      <c r="BJ281" s="4">
        <v>0.17599999999999999</v>
      </c>
      <c r="BK281" s="3">
        <f t="shared" si="72"/>
        <v>385500</v>
      </c>
      <c r="BL281" s="3">
        <f t="shared" si="73"/>
        <v>72</v>
      </c>
      <c r="BM281" s="3">
        <v>820.99999999999989</v>
      </c>
      <c r="BN281" s="3">
        <v>738.9</v>
      </c>
      <c r="BO281" s="3">
        <f t="shared" si="74"/>
        <v>82.099999999999909</v>
      </c>
      <c r="BP281" s="3">
        <f t="shared" si="75"/>
        <v>22800</v>
      </c>
      <c r="BQ281">
        <v>0.72</v>
      </c>
      <c r="BR281">
        <v>0.59</v>
      </c>
      <c r="BS281">
        <v>7.85</v>
      </c>
      <c r="BT281">
        <f t="shared" si="66"/>
        <v>732.90000000000009</v>
      </c>
      <c r="BU281" s="1">
        <f t="shared" si="67"/>
        <v>0.25835671772717977</v>
      </c>
      <c r="BV281" s="1">
        <f t="shared" si="76"/>
        <v>0.33072655369110965</v>
      </c>
      <c r="BW281">
        <f t="shared" si="77"/>
        <v>0.32082449775963773</v>
      </c>
      <c r="BX281">
        <f t="shared" si="78"/>
        <v>0.33715064300541664</v>
      </c>
      <c r="BY281">
        <f t="shared" si="79"/>
        <v>156.79918861715856</v>
      </c>
    </row>
    <row r="282" spans="1:77" x14ac:dyDescent="0.2">
      <c r="A282">
        <v>5</v>
      </c>
      <c r="B282">
        <v>9003</v>
      </c>
      <c r="C282" t="s">
        <v>623</v>
      </c>
      <c r="D282">
        <v>9</v>
      </c>
      <c r="E282" t="s">
        <v>652</v>
      </c>
      <c r="F282" t="s">
        <v>653</v>
      </c>
      <c r="G282" t="s">
        <v>670</v>
      </c>
      <c r="H282">
        <v>3</v>
      </c>
      <c r="I282">
        <v>15208</v>
      </c>
      <c r="J282">
        <v>7588</v>
      </c>
      <c r="K282">
        <v>210</v>
      </c>
      <c r="L282">
        <v>2242</v>
      </c>
      <c r="M282">
        <v>856</v>
      </c>
      <c r="N282">
        <v>1120</v>
      </c>
      <c r="O282" s="3">
        <v>173270</v>
      </c>
      <c r="P282" s="3">
        <v>241920.753</v>
      </c>
      <c r="Q282" s="3">
        <v>98042</v>
      </c>
      <c r="R282" s="3">
        <v>136886.9075</v>
      </c>
      <c r="S282" s="3">
        <v>755.06</v>
      </c>
      <c r="T282" s="3">
        <v>1054.21991</v>
      </c>
      <c r="U282" s="3">
        <v>41949</v>
      </c>
      <c r="V282" s="3">
        <v>58569.479240000001</v>
      </c>
      <c r="W282" s="3">
        <v>9339.5</v>
      </c>
      <c r="X282" s="3">
        <v>13039.873449999999</v>
      </c>
      <c r="Y282" s="3">
        <v>886</v>
      </c>
      <c r="Z282" s="3">
        <v>1237.039229</v>
      </c>
      <c r="AA282">
        <v>4728</v>
      </c>
      <c r="AB282">
        <v>2483</v>
      </c>
      <c r="AC282">
        <v>182</v>
      </c>
      <c r="AD282">
        <v>950</v>
      </c>
      <c r="AE282">
        <v>315</v>
      </c>
      <c r="AF282">
        <v>375</v>
      </c>
      <c r="AG282">
        <v>65</v>
      </c>
      <c r="AH282">
        <v>22</v>
      </c>
      <c r="AI282">
        <v>91</v>
      </c>
      <c r="AJ282">
        <v>43</v>
      </c>
      <c r="AK282">
        <v>14</v>
      </c>
      <c r="AL282">
        <v>65</v>
      </c>
      <c r="AM282">
        <v>88</v>
      </c>
      <c r="AN282">
        <v>35</v>
      </c>
      <c r="AO282">
        <v>117</v>
      </c>
      <c r="AP282">
        <v>382</v>
      </c>
      <c r="AQ282">
        <v>0</v>
      </c>
      <c r="AR282" s="4">
        <v>5227</v>
      </c>
      <c r="AS282" s="4">
        <f t="shared" si="68"/>
        <v>5609</v>
      </c>
      <c r="AT282">
        <v>1.1431166669999999</v>
      </c>
      <c r="AU282" s="4">
        <f t="shared" si="64"/>
        <v>1</v>
      </c>
      <c r="AV282" s="4">
        <f t="shared" si="69"/>
        <v>6411.7413852029995</v>
      </c>
      <c r="AW282" s="4">
        <v>0</v>
      </c>
      <c r="AX282" s="4">
        <v>0</v>
      </c>
      <c r="AY282" s="4">
        <v>80.53</v>
      </c>
      <c r="AZ282" s="4">
        <f t="shared" si="70"/>
        <v>80.53</v>
      </c>
      <c r="BA282" s="4">
        <f t="shared" si="71"/>
        <v>92.055185193509999</v>
      </c>
      <c r="BB282" s="4">
        <v>9.51</v>
      </c>
      <c r="BC282" s="4">
        <v>12000</v>
      </c>
      <c r="BD282">
        <v>2.2769162399399998</v>
      </c>
      <c r="BE282" s="2">
        <v>0.11</v>
      </c>
      <c r="BF282">
        <v>40</v>
      </c>
      <c r="BG282">
        <f t="shared" si="65"/>
        <v>0.11171872670841716</v>
      </c>
      <c r="BH282">
        <v>0.43169999999999997</v>
      </c>
      <c r="BI282" s="4">
        <v>0.52800000000000002</v>
      </c>
      <c r="BJ282" s="4">
        <v>0.17599999999999999</v>
      </c>
      <c r="BK282" s="3">
        <f t="shared" si="72"/>
        <v>385500</v>
      </c>
      <c r="BL282" s="3">
        <f t="shared" si="73"/>
        <v>72</v>
      </c>
      <c r="BM282" s="3">
        <v>820.99999999999989</v>
      </c>
      <c r="BN282" s="3">
        <v>738.9</v>
      </c>
      <c r="BO282" s="3">
        <f t="shared" si="74"/>
        <v>82.099999999999909</v>
      </c>
      <c r="BP282" s="3">
        <f t="shared" si="75"/>
        <v>22800</v>
      </c>
      <c r="BQ282">
        <v>0.72</v>
      </c>
      <c r="BR282">
        <v>0.59</v>
      </c>
      <c r="BS282">
        <v>7.85</v>
      </c>
      <c r="BT282">
        <f t="shared" si="66"/>
        <v>732.90000000000009</v>
      </c>
      <c r="BU282" s="1">
        <f t="shared" si="67"/>
        <v>0.25634422026633746</v>
      </c>
      <c r="BV282" s="1">
        <f t="shared" si="76"/>
        <v>0.31753403188134016</v>
      </c>
      <c r="BW282">
        <f t="shared" si="77"/>
        <v>0.30763197594986824</v>
      </c>
      <c r="BX282">
        <f t="shared" si="78"/>
        <v>0.32395812119564715</v>
      </c>
      <c r="BY282">
        <f t="shared" si="79"/>
        <v>156.79918861715856</v>
      </c>
    </row>
    <row r="283" spans="1:77" x14ac:dyDescent="0.2">
      <c r="A283">
        <v>5</v>
      </c>
      <c r="B283">
        <v>9005</v>
      </c>
      <c r="C283" t="s">
        <v>623</v>
      </c>
      <c r="D283">
        <v>9</v>
      </c>
      <c r="E283" t="s">
        <v>652</v>
      </c>
      <c r="F283" t="s">
        <v>653</v>
      </c>
      <c r="G283" t="s">
        <v>654</v>
      </c>
      <c r="H283">
        <v>5</v>
      </c>
      <c r="I283">
        <v>16448</v>
      </c>
      <c r="J283">
        <v>8593</v>
      </c>
      <c r="K283">
        <v>336</v>
      </c>
      <c r="L283">
        <v>2684</v>
      </c>
      <c r="M283">
        <v>953</v>
      </c>
      <c r="N283">
        <v>1148</v>
      </c>
      <c r="O283" s="3">
        <v>170510</v>
      </c>
      <c r="P283" s="3">
        <v>238067.22219999999</v>
      </c>
      <c r="Q283" s="3">
        <v>97952</v>
      </c>
      <c r="R283" s="3">
        <v>136761.24890000001</v>
      </c>
      <c r="S283" s="3">
        <v>742.87</v>
      </c>
      <c r="T283" s="3">
        <v>1037.200149</v>
      </c>
      <c r="U283" s="3">
        <v>46772</v>
      </c>
      <c r="V283" s="3">
        <v>65303.38465</v>
      </c>
      <c r="W283" s="3">
        <v>9239.7000000000007</v>
      </c>
      <c r="X283" s="3">
        <v>12900.532010000001</v>
      </c>
      <c r="Y283" s="3">
        <v>874</v>
      </c>
      <c r="Z283" s="3">
        <v>1220.2847469999999</v>
      </c>
      <c r="AA283">
        <v>5553</v>
      </c>
      <c r="AB283">
        <v>3094</v>
      </c>
      <c r="AC283">
        <v>256</v>
      </c>
      <c r="AD283">
        <v>1157</v>
      </c>
      <c r="AE283">
        <v>378</v>
      </c>
      <c r="AF283">
        <v>425</v>
      </c>
      <c r="AG283">
        <v>65</v>
      </c>
      <c r="AH283">
        <v>22</v>
      </c>
      <c r="AI283">
        <v>91</v>
      </c>
      <c r="AJ283">
        <v>43</v>
      </c>
      <c r="AK283">
        <v>14</v>
      </c>
      <c r="AL283">
        <v>65</v>
      </c>
      <c r="AM283">
        <v>88</v>
      </c>
      <c r="AN283">
        <v>35</v>
      </c>
      <c r="AO283">
        <v>117</v>
      </c>
      <c r="AP283">
        <v>382</v>
      </c>
      <c r="AQ283">
        <v>0</v>
      </c>
      <c r="AR283" s="4">
        <v>5227</v>
      </c>
      <c r="AS283" s="4">
        <f t="shared" si="68"/>
        <v>5609</v>
      </c>
      <c r="AT283">
        <v>1.1414188940000001</v>
      </c>
      <c r="AU283" s="4">
        <f t="shared" si="64"/>
        <v>1</v>
      </c>
      <c r="AV283" s="4">
        <f t="shared" si="69"/>
        <v>6402.218576446</v>
      </c>
      <c r="AW283" s="4">
        <v>0</v>
      </c>
      <c r="AX283" s="4">
        <v>0</v>
      </c>
      <c r="AY283" s="4">
        <v>80.53</v>
      </c>
      <c r="AZ283" s="4">
        <f t="shared" si="70"/>
        <v>80.53</v>
      </c>
      <c r="BA283" s="4">
        <f t="shared" si="71"/>
        <v>91.918463533820002</v>
      </c>
      <c r="BB283" s="4">
        <v>9.51</v>
      </c>
      <c r="BC283" s="4">
        <v>12000</v>
      </c>
      <c r="BD283">
        <v>2.2764815768300002</v>
      </c>
      <c r="BE283" s="2">
        <v>0.11</v>
      </c>
      <c r="BF283">
        <v>40</v>
      </c>
      <c r="BG283">
        <f t="shared" si="65"/>
        <v>0.11171872670841716</v>
      </c>
      <c r="BH283">
        <v>0.43169999999999997</v>
      </c>
      <c r="BI283" s="4">
        <v>0.52800000000000002</v>
      </c>
      <c r="BJ283" s="4">
        <v>0.17599999999999999</v>
      </c>
      <c r="BK283" s="3">
        <f t="shared" si="72"/>
        <v>385500</v>
      </c>
      <c r="BL283" s="3">
        <f t="shared" si="73"/>
        <v>72</v>
      </c>
      <c r="BM283" s="3">
        <v>820.99999999999989</v>
      </c>
      <c r="BN283" s="3">
        <v>738.9</v>
      </c>
      <c r="BO283" s="3">
        <f t="shared" si="74"/>
        <v>82.099999999999909</v>
      </c>
      <c r="BP283" s="3">
        <f t="shared" si="75"/>
        <v>22800</v>
      </c>
      <c r="BQ283">
        <v>0.72</v>
      </c>
      <c r="BR283">
        <v>0.59</v>
      </c>
      <c r="BS283">
        <v>7.85</v>
      </c>
      <c r="BT283">
        <f t="shared" si="66"/>
        <v>732.90000000000009</v>
      </c>
      <c r="BU283" s="1">
        <f t="shared" si="67"/>
        <v>0.25602152797072503</v>
      </c>
      <c r="BV283" s="1">
        <f t="shared" si="76"/>
        <v>0.31775632914438373</v>
      </c>
      <c r="BW283">
        <f t="shared" si="77"/>
        <v>0.30785427321291181</v>
      </c>
      <c r="BX283">
        <f t="shared" si="78"/>
        <v>0.32418041845869072</v>
      </c>
      <c r="BY283">
        <f t="shared" si="79"/>
        <v>156.79918861715856</v>
      </c>
    </row>
    <row r="284" spans="1:77" x14ac:dyDescent="0.2">
      <c r="A284">
        <v>5</v>
      </c>
      <c r="B284">
        <v>9007</v>
      </c>
      <c r="C284" t="s">
        <v>623</v>
      </c>
      <c r="D284">
        <v>9</v>
      </c>
      <c r="E284" t="s">
        <v>652</v>
      </c>
      <c r="F284" t="s">
        <v>653</v>
      </c>
      <c r="G284" t="s">
        <v>662</v>
      </c>
      <c r="H284">
        <v>7</v>
      </c>
      <c r="I284">
        <v>6311</v>
      </c>
      <c r="J284">
        <v>3270</v>
      </c>
      <c r="K284">
        <v>138</v>
      </c>
      <c r="L284">
        <v>1145</v>
      </c>
      <c r="M284">
        <v>370</v>
      </c>
      <c r="N284">
        <v>479</v>
      </c>
      <c r="O284" s="3">
        <v>64518</v>
      </c>
      <c r="P284" s="3">
        <v>90080.470600000001</v>
      </c>
      <c r="Q284" s="3">
        <v>41923</v>
      </c>
      <c r="R284" s="3">
        <v>58533.177860000003</v>
      </c>
      <c r="S284" s="3">
        <v>404.33</v>
      </c>
      <c r="T284" s="3">
        <v>564.5282972</v>
      </c>
      <c r="U284" s="3">
        <v>22516</v>
      </c>
      <c r="V284" s="3">
        <v>31436.992409999999</v>
      </c>
      <c r="W284" s="3">
        <v>3989.3</v>
      </c>
      <c r="X284" s="3">
        <v>5569.8878050000003</v>
      </c>
      <c r="Y284" s="3">
        <v>385</v>
      </c>
      <c r="Z284" s="3">
        <v>537.5396197</v>
      </c>
      <c r="AA284">
        <v>2217</v>
      </c>
      <c r="AB284">
        <v>1261</v>
      </c>
      <c r="AC284">
        <v>127</v>
      </c>
      <c r="AD284">
        <v>617</v>
      </c>
      <c r="AE284">
        <v>177</v>
      </c>
      <c r="AF284">
        <v>189</v>
      </c>
      <c r="AG284">
        <v>65</v>
      </c>
      <c r="AH284">
        <v>22</v>
      </c>
      <c r="AI284">
        <v>91</v>
      </c>
      <c r="AJ284">
        <v>43</v>
      </c>
      <c r="AK284">
        <v>14</v>
      </c>
      <c r="AL284">
        <v>65</v>
      </c>
      <c r="AM284">
        <v>88</v>
      </c>
      <c r="AN284">
        <v>35</v>
      </c>
      <c r="AO284">
        <v>117</v>
      </c>
      <c r="AP284">
        <v>382</v>
      </c>
      <c r="AQ284">
        <v>0</v>
      </c>
      <c r="AR284" s="4">
        <v>5227</v>
      </c>
      <c r="AS284" s="4">
        <f t="shared" si="68"/>
        <v>5609</v>
      </c>
      <c r="AT284">
        <v>1.1482510210000001</v>
      </c>
      <c r="AU284" s="4">
        <f t="shared" si="64"/>
        <v>1</v>
      </c>
      <c r="AV284" s="4">
        <f t="shared" si="69"/>
        <v>6440.5399767890003</v>
      </c>
      <c r="AW284" s="4">
        <v>0</v>
      </c>
      <c r="AX284" s="4">
        <v>0</v>
      </c>
      <c r="AY284" s="4">
        <v>80.53</v>
      </c>
      <c r="AZ284" s="4">
        <f t="shared" si="70"/>
        <v>80.53</v>
      </c>
      <c r="BA284" s="4">
        <f t="shared" si="71"/>
        <v>92.468654721130008</v>
      </c>
      <c r="BB284" s="4">
        <v>9.51</v>
      </c>
      <c r="BC284" s="4">
        <v>12000</v>
      </c>
      <c r="BD284">
        <v>2.2806157691100002</v>
      </c>
      <c r="BE284" s="2">
        <v>0.11</v>
      </c>
      <c r="BF284">
        <v>40</v>
      </c>
      <c r="BG284">
        <f t="shared" si="65"/>
        <v>0.11171872670841716</v>
      </c>
      <c r="BH284">
        <v>0.43169999999999997</v>
      </c>
      <c r="BI284" s="4">
        <v>0.52800000000000002</v>
      </c>
      <c r="BJ284" s="4">
        <v>0.17599999999999999</v>
      </c>
      <c r="BK284" s="3">
        <f t="shared" si="72"/>
        <v>385500</v>
      </c>
      <c r="BL284" s="3">
        <f t="shared" si="73"/>
        <v>72</v>
      </c>
      <c r="BM284" s="3">
        <v>820.99999999999989</v>
      </c>
      <c r="BN284" s="3">
        <v>738.9</v>
      </c>
      <c r="BO284" s="3">
        <f t="shared" si="74"/>
        <v>82.099999999999909</v>
      </c>
      <c r="BP284" s="3">
        <f t="shared" si="75"/>
        <v>22800</v>
      </c>
      <c r="BQ284">
        <v>0.72</v>
      </c>
      <c r="BR284">
        <v>0.59</v>
      </c>
      <c r="BS284">
        <v>7.85</v>
      </c>
      <c r="BT284">
        <f t="shared" si="66"/>
        <v>732.90000000000009</v>
      </c>
      <c r="BU284" s="1">
        <f t="shared" si="67"/>
        <v>0.25734871700192435</v>
      </c>
      <c r="BV284" s="1">
        <f t="shared" si="76"/>
        <v>0.29265542108695985</v>
      </c>
      <c r="BW284">
        <f t="shared" si="77"/>
        <v>0.28275336515548793</v>
      </c>
      <c r="BX284">
        <f t="shared" si="78"/>
        <v>0.29907951040126685</v>
      </c>
      <c r="BY284">
        <f t="shared" si="79"/>
        <v>156.79918861715856</v>
      </c>
    </row>
    <row r="285" spans="1:77" x14ac:dyDescent="0.2">
      <c r="A285">
        <v>5</v>
      </c>
      <c r="B285">
        <v>9009</v>
      </c>
      <c r="C285" t="s">
        <v>623</v>
      </c>
      <c r="D285">
        <v>9</v>
      </c>
      <c r="E285" t="s">
        <v>652</v>
      </c>
      <c r="F285" t="s">
        <v>653</v>
      </c>
      <c r="G285" t="s">
        <v>679</v>
      </c>
      <c r="H285">
        <v>9</v>
      </c>
      <c r="I285">
        <v>13007</v>
      </c>
      <c r="J285">
        <v>6603</v>
      </c>
      <c r="K285">
        <v>220</v>
      </c>
      <c r="L285">
        <v>1976</v>
      </c>
      <c r="M285">
        <v>731</v>
      </c>
      <c r="N285">
        <v>878</v>
      </c>
      <c r="O285" s="3">
        <v>131560</v>
      </c>
      <c r="P285" s="3">
        <v>183684.96720000001</v>
      </c>
      <c r="Q285" s="3">
        <v>78478</v>
      </c>
      <c r="R285" s="3">
        <v>109571.51760000001</v>
      </c>
      <c r="S285" s="3">
        <v>485.62</v>
      </c>
      <c r="T285" s="3">
        <v>678.02594829999998</v>
      </c>
      <c r="U285" s="3">
        <v>35291</v>
      </c>
      <c r="V285" s="3">
        <v>49273.534330000002</v>
      </c>
      <c r="W285" s="3">
        <v>7309.9</v>
      </c>
      <c r="X285" s="3">
        <v>10206.13212</v>
      </c>
      <c r="Y285" s="3">
        <v>695</v>
      </c>
      <c r="Z285" s="3">
        <v>970.36372900000003</v>
      </c>
      <c r="AA285">
        <v>3841</v>
      </c>
      <c r="AB285">
        <v>2056</v>
      </c>
      <c r="AC285">
        <v>171</v>
      </c>
      <c r="AD285">
        <v>837</v>
      </c>
      <c r="AE285">
        <v>263</v>
      </c>
      <c r="AF285">
        <v>284</v>
      </c>
      <c r="AG285">
        <v>65</v>
      </c>
      <c r="AH285">
        <v>22</v>
      </c>
      <c r="AI285">
        <v>91</v>
      </c>
      <c r="AJ285">
        <v>43</v>
      </c>
      <c r="AK285">
        <v>14</v>
      </c>
      <c r="AL285">
        <v>65</v>
      </c>
      <c r="AM285">
        <v>88</v>
      </c>
      <c r="AN285">
        <v>35</v>
      </c>
      <c r="AO285">
        <v>117</v>
      </c>
      <c r="AP285">
        <v>382</v>
      </c>
      <c r="AQ285">
        <v>0</v>
      </c>
      <c r="AR285" s="4">
        <v>5227</v>
      </c>
      <c r="AS285" s="4">
        <f t="shared" si="68"/>
        <v>5609</v>
      </c>
      <c r="AT285">
        <v>1.150280669</v>
      </c>
      <c r="AU285" s="4">
        <f t="shared" si="64"/>
        <v>1</v>
      </c>
      <c r="AV285" s="4">
        <f t="shared" si="69"/>
        <v>6451.9242724209998</v>
      </c>
      <c r="AW285" s="4">
        <v>0</v>
      </c>
      <c r="AX285" s="4">
        <v>0</v>
      </c>
      <c r="AY285" s="4">
        <v>80.53</v>
      </c>
      <c r="AZ285" s="4">
        <f t="shared" si="70"/>
        <v>80.53</v>
      </c>
      <c r="BA285" s="4">
        <f t="shared" si="71"/>
        <v>92.632102274570002</v>
      </c>
      <c r="BB285" s="4">
        <v>9.51</v>
      </c>
      <c r="BC285" s="4">
        <v>12000</v>
      </c>
      <c r="BD285">
        <v>2.2810760161000001</v>
      </c>
      <c r="BE285" s="2">
        <v>0.11</v>
      </c>
      <c r="BF285">
        <v>40</v>
      </c>
      <c r="BG285">
        <f t="shared" si="65"/>
        <v>0.11171872670841716</v>
      </c>
      <c r="BH285">
        <v>0.43169999999999997</v>
      </c>
      <c r="BI285" s="4">
        <v>0.52800000000000002</v>
      </c>
      <c r="BJ285" s="4">
        <v>0.17599999999999999</v>
      </c>
      <c r="BK285" s="3">
        <f t="shared" si="72"/>
        <v>385500</v>
      </c>
      <c r="BL285" s="3">
        <f t="shared" si="73"/>
        <v>72</v>
      </c>
      <c r="BM285" s="3">
        <v>820.99999999999989</v>
      </c>
      <c r="BN285" s="3">
        <v>738.9</v>
      </c>
      <c r="BO285" s="3">
        <f t="shared" si="74"/>
        <v>82.099999999999909</v>
      </c>
      <c r="BP285" s="3">
        <f t="shared" si="75"/>
        <v>22800</v>
      </c>
      <c r="BQ285">
        <v>0.72</v>
      </c>
      <c r="BR285">
        <v>0.59</v>
      </c>
      <c r="BS285">
        <v>7.85</v>
      </c>
      <c r="BT285">
        <f t="shared" si="66"/>
        <v>732.90000000000009</v>
      </c>
      <c r="BU285" s="1">
        <f t="shared" si="67"/>
        <v>0.25773377551918081</v>
      </c>
      <c r="BV285" s="1">
        <f t="shared" si="76"/>
        <v>0.3098521855757147</v>
      </c>
      <c r="BW285">
        <f t="shared" si="77"/>
        <v>0.29995012964424278</v>
      </c>
      <c r="BX285">
        <f t="shared" si="78"/>
        <v>0.31627627489002169</v>
      </c>
      <c r="BY285">
        <f t="shared" si="79"/>
        <v>156.79918861715856</v>
      </c>
    </row>
    <row r="286" spans="1:77" x14ac:dyDescent="0.2">
      <c r="A286">
        <v>5</v>
      </c>
      <c r="B286">
        <v>9011</v>
      </c>
      <c r="C286" t="s">
        <v>623</v>
      </c>
      <c r="D286">
        <v>9</v>
      </c>
      <c r="E286" t="s">
        <v>652</v>
      </c>
      <c r="F286" t="s">
        <v>653</v>
      </c>
      <c r="G286" t="s">
        <v>655</v>
      </c>
      <c r="H286">
        <v>11</v>
      </c>
      <c r="I286">
        <v>7780</v>
      </c>
      <c r="J286">
        <v>5031</v>
      </c>
      <c r="K286">
        <v>208</v>
      </c>
      <c r="L286">
        <v>1915</v>
      </c>
      <c r="M286">
        <v>575</v>
      </c>
      <c r="N286">
        <v>781</v>
      </c>
      <c r="O286" s="3">
        <v>92352</v>
      </c>
      <c r="P286" s="3">
        <v>128942.4908</v>
      </c>
      <c r="Q286" s="3">
        <v>68145</v>
      </c>
      <c r="R286" s="3">
        <v>95144.51268</v>
      </c>
      <c r="S286" s="3">
        <v>823.99</v>
      </c>
      <c r="T286" s="3">
        <v>1150.4604449999999</v>
      </c>
      <c r="U286" s="3">
        <v>37728</v>
      </c>
      <c r="V286" s="3">
        <v>52676.09031</v>
      </c>
      <c r="W286" s="3">
        <v>6597.1</v>
      </c>
      <c r="X286" s="3">
        <v>9210.9159089999994</v>
      </c>
      <c r="Y286" s="3">
        <v>632</v>
      </c>
      <c r="Z286" s="3">
        <v>882.40270039999996</v>
      </c>
      <c r="AA286">
        <v>3053</v>
      </c>
      <c r="AB286">
        <v>2324</v>
      </c>
      <c r="AC286">
        <v>198</v>
      </c>
      <c r="AD286">
        <v>1139</v>
      </c>
      <c r="AE286">
        <v>296</v>
      </c>
      <c r="AF286">
        <v>353</v>
      </c>
      <c r="AG286">
        <v>65</v>
      </c>
      <c r="AH286">
        <v>22</v>
      </c>
      <c r="AI286">
        <v>91</v>
      </c>
      <c r="AJ286">
        <v>43</v>
      </c>
      <c r="AK286">
        <v>14</v>
      </c>
      <c r="AL286">
        <v>65</v>
      </c>
      <c r="AM286">
        <v>88</v>
      </c>
      <c r="AN286">
        <v>35</v>
      </c>
      <c r="AO286">
        <v>117</v>
      </c>
      <c r="AP286">
        <v>382</v>
      </c>
      <c r="AQ286">
        <v>0</v>
      </c>
      <c r="AR286" s="4">
        <v>5227</v>
      </c>
      <c r="AS286" s="4">
        <f t="shared" si="68"/>
        <v>5609</v>
      </c>
      <c r="AT286">
        <v>1.144245819</v>
      </c>
      <c r="AU286" s="4">
        <f t="shared" si="64"/>
        <v>1</v>
      </c>
      <c r="AV286" s="4">
        <f t="shared" si="69"/>
        <v>6418.0747987710001</v>
      </c>
      <c r="AW286" s="4">
        <v>0</v>
      </c>
      <c r="AX286" s="4">
        <v>0</v>
      </c>
      <c r="AY286" s="4">
        <v>80.53</v>
      </c>
      <c r="AZ286" s="4">
        <f t="shared" si="70"/>
        <v>80.53</v>
      </c>
      <c r="BA286" s="4">
        <f t="shared" si="71"/>
        <v>92.146115804070007</v>
      </c>
      <c r="BB286" s="4">
        <v>9.51</v>
      </c>
      <c r="BC286" s="4">
        <v>12000</v>
      </c>
      <c r="BD286">
        <v>2.2805566655299998</v>
      </c>
      <c r="BE286" s="2">
        <v>0.11</v>
      </c>
      <c r="BF286">
        <v>40</v>
      </c>
      <c r="BG286">
        <f t="shared" si="65"/>
        <v>0.11171872670841716</v>
      </c>
      <c r="BH286">
        <v>0.43169999999999997</v>
      </c>
      <c r="BI286" s="4">
        <v>0.52800000000000002</v>
      </c>
      <c r="BJ286" s="4">
        <v>0.17599999999999999</v>
      </c>
      <c r="BK286" s="3">
        <f t="shared" si="72"/>
        <v>385500</v>
      </c>
      <c r="BL286" s="3">
        <f t="shared" si="73"/>
        <v>72</v>
      </c>
      <c r="BM286" s="3">
        <v>820.99999999999989</v>
      </c>
      <c r="BN286" s="3">
        <v>738.9</v>
      </c>
      <c r="BO286" s="3">
        <f t="shared" si="74"/>
        <v>82.099999999999909</v>
      </c>
      <c r="BP286" s="3">
        <f t="shared" si="75"/>
        <v>22800</v>
      </c>
      <c r="BQ286">
        <v>0.72</v>
      </c>
      <c r="BR286">
        <v>0.59</v>
      </c>
      <c r="BS286">
        <v>7.85</v>
      </c>
      <c r="BT286">
        <f t="shared" si="66"/>
        <v>732.90000000000009</v>
      </c>
      <c r="BU286" s="1">
        <f t="shared" si="67"/>
        <v>0.25659905200040212</v>
      </c>
      <c r="BV286" s="1">
        <f t="shared" si="76"/>
        <v>0.3048539772686088</v>
      </c>
      <c r="BW286">
        <f t="shared" si="77"/>
        <v>0.29495192133713688</v>
      </c>
      <c r="BX286">
        <f t="shared" si="78"/>
        <v>0.31127806658291579</v>
      </c>
      <c r="BY286">
        <f t="shared" si="79"/>
        <v>156.79918861715856</v>
      </c>
    </row>
    <row r="287" spans="1:77" x14ac:dyDescent="0.2">
      <c r="A287">
        <v>5</v>
      </c>
      <c r="B287">
        <v>9013</v>
      </c>
      <c r="C287" t="s">
        <v>623</v>
      </c>
      <c r="D287">
        <v>9</v>
      </c>
      <c r="E287" t="s">
        <v>652</v>
      </c>
      <c r="F287" t="s">
        <v>653</v>
      </c>
      <c r="G287" t="s">
        <v>665</v>
      </c>
      <c r="H287">
        <v>13</v>
      </c>
      <c r="I287">
        <v>6360</v>
      </c>
      <c r="J287">
        <v>3240</v>
      </c>
      <c r="K287">
        <v>183</v>
      </c>
      <c r="L287">
        <v>1139</v>
      </c>
      <c r="M287">
        <v>378</v>
      </c>
      <c r="N287">
        <v>529</v>
      </c>
      <c r="O287" s="3">
        <v>73236</v>
      </c>
      <c r="P287" s="3">
        <v>102252.6015</v>
      </c>
      <c r="Q287" s="3">
        <v>44407</v>
      </c>
      <c r="R287" s="3">
        <v>62001.355560000004</v>
      </c>
      <c r="S287" s="3">
        <v>426.06</v>
      </c>
      <c r="T287" s="3">
        <v>594.8678711</v>
      </c>
      <c r="U287" s="3">
        <v>23095</v>
      </c>
      <c r="V287" s="3">
        <v>32245.39615</v>
      </c>
      <c r="W287" s="3">
        <v>4240.1000000000004</v>
      </c>
      <c r="X287" s="3">
        <v>5920.0564709999999</v>
      </c>
      <c r="Y287" s="3">
        <v>422</v>
      </c>
      <c r="Z287" s="3">
        <v>589.19927140000004</v>
      </c>
      <c r="AA287">
        <v>2517</v>
      </c>
      <c r="AB287">
        <v>1400</v>
      </c>
      <c r="AC287">
        <v>167</v>
      </c>
      <c r="AD287">
        <v>656</v>
      </c>
      <c r="AE287">
        <v>195</v>
      </c>
      <c r="AF287">
        <v>223</v>
      </c>
      <c r="AG287">
        <v>65</v>
      </c>
      <c r="AH287">
        <v>22</v>
      </c>
      <c r="AI287">
        <v>91</v>
      </c>
      <c r="AJ287">
        <v>43</v>
      </c>
      <c r="AK287">
        <v>14</v>
      </c>
      <c r="AL287">
        <v>65</v>
      </c>
      <c r="AM287">
        <v>88</v>
      </c>
      <c r="AN287">
        <v>35</v>
      </c>
      <c r="AO287">
        <v>117</v>
      </c>
      <c r="AP287">
        <v>382</v>
      </c>
      <c r="AQ287">
        <v>0</v>
      </c>
      <c r="AR287" s="4">
        <v>5227</v>
      </c>
      <c r="AS287" s="4">
        <f t="shared" si="68"/>
        <v>5609</v>
      </c>
      <c r="AT287">
        <v>1.1393005490000001</v>
      </c>
      <c r="AU287" s="4">
        <f t="shared" si="64"/>
        <v>1</v>
      </c>
      <c r="AV287" s="4">
        <f t="shared" si="69"/>
        <v>6390.3367793410007</v>
      </c>
      <c r="AW287" s="4">
        <v>0</v>
      </c>
      <c r="AX287" s="4">
        <v>0</v>
      </c>
      <c r="AY287" s="4">
        <v>80.53</v>
      </c>
      <c r="AZ287" s="4">
        <f t="shared" si="70"/>
        <v>80.53</v>
      </c>
      <c r="BA287" s="4">
        <f t="shared" si="71"/>
        <v>91.747873210970013</v>
      </c>
      <c r="BB287" s="4">
        <v>9.51</v>
      </c>
      <c r="BC287" s="4">
        <v>12000</v>
      </c>
      <c r="BD287">
        <v>2.2769032113000001</v>
      </c>
      <c r="BE287" s="2">
        <v>0.11</v>
      </c>
      <c r="BF287">
        <v>40</v>
      </c>
      <c r="BG287">
        <f t="shared" si="65"/>
        <v>0.11171872670841716</v>
      </c>
      <c r="BH287">
        <v>0.43169999999999997</v>
      </c>
      <c r="BI287" s="4">
        <v>0.52800000000000002</v>
      </c>
      <c r="BJ287" s="4">
        <v>0.17599999999999999</v>
      </c>
      <c r="BK287" s="3">
        <f t="shared" si="72"/>
        <v>385500</v>
      </c>
      <c r="BL287" s="3">
        <f t="shared" si="73"/>
        <v>72</v>
      </c>
      <c r="BM287" s="3">
        <v>820.99999999999989</v>
      </c>
      <c r="BN287" s="3">
        <v>738.9</v>
      </c>
      <c r="BO287" s="3">
        <f t="shared" si="74"/>
        <v>82.099999999999909</v>
      </c>
      <c r="BP287" s="3">
        <f t="shared" si="75"/>
        <v>22800</v>
      </c>
      <c r="BQ287">
        <v>0.72</v>
      </c>
      <c r="BR287">
        <v>0.59</v>
      </c>
      <c r="BS287">
        <v>7.85</v>
      </c>
      <c r="BT287">
        <f t="shared" si="66"/>
        <v>732.90000000000009</v>
      </c>
      <c r="BU287" s="1">
        <f t="shared" si="67"/>
        <v>0.25563046606880313</v>
      </c>
      <c r="BV287" s="1">
        <f t="shared" si="76"/>
        <v>0.29205802922658025</v>
      </c>
      <c r="BW287">
        <f t="shared" si="77"/>
        <v>0.28215597329510833</v>
      </c>
      <c r="BX287">
        <f t="shared" si="78"/>
        <v>0.29848211854088724</v>
      </c>
      <c r="BY287">
        <f t="shared" si="79"/>
        <v>156.79918861715856</v>
      </c>
    </row>
    <row r="288" spans="1:77" x14ac:dyDescent="0.2">
      <c r="A288">
        <v>5</v>
      </c>
      <c r="B288">
        <v>9015</v>
      </c>
      <c r="C288" t="s">
        <v>623</v>
      </c>
      <c r="D288">
        <v>9</v>
      </c>
      <c r="E288" t="s">
        <v>652</v>
      </c>
      <c r="F288" t="s">
        <v>653</v>
      </c>
      <c r="G288" t="s">
        <v>645</v>
      </c>
      <c r="H288">
        <v>15</v>
      </c>
      <c r="I288">
        <v>6193</v>
      </c>
      <c r="J288">
        <v>4092</v>
      </c>
      <c r="K288">
        <v>221</v>
      </c>
      <c r="L288">
        <v>1655</v>
      </c>
      <c r="M288">
        <v>465</v>
      </c>
      <c r="N288">
        <v>657</v>
      </c>
      <c r="O288" s="3">
        <v>75256</v>
      </c>
      <c r="P288" s="3">
        <v>105072.9393</v>
      </c>
      <c r="Q288" s="3">
        <v>56987</v>
      </c>
      <c r="R288" s="3">
        <v>79565.637159999998</v>
      </c>
      <c r="S288" s="3">
        <v>624.09</v>
      </c>
      <c r="T288" s="3">
        <v>871.35870450000004</v>
      </c>
      <c r="U288" s="3">
        <v>32991</v>
      </c>
      <c r="V288" s="3">
        <v>46062.258679999999</v>
      </c>
      <c r="W288" s="3">
        <v>5387.2</v>
      </c>
      <c r="X288" s="3">
        <v>7521.6452959999997</v>
      </c>
      <c r="Y288" s="3">
        <v>539</v>
      </c>
      <c r="Z288" s="3">
        <v>752.55546749999996</v>
      </c>
      <c r="AA288">
        <v>2727</v>
      </c>
      <c r="AB288">
        <v>2126</v>
      </c>
      <c r="AC288">
        <v>209</v>
      </c>
      <c r="AD288">
        <v>1092</v>
      </c>
      <c r="AE288">
        <v>272</v>
      </c>
      <c r="AF288">
        <v>330</v>
      </c>
      <c r="AG288">
        <v>65</v>
      </c>
      <c r="AH288">
        <v>22</v>
      </c>
      <c r="AI288">
        <v>91</v>
      </c>
      <c r="AJ288">
        <v>43</v>
      </c>
      <c r="AK288">
        <v>14</v>
      </c>
      <c r="AL288">
        <v>65</v>
      </c>
      <c r="AM288">
        <v>88</v>
      </c>
      <c r="AN288">
        <v>35</v>
      </c>
      <c r="AO288">
        <v>117</v>
      </c>
      <c r="AP288">
        <v>382</v>
      </c>
      <c r="AQ288">
        <v>0</v>
      </c>
      <c r="AR288" s="4">
        <v>5227</v>
      </c>
      <c r="AS288" s="4">
        <f t="shared" si="68"/>
        <v>5609</v>
      </c>
      <c r="AT288">
        <v>1.13638347</v>
      </c>
      <c r="AU288" s="4">
        <f t="shared" si="64"/>
        <v>1</v>
      </c>
      <c r="AV288" s="4">
        <f t="shared" si="69"/>
        <v>6373.9748832300002</v>
      </c>
      <c r="AW288" s="4">
        <v>0</v>
      </c>
      <c r="AX288" s="4">
        <v>0</v>
      </c>
      <c r="AY288" s="4">
        <v>80.53</v>
      </c>
      <c r="AZ288" s="4">
        <f t="shared" si="70"/>
        <v>80.53</v>
      </c>
      <c r="BA288" s="4">
        <f t="shared" si="71"/>
        <v>91.512960839100003</v>
      </c>
      <c r="BB288" s="4">
        <v>9.51</v>
      </c>
      <c r="BC288" s="4">
        <v>12000</v>
      </c>
      <c r="BD288">
        <v>2.2774913851699998</v>
      </c>
      <c r="BE288" s="2">
        <v>0.11</v>
      </c>
      <c r="BF288">
        <v>40</v>
      </c>
      <c r="BG288">
        <f t="shared" si="65"/>
        <v>0.11171872670841716</v>
      </c>
      <c r="BH288">
        <v>0.43169999999999997</v>
      </c>
      <c r="BI288" s="4">
        <v>0.52800000000000002</v>
      </c>
      <c r="BJ288" s="4">
        <v>0.17599999999999999</v>
      </c>
      <c r="BK288" s="3">
        <f t="shared" si="72"/>
        <v>385500</v>
      </c>
      <c r="BL288" s="3">
        <f t="shared" si="73"/>
        <v>72</v>
      </c>
      <c r="BM288" s="3">
        <v>820.99999999999989</v>
      </c>
      <c r="BN288" s="3">
        <v>738.9</v>
      </c>
      <c r="BO288" s="3">
        <f t="shared" si="74"/>
        <v>82.099999999999909</v>
      </c>
      <c r="BP288" s="3">
        <f t="shared" si="75"/>
        <v>22800</v>
      </c>
      <c r="BQ288">
        <v>0.72</v>
      </c>
      <c r="BR288">
        <v>0.59</v>
      </c>
      <c r="BS288">
        <v>7.85</v>
      </c>
      <c r="BT288">
        <f t="shared" si="66"/>
        <v>732.90000000000009</v>
      </c>
      <c r="BU288" s="1">
        <f t="shared" si="67"/>
        <v>0.25509204277497038</v>
      </c>
      <c r="BV288" s="1">
        <f t="shared" si="76"/>
        <v>0.29804875471800107</v>
      </c>
      <c r="BW288">
        <f t="shared" si="77"/>
        <v>0.28814669878652915</v>
      </c>
      <c r="BX288">
        <f t="shared" si="78"/>
        <v>0.30447284403230807</v>
      </c>
      <c r="BY288">
        <f t="shared" si="79"/>
        <v>156.79918861715856</v>
      </c>
    </row>
    <row r="289" spans="1:77" x14ac:dyDescent="0.2">
      <c r="A289">
        <v>9</v>
      </c>
      <c r="B289">
        <v>10001</v>
      </c>
      <c r="C289" t="s">
        <v>730</v>
      </c>
      <c r="D289">
        <v>10</v>
      </c>
      <c r="E289" t="s">
        <v>744</v>
      </c>
      <c r="F289" t="s">
        <v>745</v>
      </c>
      <c r="G289" t="s">
        <v>76</v>
      </c>
      <c r="H289">
        <v>1</v>
      </c>
      <c r="I289">
        <v>3849</v>
      </c>
      <c r="J289">
        <v>4086</v>
      </c>
      <c r="K289">
        <v>485</v>
      </c>
      <c r="L289">
        <v>2058</v>
      </c>
      <c r="M289">
        <v>481</v>
      </c>
      <c r="N289">
        <v>546</v>
      </c>
      <c r="O289" s="3">
        <v>51175</v>
      </c>
      <c r="P289" s="3">
        <v>71450.88321</v>
      </c>
      <c r="Q289" s="3">
        <v>54347</v>
      </c>
      <c r="R289" s="3">
        <v>75879.651199999993</v>
      </c>
      <c r="S289" s="3">
        <v>2161.5</v>
      </c>
      <c r="T289" s="3">
        <v>3017.9010079999998</v>
      </c>
      <c r="U289" s="3">
        <v>39644</v>
      </c>
      <c r="V289" s="3">
        <v>55351.222549999999</v>
      </c>
      <c r="W289" s="3">
        <v>5137.3</v>
      </c>
      <c r="X289" s="3">
        <v>7172.7332159999996</v>
      </c>
      <c r="Y289" s="3">
        <v>497</v>
      </c>
      <c r="Z289" s="3">
        <v>693.91478180000001</v>
      </c>
      <c r="AA289">
        <v>2664</v>
      </c>
      <c r="AB289">
        <v>2747</v>
      </c>
      <c r="AC289">
        <v>321</v>
      </c>
      <c r="AD289">
        <v>1613</v>
      </c>
      <c r="AE289">
        <v>345</v>
      </c>
      <c r="AF289">
        <v>380</v>
      </c>
      <c r="AG289">
        <v>65</v>
      </c>
      <c r="AH289">
        <v>22</v>
      </c>
      <c r="AI289">
        <v>91</v>
      </c>
      <c r="AJ289">
        <v>43</v>
      </c>
      <c r="AK289">
        <v>14</v>
      </c>
      <c r="AL289">
        <v>65</v>
      </c>
      <c r="AM289">
        <v>88</v>
      </c>
      <c r="AN289">
        <v>35</v>
      </c>
      <c r="AO289">
        <v>117</v>
      </c>
      <c r="AP289">
        <v>382</v>
      </c>
      <c r="AQ289">
        <v>0</v>
      </c>
      <c r="AR289" s="4">
        <v>5227</v>
      </c>
      <c r="AS289" s="4">
        <f t="shared" si="68"/>
        <v>5609</v>
      </c>
      <c r="AT289">
        <v>1.1538124009999999</v>
      </c>
      <c r="AU289" s="4">
        <f t="shared" si="64"/>
        <v>1</v>
      </c>
      <c r="AV289" s="4">
        <f t="shared" si="69"/>
        <v>6471.733757209</v>
      </c>
      <c r="AW289" s="4">
        <v>0</v>
      </c>
      <c r="AX289" s="4">
        <v>0</v>
      </c>
      <c r="AY289" s="4">
        <v>80.53</v>
      </c>
      <c r="AZ289" s="4">
        <f t="shared" si="70"/>
        <v>80.53</v>
      </c>
      <c r="BA289" s="4">
        <f t="shared" si="71"/>
        <v>92.916512652530002</v>
      </c>
      <c r="BB289" s="4">
        <v>9.51</v>
      </c>
      <c r="BC289" s="4">
        <v>12000</v>
      </c>
      <c r="BD289">
        <v>2.5104933007899999</v>
      </c>
      <c r="BE289" s="2">
        <v>0.11</v>
      </c>
      <c r="BF289">
        <v>40</v>
      </c>
      <c r="BG289">
        <f t="shared" si="65"/>
        <v>0.11171872670841716</v>
      </c>
      <c r="BH289">
        <v>0.84437499999999999</v>
      </c>
      <c r="BI289" s="4">
        <v>0.52800000000000002</v>
      </c>
      <c r="BJ289" s="4">
        <v>0.17599999999999999</v>
      </c>
      <c r="BK289" s="3">
        <f t="shared" si="72"/>
        <v>385500</v>
      </c>
      <c r="BL289" s="3">
        <f t="shared" si="73"/>
        <v>72</v>
      </c>
      <c r="BM289" s="3">
        <v>820.99999999999989</v>
      </c>
      <c r="BN289" s="3">
        <v>738.9</v>
      </c>
      <c r="BO289" s="3">
        <f t="shared" si="74"/>
        <v>82.099999999999909</v>
      </c>
      <c r="BP289" s="3">
        <f t="shared" si="75"/>
        <v>22800</v>
      </c>
      <c r="BQ289">
        <v>0.72</v>
      </c>
      <c r="BR289">
        <v>0.59</v>
      </c>
      <c r="BS289">
        <v>7.85</v>
      </c>
      <c r="BT289">
        <f t="shared" si="66"/>
        <v>732.90000000000009</v>
      </c>
      <c r="BU289" s="1">
        <f t="shared" si="67"/>
        <v>0.15569886458322515</v>
      </c>
      <c r="BV289" s="1">
        <f t="shared" si="76"/>
        <v>0.19652961903083677</v>
      </c>
      <c r="BW289">
        <f t="shared" si="77"/>
        <v>0.18822853728621333</v>
      </c>
      <c r="BX289">
        <f t="shared" si="78"/>
        <v>0.20177219846768213</v>
      </c>
      <c r="BY289">
        <f t="shared" si="79"/>
        <v>155.4800026363018</v>
      </c>
    </row>
    <row r="290" spans="1:77" x14ac:dyDescent="0.2">
      <c r="A290">
        <v>9</v>
      </c>
      <c r="B290">
        <v>10003</v>
      </c>
      <c r="C290" t="s">
        <v>730</v>
      </c>
      <c r="D290">
        <v>10</v>
      </c>
      <c r="E290" t="s">
        <v>744</v>
      </c>
      <c r="F290" t="s">
        <v>745</v>
      </c>
      <c r="G290" t="s">
        <v>779</v>
      </c>
      <c r="H290">
        <v>3</v>
      </c>
      <c r="I290">
        <v>12896</v>
      </c>
      <c r="J290">
        <v>8407</v>
      </c>
      <c r="K290">
        <v>355</v>
      </c>
      <c r="L290">
        <v>2839</v>
      </c>
      <c r="M290">
        <v>952</v>
      </c>
      <c r="N290">
        <v>1133</v>
      </c>
      <c r="O290" s="3">
        <v>84791</v>
      </c>
      <c r="P290" s="3">
        <v>118385.7711</v>
      </c>
      <c r="Q290" s="3">
        <v>104620</v>
      </c>
      <c r="R290" s="3">
        <v>146071.15590000001</v>
      </c>
      <c r="S290" s="3">
        <v>3911.1</v>
      </c>
      <c r="T290" s="3">
        <v>5460.7044329999999</v>
      </c>
      <c r="U290" s="3">
        <v>56450</v>
      </c>
      <c r="V290" s="3">
        <v>78815.874110000004</v>
      </c>
      <c r="W290" s="3">
        <v>9863.6</v>
      </c>
      <c r="X290" s="3">
        <v>13771.62544</v>
      </c>
      <c r="Y290" s="3">
        <v>956</v>
      </c>
      <c r="Z290" s="3">
        <v>1334.7737050000001</v>
      </c>
      <c r="AA290">
        <v>5370</v>
      </c>
      <c r="AB290">
        <v>4158</v>
      </c>
      <c r="AC290">
        <v>262</v>
      </c>
      <c r="AD290">
        <v>1877</v>
      </c>
      <c r="AE290">
        <v>502</v>
      </c>
      <c r="AF290">
        <v>576</v>
      </c>
      <c r="AG290">
        <v>65</v>
      </c>
      <c r="AH290">
        <v>22</v>
      </c>
      <c r="AI290">
        <v>91</v>
      </c>
      <c r="AJ290">
        <v>43</v>
      </c>
      <c r="AK290">
        <v>14</v>
      </c>
      <c r="AL290">
        <v>65</v>
      </c>
      <c r="AM290">
        <v>88</v>
      </c>
      <c r="AN290">
        <v>35</v>
      </c>
      <c r="AO290">
        <v>117</v>
      </c>
      <c r="AP290">
        <v>382</v>
      </c>
      <c r="AQ290">
        <v>0</v>
      </c>
      <c r="AR290" s="4">
        <v>5227</v>
      </c>
      <c r="AS290" s="4">
        <f t="shared" si="68"/>
        <v>5609</v>
      </c>
      <c r="AT290">
        <v>1.146843032</v>
      </c>
      <c r="AU290" s="4">
        <f t="shared" si="64"/>
        <v>1</v>
      </c>
      <c r="AV290" s="4">
        <f t="shared" si="69"/>
        <v>6432.6425664879998</v>
      </c>
      <c r="AW290" s="4">
        <v>0</v>
      </c>
      <c r="AX290" s="4">
        <v>0</v>
      </c>
      <c r="AY290" s="4">
        <v>80.53</v>
      </c>
      <c r="AZ290" s="4">
        <f t="shared" si="70"/>
        <v>80.53</v>
      </c>
      <c r="BA290" s="4">
        <f t="shared" si="71"/>
        <v>92.355269366960002</v>
      </c>
      <c r="BB290" s="4">
        <v>9.51</v>
      </c>
      <c r="BC290" s="4">
        <v>12000</v>
      </c>
      <c r="BD290">
        <v>2.4879584121699998</v>
      </c>
      <c r="BE290" s="2">
        <v>0.11</v>
      </c>
      <c r="BF290">
        <v>40</v>
      </c>
      <c r="BG290">
        <f t="shared" si="65"/>
        <v>0.11171872670841716</v>
      </c>
      <c r="BH290">
        <v>0.84437499999999999</v>
      </c>
      <c r="BI290" s="4">
        <v>0.52800000000000002</v>
      </c>
      <c r="BJ290" s="4">
        <v>0.17599999999999999</v>
      </c>
      <c r="BK290" s="3">
        <f t="shared" si="72"/>
        <v>385500</v>
      </c>
      <c r="BL290" s="3">
        <f t="shared" si="73"/>
        <v>72</v>
      </c>
      <c r="BM290" s="3">
        <v>820.99999999999989</v>
      </c>
      <c r="BN290" s="3">
        <v>738.9</v>
      </c>
      <c r="BO290" s="3">
        <f t="shared" si="74"/>
        <v>82.099999999999909</v>
      </c>
      <c r="BP290" s="3">
        <f t="shared" si="75"/>
        <v>22800</v>
      </c>
      <c r="BQ290">
        <v>0.72</v>
      </c>
      <c r="BR290">
        <v>0.59</v>
      </c>
      <c r="BS290">
        <v>7.85</v>
      </c>
      <c r="BT290">
        <f t="shared" si="66"/>
        <v>732.90000000000009</v>
      </c>
      <c r="BU290" s="1">
        <f t="shared" si="67"/>
        <v>0.15476214274663269</v>
      </c>
      <c r="BV290" s="1">
        <f t="shared" si="76"/>
        <v>0.21923988973457631</v>
      </c>
      <c r="BW290">
        <f t="shared" si="77"/>
        <v>0.21093880798995288</v>
      </c>
      <c r="BX290">
        <f t="shared" si="78"/>
        <v>0.22448246917142167</v>
      </c>
      <c r="BY290">
        <f t="shared" si="79"/>
        <v>155.4800026363018</v>
      </c>
    </row>
    <row r="291" spans="1:77" x14ac:dyDescent="0.2">
      <c r="A291">
        <v>9</v>
      </c>
      <c r="B291">
        <v>10005</v>
      </c>
      <c r="C291" t="s">
        <v>730</v>
      </c>
      <c r="D291">
        <v>10</v>
      </c>
      <c r="E291" t="s">
        <v>744</v>
      </c>
      <c r="F291" t="s">
        <v>745</v>
      </c>
      <c r="G291" t="s">
        <v>746</v>
      </c>
      <c r="H291">
        <v>5</v>
      </c>
      <c r="I291">
        <v>2063</v>
      </c>
      <c r="J291">
        <v>3742</v>
      </c>
      <c r="K291">
        <v>556</v>
      </c>
      <c r="L291">
        <v>2446</v>
      </c>
      <c r="M291">
        <v>450</v>
      </c>
      <c r="N291">
        <v>475</v>
      </c>
      <c r="O291" s="3">
        <v>32611</v>
      </c>
      <c r="P291" s="3">
        <v>45531.700100000002</v>
      </c>
      <c r="Q291" s="3">
        <v>49936</v>
      </c>
      <c r="R291" s="3">
        <v>69720.982980000001</v>
      </c>
      <c r="S291" s="3">
        <v>2874.2</v>
      </c>
      <c r="T291" s="3">
        <v>4012.9775970000001</v>
      </c>
      <c r="U291" s="3">
        <v>46047</v>
      </c>
      <c r="V291" s="3">
        <v>64291.134720000002</v>
      </c>
      <c r="W291" s="3">
        <v>4776.3999999999996</v>
      </c>
      <c r="X291" s="3">
        <v>6668.8421799999996</v>
      </c>
      <c r="Y291" s="3">
        <v>425</v>
      </c>
      <c r="Z291" s="3">
        <v>593.38789180000003</v>
      </c>
      <c r="AA291">
        <v>1555</v>
      </c>
      <c r="AB291">
        <v>2258</v>
      </c>
      <c r="AC291">
        <v>365</v>
      </c>
      <c r="AD291">
        <v>1769</v>
      </c>
      <c r="AE291">
        <v>294</v>
      </c>
      <c r="AF291">
        <v>309</v>
      </c>
      <c r="AG291">
        <v>65</v>
      </c>
      <c r="AH291">
        <v>22</v>
      </c>
      <c r="AI291">
        <v>91</v>
      </c>
      <c r="AJ291">
        <v>43</v>
      </c>
      <c r="AK291">
        <v>14</v>
      </c>
      <c r="AL291">
        <v>65</v>
      </c>
      <c r="AM291">
        <v>88</v>
      </c>
      <c r="AN291">
        <v>35</v>
      </c>
      <c r="AO291">
        <v>117</v>
      </c>
      <c r="AP291">
        <v>382</v>
      </c>
      <c r="AQ291">
        <v>0</v>
      </c>
      <c r="AR291" s="4">
        <v>5227</v>
      </c>
      <c r="AS291" s="4">
        <f t="shared" si="68"/>
        <v>5609</v>
      </c>
      <c r="AT291">
        <v>1.155751202</v>
      </c>
      <c r="AU291" s="4">
        <f t="shared" si="64"/>
        <v>1</v>
      </c>
      <c r="AV291" s="4">
        <f t="shared" si="69"/>
        <v>6482.6084920180001</v>
      </c>
      <c r="AW291" s="4">
        <v>0</v>
      </c>
      <c r="AX291" s="4">
        <v>0</v>
      </c>
      <c r="AY291" s="4">
        <v>80.53</v>
      </c>
      <c r="AZ291" s="4">
        <f t="shared" si="70"/>
        <v>80.53</v>
      </c>
      <c r="BA291" s="4">
        <f t="shared" si="71"/>
        <v>93.072644297060009</v>
      </c>
      <c r="BB291" s="4">
        <v>9.51</v>
      </c>
      <c r="BC291" s="4">
        <v>12000</v>
      </c>
      <c r="BD291">
        <v>2.5096485400600002</v>
      </c>
      <c r="BE291" s="2">
        <v>0.11</v>
      </c>
      <c r="BF291">
        <v>40</v>
      </c>
      <c r="BG291">
        <f t="shared" si="65"/>
        <v>0.11171872670841716</v>
      </c>
      <c r="BH291">
        <v>0.84437499999999999</v>
      </c>
      <c r="BI291" s="4">
        <v>0.52800000000000002</v>
      </c>
      <c r="BJ291" s="4">
        <v>0.17599999999999999</v>
      </c>
      <c r="BK291" s="3">
        <f t="shared" si="72"/>
        <v>385500</v>
      </c>
      <c r="BL291" s="3">
        <f t="shared" si="73"/>
        <v>72</v>
      </c>
      <c r="BM291" s="3">
        <v>820.99999999999989</v>
      </c>
      <c r="BN291" s="3">
        <v>738.9</v>
      </c>
      <c r="BO291" s="3">
        <f t="shared" si="74"/>
        <v>82.099999999999909</v>
      </c>
      <c r="BP291" s="3">
        <f t="shared" si="75"/>
        <v>22800</v>
      </c>
      <c r="BQ291">
        <v>0.72</v>
      </c>
      <c r="BR291">
        <v>0.59</v>
      </c>
      <c r="BS291">
        <v>7.85</v>
      </c>
      <c r="BT291">
        <f t="shared" si="66"/>
        <v>732.90000000000009</v>
      </c>
      <c r="BU291" s="1">
        <f t="shared" si="67"/>
        <v>0.15587408559211166</v>
      </c>
      <c r="BV291" s="1">
        <f t="shared" si="76"/>
        <v>0.19590125572487926</v>
      </c>
      <c r="BW291">
        <f t="shared" si="77"/>
        <v>0.18760017398025583</v>
      </c>
      <c r="BX291">
        <f t="shared" si="78"/>
        <v>0.20114383516172463</v>
      </c>
      <c r="BY291">
        <f t="shared" si="79"/>
        <v>155.4800026363018</v>
      </c>
    </row>
    <row r="292" spans="1:77" x14ac:dyDescent="0.2">
      <c r="A292">
        <v>9</v>
      </c>
      <c r="B292">
        <v>11001</v>
      </c>
      <c r="C292" t="s">
        <v>730</v>
      </c>
      <c r="D292">
        <v>11</v>
      </c>
      <c r="E292" t="s">
        <v>767</v>
      </c>
      <c r="F292" t="s">
        <v>768</v>
      </c>
      <c r="G292" t="s">
        <v>769</v>
      </c>
      <c r="H292">
        <v>1</v>
      </c>
      <c r="I292">
        <v>87210</v>
      </c>
      <c r="J292">
        <v>43583</v>
      </c>
      <c r="K292">
        <v>-2939</v>
      </c>
      <c r="L292">
        <v>9480</v>
      </c>
      <c r="M292">
        <v>4670</v>
      </c>
      <c r="N292">
        <v>5348</v>
      </c>
      <c r="O292" s="3">
        <v>608880</v>
      </c>
      <c r="P292" s="3">
        <v>850122.39899999998</v>
      </c>
      <c r="Q292" s="3">
        <v>340550</v>
      </c>
      <c r="R292" s="3">
        <v>475478.22720000002</v>
      </c>
      <c r="S292" s="3">
        <v>3390.5</v>
      </c>
      <c r="T292" s="3">
        <v>4733.8391700000002</v>
      </c>
      <c r="U292" s="3">
        <v>120520</v>
      </c>
      <c r="V292" s="3">
        <v>168270.84409999999</v>
      </c>
      <c r="W292" s="3">
        <v>31846</v>
      </c>
      <c r="X292" s="3">
        <v>44463.601889999998</v>
      </c>
      <c r="Y292" s="3">
        <v>4067</v>
      </c>
      <c r="Z292" s="3">
        <v>5678.3730729999997</v>
      </c>
      <c r="AA292">
        <v>24711</v>
      </c>
      <c r="AB292">
        <v>12595</v>
      </c>
      <c r="AC292">
        <v>-309</v>
      </c>
      <c r="AD292">
        <v>3261</v>
      </c>
      <c r="AE292">
        <v>1401</v>
      </c>
      <c r="AF292">
        <v>1642</v>
      </c>
      <c r="AG292">
        <v>65</v>
      </c>
      <c r="AH292">
        <v>22</v>
      </c>
      <c r="AI292">
        <v>91</v>
      </c>
      <c r="AJ292">
        <v>43</v>
      </c>
      <c r="AK292">
        <v>14</v>
      </c>
      <c r="AL292">
        <v>65</v>
      </c>
      <c r="AM292">
        <v>88</v>
      </c>
      <c r="AN292">
        <v>35</v>
      </c>
      <c r="AO292">
        <v>117</v>
      </c>
      <c r="AP292">
        <v>382</v>
      </c>
      <c r="AQ292">
        <v>0</v>
      </c>
      <c r="AR292" s="4">
        <v>5227</v>
      </c>
      <c r="AS292" s="4">
        <f t="shared" si="68"/>
        <v>5609</v>
      </c>
      <c r="AT292">
        <v>1.120652199</v>
      </c>
      <c r="AU292" s="4">
        <f t="shared" si="64"/>
        <v>1</v>
      </c>
      <c r="AV292" s="4">
        <f t="shared" si="69"/>
        <v>6285.7381841910001</v>
      </c>
      <c r="AW292" s="4">
        <v>0</v>
      </c>
      <c r="AX292" s="4">
        <v>0</v>
      </c>
      <c r="AY292" s="4">
        <v>80.53</v>
      </c>
      <c r="AZ292" s="4">
        <f t="shared" si="70"/>
        <v>80.53</v>
      </c>
      <c r="BA292" s="4">
        <f t="shared" si="71"/>
        <v>90.246121585470007</v>
      </c>
      <c r="BB292" s="4">
        <v>9.51</v>
      </c>
      <c r="BC292" s="4">
        <v>12000</v>
      </c>
      <c r="BD292">
        <v>2.51446034692</v>
      </c>
      <c r="BE292" s="2">
        <v>0.11</v>
      </c>
      <c r="BF292">
        <v>40</v>
      </c>
      <c r="BG292">
        <f t="shared" si="65"/>
        <v>0.11171872670841716</v>
      </c>
      <c r="BH292">
        <v>0.84437499999999999</v>
      </c>
      <c r="BI292" s="4">
        <v>0.52800000000000002</v>
      </c>
      <c r="BJ292" s="4">
        <v>0.17599999999999999</v>
      </c>
      <c r="BK292" s="3">
        <f t="shared" si="72"/>
        <v>385500</v>
      </c>
      <c r="BL292" s="3">
        <f t="shared" si="73"/>
        <v>72</v>
      </c>
      <c r="BM292" s="3">
        <v>820.99999999999989</v>
      </c>
      <c r="BN292" s="3">
        <v>738.9</v>
      </c>
      <c r="BO292" s="3">
        <f t="shared" si="74"/>
        <v>82.099999999999909</v>
      </c>
      <c r="BP292" s="3">
        <f t="shared" si="75"/>
        <v>22800</v>
      </c>
      <c r="BQ292">
        <v>0.72</v>
      </c>
      <c r="BR292">
        <v>0.59</v>
      </c>
      <c r="BS292">
        <v>7.85</v>
      </c>
      <c r="BT292">
        <f t="shared" si="66"/>
        <v>732.90000000000009</v>
      </c>
      <c r="BU292" s="1">
        <f t="shared" si="67"/>
        <v>0.15257620396428875</v>
      </c>
      <c r="BV292" s="1">
        <f t="shared" si="76"/>
        <v>0.32347287768790034</v>
      </c>
      <c r="BW292">
        <f t="shared" si="77"/>
        <v>0.31517179594327688</v>
      </c>
      <c r="BX292">
        <f t="shared" si="78"/>
        <v>0.32871545712474576</v>
      </c>
      <c r="BY292">
        <f t="shared" si="79"/>
        <v>155.4800026363018</v>
      </c>
    </row>
    <row r="293" spans="1:77" x14ac:dyDescent="0.2">
      <c r="A293">
        <v>2</v>
      </c>
      <c r="B293">
        <v>12001</v>
      </c>
      <c r="C293" t="s">
        <v>202</v>
      </c>
      <c r="D293">
        <v>12</v>
      </c>
      <c r="E293" t="s">
        <v>203</v>
      </c>
      <c r="F293" t="s">
        <v>204</v>
      </c>
      <c r="G293" t="s">
        <v>216</v>
      </c>
      <c r="H293">
        <v>1</v>
      </c>
      <c r="I293">
        <v>2717</v>
      </c>
      <c r="J293">
        <v>1920</v>
      </c>
      <c r="K293">
        <v>191</v>
      </c>
      <c r="L293">
        <v>1024</v>
      </c>
      <c r="M293">
        <v>224</v>
      </c>
      <c r="N293">
        <v>263</v>
      </c>
      <c r="O293" s="3">
        <v>19250</v>
      </c>
      <c r="P293" s="3">
        <v>26876.98098</v>
      </c>
      <c r="Q293" s="3">
        <v>26573</v>
      </c>
      <c r="R293" s="3">
        <v>37101.403409999999</v>
      </c>
      <c r="S293" s="3">
        <v>2240.5</v>
      </c>
      <c r="T293" s="3">
        <v>3128.2013449999999</v>
      </c>
      <c r="U293" s="3">
        <v>22899</v>
      </c>
      <c r="V293" s="3">
        <v>31971.739610000001</v>
      </c>
      <c r="W293" s="3">
        <v>2507.9</v>
      </c>
      <c r="X293" s="3">
        <v>3501.5470449999998</v>
      </c>
      <c r="Y293" s="3">
        <v>221</v>
      </c>
      <c r="Z293" s="3">
        <v>308.56170379999998</v>
      </c>
      <c r="AA293">
        <v>1175</v>
      </c>
      <c r="AB293">
        <v>913</v>
      </c>
      <c r="AC293">
        <v>162</v>
      </c>
      <c r="AD293">
        <v>690</v>
      </c>
      <c r="AE293">
        <v>139</v>
      </c>
      <c r="AF293">
        <v>122</v>
      </c>
      <c r="AG293">
        <v>65</v>
      </c>
      <c r="AH293">
        <v>22</v>
      </c>
      <c r="AI293">
        <v>91</v>
      </c>
      <c r="AJ293">
        <v>43</v>
      </c>
      <c r="AK293">
        <v>14</v>
      </c>
      <c r="AL293">
        <v>65</v>
      </c>
      <c r="AM293">
        <v>88</v>
      </c>
      <c r="AN293">
        <v>35</v>
      </c>
      <c r="AO293">
        <v>117</v>
      </c>
      <c r="AP293">
        <v>382</v>
      </c>
      <c r="AQ293">
        <v>0</v>
      </c>
      <c r="AR293" s="4">
        <v>5227</v>
      </c>
      <c r="AS293" s="4">
        <f t="shared" si="68"/>
        <v>5609</v>
      </c>
      <c r="AT293">
        <v>0.926809192</v>
      </c>
      <c r="AU293" s="4">
        <f t="shared" si="64"/>
        <v>1</v>
      </c>
      <c r="AV293" s="4">
        <f t="shared" si="69"/>
        <v>5198.4727579279997</v>
      </c>
      <c r="AW293" s="4">
        <v>0</v>
      </c>
      <c r="AX293" s="4">
        <v>0</v>
      </c>
      <c r="AY293" s="4">
        <v>80.53</v>
      </c>
      <c r="AZ293" s="4">
        <f t="shared" si="70"/>
        <v>80.53</v>
      </c>
      <c r="BA293" s="4">
        <f t="shared" si="71"/>
        <v>74.635944231760007</v>
      </c>
      <c r="BB293" s="4">
        <v>9.51</v>
      </c>
      <c r="BC293" s="4">
        <v>12000</v>
      </c>
      <c r="BD293">
        <v>2.8120103514600001</v>
      </c>
      <c r="BE293" s="2">
        <v>0.11</v>
      </c>
      <c r="BF293">
        <v>40</v>
      </c>
      <c r="BG293">
        <f t="shared" si="65"/>
        <v>0.11171872670841716</v>
      </c>
      <c r="BH293">
        <v>0.59909999999999997</v>
      </c>
      <c r="BI293" s="4">
        <v>0.52800000000000002</v>
      </c>
      <c r="BJ293" s="4">
        <v>0.17599999999999999</v>
      </c>
      <c r="BK293" s="3">
        <f t="shared" si="72"/>
        <v>385500</v>
      </c>
      <c r="BL293" s="3">
        <f t="shared" si="73"/>
        <v>72</v>
      </c>
      <c r="BM293" s="3">
        <v>820.99999999999989</v>
      </c>
      <c r="BN293" s="3">
        <v>738.9</v>
      </c>
      <c r="BO293" s="3">
        <f t="shared" si="74"/>
        <v>82.099999999999909</v>
      </c>
      <c r="BP293" s="3">
        <f t="shared" si="75"/>
        <v>22800</v>
      </c>
      <c r="BQ293">
        <v>0.72</v>
      </c>
      <c r="BR293">
        <v>0.59</v>
      </c>
      <c r="BS293">
        <v>7.85</v>
      </c>
      <c r="BT293">
        <f t="shared" si="66"/>
        <v>732.90000000000009</v>
      </c>
      <c r="BU293" s="1">
        <f t="shared" si="67"/>
        <v>0.1738908143506287</v>
      </c>
      <c r="BV293" s="1">
        <f t="shared" si="76"/>
        <v>0.20214353947743738</v>
      </c>
      <c r="BW293">
        <f t="shared" si="77"/>
        <v>0.1931567924141484</v>
      </c>
      <c r="BX293">
        <f t="shared" si="78"/>
        <v>0.20789213603391593</v>
      </c>
      <c r="BY293">
        <f t="shared" si="79"/>
        <v>156.04498368557392</v>
      </c>
    </row>
    <row r="294" spans="1:77" x14ac:dyDescent="0.2">
      <c r="A294">
        <v>2</v>
      </c>
      <c r="B294">
        <v>12003</v>
      </c>
      <c r="C294" t="s">
        <v>202</v>
      </c>
      <c r="D294">
        <v>12</v>
      </c>
      <c r="E294" t="s">
        <v>203</v>
      </c>
      <c r="F294" t="s">
        <v>204</v>
      </c>
      <c r="G294" t="s">
        <v>214</v>
      </c>
      <c r="H294">
        <v>3</v>
      </c>
      <c r="I294">
        <v>2550</v>
      </c>
      <c r="J294">
        <v>1689</v>
      </c>
      <c r="K294">
        <v>128</v>
      </c>
      <c r="L294">
        <v>910</v>
      </c>
      <c r="M294">
        <v>198</v>
      </c>
      <c r="N294">
        <v>216</v>
      </c>
      <c r="O294" s="3">
        <v>22228</v>
      </c>
      <c r="P294" s="3">
        <v>31034.884849999999</v>
      </c>
      <c r="Q294" s="3">
        <v>20068</v>
      </c>
      <c r="R294" s="3">
        <v>28019.078150000001</v>
      </c>
      <c r="S294" s="3">
        <v>1597.9</v>
      </c>
      <c r="T294" s="3">
        <v>2230.9988530000001</v>
      </c>
      <c r="U294" s="3">
        <v>18821</v>
      </c>
      <c r="V294" s="3">
        <v>26278.008259999999</v>
      </c>
      <c r="W294" s="3">
        <v>1889.6</v>
      </c>
      <c r="X294" s="3">
        <v>2638.2723780000001</v>
      </c>
      <c r="Y294" s="3">
        <v>182</v>
      </c>
      <c r="Z294" s="3">
        <v>254.10963839999999</v>
      </c>
      <c r="AA294">
        <v>1241</v>
      </c>
      <c r="AB294">
        <v>918</v>
      </c>
      <c r="AC294">
        <v>142</v>
      </c>
      <c r="AD294">
        <v>702</v>
      </c>
      <c r="AE294">
        <v>140</v>
      </c>
      <c r="AF294">
        <v>120</v>
      </c>
      <c r="AG294">
        <v>65</v>
      </c>
      <c r="AH294">
        <v>22</v>
      </c>
      <c r="AI294">
        <v>91</v>
      </c>
      <c r="AJ294">
        <v>43</v>
      </c>
      <c r="AK294">
        <v>14</v>
      </c>
      <c r="AL294">
        <v>65</v>
      </c>
      <c r="AM294">
        <v>88</v>
      </c>
      <c r="AN294">
        <v>35</v>
      </c>
      <c r="AO294">
        <v>117</v>
      </c>
      <c r="AP294">
        <v>382</v>
      </c>
      <c r="AQ294">
        <v>0</v>
      </c>
      <c r="AR294" s="4">
        <v>5227</v>
      </c>
      <c r="AS294" s="4">
        <f t="shared" si="68"/>
        <v>5609</v>
      </c>
      <c r="AT294">
        <v>0.92917677499999995</v>
      </c>
      <c r="AU294" s="4">
        <f t="shared" si="64"/>
        <v>1</v>
      </c>
      <c r="AV294" s="4">
        <f t="shared" si="69"/>
        <v>5211.7525309749999</v>
      </c>
      <c r="AW294" s="4">
        <v>0</v>
      </c>
      <c r="AX294" s="4">
        <v>0</v>
      </c>
      <c r="AY294" s="4">
        <v>80.53</v>
      </c>
      <c r="AZ294" s="4">
        <f t="shared" si="70"/>
        <v>80.53</v>
      </c>
      <c r="BA294" s="4">
        <f t="shared" si="71"/>
        <v>74.82660569075</v>
      </c>
      <c r="BB294" s="4">
        <v>9.51</v>
      </c>
      <c r="BC294" s="4">
        <v>12000</v>
      </c>
      <c r="BD294">
        <v>2.7738525493999999</v>
      </c>
      <c r="BE294" s="2">
        <v>0.11</v>
      </c>
      <c r="BF294">
        <v>40</v>
      </c>
      <c r="BG294">
        <f t="shared" si="65"/>
        <v>0.11171872670841716</v>
      </c>
      <c r="BH294">
        <v>0.59909999999999997</v>
      </c>
      <c r="BI294" s="4">
        <v>0.52800000000000002</v>
      </c>
      <c r="BJ294" s="4">
        <v>0.17599999999999999</v>
      </c>
      <c r="BK294" s="3">
        <f t="shared" si="72"/>
        <v>385500</v>
      </c>
      <c r="BL294" s="3">
        <f t="shared" si="73"/>
        <v>72</v>
      </c>
      <c r="BM294" s="3">
        <v>820.99999999999989</v>
      </c>
      <c r="BN294" s="3">
        <v>738.9</v>
      </c>
      <c r="BO294" s="3">
        <f t="shared" si="74"/>
        <v>82.099999999999909</v>
      </c>
      <c r="BP294" s="3">
        <f t="shared" si="75"/>
        <v>22800</v>
      </c>
      <c r="BQ294">
        <v>0.72</v>
      </c>
      <c r="BR294">
        <v>0.59</v>
      </c>
      <c r="BS294">
        <v>7.85</v>
      </c>
      <c r="BT294">
        <f t="shared" si="66"/>
        <v>732.90000000000009</v>
      </c>
      <c r="BU294" s="1">
        <f t="shared" si="67"/>
        <v>0.1737519420270342</v>
      </c>
      <c r="BV294" s="1">
        <f t="shared" si="76"/>
        <v>0.19856786864191089</v>
      </c>
      <c r="BW294">
        <f t="shared" si="77"/>
        <v>0.18958112157862192</v>
      </c>
      <c r="BX294">
        <f t="shared" si="78"/>
        <v>0.20431646519838945</v>
      </c>
      <c r="BY294">
        <f t="shared" si="79"/>
        <v>156.04498368557392</v>
      </c>
    </row>
    <row r="295" spans="1:77" x14ac:dyDescent="0.2">
      <c r="A295">
        <v>14</v>
      </c>
      <c r="B295">
        <v>12005</v>
      </c>
      <c r="C295" t="s">
        <v>1197</v>
      </c>
      <c r="D295">
        <v>12</v>
      </c>
      <c r="E295" t="s">
        <v>203</v>
      </c>
      <c r="F295" t="s">
        <v>204</v>
      </c>
      <c r="G295" t="s">
        <v>813</v>
      </c>
      <c r="H295">
        <v>5</v>
      </c>
      <c r="I295">
        <v>921</v>
      </c>
      <c r="J295">
        <v>1339</v>
      </c>
      <c r="K295">
        <v>142</v>
      </c>
      <c r="L295">
        <v>833</v>
      </c>
      <c r="M295">
        <v>147</v>
      </c>
      <c r="N295">
        <v>160</v>
      </c>
      <c r="O295" s="3">
        <v>20611</v>
      </c>
      <c r="P295" s="3">
        <v>28777.218440000001</v>
      </c>
      <c r="Q295" s="3">
        <v>16901</v>
      </c>
      <c r="R295" s="3">
        <v>23597.2912</v>
      </c>
      <c r="S295" s="3">
        <v>1470.3</v>
      </c>
      <c r="T295" s="3">
        <v>2052.8428640000002</v>
      </c>
      <c r="U295" s="3">
        <v>16386</v>
      </c>
      <c r="V295" s="3">
        <v>22878.244699999999</v>
      </c>
      <c r="W295" s="3">
        <v>1572.3</v>
      </c>
      <c r="X295" s="3">
        <v>2195.2559580000002</v>
      </c>
      <c r="Y295" s="3">
        <v>142</v>
      </c>
      <c r="Z295" s="3">
        <v>198.2613662</v>
      </c>
      <c r="AA295">
        <v>648</v>
      </c>
      <c r="AB295">
        <v>713</v>
      </c>
      <c r="AC295">
        <v>152</v>
      </c>
      <c r="AD295">
        <v>636</v>
      </c>
      <c r="AE295">
        <v>114</v>
      </c>
      <c r="AF295">
        <v>90</v>
      </c>
      <c r="AG295">
        <v>65</v>
      </c>
      <c r="AH295">
        <v>22</v>
      </c>
      <c r="AI295">
        <v>91</v>
      </c>
      <c r="AJ295">
        <v>43</v>
      </c>
      <c r="AK295">
        <v>14</v>
      </c>
      <c r="AL295">
        <v>65</v>
      </c>
      <c r="AM295">
        <v>88</v>
      </c>
      <c r="AN295">
        <v>35</v>
      </c>
      <c r="AO295">
        <v>117</v>
      </c>
      <c r="AP295">
        <v>382</v>
      </c>
      <c r="AQ295">
        <v>0</v>
      </c>
      <c r="AR295" s="4">
        <v>5227</v>
      </c>
      <c r="AS295" s="4">
        <f t="shared" si="68"/>
        <v>5609</v>
      </c>
      <c r="AT295">
        <v>0.90423293800000004</v>
      </c>
      <c r="AU295" s="4">
        <f t="shared" si="64"/>
        <v>1</v>
      </c>
      <c r="AV295" s="4">
        <f t="shared" si="69"/>
        <v>5071.8425492420001</v>
      </c>
      <c r="AW295" s="4">
        <v>0</v>
      </c>
      <c r="AX295" s="4">
        <v>0</v>
      </c>
      <c r="AY295" s="4">
        <v>80.53</v>
      </c>
      <c r="AZ295" s="4">
        <f t="shared" si="70"/>
        <v>80.53</v>
      </c>
      <c r="BA295" s="4">
        <f t="shared" si="71"/>
        <v>72.817878497140001</v>
      </c>
      <c r="BB295" s="4">
        <v>9.51</v>
      </c>
      <c r="BC295" s="4">
        <v>12000</v>
      </c>
      <c r="BD295">
        <v>2.73351157399</v>
      </c>
      <c r="BE295" s="2">
        <v>0.11</v>
      </c>
      <c r="BF295">
        <v>40</v>
      </c>
      <c r="BG295">
        <f t="shared" si="65"/>
        <v>0.11171872670841716</v>
      </c>
      <c r="BH295">
        <v>0.59909999999999997</v>
      </c>
      <c r="BI295" s="4">
        <v>0.52800000000000002</v>
      </c>
      <c r="BJ295" s="4">
        <v>0.17599999999999999</v>
      </c>
      <c r="BK295" s="3">
        <f t="shared" si="72"/>
        <v>385500</v>
      </c>
      <c r="BL295" s="3">
        <f t="shared" si="73"/>
        <v>72</v>
      </c>
      <c r="BM295" s="3">
        <v>820.99999999999989</v>
      </c>
      <c r="BN295" s="3">
        <v>738.9</v>
      </c>
      <c r="BO295" s="3">
        <f t="shared" si="74"/>
        <v>82.099999999999909</v>
      </c>
      <c r="BP295" s="3">
        <f t="shared" si="75"/>
        <v>22800</v>
      </c>
      <c r="BQ295">
        <v>0.72</v>
      </c>
      <c r="BR295">
        <v>0.59</v>
      </c>
      <c r="BS295">
        <v>7.85</v>
      </c>
      <c r="BT295">
        <f t="shared" si="66"/>
        <v>732.90000000000009</v>
      </c>
      <c r="BU295" s="1">
        <f t="shared" si="67"/>
        <v>0.1699067789954479</v>
      </c>
      <c r="BV295" s="1">
        <f t="shared" si="76"/>
        <v>0.19305196070770658</v>
      </c>
      <c r="BW295">
        <f t="shared" si="77"/>
        <v>0.18406521364441761</v>
      </c>
      <c r="BX295">
        <f t="shared" si="78"/>
        <v>0.19880055726418513</v>
      </c>
      <c r="BY295">
        <f t="shared" si="79"/>
        <v>156.04498368557392</v>
      </c>
    </row>
    <row r="296" spans="1:77" x14ac:dyDescent="0.2">
      <c r="A296">
        <v>2</v>
      </c>
      <c r="B296">
        <v>12007</v>
      </c>
      <c r="C296" t="s">
        <v>202</v>
      </c>
      <c r="D296">
        <v>12</v>
      </c>
      <c r="E296" t="s">
        <v>203</v>
      </c>
      <c r="F296" t="s">
        <v>204</v>
      </c>
      <c r="G296" t="s">
        <v>205</v>
      </c>
      <c r="H296">
        <v>7</v>
      </c>
      <c r="I296">
        <v>2103</v>
      </c>
      <c r="J296">
        <v>1870</v>
      </c>
      <c r="K296">
        <v>159</v>
      </c>
      <c r="L296">
        <v>942</v>
      </c>
      <c r="M296">
        <v>224</v>
      </c>
      <c r="N296">
        <v>252</v>
      </c>
      <c r="O296" s="3">
        <v>20091</v>
      </c>
      <c r="P296" s="3">
        <v>28051.190910000001</v>
      </c>
      <c r="Q296" s="3">
        <v>23597</v>
      </c>
      <c r="R296" s="3">
        <v>32946.291960000002</v>
      </c>
      <c r="S296" s="3">
        <v>1818.6</v>
      </c>
      <c r="T296" s="3">
        <v>2539.1416939999999</v>
      </c>
      <c r="U296" s="3">
        <v>19506</v>
      </c>
      <c r="V296" s="3">
        <v>27234.409930000002</v>
      </c>
      <c r="W296" s="3">
        <v>2221.1</v>
      </c>
      <c r="X296" s="3">
        <v>3101.1149329999998</v>
      </c>
      <c r="Y296" s="3">
        <v>209</v>
      </c>
      <c r="Z296" s="3">
        <v>291.80722209999999</v>
      </c>
      <c r="AA296">
        <v>1059</v>
      </c>
      <c r="AB296">
        <v>910</v>
      </c>
      <c r="AC296">
        <v>144</v>
      </c>
      <c r="AD296">
        <v>673</v>
      </c>
      <c r="AE296">
        <v>140</v>
      </c>
      <c r="AF296">
        <v>122</v>
      </c>
      <c r="AG296">
        <v>65</v>
      </c>
      <c r="AH296">
        <v>22</v>
      </c>
      <c r="AI296">
        <v>91</v>
      </c>
      <c r="AJ296">
        <v>43</v>
      </c>
      <c r="AK296">
        <v>14</v>
      </c>
      <c r="AL296">
        <v>65</v>
      </c>
      <c r="AM296">
        <v>88</v>
      </c>
      <c r="AN296">
        <v>35</v>
      </c>
      <c r="AO296">
        <v>117</v>
      </c>
      <c r="AP296">
        <v>382</v>
      </c>
      <c r="AQ296">
        <v>0</v>
      </c>
      <c r="AR296" s="4">
        <v>5227</v>
      </c>
      <c r="AS296" s="4">
        <f t="shared" si="68"/>
        <v>5609</v>
      </c>
      <c r="AT296">
        <v>0.93241416700000002</v>
      </c>
      <c r="AU296" s="4">
        <f t="shared" si="64"/>
        <v>1</v>
      </c>
      <c r="AV296" s="4">
        <f t="shared" si="69"/>
        <v>5229.9110627030004</v>
      </c>
      <c r="AW296" s="4">
        <v>0</v>
      </c>
      <c r="AX296" s="4">
        <v>0</v>
      </c>
      <c r="AY296" s="4">
        <v>80.53</v>
      </c>
      <c r="AZ296" s="4">
        <f t="shared" si="70"/>
        <v>80.53</v>
      </c>
      <c r="BA296" s="4">
        <f t="shared" si="71"/>
        <v>75.087312868509997</v>
      </c>
      <c r="BB296" s="4">
        <v>9.51</v>
      </c>
      <c r="BC296" s="4">
        <v>12000</v>
      </c>
      <c r="BD296">
        <v>2.7933611869799999</v>
      </c>
      <c r="BE296" s="2">
        <v>0.11</v>
      </c>
      <c r="BF296">
        <v>40</v>
      </c>
      <c r="BG296">
        <f t="shared" si="65"/>
        <v>0.11171872670841716</v>
      </c>
      <c r="BH296">
        <v>0.59909999999999997</v>
      </c>
      <c r="BI296" s="4">
        <v>0.52800000000000002</v>
      </c>
      <c r="BJ296" s="4">
        <v>0.17599999999999999</v>
      </c>
      <c r="BK296" s="3">
        <f t="shared" si="72"/>
        <v>385500</v>
      </c>
      <c r="BL296" s="3">
        <f t="shared" si="73"/>
        <v>72</v>
      </c>
      <c r="BM296" s="3">
        <v>820.99999999999989</v>
      </c>
      <c r="BN296" s="3">
        <v>738.9</v>
      </c>
      <c r="BO296" s="3">
        <f t="shared" si="74"/>
        <v>82.099999999999909</v>
      </c>
      <c r="BP296" s="3">
        <f t="shared" si="75"/>
        <v>22800</v>
      </c>
      <c r="BQ296">
        <v>0.72</v>
      </c>
      <c r="BR296">
        <v>0.59</v>
      </c>
      <c r="BS296">
        <v>7.85</v>
      </c>
      <c r="BT296">
        <f t="shared" si="66"/>
        <v>732.90000000000009</v>
      </c>
      <c r="BU296" s="1">
        <f t="shared" si="67"/>
        <v>0.17442226988136675</v>
      </c>
      <c r="BV296" s="1">
        <f t="shared" si="76"/>
        <v>0.20087080875730942</v>
      </c>
      <c r="BW296">
        <f t="shared" si="77"/>
        <v>0.19188406169402045</v>
      </c>
      <c r="BX296">
        <f t="shared" si="78"/>
        <v>0.20661940531378797</v>
      </c>
      <c r="BY296">
        <f t="shared" si="79"/>
        <v>156.04498368557392</v>
      </c>
    </row>
    <row r="297" spans="1:77" x14ac:dyDescent="0.2">
      <c r="A297">
        <v>2</v>
      </c>
      <c r="B297">
        <v>12009</v>
      </c>
      <c r="C297" t="s">
        <v>202</v>
      </c>
      <c r="D297">
        <v>12</v>
      </c>
      <c r="E297" t="s">
        <v>203</v>
      </c>
      <c r="F297" t="s">
        <v>204</v>
      </c>
      <c r="G297" t="s">
        <v>250</v>
      </c>
      <c r="H297">
        <v>9</v>
      </c>
      <c r="I297">
        <v>5302</v>
      </c>
      <c r="J297">
        <v>4237</v>
      </c>
      <c r="K297">
        <v>303</v>
      </c>
      <c r="L297">
        <v>1965</v>
      </c>
      <c r="M297">
        <v>455</v>
      </c>
      <c r="N297">
        <v>514</v>
      </c>
      <c r="O297" s="3">
        <v>98875</v>
      </c>
      <c r="P297" s="3">
        <v>138049.94779999999</v>
      </c>
      <c r="Q297" s="3">
        <v>58219</v>
      </c>
      <c r="R297" s="3">
        <v>81285.763940000004</v>
      </c>
      <c r="S297" s="3">
        <v>1189.8</v>
      </c>
      <c r="T297" s="3">
        <v>1661.206856</v>
      </c>
      <c r="U297" s="3">
        <v>35968</v>
      </c>
      <c r="V297" s="3">
        <v>50218.766340000002</v>
      </c>
      <c r="W297" s="3">
        <v>5350.2</v>
      </c>
      <c r="X297" s="3">
        <v>7469.9856449999997</v>
      </c>
      <c r="Y297" s="3">
        <v>403</v>
      </c>
      <c r="Z297" s="3">
        <v>562.67134220000003</v>
      </c>
      <c r="AA297">
        <v>1620</v>
      </c>
      <c r="AB297">
        <v>1388</v>
      </c>
      <c r="AC297">
        <v>167</v>
      </c>
      <c r="AD297">
        <v>787</v>
      </c>
      <c r="AE297">
        <v>184</v>
      </c>
      <c r="AF297">
        <v>168</v>
      </c>
      <c r="AG297">
        <v>65</v>
      </c>
      <c r="AH297">
        <v>22</v>
      </c>
      <c r="AI297">
        <v>91</v>
      </c>
      <c r="AJ297">
        <v>43</v>
      </c>
      <c r="AK297">
        <v>14</v>
      </c>
      <c r="AL297">
        <v>65</v>
      </c>
      <c r="AM297">
        <v>88</v>
      </c>
      <c r="AN297">
        <v>35</v>
      </c>
      <c r="AO297">
        <v>117</v>
      </c>
      <c r="AP297">
        <v>382</v>
      </c>
      <c r="AQ297">
        <v>0</v>
      </c>
      <c r="AR297" s="4">
        <v>5227</v>
      </c>
      <c r="AS297" s="4">
        <f t="shared" si="68"/>
        <v>5609</v>
      </c>
      <c r="AT297">
        <v>0.94653525000000005</v>
      </c>
      <c r="AU297" s="4">
        <f t="shared" si="64"/>
        <v>1</v>
      </c>
      <c r="AV297" s="4">
        <f t="shared" si="69"/>
        <v>5309.1162172499999</v>
      </c>
      <c r="AW297" s="4">
        <v>0</v>
      </c>
      <c r="AX297" s="4">
        <v>0</v>
      </c>
      <c r="AY297" s="4">
        <v>80.53</v>
      </c>
      <c r="AZ297" s="4">
        <f t="shared" si="70"/>
        <v>80.53</v>
      </c>
      <c r="BA297" s="4">
        <f t="shared" si="71"/>
        <v>76.224483682500008</v>
      </c>
      <c r="BB297" s="4">
        <v>9.51</v>
      </c>
      <c r="BC297" s="4">
        <v>12000</v>
      </c>
      <c r="BD297">
        <v>2.8292695825799998</v>
      </c>
      <c r="BE297" s="2">
        <v>0.11</v>
      </c>
      <c r="BF297">
        <v>40</v>
      </c>
      <c r="BG297">
        <f t="shared" si="65"/>
        <v>0.11171872670841716</v>
      </c>
      <c r="BH297">
        <v>0.59909999999999997</v>
      </c>
      <c r="BI297" s="4">
        <v>0.52800000000000002</v>
      </c>
      <c r="BJ297" s="4">
        <v>0.17599999999999999</v>
      </c>
      <c r="BK297" s="3">
        <f t="shared" si="72"/>
        <v>385500</v>
      </c>
      <c r="BL297" s="3">
        <f t="shared" si="73"/>
        <v>72</v>
      </c>
      <c r="BM297" s="3">
        <v>820.99999999999989</v>
      </c>
      <c r="BN297" s="3">
        <v>738.9</v>
      </c>
      <c r="BO297" s="3">
        <f t="shared" si="74"/>
        <v>82.099999999999909</v>
      </c>
      <c r="BP297" s="3">
        <f t="shared" si="75"/>
        <v>22800</v>
      </c>
      <c r="BQ297">
        <v>0.72</v>
      </c>
      <c r="BR297">
        <v>0.59</v>
      </c>
      <c r="BS297">
        <v>7.85</v>
      </c>
      <c r="BT297">
        <f t="shared" si="66"/>
        <v>732.90000000000009</v>
      </c>
      <c r="BU297" s="1">
        <f t="shared" si="67"/>
        <v>0.17675592388873176</v>
      </c>
      <c r="BV297" s="1">
        <f t="shared" si="76"/>
        <v>0.21935296664885845</v>
      </c>
      <c r="BW297">
        <f t="shared" si="77"/>
        <v>0.21036621958556947</v>
      </c>
      <c r="BX297">
        <f t="shared" si="78"/>
        <v>0.225101563205337</v>
      </c>
      <c r="BY297">
        <f t="shared" si="79"/>
        <v>156.04498368557392</v>
      </c>
    </row>
    <row r="298" spans="1:77" x14ac:dyDescent="0.2">
      <c r="A298">
        <v>2</v>
      </c>
      <c r="B298">
        <v>12011</v>
      </c>
      <c r="C298" t="s">
        <v>202</v>
      </c>
      <c r="D298">
        <v>12</v>
      </c>
      <c r="E298" t="s">
        <v>203</v>
      </c>
      <c r="F298" t="s">
        <v>204</v>
      </c>
      <c r="G298" t="s">
        <v>248</v>
      </c>
      <c r="H298">
        <v>11</v>
      </c>
      <c r="I298">
        <v>21627</v>
      </c>
      <c r="J298">
        <v>10850</v>
      </c>
      <c r="K298">
        <v>160</v>
      </c>
      <c r="L298">
        <v>3294</v>
      </c>
      <c r="M298">
        <v>1122</v>
      </c>
      <c r="N298">
        <v>1049</v>
      </c>
      <c r="O298" s="3">
        <v>231920</v>
      </c>
      <c r="P298" s="3">
        <v>323808.28210000001</v>
      </c>
      <c r="Q298" s="3">
        <v>125670</v>
      </c>
      <c r="R298" s="3">
        <v>175461.30910000001</v>
      </c>
      <c r="S298" s="3">
        <v>810.48</v>
      </c>
      <c r="T298" s="3">
        <v>1131.5976909999999</v>
      </c>
      <c r="U298" s="3">
        <v>57674</v>
      </c>
      <c r="V298" s="3">
        <v>80524.831229999996</v>
      </c>
      <c r="W298" s="3">
        <v>11511</v>
      </c>
      <c r="X298" s="3">
        <v>16071.73652</v>
      </c>
      <c r="Y298" s="3">
        <v>831</v>
      </c>
      <c r="Z298" s="3">
        <v>1160.247854</v>
      </c>
      <c r="AA298">
        <v>5371</v>
      </c>
      <c r="AB298">
        <v>2694</v>
      </c>
      <c r="AC298">
        <v>132</v>
      </c>
      <c r="AD298">
        <v>937</v>
      </c>
      <c r="AE298">
        <v>315</v>
      </c>
      <c r="AF298">
        <v>269</v>
      </c>
      <c r="AG298">
        <v>65</v>
      </c>
      <c r="AH298">
        <v>22</v>
      </c>
      <c r="AI298">
        <v>91</v>
      </c>
      <c r="AJ298">
        <v>43</v>
      </c>
      <c r="AK298">
        <v>14</v>
      </c>
      <c r="AL298">
        <v>65</v>
      </c>
      <c r="AM298">
        <v>88</v>
      </c>
      <c r="AN298">
        <v>35</v>
      </c>
      <c r="AO298">
        <v>117</v>
      </c>
      <c r="AP298">
        <v>382</v>
      </c>
      <c r="AQ298">
        <v>0</v>
      </c>
      <c r="AR298" s="4">
        <v>5227</v>
      </c>
      <c r="AS298" s="4">
        <f t="shared" si="68"/>
        <v>5609</v>
      </c>
      <c r="AT298">
        <v>0.94624168399999997</v>
      </c>
      <c r="AU298" s="4">
        <f t="shared" si="64"/>
        <v>1</v>
      </c>
      <c r="AV298" s="4">
        <f t="shared" si="69"/>
        <v>5307.4696055559998</v>
      </c>
      <c r="AW298" s="4">
        <v>0</v>
      </c>
      <c r="AX298" s="4">
        <v>0</v>
      </c>
      <c r="AY298" s="4">
        <v>80.53</v>
      </c>
      <c r="AZ298" s="4">
        <f t="shared" si="70"/>
        <v>80.53</v>
      </c>
      <c r="BA298" s="4">
        <f t="shared" si="71"/>
        <v>76.200842812519994</v>
      </c>
      <c r="BB298" s="4">
        <v>9.51</v>
      </c>
      <c r="BC298" s="4">
        <v>12000</v>
      </c>
      <c r="BD298">
        <v>2.86406064034</v>
      </c>
      <c r="BE298" s="2">
        <v>0.11</v>
      </c>
      <c r="BF298">
        <v>40</v>
      </c>
      <c r="BG298">
        <f t="shared" si="65"/>
        <v>0.11171872670841716</v>
      </c>
      <c r="BH298">
        <v>0.59909999999999997</v>
      </c>
      <c r="BI298" s="4">
        <v>0.52800000000000002</v>
      </c>
      <c r="BJ298" s="4">
        <v>0.17599999999999999</v>
      </c>
      <c r="BK298" s="3">
        <f t="shared" si="72"/>
        <v>385500</v>
      </c>
      <c r="BL298" s="3">
        <f t="shared" si="73"/>
        <v>72</v>
      </c>
      <c r="BM298" s="3">
        <v>820.99999999999989</v>
      </c>
      <c r="BN298" s="3">
        <v>738.9</v>
      </c>
      <c r="BO298" s="3">
        <f t="shared" si="74"/>
        <v>82.099999999999909</v>
      </c>
      <c r="BP298" s="3">
        <f t="shared" si="75"/>
        <v>22800</v>
      </c>
      <c r="BQ298">
        <v>0.72</v>
      </c>
      <c r="BR298">
        <v>0.59</v>
      </c>
      <c r="BS298">
        <v>7.85</v>
      </c>
      <c r="BT298">
        <f t="shared" si="66"/>
        <v>732.90000000000009</v>
      </c>
      <c r="BU298" s="1">
        <f t="shared" si="67"/>
        <v>0.17713385986629573</v>
      </c>
      <c r="BV298" s="1">
        <f t="shared" si="76"/>
        <v>0.25025493288363043</v>
      </c>
      <c r="BW298">
        <f t="shared" si="77"/>
        <v>0.24126818582034146</v>
      </c>
      <c r="BX298">
        <f t="shared" si="78"/>
        <v>0.25600352944010901</v>
      </c>
      <c r="BY298">
        <f t="shared" si="79"/>
        <v>156.04498368557392</v>
      </c>
    </row>
    <row r="299" spans="1:77" x14ac:dyDescent="0.2">
      <c r="A299">
        <v>2</v>
      </c>
      <c r="B299">
        <v>12013</v>
      </c>
      <c r="C299" t="s">
        <v>202</v>
      </c>
      <c r="D299">
        <v>12</v>
      </c>
      <c r="E299" t="s">
        <v>203</v>
      </c>
      <c r="F299" t="s">
        <v>204</v>
      </c>
      <c r="G299" t="s">
        <v>66</v>
      </c>
      <c r="H299">
        <v>13</v>
      </c>
      <c r="I299">
        <v>983</v>
      </c>
      <c r="J299">
        <v>864</v>
      </c>
      <c r="K299">
        <v>104</v>
      </c>
      <c r="L299">
        <v>670</v>
      </c>
      <c r="M299">
        <v>101</v>
      </c>
      <c r="N299">
        <v>114</v>
      </c>
      <c r="O299" s="3">
        <v>11201</v>
      </c>
      <c r="P299" s="3">
        <v>15638.912420000001</v>
      </c>
      <c r="Q299" s="3">
        <v>11865</v>
      </c>
      <c r="R299" s="3">
        <v>16565.993729999998</v>
      </c>
      <c r="S299" s="3">
        <v>1821.9</v>
      </c>
      <c r="T299" s="3">
        <v>2543.7491770000001</v>
      </c>
      <c r="U299" s="3">
        <v>14763</v>
      </c>
      <c r="V299" s="3">
        <v>20612.20105</v>
      </c>
      <c r="W299" s="3">
        <v>1312.7</v>
      </c>
      <c r="X299" s="3">
        <v>1832.8006720000001</v>
      </c>
      <c r="Y299" s="3">
        <v>106</v>
      </c>
      <c r="Z299" s="3">
        <v>147.9979213</v>
      </c>
      <c r="AA299">
        <v>706</v>
      </c>
      <c r="AB299">
        <v>649</v>
      </c>
      <c r="AC299">
        <v>133</v>
      </c>
      <c r="AD299">
        <v>621</v>
      </c>
      <c r="AE299">
        <v>108</v>
      </c>
      <c r="AF299">
        <v>86</v>
      </c>
      <c r="AG299">
        <v>65</v>
      </c>
      <c r="AH299">
        <v>22</v>
      </c>
      <c r="AI299">
        <v>91</v>
      </c>
      <c r="AJ299">
        <v>43</v>
      </c>
      <c r="AK299">
        <v>14</v>
      </c>
      <c r="AL299">
        <v>65</v>
      </c>
      <c r="AM299">
        <v>88</v>
      </c>
      <c r="AN299">
        <v>35</v>
      </c>
      <c r="AO299">
        <v>117</v>
      </c>
      <c r="AP299">
        <v>382</v>
      </c>
      <c r="AQ299">
        <v>0</v>
      </c>
      <c r="AR299" s="4">
        <v>5227</v>
      </c>
      <c r="AS299" s="4">
        <f t="shared" si="68"/>
        <v>5609</v>
      </c>
      <c r="AT299">
        <v>0.90453945800000002</v>
      </c>
      <c r="AU299" s="4">
        <f t="shared" si="64"/>
        <v>1</v>
      </c>
      <c r="AV299" s="4">
        <f t="shared" si="69"/>
        <v>5073.5618199219998</v>
      </c>
      <c r="AW299" s="4">
        <v>0</v>
      </c>
      <c r="AX299" s="4">
        <v>0</v>
      </c>
      <c r="AY299" s="4">
        <v>80.53</v>
      </c>
      <c r="AZ299" s="4">
        <f t="shared" si="70"/>
        <v>80.53</v>
      </c>
      <c r="BA299" s="4">
        <f t="shared" si="71"/>
        <v>72.842562552740006</v>
      </c>
      <c r="BB299" s="4">
        <v>9.51</v>
      </c>
      <c r="BC299" s="4">
        <v>12000</v>
      </c>
      <c r="BD299">
        <v>2.7293986372000001</v>
      </c>
      <c r="BE299" s="2">
        <v>0.11</v>
      </c>
      <c r="BF299">
        <v>40</v>
      </c>
      <c r="BG299">
        <f t="shared" si="65"/>
        <v>0.11171872670841716</v>
      </c>
      <c r="BH299">
        <v>0.59909999999999997</v>
      </c>
      <c r="BI299" s="4">
        <v>0.52800000000000002</v>
      </c>
      <c r="BJ299" s="4">
        <v>0.17599999999999999</v>
      </c>
      <c r="BK299" s="3">
        <f t="shared" si="72"/>
        <v>385500</v>
      </c>
      <c r="BL299" s="3">
        <f t="shared" si="73"/>
        <v>72</v>
      </c>
      <c r="BM299" s="3">
        <v>820.99999999999989</v>
      </c>
      <c r="BN299" s="3">
        <v>738.9</v>
      </c>
      <c r="BO299" s="3">
        <f t="shared" si="74"/>
        <v>82.099999999999909</v>
      </c>
      <c r="BP299" s="3">
        <f t="shared" si="75"/>
        <v>22800</v>
      </c>
      <c r="BQ299">
        <v>0.72</v>
      </c>
      <c r="BR299">
        <v>0.59</v>
      </c>
      <c r="BS299">
        <v>7.85</v>
      </c>
      <c r="BT299">
        <f t="shared" si="66"/>
        <v>732.90000000000009</v>
      </c>
      <c r="BU299" s="1">
        <f t="shared" si="67"/>
        <v>0.1698987259635297</v>
      </c>
      <c r="BV299" s="1">
        <f t="shared" si="76"/>
        <v>0.19088176750740637</v>
      </c>
      <c r="BW299">
        <f t="shared" si="77"/>
        <v>0.1818950204441174</v>
      </c>
      <c r="BX299">
        <f t="shared" si="78"/>
        <v>0.19663036406388493</v>
      </c>
      <c r="BY299">
        <f t="shared" si="79"/>
        <v>156.04498368557392</v>
      </c>
    </row>
    <row r="300" spans="1:77" x14ac:dyDescent="0.2">
      <c r="A300">
        <v>2</v>
      </c>
      <c r="B300">
        <v>12015</v>
      </c>
      <c r="C300" t="s">
        <v>202</v>
      </c>
      <c r="D300">
        <v>12</v>
      </c>
      <c r="E300" t="s">
        <v>203</v>
      </c>
      <c r="F300" t="s">
        <v>204</v>
      </c>
      <c r="G300" t="s">
        <v>241</v>
      </c>
      <c r="H300">
        <v>15</v>
      </c>
      <c r="I300">
        <v>5608</v>
      </c>
      <c r="J300">
        <v>4766</v>
      </c>
      <c r="K300">
        <v>325</v>
      </c>
      <c r="L300">
        <v>1841</v>
      </c>
      <c r="M300">
        <v>515</v>
      </c>
      <c r="N300">
        <v>579</v>
      </c>
      <c r="O300" s="3">
        <v>100810</v>
      </c>
      <c r="P300" s="3">
        <v>140751.6079</v>
      </c>
      <c r="Q300" s="3">
        <v>88870</v>
      </c>
      <c r="R300" s="3">
        <v>124080.89870000001</v>
      </c>
      <c r="S300" s="3">
        <v>3510.7</v>
      </c>
      <c r="T300" s="3">
        <v>4901.6632280000003</v>
      </c>
      <c r="U300" s="3">
        <v>49052</v>
      </c>
      <c r="V300" s="3">
        <v>68486.736170000004</v>
      </c>
      <c r="W300" s="3">
        <v>8203.7000000000007</v>
      </c>
      <c r="X300" s="3">
        <v>11454.061760000001</v>
      </c>
      <c r="Y300" s="3">
        <v>437</v>
      </c>
      <c r="Z300" s="3">
        <v>610.14237349999996</v>
      </c>
      <c r="AA300">
        <v>1854</v>
      </c>
      <c r="AB300">
        <v>1503</v>
      </c>
      <c r="AC300">
        <v>156</v>
      </c>
      <c r="AD300">
        <v>701</v>
      </c>
      <c r="AE300">
        <v>197</v>
      </c>
      <c r="AF300">
        <v>185</v>
      </c>
      <c r="AG300">
        <v>65</v>
      </c>
      <c r="AH300">
        <v>22</v>
      </c>
      <c r="AI300">
        <v>91</v>
      </c>
      <c r="AJ300">
        <v>43</v>
      </c>
      <c r="AK300">
        <v>14</v>
      </c>
      <c r="AL300">
        <v>65</v>
      </c>
      <c r="AM300">
        <v>88</v>
      </c>
      <c r="AN300">
        <v>35</v>
      </c>
      <c r="AO300">
        <v>117</v>
      </c>
      <c r="AP300">
        <v>382</v>
      </c>
      <c r="AQ300">
        <v>0</v>
      </c>
      <c r="AR300" s="4">
        <v>5227</v>
      </c>
      <c r="AS300" s="4">
        <f t="shared" si="68"/>
        <v>5609</v>
      </c>
      <c r="AT300">
        <v>0.93149735499999997</v>
      </c>
      <c r="AU300" s="4">
        <f t="shared" si="64"/>
        <v>1</v>
      </c>
      <c r="AV300" s="4">
        <f t="shared" si="69"/>
        <v>5224.7686641949995</v>
      </c>
      <c r="AW300" s="4">
        <v>0</v>
      </c>
      <c r="AX300" s="4">
        <v>0</v>
      </c>
      <c r="AY300" s="4">
        <v>80.53</v>
      </c>
      <c r="AZ300" s="4">
        <f t="shared" si="70"/>
        <v>80.53</v>
      </c>
      <c r="BA300" s="4">
        <f t="shared" si="71"/>
        <v>75.013481998149999</v>
      </c>
      <c r="BB300" s="4">
        <v>9.51</v>
      </c>
      <c r="BC300" s="4">
        <v>12000</v>
      </c>
      <c r="BD300">
        <v>2.8500837989000001</v>
      </c>
      <c r="BE300" s="2">
        <v>0.11</v>
      </c>
      <c r="BF300">
        <v>40</v>
      </c>
      <c r="BG300">
        <f t="shared" si="65"/>
        <v>0.11171872670841716</v>
      </c>
      <c r="BH300">
        <v>0.59909999999999997</v>
      </c>
      <c r="BI300" s="4">
        <v>0.52800000000000002</v>
      </c>
      <c r="BJ300" s="4">
        <v>0.17599999999999999</v>
      </c>
      <c r="BK300" s="3">
        <f t="shared" si="72"/>
        <v>385500</v>
      </c>
      <c r="BL300" s="3">
        <f t="shared" si="73"/>
        <v>72</v>
      </c>
      <c r="BM300" s="3">
        <v>820.99999999999989</v>
      </c>
      <c r="BN300" s="3">
        <v>738.9</v>
      </c>
      <c r="BO300" s="3">
        <f t="shared" si="74"/>
        <v>82.099999999999909</v>
      </c>
      <c r="BP300" s="3">
        <f t="shared" si="75"/>
        <v>22800</v>
      </c>
      <c r="BQ300">
        <v>0.72</v>
      </c>
      <c r="BR300">
        <v>0.59</v>
      </c>
      <c r="BS300">
        <v>7.85</v>
      </c>
      <c r="BT300">
        <f t="shared" si="66"/>
        <v>732.90000000000009</v>
      </c>
      <c r="BU300" s="1">
        <f t="shared" si="67"/>
        <v>0.17497940487652472</v>
      </c>
      <c r="BV300" s="1">
        <f t="shared" si="76"/>
        <v>0.2326811637893674</v>
      </c>
      <c r="BW300">
        <f t="shared" si="77"/>
        <v>0.22369441672607843</v>
      </c>
      <c r="BX300">
        <f t="shared" si="78"/>
        <v>0.23842976034584595</v>
      </c>
      <c r="BY300">
        <f t="shared" si="79"/>
        <v>156.04498368557392</v>
      </c>
    </row>
    <row r="301" spans="1:77" x14ac:dyDescent="0.2">
      <c r="A301">
        <v>2</v>
      </c>
      <c r="B301">
        <v>12017</v>
      </c>
      <c r="C301" t="s">
        <v>202</v>
      </c>
      <c r="D301">
        <v>12</v>
      </c>
      <c r="E301" t="s">
        <v>203</v>
      </c>
      <c r="F301" t="s">
        <v>204</v>
      </c>
      <c r="G301" t="s">
        <v>235</v>
      </c>
      <c r="H301">
        <v>17</v>
      </c>
      <c r="I301">
        <v>3445</v>
      </c>
      <c r="J301">
        <v>3396</v>
      </c>
      <c r="K301">
        <v>236</v>
      </c>
      <c r="L301">
        <v>1396</v>
      </c>
      <c r="M301">
        <v>357</v>
      </c>
      <c r="N301">
        <v>309</v>
      </c>
      <c r="O301" s="3">
        <v>48931</v>
      </c>
      <c r="P301" s="3">
        <v>68317.795140000002</v>
      </c>
      <c r="Q301" s="3">
        <v>48371</v>
      </c>
      <c r="R301" s="3">
        <v>67535.919330000004</v>
      </c>
      <c r="S301" s="3">
        <v>2547</v>
      </c>
      <c r="T301" s="3">
        <v>3556.138731</v>
      </c>
      <c r="U301" s="3">
        <v>29931</v>
      </c>
      <c r="V301" s="3">
        <v>41789.865859999998</v>
      </c>
      <c r="W301" s="3">
        <v>4496.5</v>
      </c>
      <c r="X301" s="3">
        <v>6278.0438960000001</v>
      </c>
      <c r="Y301" s="3">
        <v>255</v>
      </c>
      <c r="Z301" s="3">
        <v>356.03273510000002</v>
      </c>
      <c r="AA301">
        <v>1233</v>
      </c>
      <c r="AB301">
        <v>1169</v>
      </c>
      <c r="AC301">
        <v>144</v>
      </c>
      <c r="AD301">
        <v>685</v>
      </c>
      <c r="AE301">
        <v>159</v>
      </c>
      <c r="AF301">
        <v>121</v>
      </c>
      <c r="AG301">
        <v>65</v>
      </c>
      <c r="AH301">
        <v>22</v>
      </c>
      <c r="AI301">
        <v>91</v>
      </c>
      <c r="AJ301">
        <v>43</v>
      </c>
      <c r="AK301">
        <v>14</v>
      </c>
      <c r="AL301">
        <v>65</v>
      </c>
      <c r="AM301">
        <v>88</v>
      </c>
      <c r="AN301">
        <v>35</v>
      </c>
      <c r="AO301">
        <v>117</v>
      </c>
      <c r="AP301">
        <v>382</v>
      </c>
      <c r="AQ301">
        <v>0</v>
      </c>
      <c r="AR301" s="4">
        <v>5227</v>
      </c>
      <c r="AS301" s="4">
        <f t="shared" si="68"/>
        <v>5609</v>
      </c>
      <c r="AT301">
        <v>0.92651242499999997</v>
      </c>
      <c r="AU301" s="4">
        <f t="shared" si="64"/>
        <v>1</v>
      </c>
      <c r="AV301" s="4">
        <f t="shared" si="69"/>
        <v>5196.808191825</v>
      </c>
      <c r="AW301" s="4">
        <v>0</v>
      </c>
      <c r="AX301" s="4">
        <v>0</v>
      </c>
      <c r="AY301" s="4">
        <v>80.53</v>
      </c>
      <c r="AZ301" s="4">
        <f t="shared" si="70"/>
        <v>80.53</v>
      </c>
      <c r="BA301" s="4">
        <f t="shared" si="71"/>
        <v>74.612045585250002</v>
      </c>
      <c r="BB301" s="4">
        <v>9.51</v>
      </c>
      <c r="BC301" s="4">
        <v>12000</v>
      </c>
      <c r="BD301">
        <v>2.8254183229200001</v>
      </c>
      <c r="BE301" s="2">
        <v>0.11</v>
      </c>
      <c r="BF301">
        <v>40</v>
      </c>
      <c r="BG301">
        <f t="shared" si="65"/>
        <v>0.11171872670841716</v>
      </c>
      <c r="BH301">
        <v>0.59909999999999997</v>
      </c>
      <c r="BI301" s="4">
        <v>0.52800000000000002</v>
      </c>
      <c r="BJ301" s="4">
        <v>0.17599999999999999</v>
      </c>
      <c r="BK301" s="3">
        <f t="shared" si="72"/>
        <v>385500</v>
      </c>
      <c r="BL301" s="3">
        <f t="shared" si="73"/>
        <v>72</v>
      </c>
      <c r="BM301" s="3">
        <v>820.99999999999989</v>
      </c>
      <c r="BN301" s="3">
        <v>738.9</v>
      </c>
      <c r="BO301" s="3">
        <f t="shared" si="74"/>
        <v>82.099999999999909</v>
      </c>
      <c r="BP301" s="3">
        <f t="shared" si="75"/>
        <v>22800</v>
      </c>
      <c r="BQ301">
        <v>0.72</v>
      </c>
      <c r="BR301">
        <v>0.59</v>
      </c>
      <c r="BS301">
        <v>7.85</v>
      </c>
      <c r="BT301">
        <f t="shared" si="66"/>
        <v>732.90000000000009</v>
      </c>
      <c r="BU301" s="1">
        <f t="shared" si="67"/>
        <v>0.17401172197204981</v>
      </c>
      <c r="BV301" s="1">
        <f t="shared" si="76"/>
        <v>0.21223668944643048</v>
      </c>
      <c r="BW301">
        <f t="shared" si="77"/>
        <v>0.20324994238314151</v>
      </c>
      <c r="BX301">
        <f t="shared" si="78"/>
        <v>0.21798528600290903</v>
      </c>
      <c r="BY301">
        <f t="shared" si="79"/>
        <v>156.04498368557392</v>
      </c>
    </row>
    <row r="302" spans="1:77" x14ac:dyDescent="0.2">
      <c r="A302">
        <v>2</v>
      </c>
      <c r="B302">
        <v>12019</v>
      </c>
      <c r="C302" t="s">
        <v>202</v>
      </c>
      <c r="D302">
        <v>12</v>
      </c>
      <c r="E302" t="s">
        <v>203</v>
      </c>
      <c r="F302" t="s">
        <v>204</v>
      </c>
      <c r="G302" t="s">
        <v>52</v>
      </c>
      <c r="H302">
        <v>19</v>
      </c>
      <c r="I302">
        <v>5565</v>
      </c>
      <c r="J302">
        <v>2982</v>
      </c>
      <c r="K302">
        <v>159</v>
      </c>
      <c r="L302">
        <v>1143</v>
      </c>
      <c r="M302">
        <v>331</v>
      </c>
      <c r="N302">
        <v>379</v>
      </c>
      <c r="O302" s="3">
        <v>61712</v>
      </c>
      <c r="P302" s="3">
        <v>86162.714309999996</v>
      </c>
      <c r="Q302" s="3">
        <v>38316</v>
      </c>
      <c r="R302" s="3">
        <v>53497.05992</v>
      </c>
      <c r="S302" s="3">
        <v>1383</v>
      </c>
      <c r="T302" s="3">
        <v>1930.9540099999999</v>
      </c>
      <c r="U302" s="3">
        <v>23572</v>
      </c>
      <c r="V302" s="3">
        <v>32911.386789999997</v>
      </c>
      <c r="W302" s="3">
        <v>3552.4</v>
      </c>
      <c r="X302" s="3">
        <v>4959.8850519999996</v>
      </c>
      <c r="Y302" s="3">
        <v>299</v>
      </c>
      <c r="Z302" s="3">
        <v>417.46583450000003</v>
      </c>
      <c r="AA302">
        <v>1864</v>
      </c>
      <c r="AB302">
        <v>1146</v>
      </c>
      <c r="AC302">
        <v>149</v>
      </c>
      <c r="AD302">
        <v>687</v>
      </c>
      <c r="AE302">
        <v>162</v>
      </c>
      <c r="AF302">
        <v>146</v>
      </c>
      <c r="AG302">
        <v>65</v>
      </c>
      <c r="AH302">
        <v>22</v>
      </c>
      <c r="AI302">
        <v>91</v>
      </c>
      <c r="AJ302">
        <v>43</v>
      </c>
      <c r="AK302">
        <v>14</v>
      </c>
      <c r="AL302">
        <v>65</v>
      </c>
      <c r="AM302">
        <v>88</v>
      </c>
      <c r="AN302">
        <v>35</v>
      </c>
      <c r="AO302">
        <v>117</v>
      </c>
      <c r="AP302">
        <v>382</v>
      </c>
      <c r="AQ302">
        <v>0</v>
      </c>
      <c r="AR302" s="4">
        <v>5227</v>
      </c>
      <c r="AS302" s="4">
        <f t="shared" si="68"/>
        <v>5609</v>
      </c>
      <c r="AT302">
        <v>0.93558181600000001</v>
      </c>
      <c r="AU302" s="4">
        <f t="shared" si="64"/>
        <v>1</v>
      </c>
      <c r="AV302" s="4">
        <f t="shared" si="69"/>
        <v>5247.6784059439997</v>
      </c>
      <c r="AW302" s="4">
        <v>0</v>
      </c>
      <c r="AX302" s="4">
        <v>0</v>
      </c>
      <c r="AY302" s="4">
        <v>80.53</v>
      </c>
      <c r="AZ302" s="4">
        <f t="shared" si="70"/>
        <v>80.53</v>
      </c>
      <c r="BA302" s="4">
        <f t="shared" si="71"/>
        <v>75.342403642480008</v>
      </c>
      <c r="BB302" s="4">
        <v>9.51</v>
      </c>
      <c r="BC302" s="4">
        <v>12000</v>
      </c>
      <c r="BD302">
        <v>2.77500010876</v>
      </c>
      <c r="BE302" s="2">
        <v>0.11</v>
      </c>
      <c r="BF302">
        <v>40</v>
      </c>
      <c r="BG302">
        <f t="shared" si="65"/>
        <v>0.11171872670841716</v>
      </c>
      <c r="BH302">
        <v>0.59909999999999997</v>
      </c>
      <c r="BI302" s="4">
        <v>0.52800000000000002</v>
      </c>
      <c r="BJ302" s="4">
        <v>0.17599999999999999</v>
      </c>
      <c r="BK302" s="3">
        <f t="shared" si="72"/>
        <v>385500</v>
      </c>
      <c r="BL302" s="3">
        <f t="shared" si="73"/>
        <v>72</v>
      </c>
      <c r="BM302" s="3">
        <v>820.99999999999989</v>
      </c>
      <c r="BN302" s="3">
        <v>738.9</v>
      </c>
      <c r="BO302" s="3">
        <f t="shared" si="74"/>
        <v>82.099999999999909</v>
      </c>
      <c r="BP302" s="3">
        <f t="shared" si="75"/>
        <v>22800</v>
      </c>
      <c r="BQ302">
        <v>0.72</v>
      </c>
      <c r="BR302">
        <v>0.59</v>
      </c>
      <c r="BS302">
        <v>7.85</v>
      </c>
      <c r="BT302">
        <f t="shared" si="66"/>
        <v>732.90000000000009</v>
      </c>
      <c r="BU302" s="1">
        <f t="shared" si="67"/>
        <v>0.17462876358639198</v>
      </c>
      <c r="BV302" s="1">
        <f t="shared" si="76"/>
        <v>0.20752402852610266</v>
      </c>
      <c r="BW302">
        <f t="shared" si="77"/>
        <v>0.19853728146281369</v>
      </c>
      <c r="BX302">
        <f t="shared" si="78"/>
        <v>0.21327262508258121</v>
      </c>
      <c r="BY302">
        <f t="shared" si="79"/>
        <v>156.04498368557392</v>
      </c>
    </row>
    <row r="303" spans="1:77" x14ac:dyDescent="0.2">
      <c r="A303">
        <v>2</v>
      </c>
      <c r="B303">
        <v>12021</v>
      </c>
      <c r="C303" t="s">
        <v>202</v>
      </c>
      <c r="D303">
        <v>12</v>
      </c>
      <c r="E303" t="s">
        <v>203</v>
      </c>
      <c r="F303" t="s">
        <v>204</v>
      </c>
      <c r="G303" t="s">
        <v>217</v>
      </c>
      <c r="H303">
        <v>21</v>
      </c>
      <c r="I303">
        <v>3614</v>
      </c>
      <c r="J303">
        <v>1975</v>
      </c>
      <c r="K303">
        <v>108</v>
      </c>
      <c r="L303">
        <v>905</v>
      </c>
      <c r="M303">
        <v>211</v>
      </c>
      <c r="N303">
        <v>238</v>
      </c>
      <c r="O303" s="3">
        <v>55086</v>
      </c>
      <c r="P303" s="3">
        <v>76911.448019999996</v>
      </c>
      <c r="Q303" s="3">
        <v>33234</v>
      </c>
      <c r="R303" s="3">
        <v>46401.536939999998</v>
      </c>
      <c r="S303" s="3">
        <v>812.44</v>
      </c>
      <c r="T303" s="3">
        <v>1134.3342560000001</v>
      </c>
      <c r="U303" s="3">
        <v>21637</v>
      </c>
      <c r="V303" s="3">
        <v>30209.726630000001</v>
      </c>
      <c r="W303" s="3">
        <v>3082.3</v>
      </c>
      <c r="X303" s="3">
        <v>4303.528233</v>
      </c>
      <c r="Y303" s="3">
        <v>186</v>
      </c>
      <c r="Z303" s="3">
        <v>259.6944656</v>
      </c>
      <c r="AA303">
        <v>1245</v>
      </c>
      <c r="AB303">
        <v>754</v>
      </c>
      <c r="AC303">
        <v>107</v>
      </c>
      <c r="AD303">
        <v>463</v>
      </c>
      <c r="AE303">
        <v>115</v>
      </c>
      <c r="AF303">
        <v>92</v>
      </c>
      <c r="AG303">
        <v>65</v>
      </c>
      <c r="AH303">
        <v>22</v>
      </c>
      <c r="AI303">
        <v>91</v>
      </c>
      <c r="AJ303">
        <v>43</v>
      </c>
      <c r="AK303">
        <v>14</v>
      </c>
      <c r="AL303">
        <v>65</v>
      </c>
      <c r="AM303">
        <v>88</v>
      </c>
      <c r="AN303">
        <v>35</v>
      </c>
      <c r="AO303">
        <v>117</v>
      </c>
      <c r="AP303">
        <v>382</v>
      </c>
      <c r="AQ303">
        <v>0</v>
      </c>
      <c r="AR303" s="4">
        <v>5227</v>
      </c>
      <c r="AS303" s="4">
        <f t="shared" si="68"/>
        <v>5609</v>
      </c>
      <c r="AT303">
        <v>0.93985526600000002</v>
      </c>
      <c r="AU303" s="4">
        <f t="shared" si="64"/>
        <v>1</v>
      </c>
      <c r="AV303" s="4">
        <f t="shared" si="69"/>
        <v>5271.6481869939998</v>
      </c>
      <c r="AW303" s="4">
        <v>0</v>
      </c>
      <c r="AX303" s="4">
        <v>0</v>
      </c>
      <c r="AY303" s="4">
        <v>80.53</v>
      </c>
      <c r="AZ303" s="4">
        <f t="shared" si="70"/>
        <v>80.53</v>
      </c>
      <c r="BA303" s="4">
        <f t="shared" si="71"/>
        <v>75.686544570980004</v>
      </c>
      <c r="BB303" s="4">
        <v>9.51</v>
      </c>
      <c r="BC303" s="4">
        <v>12000</v>
      </c>
      <c r="BD303">
        <v>2.85693530567</v>
      </c>
      <c r="BE303" s="2">
        <v>0.11</v>
      </c>
      <c r="BF303">
        <v>40</v>
      </c>
      <c r="BG303">
        <f t="shared" si="65"/>
        <v>0.11171872670841716</v>
      </c>
      <c r="BH303">
        <v>0.59909999999999997</v>
      </c>
      <c r="BI303" s="4">
        <v>0.52800000000000002</v>
      </c>
      <c r="BJ303" s="4">
        <v>0.17599999999999999</v>
      </c>
      <c r="BK303" s="3">
        <f t="shared" si="72"/>
        <v>385500</v>
      </c>
      <c r="BL303" s="3">
        <f t="shared" si="73"/>
        <v>72</v>
      </c>
      <c r="BM303" s="3">
        <v>820.99999999999989</v>
      </c>
      <c r="BN303" s="3">
        <v>738.9</v>
      </c>
      <c r="BO303" s="3">
        <f t="shared" si="74"/>
        <v>82.099999999999909</v>
      </c>
      <c r="BP303" s="3">
        <f t="shared" si="75"/>
        <v>22800</v>
      </c>
      <c r="BQ303">
        <v>0.72</v>
      </c>
      <c r="BR303">
        <v>0.59</v>
      </c>
      <c r="BS303">
        <v>7.85</v>
      </c>
      <c r="BT303">
        <f t="shared" si="66"/>
        <v>732.90000000000009</v>
      </c>
      <c r="BU303" s="1">
        <f t="shared" si="67"/>
        <v>0.17618781436981287</v>
      </c>
      <c r="BV303" s="1">
        <f t="shared" si="76"/>
        <v>0.20648504862848355</v>
      </c>
      <c r="BW303">
        <f t="shared" si="77"/>
        <v>0.19749830156519457</v>
      </c>
      <c r="BX303">
        <f t="shared" si="78"/>
        <v>0.2122336451849621</v>
      </c>
      <c r="BY303">
        <f t="shared" si="79"/>
        <v>156.04498368557392</v>
      </c>
    </row>
    <row r="304" spans="1:77" x14ac:dyDescent="0.2">
      <c r="A304">
        <v>2</v>
      </c>
      <c r="B304">
        <v>12023</v>
      </c>
      <c r="C304" t="s">
        <v>202</v>
      </c>
      <c r="D304">
        <v>12</v>
      </c>
      <c r="E304" t="s">
        <v>203</v>
      </c>
      <c r="F304" t="s">
        <v>204</v>
      </c>
      <c r="G304" t="s">
        <v>228</v>
      </c>
      <c r="H304">
        <v>23</v>
      </c>
      <c r="I304">
        <v>1558</v>
      </c>
      <c r="J304">
        <v>1655</v>
      </c>
      <c r="K304">
        <v>202</v>
      </c>
      <c r="L304">
        <v>991</v>
      </c>
      <c r="M304">
        <v>196</v>
      </c>
      <c r="N304">
        <v>208</v>
      </c>
      <c r="O304" s="3">
        <v>14225</v>
      </c>
      <c r="P304" s="3">
        <v>19861.041789999999</v>
      </c>
      <c r="Q304" s="3">
        <v>21236</v>
      </c>
      <c r="R304" s="3">
        <v>29649.847699999998</v>
      </c>
      <c r="S304" s="3">
        <v>2196.1999999999998</v>
      </c>
      <c r="T304" s="3">
        <v>3066.3493840000001</v>
      </c>
      <c r="U304" s="3">
        <v>20791</v>
      </c>
      <c r="V304" s="3">
        <v>29028.535670000001</v>
      </c>
      <c r="W304" s="3">
        <v>2032.9</v>
      </c>
      <c r="X304" s="3">
        <v>2838.3488130000001</v>
      </c>
      <c r="Y304" s="3">
        <v>180</v>
      </c>
      <c r="Z304" s="3">
        <v>251.31722479999999</v>
      </c>
      <c r="AA304">
        <v>1041</v>
      </c>
      <c r="AB304">
        <v>931</v>
      </c>
      <c r="AC304">
        <v>168</v>
      </c>
      <c r="AD304">
        <v>742</v>
      </c>
      <c r="AE304">
        <v>142</v>
      </c>
      <c r="AF304">
        <v>120</v>
      </c>
      <c r="AG304">
        <v>65</v>
      </c>
      <c r="AH304">
        <v>22</v>
      </c>
      <c r="AI304">
        <v>91</v>
      </c>
      <c r="AJ304">
        <v>43</v>
      </c>
      <c r="AK304">
        <v>14</v>
      </c>
      <c r="AL304">
        <v>65</v>
      </c>
      <c r="AM304">
        <v>88</v>
      </c>
      <c r="AN304">
        <v>35</v>
      </c>
      <c r="AO304">
        <v>117</v>
      </c>
      <c r="AP304">
        <v>382</v>
      </c>
      <c r="AQ304">
        <v>0</v>
      </c>
      <c r="AR304" s="4">
        <v>5227</v>
      </c>
      <c r="AS304" s="4">
        <f t="shared" si="68"/>
        <v>5609</v>
      </c>
      <c r="AT304">
        <v>0.91544201199999997</v>
      </c>
      <c r="AU304" s="4">
        <f t="shared" si="64"/>
        <v>1</v>
      </c>
      <c r="AV304" s="4">
        <f t="shared" si="69"/>
        <v>5134.7142453079996</v>
      </c>
      <c r="AW304" s="4">
        <v>0</v>
      </c>
      <c r="AX304" s="4">
        <v>0</v>
      </c>
      <c r="AY304" s="4">
        <v>80.53</v>
      </c>
      <c r="AZ304" s="4">
        <f t="shared" si="70"/>
        <v>80.53</v>
      </c>
      <c r="BA304" s="4">
        <f t="shared" si="71"/>
        <v>73.720545226360002</v>
      </c>
      <c r="BB304" s="4">
        <v>9.51</v>
      </c>
      <c r="BC304" s="4">
        <v>12000</v>
      </c>
      <c r="BD304">
        <v>2.7975334635500002</v>
      </c>
      <c r="BE304" s="2">
        <v>0.11</v>
      </c>
      <c r="BF304">
        <v>40</v>
      </c>
      <c r="BG304">
        <f t="shared" si="65"/>
        <v>0.11171872670841716</v>
      </c>
      <c r="BH304">
        <v>0.59909999999999997</v>
      </c>
      <c r="BI304" s="4">
        <v>0.52800000000000002</v>
      </c>
      <c r="BJ304" s="4">
        <v>0.17599999999999999</v>
      </c>
      <c r="BK304" s="3">
        <f t="shared" si="72"/>
        <v>385500</v>
      </c>
      <c r="BL304" s="3">
        <f t="shared" si="73"/>
        <v>72</v>
      </c>
      <c r="BM304" s="3">
        <v>820.99999999999989</v>
      </c>
      <c r="BN304" s="3">
        <v>738.9</v>
      </c>
      <c r="BO304" s="3">
        <f t="shared" si="74"/>
        <v>82.099999999999909</v>
      </c>
      <c r="BP304" s="3">
        <f t="shared" si="75"/>
        <v>22800</v>
      </c>
      <c r="BQ304">
        <v>0.72</v>
      </c>
      <c r="BR304">
        <v>0.59</v>
      </c>
      <c r="BS304">
        <v>7.85</v>
      </c>
      <c r="BT304">
        <f t="shared" si="66"/>
        <v>732.90000000000009</v>
      </c>
      <c r="BU304" s="1">
        <f t="shared" si="67"/>
        <v>0.17218541464205192</v>
      </c>
      <c r="BV304" s="1">
        <f t="shared" si="76"/>
        <v>0.19794399195754661</v>
      </c>
      <c r="BW304">
        <f t="shared" si="77"/>
        <v>0.18895724489425764</v>
      </c>
      <c r="BX304">
        <f t="shared" si="78"/>
        <v>0.20369258851402516</v>
      </c>
      <c r="BY304">
        <f t="shared" si="79"/>
        <v>156.04498368557392</v>
      </c>
    </row>
    <row r="305" spans="1:77" x14ac:dyDescent="0.2">
      <c r="A305">
        <v>2</v>
      </c>
      <c r="B305">
        <v>12027</v>
      </c>
      <c r="C305" t="s">
        <v>202</v>
      </c>
      <c r="D305">
        <v>12</v>
      </c>
      <c r="E305" t="s">
        <v>203</v>
      </c>
      <c r="F305" t="s">
        <v>204</v>
      </c>
      <c r="G305" t="s">
        <v>209</v>
      </c>
      <c r="H305">
        <v>27</v>
      </c>
      <c r="I305">
        <v>1678</v>
      </c>
      <c r="J305">
        <v>3545</v>
      </c>
      <c r="K305">
        <v>347</v>
      </c>
      <c r="L305">
        <v>1693</v>
      </c>
      <c r="M305">
        <v>381</v>
      </c>
      <c r="N305">
        <v>372</v>
      </c>
      <c r="O305" s="3">
        <v>16820</v>
      </c>
      <c r="P305" s="3">
        <v>23484.19845</v>
      </c>
      <c r="Q305" s="3">
        <v>51592</v>
      </c>
      <c r="R305" s="3">
        <v>72033.101450000002</v>
      </c>
      <c r="S305" s="3">
        <v>4490</v>
      </c>
      <c r="T305" s="3">
        <v>6268.9685520000003</v>
      </c>
      <c r="U305" s="3">
        <v>38532</v>
      </c>
      <c r="V305" s="3">
        <v>53798.640590000003</v>
      </c>
      <c r="W305" s="3">
        <v>4745.5</v>
      </c>
      <c r="X305" s="3">
        <v>6625.6993899999998</v>
      </c>
      <c r="Y305" s="3">
        <v>288</v>
      </c>
      <c r="Z305" s="3">
        <v>402.10755970000002</v>
      </c>
      <c r="AA305">
        <v>955</v>
      </c>
      <c r="AB305">
        <v>1341</v>
      </c>
      <c r="AC305">
        <v>165</v>
      </c>
      <c r="AD305">
        <v>741</v>
      </c>
      <c r="AE305">
        <v>179</v>
      </c>
      <c r="AF305">
        <v>145</v>
      </c>
      <c r="AG305">
        <v>65</v>
      </c>
      <c r="AH305">
        <v>22</v>
      </c>
      <c r="AI305">
        <v>91</v>
      </c>
      <c r="AJ305">
        <v>43</v>
      </c>
      <c r="AK305">
        <v>14</v>
      </c>
      <c r="AL305">
        <v>65</v>
      </c>
      <c r="AM305">
        <v>88</v>
      </c>
      <c r="AN305">
        <v>35</v>
      </c>
      <c r="AO305">
        <v>117</v>
      </c>
      <c r="AP305">
        <v>382</v>
      </c>
      <c r="AQ305">
        <v>0</v>
      </c>
      <c r="AR305" s="4">
        <v>5227</v>
      </c>
      <c r="AS305" s="4">
        <f t="shared" si="68"/>
        <v>5609</v>
      </c>
      <c r="AT305">
        <v>0.93462298300000002</v>
      </c>
      <c r="AU305" s="4">
        <f t="shared" si="64"/>
        <v>1</v>
      </c>
      <c r="AV305" s="4">
        <f t="shared" si="69"/>
        <v>5242.3003116469999</v>
      </c>
      <c r="AW305" s="4">
        <v>0</v>
      </c>
      <c r="AX305" s="4">
        <v>0</v>
      </c>
      <c r="AY305" s="4">
        <v>80.53</v>
      </c>
      <c r="AZ305" s="4">
        <f t="shared" si="70"/>
        <v>80.53</v>
      </c>
      <c r="BA305" s="4">
        <f t="shared" si="71"/>
        <v>75.265188820990005</v>
      </c>
      <c r="BB305" s="4">
        <v>9.51</v>
      </c>
      <c r="BC305" s="4">
        <v>12000</v>
      </c>
      <c r="BD305">
        <v>2.8509963588299998</v>
      </c>
      <c r="BE305" s="2">
        <v>0.11</v>
      </c>
      <c r="BF305">
        <v>40</v>
      </c>
      <c r="BG305">
        <f t="shared" si="65"/>
        <v>0.11171872670841716</v>
      </c>
      <c r="BH305">
        <v>0.59909999999999997</v>
      </c>
      <c r="BI305" s="4">
        <v>0.52800000000000002</v>
      </c>
      <c r="BJ305" s="4">
        <v>0.17599999999999999</v>
      </c>
      <c r="BK305" s="3">
        <f t="shared" si="72"/>
        <v>385500</v>
      </c>
      <c r="BL305" s="3">
        <f t="shared" si="73"/>
        <v>72</v>
      </c>
      <c r="BM305" s="3">
        <v>820.99999999999989</v>
      </c>
      <c r="BN305" s="3">
        <v>738.9</v>
      </c>
      <c r="BO305" s="3">
        <f t="shared" si="74"/>
        <v>82.099999999999909</v>
      </c>
      <c r="BP305" s="3">
        <f t="shared" si="75"/>
        <v>22800</v>
      </c>
      <c r="BQ305">
        <v>0.72</v>
      </c>
      <c r="BR305">
        <v>0.59</v>
      </c>
      <c r="BS305">
        <v>7.85</v>
      </c>
      <c r="BT305">
        <f t="shared" si="66"/>
        <v>732.90000000000009</v>
      </c>
      <c r="BU305" s="1">
        <f t="shared" si="67"/>
        <v>0.17541152009610322</v>
      </c>
      <c r="BV305" s="1">
        <f t="shared" si="76"/>
        <v>0.2167527024817239</v>
      </c>
      <c r="BW305">
        <f t="shared" si="77"/>
        <v>0.20776595541843493</v>
      </c>
      <c r="BX305">
        <f t="shared" si="78"/>
        <v>0.22250129903820245</v>
      </c>
      <c r="BY305">
        <f t="shared" si="79"/>
        <v>156.04498368557392</v>
      </c>
    </row>
    <row r="306" spans="1:77" x14ac:dyDescent="0.2">
      <c r="A306">
        <v>2</v>
      </c>
      <c r="B306">
        <v>12029</v>
      </c>
      <c r="C306" t="s">
        <v>202</v>
      </c>
      <c r="D306">
        <v>12</v>
      </c>
      <c r="E306" t="s">
        <v>203</v>
      </c>
      <c r="F306" t="s">
        <v>204</v>
      </c>
      <c r="G306" t="s">
        <v>219</v>
      </c>
      <c r="H306">
        <v>29</v>
      </c>
      <c r="I306">
        <v>1050</v>
      </c>
      <c r="J306">
        <v>879</v>
      </c>
      <c r="K306">
        <v>101</v>
      </c>
      <c r="L306">
        <v>638</v>
      </c>
      <c r="M306">
        <v>106</v>
      </c>
      <c r="N306">
        <v>135</v>
      </c>
      <c r="O306" s="3">
        <v>10109</v>
      </c>
      <c r="P306" s="3">
        <v>14114.25459</v>
      </c>
      <c r="Q306" s="3">
        <v>12143</v>
      </c>
      <c r="R306" s="3">
        <v>16954.139230000001</v>
      </c>
      <c r="S306" s="3">
        <v>1241.5</v>
      </c>
      <c r="T306" s="3">
        <v>1733.390748</v>
      </c>
      <c r="U306" s="3">
        <v>14016</v>
      </c>
      <c r="V306" s="3">
        <v>19569.234570000001</v>
      </c>
      <c r="W306" s="3">
        <v>1135.2</v>
      </c>
      <c r="X306" s="3">
        <v>1584.973964</v>
      </c>
      <c r="Y306" s="3">
        <v>122</v>
      </c>
      <c r="Z306" s="3">
        <v>170.3372301</v>
      </c>
      <c r="AA306">
        <v>711</v>
      </c>
      <c r="AB306">
        <v>632</v>
      </c>
      <c r="AC306">
        <v>124</v>
      </c>
      <c r="AD306">
        <v>560</v>
      </c>
      <c r="AE306">
        <v>107</v>
      </c>
      <c r="AF306">
        <v>87</v>
      </c>
      <c r="AG306">
        <v>65</v>
      </c>
      <c r="AH306">
        <v>22</v>
      </c>
      <c r="AI306">
        <v>91</v>
      </c>
      <c r="AJ306">
        <v>43</v>
      </c>
      <c r="AK306">
        <v>14</v>
      </c>
      <c r="AL306">
        <v>65</v>
      </c>
      <c r="AM306">
        <v>88</v>
      </c>
      <c r="AN306">
        <v>35</v>
      </c>
      <c r="AO306">
        <v>117</v>
      </c>
      <c r="AP306">
        <v>382</v>
      </c>
      <c r="AQ306">
        <v>0</v>
      </c>
      <c r="AR306" s="4">
        <v>5227</v>
      </c>
      <c r="AS306" s="4">
        <f t="shared" si="68"/>
        <v>5609</v>
      </c>
      <c r="AT306">
        <v>0.90926951499999997</v>
      </c>
      <c r="AU306" s="4">
        <f t="shared" si="64"/>
        <v>1</v>
      </c>
      <c r="AV306" s="4">
        <f t="shared" si="69"/>
        <v>5100.0927096349997</v>
      </c>
      <c r="AW306" s="4">
        <v>0</v>
      </c>
      <c r="AX306" s="4">
        <v>0</v>
      </c>
      <c r="AY306" s="4">
        <v>80.53</v>
      </c>
      <c r="AZ306" s="4">
        <f t="shared" si="70"/>
        <v>80.53</v>
      </c>
      <c r="BA306" s="4">
        <f t="shared" si="71"/>
        <v>73.223474042950002</v>
      </c>
      <c r="BB306" s="4">
        <v>9.51</v>
      </c>
      <c r="BC306" s="4">
        <v>12000</v>
      </c>
      <c r="BD306">
        <v>2.7991670022399999</v>
      </c>
      <c r="BE306" s="2">
        <v>0.11</v>
      </c>
      <c r="BF306">
        <v>40</v>
      </c>
      <c r="BG306">
        <f t="shared" si="65"/>
        <v>0.11171872670841716</v>
      </c>
      <c r="BH306">
        <v>0.59909999999999997</v>
      </c>
      <c r="BI306" s="4">
        <v>0.52800000000000002</v>
      </c>
      <c r="BJ306" s="4">
        <v>0.17599999999999999</v>
      </c>
      <c r="BK306" s="3">
        <f t="shared" si="72"/>
        <v>385500</v>
      </c>
      <c r="BL306" s="3">
        <f t="shared" si="73"/>
        <v>72</v>
      </c>
      <c r="BM306" s="3">
        <v>820.99999999999989</v>
      </c>
      <c r="BN306" s="3">
        <v>738.9</v>
      </c>
      <c r="BO306" s="3">
        <f t="shared" si="74"/>
        <v>82.099999999999909</v>
      </c>
      <c r="BP306" s="3">
        <f t="shared" si="75"/>
        <v>22800</v>
      </c>
      <c r="BQ306">
        <v>0.72</v>
      </c>
      <c r="BR306">
        <v>0.59</v>
      </c>
      <c r="BS306">
        <v>7.85</v>
      </c>
      <c r="BT306">
        <f t="shared" si="66"/>
        <v>732.90000000000009</v>
      </c>
      <c r="BU306" s="1">
        <f t="shared" si="67"/>
        <v>0.17137330053118616</v>
      </c>
      <c r="BV306" s="1">
        <f t="shared" si="76"/>
        <v>0.19217317147323484</v>
      </c>
      <c r="BW306">
        <f t="shared" si="77"/>
        <v>0.18318642440994587</v>
      </c>
      <c r="BX306">
        <f t="shared" si="78"/>
        <v>0.1979217680297134</v>
      </c>
      <c r="BY306">
        <f t="shared" si="79"/>
        <v>156.04498368557392</v>
      </c>
    </row>
    <row r="307" spans="1:77" x14ac:dyDescent="0.2">
      <c r="A307">
        <v>2</v>
      </c>
      <c r="B307">
        <v>12031</v>
      </c>
      <c r="C307" t="s">
        <v>202</v>
      </c>
      <c r="D307">
        <v>12</v>
      </c>
      <c r="E307" t="s">
        <v>203</v>
      </c>
      <c r="F307" t="s">
        <v>204</v>
      </c>
      <c r="G307" t="s">
        <v>131</v>
      </c>
      <c r="H307">
        <v>31</v>
      </c>
      <c r="I307">
        <v>9862</v>
      </c>
      <c r="J307">
        <v>5039</v>
      </c>
      <c r="K307">
        <v>179</v>
      </c>
      <c r="L307">
        <v>1727</v>
      </c>
      <c r="M307">
        <v>553</v>
      </c>
      <c r="N307">
        <v>633</v>
      </c>
      <c r="O307" s="3">
        <v>99051</v>
      </c>
      <c r="P307" s="3">
        <v>138295.6802</v>
      </c>
      <c r="Q307" s="3">
        <v>57174</v>
      </c>
      <c r="R307" s="3">
        <v>79826.727830000003</v>
      </c>
      <c r="S307" s="3">
        <v>1522.5</v>
      </c>
      <c r="T307" s="3">
        <v>2125.7248599999998</v>
      </c>
      <c r="U307" s="3">
        <v>31237</v>
      </c>
      <c r="V307" s="3">
        <v>43613.311950000003</v>
      </c>
      <c r="W307" s="3">
        <v>5317.7</v>
      </c>
      <c r="X307" s="3">
        <v>7424.6089240000001</v>
      </c>
      <c r="Y307" s="3">
        <v>507</v>
      </c>
      <c r="Z307" s="3">
        <v>707.87684979999995</v>
      </c>
      <c r="AA307">
        <v>2717</v>
      </c>
      <c r="AB307">
        <v>1529</v>
      </c>
      <c r="AC307">
        <v>166</v>
      </c>
      <c r="AD307">
        <v>816</v>
      </c>
      <c r="AE307">
        <v>204</v>
      </c>
      <c r="AF307">
        <v>197</v>
      </c>
      <c r="AG307">
        <v>65</v>
      </c>
      <c r="AH307">
        <v>22</v>
      </c>
      <c r="AI307">
        <v>91</v>
      </c>
      <c r="AJ307">
        <v>43</v>
      </c>
      <c r="AK307">
        <v>14</v>
      </c>
      <c r="AL307">
        <v>65</v>
      </c>
      <c r="AM307">
        <v>88</v>
      </c>
      <c r="AN307">
        <v>35</v>
      </c>
      <c r="AO307">
        <v>117</v>
      </c>
      <c r="AP307">
        <v>382</v>
      </c>
      <c r="AQ307">
        <v>0</v>
      </c>
      <c r="AR307" s="4">
        <v>5227</v>
      </c>
      <c r="AS307" s="4">
        <f t="shared" si="68"/>
        <v>5609</v>
      </c>
      <c r="AT307">
        <v>0.93715327400000004</v>
      </c>
      <c r="AU307" s="4">
        <f t="shared" si="64"/>
        <v>1</v>
      </c>
      <c r="AV307" s="4">
        <f t="shared" si="69"/>
        <v>5256.4927138660005</v>
      </c>
      <c r="AW307" s="4">
        <v>0</v>
      </c>
      <c r="AX307" s="4">
        <v>0</v>
      </c>
      <c r="AY307" s="4">
        <v>80.53</v>
      </c>
      <c r="AZ307" s="4">
        <f t="shared" si="70"/>
        <v>80.53</v>
      </c>
      <c r="BA307" s="4">
        <f t="shared" si="71"/>
        <v>75.468953155220007</v>
      </c>
      <c r="BB307" s="4">
        <v>9.51</v>
      </c>
      <c r="BC307" s="4">
        <v>12000</v>
      </c>
      <c r="BD307">
        <v>2.7647128189600001</v>
      </c>
      <c r="BE307" s="2">
        <v>0.11</v>
      </c>
      <c r="BF307">
        <v>40</v>
      </c>
      <c r="BG307">
        <f t="shared" si="65"/>
        <v>0.11171872670841716</v>
      </c>
      <c r="BH307">
        <v>0.59909999999999997</v>
      </c>
      <c r="BI307" s="4">
        <v>0.52800000000000002</v>
      </c>
      <c r="BJ307" s="4">
        <v>0.17599999999999999</v>
      </c>
      <c r="BK307" s="3">
        <f t="shared" si="72"/>
        <v>385500</v>
      </c>
      <c r="BL307" s="3">
        <f t="shared" si="73"/>
        <v>72</v>
      </c>
      <c r="BM307" s="3">
        <v>820.99999999999989</v>
      </c>
      <c r="BN307" s="3">
        <v>738.9</v>
      </c>
      <c r="BO307" s="3">
        <f t="shared" si="74"/>
        <v>82.099999999999909</v>
      </c>
      <c r="BP307" s="3">
        <f t="shared" si="75"/>
        <v>22800</v>
      </c>
      <c r="BQ307">
        <v>0.72</v>
      </c>
      <c r="BR307">
        <v>0.59</v>
      </c>
      <c r="BS307">
        <v>7.85</v>
      </c>
      <c r="BT307">
        <f t="shared" si="66"/>
        <v>732.90000000000009</v>
      </c>
      <c r="BU307" s="1">
        <f t="shared" si="67"/>
        <v>0.17471706309963625</v>
      </c>
      <c r="BV307" s="1">
        <f t="shared" si="76"/>
        <v>0.21647731695678493</v>
      </c>
      <c r="BW307">
        <f t="shared" si="77"/>
        <v>0.20749056989349596</v>
      </c>
      <c r="BX307">
        <f t="shared" si="78"/>
        <v>0.22222591351326348</v>
      </c>
      <c r="BY307">
        <f t="shared" si="79"/>
        <v>156.04498368557392</v>
      </c>
    </row>
    <row r="308" spans="1:77" x14ac:dyDescent="0.2">
      <c r="A308">
        <v>14</v>
      </c>
      <c r="B308">
        <v>12033</v>
      </c>
      <c r="C308" t="s">
        <v>1197</v>
      </c>
      <c r="D308">
        <v>12</v>
      </c>
      <c r="E308" t="s">
        <v>203</v>
      </c>
      <c r="F308" t="s">
        <v>204</v>
      </c>
      <c r="G308" t="s">
        <v>1217</v>
      </c>
      <c r="H308">
        <v>33</v>
      </c>
      <c r="I308">
        <v>7236</v>
      </c>
      <c r="J308">
        <v>3612</v>
      </c>
      <c r="K308">
        <v>152</v>
      </c>
      <c r="L308">
        <v>1316</v>
      </c>
      <c r="M308">
        <v>389</v>
      </c>
      <c r="N308">
        <v>440</v>
      </c>
      <c r="O308" s="3">
        <v>80768</v>
      </c>
      <c r="P308" s="3">
        <v>112768.8312</v>
      </c>
      <c r="Q308" s="3">
        <v>45316</v>
      </c>
      <c r="R308" s="3">
        <v>63270.507550000002</v>
      </c>
      <c r="S308" s="3">
        <v>1575.5</v>
      </c>
      <c r="T308" s="3">
        <v>2199.7238200000002</v>
      </c>
      <c r="U308" s="3">
        <v>25898</v>
      </c>
      <c r="V308" s="3">
        <v>36158.963819999997</v>
      </c>
      <c r="W308" s="3">
        <v>4204.3999999999996</v>
      </c>
      <c r="X308" s="3">
        <v>5870.2118879999998</v>
      </c>
      <c r="Y308" s="3">
        <v>352</v>
      </c>
      <c r="Z308" s="3">
        <v>491.4647951</v>
      </c>
      <c r="AA308">
        <v>2069</v>
      </c>
      <c r="AB308">
        <v>1150</v>
      </c>
      <c r="AC308">
        <v>159</v>
      </c>
      <c r="AD308">
        <v>640</v>
      </c>
      <c r="AE308">
        <v>161</v>
      </c>
      <c r="AF308">
        <v>146</v>
      </c>
      <c r="AG308">
        <v>65</v>
      </c>
      <c r="AH308">
        <v>22</v>
      </c>
      <c r="AI308">
        <v>91</v>
      </c>
      <c r="AJ308">
        <v>43</v>
      </c>
      <c r="AK308">
        <v>14</v>
      </c>
      <c r="AL308">
        <v>65</v>
      </c>
      <c r="AM308">
        <v>88</v>
      </c>
      <c r="AN308">
        <v>35</v>
      </c>
      <c r="AO308">
        <v>117</v>
      </c>
      <c r="AP308">
        <v>382</v>
      </c>
      <c r="AQ308">
        <v>0</v>
      </c>
      <c r="AR308" s="4">
        <v>5227</v>
      </c>
      <c r="AS308" s="4">
        <f t="shared" si="68"/>
        <v>5609</v>
      </c>
      <c r="AT308">
        <v>0.90364225799999998</v>
      </c>
      <c r="AU308" s="4">
        <f t="shared" si="64"/>
        <v>1</v>
      </c>
      <c r="AV308" s="4">
        <f t="shared" si="69"/>
        <v>5068.5294251220002</v>
      </c>
      <c r="AW308" s="4">
        <v>0</v>
      </c>
      <c r="AX308" s="4">
        <v>0</v>
      </c>
      <c r="AY308" s="4">
        <v>80.53</v>
      </c>
      <c r="AZ308" s="4">
        <f t="shared" si="70"/>
        <v>80.53</v>
      </c>
      <c r="BA308" s="4">
        <f t="shared" si="71"/>
        <v>72.770311036739997</v>
      </c>
      <c r="BB308" s="4">
        <v>9.51</v>
      </c>
      <c r="BC308" s="4">
        <v>12000</v>
      </c>
      <c r="BD308">
        <v>2.7312857522499998</v>
      </c>
      <c r="BE308" s="2">
        <v>0.11</v>
      </c>
      <c r="BF308">
        <v>40</v>
      </c>
      <c r="BG308">
        <f t="shared" si="65"/>
        <v>0.11171872670841716</v>
      </c>
      <c r="BH308">
        <v>0.59909999999999997</v>
      </c>
      <c r="BI308" s="4">
        <v>0.52800000000000002</v>
      </c>
      <c r="BJ308" s="4">
        <v>0.17599999999999999</v>
      </c>
      <c r="BK308" s="3">
        <f t="shared" si="72"/>
        <v>385500</v>
      </c>
      <c r="BL308" s="3">
        <f t="shared" si="73"/>
        <v>72</v>
      </c>
      <c r="BM308" s="3">
        <v>820.99999999999989</v>
      </c>
      <c r="BN308" s="3">
        <v>738.9</v>
      </c>
      <c r="BO308" s="3">
        <f t="shared" si="74"/>
        <v>82.099999999999909</v>
      </c>
      <c r="BP308" s="3">
        <f t="shared" si="75"/>
        <v>22800</v>
      </c>
      <c r="BQ308">
        <v>0.72</v>
      </c>
      <c r="BR308">
        <v>0.59</v>
      </c>
      <c r="BS308">
        <v>7.85</v>
      </c>
      <c r="BT308">
        <f t="shared" si="66"/>
        <v>732.90000000000009</v>
      </c>
      <c r="BU308" s="1">
        <f t="shared" si="67"/>
        <v>0.16980047762620312</v>
      </c>
      <c r="BV308" s="1">
        <f t="shared" si="76"/>
        <v>0.2059622912510598</v>
      </c>
      <c r="BW308">
        <f t="shared" si="77"/>
        <v>0.19697554418777083</v>
      </c>
      <c r="BX308">
        <f t="shared" si="78"/>
        <v>0.21171088780753836</v>
      </c>
      <c r="BY308">
        <f t="shared" si="79"/>
        <v>156.04498368557392</v>
      </c>
    </row>
    <row r="309" spans="1:77" x14ac:dyDescent="0.2">
      <c r="A309">
        <v>2</v>
      </c>
      <c r="B309">
        <v>12035</v>
      </c>
      <c r="C309" t="s">
        <v>202</v>
      </c>
      <c r="D309">
        <v>12</v>
      </c>
      <c r="E309" t="s">
        <v>203</v>
      </c>
      <c r="F309" t="s">
        <v>204</v>
      </c>
      <c r="G309" t="s">
        <v>208</v>
      </c>
      <c r="H309">
        <v>35</v>
      </c>
      <c r="I309">
        <v>2485</v>
      </c>
      <c r="J309">
        <v>1627</v>
      </c>
      <c r="K309">
        <v>144</v>
      </c>
      <c r="L309">
        <v>840</v>
      </c>
      <c r="M309">
        <v>179</v>
      </c>
      <c r="N309">
        <v>176</v>
      </c>
      <c r="O309" s="3">
        <v>42158</v>
      </c>
      <c r="P309" s="3">
        <v>58861.286460000003</v>
      </c>
      <c r="Q309" s="3">
        <v>26613</v>
      </c>
      <c r="R309" s="3">
        <v>37157.251680000001</v>
      </c>
      <c r="S309" s="3">
        <v>1166</v>
      </c>
      <c r="T309" s="3">
        <v>1627.977134</v>
      </c>
      <c r="U309" s="3">
        <v>19068</v>
      </c>
      <c r="V309" s="3">
        <v>26622.871350000001</v>
      </c>
      <c r="W309" s="3">
        <v>2478.5</v>
      </c>
      <c r="X309" s="3">
        <v>3460.4985649999999</v>
      </c>
      <c r="Y309" s="3">
        <v>149</v>
      </c>
      <c r="Z309" s="3">
        <v>208.03481379999999</v>
      </c>
      <c r="AA309">
        <v>970</v>
      </c>
      <c r="AB309">
        <v>744</v>
      </c>
      <c r="AC309">
        <v>130</v>
      </c>
      <c r="AD309">
        <v>582</v>
      </c>
      <c r="AE309">
        <v>116</v>
      </c>
      <c r="AF309">
        <v>89</v>
      </c>
      <c r="AG309">
        <v>65</v>
      </c>
      <c r="AH309">
        <v>22</v>
      </c>
      <c r="AI309">
        <v>91</v>
      </c>
      <c r="AJ309">
        <v>43</v>
      </c>
      <c r="AK309">
        <v>14</v>
      </c>
      <c r="AL309">
        <v>65</v>
      </c>
      <c r="AM309">
        <v>88</v>
      </c>
      <c r="AN309">
        <v>35</v>
      </c>
      <c r="AO309">
        <v>117</v>
      </c>
      <c r="AP309">
        <v>382</v>
      </c>
      <c r="AQ309">
        <v>0</v>
      </c>
      <c r="AR309" s="4">
        <v>5227</v>
      </c>
      <c r="AS309" s="4">
        <f t="shared" si="68"/>
        <v>5609</v>
      </c>
      <c r="AT309">
        <v>0.94133191199999999</v>
      </c>
      <c r="AU309" s="4">
        <f t="shared" si="64"/>
        <v>1</v>
      </c>
      <c r="AV309" s="4">
        <f t="shared" si="69"/>
        <v>5279.9306944079999</v>
      </c>
      <c r="AW309" s="4">
        <v>0</v>
      </c>
      <c r="AX309" s="4">
        <v>0</v>
      </c>
      <c r="AY309" s="4">
        <v>80.53</v>
      </c>
      <c r="AZ309" s="4">
        <f t="shared" si="70"/>
        <v>80.53</v>
      </c>
      <c r="BA309" s="4">
        <f t="shared" si="71"/>
        <v>75.805458873359996</v>
      </c>
      <c r="BB309" s="4">
        <v>9.51</v>
      </c>
      <c r="BC309" s="4">
        <v>12000</v>
      </c>
      <c r="BD309">
        <v>2.78089163825</v>
      </c>
      <c r="BE309" s="2">
        <v>0.11</v>
      </c>
      <c r="BF309">
        <v>40</v>
      </c>
      <c r="BG309">
        <f t="shared" si="65"/>
        <v>0.11171872670841716</v>
      </c>
      <c r="BH309">
        <v>0.59909999999999997</v>
      </c>
      <c r="BI309" s="4">
        <v>0.52800000000000002</v>
      </c>
      <c r="BJ309" s="4">
        <v>0.17599999999999999</v>
      </c>
      <c r="BK309" s="3">
        <f t="shared" si="72"/>
        <v>385500</v>
      </c>
      <c r="BL309" s="3">
        <f t="shared" si="73"/>
        <v>72</v>
      </c>
      <c r="BM309" s="3">
        <v>820.99999999999989</v>
      </c>
      <c r="BN309" s="3">
        <v>738.9</v>
      </c>
      <c r="BO309" s="3">
        <f t="shared" si="74"/>
        <v>82.099999999999909</v>
      </c>
      <c r="BP309" s="3">
        <f t="shared" si="75"/>
        <v>22800</v>
      </c>
      <c r="BQ309">
        <v>0.72</v>
      </c>
      <c r="BR309">
        <v>0.59</v>
      </c>
      <c r="BS309">
        <v>7.85</v>
      </c>
      <c r="BT309">
        <f t="shared" si="66"/>
        <v>732.90000000000009</v>
      </c>
      <c r="BU309" s="1">
        <f t="shared" si="67"/>
        <v>0.1754742618554245</v>
      </c>
      <c r="BV309" s="1">
        <f t="shared" si="76"/>
        <v>0.20284051294289918</v>
      </c>
      <c r="BW309">
        <f t="shared" si="77"/>
        <v>0.1938537658796102</v>
      </c>
      <c r="BX309">
        <f t="shared" si="78"/>
        <v>0.20858910949937773</v>
      </c>
      <c r="BY309">
        <f t="shared" si="79"/>
        <v>156.04498368557392</v>
      </c>
    </row>
    <row r="310" spans="1:77" x14ac:dyDescent="0.2">
      <c r="A310">
        <v>2</v>
      </c>
      <c r="B310">
        <v>12037</v>
      </c>
      <c r="C310" t="s">
        <v>202</v>
      </c>
      <c r="D310">
        <v>12</v>
      </c>
      <c r="E310" t="s">
        <v>203</v>
      </c>
      <c r="F310" t="s">
        <v>204</v>
      </c>
      <c r="G310" t="s">
        <v>206</v>
      </c>
      <c r="H310">
        <v>37</v>
      </c>
      <c r="I310">
        <v>628</v>
      </c>
      <c r="J310">
        <v>664</v>
      </c>
      <c r="K310">
        <v>86</v>
      </c>
      <c r="L310">
        <v>599</v>
      </c>
      <c r="M310">
        <v>77</v>
      </c>
      <c r="N310">
        <v>85</v>
      </c>
      <c r="O310" s="3">
        <v>8719.7999999999993</v>
      </c>
      <c r="P310" s="3">
        <v>12174.64409</v>
      </c>
      <c r="Q310" s="3">
        <v>9506.1</v>
      </c>
      <c r="R310" s="3">
        <v>13272.4815</v>
      </c>
      <c r="S310" s="3">
        <v>1258.3</v>
      </c>
      <c r="T310" s="3">
        <v>1756.8470219999999</v>
      </c>
      <c r="U310" s="3">
        <v>13352</v>
      </c>
      <c r="V310" s="3">
        <v>18642.153249999999</v>
      </c>
      <c r="W310" s="3">
        <v>897.21</v>
      </c>
      <c r="X310" s="3">
        <v>1252.690707</v>
      </c>
      <c r="Y310" s="3">
        <v>84</v>
      </c>
      <c r="Z310" s="3">
        <v>117.2813716</v>
      </c>
      <c r="AA310">
        <v>573</v>
      </c>
      <c r="AB310">
        <v>561</v>
      </c>
      <c r="AC310">
        <v>119</v>
      </c>
      <c r="AD310">
        <v>582</v>
      </c>
      <c r="AE310">
        <v>97</v>
      </c>
      <c r="AF310">
        <v>73</v>
      </c>
      <c r="AG310">
        <v>65</v>
      </c>
      <c r="AH310">
        <v>22</v>
      </c>
      <c r="AI310">
        <v>91</v>
      </c>
      <c r="AJ310">
        <v>43</v>
      </c>
      <c r="AK310">
        <v>14</v>
      </c>
      <c r="AL310">
        <v>65</v>
      </c>
      <c r="AM310">
        <v>88</v>
      </c>
      <c r="AN310">
        <v>35</v>
      </c>
      <c r="AO310">
        <v>117</v>
      </c>
      <c r="AP310">
        <v>382</v>
      </c>
      <c r="AQ310">
        <v>0</v>
      </c>
      <c r="AR310" s="4">
        <v>5227</v>
      </c>
      <c r="AS310" s="4">
        <f t="shared" si="68"/>
        <v>5609</v>
      </c>
      <c r="AT310">
        <v>0.90513162300000005</v>
      </c>
      <c r="AU310" s="4">
        <f t="shared" si="64"/>
        <v>1</v>
      </c>
      <c r="AV310" s="4">
        <f t="shared" si="69"/>
        <v>5076.8832734070002</v>
      </c>
      <c r="AW310" s="4">
        <v>0</v>
      </c>
      <c r="AX310" s="4">
        <v>0</v>
      </c>
      <c r="AY310" s="4">
        <v>80.53</v>
      </c>
      <c r="AZ310" s="4">
        <f t="shared" si="70"/>
        <v>80.53</v>
      </c>
      <c r="BA310" s="4">
        <f t="shared" si="71"/>
        <v>72.890249600190003</v>
      </c>
      <c r="BB310" s="4">
        <v>9.51</v>
      </c>
      <c r="BC310" s="4">
        <v>12000</v>
      </c>
      <c r="BD310">
        <v>2.7615257932100001</v>
      </c>
      <c r="BE310" s="2">
        <v>0.11</v>
      </c>
      <c r="BF310">
        <v>40</v>
      </c>
      <c r="BG310">
        <f t="shared" si="65"/>
        <v>0.11171872670841716</v>
      </c>
      <c r="BH310">
        <v>0.59909999999999997</v>
      </c>
      <c r="BI310" s="4">
        <v>0.52800000000000002</v>
      </c>
      <c r="BJ310" s="4">
        <v>0.17599999999999999</v>
      </c>
      <c r="BK310" s="3">
        <f t="shared" si="72"/>
        <v>385500</v>
      </c>
      <c r="BL310" s="3">
        <f t="shared" si="73"/>
        <v>72</v>
      </c>
      <c r="BM310" s="3">
        <v>820.99999999999989</v>
      </c>
      <c r="BN310" s="3">
        <v>738.9</v>
      </c>
      <c r="BO310" s="3">
        <f t="shared" si="74"/>
        <v>82.099999999999909</v>
      </c>
      <c r="BP310" s="3">
        <f t="shared" si="75"/>
        <v>22800</v>
      </c>
      <c r="BQ310">
        <v>0.72</v>
      </c>
      <c r="BR310">
        <v>0.59</v>
      </c>
      <c r="BS310">
        <v>7.85</v>
      </c>
      <c r="BT310">
        <f t="shared" si="66"/>
        <v>732.90000000000009</v>
      </c>
      <c r="BU310" s="1">
        <f t="shared" si="67"/>
        <v>0.17036404344117359</v>
      </c>
      <c r="BV310" s="1">
        <f t="shared" si="76"/>
        <v>0.18998333454398827</v>
      </c>
      <c r="BW310">
        <f t="shared" si="77"/>
        <v>0.1809965874806993</v>
      </c>
      <c r="BX310">
        <f t="shared" si="78"/>
        <v>0.19573193110046683</v>
      </c>
      <c r="BY310">
        <f t="shared" si="79"/>
        <v>156.04498368557392</v>
      </c>
    </row>
    <row r="311" spans="1:77" x14ac:dyDescent="0.2">
      <c r="A311">
        <v>2</v>
      </c>
      <c r="B311">
        <v>12039</v>
      </c>
      <c r="C311" t="s">
        <v>202</v>
      </c>
      <c r="D311">
        <v>12</v>
      </c>
      <c r="E311" t="s">
        <v>203</v>
      </c>
      <c r="F311" t="s">
        <v>204</v>
      </c>
      <c r="G311" t="s">
        <v>251</v>
      </c>
      <c r="H311">
        <v>39</v>
      </c>
      <c r="I311">
        <v>3768</v>
      </c>
      <c r="J311">
        <v>2290</v>
      </c>
      <c r="K311">
        <v>147</v>
      </c>
      <c r="L311">
        <v>975</v>
      </c>
      <c r="M311">
        <v>257</v>
      </c>
      <c r="N311">
        <v>269</v>
      </c>
      <c r="O311" s="3">
        <v>28824</v>
      </c>
      <c r="P311" s="3">
        <v>40244.264929999998</v>
      </c>
      <c r="Q311" s="3">
        <v>25607</v>
      </c>
      <c r="R311" s="3">
        <v>35752.66764</v>
      </c>
      <c r="S311" s="3">
        <v>1876.6</v>
      </c>
      <c r="T311" s="3">
        <v>2620.1216890000001</v>
      </c>
      <c r="U311" s="3">
        <v>19712</v>
      </c>
      <c r="V311" s="3">
        <v>27522.02853</v>
      </c>
      <c r="W311" s="3">
        <v>2406.6</v>
      </c>
      <c r="X311" s="3">
        <v>3360.1112950000002</v>
      </c>
      <c r="Y311" s="3">
        <v>230</v>
      </c>
      <c r="Z311" s="3">
        <v>321.127565</v>
      </c>
      <c r="AA311">
        <v>1397</v>
      </c>
      <c r="AB311">
        <v>1012</v>
      </c>
      <c r="AC311">
        <v>151</v>
      </c>
      <c r="AD311">
        <v>709</v>
      </c>
      <c r="AE311">
        <v>149</v>
      </c>
      <c r="AF311">
        <v>127</v>
      </c>
      <c r="AG311">
        <v>65</v>
      </c>
      <c r="AH311">
        <v>22</v>
      </c>
      <c r="AI311">
        <v>91</v>
      </c>
      <c r="AJ311">
        <v>43</v>
      </c>
      <c r="AK311">
        <v>14</v>
      </c>
      <c r="AL311">
        <v>65</v>
      </c>
      <c r="AM311">
        <v>88</v>
      </c>
      <c r="AN311">
        <v>35</v>
      </c>
      <c r="AO311">
        <v>117</v>
      </c>
      <c r="AP311">
        <v>382</v>
      </c>
      <c r="AQ311">
        <v>0</v>
      </c>
      <c r="AR311" s="4">
        <v>5227</v>
      </c>
      <c r="AS311" s="4">
        <f t="shared" si="68"/>
        <v>5609</v>
      </c>
      <c r="AT311">
        <v>0.90508285899999996</v>
      </c>
      <c r="AU311" s="4">
        <f t="shared" si="64"/>
        <v>1</v>
      </c>
      <c r="AV311" s="4">
        <f t="shared" si="69"/>
        <v>5076.6097561309998</v>
      </c>
      <c r="AW311" s="4">
        <v>0</v>
      </c>
      <c r="AX311" s="4">
        <v>0</v>
      </c>
      <c r="AY311" s="4">
        <v>80.53</v>
      </c>
      <c r="AZ311" s="4">
        <f t="shared" si="70"/>
        <v>80.53</v>
      </c>
      <c r="BA311" s="4">
        <f t="shared" si="71"/>
        <v>72.886322635269991</v>
      </c>
      <c r="BB311" s="4">
        <v>9.51</v>
      </c>
      <c r="BC311" s="4">
        <v>12000</v>
      </c>
      <c r="BD311">
        <v>2.72564451004</v>
      </c>
      <c r="BE311" s="2">
        <v>0.11</v>
      </c>
      <c r="BF311">
        <v>40</v>
      </c>
      <c r="BG311">
        <f t="shared" si="65"/>
        <v>0.11171872670841716</v>
      </c>
      <c r="BH311">
        <v>0.59909999999999997</v>
      </c>
      <c r="BI311" s="4">
        <v>0.52800000000000002</v>
      </c>
      <c r="BJ311" s="4">
        <v>0.17599999999999999</v>
      </c>
      <c r="BK311" s="3">
        <f t="shared" si="72"/>
        <v>385500</v>
      </c>
      <c r="BL311" s="3">
        <f t="shared" si="73"/>
        <v>72</v>
      </c>
      <c r="BM311" s="3">
        <v>820.99999999999989</v>
      </c>
      <c r="BN311" s="3">
        <v>738.9</v>
      </c>
      <c r="BO311" s="3">
        <f t="shared" si="74"/>
        <v>82.099999999999909</v>
      </c>
      <c r="BP311" s="3">
        <f t="shared" si="75"/>
        <v>22800</v>
      </c>
      <c r="BQ311">
        <v>0.72</v>
      </c>
      <c r="BR311">
        <v>0.59</v>
      </c>
      <c r="BS311">
        <v>7.85</v>
      </c>
      <c r="BT311">
        <f t="shared" si="66"/>
        <v>732.90000000000009</v>
      </c>
      <c r="BU311" s="1">
        <f t="shared" si="67"/>
        <v>0.16992689731056448</v>
      </c>
      <c r="BV311" s="1">
        <f t="shared" si="76"/>
        <v>0.19726056149103116</v>
      </c>
      <c r="BW311">
        <f t="shared" si="77"/>
        <v>0.18827381442774219</v>
      </c>
      <c r="BX311">
        <f t="shared" si="78"/>
        <v>0.20300915804750971</v>
      </c>
      <c r="BY311">
        <f t="shared" si="79"/>
        <v>156.04498368557392</v>
      </c>
    </row>
    <row r="312" spans="1:77" x14ac:dyDescent="0.2">
      <c r="A312">
        <v>2</v>
      </c>
      <c r="B312">
        <v>12041</v>
      </c>
      <c r="C312" t="s">
        <v>202</v>
      </c>
      <c r="D312">
        <v>12</v>
      </c>
      <c r="E312" t="s">
        <v>203</v>
      </c>
      <c r="F312" t="s">
        <v>204</v>
      </c>
      <c r="G312" t="s">
        <v>247</v>
      </c>
      <c r="H312">
        <v>41</v>
      </c>
      <c r="I312">
        <v>1271</v>
      </c>
      <c r="J312">
        <v>1207</v>
      </c>
      <c r="K312">
        <v>180</v>
      </c>
      <c r="L312">
        <v>801</v>
      </c>
      <c r="M312">
        <v>142</v>
      </c>
      <c r="N312">
        <v>156</v>
      </c>
      <c r="O312" s="3">
        <v>12228</v>
      </c>
      <c r="P312" s="3">
        <v>17072.816800000001</v>
      </c>
      <c r="Q312" s="3">
        <v>16136</v>
      </c>
      <c r="R312" s="3">
        <v>22529.192999999999</v>
      </c>
      <c r="S312" s="3">
        <v>1636.1</v>
      </c>
      <c r="T312" s="3">
        <v>2284.3339529999998</v>
      </c>
      <c r="U312" s="3">
        <v>17515</v>
      </c>
      <c r="V312" s="3">
        <v>24454.562180000001</v>
      </c>
      <c r="W312" s="3">
        <v>1515.2</v>
      </c>
      <c r="X312" s="3">
        <v>2115.5325499999999</v>
      </c>
      <c r="Y312" s="3">
        <v>138</v>
      </c>
      <c r="Z312" s="3">
        <v>192.67653899999999</v>
      </c>
      <c r="AA312">
        <v>847</v>
      </c>
      <c r="AB312">
        <v>767</v>
      </c>
      <c r="AC312">
        <v>151</v>
      </c>
      <c r="AD312">
        <v>670</v>
      </c>
      <c r="AE312">
        <v>122</v>
      </c>
      <c r="AF312">
        <v>101</v>
      </c>
      <c r="AG312">
        <v>65</v>
      </c>
      <c r="AH312">
        <v>22</v>
      </c>
      <c r="AI312">
        <v>91</v>
      </c>
      <c r="AJ312">
        <v>43</v>
      </c>
      <c r="AK312">
        <v>14</v>
      </c>
      <c r="AL312">
        <v>65</v>
      </c>
      <c r="AM312">
        <v>88</v>
      </c>
      <c r="AN312">
        <v>35</v>
      </c>
      <c r="AO312">
        <v>117</v>
      </c>
      <c r="AP312">
        <v>382</v>
      </c>
      <c r="AQ312">
        <v>0</v>
      </c>
      <c r="AR312" s="4">
        <v>5227</v>
      </c>
      <c r="AS312" s="4">
        <f t="shared" si="68"/>
        <v>5609</v>
      </c>
      <c r="AT312">
        <v>0.91220112399999997</v>
      </c>
      <c r="AU312" s="4">
        <f t="shared" si="64"/>
        <v>1</v>
      </c>
      <c r="AV312" s="4">
        <f t="shared" si="69"/>
        <v>5116.5361045159998</v>
      </c>
      <c r="AW312" s="4">
        <v>0</v>
      </c>
      <c r="AX312" s="4">
        <v>0</v>
      </c>
      <c r="AY312" s="4">
        <v>80.53</v>
      </c>
      <c r="AZ312" s="4">
        <f t="shared" si="70"/>
        <v>80.53</v>
      </c>
      <c r="BA312" s="4">
        <f t="shared" si="71"/>
        <v>73.459556515719996</v>
      </c>
      <c r="BB312" s="4">
        <v>9.51</v>
      </c>
      <c r="BC312" s="4">
        <v>12000</v>
      </c>
      <c r="BD312">
        <v>2.8053084841099998</v>
      </c>
      <c r="BE312" s="2">
        <v>0.11</v>
      </c>
      <c r="BF312">
        <v>40</v>
      </c>
      <c r="BG312">
        <f t="shared" si="65"/>
        <v>0.11171872670841716</v>
      </c>
      <c r="BH312">
        <v>0.59909999999999997</v>
      </c>
      <c r="BI312" s="4">
        <v>0.52800000000000002</v>
      </c>
      <c r="BJ312" s="4">
        <v>0.17599999999999999</v>
      </c>
      <c r="BK312" s="3">
        <f t="shared" si="72"/>
        <v>385500</v>
      </c>
      <c r="BL312" s="3">
        <f t="shared" si="73"/>
        <v>72</v>
      </c>
      <c r="BM312" s="3">
        <v>820.99999999999989</v>
      </c>
      <c r="BN312" s="3">
        <v>738.9</v>
      </c>
      <c r="BO312" s="3">
        <f t="shared" si="74"/>
        <v>82.099999999999909</v>
      </c>
      <c r="BP312" s="3">
        <f t="shared" si="75"/>
        <v>22800</v>
      </c>
      <c r="BQ312">
        <v>0.72</v>
      </c>
      <c r="BR312">
        <v>0.59</v>
      </c>
      <c r="BS312">
        <v>7.85</v>
      </c>
      <c r="BT312">
        <f t="shared" si="66"/>
        <v>732.90000000000009</v>
      </c>
      <c r="BU312" s="1">
        <f t="shared" si="67"/>
        <v>0.17184201961491583</v>
      </c>
      <c r="BV312" s="1">
        <f t="shared" si="76"/>
        <v>0.1948699314061185</v>
      </c>
      <c r="BW312">
        <f t="shared" si="77"/>
        <v>0.18588318434282952</v>
      </c>
      <c r="BX312">
        <f t="shared" si="78"/>
        <v>0.20061852796259705</v>
      </c>
      <c r="BY312">
        <f t="shared" si="79"/>
        <v>156.04498368557392</v>
      </c>
    </row>
    <row r="313" spans="1:77" x14ac:dyDescent="0.2">
      <c r="A313">
        <v>2</v>
      </c>
      <c r="B313">
        <v>12043</v>
      </c>
      <c r="C313" t="s">
        <v>202</v>
      </c>
      <c r="D313">
        <v>12</v>
      </c>
      <c r="E313" t="s">
        <v>203</v>
      </c>
      <c r="F313" t="s">
        <v>204</v>
      </c>
      <c r="G313" t="s">
        <v>238</v>
      </c>
      <c r="H313">
        <v>43</v>
      </c>
      <c r="I313">
        <v>1734</v>
      </c>
      <c r="J313">
        <v>1944</v>
      </c>
      <c r="K313">
        <v>158</v>
      </c>
      <c r="L313">
        <v>943</v>
      </c>
      <c r="M313">
        <v>215</v>
      </c>
      <c r="N313">
        <v>248</v>
      </c>
      <c r="O313" s="3">
        <v>17838</v>
      </c>
      <c r="P313" s="3">
        <v>24905.536980000001</v>
      </c>
      <c r="Q313" s="3">
        <v>29193</v>
      </c>
      <c r="R313" s="3">
        <v>40759.465239999998</v>
      </c>
      <c r="S313" s="3">
        <v>2083.1</v>
      </c>
      <c r="T313" s="3">
        <v>2908.4383939999998</v>
      </c>
      <c r="U313" s="3">
        <v>21293</v>
      </c>
      <c r="V313" s="3">
        <v>29729.431489999999</v>
      </c>
      <c r="W313" s="3">
        <v>2719.5</v>
      </c>
      <c r="X313" s="3">
        <v>3796.9844039999998</v>
      </c>
      <c r="Y313" s="3">
        <v>204</v>
      </c>
      <c r="Z313" s="3">
        <v>284.82618810000002</v>
      </c>
      <c r="AA313">
        <v>923</v>
      </c>
      <c r="AB313">
        <v>890</v>
      </c>
      <c r="AC313">
        <v>122</v>
      </c>
      <c r="AD313">
        <v>548</v>
      </c>
      <c r="AE313">
        <v>132</v>
      </c>
      <c r="AF313">
        <v>111</v>
      </c>
      <c r="AG313">
        <v>65</v>
      </c>
      <c r="AH313">
        <v>22</v>
      </c>
      <c r="AI313">
        <v>91</v>
      </c>
      <c r="AJ313">
        <v>43</v>
      </c>
      <c r="AK313">
        <v>14</v>
      </c>
      <c r="AL313">
        <v>65</v>
      </c>
      <c r="AM313">
        <v>88</v>
      </c>
      <c r="AN313">
        <v>35</v>
      </c>
      <c r="AO313">
        <v>117</v>
      </c>
      <c r="AP313">
        <v>382</v>
      </c>
      <c r="AQ313">
        <v>0</v>
      </c>
      <c r="AR313" s="4">
        <v>5227</v>
      </c>
      <c r="AS313" s="4">
        <f t="shared" si="68"/>
        <v>5609</v>
      </c>
      <c r="AT313">
        <v>0.94173311299999996</v>
      </c>
      <c r="AU313" s="4">
        <f t="shared" si="64"/>
        <v>1</v>
      </c>
      <c r="AV313" s="4">
        <f t="shared" si="69"/>
        <v>5282.1810308169997</v>
      </c>
      <c r="AW313" s="4">
        <v>0</v>
      </c>
      <c r="AX313" s="4">
        <v>0</v>
      </c>
      <c r="AY313" s="4">
        <v>80.53</v>
      </c>
      <c r="AZ313" s="4">
        <f t="shared" si="70"/>
        <v>80.53</v>
      </c>
      <c r="BA313" s="4">
        <f t="shared" si="71"/>
        <v>75.837767589889992</v>
      </c>
      <c r="BB313" s="4">
        <v>9.51</v>
      </c>
      <c r="BC313" s="4">
        <v>12000</v>
      </c>
      <c r="BD313">
        <v>2.8570134716000002</v>
      </c>
      <c r="BE313" s="2">
        <v>0.11</v>
      </c>
      <c r="BF313">
        <v>40</v>
      </c>
      <c r="BG313">
        <f t="shared" si="65"/>
        <v>0.11171872670841716</v>
      </c>
      <c r="BH313">
        <v>0.59909999999999997</v>
      </c>
      <c r="BI313" s="4">
        <v>0.52800000000000002</v>
      </c>
      <c r="BJ313" s="4">
        <v>0.17599999999999999</v>
      </c>
      <c r="BK313" s="3">
        <f t="shared" si="72"/>
        <v>385500</v>
      </c>
      <c r="BL313" s="3">
        <f t="shared" si="73"/>
        <v>72</v>
      </c>
      <c r="BM313" s="3">
        <v>820.99999999999989</v>
      </c>
      <c r="BN313" s="3">
        <v>738.9</v>
      </c>
      <c r="BO313" s="3">
        <f t="shared" si="74"/>
        <v>82.099999999999909</v>
      </c>
      <c r="BP313" s="3">
        <f t="shared" si="75"/>
        <v>22800</v>
      </c>
      <c r="BQ313">
        <v>0.72</v>
      </c>
      <c r="BR313">
        <v>0.59</v>
      </c>
      <c r="BS313">
        <v>7.85</v>
      </c>
      <c r="BT313">
        <f t="shared" si="66"/>
        <v>732.90000000000009</v>
      </c>
      <c r="BU313" s="1">
        <f t="shared" si="67"/>
        <v>0.17644178390971041</v>
      </c>
      <c r="BV313" s="1">
        <f t="shared" si="76"/>
        <v>0.20550975195709309</v>
      </c>
      <c r="BW313">
        <f t="shared" si="77"/>
        <v>0.19652300489380412</v>
      </c>
      <c r="BX313">
        <f t="shared" si="78"/>
        <v>0.21125834851357164</v>
      </c>
      <c r="BY313">
        <f t="shared" si="79"/>
        <v>156.04498368557392</v>
      </c>
    </row>
    <row r="314" spans="1:77" x14ac:dyDescent="0.2">
      <c r="A314">
        <v>2</v>
      </c>
      <c r="B314">
        <v>12045</v>
      </c>
      <c r="C314" t="s">
        <v>202</v>
      </c>
      <c r="D314">
        <v>12</v>
      </c>
      <c r="E314" t="s">
        <v>203</v>
      </c>
      <c r="F314" t="s">
        <v>204</v>
      </c>
      <c r="G314" t="s">
        <v>229</v>
      </c>
      <c r="H314">
        <v>45</v>
      </c>
      <c r="I314">
        <v>616</v>
      </c>
      <c r="J314">
        <v>695</v>
      </c>
      <c r="K314">
        <v>88</v>
      </c>
      <c r="L314">
        <v>601</v>
      </c>
      <c r="M314">
        <v>80</v>
      </c>
      <c r="N314">
        <v>88</v>
      </c>
      <c r="O314" s="3">
        <v>7707.1</v>
      </c>
      <c r="P314" s="3">
        <v>10760.705459999999</v>
      </c>
      <c r="Q314" s="3">
        <v>9821.5</v>
      </c>
      <c r="R314" s="3">
        <v>13712.84513</v>
      </c>
      <c r="S314" s="3">
        <v>1287.0999999999999</v>
      </c>
      <c r="T314" s="3">
        <v>1797.0577780000001</v>
      </c>
      <c r="U314" s="3">
        <v>13492</v>
      </c>
      <c r="V314" s="3">
        <v>18837.622200000002</v>
      </c>
      <c r="W314" s="3">
        <v>929.27</v>
      </c>
      <c r="X314" s="3">
        <v>1297.4530970000001</v>
      </c>
      <c r="Y314" s="3">
        <v>85</v>
      </c>
      <c r="Z314" s="3">
        <v>118.6775784</v>
      </c>
      <c r="AA314">
        <v>563</v>
      </c>
      <c r="AB314">
        <v>560</v>
      </c>
      <c r="AC314">
        <v>120</v>
      </c>
      <c r="AD314">
        <v>575</v>
      </c>
      <c r="AE314">
        <v>97</v>
      </c>
      <c r="AF314">
        <v>73</v>
      </c>
      <c r="AG314">
        <v>65</v>
      </c>
      <c r="AH314">
        <v>22</v>
      </c>
      <c r="AI314">
        <v>91</v>
      </c>
      <c r="AJ314">
        <v>43</v>
      </c>
      <c r="AK314">
        <v>14</v>
      </c>
      <c r="AL314">
        <v>65</v>
      </c>
      <c r="AM314">
        <v>88</v>
      </c>
      <c r="AN314">
        <v>35</v>
      </c>
      <c r="AO314">
        <v>117</v>
      </c>
      <c r="AP314">
        <v>382</v>
      </c>
      <c r="AQ314">
        <v>0</v>
      </c>
      <c r="AR314" s="4">
        <v>5227</v>
      </c>
      <c r="AS314" s="4">
        <f t="shared" si="68"/>
        <v>5609</v>
      </c>
      <c r="AT314">
        <v>0.90453356900000004</v>
      </c>
      <c r="AU314" s="4">
        <f t="shared" si="64"/>
        <v>1</v>
      </c>
      <c r="AV314" s="4">
        <f t="shared" si="69"/>
        <v>5073.528788521</v>
      </c>
      <c r="AW314" s="4">
        <v>0</v>
      </c>
      <c r="AX314" s="4">
        <v>0</v>
      </c>
      <c r="AY314" s="4">
        <v>80.53</v>
      </c>
      <c r="AZ314" s="4">
        <f t="shared" si="70"/>
        <v>80.53</v>
      </c>
      <c r="BA314" s="4">
        <f t="shared" si="71"/>
        <v>72.842088311570009</v>
      </c>
      <c r="BB314" s="4">
        <v>9.51</v>
      </c>
      <c r="BC314" s="4">
        <v>12000</v>
      </c>
      <c r="BD314">
        <v>2.75314247303</v>
      </c>
      <c r="BE314" s="2">
        <v>0.11</v>
      </c>
      <c r="BF314">
        <v>40</v>
      </c>
      <c r="BG314">
        <f t="shared" si="65"/>
        <v>0.11171872670841716</v>
      </c>
      <c r="BH314">
        <v>0.59909999999999997</v>
      </c>
      <c r="BI314" s="4">
        <v>0.52800000000000002</v>
      </c>
      <c r="BJ314" s="4">
        <v>0.17599999999999999</v>
      </c>
      <c r="BK314" s="3">
        <f t="shared" si="72"/>
        <v>385500</v>
      </c>
      <c r="BL314" s="3">
        <f t="shared" si="73"/>
        <v>72</v>
      </c>
      <c r="BM314" s="3">
        <v>820.99999999999989</v>
      </c>
      <c r="BN314" s="3">
        <v>738.9</v>
      </c>
      <c r="BO314" s="3">
        <f t="shared" si="74"/>
        <v>82.099999999999909</v>
      </c>
      <c r="BP314" s="3">
        <f t="shared" si="75"/>
        <v>22800</v>
      </c>
      <c r="BQ314">
        <v>0.72</v>
      </c>
      <c r="BR314">
        <v>0.59</v>
      </c>
      <c r="BS314">
        <v>7.85</v>
      </c>
      <c r="BT314">
        <f t="shared" si="66"/>
        <v>732.90000000000009</v>
      </c>
      <c r="BU314" s="1">
        <f t="shared" si="67"/>
        <v>0.17018285847687709</v>
      </c>
      <c r="BV314" s="1">
        <f t="shared" si="76"/>
        <v>0.18996037639217378</v>
      </c>
      <c r="BW314">
        <f t="shared" si="77"/>
        <v>0.18097362932888481</v>
      </c>
      <c r="BX314">
        <f t="shared" si="78"/>
        <v>0.19570897294865233</v>
      </c>
      <c r="BY314">
        <f t="shared" si="79"/>
        <v>156.04498368557392</v>
      </c>
    </row>
    <row r="315" spans="1:77" x14ac:dyDescent="0.2">
      <c r="A315">
        <v>2</v>
      </c>
      <c r="B315">
        <v>12047</v>
      </c>
      <c r="C315" t="s">
        <v>202</v>
      </c>
      <c r="D315">
        <v>12</v>
      </c>
      <c r="E315" t="s">
        <v>203</v>
      </c>
      <c r="F315" t="s">
        <v>204</v>
      </c>
      <c r="G315" t="s">
        <v>41</v>
      </c>
      <c r="H315">
        <v>47</v>
      </c>
      <c r="I315">
        <v>1002</v>
      </c>
      <c r="J315">
        <v>1162</v>
      </c>
      <c r="K315">
        <v>142</v>
      </c>
      <c r="L315">
        <v>823</v>
      </c>
      <c r="M315">
        <v>147</v>
      </c>
      <c r="N315">
        <v>159</v>
      </c>
      <c r="O315" s="3">
        <v>9844</v>
      </c>
      <c r="P315" s="3">
        <v>13744.25978</v>
      </c>
      <c r="Q315" s="3">
        <v>16058</v>
      </c>
      <c r="R315" s="3">
        <v>22420.288860000001</v>
      </c>
      <c r="S315" s="3">
        <v>1858.2</v>
      </c>
      <c r="T315" s="3">
        <v>2594.4314840000002</v>
      </c>
      <c r="U315" s="3">
        <v>18069</v>
      </c>
      <c r="V315" s="3">
        <v>25228.060750000001</v>
      </c>
      <c r="W315" s="3">
        <v>1508.6</v>
      </c>
      <c r="X315" s="3">
        <v>2106.3175849999998</v>
      </c>
      <c r="Y315" s="3">
        <v>142</v>
      </c>
      <c r="Z315" s="3">
        <v>198.2613662</v>
      </c>
      <c r="AA315">
        <v>808</v>
      </c>
      <c r="AB315">
        <v>787</v>
      </c>
      <c r="AC315">
        <v>151</v>
      </c>
      <c r="AD315">
        <v>722</v>
      </c>
      <c r="AE315">
        <v>127</v>
      </c>
      <c r="AF315">
        <v>105</v>
      </c>
      <c r="AG315">
        <v>65</v>
      </c>
      <c r="AH315">
        <v>22</v>
      </c>
      <c r="AI315">
        <v>91</v>
      </c>
      <c r="AJ315">
        <v>43</v>
      </c>
      <c r="AK315">
        <v>14</v>
      </c>
      <c r="AL315">
        <v>65</v>
      </c>
      <c r="AM315">
        <v>88</v>
      </c>
      <c r="AN315">
        <v>35</v>
      </c>
      <c r="AO315">
        <v>117</v>
      </c>
      <c r="AP315">
        <v>382</v>
      </c>
      <c r="AQ315">
        <v>0</v>
      </c>
      <c r="AR315" s="4">
        <v>5227</v>
      </c>
      <c r="AS315" s="4">
        <f t="shared" si="68"/>
        <v>5609</v>
      </c>
      <c r="AT315">
        <v>0.91172016199999995</v>
      </c>
      <c r="AU315" s="4">
        <f t="shared" si="64"/>
        <v>1</v>
      </c>
      <c r="AV315" s="4">
        <f t="shared" si="69"/>
        <v>5113.8383886579995</v>
      </c>
      <c r="AW315" s="4">
        <v>0</v>
      </c>
      <c r="AX315" s="4">
        <v>0</v>
      </c>
      <c r="AY315" s="4">
        <v>80.53</v>
      </c>
      <c r="AZ315" s="4">
        <f t="shared" si="70"/>
        <v>80.53</v>
      </c>
      <c r="BA315" s="4">
        <f t="shared" si="71"/>
        <v>73.420824645859994</v>
      </c>
      <c r="BB315" s="4">
        <v>9.51</v>
      </c>
      <c r="BC315" s="4">
        <v>12000</v>
      </c>
      <c r="BD315">
        <v>2.7819411547300001</v>
      </c>
      <c r="BE315" s="2">
        <v>0.11</v>
      </c>
      <c r="BF315">
        <v>40</v>
      </c>
      <c r="BG315">
        <f t="shared" si="65"/>
        <v>0.11171872670841716</v>
      </c>
      <c r="BH315">
        <v>0.59909999999999997</v>
      </c>
      <c r="BI315" s="4">
        <v>0.52800000000000002</v>
      </c>
      <c r="BJ315" s="4">
        <v>0.17599999999999999</v>
      </c>
      <c r="BK315" s="3">
        <f t="shared" si="72"/>
        <v>385500</v>
      </c>
      <c r="BL315" s="3">
        <f t="shared" si="73"/>
        <v>72</v>
      </c>
      <c r="BM315" s="3">
        <v>820.99999999999989</v>
      </c>
      <c r="BN315" s="3">
        <v>738.9</v>
      </c>
      <c r="BO315" s="3">
        <f t="shared" si="74"/>
        <v>82.099999999999909</v>
      </c>
      <c r="BP315" s="3">
        <f t="shared" si="75"/>
        <v>22800</v>
      </c>
      <c r="BQ315">
        <v>0.72</v>
      </c>
      <c r="BR315">
        <v>0.59</v>
      </c>
      <c r="BS315">
        <v>7.85</v>
      </c>
      <c r="BT315">
        <f t="shared" si="66"/>
        <v>732.90000000000009</v>
      </c>
      <c r="BU315" s="1">
        <f t="shared" si="67"/>
        <v>0.17149680416752588</v>
      </c>
      <c r="BV315" s="1">
        <f t="shared" si="76"/>
        <v>0.19464453339756457</v>
      </c>
      <c r="BW315">
        <f t="shared" si="77"/>
        <v>0.1856577863342756</v>
      </c>
      <c r="BX315">
        <f t="shared" si="78"/>
        <v>0.20039312995404313</v>
      </c>
      <c r="BY315">
        <f t="shared" si="79"/>
        <v>156.04498368557392</v>
      </c>
    </row>
    <row r="316" spans="1:77" x14ac:dyDescent="0.2">
      <c r="A316">
        <v>2</v>
      </c>
      <c r="B316">
        <v>12049</v>
      </c>
      <c r="C316" t="s">
        <v>202</v>
      </c>
      <c r="D316">
        <v>12</v>
      </c>
      <c r="E316" t="s">
        <v>203</v>
      </c>
      <c r="F316" t="s">
        <v>204</v>
      </c>
      <c r="G316" t="s">
        <v>222</v>
      </c>
      <c r="H316">
        <v>49</v>
      </c>
      <c r="I316">
        <v>2508</v>
      </c>
      <c r="J316">
        <v>2967</v>
      </c>
      <c r="K316">
        <v>279</v>
      </c>
      <c r="L316">
        <v>1538</v>
      </c>
      <c r="M316">
        <v>319</v>
      </c>
      <c r="N316">
        <v>312</v>
      </c>
      <c r="O316" s="3">
        <v>22510</v>
      </c>
      <c r="P316" s="3">
        <v>31428.615170000001</v>
      </c>
      <c r="Q316" s="3">
        <v>38329</v>
      </c>
      <c r="R316" s="3">
        <v>53515.210599999999</v>
      </c>
      <c r="S316" s="3">
        <v>3265.5</v>
      </c>
      <c r="T316" s="3">
        <v>4559.3133200000002</v>
      </c>
      <c r="U316" s="3">
        <v>32149</v>
      </c>
      <c r="V316" s="3">
        <v>44886.652549999999</v>
      </c>
      <c r="W316" s="3">
        <v>3560.5</v>
      </c>
      <c r="X316" s="3">
        <v>4971.1943270000002</v>
      </c>
      <c r="Y316" s="3">
        <v>248</v>
      </c>
      <c r="Z316" s="3">
        <v>346.25928750000003</v>
      </c>
      <c r="AA316">
        <v>1310</v>
      </c>
      <c r="AB316">
        <v>1276</v>
      </c>
      <c r="AC316">
        <v>153</v>
      </c>
      <c r="AD316">
        <v>742</v>
      </c>
      <c r="AE316">
        <v>171</v>
      </c>
      <c r="AF316">
        <v>138</v>
      </c>
      <c r="AG316">
        <v>65</v>
      </c>
      <c r="AH316">
        <v>22</v>
      </c>
      <c r="AI316">
        <v>91</v>
      </c>
      <c r="AJ316">
        <v>43</v>
      </c>
      <c r="AK316">
        <v>14</v>
      </c>
      <c r="AL316">
        <v>65</v>
      </c>
      <c r="AM316">
        <v>88</v>
      </c>
      <c r="AN316">
        <v>35</v>
      </c>
      <c r="AO316">
        <v>117</v>
      </c>
      <c r="AP316">
        <v>382</v>
      </c>
      <c r="AQ316">
        <v>0</v>
      </c>
      <c r="AR316" s="4">
        <v>5227</v>
      </c>
      <c r="AS316" s="4">
        <f t="shared" si="68"/>
        <v>5609</v>
      </c>
      <c r="AT316">
        <v>0.93646147300000004</v>
      </c>
      <c r="AU316" s="4">
        <f t="shared" si="64"/>
        <v>1</v>
      </c>
      <c r="AV316" s="4">
        <f t="shared" si="69"/>
        <v>5252.6124020570005</v>
      </c>
      <c r="AW316" s="4">
        <v>0</v>
      </c>
      <c r="AX316" s="4">
        <v>0</v>
      </c>
      <c r="AY316" s="4">
        <v>80.53</v>
      </c>
      <c r="AZ316" s="4">
        <f t="shared" si="70"/>
        <v>80.53</v>
      </c>
      <c r="BA316" s="4">
        <f t="shared" si="71"/>
        <v>75.413242420690011</v>
      </c>
      <c r="BB316" s="4">
        <v>9.51</v>
      </c>
      <c r="BC316" s="4">
        <v>12000</v>
      </c>
      <c r="BD316">
        <v>2.84926072305</v>
      </c>
      <c r="BE316" s="2">
        <v>0.11</v>
      </c>
      <c r="BF316">
        <v>40</v>
      </c>
      <c r="BG316">
        <f t="shared" si="65"/>
        <v>0.11171872670841716</v>
      </c>
      <c r="BH316">
        <v>0.59909999999999997</v>
      </c>
      <c r="BI316" s="4">
        <v>0.52800000000000002</v>
      </c>
      <c r="BJ316" s="4">
        <v>0.17599999999999999</v>
      </c>
      <c r="BK316" s="3">
        <f t="shared" si="72"/>
        <v>385500</v>
      </c>
      <c r="BL316" s="3">
        <f t="shared" si="73"/>
        <v>72</v>
      </c>
      <c r="BM316" s="3">
        <v>820.99999999999989</v>
      </c>
      <c r="BN316" s="3">
        <v>738.9</v>
      </c>
      <c r="BO316" s="3">
        <f t="shared" si="74"/>
        <v>82.099999999999909</v>
      </c>
      <c r="BP316" s="3">
        <f t="shared" si="75"/>
        <v>22800</v>
      </c>
      <c r="BQ316">
        <v>0.72</v>
      </c>
      <c r="BR316">
        <v>0.59</v>
      </c>
      <c r="BS316">
        <v>7.85</v>
      </c>
      <c r="BT316">
        <f t="shared" si="66"/>
        <v>732.90000000000009</v>
      </c>
      <c r="BU316" s="1">
        <f t="shared" si="67"/>
        <v>0.17563842083441031</v>
      </c>
      <c r="BV316" s="1">
        <f t="shared" si="76"/>
        <v>0.21026111611252099</v>
      </c>
      <c r="BW316">
        <f t="shared" si="77"/>
        <v>0.20127436904923202</v>
      </c>
      <c r="BX316">
        <f t="shared" si="78"/>
        <v>0.21600971266899954</v>
      </c>
      <c r="BY316">
        <f t="shared" si="79"/>
        <v>156.04498368557392</v>
      </c>
    </row>
    <row r="317" spans="1:77" x14ac:dyDescent="0.2">
      <c r="A317">
        <v>2</v>
      </c>
      <c r="B317">
        <v>12051</v>
      </c>
      <c r="C317" t="s">
        <v>202</v>
      </c>
      <c r="D317">
        <v>12</v>
      </c>
      <c r="E317" t="s">
        <v>203</v>
      </c>
      <c r="F317" t="s">
        <v>204</v>
      </c>
      <c r="G317" t="s">
        <v>212</v>
      </c>
      <c r="H317">
        <v>51</v>
      </c>
      <c r="I317">
        <v>3766</v>
      </c>
      <c r="J317">
        <v>2227</v>
      </c>
      <c r="K317">
        <v>88</v>
      </c>
      <c r="L317">
        <v>970</v>
      </c>
      <c r="M317">
        <v>238</v>
      </c>
      <c r="N317">
        <v>257</v>
      </c>
      <c r="O317" s="3">
        <v>53608</v>
      </c>
      <c r="P317" s="3">
        <v>74847.854370000001</v>
      </c>
      <c r="Q317" s="3">
        <v>35993</v>
      </c>
      <c r="R317" s="3">
        <v>50253.67151</v>
      </c>
      <c r="S317" s="3">
        <v>1111.5999999999999</v>
      </c>
      <c r="T317" s="3">
        <v>1552.0234840000001</v>
      </c>
      <c r="U317" s="3">
        <v>22569</v>
      </c>
      <c r="V317" s="3">
        <v>31510.99137</v>
      </c>
      <c r="W317" s="3">
        <v>3317.2</v>
      </c>
      <c r="X317" s="3">
        <v>4631.4972109999999</v>
      </c>
      <c r="Y317" s="3">
        <v>208</v>
      </c>
      <c r="Z317" s="3">
        <v>290.41101529999997</v>
      </c>
      <c r="AA317">
        <v>1351</v>
      </c>
      <c r="AB317">
        <v>887</v>
      </c>
      <c r="AC317">
        <v>98</v>
      </c>
      <c r="AD317">
        <v>513</v>
      </c>
      <c r="AE317">
        <v>130</v>
      </c>
      <c r="AF317">
        <v>105</v>
      </c>
      <c r="AG317">
        <v>65</v>
      </c>
      <c r="AH317">
        <v>22</v>
      </c>
      <c r="AI317">
        <v>91</v>
      </c>
      <c r="AJ317">
        <v>43</v>
      </c>
      <c r="AK317">
        <v>14</v>
      </c>
      <c r="AL317">
        <v>65</v>
      </c>
      <c r="AM317">
        <v>88</v>
      </c>
      <c r="AN317">
        <v>35</v>
      </c>
      <c r="AO317">
        <v>117</v>
      </c>
      <c r="AP317">
        <v>382</v>
      </c>
      <c r="AQ317">
        <v>0</v>
      </c>
      <c r="AR317" s="4">
        <v>5227</v>
      </c>
      <c r="AS317" s="4">
        <f t="shared" si="68"/>
        <v>5609</v>
      </c>
      <c r="AT317">
        <v>0.94127125</v>
      </c>
      <c r="AU317" s="4">
        <f t="shared" si="64"/>
        <v>1</v>
      </c>
      <c r="AV317" s="4">
        <f t="shared" si="69"/>
        <v>5279.5904412500004</v>
      </c>
      <c r="AW317" s="4">
        <v>0</v>
      </c>
      <c r="AX317" s="4">
        <v>0</v>
      </c>
      <c r="AY317" s="4">
        <v>80.53</v>
      </c>
      <c r="AZ317" s="4">
        <f t="shared" si="70"/>
        <v>80.53</v>
      </c>
      <c r="BA317" s="4">
        <f t="shared" si="71"/>
        <v>75.800573762500008</v>
      </c>
      <c r="BB317" s="4">
        <v>9.51</v>
      </c>
      <c r="BC317" s="4">
        <v>12000</v>
      </c>
      <c r="BD317">
        <v>2.85834109413</v>
      </c>
      <c r="BE317" s="2">
        <v>0.11</v>
      </c>
      <c r="BF317">
        <v>40</v>
      </c>
      <c r="BG317">
        <f t="shared" si="65"/>
        <v>0.11171872670841716</v>
      </c>
      <c r="BH317">
        <v>0.59909999999999997</v>
      </c>
      <c r="BI317" s="4">
        <v>0.52800000000000002</v>
      </c>
      <c r="BJ317" s="4">
        <v>0.17599999999999999</v>
      </c>
      <c r="BK317" s="3">
        <f t="shared" si="72"/>
        <v>385500</v>
      </c>
      <c r="BL317" s="3">
        <f t="shared" si="73"/>
        <v>72</v>
      </c>
      <c r="BM317" s="3">
        <v>820.99999999999989</v>
      </c>
      <c r="BN317" s="3">
        <v>738.9</v>
      </c>
      <c r="BO317" s="3">
        <f t="shared" si="74"/>
        <v>82.099999999999909</v>
      </c>
      <c r="BP317" s="3">
        <f t="shared" si="75"/>
        <v>22800</v>
      </c>
      <c r="BQ317">
        <v>0.72</v>
      </c>
      <c r="BR317">
        <v>0.59</v>
      </c>
      <c r="BS317">
        <v>7.85</v>
      </c>
      <c r="BT317">
        <f t="shared" si="66"/>
        <v>732.90000000000009</v>
      </c>
      <c r="BU317" s="1">
        <f t="shared" si="67"/>
        <v>0.17639548139072275</v>
      </c>
      <c r="BV317" s="1">
        <f t="shared" si="76"/>
        <v>0.20806493455874744</v>
      </c>
      <c r="BW317">
        <f t="shared" si="77"/>
        <v>0.19907818749545847</v>
      </c>
      <c r="BX317">
        <f t="shared" si="78"/>
        <v>0.213813531115226</v>
      </c>
      <c r="BY317">
        <f t="shared" si="79"/>
        <v>156.04498368557392</v>
      </c>
    </row>
    <row r="318" spans="1:77" x14ac:dyDescent="0.2">
      <c r="A318">
        <v>2</v>
      </c>
      <c r="B318">
        <v>12053</v>
      </c>
      <c r="C318" t="s">
        <v>202</v>
      </c>
      <c r="D318">
        <v>12</v>
      </c>
      <c r="E318" t="s">
        <v>203</v>
      </c>
      <c r="F318" t="s">
        <v>204</v>
      </c>
      <c r="G318" t="s">
        <v>232</v>
      </c>
      <c r="H318">
        <v>53</v>
      </c>
      <c r="I318">
        <v>1986</v>
      </c>
      <c r="J318">
        <v>7356</v>
      </c>
      <c r="K318">
        <v>643</v>
      </c>
      <c r="L318">
        <v>2600</v>
      </c>
      <c r="M318">
        <v>766</v>
      </c>
      <c r="N318">
        <v>668</v>
      </c>
      <c r="O318" s="3">
        <v>23096</v>
      </c>
      <c r="P318" s="3">
        <v>32246.79235</v>
      </c>
      <c r="Q318" s="3">
        <v>98472</v>
      </c>
      <c r="R318" s="3">
        <v>137487.2764</v>
      </c>
      <c r="S318" s="3">
        <v>7056.8</v>
      </c>
      <c r="T318" s="3">
        <v>9852.7521770000003</v>
      </c>
      <c r="U318" s="3">
        <v>53066</v>
      </c>
      <c r="V318" s="3">
        <v>74091.110279999994</v>
      </c>
      <c r="W318" s="3">
        <v>9343.7000000000007</v>
      </c>
      <c r="X318" s="3">
        <v>13045.737520000001</v>
      </c>
      <c r="Y318" s="3">
        <v>532</v>
      </c>
      <c r="Z318" s="3">
        <v>742.78201990000002</v>
      </c>
      <c r="AA318">
        <v>943</v>
      </c>
      <c r="AB318">
        <v>2122</v>
      </c>
      <c r="AC318">
        <v>232</v>
      </c>
      <c r="AD318">
        <v>937</v>
      </c>
      <c r="AE318">
        <v>258</v>
      </c>
      <c r="AF318">
        <v>207</v>
      </c>
      <c r="AG318">
        <v>65</v>
      </c>
      <c r="AH318">
        <v>22</v>
      </c>
      <c r="AI318">
        <v>91</v>
      </c>
      <c r="AJ318">
        <v>43</v>
      </c>
      <c r="AK318">
        <v>14</v>
      </c>
      <c r="AL318">
        <v>65</v>
      </c>
      <c r="AM318">
        <v>88</v>
      </c>
      <c r="AN318">
        <v>35</v>
      </c>
      <c r="AO318">
        <v>117</v>
      </c>
      <c r="AP318">
        <v>382</v>
      </c>
      <c r="AQ318">
        <v>0</v>
      </c>
      <c r="AR318" s="4">
        <v>5227</v>
      </c>
      <c r="AS318" s="4">
        <f t="shared" si="68"/>
        <v>5609</v>
      </c>
      <c r="AT318">
        <v>0.92460533700000003</v>
      </c>
      <c r="AU318" s="4">
        <f t="shared" si="64"/>
        <v>1</v>
      </c>
      <c r="AV318" s="4">
        <f t="shared" si="69"/>
        <v>5186.1113352330003</v>
      </c>
      <c r="AW318" s="4">
        <v>0</v>
      </c>
      <c r="AX318" s="4">
        <v>0</v>
      </c>
      <c r="AY318" s="4">
        <v>80.53</v>
      </c>
      <c r="AZ318" s="4">
        <f t="shared" si="70"/>
        <v>80.53</v>
      </c>
      <c r="BA318" s="4">
        <f t="shared" si="71"/>
        <v>74.458467788610008</v>
      </c>
      <c r="BB318" s="4">
        <v>9.51</v>
      </c>
      <c r="BC318" s="4">
        <v>12000</v>
      </c>
      <c r="BD318">
        <v>2.8288730160700002</v>
      </c>
      <c r="BE318" s="2">
        <v>0.11</v>
      </c>
      <c r="BF318">
        <v>40</v>
      </c>
      <c r="BG318">
        <f t="shared" si="65"/>
        <v>0.11171872670841716</v>
      </c>
      <c r="BH318">
        <v>0.59909999999999997</v>
      </c>
      <c r="BI318" s="4">
        <v>0.52800000000000002</v>
      </c>
      <c r="BJ318" s="4">
        <v>0.17599999999999999</v>
      </c>
      <c r="BK318" s="3">
        <f t="shared" si="72"/>
        <v>385500</v>
      </c>
      <c r="BL318" s="3">
        <f t="shared" si="73"/>
        <v>72</v>
      </c>
      <c r="BM318" s="3">
        <v>820.99999999999989</v>
      </c>
      <c r="BN318" s="3">
        <v>738.9</v>
      </c>
      <c r="BO318" s="3">
        <f t="shared" si="74"/>
        <v>82.099999999999909</v>
      </c>
      <c r="BP318" s="3">
        <f t="shared" si="75"/>
        <v>22800</v>
      </c>
      <c r="BQ318">
        <v>0.72</v>
      </c>
      <c r="BR318">
        <v>0.59</v>
      </c>
      <c r="BS318">
        <v>7.85</v>
      </c>
      <c r="BT318">
        <f t="shared" si="66"/>
        <v>732.90000000000009</v>
      </c>
      <c r="BU318" s="1">
        <f t="shared" si="67"/>
        <v>0.17379620664614365</v>
      </c>
      <c r="BV318" s="1">
        <f t="shared" si="76"/>
        <v>0.23730086965740632</v>
      </c>
      <c r="BW318">
        <f t="shared" si="77"/>
        <v>0.22831412259411735</v>
      </c>
      <c r="BX318">
        <f t="shared" si="78"/>
        <v>0.24304946621388487</v>
      </c>
      <c r="BY318">
        <f t="shared" si="79"/>
        <v>156.04498368557392</v>
      </c>
    </row>
    <row r="319" spans="1:77" x14ac:dyDescent="0.2">
      <c r="A319">
        <v>2</v>
      </c>
      <c r="B319">
        <v>12055</v>
      </c>
      <c r="C319" t="s">
        <v>202</v>
      </c>
      <c r="D319">
        <v>12</v>
      </c>
      <c r="E319" t="s">
        <v>203</v>
      </c>
      <c r="F319" t="s">
        <v>204</v>
      </c>
      <c r="G319" t="s">
        <v>215</v>
      </c>
      <c r="H319">
        <v>55</v>
      </c>
      <c r="I319">
        <v>1326</v>
      </c>
      <c r="J319">
        <v>2122</v>
      </c>
      <c r="K319">
        <v>255</v>
      </c>
      <c r="L319">
        <v>1182</v>
      </c>
      <c r="M319">
        <v>235</v>
      </c>
      <c r="N319">
        <v>263</v>
      </c>
      <c r="O319" s="3">
        <v>19681</v>
      </c>
      <c r="P319" s="3">
        <v>27478.74612</v>
      </c>
      <c r="Q319" s="3">
        <v>31861</v>
      </c>
      <c r="R319" s="3">
        <v>44484.544990000002</v>
      </c>
      <c r="S319" s="3">
        <v>2612.5</v>
      </c>
      <c r="T319" s="3">
        <v>3647.5902759999999</v>
      </c>
      <c r="U319" s="3">
        <v>26086</v>
      </c>
      <c r="V319" s="3">
        <v>36421.450700000001</v>
      </c>
      <c r="W319" s="3">
        <v>2975.3</v>
      </c>
      <c r="X319" s="3">
        <v>4154.1341050000001</v>
      </c>
      <c r="Y319" s="3">
        <v>216</v>
      </c>
      <c r="Z319" s="3">
        <v>301.58066969999999</v>
      </c>
      <c r="AA319">
        <v>852</v>
      </c>
      <c r="AB319">
        <v>981</v>
      </c>
      <c r="AC319">
        <v>154</v>
      </c>
      <c r="AD319">
        <v>622</v>
      </c>
      <c r="AE319">
        <v>141</v>
      </c>
      <c r="AF319">
        <v>118</v>
      </c>
      <c r="AG319">
        <v>65</v>
      </c>
      <c r="AH319">
        <v>22</v>
      </c>
      <c r="AI319">
        <v>91</v>
      </c>
      <c r="AJ319">
        <v>43</v>
      </c>
      <c r="AK319">
        <v>14</v>
      </c>
      <c r="AL319">
        <v>65</v>
      </c>
      <c r="AM319">
        <v>88</v>
      </c>
      <c r="AN319">
        <v>35</v>
      </c>
      <c r="AO319">
        <v>117</v>
      </c>
      <c r="AP319">
        <v>382</v>
      </c>
      <c r="AQ319">
        <v>0</v>
      </c>
      <c r="AR319" s="4">
        <v>5227</v>
      </c>
      <c r="AS319" s="4">
        <f t="shared" si="68"/>
        <v>5609</v>
      </c>
      <c r="AT319">
        <v>0.94059699600000002</v>
      </c>
      <c r="AU319" s="4">
        <f t="shared" si="64"/>
        <v>1</v>
      </c>
      <c r="AV319" s="4">
        <f t="shared" si="69"/>
        <v>5275.8085505640001</v>
      </c>
      <c r="AW319" s="4">
        <v>0</v>
      </c>
      <c r="AX319" s="4">
        <v>0</v>
      </c>
      <c r="AY319" s="4">
        <v>80.53</v>
      </c>
      <c r="AZ319" s="4">
        <f t="shared" si="70"/>
        <v>80.53</v>
      </c>
      <c r="BA319" s="4">
        <f t="shared" si="71"/>
        <v>75.746276087880005</v>
      </c>
      <c r="BB319" s="4">
        <v>9.51</v>
      </c>
      <c r="BC319" s="4">
        <v>12000</v>
      </c>
      <c r="BD319">
        <v>2.8452112272000001</v>
      </c>
      <c r="BE319" s="2">
        <v>0.11</v>
      </c>
      <c r="BF319">
        <v>40</v>
      </c>
      <c r="BG319">
        <f t="shared" si="65"/>
        <v>0.11171872670841716</v>
      </c>
      <c r="BH319">
        <v>0.59909999999999997</v>
      </c>
      <c r="BI319" s="4">
        <v>0.52800000000000002</v>
      </c>
      <c r="BJ319" s="4">
        <v>0.17599999999999999</v>
      </c>
      <c r="BK319" s="3">
        <f t="shared" si="72"/>
        <v>385500</v>
      </c>
      <c r="BL319" s="3">
        <f t="shared" si="73"/>
        <v>72</v>
      </c>
      <c r="BM319" s="3">
        <v>820.99999999999989</v>
      </c>
      <c r="BN319" s="3">
        <v>738.9</v>
      </c>
      <c r="BO319" s="3">
        <f t="shared" si="74"/>
        <v>82.099999999999909</v>
      </c>
      <c r="BP319" s="3">
        <f t="shared" si="75"/>
        <v>22800</v>
      </c>
      <c r="BQ319">
        <v>0.72</v>
      </c>
      <c r="BR319">
        <v>0.59</v>
      </c>
      <c r="BS319">
        <v>7.85</v>
      </c>
      <c r="BT319">
        <f t="shared" si="66"/>
        <v>732.90000000000009</v>
      </c>
      <c r="BU319" s="1">
        <f t="shared" si="67"/>
        <v>0.1761470702536273</v>
      </c>
      <c r="BV319" s="1">
        <f t="shared" si="76"/>
        <v>0.20710400222796399</v>
      </c>
      <c r="BW319">
        <f t="shared" si="77"/>
        <v>0.19811725516467502</v>
      </c>
      <c r="BX319">
        <f t="shared" si="78"/>
        <v>0.21285259878444254</v>
      </c>
      <c r="BY319">
        <f t="shared" si="79"/>
        <v>156.04498368557392</v>
      </c>
    </row>
    <row r="320" spans="1:77" x14ac:dyDescent="0.2">
      <c r="A320">
        <v>2</v>
      </c>
      <c r="B320">
        <v>12057</v>
      </c>
      <c r="C320" t="s">
        <v>202</v>
      </c>
      <c r="D320">
        <v>12</v>
      </c>
      <c r="E320" t="s">
        <v>203</v>
      </c>
      <c r="F320" t="s">
        <v>204</v>
      </c>
      <c r="G320" t="s">
        <v>227</v>
      </c>
      <c r="H320">
        <v>57</v>
      </c>
      <c r="I320">
        <v>21508</v>
      </c>
      <c r="J320">
        <v>13454</v>
      </c>
      <c r="K320">
        <v>392</v>
      </c>
      <c r="L320">
        <v>4800</v>
      </c>
      <c r="M320">
        <v>1399</v>
      </c>
      <c r="N320">
        <v>1258</v>
      </c>
      <c r="O320" s="3">
        <v>111880</v>
      </c>
      <c r="P320" s="3">
        <v>156207.61730000001</v>
      </c>
      <c r="Q320" s="3">
        <v>138050</v>
      </c>
      <c r="R320" s="3">
        <v>192746.3493</v>
      </c>
      <c r="S320" s="3">
        <v>8632.2000000000007</v>
      </c>
      <c r="T320" s="3">
        <v>12052.336380000001</v>
      </c>
      <c r="U320" s="3">
        <v>85679</v>
      </c>
      <c r="V320" s="3">
        <v>119625.60279999999</v>
      </c>
      <c r="W320" s="3">
        <v>12924</v>
      </c>
      <c r="X320" s="3">
        <v>18044.57674</v>
      </c>
      <c r="Y320" s="3">
        <v>993</v>
      </c>
      <c r="Z320" s="3">
        <v>1386.4333569999999</v>
      </c>
      <c r="AA320">
        <v>5449</v>
      </c>
      <c r="AB320">
        <v>3543</v>
      </c>
      <c r="AC320">
        <v>190</v>
      </c>
      <c r="AD320">
        <v>1399</v>
      </c>
      <c r="AE320">
        <v>404</v>
      </c>
      <c r="AF320">
        <v>342</v>
      </c>
      <c r="AG320">
        <v>65</v>
      </c>
      <c r="AH320">
        <v>22</v>
      </c>
      <c r="AI320">
        <v>91</v>
      </c>
      <c r="AJ320">
        <v>43</v>
      </c>
      <c r="AK320">
        <v>14</v>
      </c>
      <c r="AL320">
        <v>65</v>
      </c>
      <c r="AM320">
        <v>88</v>
      </c>
      <c r="AN320">
        <v>35</v>
      </c>
      <c r="AO320">
        <v>117</v>
      </c>
      <c r="AP320">
        <v>382</v>
      </c>
      <c r="AQ320">
        <v>0</v>
      </c>
      <c r="AR320" s="4">
        <v>5227</v>
      </c>
      <c r="AS320" s="4">
        <f t="shared" si="68"/>
        <v>5609</v>
      </c>
      <c r="AT320">
        <v>0.92584274799999999</v>
      </c>
      <c r="AU320" s="4">
        <f t="shared" si="64"/>
        <v>1</v>
      </c>
      <c r="AV320" s="4">
        <f t="shared" si="69"/>
        <v>5193.0519735320004</v>
      </c>
      <c r="AW320" s="4">
        <v>0</v>
      </c>
      <c r="AX320" s="4">
        <v>0</v>
      </c>
      <c r="AY320" s="4">
        <v>80.53</v>
      </c>
      <c r="AZ320" s="4">
        <f t="shared" si="70"/>
        <v>80.53</v>
      </c>
      <c r="BA320" s="4">
        <f t="shared" si="71"/>
        <v>74.558116496440007</v>
      </c>
      <c r="BB320" s="4">
        <v>9.51</v>
      </c>
      <c r="BC320" s="4">
        <v>12000</v>
      </c>
      <c r="BD320">
        <v>2.838502793</v>
      </c>
      <c r="BE320" s="2">
        <v>0.11</v>
      </c>
      <c r="BF320">
        <v>40</v>
      </c>
      <c r="BG320">
        <f t="shared" si="65"/>
        <v>0.11171872670841716</v>
      </c>
      <c r="BH320">
        <v>0.59909999999999997</v>
      </c>
      <c r="BI320" s="4">
        <v>0.52800000000000002</v>
      </c>
      <c r="BJ320" s="4">
        <v>0.17599999999999999</v>
      </c>
      <c r="BK320" s="3">
        <f t="shared" si="72"/>
        <v>385500</v>
      </c>
      <c r="BL320" s="3">
        <f t="shared" si="73"/>
        <v>72</v>
      </c>
      <c r="BM320" s="3">
        <v>820.99999999999989</v>
      </c>
      <c r="BN320" s="3">
        <v>738.9</v>
      </c>
      <c r="BO320" s="3">
        <f t="shared" si="74"/>
        <v>82.099999999999909</v>
      </c>
      <c r="BP320" s="3">
        <f t="shared" si="75"/>
        <v>22800</v>
      </c>
      <c r="BQ320">
        <v>0.72</v>
      </c>
      <c r="BR320">
        <v>0.59</v>
      </c>
      <c r="BS320">
        <v>7.85</v>
      </c>
      <c r="BT320">
        <f t="shared" si="66"/>
        <v>732.90000000000009</v>
      </c>
      <c r="BU320" s="1">
        <f t="shared" si="67"/>
        <v>0.17407849960951011</v>
      </c>
      <c r="BV320" s="1">
        <f t="shared" si="76"/>
        <v>0.25870402917898078</v>
      </c>
      <c r="BW320">
        <f t="shared" si="77"/>
        <v>0.2497172821156918</v>
      </c>
      <c r="BX320">
        <f t="shared" si="78"/>
        <v>0.26445262573545936</v>
      </c>
      <c r="BY320">
        <f t="shared" si="79"/>
        <v>156.04498368557392</v>
      </c>
    </row>
    <row r="321" spans="1:77" x14ac:dyDescent="0.2">
      <c r="A321">
        <v>14</v>
      </c>
      <c r="B321">
        <v>12059</v>
      </c>
      <c r="C321" t="s">
        <v>1197</v>
      </c>
      <c r="D321">
        <v>12</v>
      </c>
      <c r="E321" t="s">
        <v>203</v>
      </c>
      <c r="F321" t="s">
        <v>204</v>
      </c>
      <c r="G321" t="s">
        <v>866</v>
      </c>
      <c r="H321">
        <v>59</v>
      </c>
      <c r="I321">
        <v>1189</v>
      </c>
      <c r="J321">
        <v>1226</v>
      </c>
      <c r="K321">
        <v>145</v>
      </c>
      <c r="L321">
        <v>784</v>
      </c>
      <c r="M321">
        <v>139</v>
      </c>
      <c r="N321">
        <v>157</v>
      </c>
      <c r="O321" s="3">
        <v>9289.9</v>
      </c>
      <c r="P321" s="3">
        <v>12970.621590000001</v>
      </c>
      <c r="Q321" s="3">
        <v>15887</v>
      </c>
      <c r="R321" s="3">
        <v>22181.537499999999</v>
      </c>
      <c r="S321" s="3">
        <v>1903.1</v>
      </c>
      <c r="T321" s="3">
        <v>2657.121169</v>
      </c>
      <c r="U321" s="3">
        <v>17044</v>
      </c>
      <c r="V321" s="3">
        <v>23796.948769999999</v>
      </c>
      <c r="W321" s="3">
        <v>1487.2</v>
      </c>
      <c r="X321" s="3">
        <v>2076.4387590000001</v>
      </c>
      <c r="Y321" s="3">
        <v>140</v>
      </c>
      <c r="Z321" s="3">
        <v>195.46895259999999</v>
      </c>
      <c r="AA321">
        <v>772</v>
      </c>
      <c r="AB321">
        <v>752</v>
      </c>
      <c r="AC321">
        <v>157</v>
      </c>
      <c r="AD321">
        <v>664</v>
      </c>
      <c r="AE321">
        <v>120</v>
      </c>
      <c r="AF321">
        <v>98</v>
      </c>
      <c r="AG321">
        <v>65</v>
      </c>
      <c r="AH321">
        <v>22</v>
      </c>
      <c r="AI321">
        <v>91</v>
      </c>
      <c r="AJ321">
        <v>43</v>
      </c>
      <c r="AK321">
        <v>14</v>
      </c>
      <c r="AL321">
        <v>65</v>
      </c>
      <c r="AM321">
        <v>88</v>
      </c>
      <c r="AN321">
        <v>35</v>
      </c>
      <c r="AO321">
        <v>117</v>
      </c>
      <c r="AP321">
        <v>382</v>
      </c>
      <c r="AQ321">
        <v>0</v>
      </c>
      <c r="AR321" s="4">
        <v>5227</v>
      </c>
      <c r="AS321" s="4">
        <f t="shared" si="68"/>
        <v>5609</v>
      </c>
      <c r="AT321">
        <v>0.90556420500000001</v>
      </c>
      <c r="AU321" s="4">
        <f t="shared" si="64"/>
        <v>1</v>
      </c>
      <c r="AV321" s="4">
        <f t="shared" si="69"/>
        <v>5079.3096258450005</v>
      </c>
      <c r="AW321" s="4">
        <v>0</v>
      </c>
      <c r="AX321" s="4">
        <v>0</v>
      </c>
      <c r="AY321" s="4">
        <v>80.53</v>
      </c>
      <c r="AZ321" s="4">
        <f t="shared" si="70"/>
        <v>80.53</v>
      </c>
      <c r="BA321" s="4">
        <f t="shared" si="71"/>
        <v>72.925085428650007</v>
      </c>
      <c r="BB321" s="4">
        <v>9.51</v>
      </c>
      <c r="BC321" s="4">
        <v>12000</v>
      </c>
      <c r="BD321">
        <v>2.6938756864500002</v>
      </c>
      <c r="BE321" s="2">
        <v>0.11</v>
      </c>
      <c r="BF321">
        <v>40</v>
      </c>
      <c r="BG321">
        <f t="shared" si="65"/>
        <v>0.11171872670841716</v>
      </c>
      <c r="BH321">
        <v>0.59909999999999997</v>
      </c>
      <c r="BI321" s="4">
        <v>0.52800000000000002</v>
      </c>
      <c r="BJ321" s="4">
        <v>0.17599999999999999</v>
      </c>
      <c r="BK321" s="3">
        <f t="shared" si="72"/>
        <v>385500</v>
      </c>
      <c r="BL321" s="3">
        <f t="shared" si="73"/>
        <v>72</v>
      </c>
      <c r="BM321" s="3">
        <v>820.99999999999989</v>
      </c>
      <c r="BN321" s="3">
        <v>738.9</v>
      </c>
      <c r="BO321" s="3">
        <f t="shared" si="74"/>
        <v>82.099999999999909</v>
      </c>
      <c r="BP321" s="3">
        <f t="shared" si="75"/>
        <v>22800</v>
      </c>
      <c r="BQ321">
        <v>0.72</v>
      </c>
      <c r="BR321">
        <v>0.59</v>
      </c>
      <c r="BS321">
        <v>7.85</v>
      </c>
      <c r="BT321">
        <f t="shared" si="66"/>
        <v>732.90000000000009</v>
      </c>
      <c r="BU321" s="1">
        <f t="shared" si="67"/>
        <v>0.16961053066461013</v>
      </c>
      <c r="BV321" s="1">
        <f t="shared" si="76"/>
        <v>0.19257743519715281</v>
      </c>
      <c r="BW321">
        <f t="shared" si="77"/>
        <v>0.18359068813386384</v>
      </c>
      <c r="BX321">
        <f t="shared" si="78"/>
        <v>0.19832603175363137</v>
      </c>
      <c r="BY321">
        <f t="shared" si="79"/>
        <v>156.04498368557392</v>
      </c>
    </row>
    <row r="322" spans="1:77" x14ac:dyDescent="0.2">
      <c r="A322">
        <v>2</v>
      </c>
      <c r="B322">
        <v>12061</v>
      </c>
      <c r="C322" t="s">
        <v>202</v>
      </c>
      <c r="D322">
        <v>12</v>
      </c>
      <c r="E322" t="s">
        <v>203</v>
      </c>
      <c r="F322" t="s">
        <v>204</v>
      </c>
      <c r="G322" t="s">
        <v>218</v>
      </c>
      <c r="H322">
        <v>61</v>
      </c>
      <c r="I322">
        <v>2915</v>
      </c>
      <c r="J322">
        <v>2187</v>
      </c>
      <c r="K322">
        <v>201</v>
      </c>
      <c r="L322">
        <v>946</v>
      </c>
      <c r="M322">
        <v>234</v>
      </c>
      <c r="N322">
        <v>229</v>
      </c>
      <c r="O322" s="3">
        <v>44421</v>
      </c>
      <c r="P322" s="3">
        <v>62020.902459999998</v>
      </c>
      <c r="Q322" s="3">
        <v>33471</v>
      </c>
      <c r="R322" s="3">
        <v>46732.43795</v>
      </c>
      <c r="S322" s="3">
        <v>1551.3</v>
      </c>
      <c r="T322" s="3">
        <v>2165.9356160000002</v>
      </c>
      <c r="U322" s="3">
        <v>21030</v>
      </c>
      <c r="V322" s="3">
        <v>29362.2291</v>
      </c>
      <c r="W322" s="3">
        <v>3121.1</v>
      </c>
      <c r="X322" s="3">
        <v>4357.7010570000002</v>
      </c>
      <c r="Y322" s="3">
        <v>190</v>
      </c>
      <c r="Z322" s="3">
        <v>265.27929280000001</v>
      </c>
      <c r="AA322">
        <v>1128</v>
      </c>
      <c r="AB322">
        <v>907</v>
      </c>
      <c r="AC322">
        <v>135</v>
      </c>
      <c r="AD322">
        <v>561</v>
      </c>
      <c r="AE322">
        <v>132</v>
      </c>
      <c r="AF322">
        <v>102</v>
      </c>
      <c r="AG322">
        <v>65</v>
      </c>
      <c r="AH322">
        <v>22</v>
      </c>
      <c r="AI322">
        <v>91</v>
      </c>
      <c r="AJ322">
        <v>43</v>
      </c>
      <c r="AK322">
        <v>14</v>
      </c>
      <c r="AL322">
        <v>65</v>
      </c>
      <c r="AM322">
        <v>88</v>
      </c>
      <c r="AN322">
        <v>35</v>
      </c>
      <c r="AO322">
        <v>117</v>
      </c>
      <c r="AP322">
        <v>382</v>
      </c>
      <c r="AQ322">
        <v>0</v>
      </c>
      <c r="AR322" s="4">
        <v>5227</v>
      </c>
      <c r="AS322" s="4">
        <f t="shared" si="68"/>
        <v>5609</v>
      </c>
      <c r="AT322">
        <v>0.94714421000000004</v>
      </c>
      <c r="AU322" s="4">
        <f t="shared" ref="AU322:AU385" si="80">IF(AT322="NA",0,1)</f>
        <v>1</v>
      </c>
      <c r="AV322" s="4">
        <f t="shared" si="69"/>
        <v>5312.5318738900005</v>
      </c>
      <c r="AW322" s="4">
        <v>0</v>
      </c>
      <c r="AX322" s="4">
        <v>0</v>
      </c>
      <c r="AY322" s="4">
        <v>80.53</v>
      </c>
      <c r="AZ322" s="4">
        <f t="shared" si="70"/>
        <v>80.53</v>
      </c>
      <c r="BA322" s="4">
        <f t="shared" si="71"/>
        <v>76.273523231300004</v>
      </c>
      <c r="BB322" s="4">
        <v>9.51</v>
      </c>
      <c r="BC322" s="4">
        <v>12000</v>
      </c>
      <c r="BD322">
        <v>2.8300758638699999</v>
      </c>
      <c r="BE322" s="2">
        <v>0.11</v>
      </c>
      <c r="BF322">
        <v>40</v>
      </c>
      <c r="BG322">
        <f t="shared" ref="BG322:BG385" si="81">(BE322*(1+BE322)^BF322)/((1+BE322)^BF322-1)</f>
        <v>0.11171872670841716</v>
      </c>
      <c r="BH322">
        <v>0.59909999999999997</v>
      </c>
      <c r="BI322" s="4">
        <v>0.52800000000000002</v>
      </c>
      <c r="BJ322" s="4">
        <v>0.17599999999999999</v>
      </c>
      <c r="BK322" s="3">
        <f t="shared" si="72"/>
        <v>385500</v>
      </c>
      <c r="BL322" s="3">
        <f t="shared" si="73"/>
        <v>72</v>
      </c>
      <c r="BM322" s="3">
        <v>820.99999999999989</v>
      </c>
      <c r="BN322" s="3">
        <v>738.9</v>
      </c>
      <c r="BO322" s="3">
        <f t="shared" si="74"/>
        <v>82.099999999999909</v>
      </c>
      <c r="BP322" s="3">
        <f t="shared" si="75"/>
        <v>22800</v>
      </c>
      <c r="BQ322">
        <v>0.72</v>
      </c>
      <c r="BR322">
        <v>0.59</v>
      </c>
      <c r="BS322">
        <v>7.85</v>
      </c>
      <c r="BT322">
        <f t="shared" ref="BT322:BT385" si="82">815-BO322</f>
        <v>732.90000000000009</v>
      </c>
      <c r="BU322" s="1">
        <f t="shared" ref="BU322:BU385" si="83">(((AV322*BG322+BA322)/(8760*BH322))+BC322*BD322/1000000+BB322/1000) + (BT322*BS322)/1000000</f>
        <v>0.1768476539214438</v>
      </c>
      <c r="BV322" s="1">
        <f t="shared" si="76"/>
        <v>0.20744227749225649</v>
      </c>
      <c r="BW322">
        <f t="shared" si="77"/>
        <v>0.19845553042896752</v>
      </c>
      <c r="BX322">
        <f t="shared" si="78"/>
        <v>0.21319087404873505</v>
      </c>
      <c r="BY322">
        <f t="shared" si="79"/>
        <v>156.04498368557392</v>
      </c>
    </row>
    <row r="323" spans="1:77" x14ac:dyDescent="0.2">
      <c r="A323">
        <v>2</v>
      </c>
      <c r="B323">
        <v>12063</v>
      </c>
      <c r="C323" t="s">
        <v>202</v>
      </c>
      <c r="D323">
        <v>12</v>
      </c>
      <c r="E323" t="s">
        <v>203</v>
      </c>
      <c r="F323" t="s">
        <v>204</v>
      </c>
      <c r="G323" t="s">
        <v>64</v>
      </c>
      <c r="H323">
        <v>63</v>
      </c>
      <c r="I323">
        <v>1126</v>
      </c>
      <c r="J323">
        <v>1223</v>
      </c>
      <c r="K323">
        <v>152</v>
      </c>
      <c r="L323">
        <v>841</v>
      </c>
      <c r="M323">
        <v>141</v>
      </c>
      <c r="N323">
        <v>156</v>
      </c>
      <c r="O323" s="3">
        <v>9231</v>
      </c>
      <c r="P323" s="3">
        <v>12888.38501</v>
      </c>
      <c r="Q323" s="3">
        <v>16887</v>
      </c>
      <c r="R323" s="3">
        <v>23577.744309999998</v>
      </c>
      <c r="S323" s="3">
        <v>2418.6999999999998</v>
      </c>
      <c r="T323" s="3">
        <v>3377.0053979999998</v>
      </c>
      <c r="U323" s="3">
        <v>18773</v>
      </c>
      <c r="V323" s="3">
        <v>26210.99034</v>
      </c>
      <c r="W323" s="3">
        <v>1705.5</v>
      </c>
      <c r="X323" s="3">
        <v>2381.2307049999999</v>
      </c>
      <c r="Y323" s="3">
        <v>139</v>
      </c>
      <c r="Z323" s="3">
        <v>194.07274580000001</v>
      </c>
      <c r="AA323">
        <v>777</v>
      </c>
      <c r="AB323">
        <v>778</v>
      </c>
      <c r="AC323">
        <v>152</v>
      </c>
      <c r="AD323">
        <v>689</v>
      </c>
      <c r="AE323">
        <v>123</v>
      </c>
      <c r="AF323">
        <v>102</v>
      </c>
      <c r="AG323">
        <v>65</v>
      </c>
      <c r="AH323">
        <v>22</v>
      </c>
      <c r="AI323">
        <v>91</v>
      </c>
      <c r="AJ323">
        <v>43</v>
      </c>
      <c r="AK323">
        <v>14</v>
      </c>
      <c r="AL323">
        <v>65</v>
      </c>
      <c r="AM323">
        <v>88</v>
      </c>
      <c r="AN323">
        <v>35</v>
      </c>
      <c r="AO323">
        <v>117</v>
      </c>
      <c r="AP323">
        <v>382</v>
      </c>
      <c r="AQ323">
        <v>0</v>
      </c>
      <c r="AR323" s="4">
        <v>5227</v>
      </c>
      <c r="AS323" s="4">
        <f t="shared" ref="AS323:AS386" si="84">SUM(AP323:AR323)</f>
        <v>5609</v>
      </c>
      <c r="AT323">
        <v>0.90475869200000003</v>
      </c>
      <c r="AU323" s="4">
        <f t="shared" si="80"/>
        <v>1</v>
      </c>
      <c r="AV323" s="4">
        <f t="shared" ref="AV323:AV386" si="85">AS323*IF(AT323="NA",0,AT323)</f>
        <v>5074.7915034280004</v>
      </c>
      <c r="AW323" s="4">
        <v>0</v>
      </c>
      <c r="AX323" s="4">
        <v>0</v>
      </c>
      <c r="AY323" s="4">
        <v>80.53</v>
      </c>
      <c r="AZ323" s="4">
        <f t="shared" ref="AZ323:AZ386" si="86">SUM(AW323:AY323)</f>
        <v>80.53</v>
      </c>
      <c r="BA323" s="4">
        <f t="shared" ref="BA323:BA386" si="87">AZ323*AT323</f>
        <v>72.860217466760005</v>
      </c>
      <c r="BB323" s="4">
        <v>9.51</v>
      </c>
      <c r="BC323" s="4">
        <v>12000</v>
      </c>
      <c r="BD323">
        <v>2.7025096783300002</v>
      </c>
      <c r="BE323" s="2">
        <v>0.11</v>
      </c>
      <c r="BF323">
        <v>40</v>
      </c>
      <c r="BG323">
        <f t="shared" si="81"/>
        <v>0.11171872670841716</v>
      </c>
      <c r="BH323">
        <v>0.59909999999999997</v>
      </c>
      <c r="BI323" s="4">
        <v>0.52800000000000002</v>
      </c>
      <c r="BJ323" s="4">
        <v>0.17599999999999999</v>
      </c>
      <c r="BK323" s="3">
        <f t="shared" ref="BK323:BK386" si="88">257000*1.5</f>
        <v>385500</v>
      </c>
      <c r="BL323" s="3">
        <f t="shared" ref="BL323:BL386" si="89">48*1.5</f>
        <v>72</v>
      </c>
      <c r="BM323" s="3">
        <v>820.99999999999989</v>
      </c>
      <c r="BN323" s="3">
        <v>738.9</v>
      </c>
      <c r="BO323" s="3">
        <f t="shared" ref="BO323:BO386" si="90">BM323-BN323</f>
        <v>82.099999999999909</v>
      </c>
      <c r="BP323" s="3">
        <f t="shared" ref="BP323:BP386" si="91">15200*1.5</f>
        <v>22800</v>
      </c>
      <c r="BQ323">
        <v>0.72</v>
      </c>
      <c r="BR323">
        <v>0.59</v>
      </c>
      <c r="BS323">
        <v>7.85</v>
      </c>
      <c r="BT323">
        <f t="shared" si="82"/>
        <v>732.90000000000009</v>
      </c>
      <c r="BU323" s="1">
        <f t="shared" si="83"/>
        <v>0.16960559926555596</v>
      </c>
      <c r="BV323" s="1">
        <f t="shared" ref="BV323:BV386" si="92">(((AV323*BG323+BA323)/(8760*BH323))+BC323*BD323/1000000+BB323/1000)  +(BQ323*Z323 + BR323*R323 + BI323*T323 + BJ323*V323)/2000000 + (BK323*AJ323)/(1000000*8760*BH323) + ((BL323+BO323)*AG323)/1000000 + (BP323*AM323)/(1000000*8760*BH323) + (BT323*BS323)/1000000</f>
        <v>0.19338636726721664</v>
      </c>
      <c r="BW323">
        <f t="shared" ref="BW323:BW386" si="93">(((AV323*BG323+BA323)/(8760*BH323))+BC323*BD323/1000000+BB323/1000)  +(BQ323*Z323 + BR323*R323 + BI323*T323 + BJ323*V323)/2000000 + (BK323*AK323)/(1000000*8760*BH323) + ((BL323+BO323)*AH323)/1000000 + (BP323*AN323)/(1000000*8760*BH323) + (BT323*BS323)/1000000</f>
        <v>0.18439962020392767</v>
      </c>
      <c r="BX323">
        <f t="shared" ref="BX323:BX386" si="94">(((AV323*BG323+BA323)/(8760*BH323))+BC323*BD323/1000000+BB323/1000)  +(BQ323*Z323 + BR323*R323 + BI323*T323 + BJ323*V323)/2000000 + (BK323*AL323)/(1000000*8760*BH323) + ((BL323+BO323)*AI323)/1000000 + (BP323*AO323)/(1000000*8760*BH323) + (BT323*BS323)/1000000</f>
        <v>0.19913496382369519</v>
      </c>
      <c r="BY323">
        <f t="shared" ref="BY323:BY386" si="95">(BK323)/(BF323*8760*BH323) + ((BL323+BO323)) + (BP323)/(BF323*8760*BH323)</f>
        <v>156.04498368557392</v>
      </c>
    </row>
    <row r="324" spans="1:77" x14ac:dyDescent="0.2">
      <c r="A324">
        <v>2</v>
      </c>
      <c r="B324">
        <v>12065</v>
      </c>
      <c r="C324" t="s">
        <v>202</v>
      </c>
      <c r="D324">
        <v>12</v>
      </c>
      <c r="E324" t="s">
        <v>203</v>
      </c>
      <c r="F324" t="s">
        <v>204</v>
      </c>
      <c r="G324" t="s">
        <v>249</v>
      </c>
      <c r="H324">
        <v>65</v>
      </c>
      <c r="I324">
        <v>1305</v>
      </c>
      <c r="J324">
        <v>921</v>
      </c>
      <c r="K324">
        <v>113</v>
      </c>
      <c r="L324">
        <v>656</v>
      </c>
      <c r="M324">
        <v>112</v>
      </c>
      <c r="N324">
        <v>132</v>
      </c>
      <c r="O324" s="3">
        <v>8939.4</v>
      </c>
      <c r="P324" s="3">
        <v>12481.251109999999</v>
      </c>
      <c r="Q324" s="3">
        <v>12567</v>
      </c>
      <c r="R324" s="3">
        <v>17546.13091</v>
      </c>
      <c r="S324" s="3">
        <v>1499.7</v>
      </c>
      <c r="T324" s="3">
        <v>2093.8913440000001</v>
      </c>
      <c r="U324" s="3">
        <v>14797</v>
      </c>
      <c r="V324" s="3">
        <v>20659.67208</v>
      </c>
      <c r="W324" s="3">
        <v>1181.0999999999999</v>
      </c>
      <c r="X324" s="3">
        <v>1649.059857</v>
      </c>
      <c r="Y324" s="3">
        <v>122</v>
      </c>
      <c r="Z324" s="3">
        <v>170.3372301</v>
      </c>
      <c r="AA324">
        <v>816</v>
      </c>
      <c r="AB324">
        <v>680</v>
      </c>
      <c r="AC324">
        <v>133</v>
      </c>
      <c r="AD324">
        <v>612</v>
      </c>
      <c r="AE324">
        <v>113</v>
      </c>
      <c r="AF324">
        <v>93</v>
      </c>
      <c r="AG324">
        <v>65</v>
      </c>
      <c r="AH324">
        <v>22</v>
      </c>
      <c r="AI324">
        <v>91</v>
      </c>
      <c r="AJ324">
        <v>43</v>
      </c>
      <c r="AK324">
        <v>14</v>
      </c>
      <c r="AL324">
        <v>65</v>
      </c>
      <c r="AM324">
        <v>88</v>
      </c>
      <c r="AN324">
        <v>35</v>
      </c>
      <c r="AO324">
        <v>117</v>
      </c>
      <c r="AP324">
        <v>382</v>
      </c>
      <c r="AQ324">
        <v>0</v>
      </c>
      <c r="AR324" s="4">
        <v>5227</v>
      </c>
      <c r="AS324" s="4">
        <f t="shared" si="84"/>
        <v>5609</v>
      </c>
      <c r="AT324">
        <v>0.90635634899999995</v>
      </c>
      <c r="AU324" s="4">
        <f t="shared" si="80"/>
        <v>1</v>
      </c>
      <c r="AV324" s="4">
        <f t="shared" si="85"/>
        <v>5083.7527615409999</v>
      </c>
      <c r="AW324" s="4">
        <v>0</v>
      </c>
      <c r="AX324" s="4">
        <v>0</v>
      </c>
      <c r="AY324" s="4">
        <v>80.53</v>
      </c>
      <c r="AZ324" s="4">
        <f t="shared" si="86"/>
        <v>80.53</v>
      </c>
      <c r="BA324" s="4">
        <f t="shared" si="87"/>
        <v>72.988876784970003</v>
      </c>
      <c r="BB324" s="4">
        <v>9.51</v>
      </c>
      <c r="BC324" s="4">
        <v>12000</v>
      </c>
      <c r="BD324">
        <v>2.7527414025899999</v>
      </c>
      <c r="BE324" s="2">
        <v>0.11</v>
      </c>
      <c r="BF324">
        <v>40</v>
      </c>
      <c r="BG324">
        <f t="shared" si="81"/>
        <v>0.11171872670841716</v>
      </c>
      <c r="BH324">
        <v>0.59909999999999997</v>
      </c>
      <c r="BI324" s="4">
        <v>0.52800000000000002</v>
      </c>
      <c r="BJ324" s="4">
        <v>0.17599999999999999</v>
      </c>
      <c r="BK324" s="3">
        <f t="shared" si="88"/>
        <v>385500</v>
      </c>
      <c r="BL324" s="3">
        <f t="shared" si="89"/>
        <v>72</v>
      </c>
      <c r="BM324" s="3">
        <v>820.99999999999989</v>
      </c>
      <c r="BN324" s="3">
        <v>738.9</v>
      </c>
      <c r="BO324" s="3">
        <f t="shared" si="90"/>
        <v>82.099999999999909</v>
      </c>
      <c r="BP324" s="3">
        <f t="shared" si="91"/>
        <v>22800</v>
      </c>
      <c r="BQ324">
        <v>0.72</v>
      </c>
      <c r="BR324">
        <v>0.59</v>
      </c>
      <c r="BS324">
        <v>7.85</v>
      </c>
      <c r="BT324">
        <f t="shared" si="82"/>
        <v>732.90000000000009</v>
      </c>
      <c r="BU324" s="1">
        <f t="shared" si="83"/>
        <v>0.17042365714649033</v>
      </c>
      <c r="BV324" s="1">
        <f t="shared" si="92"/>
        <v>0.19158929629236301</v>
      </c>
      <c r="BW324">
        <f t="shared" si="93"/>
        <v>0.18260254922907404</v>
      </c>
      <c r="BX324">
        <f t="shared" si="94"/>
        <v>0.19733789284884157</v>
      </c>
      <c r="BY324">
        <f t="shared" si="95"/>
        <v>156.04498368557392</v>
      </c>
    </row>
    <row r="325" spans="1:77" x14ac:dyDescent="0.2">
      <c r="A325">
        <v>2</v>
      </c>
      <c r="B325">
        <v>12067</v>
      </c>
      <c r="C325" t="s">
        <v>202</v>
      </c>
      <c r="D325">
        <v>12</v>
      </c>
      <c r="E325" t="s">
        <v>203</v>
      </c>
      <c r="F325" t="s">
        <v>204</v>
      </c>
      <c r="G325" t="s">
        <v>237</v>
      </c>
      <c r="H325">
        <v>67</v>
      </c>
      <c r="I325">
        <v>939</v>
      </c>
      <c r="J325">
        <v>1170</v>
      </c>
      <c r="K325">
        <v>161</v>
      </c>
      <c r="L325">
        <v>830</v>
      </c>
      <c r="M325">
        <v>143</v>
      </c>
      <c r="N325">
        <v>159</v>
      </c>
      <c r="O325" s="3">
        <v>9855.1</v>
      </c>
      <c r="P325" s="3">
        <v>13759.757680000001</v>
      </c>
      <c r="Q325" s="3">
        <v>16152</v>
      </c>
      <c r="R325" s="3">
        <v>22551.532299999999</v>
      </c>
      <c r="S325" s="3">
        <v>1815.7</v>
      </c>
      <c r="T325" s="3">
        <v>2535.0926949999998</v>
      </c>
      <c r="U325" s="3">
        <v>18025</v>
      </c>
      <c r="V325" s="3">
        <v>25166.627649999999</v>
      </c>
      <c r="W325" s="3">
        <v>1522.3</v>
      </c>
      <c r="X325" s="3">
        <v>2125.4456180000002</v>
      </c>
      <c r="Y325" s="3">
        <v>144</v>
      </c>
      <c r="Z325" s="3">
        <v>201.0537798</v>
      </c>
      <c r="AA325">
        <v>765</v>
      </c>
      <c r="AB325">
        <v>771</v>
      </c>
      <c r="AC325">
        <v>165</v>
      </c>
      <c r="AD325">
        <v>709</v>
      </c>
      <c r="AE325">
        <v>123</v>
      </c>
      <c r="AF325">
        <v>102</v>
      </c>
      <c r="AG325">
        <v>65</v>
      </c>
      <c r="AH325">
        <v>22</v>
      </c>
      <c r="AI325">
        <v>91</v>
      </c>
      <c r="AJ325">
        <v>43</v>
      </c>
      <c r="AK325">
        <v>14</v>
      </c>
      <c r="AL325">
        <v>65</v>
      </c>
      <c r="AM325">
        <v>88</v>
      </c>
      <c r="AN325">
        <v>35</v>
      </c>
      <c r="AO325">
        <v>117</v>
      </c>
      <c r="AP325">
        <v>382</v>
      </c>
      <c r="AQ325">
        <v>0</v>
      </c>
      <c r="AR325" s="4">
        <v>5227</v>
      </c>
      <c r="AS325" s="4">
        <f t="shared" si="84"/>
        <v>5609</v>
      </c>
      <c r="AT325">
        <v>0.90862803700000006</v>
      </c>
      <c r="AU325" s="4">
        <f t="shared" si="80"/>
        <v>1</v>
      </c>
      <c r="AV325" s="4">
        <f t="shared" si="85"/>
        <v>5096.4946595330002</v>
      </c>
      <c r="AW325" s="4">
        <v>0</v>
      </c>
      <c r="AX325" s="4">
        <v>0</v>
      </c>
      <c r="AY325" s="4">
        <v>80.53</v>
      </c>
      <c r="AZ325" s="4">
        <f t="shared" si="86"/>
        <v>80.53</v>
      </c>
      <c r="BA325" s="4">
        <f t="shared" si="87"/>
        <v>73.171815819610003</v>
      </c>
      <c r="BB325" s="4">
        <v>9.51</v>
      </c>
      <c r="BC325" s="4">
        <v>12000</v>
      </c>
      <c r="BD325">
        <v>2.7901617006300001</v>
      </c>
      <c r="BE325" s="2">
        <v>0.11</v>
      </c>
      <c r="BF325">
        <v>40</v>
      </c>
      <c r="BG325">
        <f t="shared" si="81"/>
        <v>0.11171872670841716</v>
      </c>
      <c r="BH325">
        <v>0.59909999999999997</v>
      </c>
      <c r="BI325" s="4">
        <v>0.52800000000000002</v>
      </c>
      <c r="BJ325" s="4">
        <v>0.17599999999999999</v>
      </c>
      <c r="BK325" s="3">
        <f t="shared" si="88"/>
        <v>385500</v>
      </c>
      <c r="BL325" s="3">
        <f t="shared" si="89"/>
        <v>72</v>
      </c>
      <c r="BM325" s="3">
        <v>820.99999999999989</v>
      </c>
      <c r="BN325" s="3">
        <v>738.9</v>
      </c>
      <c r="BO325" s="3">
        <f t="shared" si="90"/>
        <v>82.099999999999909</v>
      </c>
      <c r="BP325" s="3">
        <f t="shared" si="91"/>
        <v>22800</v>
      </c>
      <c r="BQ325">
        <v>0.72</v>
      </c>
      <c r="BR325">
        <v>0.59</v>
      </c>
      <c r="BS325">
        <v>7.85</v>
      </c>
      <c r="BT325">
        <f t="shared" si="82"/>
        <v>732.90000000000009</v>
      </c>
      <c r="BU325" s="1">
        <f t="shared" si="83"/>
        <v>0.17117880059845988</v>
      </c>
      <c r="BV325" s="1">
        <f t="shared" si="92"/>
        <v>0.19434518035909856</v>
      </c>
      <c r="BW325">
        <f t="shared" si="93"/>
        <v>0.18535843329580959</v>
      </c>
      <c r="BX325">
        <f t="shared" si="94"/>
        <v>0.20009377691557712</v>
      </c>
      <c r="BY325">
        <f t="shared" si="95"/>
        <v>156.04498368557392</v>
      </c>
    </row>
    <row r="326" spans="1:77" x14ac:dyDescent="0.2">
      <c r="A326">
        <v>2</v>
      </c>
      <c r="B326">
        <v>12069</v>
      </c>
      <c r="C326" t="s">
        <v>202</v>
      </c>
      <c r="D326">
        <v>12</v>
      </c>
      <c r="E326" t="s">
        <v>203</v>
      </c>
      <c r="F326" t="s">
        <v>204</v>
      </c>
      <c r="G326" t="s">
        <v>244</v>
      </c>
      <c r="H326">
        <v>69</v>
      </c>
      <c r="I326">
        <v>5507</v>
      </c>
      <c r="J326">
        <v>10011</v>
      </c>
      <c r="K326">
        <v>960</v>
      </c>
      <c r="L326">
        <v>4405</v>
      </c>
      <c r="M326">
        <v>1070</v>
      </c>
      <c r="N326">
        <v>1277</v>
      </c>
      <c r="O326" s="3">
        <v>207710</v>
      </c>
      <c r="P326" s="3">
        <v>290006.1153</v>
      </c>
      <c r="Q326" s="3">
        <v>129060</v>
      </c>
      <c r="R326" s="3">
        <v>180194.45019999999</v>
      </c>
      <c r="S326" s="3">
        <v>2942.9</v>
      </c>
      <c r="T326" s="3">
        <v>4108.8970049999998</v>
      </c>
      <c r="U326" s="3">
        <v>70512</v>
      </c>
      <c r="V326" s="3">
        <v>98449.334189999994</v>
      </c>
      <c r="W326" s="3">
        <v>11854</v>
      </c>
      <c r="X326" s="3">
        <v>16550.635460000001</v>
      </c>
      <c r="Y326" s="3">
        <v>985</v>
      </c>
      <c r="Z326" s="3">
        <v>1375.263702</v>
      </c>
      <c r="AA326">
        <v>2120</v>
      </c>
      <c r="AB326">
        <v>2996</v>
      </c>
      <c r="AC326">
        <v>332</v>
      </c>
      <c r="AD326">
        <v>1414</v>
      </c>
      <c r="AE326">
        <v>356</v>
      </c>
      <c r="AF326">
        <v>376</v>
      </c>
      <c r="AG326">
        <v>65</v>
      </c>
      <c r="AH326">
        <v>22</v>
      </c>
      <c r="AI326">
        <v>91</v>
      </c>
      <c r="AJ326">
        <v>43</v>
      </c>
      <c r="AK326">
        <v>14</v>
      </c>
      <c r="AL326">
        <v>65</v>
      </c>
      <c r="AM326">
        <v>88</v>
      </c>
      <c r="AN326">
        <v>35</v>
      </c>
      <c r="AO326">
        <v>117</v>
      </c>
      <c r="AP326">
        <v>382</v>
      </c>
      <c r="AQ326">
        <v>0</v>
      </c>
      <c r="AR326" s="4">
        <v>5227</v>
      </c>
      <c r="AS326" s="4">
        <f t="shared" si="84"/>
        <v>5609</v>
      </c>
      <c r="AT326">
        <v>0.93722138300000002</v>
      </c>
      <c r="AU326" s="4">
        <f t="shared" si="80"/>
        <v>1</v>
      </c>
      <c r="AV326" s="4">
        <f t="shared" si="85"/>
        <v>5256.8747372469998</v>
      </c>
      <c r="AW326" s="4">
        <v>0</v>
      </c>
      <c r="AX326" s="4">
        <v>0</v>
      </c>
      <c r="AY326" s="4">
        <v>80.53</v>
      </c>
      <c r="AZ326" s="4">
        <f t="shared" si="86"/>
        <v>80.53</v>
      </c>
      <c r="BA326" s="4">
        <f t="shared" si="87"/>
        <v>75.474437972990003</v>
      </c>
      <c r="BB326" s="4">
        <v>9.51</v>
      </c>
      <c r="BC326" s="4">
        <v>12000</v>
      </c>
      <c r="BD326">
        <v>2.8356588113900001</v>
      </c>
      <c r="BE326" s="2">
        <v>0.11</v>
      </c>
      <c r="BF326">
        <v>40</v>
      </c>
      <c r="BG326">
        <f t="shared" si="81"/>
        <v>0.11171872670841716</v>
      </c>
      <c r="BH326">
        <v>0.59909999999999997</v>
      </c>
      <c r="BI326" s="4">
        <v>0.52800000000000002</v>
      </c>
      <c r="BJ326" s="4">
        <v>0.17599999999999999</v>
      </c>
      <c r="BK326" s="3">
        <f t="shared" si="88"/>
        <v>385500</v>
      </c>
      <c r="BL326" s="3">
        <f t="shared" si="89"/>
        <v>72</v>
      </c>
      <c r="BM326" s="3">
        <v>820.99999999999989</v>
      </c>
      <c r="BN326" s="3">
        <v>738.9</v>
      </c>
      <c r="BO326" s="3">
        <f t="shared" si="90"/>
        <v>82.099999999999909</v>
      </c>
      <c r="BP326" s="3">
        <f t="shared" si="91"/>
        <v>22800</v>
      </c>
      <c r="BQ326">
        <v>0.72</v>
      </c>
      <c r="BR326">
        <v>0.59</v>
      </c>
      <c r="BS326">
        <v>7.85</v>
      </c>
      <c r="BT326">
        <f t="shared" si="82"/>
        <v>732.90000000000009</v>
      </c>
      <c r="BU326" s="1">
        <f t="shared" si="83"/>
        <v>0.17557759239425577</v>
      </c>
      <c r="BV326" s="1">
        <f t="shared" si="92"/>
        <v>0.25253571102074646</v>
      </c>
      <c r="BW326">
        <f t="shared" si="93"/>
        <v>0.24354896395745748</v>
      </c>
      <c r="BX326">
        <f t="shared" si="94"/>
        <v>0.25828430757722504</v>
      </c>
      <c r="BY326">
        <f t="shared" si="95"/>
        <v>156.04498368557392</v>
      </c>
    </row>
    <row r="327" spans="1:77" x14ac:dyDescent="0.2">
      <c r="A327">
        <v>2</v>
      </c>
      <c r="B327">
        <v>12071</v>
      </c>
      <c r="C327" t="s">
        <v>202</v>
      </c>
      <c r="D327">
        <v>12</v>
      </c>
      <c r="E327" t="s">
        <v>203</v>
      </c>
      <c r="F327" t="s">
        <v>204</v>
      </c>
      <c r="G327" t="s">
        <v>255</v>
      </c>
      <c r="H327">
        <v>71</v>
      </c>
      <c r="I327">
        <v>4971</v>
      </c>
      <c r="J327">
        <v>3733</v>
      </c>
      <c r="K327">
        <v>239</v>
      </c>
      <c r="L327">
        <v>1505</v>
      </c>
      <c r="M327">
        <v>402</v>
      </c>
      <c r="N327">
        <v>455</v>
      </c>
      <c r="O327" s="3">
        <v>102020</v>
      </c>
      <c r="P327" s="3">
        <v>142441.01819999999</v>
      </c>
      <c r="Q327" s="3">
        <v>75309</v>
      </c>
      <c r="R327" s="3">
        <v>105146.9382</v>
      </c>
      <c r="S327" s="3">
        <v>2397</v>
      </c>
      <c r="T327" s="3">
        <v>3346.7077100000001</v>
      </c>
      <c r="U327" s="3">
        <v>40699</v>
      </c>
      <c r="V327" s="3">
        <v>56824.220730000001</v>
      </c>
      <c r="W327" s="3">
        <v>6959.1</v>
      </c>
      <c r="X327" s="3">
        <v>9716.342772</v>
      </c>
      <c r="Y327" s="3">
        <v>366</v>
      </c>
      <c r="Z327" s="3">
        <v>511.01169040000002</v>
      </c>
      <c r="AA327">
        <v>1497</v>
      </c>
      <c r="AB327">
        <v>1119</v>
      </c>
      <c r="AC327">
        <v>135</v>
      </c>
      <c r="AD327">
        <v>577</v>
      </c>
      <c r="AE327">
        <v>155</v>
      </c>
      <c r="AF327">
        <v>137</v>
      </c>
      <c r="AG327">
        <v>65</v>
      </c>
      <c r="AH327">
        <v>22</v>
      </c>
      <c r="AI327">
        <v>91</v>
      </c>
      <c r="AJ327">
        <v>43</v>
      </c>
      <c r="AK327">
        <v>14</v>
      </c>
      <c r="AL327">
        <v>65</v>
      </c>
      <c r="AM327">
        <v>88</v>
      </c>
      <c r="AN327">
        <v>35</v>
      </c>
      <c r="AO327">
        <v>117</v>
      </c>
      <c r="AP327">
        <v>382</v>
      </c>
      <c r="AQ327">
        <v>0</v>
      </c>
      <c r="AR327" s="4">
        <v>5227</v>
      </c>
      <c r="AS327" s="4">
        <f t="shared" si="84"/>
        <v>5609</v>
      </c>
      <c r="AT327">
        <v>0.93205868599999997</v>
      </c>
      <c r="AU327" s="4">
        <f t="shared" si="80"/>
        <v>1</v>
      </c>
      <c r="AV327" s="4">
        <f t="shared" si="85"/>
        <v>5227.9171697739994</v>
      </c>
      <c r="AW327" s="4">
        <v>0</v>
      </c>
      <c r="AX327" s="4">
        <v>0</v>
      </c>
      <c r="AY327" s="4">
        <v>80.53</v>
      </c>
      <c r="AZ327" s="4">
        <f t="shared" si="86"/>
        <v>80.53</v>
      </c>
      <c r="BA327" s="4">
        <f t="shared" si="87"/>
        <v>75.058685983580006</v>
      </c>
      <c r="BB327" s="4">
        <v>9.51</v>
      </c>
      <c r="BC327" s="4">
        <v>12000</v>
      </c>
      <c r="BD327">
        <v>2.8514346775499999</v>
      </c>
      <c r="BE327" s="2">
        <v>0.11</v>
      </c>
      <c r="BF327">
        <v>40</v>
      </c>
      <c r="BG327">
        <f t="shared" si="81"/>
        <v>0.11171872670841716</v>
      </c>
      <c r="BH327">
        <v>0.59909999999999997</v>
      </c>
      <c r="BI327" s="4">
        <v>0.52800000000000002</v>
      </c>
      <c r="BJ327" s="4">
        <v>0.17599999999999999</v>
      </c>
      <c r="BK327" s="3">
        <f t="shared" si="88"/>
        <v>385500</v>
      </c>
      <c r="BL327" s="3">
        <f t="shared" si="89"/>
        <v>72</v>
      </c>
      <c r="BM327" s="3">
        <v>820.99999999999989</v>
      </c>
      <c r="BN327" s="3">
        <v>738.9</v>
      </c>
      <c r="BO327" s="3">
        <f t="shared" si="90"/>
        <v>82.099999999999909</v>
      </c>
      <c r="BP327" s="3">
        <f t="shared" si="91"/>
        <v>22800</v>
      </c>
      <c r="BQ327">
        <v>0.72</v>
      </c>
      <c r="BR327">
        <v>0.59</v>
      </c>
      <c r="BS327">
        <v>7.85</v>
      </c>
      <c r="BT327">
        <f t="shared" si="82"/>
        <v>732.90000000000009</v>
      </c>
      <c r="BU327" s="1">
        <f t="shared" si="83"/>
        <v>0.17507125228120018</v>
      </c>
      <c r="BV327" s="1">
        <f t="shared" si="92"/>
        <v>0.22571499618515486</v>
      </c>
      <c r="BW327">
        <f t="shared" si="93"/>
        <v>0.21672824912186589</v>
      </c>
      <c r="BX327">
        <f t="shared" si="94"/>
        <v>0.23146359274163342</v>
      </c>
      <c r="BY327">
        <f t="shared" si="95"/>
        <v>156.04498368557392</v>
      </c>
    </row>
    <row r="328" spans="1:77" x14ac:dyDescent="0.2">
      <c r="A328">
        <v>2</v>
      </c>
      <c r="B328">
        <v>12073</v>
      </c>
      <c r="C328" t="s">
        <v>202</v>
      </c>
      <c r="D328">
        <v>12</v>
      </c>
      <c r="E328" t="s">
        <v>203</v>
      </c>
      <c r="F328" t="s">
        <v>204</v>
      </c>
      <c r="G328" t="s">
        <v>89</v>
      </c>
      <c r="H328">
        <v>73</v>
      </c>
      <c r="I328">
        <v>3309</v>
      </c>
      <c r="J328">
        <v>1935</v>
      </c>
      <c r="K328">
        <v>195</v>
      </c>
      <c r="L328">
        <v>917</v>
      </c>
      <c r="M328">
        <v>215</v>
      </c>
      <c r="N328">
        <v>225</v>
      </c>
      <c r="O328" s="3">
        <v>26190</v>
      </c>
      <c r="P328" s="3">
        <v>36566.656210000001</v>
      </c>
      <c r="Q328" s="3">
        <v>21662</v>
      </c>
      <c r="R328" s="3">
        <v>30244.631799999999</v>
      </c>
      <c r="S328" s="3">
        <v>1734.3</v>
      </c>
      <c r="T328" s="3">
        <v>2421.4414609999999</v>
      </c>
      <c r="U328" s="3">
        <v>18505</v>
      </c>
      <c r="V328" s="3">
        <v>25836.806909999999</v>
      </c>
      <c r="W328" s="3">
        <v>2059.1</v>
      </c>
      <c r="X328" s="3">
        <v>2874.929431</v>
      </c>
      <c r="Y328" s="3">
        <v>196</v>
      </c>
      <c r="Z328" s="3">
        <v>273.65653370000001</v>
      </c>
      <c r="AA328">
        <v>1276</v>
      </c>
      <c r="AB328">
        <v>916</v>
      </c>
      <c r="AC328">
        <v>168</v>
      </c>
      <c r="AD328">
        <v>692</v>
      </c>
      <c r="AE328">
        <v>137</v>
      </c>
      <c r="AF328">
        <v>115</v>
      </c>
      <c r="AG328">
        <v>65</v>
      </c>
      <c r="AH328">
        <v>22</v>
      </c>
      <c r="AI328">
        <v>91</v>
      </c>
      <c r="AJ328">
        <v>43</v>
      </c>
      <c r="AK328">
        <v>14</v>
      </c>
      <c r="AL328">
        <v>65</v>
      </c>
      <c r="AM328">
        <v>88</v>
      </c>
      <c r="AN328">
        <v>35</v>
      </c>
      <c r="AO328">
        <v>117</v>
      </c>
      <c r="AP328">
        <v>382</v>
      </c>
      <c r="AQ328">
        <v>0</v>
      </c>
      <c r="AR328" s="4">
        <v>5227</v>
      </c>
      <c r="AS328" s="4">
        <f t="shared" si="84"/>
        <v>5609</v>
      </c>
      <c r="AT328">
        <v>0.90546327500000001</v>
      </c>
      <c r="AU328" s="4">
        <f t="shared" si="80"/>
        <v>1</v>
      </c>
      <c r="AV328" s="4">
        <f t="shared" si="85"/>
        <v>5078.7435094749999</v>
      </c>
      <c r="AW328" s="4">
        <v>0</v>
      </c>
      <c r="AX328" s="4">
        <v>0</v>
      </c>
      <c r="AY328" s="4">
        <v>80.53</v>
      </c>
      <c r="AZ328" s="4">
        <f t="shared" si="86"/>
        <v>80.53</v>
      </c>
      <c r="BA328" s="4">
        <f t="shared" si="87"/>
        <v>72.916957535750001</v>
      </c>
      <c r="BB328" s="4">
        <v>9.51</v>
      </c>
      <c r="BC328" s="4">
        <v>12000</v>
      </c>
      <c r="BD328">
        <v>2.7412630413099999</v>
      </c>
      <c r="BE328" s="2">
        <v>0.11</v>
      </c>
      <c r="BF328">
        <v>40</v>
      </c>
      <c r="BG328">
        <f t="shared" si="81"/>
        <v>0.11171872670841716</v>
      </c>
      <c r="BH328">
        <v>0.59909999999999997</v>
      </c>
      <c r="BI328" s="4">
        <v>0.52800000000000002</v>
      </c>
      <c r="BJ328" s="4">
        <v>0.17599999999999999</v>
      </c>
      <c r="BK328" s="3">
        <f t="shared" si="88"/>
        <v>385500</v>
      </c>
      <c r="BL328" s="3">
        <f t="shared" si="89"/>
        <v>72</v>
      </c>
      <c r="BM328" s="3">
        <v>820.99999999999989</v>
      </c>
      <c r="BN328" s="3">
        <v>738.9</v>
      </c>
      <c r="BO328" s="3">
        <f t="shared" si="90"/>
        <v>82.099999999999909</v>
      </c>
      <c r="BP328" s="3">
        <f t="shared" si="91"/>
        <v>22800</v>
      </c>
      <c r="BQ328">
        <v>0.72</v>
      </c>
      <c r="BR328">
        <v>0.59</v>
      </c>
      <c r="BS328">
        <v>7.85</v>
      </c>
      <c r="BT328">
        <f t="shared" si="82"/>
        <v>732.90000000000009</v>
      </c>
      <c r="BU328" s="1">
        <f t="shared" si="83"/>
        <v>0.17016557905339116</v>
      </c>
      <c r="BV328" s="1">
        <f t="shared" si="92"/>
        <v>0.19565653200703784</v>
      </c>
      <c r="BW328">
        <f t="shared" si="93"/>
        <v>0.18666978494374886</v>
      </c>
      <c r="BX328">
        <f t="shared" si="94"/>
        <v>0.20140512856351639</v>
      </c>
      <c r="BY328">
        <f t="shared" si="95"/>
        <v>156.04498368557392</v>
      </c>
    </row>
    <row r="329" spans="1:77" x14ac:dyDescent="0.2">
      <c r="A329">
        <v>2</v>
      </c>
      <c r="B329">
        <v>12075</v>
      </c>
      <c r="C329" t="s">
        <v>202</v>
      </c>
      <c r="D329">
        <v>12</v>
      </c>
      <c r="E329" t="s">
        <v>203</v>
      </c>
      <c r="F329" t="s">
        <v>204</v>
      </c>
      <c r="G329" t="s">
        <v>242</v>
      </c>
      <c r="H329">
        <v>75</v>
      </c>
      <c r="I329">
        <v>1345</v>
      </c>
      <c r="J329">
        <v>1075</v>
      </c>
      <c r="K329">
        <v>114</v>
      </c>
      <c r="L329">
        <v>766</v>
      </c>
      <c r="M329">
        <v>129</v>
      </c>
      <c r="N329">
        <v>157</v>
      </c>
      <c r="O329" s="3">
        <v>15765</v>
      </c>
      <c r="P329" s="3">
        <v>22011.200270000001</v>
      </c>
      <c r="Q329" s="3">
        <v>15316</v>
      </c>
      <c r="R329" s="3">
        <v>21384.30342</v>
      </c>
      <c r="S329" s="3">
        <v>1380.5</v>
      </c>
      <c r="T329" s="3">
        <v>1927.463493</v>
      </c>
      <c r="U329" s="3">
        <v>16601</v>
      </c>
      <c r="V329" s="3">
        <v>23178.42916</v>
      </c>
      <c r="W329" s="3">
        <v>1430.5</v>
      </c>
      <c r="X329" s="3">
        <v>1997.2738340000001</v>
      </c>
      <c r="Y329" s="3">
        <v>135</v>
      </c>
      <c r="Z329" s="3">
        <v>188.4879186</v>
      </c>
      <c r="AA329">
        <v>737</v>
      </c>
      <c r="AB329">
        <v>660</v>
      </c>
      <c r="AC329">
        <v>129</v>
      </c>
      <c r="AD329">
        <v>597</v>
      </c>
      <c r="AE329">
        <v>110</v>
      </c>
      <c r="AF329">
        <v>90</v>
      </c>
      <c r="AG329">
        <v>65</v>
      </c>
      <c r="AH329">
        <v>22</v>
      </c>
      <c r="AI329">
        <v>91</v>
      </c>
      <c r="AJ329">
        <v>43</v>
      </c>
      <c r="AK329">
        <v>14</v>
      </c>
      <c r="AL329">
        <v>65</v>
      </c>
      <c r="AM329">
        <v>88</v>
      </c>
      <c r="AN329">
        <v>35</v>
      </c>
      <c r="AO329">
        <v>117</v>
      </c>
      <c r="AP329">
        <v>382</v>
      </c>
      <c r="AQ329">
        <v>0</v>
      </c>
      <c r="AR329" s="4">
        <v>5227</v>
      </c>
      <c r="AS329" s="4">
        <f t="shared" si="84"/>
        <v>5609</v>
      </c>
      <c r="AT329">
        <v>0.91654728200000002</v>
      </c>
      <c r="AU329" s="4">
        <f t="shared" si="80"/>
        <v>1</v>
      </c>
      <c r="AV329" s="4">
        <f t="shared" si="85"/>
        <v>5140.913704738</v>
      </c>
      <c r="AW329" s="4">
        <v>0</v>
      </c>
      <c r="AX329" s="4">
        <v>0</v>
      </c>
      <c r="AY329" s="4">
        <v>80.53</v>
      </c>
      <c r="AZ329" s="4">
        <f t="shared" si="86"/>
        <v>80.53</v>
      </c>
      <c r="BA329" s="4">
        <f t="shared" si="87"/>
        <v>73.809552619460007</v>
      </c>
      <c r="BB329" s="4">
        <v>9.51</v>
      </c>
      <c r="BC329" s="4">
        <v>12000</v>
      </c>
      <c r="BD329">
        <v>2.8139202884699999</v>
      </c>
      <c r="BE329" s="2">
        <v>0.11</v>
      </c>
      <c r="BF329">
        <v>40</v>
      </c>
      <c r="BG329">
        <f t="shared" si="81"/>
        <v>0.11171872670841716</v>
      </c>
      <c r="BH329">
        <v>0.59909999999999997</v>
      </c>
      <c r="BI329" s="4">
        <v>0.52800000000000002</v>
      </c>
      <c r="BJ329" s="4">
        <v>0.17599999999999999</v>
      </c>
      <c r="BK329" s="3">
        <f t="shared" si="88"/>
        <v>385500</v>
      </c>
      <c r="BL329" s="3">
        <f t="shared" si="89"/>
        <v>72</v>
      </c>
      <c r="BM329" s="3">
        <v>820.99999999999989</v>
      </c>
      <c r="BN329" s="3">
        <v>738.9</v>
      </c>
      <c r="BO329" s="3">
        <f t="shared" si="90"/>
        <v>82.099999999999909</v>
      </c>
      <c r="BP329" s="3">
        <f t="shared" si="91"/>
        <v>22800</v>
      </c>
      <c r="BQ329">
        <v>0.72</v>
      </c>
      <c r="BR329">
        <v>0.59</v>
      </c>
      <c r="BS329">
        <v>7.85</v>
      </c>
      <c r="BT329">
        <f t="shared" si="82"/>
        <v>732.90000000000009</v>
      </c>
      <c r="BU329" s="1">
        <f t="shared" si="83"/>
        <v>0.17253098676803433</v>
      </c>
      <c r="BV329" s="1">
        <f t="shared" si="92"/>
        <v>0.19501313472259302</v>
      </c>
      <c r="BW329">
        <f t="shared" si="93"/>
        <v>0.18602638765930404</v>
      </c>
      <c r="BX329">
        <f t="shared" si="94"/>
        <v>0.20076173127907157</v>
      </c>
      <c r="BY329">
        <f t="shared" si="95"/>
        <v>156.04498368557392</v>
      </c>
    </row>
    <row r="330" spans="1:77" x14ac:dyDescent="0.2">
      <c r="A330">
        <v>2</v>
      </c>
      <c r="B330">
        <v>12077</v>
      </c>
      <c r="C330" t="s">
        <v>202</v>
      </c>
      <c r="D330">
        <v>12</v>
      </c>
      <c r="E330" t="s">
        <v>203</v>
      </c>
      <c r="F330" t="s">
        <v>204</v>
      </c>
      <c r="G330" t="s">
        <v>226</v>
      </c>
      <c r="H330">
        <v>77</v>
      </c>
      <c r="I330">
        <v>1420</v>
      </c>
      <c r="J330">
        <v>1019</v>
      </c>
      <c r="K330">
        <v>100</v>
      </c>
      <c r="L330">
        <v>711</v>
      </c>
      <c r="M330">
        <v>118</v>
      </c>
      <c r="N330">
        <v>128</v>
      </c>
      <c r="O330" s="3">
        <v>10711</v>
      </c>
      <c r="P330" s="3">
        <v>14954.77108</v>
      </c>
      <c r="Q330" s="3">
        <v>12795</v>
      </c>
      <c r="R330" s="3">
        <v>17864.466059999999</v>
      </c>
      <c r="S330" s="3">
        <v>1948.7</v>
      </c>
      <c r="T330" s="3">
        <v>2720.7882</v>
      </c>
      <c r="U330" s="3">
        <v>15507</v>
      </c>
      <c r="V330" s="3">
        <v>21650.978920000001</v>
      </c>
      <c r="W330" s="3">
        <v>1345.1</v>
      </c>
      <c r="X330" s="3">
        <v>1878.037773</v>
      </c>
      <c r="Y330" s="3">
        <v>117</v>
      </c>
      <c r="Z330" s="3">
        <v>163.35619610000001</v>
      </c>
      <c r="AA330">
        <v>825</v>
      </c>
      <c r="AB330">
        <v>693</v>
      </c>
      <c r="AC330">
        <v>131</v>
      </c>
      <c r="AD330">
        <v>633</v>
      </c>
      <c r="AE330">
        <v>113</v>
      </c>
      <c r="AF330">
        <v>90</v>
      </c>
      <c r="AG330">
        <v>65</v>
      </c>
      <c r="AH330">
        <v>22</v>
      </c>
      <c r="AI330">
        <v>91</v>
      </c>
      <c r="AJ330">
        <v>43</v>
      </c>
      <c r="AK330">
        <v>14</v>
      </c>
      <c r="AL330">
        <v>65</v>
      </c>
      <c r="AM330">
        <v>88</v>
      </c>
      <c r="AN330">
        <v>35</v>
      </c>
      <c r="AO330">
        <v>117</v>
      </c>
      <c r="AP330">
        <v>382</v>
      </c>
      <c r="AQ330">
        <v>0</v>
      </c>
      <c r="AR330" s="4">
        <v>5227</v>
      </c>
      <c r="AS330" s="4">
        <f t="shared" si="84"/>
        <v>5609</v>
      </c>
      <c r="AT330">
        <v>0.90488044300000003</v>
      </c>
      <c r="AU330" s="4">
        <f t="shared" si="80"/>
        <v>1</v>
      </c>
      <c r="AV330" s="4">
        <f t="shared" si="85"/>
        <v>5075.4744047869999</v>
      </c>
      <c r="AW330" s="4">
        <v>0</v>
      </c>
      <c r="AX330" s="4">
        <v>0</v>
      </c>
      <c r="AY330" s="4">
        <v>80.53</v>
      </c>
      <c r="AZ330" s="4">
        <f t="shared" si="86"/>
        <v>80.53</v>
      </c>
      <c r="BA330" s="4">
        <f t="shared" si="87"/>
        <v>72.87002207479</v>
      </c>
      <c r="BB330" s="4">
        <v>9.51</v>
      </c>
      <c r="BC330" s="4">
        <v>12000</v>
      </c>
      <c r="BD330">
        <v>2.74249419645</v>
      </c>
      <c r="BE330" s="2">
        <v>0.11</v>
      </c>
      <c r="BF330">
        <v>40</v>
      </c>
      <c r="BG330">
        <f t="shared" si="81"/>
        <v>0.11171872670841716</v>
      </c>
      <c r="BH330">
        <v>0.59909999999999997</v>
      </c>
      <c r="BI330" s="4">
        <v>0.52800000000000002</v>
      </c>
      <c r="BJ330" s="4">
        <v>0.17599999999999999</v>
      </c>
      <c r="BK330" s="3">
        <f t="shared" si="88"/>
        <v>385500</v>
      </c>
      <c r="BL330" s="3">
        <f t="shared" si="89"/>
        <v>72</v>
      </c>
      <c r="BM330" s="3">
        <v>820.99999999999989</v>
      </c>
      <c r="BN330" s="3">
        <v>738.9</v>
      </c>
      <c r="BO330" s="3">
        <f t="shared" si="90"/>
        <v>82.099999999999909</v>
      </c>
      <c r="BP330" s="3">
        <f t="shared" si="91"/>
        <v>22800</v>
      </c>
      <c r="BQ330">
        <v>0.72</v>
      </c>
      <c r="BR330">
        <v>0.59</v>
      </c>
      <c r="BS330">
        <v>7.85</v>
      </c>
      <c r="BT330">
        <f t="shared" si="82"/>
        <v>732.90000000000009</v>
      </c>
      <c r="BU330" s="1">
        <f t="shared" si="83"/>
        <v>0.17010181888987433</v>
      </c>
      <c r="BV330" s="1">
        <f t="shared" si="92"/>
        <v>0.19161158950466101</v>
      </c>
      <c r="BW330">
        <f t="shared" si="93"/>
        <v>0.18262484244137203</v>
      </c>
      <c r="BX330">
        <f t="shared" si="94"/>
        <v>0.19736018606113956</v>
      </c>
      <c r="BY330">
        <f t="shared" si="95"/>
        <v>156.04498368557392</v>
      </c>
    </row>
    <row r="331" spans="1:77" x14ac:dyDescent="0.2">
      <c r="A331">
        <v>2</v>
      </c>
      <c r="B331">
        <v>12079</v>
      </c>
      <c r="C331" t="s">
        <v>202</v>
      </c>
      <c r="D331">
        <v>12</v>
      </c>
      <c r="E331" t="s">
        <v>203</v>
      </c>
      <c r="F331" t="s">
        <v>204</v>
      </c>
      <c r="G331" t="s">
        <v>221</v>
      </c>
      <c r="H331">
        <v>79</v>
      </c>
      <c r="I331">
        <v>1335</v>
      </c>
      <c r="J331">
        <v>982</v>
      </c>
      <c r="K331">
        <v>122</v>
      </c>
      <c r="L331">
        <v>779</v>
      </c>
      <c r="M331">
        <v>122</v>
      </c>
      <c r="N331">
        <v>145</v>
      </c>
      <c r="O331" s="3">
        <v>8987.6</v>
      </c>
      <c r="P331" s="3">
        <v>12548.548269999999</v>
      </c>
      <c r="Q331" s="3">
        <v>13741</v>
      </c>
      <c r="R331" s="3">
        <v>19185.277699999999</v>
      </c>
      <c r="S331" s="3">
        <v>1766.6</v>
      </c>
      <c r="T331" s="3">
        <v>2466.5389409999998</v>
      </c>
      <c r="U331" s="3">
        <v>17647</v>
      </c>
      <c r="V331" s="3">
        <v>24638.86148</v>
      </c>
      <c r="W331" s="3">
        <v>1288.4000000000001</v>
      </c>
      <c r="X331" s="3">
        <v>1798.8728470000001</v>
      </c>
      <c r="Y331" s="3">
        <v>132</v>
      </c>
      <c r="Z331" s="3">
        <v>184.29929820000001</v>
      </c>
      <c r="AA331">
        <v>859</v>
      </c>
      <c r="AB331">
        <v>736</v>
      </c>
      <c r="AC331">
        <v>149</v>
      </c>
      <c r="AD331">
        <v>722</v>
      </c>
      <c r="AE331">
        <v>120</v>
      </c>
      <c r="AF331">
        <v>101</v>
      </c>
      <c r="AG331">
        <v>65</v>
      </c>
      <c r="AH331">
        <v>22</v>
      </c>
      <c r="AI331">
        <v>91</v>
      </c>
      <c r="AJ331">
        <v>43</v>
      </c>
      <c r="AK331">
        <v>14</v>
      </c>
      <c r="AL331">
        <v>65</v>
      </c>
      <c r="AM331">
        <v>88</v>
      </c>
      <c r="AN331">
        <v>35</v>
      </c>
      <c r="AO331">
        <v>117</v>
      </c>
      <c r="AP331">
        <v>382</v>
      </c>
      <c r="AQ331">
        <v>0</v>
      </c>
      <c r="AR331" s="4">
        <v>5227</v>
      </c>
      <c r="AS331" s="4">
        <f t="shared" si="84"/>
        <v>5609</v>
      </c>
      <c r="AT331">
        <v>0.90742838000000003</v>
      </c>
      <c r="AU331" s="4">
        <f t="shared" si="80"/>
        <v>1</v>
      </c>
      <c r="AV331" s="4">
        <f t="shared" si="85"/>
        <v>5089.7657834199999</v>
      </c>
      <c r="AW331" s="4">
        <v>0</v>
      </c>
      <c r="AX331" s="4">
        <v>0</v>
      </c>
      <c r="AY331" s="4">
        <v>80.53</v>
      </c>
      <c r="AZ331" s="4">
        <f t="shared" si="86"/>
        <v>80.53</v>
      </c>
      <c r="BA331" s="4">
        <f t="shared" si="87"/>
        <v>73.075207441400011</v>
      </c>
      <c r="BB331" s="4">
        <v>9.51</v>
      </c>
      <c r="BC331" s="4">
        <v>12000</v>
      </c>
      <c r="BD331">
        <v>2.7647497240400001</v>
      </c>
      <c r="BE331" s="2">
        <v>0.11</v>
      </c>
      <c r="BF331">
        <v>40</v>
      </c>
      <c r="BG331">
        <f t="shared" si="81"/>
        <v>0.11171872670841716</v>
      </c>
      <c r="BH331">
        <v>0.59909999999999997</v>
      </c>
      <c r="BI331" s="4">
        <v>0.52800000000000002</v>
      </c>
      <c r="BJ331" s="4">
        <v>0.17599999999999999</v>
      </c>
      <c r="BK331" s="3">
        <f t="shared" si="88"/>
        <v>385500</v>
      </c>
      <c r="BL331" s="3">
        <f t="shared" si="89"/>
        <v>72</v>
      </c>
      <c r="BM331" s="3">
        <v>820.99999999999989</v>
      </c>
      <c r="BN331" s="3">
        <v>738.9</v>
      </c>
      <c r="BO331" s="3">
        <f t="shared" si="90"/>
        <v>82.099999999999909</v>
      </c>
      <c r="BP331" s="3">
        <f t="shared" si="91"/>
        <v>22800</v>
      </c>
      <c r="BQ331">
        <v>0.72</v>
      </c>
      <c r="BR331">
        <v>0.59</v>
      </c>
      <c r="BS331">
        <v>7.85</v>
      </c>
      <c r="BT331">
        <f t="shared" si="82"/>
        <v>732.90000000000009</v>
      </c>
      <c r="BU331" s="1">
        <f t="shared" si="83"/>
        <v>0.17071220842310855</v>
      </c>
      <c r="BV331" s="1">
        <f t="shared" si="92"/>
        <v>0.19281496984935523</v>
      </c>
      <c r="BW331">
        <f t="shared" si="93"/>
        <v>0.18382822278606625</v>
      </c>
      <c r="BX331">
        <f t="shared" si="94"/>
        <v>0.19856356640583378</v>
      </c>
      <c r="BY331">
        <f t="shared" si="95"/>
        <v>156.04498368557392</v>
      </c>
    </row>
    <row r="332" spans="1:77" x14ac:dyDescent="0.2">
      <c r="A332">
        <v>2</v>
      </c>
      <c r="B332">
        <v>12081</v>
      </c>
      <c r="C332" t="s">
        <v>202</v>
      </c>
      <c r="D332">
        <v>12</v>
      </c>
      <c r="E332" t="s">
        <v>203</v>
      </c>
      <c r="F332" t="s">
        <v>204</v>
      </c>
      <c r="G332" t="s">
        <v>233</v>
      </c>
      <c r="H332">
        <v>81</v>
      </c>
      <c r="I332">
        <v>3702</v>
      </c>
      <c r="J332">
        <v>6141</v>
      </c>
      <c r="K332">
        <v>535</v>
      </c>
      <c r="L332">
        <v>2548</v>
      </c>
      <c r="M332">
        <v>648</v>
      </c>
      <c r="N332">
        <v>620</v>
      </c>
      <c r="O332" s="3">
        <v>23318</v>
      </c>
      <c r="P332" s="3">
        <v>32556.750260000001</v>
      </c>
      <c r="Q332" s="3">
        <v>91125</v>
      </c>
      <c r="R332" s="3">
        <v>127229.345</v>
      </c>
      <c r="S332" s="3">
        <v>6950.6</v>
      </c>
      <c r="T332" s="3">
        <v>9704.4750139999996</v>
      </c>
      <c r="U332" s="3">
        <v>57985</v>
      </c>
      <c r="V332" s="3">
        <v>80959.051550000004</v>
      </c>
      <c r="W332" s="3">
        <v>8407.7999999999993</v>
      </c>
      <c r="X332" s="3">
        <v>11739.02757</v>
      </c>
      <c r="Y332" s="3">
        <v>489</v>
      </c>
      <c r="Z332" s="3">
        <v>682.74512730000004</v>
      </c>
      <c r="AA332">
        <v>1326</v>
      </c>
      <c r="AB332">
        <v>1775</v>
      </c>
      <c r="AC332">
        <v>200</v>
      </c>
      <c r="AD332">
        <v>865</v>
      </c>
      <c r="AE332">
        <v>222</v>
      </c>
      <c r="AF332">
        <v>187</v>
      </c>
      <c r="AG332">
        <v>65</v>
      </c>
      <c r="AH332">
        <v>22</v>
      </c>
      <c r="AI332">
        <v>91</v>
      </c>
      <c r="AJ332">
        <v>43</v>
      </c>
      <c r="AK332">
        <v>14</v>
      </c>
      <c r="AL332">
        <v>65</v>
      </c>
      <c r="AM332">
        <v>88</v>
      </c>
      <c r="AN332">
        <v>35</v>
      </c>
      <c r="AO332">
        <v>117</v>
      </c>
      <c r="AP332">
        <v>382</v>
      </c>
      <c r="AQ332">
        <v>0</v>
      </c>
      <c r="AR332" s="4">
        <v>5227</v>
      </c>
      <c r="AS332" s="4">
        <f t="shared" si="84"/>
        <v>5609</v>
      </c>
      <c r="AT332">
        <v>0.922086513</v>
      </c>
      <c r="AU332" s="4">
        <f t="shared" si="80"/>
        <v>1</v>
      </c>
      <c r="AV332" s="4">
        <f t="shared" si="85"/>
        <v>5171.9832514170002</v>
      </c>
      <c r="AW332" s="4">
        <v>0</v>
      </c>
      <c r="AX332" s="4">
        <v>0</v>
      </c>
      <c r="AY332" s="4">
        <v>80.53</v>
      </c>
      <c r="AZ332" s="4">
        <f t="shared" si="86"/>
        <v>80.53</v>
      </c>
      <c r="BA332" s="4">
        <f t="shared" si="87"/>
        <v>74.255626891890003</v>
      </c>
      <c r="BB332" s="4">
        <v>9.51</v>
      </c>
      <c r="BC332" s="4">
        <v>12000</v>
      </c>
      <c r="BD332">
        <v>2.8429573798200001</v>
      </c>
      <c r="BE332" s="2">
        <v>0.11</v>
      </c>
      <c r="BF332">
        <v>40</v>
      </c>
      <c r="BG332">
        <f t="shared" si="81"/>
        <v>0.11171872670841716</v>
      </c>
      <c r="BH332">
        <v>0.59909999999999997</v>
      </c>
      <c r="BI332" s="4">
        <v>0.52800000000000002</v>
      </c>
      <c r="BJ332" s="4">
        <v>0.17599999999999999</v>
      </c>
      <c r="BK332" s="3">
        <f t="shared" si="88"/>
        <v>385500</v>
      </c>
      <c r="BL332" s="3">
        <f t="shared" si="89"/>
        <v>72</v>
      </c>
      <c r="BM332" s="3">
        <v>820.99999999999989</v>
      </c>
      <c r="BN332" s="3">
        <v>738.9</v>
      </c>
      <c r="BO332" s="3">
        <f t="shared" si="90"/>
        <v>82.099999999999909</v>
      </c>
      <c r="BP332" s="3">
        <f t="shared" si="91"/>
        <v>22800</v>
      </c>
      <c r="BQ332">
        <v>0.72</v>
      </c>
      <c r="BR332">
        <v>0.59</v>
      </c>
      <c r="BS332">
        <v>7.85</v>
      </c>
      <c r="BT332">
        <f t="shared" si="82"/>
        <v>732.90000000000009</v>
      </c>
      <c r="BU332" s="1">
        <f t="shared" si="83"/>
        <v>0.17362581865652618</v>
      </c>
      <c r="BV332" s="1">
        <f t="shared" si="92"/>
        <v>0.23464801228418086</v>
      </c>
      <c r="BW332">
        <f t="shared" si="93"/>
        <v>0.22566126522089189</v>
      </c>
      <c r="BX332">
        <f t="shared" si="94"/>
        <v>0.24039660884065941</v>
      </c>
      <c r="BY332">
        <f t="shared" si="95"/>
        <v>156.04498368557392</v>
      </c>
    </row>
    <row r="333" spans="1:77" x14ac:dyDescent="0.2">
      <c r="A333">
        <v>2</v>
      </c>
      <c r="B333">
        <v>12083</v>
      </c>
      <c r="C333" t="s">
        <v>202</v>
      </c>
      <c r="D333">
        <v>12</v>
      </c>
      <c r="E333" t="s">
        <v>203</v>
      </c>
      <c r="F333" t="s">
        <v>204</v>
      </c>
      <c r="G333" t="s">
        <v>223</v>
      </c>
      <c r="H333">
        <v>83</v>
      </c>
      <c r="I333">
        <v>4925</v>
      </c>
      <c r="J333">
        <v>3800</v>
      </c>
      <c r="K333">
        <v>311</v>
      </c>
      <c r="L333">
        <v>1932</v>
      </c>
      <c r="M333">
        <v>410</v>
      </c>
      <c r="N333">
        <v>429</v>
      </c>
      <c r="O333" s="3">
        <v>81245</v>
      </c>
      <c r="P333" s="3">
        <v>113434.82180000001</v>
      </c>
      <c r="Q333" s="3">
        <v>56083</v>
      </c>
      <c r="R333" s="3">
        <v>78303.466209999999</v>
      </c>
      <c r="S333" s="3">
        <v>2465.9</v>
      </c>
      <c r="T333" s="3">
        <v>3442.9063590000001</v>
      </c>
      <c r="U333" s="3">
        <v>41320</v>
      </c>
      <c r="V333" s="3">
        <v>57691.265160000003</v>
      </c>
      <c r="W333" s="3">
        <v>5259.9</v>
      </c>
      <c r="X333" s="3">
        <v>7343.9081699999997</v>
      </c>
      <c r="Y333" s="3">
        <v>338</v>
      </c>
      <c r="Z333" s="3">
        <v>471.91789990000001</v>
      </c>
      <c r="AA333">
        <v>1722</v>
      </c>
      <c r="AB333">
        <v>1437</v>
      </c>
      <c r="AC333">
        <v>197</v>
      </c>
      <c r="AD333">
        <v>890</v>
      </c>
      <c r="AE333">
        <v>191</v>
      </c>
      <c r="AF333">
        <v>169</v>
      </c>
      <c r="AG333">
        <v>65</v>
      </c>
      <c r="AH333">
        <v>22</v>
      </c>
      <c r="AI333">
        <v>91</v>
      </c>
      <c r="AJ333">
        <v>43</v>
      </c>
      <c r="AK333">
        <v>14</v>
      </c>
      <c r="AL333">
        <v>65</v>
      </c>
      <c r="AM333">
        <v>88</v>
      </c>
      <c r="AN333">
        <v>35</v>
      </c>
      <c r="AO333">
        <v>117</v>
      </c>
      <c r="AP333">
        <v>382</v>
      </c>
      <c r="AQ333">
        <v>0</v>
      </c>
      <c r="AR333" s="4">
        <v>5227</v>
      </c>
      <c r="AS333" s="4">
        <f t="shared" si="84"/>
        <v>5609</v>
      </c>
      <c r="AT333">
        <v>0.93376493800000004</v>
      </c>
      <c r="AU333" s="4">
        <f t="shared" si="80"/>
        <v>1</v>
      </c>
      <c r="AV333" s="4">
        <f t="shared" si="85"/>
        <v>5237.4875372420001</v>
      </c>
      <c r="AW333" s="4">
        <v>0</v>
      </c>
      <c r="AX333" s="4">
        <v>0</v>
      </c>
      <c r="AY333" s="4">
        <v>80.53</v>
      </c>
      <c r="AZ333" s="4">
        <f t="shared" si="86"/>
        <v>80.53</v>
      </c>
      <c r="BA333" s="4">
        <f t="shared" si="87"/>
        <v>75.196090457140002</v>
      </c>
      <c r="BB333" s="4">
        <v>9.51</v>
      </c>
      <c r="BC333" s="4">
        <v>12000</v>
      </c>
      <c r="BD333">
        <v>2.82201584285</v>
      </c>
      <c r="BE333" s="2">
        <v>0.11</v>
      </c>
      <c r="BF333">
        <v>40</v>
      </c>
      <c r="BG333">
        <f t="shared" si="81"/>
        <v>0.11171872670841716</v>
      </c>
      <c r="BH333">
        <v>0.59909999999999997</v>
      </c>
      <c r="BI333" s="4">
        <v>0.52800000000000002</v>
      </c>
      <c r="BJ333" s="4">
        <v>0.17599999999999999</v>
      </c>
      <c r="BK333" s="3">
        <f t="shared" si="88"/>
        <v>385500</v>
      </c>
      <c r="BL333" s="3">
        <f t="shared" si="89"/>
        <v>72</v>
      </c>
      <c r="BM333" s="3">
        <v>820.99999999999989</v>
      </c>
      <c r="BN333" s="3">
        <v>738.9</v>
      </c>
      <c r="BO333" s="3">
        <f t="shared" si="90"/>
        <v>82.099999999999909</v>
      </c>
      <c r="BP333" s="3">
        <f t="shared" si="91"/>
        <v>22800</v>
      </c>
      <c r="BQ333">
        <v>0.72</v>
      </c>
      <c r="BR333">
        <v>0.59</v>
      </c>
      <c r="BS333">
        <v>7.85</v>
      </c>
      <c r="BT333">
        <f t="shared" si="82"/>
        <v>732.90000000000009</v>
      </c>
      <c r="BU333" s="1">
        <f t="shared" si="83"/>
        <v>0.17494813614888366</v>
      </c>
      <c r="BV333" s="1">
        <f t="shared" si="92"/>
        <v>0.21776067840438434</v>
      </c>
      <c r="BW333">
        <f t="shared" si="93"/>
        <v>0.20877393134109537</v>
      </c>
      <c r="BX333">
        <f t="shared" si="94"/>
        <v>0.2235092749608629</v>
      </c>
      <c r="BY333">
        <f t="shared" si="95"/>
        <v>156.04498368557392</v>
      </c>
    </row>
    <row r="334" spans="1:77" x14ac:dyDescent="0.2">
      <c r="A334">
        <v>2</v>
      </c>
      <c r="B334">
        <v>12085</v>
      </c>
      <c r="C334" t="s">
        <v>202</v>
      </c>
      <c r="D334">
        <v>12</v>
      </c>
      <c r="E334" t="s">
        <v>203</v>
      </c>
      <c r="F334" t="s">
        <v>204</v>
      </c>
      <c r="G334" t="s">
        <v>103</v>
      </c>
      <c r="H334">
        <v>85</v>
      </c>
      <c r="I334">
        <v>2964</v>
      </c>
      <c r="J334">
        <v>3528</v>
      </c>
      <c r="K334">
        <v>273</v>
      </c>
      <c r="L334">
        <v>1397</v>
      </c>
      <c r="M334">
        <v>383</v>
      </c>
      <c r="N334">
        <v>459</v>
      </c>
      <c r="O334" s="3">
        <v>33260</v>
      </c>
      <c r="P334" s="3">
        <v>46437.838309999999</v>
      </c>
      <c r="Q334" s="3">
        <v>54215</v>
      </c>
      <c r="R334" s="3">
        <v>75695.351899999994</v>
      </c>
      <c r="S334" s="3">
        <v>2872.5</v>
      </c>
      <c r="T334" s="3">
        <v>4010.6040459999999</v>
      </c>
      <c r="U334" s="3">
        <v>30882</v>
      </c>
      <c r="V334" s="3">
        <v>43117.658530000001</v>
      </c>
      <c r="W334" s="3">
        <v>5021.1000000000004</v>
      </c>
      <c r="X334" s="3">
        <v>7010.4939850000001</v>
      </c>
      <c r="Y334" s="3">
        <v>364</v>
      </c>
      <c r="Z334" s="3">
        <v>508.21927679999999</v>
      </c>
      <c r="AA334">
        <v>1088</v>
      </c>
      <c r="AB334">
        <v>1163</v>
      </c>
      <c r="AC334">
        <v>154</v>
      </c>
      <c r="AD334">
        <v>617</v>
      </c>
      <c r="AE334">
        <v>161</v>
      </c>
      <c r="AF334">
        <v>148</v>
      </c>
      <c r="AG334">
        <v>65</v>
      </c>
      <c r="AH334">
        <v>22</v>
      </c>
      <c r="AI334">
        <v>91</v>
      </c>
      <c r="AJ334">
        <v>43</v>
      </c>
      <c r="AK334">
        <v>14</v>
      </c>
      <c r="AL334">
        <v>65</v>
      </c>
      <c r="AM334">
        <v>88</v>
      </c>
      <c r="AN334">
        <v>35</v>
      </c>
      <c r="AO334">
        <v>117</v>
      </c>
      <c r="AP334">
        <v>382</v>
      </c>
      <c r="AQ334">
        <v>0</v>
      </c>
      <c r="AR334" s="4">
        <v>5227</v>
      </c>
      <c r="AS334" s="4">
        <f t="shared" si="84"/>
        <v>5609</v>
      </c>
      <c r="AT334">
        <v>0.94774011000000002</v>
      </c>
      <c r="AU334" s="4">
        <f t="shared" si="80"/>
        <v>1</v>
      </c>
      <c r="AV334" s="4">
        <f t="shared" si="85"/>
        <v>5315.87427699</v>
      </c>
      <c r="AW334" s="4">
        <v>0</v>
      </c>
      <c r="AX334" s="4">
        <v>0</v>
      </c>
      <c r="AY334" s="4">
        <v>80.53</v>
      </c>
      <c r="AZ334" s="4">
        <f t="shared" si="86"/>
        <v>80.53</v>
      </c>
      <c r="BA334" s="4">
        <f t="shared" si="87"/>
        <v>76.321511058300004</v>
      </c>
      <c r="BB334" s="4">
        <v>9.51</v>
      </c>
      <c r="BC334" s="4">
        <v>12000</v>
      </c>
      <c r="BD334">
        <v>2.83269784749</v>
      </c>
      <c r="BE334" s="2">
        <v>0.11</v>
      </c>
      <c r="BF334">
        <v>40</v>
      </c>
      <c r="BG334">
        <f t="shared" si="81"/>
        <v>0.11171872670841716</v>
      </c>
      <c r="BH334">
        <v>0.59909999999999997</v>
      </c>
      <c r="BI334" s="4">
        <v>0.52800000000000002</v>
      </c>
      <c r="BJ334" s="4">
        <v>0.17599999999999999</v>
      </c>
      <c r="BK334" s="3">
        <f t="shared" si="88"/>
        <v>385500</v>
      </c>
      <c r="BL334" s="3">
        <f t="shared" si="89"/>
        <v>72</v>
      </c>
      <c r="BM334" s="3">
        <v>820.99999999999989</v>
      </c>
      <c r="BN334" s="3">
        <v>738.9</v>
      </c>
      <c r="BO334" s="3">
        <f t="shared" si="90"/>
        <v>82.099999999999909</v>
      </c>
      <c r="BP334" s="3">
        <f t="shared" si="91"/>
        <v>22800</v>
      </c>
      <c r="BQ334">
        <v>0.72</v>
      </c>
      <c r="BR334">
        <v>0.59</v>
      </c>
      <c r="BS334">
        <v>7.85</v>
      </c>
      <c r="BT334">
        <f t="shared" si="82"/>
        <v>732.90000000000009</v>
      </c>
      <c r="BU334" s="1">
        <f t="shared" si="83"/>
        <v>0.17695941260508044</v>
      </c>
      <c r="BV334" s="1">
        <f t="shared" si="92"/>
        <v>0.21788302444074312</v>
      </c>
      <c r="BW334">
        <f t="shared" si="93"/>
        <v>0.20889627737745414</v>
      </c>
      <c r="BX334">
        <f t="shared" si="94"/>
        <v>0.22363162099722167</v>
      </c>
      <c r="BY334">
        <f t="shared" si="95"/>
        <v>156.04498368557392</v>
      </c>
    </row>
    <row r="335" spans="1:77" x14ac:dyDescent="0.2">
      <c r="A335">
        <v>2</v>
      </c>
      <c r="B335">
        <v>12086</v>
      </c>
      <c r="C335" t="s">
        <v>202</v>
      </c>
      <c r="D335">
        <v>12</v>
      </c>
      <c r="E335" t="s">
        <v>203</v>
      </c>
      <c r="F335" t="s">
        <v>204</v>
      </c>
      <c r="G335" t="s">
        <v>1323</v>
      </c>
      <c r="H335">
        <v>86</v>
      </c>
      <c r="I335">
        <v>13849</v>
      </c>
      <c r="J335">
        <v>6883</v>
      </c>
      <c r="K335">
        <v>157</v>
      </c>
      <c r="L335">
        <v>2170</v>
      </c>
      <c r="M335">
        <v>721</v>
      </c>
      <c r="N335">
        <v>732</v>
      </c>
      <c r="O335" s="3">
        <v>149550</v>
      </c>
      <c r="P335" s="3">
        <v>208802.72760000001</v>
      </c>
      <c r="Q335" s="3">
        <v>80913</v>
      </c>
      <c r="R335" s="3">
        <v>112971.2812</v>
      </c>
      <c r="S335" s="3">
        <v>640.04</v>
      </c>
      <c r="T335" s="3">
        <v>893.62820309999995</v>
      </c>
      <c r="U335" s="3">
        <v>38416</v>
      </c>
      <c r="V335" s="3">
        <v>53636.6806</v>
      </c>
      <c r="W335" s="3">
        <v>7485.4</v>
      </c>
      <c r="X335" s="3">
        <v>10451.16641</v>
      </c>
      <c r="Y335" s="3">
        <v>584</v>
      </c>
      <c r="Z335" s="3">
        <v>815.38477369999998</v>
      </c>
      <c r="AA335">
        <v>3459</v>
      </c>
      <c r="AB335">
        <v>1738</v>
      </c>
      <c r="AC335">
        <v>115</v>
      </c>
      <c r="AD335">
        <v>653</v>
      </c>
      <c r="AE335">
        <v>217</v>
      </c>
      <c r="AF335">
        <v>190</v>
      </c>
      <c r="AG335">
        <v>65</v>
      </c>
      <c r="AH335">
        <v>22</v>
      </c>
      <c r="AI335">
        <v>91</v>
      </c>
      <c r="AJ335">
        <v>43</v>
      </c>
      <c r="AK335">
        <v>14</v>
      </c>
      <c r="AL335">
        <v>65</v>
      </c>
      <c r="AM335">
        <v>88</v>
      </c>
      <c r="AN335">
        <v>35</v>
      </c>
      <c r="AO335">
        <v>117</v>
      </c>
      <c r="AP335">
        <v>382</v>
      </c>
      <c r="AQ335">
        <v>0</v>
      </c>
      <c r="AR335" s="4">
        <v>5227</v>
      </c>
      <c r="AS335" s="4">
        <f t="shared" si="84"/>
        <v>5609</v>
      </c>
      <c r="AT335">
        <v>0.94541180800000002</v>
      </c>
      <c r="AU335" s="4">
        <f t="shared" si="80"/>
        <v>1</v>
      </c>
      <c r="AV335" s="4">
        <f t="shared" si="85"/>
        <v>5302.8148310719998</v>
      </c>
      <c r="AW335" s="4">
        <v>0</v>
      </c>
      <c r="AX335" s="4">
        <v>0</v>
      </c>
      <c r="AY335" s="4">
        <v>80.53</v>
      </c>
      <c r="AZ335" s="4">
        <f t="shared" si="86"/>
        <v>80.53</v>
      </c>
      <c r="BA335" s="4">
        <f t="shared" si="87"/>
        <v>76.134012898240002</v>
      </c>
      <c r="BB335" s="4">
        <v>9.51</v>
      </c>
      <c r="BC335" s="4">
        <v>12000</v>
      </c>
      <c r="BD335">
        <v>2.86404171632</v>
      </c>
      <c r="BE335" s="2">
        <v>0.11</v>
      </c>
      <c r="BF335">
        <v>40</v>
      </c>
      <c r="BG335">
        <f t="shared" si="81"/>
        <v>0.11171872670841716</v>
      </c>
      <c r="BH335">
        <v>0.59909999999999997</v>
      </c>
      <c r="BI335" s="4">
        <v>0.52800000000000002</v>
      </c>
      <c r="BJ335" s="4">
        <v>0.17599999999999999</v>
      </c>
      <c r="BK335" s="3">
        <f t="shared" si="88"/>
        <v>385500</v>
      </c>
      <c r="BL335" s="3">
        <f t="shared" si="89"/>
        <v>72</v>
      </c>
      <c r="BM335" s="3">
        <v>820.99999999999989</v>
      </c>
      <c r="BN335" s="3">
        <v>738.9</v>
      </c>
      <c r="BO335" s="3">
        <f t="shared" si="90"/>
        <v>82.099999999999909</v>
      </c>
      <c r="BP335" s="3">
        <f t="shared" si="91"/>
        <v>22800</v>
      </c>
      <c r="BQ335">
        <v>0.72</v>
      </c>
      <c r="BR335">
        <v>0.59</v>
      </c>
      <c r="BS335">
        <v>7.85</v>
      </c>
      <c r="BT335">
        <f t="shared" si="82"/>
        <v>732.90000000000009</v>
      </c>
      <c r="BU335" s="1">
        <f t="shared" si="83"/>
        <v>0.17702181067032277</v>
      </c>
      <c r="BV335" s="1">
        <f t="shared" si="92"/>
        <v>0.22915519354800384</v>
      </c>
      <c r="BW335">
        <f t="shared" si="93"/>
        <v>0.22016844648471487</v>
      </c>
      <c r="BX335">
        <f t="shared" si="94"/>
        <v>0.2349037901044824</v>
      </c>
      <c r="BY335">
        <f t="shared" si="95"/>
        <v>156.04498368557392</v>
      </c>
    </row>
    <row r="336" spans="1:77" x14ac:dyDescent="0.2">
      <c r="A336">
        <v>2</v>
      </c>
      <c r="B336">
        <v>12087</v>
      </c>
      <c r="C336" t="s">
        <v>202</v>
      </c>
      <c r="D336">
        <v>12</v>
      </c>
      <c r="E336" t="s">
        <v>203</v>
      </c>
      <c r="F336" t="s">
        <v>204</v>
      </c>
      <c r="G336" t="s">
        <v>211</v>
      </c>
      <c r="H336">
        <v>87</v>
      </c>
      <c r="I336">
        <v>1067</v>
      </c>
      <c r="J336">
        <v>630</v>
      </c>
      <c r="K336">
        <v>56</v>
      </c>
      <c r="L336">
        <v>375</v>
      </c>
      <c r="M336">
        <v>67</v>
      </c>
      <c r="N336">
        <v>73</v>
      </c>
      <c r="O336" s="3">
        <v>12154</v>
      </c>
      <c r="P336" s="3">
        <v>16969.497500000001</v>
      </c>
      <c r="Q336" s="3">
        <v>8030.8</v>
      </c>
      <c r="R336" s="3">
        <v>11212.6576</v>
      </c>
      <c r="S336" s="3">
        <v>482.59</v>
      </c>
      <c r="T336" s="3">
        <v>673.79544169999997</v>
      </c>
      <c r="U336" s="3">
        <v>7606</v>
      </c>
      <c r="V336" s="3">
        <v>10619.54895</v>
      </c>
      <c r="W336" s="3">
        <v>908.98</v>
      </c>
      <c r="X336" s="3">
        <v>1269.124061</v>
      </c>
      <c r="Y336" s="3">
        <v>62</v>
      </c>
      <c r="Z336" s="3">
        <v>86.564821870000003</v>
      </c>
      <c r="AA336">
        <v>363</v>
      </c>
      <c r="AB336">
        <v>260</v>
      </c>
      <c r="AC336">
        <v>77</v>
      </c>
      <c r="AD336">
        <v>238</v>
      </c>
      <c r="AE336">
        <v>63</v>
      </c>
      <c r="AF336">
        <v>34</v>
      </c>
      <c r="AG336">
        <v>65</v>
      </c>
      <c r="AH336">
        <v>22</v>
      </c>
      <c r="AI336">
        <v>91</v>
      </c>
      <c r="AJ336">
        <v>43</v>
      </c>
      <c r="AK336">
        <v>14</v>
      </c>
      <c r="AL336">
        <v>65</v>
      </c>
      <c r="AM336">
        <v>88</v>
      </c>
      <c r="AN336">
        <v>35</v>
      </c>
      <c r="AO336">
        <v>117</v>
      </c>
      <c r="AP336">
        <v>382</v>
      </c>
      <c r="AQ336">
        <v>0</v>
      </c>
      <c r="AR336" s="4">
        <v>5227</v>
      </c>
      <c r="AS336" s="4">
        <f t="shared" si="84"/>
        <v>5609</v>
      </c>
      <c r="AT336">
        <v>0.94161956000000002</v>
      </c>
      <c r="AU336" s="4">
        <f t="shared" si="80"/>
        <v>1</v>
      </c>
      <c r="AV336" s="4">
        <f t="shared" si="85"/>
        <v>5281.5441120400001</v>
      </c>
      <c r="AW336" s="4">
        <v>0</v>
      </c>
      <c r="AX336" s="4">
        <v>0</v>
      </c>
      <c r="AY336" s="4">
        <v>80.53</v>
      </c>
      <c r="AZ336" s="4">
        <f t="shared" si="86"/>
        <v>80.53</v>
      </c>
      <c r="BA336" s="4">
        <f t="shared" si="87"/>
        <v>75.8286231668</v>
      </c>
      <c r="BB336" s="4">
        <v>9.51</v>
      </c>
      <c r="BC336" s="4">
        <v>12000</v>
      </c>
      <c r="BD336">
        <v>2.8607154105400001</v>
      </c>
      <c r="BE336" s="2">
        <v>0.11</v>
      </c>
      <c r="BF336">
        <v>40</v>
      </c>
      <c r="BG336">
        <f t="shared" si="81"/>
        <v>0.11171872670841716</v>
      </c>
      <c r="BH336">
        <v>0.59909999999999997</v>
      </c>
      <c r="BI336" s="4">
        <v>0.52800000000000002</v>
      </c>
      <c r="BJ336" s="4">
        <v>0.17599999999999999</v>
      </c>
      <c r="BK336" s="3">
        <f t="shared" si="88"/>
        <v>385500</v>
      </c>
      <c r="BL336" s="3">
        <f t="shared" si="89"/>
        <v>72</v>
      </c>
      <c r="BM336" s="3">
        <v>820.99999999999989</v>
      </c>
      <c r="BN336" s="3">
        <v>738.9</v>
      </c>
      <c r="BO336" s="3">
        <f t="shared" si="90"/>
        <v>82.099999999999909</v>
      </c>
      <c r="BP336" s="3">
        <f t="shared" si="91"/>
        <v>22800</v>
      </c>
      <c r="BQ336">
        <v>0.72</v>
      </c>
      <c r="BR336">
        <v>0.59</v>
      </c>
      <c r="BS336">
        <v>7.85</v>
      </c>
      <c r="BT336">
        <f t="shared" si="82"/>
        <v>732.90000000000009</v>
      </c>
      <c r="BU336" s="1">
        <f t="shared" si="83"/>
        <v>0.17647090641422655</v>
      </c>
      <c r="BV336" s="1">
        <f t="shared" si="92"/>
        <v>0.19447957671303923</v>
      </c>
      <c r="BW336">
        <f t="shared" si="93"/>
        <v>0.18549282964975025</v>
      </c>
      <c r="BX336">
        <f t="shared" si="94"/>
        <v>0.20022817326951778</v>
      </c>
      <c r="BY336">
        <f t="shared" si="95"/>
        <v>156.04498368557392</v>
      </c>
    </row>
    <row r="337" spans="1:77" x14ac:dyDescent="0.2">
      <c r="A337">
        <v>2</v>
      </c>
      <c r="B337">
        <v>12089</v>
      </c>
      <c r="C337" t="s">
        <v>202</v>
      </c>
      <c r="D337">
        <v>12</v>
      </c>
      <c r="E337" t="s">
        <v>203</v>
      </c>
      <c r="F337" t="s">
        <v>204</v>
      </c>
      <c r="G337" t="s">
        <v>234</v>
      </c>
      <c r="H337">
        <v>89</v>
      </c>
      <c r="I337">
        <v>9922</v>
      </c>
      <c r="J337">
        <v>5062</v>
      </c>
      <c r="K337">
        <v>133</v>
      </c>
      <c r="L337">
        <v>1638</v>
      </c>
      <c r="M337">
        <v>552</v>
      </c>
      <c r="N337">
        <v>604</v>
      </c>
      <c r="O337" s="3">
        <v>95077</v>
      </c>
      <c r="P337" s="3">
        <v>132747.15429999999</v>
      </c>
      <c r="Q337" s="3">
        <v>55745</v>
      </c>
      <c r="R337" s="3">
        <v>77831.548309999998</v>
      </c>
      <c r="S337" s="3">
        <v>1474.7</v>
      </c>
      <c r="T337" s="3">
        <v>2058.9861740000001</v>
      </c>
      <c r="U337" s="3">
        <v>29417</v>
      </c>
      <c r="V337" s="3">
        <v>41072.215559999997</v>
      </c>
      <c r="W337" s="3">
        <v>5191</v>
      </c>
      <c r="X337" s="3">
        <v>7247.7095209999998</v>
      </c>
      <c r="Y337" s="3">
        <v>495</v>
      </c>
      <c r="Z337" s="3">
        <v>691.12236819999998</v>
      </c>
      <c r="AA337">
        <v>2747</v>
      </c>
      <c r="AB337">
        <v>1568</v>
      </c>
      <c r="AC337">
        <v>147</v>
      </c>
      <c r="AD337">
        <v>815</v>
      </c>
      <c r="AE337">
        <v>208</v>
      </c>
      <c r="AF337">
        <v>194</v>
      </c>
      <c r="AG337">
        <v>65</v>
      </c>
      <c r="AH337">
        <v>22</v>
      </c>
      <c r="AI337">
        <v>91</v>
      </c>
      <c r="AJ337">
        <v>43</v>
      </c>
      <c r="AK337">
        <v>14</v>
      </c>
      <c r="AL337">
        <v>65</v>
      </c>
      <c r="AM337">
        <v>88</v>
      </c>
      <c r="AN337">
        <v>35</v>
      </c>
      <c r="AO337">
        <v>117</v>
      </c>
      <c r="AP337">
        <v>382</v>
      </c>
      <c r="AQ337">
        <v>0</v>
      </c>
      <c r="AR337" s="4">
        <v>5227</v>
      </c>
      <c r="AS337" s="4">
        <f t="shared" si="84"/>
        <v>5609</v>
      </c>
      <c r="AT337">
        <v>0.935412629</v>
      </c>
      <c r="AU337" s="4">
        <f t="shared" si="80"/>
        <v>1</v>
      </c>
      <c r="AV337" s="4">
        <f t="shared" si="85"/>
        <v>5246.7294360610003</v>
      </c>
      <c r="AW337" s="4">
        <v>0</v>
      </c>
      <c r="AX337" s="4">
        <v>0</v>
      </c>
      <c r="AY337" s="4">
        <v>80.53</v>
      </c>
      <c r="AZ337" s="4">
        <f t="shared" si="86"/>
        <v>80.53</v>
      </c>
      <c r="BA337" s="4">
        <f t="shared" si="87"/>
        <v>75.328779013369996</v>
      </c>
      <c r="BB337" s="4">
        <v>9.51</v>
      </c>
      <c r="BC337" s="4">
        <v>12000</v>
      </c>
      <c r="BD337">
        <v>2.7645854706100002</v>
      </c>
      <c r="BE337" s="2">
        <v>0.11</v>
      </c>
      <c r="BF337">
        <v>40</v>
      </c>
      <c r="BG337">
        <f t="shared" si="81"/>
        <v>0.11171872670841716</v>
      </c>
      <c r="BH337">
        <v>0.59909999999999997</v>
      </c>
      <c r="BI337" s="4">
        <v>0.52800000000000002</v>
      </c>
      <c r="BJ337" s="4">
        <v>0.17599999999999999</v>
      </c>
      <c r="BK337" s="3">
        <f t="shared" si="88"/>
        <v>385500</v>
      </c>
      <c r="BL337" s="3">
        <f t="shared" si="89"/>
        <v>72</v>
      </c>
      <c r="BM337" s="3">
        <v>820.99999999999989</v>
      </c>
      <c r="BN337" s="3">
        <v>738.9</v>
      </c>
      <c r="BO337" s="3">
        <f t="shared" si="90"/>
        <v>82.099999999999909</v>
      </c>
      <c r="BP337" s="3">
        <f t="shared" si="91"/>
        <v>22800</v>
      </c>
      <c r="BQ337">
        <v>0.72</v>
      </c>
      <c r="BR337">
        <v>0.59</v>
      </c>
      <c r="BS337">
        <v>7.85</v>
      </c>
      <c r="BT337">
        <f t="shared" si="82"/>
        <v>732.90000000000009</v>
      </c>
      <c r="BU337" s="1">
        <f t="shared" si="83"/>
        <v>0.1744809907312504</v>
      </c>
      <c r="BV337" s="1">
        <f t="shared" si="92"/>
        <v>0.21540539952119908</v>
      </c>
      <c r="BW337">
        <f t="shared" si="93"/>
        <v>0.20641865245791011</v>
      </c>
      <c r="BX337">
        <f t="shared" si="94"/>
        <v>0.22115399607767763</v>
      </c>
      <c r="BY337">
        <f t="shared" si="95"/>
        <v>156.04498368557392</v>
      </c>
    </row>
    <row r="338" spans="1:77" x14ac:dyDescent="0.2">
      <c r="A338">
        <v>14</v>
      </c>
      <c r="B338">
        <v>12091</v>
      </c>
      <c r="C338" t="s">
        <v>1197</v>
      </c>
      <c r="D338">
        <v>12</v>
      </c>
      <c r="E338" t="s">
        <v>203</v>
      </c>
      <c r="F338" t="s">
        <v>204</v>
      </c>
      <c r="G338" t="s">
        <v>1292</v>
      </c>
      <c r="H338">
        <v>91</v>
      </c>
      <c r="I338">
        <v>2992</v>
      </c>
      <c r="J338">
        <v>1772</v>
      </c>
      <c r="K338">
        <v>206</v>
      </c>
      <c r="L338">
        <v>924</v>
      </c>
      <c r="M338">
        <v>192</v>
      </c>
      <c r="N338">
        <v>208</v>
      </c>
      <c r="O338" s="3">
        <v>28534</v>
      </c>
      <c r="P338" s="3">
        <v>39839.364959999999</v>
      </c>
      <c r="Q338" s="3">
        <v>20432</v>
      </c>
      <c r="R338" s="3">
        <v>28527.297429999999</v>
      </c>
      <c r="S338" s="3">
        <v>1548.4</v>
      </c>
      <c r="T338" s="3">
        <v>2161.8866159999998</v>
      </c>
      <c r="U338" s="3">
        <v>18207</v>
      </c>
      <c r="V338" s="3">
        <v>25420.737290000001</v>
      </c>
      <c r="W338" s="3">
        <v>1898.9</v>
      </c>
      <c r="X338" s="3">
        <v>2651.2571010000001</v>
      </c>
      <c r="Y338" s="3">
        <v>180</v>
      </c>
      <c r="Z338" s="3">
        <v>251.31722479999999</v>
      </c>
      <c r="AA338">
        <v>1125</v>
      </c>
      <c r="AB338">
        <v>820</v>
      </c>
      <c r="AC338">
        <v>188</v>
      </c>
      <c r="AD338">
        <v>659</v>
      </c>
      <c r="AE338">
        <v>125</v>
      </c>
      <c r="AF338">
        <v>103</v>
      </c>
      <c r="AG338">
        <v>65</v>
      </c>
      <c r="AH338">
        <v>22</v>
      </c>
      <c r="AI338">
        <v>91</v>
      </c>
      <c r="AJ338">
        <v>43</v>
      </c>
      <c r="AK338">
        <v>14</v>
      </c>
      <c r="AL338">
        <v>65</v>
      </c>
      <c r="AM338">
        <v>88</v>
      </c>
      <c r="AN338">
        <v>35</v>
      </c>
      <c r="AO338">
        <v>117</v>
      </c>
      <c r="AP338">
        <v>382</v>
      </c>
      <c r="AQ338">
        <v>0</v>
      </c>
      <c r="AR338" s="4">
        <v>5227</v>
      </c>
      <c r="AS338" s="4">
        <f t="shared" si="84"/>
        <v>5609</v>
      </c>
      <c r="AT338">
        <v>0.90376968499999999</v>
      </c>
      <c r="AU338" s="4">
        <f t="shared" si="80"/>
        <v>1</v>
      </c>
      <c r="AV338" s="4">
        <f t="shared" si="85"/>
        <v>5069.2441631649999</v>
      </c>
      <c r="AW338" s="4">
        <v>0</v>
      </c>
      <c r="AX338" s="4">
        <v>0</v>
      </c>
      <c r="AY338" s="4">
        <v>80.53</v>
      </c>
      <c r="AZ338" s="4">
        <f t="shared" si="86"/>
        <v>80.53</v>
      </c>
      <c r="BA338" s="4">
        <f t="shared" si="87"/>
        <v>72.780572733049993</v>
      </c>
      <c r="BB338" s="4">
        <v>9.51</v>
      </c>
      <c r="BC338" s="4">
        <v>12000</v>
      </c>
      <c r="BD338">
        <v>2.7104696769699999</v>
      </c>
      <c r="BE338" s="2">
        <v>0.11</v>
      </c>
      <c r="BF338">
        <v>40</v>
      </c>
      <c r="BG338">
        <f t="shared" si="81"/>
        <v>0.11171872670841716</v>
      </c>
      <c r="BH338">
        <v>0.59909999999999997</v>
      </c>
      <c r="BI338" s="4">
        <v>0.52800000000000002</v>
      </c>
      <c r="BJ338" s="4">
        <v>0.17599999999999999</v>
      </c>
      <c r="BK338" s="3">
        <f t="shared" si="88"/>
        <v>385500</v>
      </c>
      <c r="BL338" s="3">
        <f t="shared" si="89"/>
        <v>72</v>
      </c>
      <c r="BM338" s="3">
        <v>820.99999999999989</v>
      </c>
      <c r="BN338" s="3">
        <v>738.9</v>
      </c>
      <c r="BO338" s="3">
        <f t="shared" si="90"/>
        <v>82.099999999999909</v>
      </c>
      <c r="BP338" s="3">
        <f t="shared" si="91"/>
        <v>22800</v>
      </c>
      <c r="BQ338">
        <v>0.72</v>
      </c>
      <c r="BR338">
        <v>0.59</v>
      </c>
      <c r="BS338">
        <v>7.85</v>
      </c>
      <c r="BT338">
        <f t="shared" si="82"/>
        <v>732.90000000000009</v>
      </c>
      <c r="BU338" s="1">
        <f t="shared" si="83"/>
        <v>0.16956785494552951</v>
      </c>
      <c r="BV338" s="1">
        <f t="shared" si="92"/>
        <v>0.19443901550318218</v>
      </c>
      <c r="BW338">
        <f t="shared" si="93"/>
        <v>0.18545226843989321</v>
      </c>
      <c r="BX338">
        <f t="shared" si="94"/>
        <v>0.20018761205966074</v>
      </c>
      <c r="BY338">
        <f t="shared" si="95"/>
        <v>156.04498368557392</v>
      </c>
    </row>
    <row r="339" spans="1:77" x14ac:dyDescent="0.2">
      <c r="A339">
        <v>2</v>
      </c>
      <c r="B339">
        <v>12093</v>
      </c>
      <c r="C339" t="s">
        <v>202</v>
      </c>
      <c r="D339">
        <v>12</v>
      </c>
      <c r="E339" t="s">
        <v>203</v>
      </c>
      <c r="F339" t="s">
        <v>204</v>
      </c>
      <c r="G339" t="s">
        <v>253</v>
      </c>
      <c r="H339">
        <v>93</v>
      </c>
      <c r="I339">
        <v>1781</v>
      </c>
      <c r="J339">
        <v>2104</v>
      </c>
      <c r="K339">
        <v>179</v>
      </c>
      <c r="L339">
        <v>1059</v>
      </c>
      <c r="M339">
        <v>231</v>
      </c>
      <c r="N339">
        <v>257</v>
      </c>
      <c r="O339" s="3">
        <v>22233</v>
      </c>
      <c r="P339" s="3">
        <v>31041.865880000001</v>
      </c>
      <c r="Q339" s="3">
        <v>31245</v>
      </c>
      <c r="R339" s="3">
        <v>43624.481599999999</v>
      </c>
      <c r="S339" s="3">
        <v>2151.9</v>
      </c>
      <c r="T339" s="3">
        <v>3004.4974219999999</v>
      </c>
      <c r="U339" s="3">
        <v>23420</v>
      </c>
      <c r="V339" s="3">
        <v>32699.163359999999</v>
      </c>
      <c r="W339" s="3">
        <v>2911.5</v>
      </c>
      <c r="X339" s="3">
        <v>4065.0561109999999</v>
      </c>
      <c r="Y339" s="3">
        <v>211</v>
      </c>
      <c r="Z339" s="3">
        <v>294.59963570000002</v>
      </c>
      <c r="AA339">
        <v>953</v>
      </c>
      <c r="AB339">
        <v>948</v>
      </c>
      <c r="AC339">
        <v>128</v>
      </c>
      <c r="AD339">
        <v>594</v>
      </c>
      <c r="AE339">
        <v>137</v>
      </c>
      <c r="AF339">
        <v>114</v>
      </c>
      <c r="AG339">
        <v>65</v>
      </c>
      <c r="AH339">
        <v>22</v>
      </c>
      <c r="AI339">
        <v>91</v>
      </c>
      <c r="AJ339">
        <v>43</v>
      </c>
      <c r="AK339">
        <v>14</v>
      </c>
      <c r="AL339">
        <v>65</v>
      </c>
      <c r="AM339">
        <v>88</v>
      </c>
      <c r="AN339">
        <v>35</v>
      </c>
      <c r="AO339">
        <v>117</v>
      </c>
      <c r="AP339">
        <v>382</v>
      </c>
      <c r="AQ339">
        <v>0</v>
      </c>
      <c r="AR339" s="4">
        <v>5227</v>
      </c>
      <c r="AS339" s="4">
        <f t="shared" si="84"/>
        <v>5609</v>
      </c>
      <c r="AT339">
        <v>0.94474868000000001</v>
      </c>
      <c r="AU339" s="4">
        <f t="shared" si="80"/>
        <v>1</v>
      </c>
      <c r="AV339" s="4">
        <f t="shared" si="85"/>
        <v>5299.0953461199997</v>
      </c>
      <c r="AW339" s="4">
        <v>0</v>
      </c>
      <c r="AX339" s="4">
        <v>0</v>
      </c>
      <c r="AY339" s="4">
        <v>80.53</v>
      </c>
      <c r="AZ339" s="4">
        <f t="shared" si="86"/>
        <v>80.53</v>
      </c>
      <c r="BA339" s="4">
        <f t="shared" si="87"/>
        <v>76.0806112004</v>
      </c>
      <c r="BB339" s="4">
        <v>9.51</v>
      </c>
      <c r="BC339" s="4">
        <v>12000</v>
      </c>
      <c r="BD339">
        <v>2.8294912345899998</v>
      </c>
      <c r="BE339" s="2">
        <v>0.11</v>
      </c>
      <c r="BF339">
        <v>40</v>
      </c>
      <c r="BG339">
        <f t="shared" si="81"/>
        <v>0.11171872670841716</v>
      </c>
      <c r="BH339">
        <v>0.59909999999999997</v>
      </c>
      <c r="BI339" s="4">
        <v>0.52800000000000002</v>
      </c>
      <c r="BJ339" s="4">
        <v>0.17599999999999999</v>
      </c>
      <c r="BK339" s="3">
        <f t="shared" si="88"/>
        <v>385500</v>
      </c>
      <c r="BL339" s="3">
        <f t="shared" si="89"/>
        <v>72</v>
      </c>
      <c r="BM339" s="3">
        <v>820.99999999999989</v>
      </c>
      <c r="BN339" s="3">
        <v>738.9</v>
      </c>
      <c r="BO339" s="3">
        <f t="shared" si="90"/>
        <v>82.099999999999909</v>
      </c>
      <c r="BP339" s="3">
        <f t="shared" si="91"/>
        <v>22800</v>
      </c>
      <c r="BQ339">
        <v>0.72</v>
      </c>
      <c r="BR339">
        <v>0.59</v>
      </c>
      <c r="BS339">
        <v>7.85</v>
      </c>
      <c r="BT339">
        <f t="shared" si="82"/>
        <v>732.90000000000009</v>
      </c>
      <c r="BU339" s="1">
        <f t="shared" si="83"/>
        <v>0.17651785133474637</v>
      </c>
      <c r="BV339" s="1">
        <f t="shared" si="92"/>
        <v>0.20672121363741705</v>
      </c>
      <c r="BW339">
        <f t="shared" si="93"/>
        <v>0.19773446657412808</v>
      </c>
      <c r="BX339">
        <f t="shared" si="94"/>
        <v>0.2124698101938956</v>
      </c>
      <c r="BY339">
        <f t="shared" si="95"/>
        <v>156.04498368557392</v>
      </c>
    </row>
    <row r="340" spans="1:77" x14ac:dyDescent="0.2">
      <c r="A340">
        <v>2</v>
      </c>
      <c r="B340">
        <v>12095</v>
      </c>
      <c r="C340" t="s">
        <v>202</v>
      </c>
      <c r="D340">
        <v>12</v>
      </c>
      <c r="E340" t="s">
        <v>203</v>
      </c>
      <c r="F340" t="s">
        <v>204</v>
      </c>
      <c r="G340" t="s">
        <v>254</v>
      </c>
      <c r="H340">
        <v>95</v>
      </c>
      <c r="I340">
        <v>1862</v>
      </c>
      <c r="J340">
        <v>8202</v>
      </c>
      <c r="K340">
        <v>902</v>
      </c>
      <c r="L340">
        <v>3752</v>
      </c>
      <c r="M340">
        <v>874</v>
      </c>
      <c r="N340">
        <v>1057</v>
      </c>
      <c r="O340" s="3">
        <v>166260</v>
      </c>
      <c r="P340" s="3">
        <v>232133.34330000001</v>
      </c>
      <c r="Q340" s="3">
        <v>96100</v>
      </c>
      <c r="R340" s="3">
        <v>134175.47390000001</v>
      </c>
      <c r="S340" s="3">
        <v>1859.7</v>
      </c>
      <c r="T340" s="3">
        <v>2596.5257940000001</v>
      </c>
      <c r="U340" s="3">
        <v>51268</v>
      </c>
      <c r="V340" s="3">
        <v>71580.730450000003</v>
      </c>
      <c r="W340" s="3">
        <v>8825.1</v>
      </c>
      <c r="X340" s="3">
        <v>12321.66467</v>
      </c>
      <c r="Y340" s="3">
        <v>830</v>
      </c>
      <c r="Z340" s="3">
        <v>1158.8516480000001</v>
      </c>
      <c r="AA340">
        <v>972</v>
      </c>
      <c r="AB340">
        <v>2416</v>
      </c>
      <c r="AC340">
        <v>301</v>
      </c>
      <c r="AD340">
        <v>1211</v>
      </c>
      <c r="AE340">
        <v>292</v>
      </c>
      <c r="AF340">
        <v>303</v>
      </c>
      <c r="AG340">
        <v>65</v>
      </c>
      <c r="AH340">
        <v>22</v>
      </c>
      <c r="AI340">
        <v>91</v>
      </c>
      <c r="AJ340">
        <v>43</v>
      </c>
      <c r="AK340">
        <v>14</v>
      </c>
      <c r="AL340">
        <v>65</v>
      </c>
      <c r="AM340">
        <v>88</v>
      </c>
      <c r="AN340">
        <v>35</v>
      </c>
      <c r="AO340">
        <v>117</v>
      </c>
      <c r="AP340">
        <v>382</v>
      </c>
      <c r="AQ340">
        <v>0</v>
      </c>
      <c r="AR340" s="4">
        <v>5227</v>
      </c>
      <c r="AS340" s="4">
        <f t="shared" si="84"/>
        <v>5609</v>
      </c>
      <c r="AT340">
        <v>0.94098043899999995</v>
      </c>
      <c r="AU340" s="4">
        <f t="shared" si="80"/>
        <v>1</v>
      </c>
      <c r="AV340" s="4">
        <f t="shared" si="85"/>
        <v>5277.9592823509993</v>
      </c>
      <c r="AW340" s="4">
        <v>0</v>
      </c>
      <c r="AX340" s="4">
        <v>0</v>
      </c>
      <c r="AY340" s="4">
        <v>80.53</v>
      </c>
      <c r="AZ340" s="4">
        <f t="shared" si="86"/>
        <v>80.53</v>
      </c>
      <c r="BA340" s="4">
        <f t="shared" si="87"/>
        <v>75.77715475267</v>
      </c>
      <c r="BB340" s="4">
        <v>9.51</v>
      </c>
      <c r="BC340" s="4">
        <v>12000</v>
      </c>
      <c r="BD340">
        <v>2.8308321681300002</v>
      </c>
      <c r="BE340" s="2">
        <v>0.11</v>
      </c>
      <c r="BF340">
        <v>40</v>
      </c>
      <c r="BG340">
        <f t="shared" si="81"/>
        <v>0.11171872670841716</v>
      </c>
      <c r="BH340">
        <v>0.59909999999999997</v>
      </c>
      <c r="BI340" s="4">
        <v>0.52800000000000002</v>
      </c>
      <c r="BJ340" s="4">
        <v>0.17599999999999999</v>
      </c>
      <c r="BK340" s="3">
        <f t="shared" si="88"/>
        <v>385500</v>
      </c>
      <c r="BL340" s="3">
        <f t="shared" si="89"/>
        <v>72</v>
      </c>
      <c r="BM340" s="3">
        <v>820.99999999999989</v>
      </c>
      <c r="BN340" s="3">
        <v>738.9</v>
      </c>
      <c r="BO340" s="3">
        <f t="shared" si="90"/>
        <v>82.099999999999909</v>
      </c>
      <c r="BP340" s="3">
        <f t="shared" si="91"/>
        <v>22800</v>
      </c>
      <c r="BQ340">
        <v>0.72</v>
      </c>
      <c r="BR340">
        <v>0.59</v>
      </c>
      <c r="BS340">
        <v>7.85</v>
      </c>
      <c r="BT340">
        <f t="shared" si="82"/>
        <v>732.90000000000009</v>
      </c>
      <c r="BU340" s="1">
        <f t="shared" si="83"/>
        <v>0.17602618878718909</v>
      </c>
      <c r="BV340" s="1">
        <f t="shared" si="92"/>
        <v>0.23656709793691577</v>
      </c>
      <c r="BW340">
        <f t="shared" si="93"/>
        <v>0.2275803508736268</v>
      </c>
      <c r="BX340">
        <f t="shared" si="94"/>
        <v>0.24231569449339432</v>
      </c>
      <c r="BY340">
        <f t="shared" si="95"/>
        <v>156.04498368557392</v>
      </c>
    </row>
    <row r="341" spans="1:77" x14ac:dyDescent="0.2">
      <c r="A341">
        <v>2</v>
      </c>
      <c r="B341">
        <v>12097</v>
      </c>
      <c r="C341" t="s">
        <v>202</v>
      </c>
      <c r="D341">
        <v>12</v>
      </c>
      <c r="E341" t="s">
        <v>203</v>
      </c>
      <c r="F341" t="s">
        <v>204</v>
      </c>
      <c r="G341" t="s">
        <v>243</v>
      </c>
      <c r="H341">
        <v>97</v>
      </c>
      <c r="I341">
        <v>1875</v>
      </c>
      <c r="J341">
        <v>4678</v>
      </c>
      <c r="K341">
        <v>530</v>
      </c>
      <c r="L341">
        <v>2496</v>
      </c>
      <c r="M341">
        <v>495</v>
      </c>
      <c r="N341">
        <v>480</v>
      </c>
      <c r="O341" s="3">
        <v>83998</v>
      </c>
      <c r="P341" s="3">
        <v>117278.57919999999</v>
      </c>
      <c r="Q341" s="3">
        <v>56346</v>
      </c>
      <c r="R341" s="3">
        <v>78670.668600000005</v>
      </c>
      <c r="S341" s="3">
        <v>2160.8000000000002</v>
      </c>
      <c r="T341" s="3">
        <v>3016.923663</v>
      </c>
      <c r="U341" s="3">
        <v>38569</v>
      </c>
      <c r="V341" s="3">
        <v>53850.300239999997</v>
      </c>
      <c r="W341" s="3">
        <v>5353.7</v>
      </c>
      <c r="X341" s="3">
        <v>7474.8723680000003</v>
      </c>
      <c r="Y341" s="3">
        <v>388</v>
      </c>
      <c r="Z341" s="3">
        <v>541.72824009999999</v>
      </c>
      <c r="AA341">
        <v>1168</v>
      </c>
      <c r="AB341">
        <v>1652</v>
      </c>
      <c r="AC341">
        <v>209</v>
      </c>
      <c r="AD341">
        <v>959</v>
      </c>
      <c r="AE341">
        <v>210</v>
      </c>
      <c r="AF341">
        <v>175</v>
      </c>
      <c r="AG341">
        <v>65</v>
      </c>
      <c r="AH341">
        <v>22</v>
      </c>
      <c r="AI341">
        <v>91</v>
      </c>
      <c r="AJ341">
        <v>43</v>
      </c>
      <c r="AK341">
        <v>14</v>
      </c>
      <c r="AL341">
        <v>65</v>
      </c>
      <c r="AM341">
        <v>88</v>
      </c>
      <c r="AN341">
        <v>35</v>
      </c>
      <c r="AO341">
        <v>117</v>
      </c>
      <c r="AP341">
        <v>382</v>
      </c>
      <c r="AQ341">
        <v>0</v>
      </c>
      <c r="AR341" s="4">
        <v>5227</v>
      </c>
      <c r="AS341" s="4">
        <f t="shared" si="84"/>
        <v>5609</v>
      </c>
      <c r="AT341">
        <v>0.94258680800000005</v>
      </c>
      <c r="AU341" s="4">
        <f t="shared" si="80"/>
        <v>1</v>
      </c>
      <c r="AV341" s="4">
        <f t="shared" si="85"/>
        <v>5286.9694060720003</v>
      </c>
      <c r="AW341" s="4">
        <v>0</v>
      </c>
      <c r="AX341" s="4">
        <v>0</v>
      </c>
      <c r="AY341" s="4">
        <v>80.53</v>
      </c>
      <c r="AZ341" s="4">
        <f t="shared" si="86"/>
        <v>80.53</v>
      </c>
      <c r="BA341" s="4">
        <f t="shared" si="87"/>
        <v>75.906515648240003</v>
      </c>
      <c r="BB341" s="4">
        <v>9.51</v>
      </c>
      <c r="BC341" s="4">
        <v>12000</v>
      </c>
      <c r="BD341">
        <v>2.82659608158</v>
      </c>
      <c r="BE341" s="2">
        <v>0.11</v>
      </c>
      <c r="BF341">
        <v>40</v>
      </c>
      <c r="BG341">
        <f t="shared" si="81"/>
        <v>0.11171872670841716</v>
      </c>
      <c r="BH341">
        <v>0.59909999999999997</v>
      </c>
      <c r="BI341" s="4">
        <v>0.52800000000000002</v>
      </c>
      <c r="BJ341" s="4">
        <v>0.17599999999999999</v>
      </c>
      <c r="BK341" s="3">
        <f t="shared" si="88"/>
        <v>385500</v>
      </c>
      <c r="BL341" s="3">
        <f t="shared" si="89"/>
        <v>72</v>
      </c>
      <c r="BM341" s="3">
        <v>820.99999999999989</v>
      </c>
      <c r="BN341" s="3">
        <v>738.9</v>
      </c>
      <c r="BO341" s="3">
        <f t="shared" si="90"/>
        <v>82.099999999999909</v>
      </c>
      <c r="BP341" s="3">
        <f t="shared" si="91"/>
        <v>22800</v>
      </c>
      <c r="BQ341">
        <v>0.72</v>
      </c>
      <c r="BR341">
        <v>0.59</v>
      </c>
      <c r="BS341">
        <v>7.85</v>
      </c>
      <c r="BT341">
        <f t="shared" si="82"/>
        <v>732.90000000000009</v>
      </c>
      <c r="BU341" s="1">
        <f t="shared" si="83"/>
        <v>0.17619180684173674</v>
      </c>
      <c r="BV341" s="1">
        <f t="shared" si="92"/>
        <v>0.21868734118005542</v>
      </c>
      <c r="BW341">
        <f t="shared" si="93"/>
        <v>0.20970059411676645</v>
      </c>
      <c r="BX341">
        <f t="shared" si="94"/>
        <v>0.22443593773653397</v>
      </c>
      <c r="BY341">
        <f t="shared" si="95"/>
        <v>156.04498368557392</v>
      </c>
    </row>
    <row r="342" spans="1:77" x14ac:dyDescent="0.2">
      <c r="A342">
        <v>2</v>
      </c>
      <c r="B342">
        <v>12099</v>
      </c>
      <c r="C342" t="s">
        <v>202</v>
      </c>
      <c r="D342">
        <v>12</v>
      </c>
      <c r="E342" t="s">
        <v>203</v>
      </c>
      <c r="F342" t="s">
        <v>204</v>
      </c>
      <c r="G342" t="s">
        <v>240</v>
      </c>
      <c r="H342">
        <v>99</v>
      </c>
      <c r="I342">
        <v>11828</v>
      </c>
      <c r="J342">
        <v>6342</v>
      </c>
      <c r="K342">
        <v>271</v>
      </c>
      <c r="L342">
        <v>2157</v>
      </c>
      <c r="M342">
        <v>661</v>
      </c>
      <c r="N342">
        <v>645</v>
      </c>
      <c r="O342" s="3">
        <v>122290</v>
      </c>
      <c r="P342" s="3">
        <v>170742.13010000001</v>
      </c>
      <c r="Q342" s="3">
        <v>72596</v>
      </c>
      <c r="R342" s="3">
        <v>101359.0292</v>
      </c>
      <c r="S342" s="3">
        <v>1259.7</v>
      </c>
      <c r="T342" s="3">
        <v>1758.8017110000001</v>
      </c>
      <c r="U342" s="3">
        <v>38696</v>
      </c>
      <c r="V342" s="3">
        <v>54027.618499999997</v>
      </c>
      <c r="W342" s="3">
        <v>6665.2</v>
      </c>
      <c r="X342" s="3">
        <v>9305.9975919999997</v>
      </c>
      <c r="Y342" s="3">
        <v>492</v>
      </c>
      <c r="Z342" s="3">
        <v>686.93374770000003</v>
      </c>
      <c r="AA342">
        <v>3237</v>
      </c>
      <c r="AB342">
        <v>1801</v>
      </c>
      <c r="AC342">
        <v>195</v>
      </c>
      <c r="AD342">
        <v>761</v>
      </c>
      <c r="AE342">
        <v>223</v>
      </c>
      <c r="AF342">
        <v>191</v>
      </c>
      <c r="AG342">
        <v>65</v>
      </c>
      <c r="AH342">
        <v>22</v>
      </c>
      <c r="AI342">
        <v>91</v>
      </c>
      <c r="AJ342">
        <v>43</v>
      </c>
      <c r="AK342">
        <v>14</v>
      </c>
      <c r="AL342">
        <v>65</v>
      </c>
      <c r="AM342">
        <v>88</v>
      </c>
      <c r="AN342">
        <v>35</v>
      </c>
      <c r="AO342">
        <v>117</v>
      </c>
      <c r="AP342">
        <v>382</v>
      </c>
      <c r="AQ342">
        <v>0</v>
      </c>
      <c r="AR342" s="4">
        <v>5227</v>
      </c>
      <c r="AS342" s="4">
        <f t="shared" si="84"/>
        <v>5609</v>
      </c>
      <c r="AT342">
        <v>0.94680772999999996</v>
      </c>
      <c r="AU342" s="4">
        <f t="shared" si="80"/>
        <v>1</v>
      </c>
      <c r="AV342" s="4">
        <f t="shared" si="85"/>
        <v>5310.64455757</v>
      </c>
      <c r="AW342" s="4">
        <v>0</v>
      </c>
      <c r="AX342" s="4">
        <v>0</v>
      </c>
      <c r="AY342" s="4">
        <v>80.53</v>
      </c>
      <c r="AZ342" s="4">
        <f t="shared" si="86"/>
        <v>80.53</v>
      </c>
      <c r="BA342" s="4">
        <f t="shared" si="87"/>
        <v>76.2464264969</v>
      </c>
      <c r="BB342" s="4">
        <v>9.51</v>
      </c>
      <c r="BC342" s="4">
        <v>12000</v>
      </c>
      <c r="BD342">
        <v>2.85540894241</v>
      </c>
      <c r="BE342" s="2">
        <v>0.11</v>
      </c>
      <c r="BF342">
        <v>40</v>
      </c>
      <c r="BG342">
        <f t="shared" si="81"/>
        <v>0.11171872670841716</v>
      </c>
      <c r="BH342">
        <v>0.59909999999999997</v>
      </c>
      <c r="BI342" s="4">
        <v>0.52800000000000002</v>
      </c>
      <c r="BJ342" s="4">
        <v>0.17599999999999999</v>
      </c>
      <c r="BK342" s="3">
        <f t="shared" si="88"/>
        <v>385500</v>
      </c>
      <c r="BL342" s="3">
        <f t="shared" si="89"/>
        <v>72</v>
      </c>
      <c r="BM342" s="3">
        <v>820.99999999999989</v>
      </c>
      <c r="BN342" s="3">
        <v>738.9</v>
      </c>
      <c r="BO342" s="3">
        <f t="shared" si="90"/>
        <v>82.099999999999909</v>
      </c>
      <c r="BP342" s="3">
        <f t="shared" si="91"/>
        <v>22800</v>
      </c>
      <c r="BQ342">
        <v>0.72</v>
      </c>
      <c r="BR342">
        <v>0.59</v>
      </c>
      <c r="BS342">
        <v>7.85</v>
      </c>
      <c r="BT342">
        <f t="shared" si="82"/>
        <v>732.90000000000009</v>
      </c>
      <c r="BU342" s="1">
        <f t="shared" si="83"/>
        <v>0.17710631167733448</v>
      </c>
      <c r="BV342" s="1">
        <f t="shared" si="92"/>
        <v>0.22603064618694116</v>
      </c>
      <c r="BW342">
        <f t="shared" si="93"/>
        <v>0.21704389912365218</v>
      </c>
      <c r="BX342">
        <f t="shared" si="94"/>
        <v>0.23177924274341971</v>
      </c>
      <c r="BY342">
        <f t="shared" si="95"/>
        <v>156.04498368557392</v>
      </c>
    </row>
    <row r="343" spans="1:77" x14ac:dyDescent="0.2">
      <c r="A343">
        <v>2</v>
      </c>
      <c r="B343">
        <v>12101</v>
      </c>
      <c r="C343" t="s">
        <v>202</v>
      </c>
      <c r="D343">
        <v>12</v>
      </c>
      <c r="E343" t="s">
        <v>203</v>
      </c>
      <c r="F343" t="s">
        <v>204</v>
      </c>
      <c r="G343" t="s">
        <v>252</v>
      </c>
      <c r="H343">
        <v>101</v>
      </c>
      <c r="I343">
        <v>3227</v>
      </c>
      <c r="J343">
        <v>5880</v>
      </c>
      <c r="K343">
        <v>547</v>
      </c>
      <c r="L343">
        <v>2404</v>
      </c>
      <c r="M343">
        <v>610</v>
      </c>
      <c r="N343">
        <v>541</v>
      </c>
      <c r="O343" s="3">
        <v>29341</v>
      </c>
      <c r="P343" s="3">
        <v>40966.10385</v>
      </c>
      <c r="Q343" s="3">
        <v>70285</v>
      </c>
      <c r="R343" s="3">
        <v>98132.395239999998</v>
      </c>
      <c r="S343" s="3">
        <v>5315.9</v>
      </c>
      <c r="T343" s="3">
        <v>7422.0957509999998</v>
      </c>
      <c r="U343" s="3">
        <v>44970</v>
      </c>
      <c r="V343" s="3">
        <v>62787.419990000002</v>
      </c>
      <c r="W343" s="3">
        <v>6651.1</v>
      </c>
      <c r="X343" s="3">
        <v>9286.311076</v>
      </c>
      <c r="Y343" s="3">
        <v>429</v>
      </c>
      <c r="Z343" s="3">
        <v>598.97271909999995</v>
      </c>
      <c r="AA343">
        <v>1296</v>
      </c>
      <c r="AB343">
        <v>1767</v>
      </c>
      <c r="AC343">
        <v>208</v>
      </c>
      <c r="AD343">
        <v>884</v>
      </c>
      <c r="AE343">
        <v>219</v>
      </c>
      <c r="AF343">
        <v>175</v>
      </c>
      <c r="AG343">
        <v>65</v>
      </c>
      <c r="AH343">
        <v>22</v>
      </c>
      <c r="AI343">
        <v>91</v>
      </c>
      <c r="AJ343">
        <v>43</v>
      </c>
      <c r="AK343">
        <v>14</v>
      </c>
      <c r="AL343">
        <v>65</v>
      </c>
      <c r="AM343">
        <v>88</v>
      </c>
      <c r="AN343">
        <v>35</v>
      </c>
      <c r="AO343">
        <v>117</v>
      </c>
      <c r="AP343">
        <v>382</v>
      </c>
      <c r="AQ343">
        <v>0</v>
      </c>
      <c r="AR343" s="4">
        <v>5227</v>
      </c>
      <c r="AS343" s="4">
        <f t="shared" si="84"/>
        <v>5609</v>
      </c>
      <c r="AT343">
        <v>0.92676616599999995</v>
      </c>
      <c r="AU343" s="4">
        <f t="shared" si="80"/>
        <v>1</v>
      </c>
      <c r="AV343" s="4">
        <f t="shared" si="85"/>
        <v>5198.2314250939999</v>
      </c>
      <c r="AW343" s="4">
        <v>0</v>
      </c>
      <c r="AX343" s="4">
        <v>0</v>
      </c>
      <c r="AY343" s="4">
        <v>80.53</v>
      </c>
      <c r="AZ343" s="4">
        <f t="shared" si="86"/>
        <v>80.53</v>
      </c>
      <c r="BA343" s="4">
        <f t="shared" si="87"/>
        <v>74.632479347979995</v>
      </c>
      <c r="BB343" s="4">
        <v>9.51</v>
      </c>
      <c r="BC343" s="4">
        <v>12000</v>
      </c>
      <c r="BD343">
        <v>2.83344361242</v>
      </c>
      <c r="BE343" s="2">
        <v>0.11</v>
      </c>
      <c r="BF343">
        <v>40</v>
      </c>
      <c r="BG343">
        <f t="shared" si="81"/>
        <v>0.11171872670841716</v>
      </c>
      <c r="BH343">
        <v>0.59909999999999997</v>
      </c>
      <c r="BI343" s="4">
        <v>0.52800000000000002</v>
      </c>
      <c r="BJ343" s="4">
        <v>0.17599999999999999</v>
      </c>
      <c r="BK343" s="3">
        <f t="shared" si="88"/>
        <v>385500</v>
      </c>
      <c r="BL343" s="3">
        <f t="shared" si="89"/>
        <v>72</v>
      </c>
      <c r="BM343" s="3">
        <v>820.99999999999989</v>
      </c>
      <c r="BN343" s="3">
        <v>738.9</v>
      </c>
      <c r="BO343" s="3">
        <f t="shared" si="90"/>
        <v>82.099999999999909</v>
      </c>
      <c r="BP343" s="3">
        <f t="shared" si="91"/>
        <v>22800</v>
      </c>
      <c r="BQ343">
        <v>0.72</v>
      </c>
      <c r="BR343">
        <v>0.59</v>
      </c>
      <c r="BS343">
        <v>7.85</v>
      </c>
      <c r="BT343">
        <f t="shared" si="82"/>
        <v>732.90000000000009</v>
      </c>
      <c r="BU343" s="1">
        <f t="shared" si="83"/>
        <v>0.17414221591961243</v>
      </c>
      <c r="BV343" s="1">
        <f t="shared" si="92"/>
        <v>0.2243489995984031</v>
      </c>
      <c r="BW343">
        <f t="shared" si="93"/>
        <v>0.21536225253511412</v>
      </c>
      <c r="BX343">
        <f t="shared" si="94"/>
        <v>0.23009759615488165</v>
      </c>
      <c r="BY343">
        <f t="shared" si="95"/>
        <v>156.04498368557392</v>
      </c>
    </row>
    <row r="344" spans="1:77" x14ac:dyDescent="0.2">
      <c r="A344">
        <v>2</v>
      </c>
      <c r="B344">
        <v>12103</v>
      </c>
      <c r="C344" t="s">
        <v>202</v>
      </c>
      <c r="D344">
        <v>12</v>
      </c>
      <c r="E344" t="s">
        <v>203</v>
      </c>
      <c r="F344" t="s">
        <v>204</v>
      </c>
      <c r="G344" t="s">
        <v>245</v>
      </c>
      <c r="H344">
        <v>103</v>
      </c>
      <c r="I344">
        <v>35664</v>
      </c>
      <c r="J344">
        <v>17890</v>
      </c>
      <c r="K344">
        <v>-347</v>
      </c>
      <c r="L344">
        <v>4346</v>
      </c>
      <c r="M344">
        <v>1854</v>
      </c>
      <c r="N344">
        <v>1770</v>
      </c>
      <c r="O344" s="3">
        <v>348620</v>
      </c>
      <c r="P344" s="3">
        <v>486745.61609999998</v>
      </c>
      <c r="Q344" s="3">
        <v>190110</v>
      </c>
      <c r="R344" s="3">
        <v>265432.87560000003</v>
      </c>
      <c r="S344" s="3">
        <v>1899.3</v>
      </c>
      <c r="T344" s="3">
        <v>2651.8155839999999</v>
      </c>
      <c r="U344" s="3">
        <v>70710</v>
      </c>
      <c r="V344" s="3">
        <v>98725.78314</v>
      </c>
      <c r="W344" s="3">
        <v>17520</v>
      </c>
      <c r="X344" s="3">
        <v>24461.54321</v>
      </c>
      <c r="Y344" s="3">
        <v>1400</v>
      </c>
      <c r="Z344" s="3">
        <v>1954.6895259999999</v>
      </c>
      <c r="AA344">
        <v>8704</v>
      </c>
      <c r="AB344">
        <v>4316</v>
      </c>
      <c r="AC344">
        <v>-53</v>
      </c>
      <c r="AD344">
        <v>1225</v>
      </c>
      <c r="AE344">
        <v>483</v>
      </c>
      <c r="AF344">
        <v>435</v>
      </c>
      <c r="AG344">
        <v>65</v>
      </c>
      <c r="AH344">
        <v>22</v>
      </c>
      <c r="AI344">
        <v>91</v>
      </c>
      <c r="AJ344">
        <v>43</v>
      </c>
      <c r="AK344">
        <v>14</v>
      </c>
      <c r="AL344">
        <v>65</v>
      </c>
      <c r="AM344">
        <v>88</v>
      </c>
      <c r="AN344">
        <v>35</v>
      </c>
      <c r="AO344">
        <v>117</v>
      </c>
      <c r="AP344">
        <v>382</v>
      </c>
      <c r="AQ344">
        <v>0</v>
      </c>
      <c r="AR344" s="4">
        <v>5227</v>
      </c>
      <c r="AS344" s="4">
        <f t="shared" si="84"/>
        <v>5609</v>
      </c>
      <c r="AT344">
        <v>0.91988352900000003</v>
      </c>
      <c r="AU344" s="4">
        <f t="shared" si="80"/>
        <v>1</v>
      </c>
      <c r="AV344" s="4">
        <f t="shared" si="85"/>
        <v>5159.6267141610006</v>
      </c>
      <c r="AW344" s="4">
        <v>0</v>
      </c>
      <c r="AX344" s="4">
        <v>0</v>
      </c>
      <c r="AY344" s="4">
        <v>80.53</v>
      </c>
      <c r="AZ344" s="4">
        <f t="shared" si="86"/>
        <v>80.53</v>
      </c>
      <c r="BA344" s="4">
        <f t="shared" si="87"/>
        <v>74.078220590370009</v>
      </c>
      <c r="BB344" s="4">
        <v>9.51</v>
      </c>
      <c r="BC344" s="4">
        <v>12000</v>
      </c>
      <c r="BD344">
        <v>2.83279814607</v>
      </c>
      <c r="BE344" s="2">
        <v>0.11</v>
      </c>
      <c r="BF344">
        <v>40</v>
      </c>
      <c r="BG344">
        <f t="shared" si="81"/>
        <v>0.11171872670841716</v>
      </c>
      <c r="BH344">
        <v>0.59909999999999997</v>
      </c>
      <c r="BI344" s="4">
        <v>0.52800000000000002</v>
      </c>
      <c r="BJ344" s="4">
        <v>0.17599999999999999</v>
      </c>
      <c r="BK344" s="3">
        <f t="shared" si="88"/>
        <v>385500</v>
      </c>
      <c r="BL344" s="3">
        <f t="shared" si="89"/>
        <v>72</v>
      </c>
      <c r="BM344" s="3">
        <v>820.99999999999989</v>
      </c>
      <c r="BN344" s="3">
        <v>738.9</v>
      </c>
      <c r="BO344" s="3">
        <f t="shared" si="90"/>
        <v>82.099999999999909</v>
      </c>
      <c r="BP344" s="3">
        <f t="shared" si="91"/>
        <v>22800</v>
      </c>
      <c r="BQ344">
        <v>0.72</v>
      </c>
      <c r="BR344">
        <v>0.59</v>
      </c>
      <c r="BS344">
        <v>7.85</v>
      </c>
      <c r="BT344">
        <f t="shared" si="82"/>
        <v>732.90000000000009</v>
      </c>
      <c r="BU344" s="1">
        <f t="shared" si="83"/>
        <v>0.17320706553510534</v>
      </c>
      <c r="BV344" s="1">
        <f t="shared" si="92"/>
        <v>0.27515877096369201</v>
      </c>
      <c r="BW344">
        <f t="shared" si="93"/>
        <v>0.26617202390040312</v>
      </c>
      <c r="BX344">
        <f t="shared" si="94"/>
        <v>0.28090736752017065</v>
      </c>
      <c r="BY344">
        <f t="shared" si="95"/>
        <v>156.04498368557392</v>
      </c>
    </row>
    <row r="345" spans="1:77" x14ac:dyDescent="0.2">
      <c r="A345">
        <v>2</v>
      </c>
      <c r="B345">
        <v>12105</v>
      </c>
      <c r="C345" t="s">
        <v>202</v>
      </c>
      <c r="D345">
        <v>12</v>
      </c>
      <c r="E345" t="s">
        <v>203</v>
      </c>
      <c r="F345" t="s">
        <v>204</v>
      </c>
      <c r="G345" t="s">
        <v>231</v>
      </c>
      <c r="H345">
        <v>105</v>
      </c>
      <c r="I345">
        <v>2524</v>
      </c>
      <c r="J345">
        <v>3730</v>
      </c>
      <c r="K345">
        <v>413</v>
      </c>
      <c r="L345">
        <v>1861</v>
      </c>
      <c r="M345">
        <v>394</v>
      </c>
      <c r="N345">
        <v>369</v>
      </c>
      <c r="O345" s="3">
        <v>54391</v>
      </c>
      <c r="P345" s="3">
        <v>75941.084300000002</v>
      </c>
      <c r="Q345" s="3">
        <v>44529</v>
      </c>
      <c r="R345" s="3">
        <v>62171.692790000001</v>
      </c>
      <c r="S345" s="3">
        <v>2537.3000000000002</v>
      </c>
      <c r="T345" s="3">
        <v>3542.5955250000002</v>
      </c>
      <c r="U345" s="3">
        <v>32294</v>
      </c>
      <c r="V345" s="3">
        <v>45089.10254</v>
      </c>
      <c r="W345" s="3">
        <v>4217.5</v>
      </c>
      <c r="X345" s="3">
        <v>5888.5021969999998</v>
      </c>
      <c r="Y345" s="3">
        <v>301</v>
      </c>
      <c r="Z345" s="3">
        <v>420.2582481</v>
      </c>
      <c r="AA345">
        <v>1407</v>
      </c>
      <c r="AB345">
        <v>1474</v>
      </c>
      <c r="AC345">
        <v>202</v>
      </c>
      <c r="AD345">
        <v>830</v>
      </c>
      <c r="AE345">
        <v>191</v>
      </c>
      <c r="AF345">
        <v>153</v>
      </c>
      <c r="AG345">
        <v>65</v>
      </c>
      <c r="AH345">
        <v>22</v>
      </c>
      <c r="AI345">
        <v>91</v>
      </c>
      <c r="AJ345">
        <v>43</v>
      </c>
      <c r="AK345">
        <v>14</v>
      </c>
      <c r="AL345">
        <v>65</v>
      </c>
      <c r="AM345">
        <v>88</v>
      </c>
      <c r="AN345">
        <v>35</v>
      </c>
      <c r="AO345">
        <v>117</v>
      </c>
      <c r="AP345">
        <v>382</v>
      </c>
      <c r="AQ345">
        <v>0</v>
      </c>
      <c r="AR345" s="4">
        <v>5227</v>
      </c>
      <c r="AS345" s="4">
        <f t="shared" si="84"/>
        <v>5609</v>
      </c>
      <c r="AT345">
        <v>0.93767199300000004</v>
      </c>
      <c r="AU345" s="4">
        <f t="shared" si="80"/>
        <v>1</v>
      </c>
      <c r="AV345" s="4">
        <f t="shared" si="85"/>
        <v>5259.4022087370004</v>
      </c>
      <c r="AW345" s="4">
        <v>0</v>
      </c>
      <c r="AX345" s="4">
        <v>0</v>
      </c>
      <c r="AY345" s="4">
        <v>80.53</v>
      </c>
      <c r="AZ345" s="4">
        <f t="shared" si="86"/>
        <v>80.53</v>
      </c>
      <c r="BA345" s="4">
        <f t="shared" si="87"/>
        <v>75.510725596290001</v>
      </c>
      <c r="BB345" s="4">
        <v>9.51</v>
      </c>
      <c r="BC345" s="4">
        <v>12000</v>
      </c>
      <c r="BD345">
        <v>2.8363429353399998</v>
      </c>
      <c r="BE345" s="2">
        <v>0.11</v>
      </c>
      <c r="BF345">
        <v>40</v>
      </c>
      <c r="BG345">
        <f t="shared" si="81"/>
        <v>0.11171872670841716</v>
      </c>
      <c r="BH345">
        <v>0.59909999999999997</v>
      </c>
      <c r="BI345" s="4">
        <v>0.52800000000000002</v>
      </c>
      <c r="BJ345" s="4">
        <v>0.17599999999999999</v>
      </c>
      <c r="BK345" s="3">
        <f t="shared" si="88"/>
        <v>385500</v>
      </c>
      <c r="BL345" s="3">
        <f t="shared" si="89"/>
        <v>72</v>
      </c>
      <c r="BM345" s="3">
        <v>820.99999999999989</v>
      </c>
      <c r="BN345" s="3">
        <v>738.9</v>
      </c>
      <c r="BO345" s="3">
        <f t="shared" si="90"/>
        <v>82.099999999999909</v>
      </c>
      <c r="BP345" s="3">
        <f t="shared" si="91"/>
        <v>22800</v>
      </c>
      <c r="BQ345">
        <v>0.72</v>
      </c>
      <c r="BR345">
        <v>0.59</v>
      </c>
      <c r="BS345">
        <v>7.85</v>
      </c>
      <c r="BT345">
        <f t="shared" si="82"/>
        <v>732.90000000000009</v>
      </c>
      <c r="BU345" s="1">
        <f t="shared" si="83"/>
        <v>0.17564651957919805</v>
      </c>
      <c r="BV345" s="1">
        <f t="shared" si="92"/>
        <v>0.21259891883041473</v>
      </c>
      <c r="BW345">
        <f t="shared" si="93"/>
        <v>0.20361217176712576</v>
      </c>
      <c r="BX345">
        <f t="shared" si="94"/>
        <v>0.21834751538689329</v>
      </c>
      <c r="BY345">
        <f t="shared" si="95"/>
        <v>156.04498368557392</v>
      </c>
    </row>
    <row r="346" spans="1:77" x14ac:dyDescent="0.2">
      <c r="A346">
        <v>2</v>
      </c>
      <c r="B346">
        <v>12107</v>
      </c>
      <c r="C346" t="s">
        <v>202</v>
      </c>
      <c r="D346">
        <v>12</v>
      </c>
      <c r="E346" t="s">
        <v>203</v>
      </c>
      <c r="F346" t="s">
        <v>204</v>
      </c>
      <c r="G346" t="s">
        <v>220</v>
      </c>
      <c r="H346">
        <v>107</v>
      </c>
      <c r="I346">
        <v>3724</v>
      </c>
      <c r="J346">
        <v>2128</v>
      </c>
      <c r="K346">
        <v>120</v>
      </c>
      <c r="L346">
        <v>983</v>
      </c>
      <c r="M346">
        <v>239</v>
      </c>
      <c r="N346">
        <v>285</v>
      </c>
      <c r="O346" s="3">
        <v>50285</v>
      </c>
      <c r="P346" s="3">
        <v>70208.259160000001</v>
      </c>
      <c r="Q346" s="3">
        <v>32046</v>
      </c>
      <c r="R346" s="3">
        <v>44742.843249999998</v>
      </c>
      <c r="S346" s="3">
        <v>1395.7</v>
      </c>
      <c r="T346" s="3">
        <v>1948.685837</v>
      </c>
      <c r="U346" s="3">
        <v>21857</v>
      </c>
      <c r="V346" s="3">
        <v>30516.89212</v>
      </c>
      <c r="W346" s="3">
        <v>3035.2</v>
      </c>
      <c r="X346" s="3">
        <v>4237.766893</v>
      </c>
      <c r="Y346" s="3">
        <v>235</v>
      </c>
      <c r="Z346" s="3">
        <v>328.10859900000003</v>
      </c>
      <c r="AA346">
        <v>1337</v>
      </c>
      <c r="AB346">
        <v>906</v>
      </c>
      <c r="AC346">
        <v>129</v>
      </c>
      <c r="AD346">
        <v>632</v>
      </c>
      <c r="AE346">
        <v>136</v>
      </c>
      <c r="AF346">
        <v>120</v>
      </c>
      <c r="AG346">
        <v>65</v>
      </c>
      <c r="AH346">
        <v>22</v>
      </c>
      <c r="AI346">
        <v>91</v>
      </c>
      <c r="AJ346">
        <v>43</v>
      </c>
      <c r="AK346">
        <v>14</v>
      </c>
      <c r="AL346">
        <v>65</v>
      </c>
      <c r="AM346">
        <v>88</v>
      </c>
      <c r="AN346">
        <v>35</v>
      </c>
      <c r="AO346">
        <v>117</v>
      </c>
      <c r="AP346">
        <v>382</v>
      </c>
      <c r="AQ346">
        <v>0</v>
      </c>
      <c r="AR346" s="4">
        <v>5227</v>
      </c>
      <c r="AS346" s="4">
        <f t="shared" si="84"/>
        <v>5609</v>
      </c>
      <c r="AT346">
        <v>0.93675905199999998</v>
      </c>
      <c r="AU346" s="4">
        <f t="shared" si="80"/>
        <v>1</v>
      </c>
      <c r="AV346" s="4">
        <f t="shared" si="85"/>
        <v>5254.2815226679995</v>
      </c>
      <c r="AW346" s="4">
        <v>0</v>
      </c>
      <c r="AX346" s="4">
        <v>0</v>
      </c>
      <c r="AY346" s="4">
        <v>80.53</v>
      </c>
      <c r="AZ346" s="4">
        <f t="shared" si="86"/>
        <v>80.53</v>
      </c>
      <c r="BA346" s="4">
        <f t="shared" si="87"/>
        <v>75.437206457559995</v>
      </c>
      <c r="BB346" s="4">
        <v>9.51</v>
      </c>
      <c r="BC346" s="4">
        <v>12000</v>
      </c>
      <c r="BD346">
        <v>2.79316713499</v>
      </c>
      <c r="BE346" s="2">
        <v>0.11</v>
      </c>
      <c r="BF346">
        <v>40</v>
      </c>
      <c r="BG346">
        <f t="shared" si="81"/>
        <v>0.11171872670841716</v>
      </c>
      <c r="BH346">
        <v>0.59909999999999997</v>
      </c>
      <c r="BI346" s="4">
        <v>0.52800000000000002</v>
      </c>
      <c r="BJ346" s="4">
        <v>0.17599999999999999</v>
      </c>
      <c r="BK346" s="3">
        <f t="shared" si="88"/>
        <v>385500</v>
      </c>
      <c r="BL346" s="3">
        <f t="shared" si="89"/>
        <v>72</v>
      </c>
      <c r="BM346" s="3">
        <v>820.99999999999989</v>
      </c>
      <c r="BN346" s="3">
        <v>738.9</v>
      </c>
      <c r="BO346" s="3">
        <f t="shared" si="90"/>
        <v>82.099999999999909</v>
      </c>
      <c r="BP346" s="3">
        <f t="shared" si="91"/>
        <v>22800</v>
      </c>
      <c r="BQ346">
        <v>0.72</v>
      </c>
      <c r="BR346">
        <v>0.59</v>
      </c>
      <c r="BS346">
        <v>7.85</v>
      </c>
      <c r="BT346">
        <f t="shared" si="82"/>
        <v>732.90000000000009</v>
      </c>
      <c r="BU346" s="1">
        <f t="shared" si="83"/>
        <v>0.17500539522718522</v>
      </c>
      <c r="BV346" s="1">
        <f t="shared" si="92"/>
        <v>0.20507996331583392</v>
      </c>
      <c r="BW346">
        <f t="shared" si="93"/>
        <v>0.19609321625254494</v>
      </c>
      <c r="BX346">
        <f t="shared" si="94"/>
        <v>0.21082855987231247</v>
      </c>
      <c r="BY346">
        <f t="shared" si="95"/>
        <v>156.04498368557392</v>
      </c>
    </row>
    <row r="347" spans="1:77" x14ac:dyDescent="0.2">
      <c r="A347">
        <v>2</v>
      </c>
      <c r="B347">
        <v>12109</v>
      </c>
      <c r="C347" t="s">
        <v>202</v>
      </c>
      <c r="D347">
        <v>12</v>
      </c>
      <c r="E347" t="s">
        <v>203</v>
      </c>
      <c r="F347" t="s">
        <v>204</v>
      </c>
      <c r="G347" t="s">
        <v>230</v>
      </c>
      <c r="H347">
        <v>109</v>
      </c>
      <c r="I347">
        <v>4590</v>
      </c>
      <c r="J347">
        <v>2461</v>
      </c>
      <c r="K347">
        <v>157</v>
      </c>
      <c r="L347">
        <v>1006</v>
      </c>
      <c r="M347">
        <v>274</v>
      </c>
      <c r="N347">
        <v>314</v>
      </c>
      <c r="O347" s="3">
        <v>55160</v>
      </c>
      <c r="P347" s="3">
        <v>77014.767330000002</v>
      </c>
      <c r="Q347" s="3">
        <v>33426</v>
      </c>
      <c r="R347" s="3">
        <v>46669.608639999999</v>
      </c>
      <c r="S347" s="3">
        <v>1233.2</v>
      </c>
      <c r="T347" s="3">
        <v>1721.8022309999999</v>
      </c>
      <c r="U347" s="3">
        <v>21454</v>
      </c>
      <c r="V347" s="3">
        <v>29954.22078</v>
      </c>
      <c r="W347" s="3">
        <v>3097.3</v>
      </c>
      <c r="X347" s="3">
        <v>4324.4713350000002</v>
      </c>
      <c r="Y347" s="3">
        <v>250</v>
      </c>
      <c r="Z347" s="3">
        <v>349.0517011</v>
      </c>
      <c r="AA347">
        <v>1502</v>
      </c>
      <c r="AB347">
        <v>943</v>
      </c>
      <c r="AC347">
        <v>144</v>
      </c>
      <c r="AD347">
        <v>630</v>
      </c>
      <c r="AE347">
        <v>140</v>
      </c>
      <c r="AF347">
        <v>124</v>
      </c>
      <c r="AG347">
        <v>65</v>
      </c>
      <c r="AH347">
        <v>22</v>
      </c>
      <c r="AI347">
        <v>91</v>
      </c>
      <c r="AJ347">
        <v>43</v>
      </c>
      <c r="AK347">
        <v>14</v>
      </c>
      <c r="AL347">
        <v>65</v>
      </c>
      <c r="AM347">
        <v>88</v>
      </c>
      <c r="AN347">
        <v>35</v>
      </c>
      <c r="AO347">
        <v>117</v>
      </c>
      <c r="AP347">
        <v>382</v>
      </c>
      <c r="AQ347">
        <v>0</v>
      </c>
      <c r="AR347" s="4">
        <v>5227</v>
      </c>
      <c r="AS347" s="4">
        <f t="shared" si="84"/>
        <v>5609</v>
      </c>
      <c r="AT347">
        <v>0.93952471500000001</v>
      </c>
      <c r="AU347" s="4">
        <f t="shared" si="80"/>
        <v>1</v>
      </c>
      <c r="AV347" s="4">
        <f t="shared" si="85"/>
        <v>5269.7941264350002</v>
      </c>
      <c r="AW347" s="4">
        <v>0</v>
      </c>
      <c r="AX347" s="4">
        <v>0</v>
      </c>
      <c r="AY347" s="4">
        <v>80.53</v>
      </c>
      <c r="AZ347" s="4">
        <f t="shared" si="86"/>
        <v>80.53</v>
      </c>
      <c r="BA347" s="4">
        <f t="shared" si="87"/>
        <v>75.65992529895</v>
      </c>
      <c r="BB347" s="4">
        <v>9.51</v>
      </c>
      <c r="BC347" s="4">
        <v>12000</v>
      </c>
      <c r="BD347">
        <v>2.76460668552</v>
      </c>
      <c r="BE347" s="2">
        <v>0.11</v>
      </c>
      <c r="BF347">
        <v>40</v>
      </c>
      <c r="BG347">
        <f t="shared" si="81"/>
        <v>0.11171872670841716</v>
      </c>
      <c r="BH347">
        <v>0.59909999999999997</v>
      </c>
      <c r="BI347" s="4">
        <v>0.52800000000000002</v>
      </c>
      <c r="BJ347" s="4">
        <v>0.17599999999999999</v>
      </c>
      <c r="BK347" s="3">
        <f t="shared" si="88"/>
        <v>385500</v>
      </c>
      <c r="BL347" s="3">
        <f t="shared" si="89"/>
        <v>72</v>
      </c>
      <c r="BM347" s="3">
        <v>820.99999999999989</v>
      </c>
      <c r="BN347" s="3">
        <v>738.9</v>
      </c>
      <c r="BO347" s="3">
        <f t="shared" si="90"/>
        <v>82.099999999999909</v>
      </c>
      <c r="BP347" s="3">
        <f t="shared" si="91"/>
        <v>22800</v>
      </c>
      <c r="BQ347">
        <v>0.72</v>
      </c>
      <c r="BR347">
        <v>0.59</v>
      </c>
      <c r="BS347">
        <v>7.85</v>
      </c>
      <c r="BT347">
        <f t="shared" si="82"/>
        <v>732.90000000000009</v>
      </c>
      <c r="BU347" s="1">
        <f t="shared" si="83"/>
        <v>0.1750353306478587</v>
      </c>
      <c r="BV347" s="1">
        <f t="shared" si="92"/>
        <v>0.20557642169340939</v>
      </c>
      <c r="BW347">
        <f t="shared" si="93"/>
        <v>0.19658967463012042</v>
      </c>
      <c r="BX347">
        <f t="shared" si="94"/>
        <v>0.21132501824988795</v>
      </c>
      <c r="BY347">
        <f t="shared" si="95"/>
        <v>156.04498368557392</v>
      </c>
    </row>
    <row r="348" spans="1:77" x14ac:dyDescent="0.2">
      <c r="A348">
        <v>2</v>
      </c>
      <c r="B348">
        <v>12111</v>
      </c>
      <c r="C348" t="s">
        <v>202</v>
      </c>
      <c r="D348">
        <v>12</v>
      </c>
      <c r="E348" t="s">
        <v>203</v>
      </c>
      <c r="F348" t="s">
        <v>204</v>
      </c>
      <c r="G348" t="s">
        <v>224</v>
      </c>
      <c r="H348">
        <v>111</v>
      </c>
      <c r="I348">
        <v>1615</v>
      </c>
      <c r="J348">
        <v>2851</v>
      </c>
      <c r="K348">
        <v>282</v>
      </c>
      <c r="L348">
        <v>1219</v>
      </c>
      <c r="M348">
        <v>314</v>
      </c>
      <c r="N348">
        <v>398</v>
      </c>
      <c r="O348" s="3">
        <v>20223</v>
      </c>
      <c r="P348" s="3">
        <v>28235.4902</v>
      </c>
      <c r="Q348" s="3">
        <v>46470</v>
      </c>
      <c r="R348" s="3">
        <v>64881.730199999998</v>
      </c>
      <c r="S348" s="3">
        <v>2871.4</v>
      </c>
      <c r="T348" s="3">
        <v>4009.0682179999999</v>
      </c>
      <c r="U348" s="3">
        <v>27731</v>
      </c>
      <c r="V348" s="3">
        <v>38718.210890000002</v>
      </c>
      <c r="W348" s="3">
        <v>4315.8999999999996</v>
      </c>
      <c r="X348" s="3">
        <v>6025.8889470000004</v>
      </c>
      <c r="Y348" s="3">
        <v>322</v>
      </c>
      <c r="Z348" s="3">
        <v>449.57859100000002</v>
      </c>
      <c r="AA348">
        <v>787</v>
      </c>
      <c r="AB348">
        <v>1022</v>
      </c>
      <c r="AC348">
        <v>155</v>
      </c>
      <c r="AD348">
        <v>598</v>
      </c>
      <c r="AE348">
        <v>146</v>
      </c>
      <c r="AF348">
        <v>137</v>
      </c>
      <c r="AG348">
        <v>65</v>
      </c>
      <c r="AH348">
        <v>22</v>
      </c>
      <c r="AI348">
        <v>91</v>
      </c>
      <c r="AJ348">
        <v>43</v>
      </c>
      <c r="AK348">
        <v>14</v>
      </c>
      <c r="AL348">
        <v>65</v>
      </c>
      <c r="AM348">
        <v>88</v>
      </c>
      <c r="AN348">
        <v>35</v>
      </c>
      <c r="AO348">
        <v>117</v>
      </c>
      <c r="AP348">
        <v>382</v>
      </c>
      <c r="AQ348">
        <v>0</v>
      </c>
      <c r="AR348" s="4">
        <v>5227</v>
      </c>
      <c r="AS348" s="4">
        <f t="shared" si="84"/>
        <v>5609</v>
      </c>
      <c r="AT348">
        <v>0.94814055399999997</v>
      </c>
      <c r="AU348" s="4">
        <f t="shared" si="80"/>
        <v>1</v>
      </c>
      <c r="AV348" s="4">
        <f t="shared" si="85"/>
        <v>5318.120367386</v>
      </c>
      <c r="AW348" s="4">
        <v>0</v>
      </c>
      <c r="AX348" s="4">
        <v>0</v>
      </c>
      <c r="AY348" s="4">
        <v>80.53</v>
      </c>
      <c r="AZ348" s="4">
        <f t="shared" si="86"/>
        <v>80.53</v>
      </c>
      <c r="BA348" s="4">
        <f t="shared" si="87"/>
        <v>76.353758813620004</v>
      </c>
      <c r="BB348" s="4">
        <v>9.51</v>
      </c>
      <c r="BC348" s="4">
        <v>12000</v>
      </c>
      <c r="BD348">
        <v>2.83099810055</v>
      </c>
      <c r="BE348" s="2">
        <v>0.11</v>
      </c>
      <c r="BF348">
        <v>40</v>
      </c>
      <c r="BG348">
        <f t="shared" si="81"/>
        <v>0.11171872670841716</v>
      </c>
      <c r="BH348">
        <v>0.59909999999999997</v>
      </c>
      <c r="BI348" s="4">
        <v>0.52800000000000002</v>
      </c>
      <c r="BJ348" s="4">
        <v>0.17599999999999999</v>
      </c>
      <c r="BK348" s="3">
        <f t="shared" si="88"/>
        <v>385500</v>
      </c>
      <c r="BL348" s="3">
        <f t="shared" si="89"/>
        <v>72</v>
      </c>
      <c r="BM348" s="3">
        <v>820.99999999999989</v>
      </c>
      <c r="BN348" s="3">
        <v>738.9</v>
      </c>
      <c r="BO348" s="3">
        <f t="shared" si="90"/>
        <v>82.099999999999909</v>
      </c>
      <c r="BP348" s="3">
        <f t="shared" si="91"/>
        <v>22800</v>
      </c>
      <c r="BQ348">
        <v>0.72</v>
      </c>
      <c r="BR348">
        <v>0.59</v>
      </c>
      <c r="BS348">
        <v>7.85</v>
      </c>
      <c r="BT348">
        <f t="shared" si="82"/>
        <v>732.90000000000009</v>
      </c>
      <c r="BU348" s="1">
        <f t="shared" si="83"/>
        <v>0.17699297369349618</v>
      </c>
      <c r="BV348" s="1">
        <f t="shared" si="92"/>
        <v>0.21431789962985887</v>
      </c>
      <c r="BW348">
        <f t="shared" si="93"/>
        <v>0.20533115256656989</v>
      </c>
      <c r="BX348">
        <f t="shared" si="94"/>
        <v>0.22006649618633742</v>
      </c>
      <c r="BY348">
        <f t="shared" si="95"/>
        <v>156.04498368557392</v>
      </c>
    </row>
    <row r="349" spans="1:77" x14ac:dyDescent="0.2">
      <c r="A349">
        <v>14</v>
      </c>
      <c r="B349">
        <v>12113</v>
      </c>
      <c r="C349" t="s">
        <v>1197</v>
      </c>
      <c r="D349">
        <v>12</v>
      </c>
      <c r="E349" t="s">
        <v>203</v>
      </c>
      <c r="F349" t="s">
        <v>204</v>
      </c>
      <c r="G349" t="s">
        <v>1301</v>
      </c>
      <c r="H349">
        <v>113</v>
      </c>
      <c r="I349">
        <v>4177</v>
      </c>
      <c r="J349">
        <v>2344</v>
      </c>
      <c r="K349">
        <v>153</v>
      </c>
      <c r="L349">
        <v>1096</v>
      </c>
      <c r="M349">
        <v>251</v>
      </c>
      <c r="N349">
        <v>267</v>
      </c>
      <c r="O349" s="3">
        <v>38179</v>
      </c>
      <c r="P349" s="3">
        <v>53305.779580000002</v>
      </c>
      <c r="Q349" s="3">
        <v>25472</v>
      </c>
      <c r="R349" s="3">
        <v>35564.17972</v>
      </c>
      <c r="S349" s="3">
        <v>1564.7</v>
      </c>
      <c r="T349" s="3">
        <v>2184.6447870000002</v>
      </c>
      <c r="U349" s="3">
        <v>20367</v>
      </c>
      <c r="V349" s="3">
        <v>28436.543979999999</v>
      </c>
      <c r="W349" s="3">
        <v>2364.9</v>
      </c>
      <c r="X349" s="3">
        <v>3301.8894719999998</v>
      </c>
      <c r="Y349" s="3">
        <v>223</v>
      </c>
      <c r="Z349" s="3">
        <v>311.35411740000001</v>
      </c>
      <c r="AA349">
        <v>1423</v>
      </c>
      <c r="AB349">
        <v>965</v>
      </c>
      <c r="AC349">
        <v>168</v>
      </c>
      <c r="AD349">
        <v>695</v>
      </c>
      <c r="AE349">
        <v>140</v>
      </c>
      <c r="AF349">
        <v>117</v>
      </c>
      <c r="AG349">
        <v>65</v>
      </c>
      <c r="AH349">
        <v>22</v>
      </c>
      <c r="AI349">
        <v>91</v>
      </c>
      <c r="AJ349">
        <v>43</v>
      </c>
      <c r="AK349">
        <v>14</v>
      </c>
      <c r="AL349">
        <v>65</v>
      </c>
      <c r="AM349">
        <v>88</v>
      </c>
      <c r="AN349">
        <v>35</v>
      </c>
      <c r="AO349">
        <v>117</v>
      </c>
      <c r="AP349">
        <v>382</v>
      </c>
      <c r="AQ349">
        <v>0</v>
      </c>
      <c r="AR349" s="4">
        <v>5227</v>
      </c>
      <c r="AS349" s="4">
        <f t="shared" si="84"/>
        <v>5609</v>
      </c>
      <c r="AT349">
        <v>0.90353422400000005</v>
      </c>
      <c r="AU349" s="4">
        <f t="shared" si="80"/>
        <v>1</v>
      </c>
      <c r="AV349" s="4">
        <f t="shared" si="85"/>
        <v>5067.9234624159999</v>
      </c>
      <c r="AW349" s="4">
        <v>0</v>
      </c>
      <c r="AX349" s="4">
        <v>0</v>
      </c>
      <c r="AY349" s="4">
        <v>80.53</v>
      </c>
      <c r="AZ349" s="4">
        <f t="shared" si="86"/>
        <v>80.53</v>
      </c>
      <c r="BA349" s="4">
        <f t="shared" si="87"/>
        <v>72.761611058720007</v>
      </c>
      <c r="BB349" s="4">
        <v>9.51</v>
      </c>
      <c r="BC349" s="4">
        <v>12000</v>
      </c>
      <c r="BD349">
        <v>2.71892181659</v>
      </c>
      <c r="BE349" s="2">
        <v>0.11</v>
      </c>
      <c r="BF349">
        <v>40</v>
      </c>
      <c r="BG349">
        <f t="shared" si="81"/>
        <v>0.11171872670841716</v>
      </c>
      <c r="BH349">
        <v>0.59909999999999997</v>
      </c>
      <c r="BI349" s="4">
        <v>0.52800000000000002</v>
      </c>
      <c r="BJ349" s="4">
        <v>0.17599999999999999</v>
      </c>
      <c r="BK349" s="3">
        <f t="shared" si="88"/>
        <v>385500</v>
      </c>
      <c r="BL349" s="3">
        <f t="shared" si="89"/>
        <v>72</v>
      </c>
      <c r="BM349" s="3">
        <v>820.99999999999989</v>
      </c>
      <c r="BN349" s="3">
        <v>738.9</v>
      </c>
      <c r="BO349" s="3">
        <f t="shared" si="90"/>
        <v>82.099999999999909</v>
      </c>
      <c r="BP349" s="3">
        <f t="shared" si="91"/>
        <v>22800</v>
      </c>
      <c r="BQ349">
        <v>0.72</v>
      </c>
      <c r="BR349">
        <v>0.59</v>
      </c>
      <c r="BS349">
        <v>7.85</v>
      </c>
      <c r="BT349">
        <f t="shared" si="82"/>
        <v>732.90000000000009</v>
      </c>
      <c r="BU349" s="1">
        <f t="shared" si="83"/>
        <v>0.16963755329627409</v>
      </c>
      <c r="BV349" s="1">
        <f t="shared" si="92"/>
        <v>0.19687760655667677</v>
      </c>
      <c r="BW349">
        <f t="shared" si="93"/>
        <v>0.1878908594933878</v>
      </c>
      <c r="BX349">
        <f t="shared" si="94"/>
        <v>0.20262620311315532</v>
      </c>
      <c r="BY349">
        <f t="shared" si="95"/>
        <v>156.04498368557392</v>
      </c>
    </row>
    <row r="350" spans="1:77" x14ac:dyDescent="0.2">
      <c r="A350">
        <v>2</v>
      </c>
      <c r="B350">
        <v>12115</v>
      </c>
      <c r="C350" t="s">
        <v>202</v>
      </c>
      <c r="D350">
        <v>12</v>
      </c>
      <c r="E350" t="s">
        <v>203</v>
      </c>
      <c r="F350" t="s">
        <v>204</v>
      </c>
      <c r="G350" t="s">
        <v>236</v>
      </c>
      <c r="H350">
        <v>115</v>
      </c>
      <c r="I350">
        <v>1776</v>
      </c>
      <c r="J350">
        <v>5984</v>
      </c>
      <c r="K350">
        <v>592</v>
      </c>
      <c r="L350">
        <v>2337</v>
      </c>
      <c r="M350">
        <v>633</v>
      </c>
      <c r="N350">
        <v>614</v>
      </c>
      <c r="O350" s="3">
        <v>14922</v>
      </c>
      <c r="P350" s="3">
        <v>20834.197929999998</v>
      </c>
      <c r="Q350" s="3">
        <v>97166</v>
      </c>
      <c r="R350" s="3">
        <v>135663.83040000001</v>
      </c>
      <c r="S350" s="3">
        <v>6921.2</v>
      </c>
      <c r="T350" s="3">
        <v>9663.4265340000002</v>
      </c>
      <c r="U350" s="3">
        <v>55635</v>
      </c>
      <c r="V350" s="3">
        <v>77677.965559999997</v>
      </c>
      <c r="W350" s="3">
        <v>8951.6</v>
      </c>
      <c r="X350" s="3">
        <v>12498.284830000001</v>
      </c>
      <c r="Y350" s="3">
        <v>491</v>
      </c>
      <c r="Z350" s="3">
        <v>685.53754089999995</v>
      </c>
      <c r="AA350">
        <v>863</v>
      </c>
      <c r="AB350">
        <v>1714</v>
      </c>
      <c r="AC350">
        <v>216</v>
      </c>
      <c r="AD350">
        <v>802</v>
      </c>
      <c r="AE350">
        <v>216</v>
      </c>
      <c r="AF350">
        <v>182</v>
      </c>
      <c r="AG350">
        <v>65</v>
      </c>
      <c r="AH350">
        <v>22</v>
      </c>
      <c r="AI350">
        <v>91</v>
      </c>
      <c r="AJ350">
        <v>43</v>
      </c>
      <c r="AK350">
        <v>14</v>
      </c>
      <c r="AL350">
        <v>65</v>
      </c>
      <c r="AM350">
        <v>88</v>
      </c>
      <c r="AN350">
        <v>35</v>
      </c>
      <c r="AO350">
        <v>117</v>
      </c>
      <c r="AP350">
        <v>382</v>
      </c>
      <c r="AQ350">
        <v>0</v>
      </c>
      <c r="AR350" s="4">
        <v>5227</v>
      </c>
      <c r="AS350" s="4">
        <f t="shared" si="84"/>
        <v>5609</v>
      </c>
      <c r="AT350">
        <v>0.921044906</v>
      </c>
      <c r="AU350" s="4">
        <f t="shared" si="80"/>
        <v>1</v>
      </c>
      <c r="AV350" s="4">
        <f t="shared" si="85"/>
        <v>5166.140877754</v>
      </c>
      <c r="AW350" s="4">
        <v>0</v>
      </c>
      <c r="AX350" s="4">
        <v>0</v>
      </c>
      <c r="AY350" s="4">
        <v>80.53</v>
      </c>
      <c r="AZ350" s="4">
        <f t="shared" si="86"/>
        <v>80.53</v>
      </c>
      <c r="BA350" s="4">
        <f t="shared" si="87"/>
        <v>74.171746280180002</v>
      </c>
      <c r="BB350" s="4">
        <v>9.51</v>
      </c>
      <c r="BC350" s="4">
        <v>12000</v>
      </c>
      <c r="BD350">
        <v>2.84360847106</v>
      </c>
      <c r="BE350" s="2">
        <v>0.11</v>
      </c>
      <c r="BF350">
        <v>40</v>
      </c>
      <c r="BG350">
        <f t="shared" si="81"/>
        <v>0.11171872670841716</v>
      </c>
      <c r="BH350">
        <v>0.59909999999999997</v>
      </c>
      <c r="BI350" s="4">
        <v>0.52800000000000002</v>
      </c>
      <c r="BJ350" s="4">
        <v>0.17599999999999999</v>
      </c>
      <c r="BK350" s="3">
        <f t="shared" si="88"/>
        <v>385500</v>
      </c>
      <c r="BL350" s="3">
        <f t="shared" si="89"/>
        <v>72</v>
      </c>
      <c r="BM350" s="3">
        <v>820.99999999999989</v>
      </c>
      <c r="BN350" s="3">
        <v>738.9</v>
      </c>
      <c r="BO350" s="3">
        <f t="shared" si="90"/>
        <v>82.099999999999909</v>
      </c>
      <c r="BP350" s="3">
        <f t="shared" si="91"/>
        <v>22800</v>
      </c>
      <c r="BQ350">
        <v>0.72</v>
      </c>
      <c r="BR350">
        <v>0.59</v>
      </c>
      <c r="BS350">
        <v>7.85</v>
      </c>
      <c r="BT350">
        <f t="shared" si="82"/>
        <v>732.90000000000009</v>
      </c>
      <c r="BU350" s="1">
        <f t="shared" si="83"/>
        <v>0.17349327983115614</v>
      </c>
      <c r="BV350" s="1">
        <f t="shared" si="92"/>
        <v>0.2367050795548668</v>
      </c>
      <c r="BW350">
        <f t="shared" si="93"/>
        <v>0.22771833249157783</v>
      </c>
      <c r="BX350">
        <f t="shared" si="94"/>
        <v>0.24245367611134536</v>
      </c>
      <c r="BY350">
        <f t="shared" si="95"/>
        <v>156.04498368557392</v>
      </c>
    </row>
    <row r="351" spans="1:77" x14ac:dyDescent="0.2">
      <c r="A351">
        <v>2</v>
      </c>
      <c r="B351">
        <v>12117</v>
      </c>
      <c r="C351" t="s">
        <v>202</v>
      </c>
      <c r="D351">
        <v>12</v>
      </c>
      <c r="E351" t="s">
        <v>203</v>
      </c>
      <c r="F351" t="s">
        <v>204</v>
      </c>
      <c r="G351" t="s">
        <v>213</v>
      </c>
      <c r="H351">
        <v>117</v>
      </c>
      <c r="I351">
        <v>2661</v>
      </c>
      <c r="J351">
        <v>16964</v>
      </c>
      <c r="K351">
        <v>1120</v>
      </c>
      <c r="L351">
        <v>5961</v>
      </c>
      <c r="M351">
        <v>1809</v>
      </c>
      <c r="N351">
        <v>2291</v>
      </c>
      <c r="O351" s="3">
        <v>345170</v>
      </c>
      <c r="P351" s="3">
        <v>481928.70270000002</v>
      </c>
      <c r="Q351" s="3">
        <v>189000</v>
      </c>
      <c r="R351" s="3">
        <v>263883.08600000001</v>
      </c>
      <c r="S351" s="3">
        <v>2058.6999999999998</v>
      </c>
      <c r="T351" s="3">
        <v>2874.3709480000002</v>
      </c>
      <c r="U351" s="3">
        <v>73739</v>
      </c>
      <c r="V351" s="3">
        <v>102954.89350000001</v>
      </c>
      <c r="W351" s="3">
        <v>17312</v>
      </c>
      <c r="X351" s="3">
        <v>24171.1322</v>
      </c>
      <c r="Y351" s="3">
        <v>1816</v>
      </c>
      <c r="Z351" s="3">
        <v>2535.5115569999998</v>
      </c>
      <c r="AA351">
        <v>1156</v>
      </c>
      <c r="AB351">
        <v>4379</v>
      </c>
      <c r="AC351">
        <v>283</v>
      </c>
      <c r="AD351">
        <v>1667</v>
      </c>
      <c r="AE351">
        <v>503</v>
      </c>
      <c r="AF351">
        <v>587</v>
      </c>
      <c r="AG351">
        <v>65</v>
      </c>
      <c r="AH351">
        <v>22</v>
      </c>
      <c r="AI351">
        <v>91</v>
      </c>
      <c r="AJ351">
        <v>43</v>
      </c>
      <c r="AK351">
        <v>14</v>
      </c>
      <c r="AL351">
        <v>65</v>
      </c>
      <c r="AM351">
        <v>88</v>
      </c>
      <c r="AN351">
        <v>35</v>
      </c>
      <c r="AO351">
        <v>117</v>
      </c>
      <c r="AP351">
        <v>382</v>
      </c>
      <c r="AQ351">
        <v>0</v>
      </c>
      <c r="AR351" s="4">
        <v>5227</v>
      </c>
      <c r="AS351" s="4">
        <f t="shared" si="84"/>
        <v>5609</v>
      </c>
      <c r="AT351">
        <v>0.94188606699999999</v>
      </c>
      <c r="AU351" s="4">
        <f t="shared" si="80"/>
        <v>1</v>
      </c>
      <c r="AV351" s="4">
        <f t="shared" si="85"/>
        <v>5283.0389498029999</v>
      </c>
      <c r="AW351" s="4">
        <v>0</v>
      </c>
      <c r="AX351" s="4">
        <v>0</v>
      </c>
      <c r="AY351" s="4">
        <v>80.53</v>
      </c>
      <c r="AZ351" s="4">
        <f t="shared" si="86"/>
        <v>80.53</v>
      </c>
      <c r="BA351" s="4">
        <f t="shared" si="87"/>
        <v>75.850084975510001</v>
      </c>
      <c r="BB351" s="4">
        <v>9.51</v>
      </c>
      <c r="BC351" s="4">
        <v>12000</v>
      </c>
      <c r="BD351">
        <v>2.8227936105500002</v>
      </c>
      <c r="BE351" s="2">
        <v>0.11</v>
      </c>
      <c r="BF351">
        <v>40</v>
      </c>
      <c r="BG351">
        <f t="shared" si="81"/>
        <v>0.11171872670841716</v>
      </c>
      <c r="BH351">
        <v>0.59909999999999997</v>
      </c>
      <c r="BI351" s="4">
        <v>0.52800000000000002</v>
      </c>
      <c r="BJ351" s="4">
        <v>0.17599999999999999</v>
      </c>
      <c r="BK351" s="3">
        <f t="shared" si="88"/>
        <v>385500</v>
      </c>
      <c r="BL351" s="3">
        <f t="shared" si="89"/>
        <v>72</v>
      </c>
      <c r="BM351" s="3">
        <v>820.99999999999989</v>
      </c>
      <c r="BN351" s="3">
        <v>738.9</v>
      </c>
      <c r="BO351" s="3">
        <f t="shared" si="90"/>
        <v>82.099999999999909</v>
      </c>
      <c r="BP351" s="3">
        <f t="shared" si="91"/>
        <v>22800</v>
      </c>
      <c r="BQ351">
        <v>0.72</v>
      </c>
      <c r="BR351">
        <v>0.59</v>
      </c>
      <c r="BS351">
        <v>7.85</v>
      </c>
      <c r="BT351">
        <f t="shared" si="82"/>
        <v>732.90000000000009</v>
      </c>
      <c r="BU351" s="1">
        <f t="shared" si="83"/>
        <v>0.17605175544974941</v>
      </c>
      <c r="BV351" s="1">
        <f t="shared" si="92"/>
        <v>0.278186285205272</v>
      </c>
      <c r="BW351">
        <f t="shared" si="93"/>
        <v>0.26919953814198311</v>
      </c>
      <c r="BX351">
        <f t="shared" si="94"/>
        <v>0.28393488176175063</v>
      </c>
      <c r="BY351">
        <f t="shared" si="95"/>
        <v>156.04498368557392</v>
      </c>
    </row>
    <row r="352" spans="1:77" x14ac:dyDescent="0.2">
      <c r="A352">
        <v>2</v>
      </c>
      <c r="B352">
        <v>12119</v>
      </c>
      <c r="C352" t="s">
        <v>202</v>
      </c>
      <c r="D352">
        <v>12</v>
      </c>
      <c r="E352" t="s">
        <v>203</v>
      </c>
      <c r="F352" t="s">
        <v>204</v>
      </c>
      <c r="G352" t="s">
        <v>207</v>
      </c>
      <c r="H352">
        <v>119</v>
      </c>
      <c r="I352">
        <v>2390</v>
      </c>
      <c r="J352">
        <v>4094</v>
      </c>
      <c r="K352">
        <v>371</v>
      </c>
      <c r="L352">
        <v>1725</v>
      </c>
      <c r="M352">
        <v>429</v>
      </c>
      <c r="N352">
        <v>382</v>
      </c>
      <c r="O352" s="3">
        <v>28233</v>
      </c>
      <c r="P352" s="3">
        <v>39419.10671</v>
      </c>
      <c r="Q352" s="3">
        <v>59893</v>
      </c>
      <c r="R352" s="3">
        <v>83623.014129999996</v>
      </c>
      <c r="S352" s="3">
        <v>4246.5</v>
      </c>
      <c r="T352" s="3">
        <v>5928.9921949999998</v>
      </c>
      <c r="U352" s="3">
        <v>38083</v>
      </c>
      <c r="V352" s="3">
        <v>53171.743730000002</v>
      </c>
      <c r="W352" s="3">
        <v>5597.4</v>
      </c>
      <c r="X352" s="3">
        <v>7815.1279670000004</v>
      </c>
      <c r="Y352" s="3">
        <v>305</v>
      </c>
      <c r="Z352" s="3">
        <v>425.84307530000001</v>
      </c>
      <c r="AA352">
        <v>1104</v>
      </c>
      <c r="AB352">
        <v>1404</v>
      </c>
      <c r="AC352">
        <v>182</v>
      </c>
      <c r="AD352">
        <v>761</v>
      </c>
      <c r="AE352">
        <v>183</v>
      </c>
      <c r="AF352">
        <v>144</v>
      </c>
      <c r="AG352">
        <v>65</v>
      </c>
      <c r="AH352">
        <v>22</v>
      </c>
      <c r="AI352">
        <v>91</v>
      </c>
      <c r="AJ352">
        <v>43</v>
      </c>
      <c r="AK352">
        <v>14</v>
      </c>
      <c r="AL352">
        <v>65</v>
      </c>
      <c r="AM352">
        <v>88</v>
      </c>
      <c r="AN352">
        <v>35</v>
      </c>
      <c r="AO352">
        <v>117</v>
      </c>
      <c r="AP352">
        <v>382</v>
      </c>
      <c r="AQ352">
        <v>0</v>
      </c>
      <c r="AR352" s="4">
        <v>5227</v>
      </c>
      <c r="AS352" s="4">
        <f t="shared" si="84"/>
        <v>5609</v>
      </c>
      <c r="AT352">
        <v>0.93373076300000002</v>
      </c>
      <c r="AU352" s="4">
        <f t="shared" si="80"/>
        <v>1</v>
      </c>
      <c r="AV352" s="4">
        <f t="shared" si="85"/>
        <v>5237.2958496669999</v>
      </c>
      <c r="AW352" s="4">
        <v>0</v>
      </c>
      <c r="AX352" s="4">
        <v>0</v>
      </c>
      <c r="AY352" s="4">
        <v>80.53</v>
      </c>
      <c r="AZ352" s="4">
        <f t="shared" si="86"/>
        <v>80.53</v>
      </c>
      <c r="BA352" s="4">
        <f t="shared" si="87"/>
        <v>75.19333834439</v>
      </c>
      <c r="BB352" s="4">
        <v>9.51</v>
      </c>
      <c r="BC352" s="4">
        <v>12000</v>
      </c>
      <c r="BD352">
        <v>2.8331439971900001</v>
      </c>
      <c r="BE352" s="2">
        <v>0.11</v>
      </c>
      <c r="BF352">
        <v>40</v>
      </c>
      <c r="BG352">
        <f t="shared" si="81"/>
        <v>0.11171872670841716</v>
      </c>
      <c r="BH352">
        <v>0.59909999999999997</v>
      </c>
      <c r="BI352" s="4">
        <v>0.52800000000000002</v>
      </c>
      <c r="BJ352" s="4">
        <v>0.17599999999999999</v>
      </c>
      <c r="BK352" s="3">
        <f t="shared" si="88"/>
        <v>385500</v>
      </c>
      <c r="BL352" s="3">
        <f t="shared" si="89"/>
        <v>72</v>
      </c>
      <c r="BM352" s="3">
        <v>820.99999999999989</v>
      </c>
      <c r="BN352" s="3">
        <v>738.9</v>
      </c>
      <c r="BO352" s="3">
        <f t="shared" si="90"/>
        <v>82.099999999999909</v>
      </c>
      <c r="BP352" s="3">
        <f t="shared" si="91"/>
        <v>22800</v>
      </c>
      <c r="BQ352">
        <v>0.72</v>
      </c>
      <c r="BR352">
        <v>0.59</v>
      </c>
      <c r="BS352">
        <v>7.85</v>
      </c>
      <c r="BT352">
        <f t="shared" si="82"/>
        <v>732.90000000000009</v>
      </c>
      <c r="BU352" s="1">
        <f t="shared" si="83"/>
        <v>0.17507706907139373</v>
      </c>
      <c r="BV352" s="1">
        <f t="shared" si="92"/>
        <v>0.21970089980130242</v>
      </c>
      <c r="BW352">
        <f t="shared" si="93"/>
        <v>0.21071415273801344</v>
      </c>
      <c r="BX352">
        <f t="shared" si="94"/>
        <v>0.22544949635778097</v>
      </c>
      <c r="BY352">
        <f t="shared" si="95"/>
        <v>156.04498368557392</v>
      </c>
    </row>
    <row r="353" spans="1:77" x14ac:dyDescent="0.2">
      <c r="A353">
        <v>2</v>
      </c>
      <c r="B353">
        <v>12121</v>
      </c>
      <c r="C353" t="s">
        <v>202</v>
      </c>
      <c r="D353">
        <v>12</v>
      </c>
      <c r="E353" t="s">
        <v>203</v>
      </c>
      <c r="F353" t="s">
        <v>204</v>
      </c>
      <c r="G353" t="s">
        <v>210</v>
      </c>
      <c r="H353">
        <v>121</v>
      </c>
      <c r="I353">
        <v>930</v>
      </c>
      <c r="J353">
        <v>1417</v>
      </c>
      <c r="K353">
        <v>194</v>
      </c>
      <c r="L353">
        <v>921</v>
      </c>
      <c r="M353">
        <v>175</v>
      </c>
      <c r="N353">
        <v>191</v>
      </c>
      <c r="O353" s="3">
        <v>9808.9</v>
      </c>
      <c r="P353" s="3">
        <v>13695.252920000001</v>
      </c>
      <c r="Q353" s="3">
        <v>19048</v>
      </c>
      <c r="R353" s="3">
        <v>26594.947209999998</v>
      </c>
      <c r="S353" s="3">
        <v>2170</v>
      </c>
      <c r="T353" s="3">
        <v>3029.7687649999998</v>
      </c>
      <c r="U353" s="3">
        <v>19662</v>
      </c>
      <c r="V353" s="3">
        <v>27452.21819</v>
      </c>
      <c r="W353" s="3">
        <v>1823.4</v>
      </c>
      <c r="X353" s="3">
        <v>2545.8434870000001</v>
      </c>
      <c r="Y353" s="3">
        <v>166</v>
      </c>
      <c r="Z353" s="3">
        <v>231.7703295</v>
      </c>
      <c r="AA353">
        <v>770</v>
      </c>
      <c r="AB353">
        <v>847</v>
      </c>
      <c r="AC353">
        <v>178</v>
      </c>
      <c r="AD353">
        <v>732</v>
      </c>
      <c r="AE353">
        <v>134</v>
      </c>
      <c r="AF353">
        <v>112</v>
      </c>
      <c r="AG353">
        <v>65</v>
      </c>
      <c r="AH353">
        <v>22</v>
      </c>
      <c r="AI353">
        <v>91</v>
      </c>
      <c r="AJ353">
        <v>43</v>
      </c>
      <c r="AK353">
        <v>14</v>
      </c>
      <c r="AL353">
        <v>65</v>
      </c>
      <c r="AM353">
        <v>88</v>
      </c>
      <c r="AN353">
        <v>35</v>
      </c>
      <c r="AO353">
        <v>117</v>
      </c>
      <c r="AP353">
        <v>382</v>
      </c>
      <c r="AQ353">
        <v>0</v>
      </c>
      <c r="AR353" s="4">
        <v>5227</v>
      </c>
      <c r="AS353" s="4">
        <f t="shared" si="84"/>
        <v>5609</v>
      </c>
      <c r="AT353">
        <v>0.91129401099999996</v>
      </c>
      <c r="AU353" s="4">
        <f t="shared" si="80"/>
        <v>1</v>
      </c>
      <c r="AV353" s="4">
        <f t="shared" si="85"/>
        <v>5111.4481076989996</v>
      </c>
      <c r="AW353" s="4">
        <v>0</v>
      </c>
      <c r="AX353" s="4">
        <v>0</v>
      </c>
      <c r="AY353" s="4">
        <v>80.53</v>
      </c>
      <c r="AZ353" s="4">
        <f t="shared" si="86"/>
        <v>80.53</v>
      </c>
      <c r="BA353" s="4">
        <f t="shared" si="87"/>
        <v>73.386506705830001</v>
      </c>
      <c r="BB353" s="4">
        <v>9.51</v>
      </c>
      <c r="BC353" s="4">
        <v>12000</v>
      </c>
      <c r="BD353">
        <v>2.78763511393</v>
      </c>
      <c r="BE353" s="2">
        <v>0.11</v>
      </c>
      <c r="BF353">
        <v>40</v>
      </c>
      <c r="BG353">
        <f t="shared" si="81"/>
        <v>0.11171872670841716</v>
      </c>
      <c r="BH353">
        <v>0.59909999999999997</v>
      </c>
      <c r="BI353" s="4">
        <v>0.52800000000000002</v>
      </c>
      <c r="BJ353" s="4">
        <v>0.17599999999999999</v>
      </c>
      <c r="BK353" s="3">
        <f t="shared" si="88"/>
        <v>385500</v>
      </c>
      <c r="BL353" s="3">
        <f t="shared" si="89"/>
        <v>72</v>
      </c>
      <c r="BM353" s="3">
        <v>820.99999999999989</v>
      </c>
      <c r="BN353" s="3">
        <v>738.9</v>
      </c>
      <c r="BO353" s="3">
        <f t="shared" si="90"/>
        <v>82.099999999999909</v>
      </c>
      <c r="BP353" s="3">
        <f t="shared" si="91"/>
        <v>22800</v>
      </c>
      <c r="BQ353">
        <v>0.72</v>
      </c>
      <c r="BR353">
        <v>0.59</v>
      </c>
      <c r="BS353">
        <v>7.85</v>
      </c>
      <c r="BT353">
        <f t="shared" si="82"/>
        <v>732.90000000000009</v>
      </c>
      <c r="BU353" s="1">
        <f t="shared" si="83"/>
        <v>0.17150770972207643</v>
      </c>
      <c r="BV353" s="1">
        <f t="shared" si="92"/>
        <v>0.19620968128905711</v>
      </c>
      <c r="BW353">
        <f t="shared" si="93"/>
        <v>0.18722293422576813</v>
      </c>
      <c r="BX353">
        <f t="shared" si="94"/>
        <v>0.20195827784553566</v>
      </c>
      <c r="BY353">
        <f t="shared" si="95"/>
        <v>156.04498368557392</v>
      </c>
    </row>
    <row r="354" spans="1:77" x14ac:dyDescent="0.2">
      <c r="A354">
        <v>2</v>
      </c>
      <c r="B354">
        <v>12123</v>
      </c>
      <c r="C354" t="s">
        <v>202</v>
      </c>
      <c r="D354">
        <v>12</v>
      </c>
      <c r="E354" t="s">
        <v>203</v>
      </c>
      <c r="F354" t="s">
        <v>204</v>
      </c>
      <c r="G354" t="s">
        <v>165</v>
      </c>
      <c r="H354">
        <v>123</v>
      </c>
      <c r="I354">
        <v>1161</v>
      </c>
      <c r="J354">
        <v>859</v>
      </c>
      <c r="K354">
        <v>90</v>
      </c>
      <c r="L354">
        <v>634</v>
      </c>
      <c r="M354">
        <v>100</v>
      </c>
      <c r="N354">
        <v>98</v>
      </c>
      <c r="O354" s="3">
        <v>9689.9</v>
      </c>
      <c r="P354" s="3">
        <v>13529.104310000001</v>
      </c>
      <c r="Q354" s="3">
        <v>10777</v>
      </c>
      <c r="R354" s="3">
        <v>15046.92073</v>
      </c>
      <c r="S354" s="3">
        <v>1270.2</v>
      </c>
      <c r="T354" s="3">
        <v>1773.4618829999999</v>
      </c>
      <c r="U354" s="3">
        <v>13724</v>
      </c>
      <c r="V354" s="3">
        <v>19161.54218</v>
      </c>
      <c r="W354" s="3">
        <v>1013.7</v>
      </c>
      <c r="X354" s="3">
        <v>1415.334838</v>
      </c>
      <c r="Y354" s="3">
        <v>95</v>
      </c>
      <c r="Z354" s="3">
        <v>132.6396464</v>
      </c>
      <c r="AA354">
        <v>760</v>
      </c>
      <c r="AB354">
        <v>642</v>
      </c>
      <c r="AC354">
        <v>123</v>
      </c>
      <c r="AD354">
        <v>586</v>
      </c>
      <c r="AE354">
        <v>107</v>
      </c>
      <c r="AF354">
        <v>82</v>
      </c>
      <c r="AG354">
        <v>65</v>
      </c>
      <c r="AH354">
        <v>22</v>
      </c>
      <c r="AI354">
        <v>91</v>
      </c>
      <c r="AJ354">
        <v>43</v>
      </c>
      <c r="AK354">
        <v>14</v>
      </c>
      <c r="AL354">
        <v>65</v>
      </c>
      <c r="AM354">
        <v>88</v>
      </c>
      <c r="AN354">
        <v>35</v>
      </c>
      <c r="AO354">
        <v>117</v>
      </c>
      <c r="AP354">
        <v>382</v>
      </c>
      <c r="AQ354">
        <v>0</v>
      </c>
      <c r="AR354" s="4">
        <v>5227</v>
      </c>
      <c r="AS354" s="4">
        <f t="shared" si="84"/>
        <v>5609</v>
      </c>
      <c r="AT354">
        <v>0.90747077300000001</v>
      </c>
      <c r="AU354" s="4">
        <f t="shared" si="80"/>
        <v>1</v>
      </c>
      <c r="AV354" s="4">
        <f t="shared" si="85"/>
        <v>5090.0035657569997</v>
      </c>
      <c r="AW354" s="4">
        <v>0</v>
      </c>
      <c r="AX354" s="4">
        <v>0</v>
      </c>
      <c r="AY354" s="4">
        <v>80.53</v>
      </c>
      <c r="AZ354" s="4">
        <f t="shared" si="86"/>
        <v>80.53</v>
      </c>
      <c r="BA354" s="4">
        <f t="shared" si="87"/>
        <v>73.078621349689996</v>
      </c>
      <c r="BB354" s="4">
        <v>9.51</v>
      </c>
      <c r="BC354" s="4">
        <v>12000</v>
      </c>
      <c r="BD354">
        <v>2.77662462836</v>
      </c>
      <c r="BE354" s="2">
        <v>0.11</v>
      </c>
      <c r="BF354">
        <v>40</v>
      </c>
      <c r="BG354">
        <f t="shared" si="81"/>
        <v>0.11171872670841716</v>
      </c>
      <c r="BH354">
        <v>0.59909999999999997</v>
      </c>
      <c r="BI354" s="4">
        <v>0.52800000000000002</v>
      </c>
      <c r="BJ354" s="4">
        <v>0.17599999999999999</v>
      </c>
      <c r="BK354" s="3">
        <f t="shared" si="88"/>
        <v>385500</v>
      </c>
      <c r="BL354" s="3">
        <f t="shared" si="89"/>
        <v>72</v>
      </c>
      <c r="BM354" s="3">
        <v>820.99999999999989</v>
      </c>
      <c r="BN354" s="3">
        <v>738.9</v>
      </c>
      <c r="BO354" s="3">
        <f t="shared" si="90"/>
        <v>82.099999999999909</v>
      </c>
      <c r="BP354" s="3">
        <f t="shared" si="91"/>
        <v>22800</v>
      </c>
      <c r="BQ354">
        <v>0.72</v>
      </c>
      <c r="BR354">
        <v>0.59</v>
      </c>
      <c r="BS354">
        <v>7.85</v>
      </c>
      <c r="BT354">
        <f t="shared" si="82"/>
        <v>732.90000000000009</v>
      </c>
      <c r="BU354" s="1">
        <f t="shared" si="83"/>
        <v>0.17086041954354422</v>
      </c>
      <c r="BV354" s="1">
        <f t="shared" si="92"/>
        <v>0.19105879174728091</v>
      </c>
      <c r="BW354">
        <f t="shared" si="93"/>
        <v>0.18207204468399193</v>
      </c>
      <c r="BX354">
        <f t="shared" si="94"/>
        <v>0.19680738830375946</v>
      </c>
      <c r="BY354">
        <f t="shared" si="95"/>
        <v>156.04498368557392</v>
      </c>
    </row>
    <row r="355" spans="1:77" x14ac:dyDescent="0.2">
      <c r="A355">
        <v>2</v>
      </c>
      <c r="B355">
        <v>12125</v>
      </c>
      <c r="C355" t="s">
        <v>202</v>
      </c>
      <c r="D355">
        <v>12</v>
      </c>
      <c r="E355" t="s">
        <v>203</v>
      </c>
      <c r="F355" t="s">
        <v>204</v>
      </c>
      <c r="G355" t="s">
        <v>246</v>
      </c>
      <c r="H355">
        <v>125</v>
      </c>
      <c r="I355">
        <v>1845</v>
      </c>
      <c r="J355">
        <v>1870</v>
      </c>
      <c r="K355">
        <v>161</v>
      </c>
      <c r="L355">
        <v>970</v>
      </c>
      <c r="M355">
        <v>227</v>
      </c>
      <c r="N355">
        <v>246</v>
      </c>
      <c r="O355" s="3">
        <v>18321</v>
      </c>
      <c r="P355" s="3">
        <v>25579.904859999999</v>
      </c>
      <c r="Q355" s="3">
        <v>22883</v>
      </c>
      <c r="R355" s="3">
        <v>31949.400300000001</v>
      </c>
      <c r="S355" s="3">
        <v>1864.3</v>
      </c>
      <c r="T355" s="3">
        <v>2602.9483449999998</v>
      </c>
      <c r="U355" s="3">
        <v>19806</v>
      </c>
      <c r="V355" s="3">
        <v>27653.271970000002</v>
      </c>
      <c r="W355" s="3">
        <v>2156.6</v>
      </c>
      <c r="X355" s="3">
        <v>3011.0595939999998</v>
      </c>
      <c r="Y355" s="3">
        <v>208</v>
      </c>
      <c r="Z355" s="3">
        <v>290.41101529999997</v>
      </c>
      <c r="AA355">
        <v>1003</v>
      </c>
      <c r="AB355">
        <v>923</v>
      </c>
      <c r="AC355">
        <v>145</v>
      </c>
      <c r="AD355">
        <v>694</v>
      </c>
      <c r="AE355">
        <v>142</v>
      </c>
      <c r="AF355">
        <v>122</v>
      </c>
      <c r="AG355">
        <v>65</v>
      </c>
      <c r="AH355">
        <v>22</v>
      </c>
      <c r="AI355">
        <v>91</v>
      </c>
      <c r="AJ355">
        <v>43</v>
      </c>
      <c r="AK355">
        <v>14</v>
      </c>
      <c r="AL355">
        <v>65</v>
      </c>
      <c r="AM355">
        <v>88</v>
      </c>
      <c r="AN355">
        <v>35</v>
      </c>
      <c r="AO355">
        <v>117</v>
      </c>
      <c r="AP355">
        <v>382</v>
      </c>
      <c r="AQ355">
        <v>0</v>
      </c>
      <c r="AR355" s="4">
        <v>5227</v>
      </c>
      <c r="AS355" s="4">
        <f t="shared" si="84"/>
        <v>5609</v>
      </c>
      <c r="AT355">
        <v>0.929848707</v>
      </c>
      <c r="AU355" s="4">
        <f t="shared" si="80"/>
        <v>1</v>
      </c>
      <c r="AV355" s="4">
        <f t="shared" si="85"/>
        <v>5215.5213975630004</v>
      </c>
      <c r="AW355" s="4">
        <v>0</v>
      </c>
      <c r="AX355" s="4">
        <v>0</v>
      </c>
      <c r="AY355" s="4">
        <v>80.53</v>
      </c>
      <c r="AZ355" s="4">
        <f t="shared" si="86"/>
        <v>80.53</v>
      </c>
      <c r="BA355" s="4">
        <f t="shared" si="87"/>
        <v>74.880716374710005</v>
      </c>
      <c r="BB355" s="4">
        <v>9.51</v>
      </c>
      <c r="BC355" s="4">
        <v>12000</v>
      </c>
      <c r="BD355">
        <v>2.8040594115399999</v>
      </c>
      <c r="BE355" s="2">
        <v>0.11</v>
      </c>
      <c r="BF355">
        <v>40</v>
      </c>
      <c r="BG355">
        <f t="shared" si="81"/>
        <v>0.11171872670841716</v>
      </c>
      <c r="BH355">
        <v>0.59909999999999997</v>
      </c>
      <c r="BI355" s="4">
        <v>0.52800000000000002</v>
      </c>
      <c r="BJ355" s="4">
        <v>0.17599999999999999</v>
      </c>
      <c r="BK355" s="3">
        <f t="shared" si="88"/>
        <v>385500</v>
      </c>
      <c r="BL355" s="3">
        <f t="shared" si="89"/>
        <v>72</v>
      </c>
      <c r="BM355" s="3">
        <v>820.99999999999989</v>
      </c>
      <c r="BN355" s="3">
        <v>738.9</v>
      </c>
      <c r="BO355" s="3">
        <f t="shared" si="90"/>
        <v>82.099999999999909</v>
      </c>
      <c r="BP355" s="3">
        <f t="shared" si="91"/>
        <v>22800</v>
      </c>
      <c r="BQ355">
        <v>0.72</v>
      </c>
      <c r="BR355">
        <v>0.59</v>
      </c>
      <c r="BS355">
        <v>7.85</v>
      </c>
      <c r="BT355">
        <f t="shared" si="82"/>
        <v>732.90000000000009</v>
      </c>
      <c r="BU355" s="1">
        <f t="shared" si="83"/>
        <v>0.17420496422745549</v>
      </c>
      <c r="BV355" s="1">
        <f t="shared" si="92"/>
        <v>0.20041262224463419</v>
      </c>
      <c r="BW355">
        <f t="shared" si="93"/>
        <v>0.19142587518134521</v>
      </c>
      <c r="BX355">
        <f t="shared" si="94"/>
        <v>0.20616121880111274</v>
      </c>
      <c r="BY355">
        <f t="shared" si="95"/>
        <v>156.04498368557392</v>
      </c>
    </row>
    <row r="356" spans="1:77" x14ac:dyDescent="0.2">
      <c r="A356">
        <v>2</v>
      </c>
      <c r="B356">
        <v>12127</v>
      </c>
      <c r="C356" t="s">
        <v>202</v>
      </c>
      <c r="D356">
        <v>12</v>
      </c>
      <c r="E356" t="s">
        <v>203</v>
      </c>
      <c r="F356" t="s">
        <v>204</v>
      </c>
      <c r="G356" t="s">
        <v>225</v>
      </c>
      <c r="H356">
        <v>127</v>
      </c>
      <c r="I356">
        <v>5120</v>
      </c>
      <c r="J356">
        <v>8626</v>
      </c>
      <c r="K356">
        <v>823</v>
      </c>
      <c r="L356">
        <v>4012</v>
      </c>
      <c r="M356">
        <v>925</v>
      </c>
      <c r="N356">
        <v>1111</v>
      </c>
      <c r="O356" s="3">
        <v>189620</v>
      </c>
      <c r="P356" s="3">
        <v>264748.73420000001</v>
      </c>
      <c r="Q356" s="3">
        <v>108240</v>
      </c>
      <c r="R356" s="3">
        <v>151125.42449999999</v>
      </c>
      <c r="S356" s="3">
        <v>1666.5</v>
      </c>
      <c r="T356" s="3">
        <v>2326.7786390000001</v>
      </c>
      <c r="U356" s="3">
        <v>61254</v>
      </c>
      <c r="V356" s="3">
        <v>85523.25159</v>
      </c>
      <c r="W356" s="3">
        <v>9926.6</v>
      </c>
      <c r="X356" s="3">
        <v>13859.58646</v>
      </c>
      <c r="Y356" s="3">
        <v>841</v>
      </c>
      <c r="Z356" s="3">
        <v>1174.209922</v>
      </c>
      <c r="AA356">
        <v>1693</v>
      </c>
      <c r="AB356">
        <v>2562</v>
      </c>
      <c r="AC356">
        <v>296</v>
      </c>
      <c r="AD356">
        <v>1308</v>
      </c>
      <c r="AE356">
        <v>310</v>
      </c>
      <c r="AF356">
        <v>328</v>
      </c>
      <c r="AG356">
        <v>65</v>
      </c>
      <c r="AH356">
        <v>22</v>
      </c>
      <c r="AI356">
        <v>91</v>
      </c>
      <c r="AJ356">
        <v>43</v>
      </c>
      <c r="AK356">
        <v>14</v>
      </c>
      <c r="AL356">
        <v>65</v>
      </c>
      <c r="AM356">
        <v>88</v>
      </c>
      <c r="AN356">
        <v>35</v>
      </c>
      <c r="AO356">
        <v>117</v>
      </c>
      <c r="AP356">
        <v>382</v>
      </c>
      <c r="AQ356">
        <v>0</v>
      </c>
      <c r="AR356" s="4">
        <v>5227</v>
      </c>
      <c r="AS356" s="4">
        <f t="shared" si="84"/>
        <v>5609</v>
      </c>
      <c r="AT356">
        <v>0.94244819099999999</v>
      </c>
      <c r="AU356" s="4">
        <f t="shared" si="80"/>
        <v>1</v>
      </c>
      <c r="AV356" s="4">
        <f t="shared" si="85"/>
        <v>5286.1919033189997</v>
      </c>
      <c r="AW356" s="4">
        <v>0</v>
      </c>
      <c r="AX356" s="4">
        <v>0</v>
      </c>
      <c r="AY356" s="4">
        <v>80.53</v>
      </c>
      <c r="AZ356" s="4">
        <f t="shared" si="86"/>
        <v>80.53</v>
      </c>
      <c r="BA356" s="4">
        <f t="shared" si="87"/>
        <v>75.895352821230006</v>
      </c>
      <c r="BB356" s="4">
        <v>9.51</v>
      </c>
      <c r="BC356" s="4">
        <v>12000</v>
      </c>
      <c r="BD356">
        <v>2.81770647387</v>
      </c>
      <c r="BE356" s="2">
        <v>0.11</v>
      </c>
      <c r="BF356">
        <v>40</v>
      </c>
      <c r="BG356">
        <f t="shared" si="81"/>
        <v>0.11171872670841716</v>
      </c>
      <c r="BH356">
        <v>0.59909999999999997</v>
      </c>
      <c r="BI356" s="4">
        <v>0.52800000000000002</v>
      </c>
      <c r="BJ356" s="4">
        <v>0.17599999999999999</v>
      </c>
      <c r="BK356" s="3">
        <f t="shared" si="88"/>
        <v>385500</v>
      </c>
      <c r="BL356" s="3">
        <f t="shared" si="89"/>
        <v>72</v>
      </c>
      <c r="BM356" s="3">
        <v>820.99999999999989</v>
      </c>
      <c r="BN356" s="3">
        <v>738.9</v>
      </c>
      <c r="BO356" s="3">
        <f t="shared" si="90"/>
        <v>82.099999999999909</v>
      </c>
      <c r="BP356" s="3">
        <f t="shared" si="91"/>
        <v>22800</v>
      </c>
      <c r="BQ356">
        <v>0.72</v>
      </c>
      <c r="BR356">
        <v>0.59</v>
      </c>
      <c r="BS356">
        <v>7.85</v>
      </c>
      <c r="BT356">
        <f t="shared" si="82"/>
        <v>732.90000000000009</v>
      </c>
      <c r="BU356" s="1">
        <f t="shared" si="83"/>
        <v>0.17606645352369529</v>
      </c>
      <c r="BV356" s="1">
        <f t="shared" si="92"/>
        <v>0.24276885569046197</v>
      </c>
      <c r="BW356">
        <f t="shared" si="93"/>
        <v>0.233782108627173</v>
      </c>
      <c r="BX356">
        <f t="shared" si="94"/>
        <v>0.24851745224694052</v>
      </c>
      <c r="BY356">
        <f t="shared" si="95"/>
        <v>156.04498368557392</v>
      </c>
    </row>
    <row r="357" spans="1:77" x14ac:dyDescent="0.2">
      <c r="A357">
        <v>2</v>
      </c>
      <c r="B357">
        <v>12129</v>
      </c>
      <c r="C357" t="s">
        <v>202</v>
      </c>
      <c r="D357">
        <v>12</v>
      </c>
      <c r="E357" t="s">
        <v>203</v>
      </c>
      <c r="F357" t="s">
        <v>204</v>
      </c>
      <c r="G357" t="s">
        <v>239</v>
      </c>
      <c r="H357">
        <v>129</v>
      </c>
      <c r="I357">
        <v>2996</v>
      </c>
      <c r="J357">
        <v>1755</v>
      </c>
      <c r="K357">
        <v>113</v>
      </c>
      <c r="L357">
        <v>843</v>
      </c>
      <c r="M357">
        <v>195</v>
      </c>
      <c r="N357">
        <v>206</v>
      </c>
      <c r="O357" s="3">
        <v>27717</v>
      </c>
      <c r="P357" s="3">
        <v>38698.663999999997</v>
      </c>
      <c r="Q357" s="3">
        <v>20322</v>
      </c>
      <c r="R357" s="3">
        <v>28373.714680000001</v>
      </c>
      <c r="S357" s="3">
        <v>1514.2</v>
      </c>
      <c r="T357" s="3">
        <v>2114.1363430000001</v>
      </c>
      <c r="U357" s="3">
        <v>17171</v>
      </c>
      <c r="V357" s="3">
        <v>23974.267039999999</v>
      </c>
      <c r="W357" s="3">
        <v>1945.2</v>
      </c>
      <c r="X357" s="3">
        <v>2715.901476</v>
      </c>
      <c r="Y357" s="3">
        <v>182</v>
      </c>
      <c r="Z357" s="3">
        <v>254.10963839999999</v>
      </c>
      <c r="AA357">
        <v>1174</v>
      </c>
      <c r="AB357">
        <v>851</v>
      </c>
      <c r="AC357">
        <v>134</v>
      </c>
      <c r="AD357">
        <v>657</v>
      </c>
      <c r="AE357">
        <v>129</v>
      </c>
      <c r="AF357">
        <v>107</v>
      </c>
      <c r="AG357">
        <v>65</v>
      </c>
      <c r="AH357">
        <v>22</v>
      </c>
      <c r="AI357">
        <v>91</v>
      </c>
      <c r="AJ357">
        <v>43</v>
      </c>
      <c r="AK357">
        <v>14</v>
      </c>
      <c r="AL357">
        <v>65</v>
      </c>
      <c r="AM357">
        <v>88</v>
      </c>
      <c r="AN357">
        <v>35</v>
      </c>
      <c r="AO357">
        <v>117</v>
      </c>
      <c r="AP357">
        <v>382</v>
      </c>
      <c r="AQ357">
        <v>0</v>
      </c>
      <c r="AR357" s="4">
        <v>5227</v>
      </c>
      <c r="AS357" s="4">
        <f t="shared" si="84"/>
        <v>5609</v>
      </c>
      <c r="AT357">
        <v>0.90548058499999995</v>
      </c>
      <c r="AU357" s="4">
        <f t="shared" si="80"/>
        <v>1</v>
      </c>
      <c r="AV357" s="4">
        <f t="shared" si="85"/>
        <v>5078.8406012649993</v>
      </c>
      <c r="AW357" s="4">
        <v>0</v>
      </c>
      <c r="AX357" s="4">
        <v>0</v>
      </c>
      <c r="AY357" s="4">
        <v>80.53</v>
      </c>
      <c r="AZ357" s="4">
        <f t="shared" si="86"/>
        <v>80.53</v>
      </c>
      <c r="BA357" s="4">
        <f t="shared" si="87"/>
        <v>72.918351510050002</v>
      </c>
      <c r="BB357" s="4">
        <v>9.51</v>
      </c>
      <c r="BC357" s="4">
        <v>12000</v>
      </c>
      <c r="BD357">
        <v>2.7539275070499998</v>
      </c>
      <c r="BE357" s="2">
        <v>0.11</v>
      </c>
      <c r="BF357">
        <v>40</v>
      </c>
      <c r="BG357">
        <f t="shared" si="81"/>
        <v>0.11171872670841716</v>
      </c>
      <c r="BH357">
        <v>0.59909999999999997</v>
      </c>
      <c r="BI357" s="4">
        <v>0.52800000000000002</v>
      </c>
      <c r="BJ357" s="4">
        <v>0.17599999999999999</v>
      </c>
      <c r="BK357" s="3">
        <f t="shared" si="88"/>
        <v>385500</v>
      </c>
      <c r="BL357" s="3">
        <f t="shared" si="89"/>
        <v>72</v>
      </c>
      <c r="BM357" s="3">
        <v>820.99999999999989</v>
      </c>
      <c r="BN357" s="3">
        <v>738.9</v>
      </c>
      <c r="BO357" s="3">
        <f t="shared" si="90"/>
        <v>82.099999999999909</v>
      </c>
      <c r="BP357" s="3">
        <f t="shared" si="91"/>
        <v>22800</v>
      </c>
      <c r="BQ357">
        <v>0.72</v>
      </c>
      <c r="BR357">
        <v>0.59</v>
      </c>
      <c r="BS357">
        <v>7.85</v>
      </c>
      <c r="BT357">
        <f t="shared" si="82"/>
        <v>732.90000000000009</v>
      </c>
      <c r="BU357" s="1">
        <f t="shared" si="83"/>
        <v>0.17031988508794357</v>
      </c>
      <c r="BV357" s="1">
        <f t="shared" si="92"/>
        <v>0.19500684854917025</v>
      </c>
      <c r="BW357">
        <f t="shared" si="93"/>
        <v>0.18602010148588127</v>
      </c>
      <c r="BX357">
        <f t="shared" si="94"/>
        <v>0.2007554451056488</v>
      </c>
      <c r="BY357">
        <f t="shared" si="95"/>
        <v>156.04498368557392</v>
      </c>
    </row>
    <row r="358" spans="1:77" x14ac:dyDescent="0.2">
      <c r="A358">
        <v>14</v>
      </c>
      <c r="B358">
        <v>12131</v>
      </c>
      <c r="C358" t="s">
        <v>1197</v>
      </c>
      <c r="D358">
        <v>12</v>
      </c>
      <c r="E358" t="s">
        <v>203</v>
      </c>
      <c r="F358" t="s">
        <v>204</v>
      </c>
      <c r="G358" t="s">
        <v>1261</v>
      </c>
      <c r="H358">
        <v>131</v>
      </c>
      <c r="I358">
        <v>2174</v>
      </c>
      <c r="J358">
        <v>1513</v>
      </c>
      <c r="K358">
        <v>123</v>
      </c>
      <c r="L358">
        <v>904</v>
      </c>
      <c r="M358">
        <v>166</v>
      </c>
      <c r="N358">
        <v>177</v>
      </c>
      <c r="O358" s="3">
        <v>19829</v>
      </c>
      <c r="P358" s="3">
        <v>27685.384719999998</v>
      </c>
      <c r="Q358" s="3">
        <v>17330</v>
      </c>
      <c r="R358" s="3">
        <v>24196.263920000001</v>
      </c>
      <c r="S358" s="3">
        <v>1639.7</v>
      </c>
      <c r="T358" s="3">
        <v>2289.3602970000002</v>
      </c>
      <c r="U358" s="3">
        <v>18012</v>
      </c>
      <c r="V358" s="3">
        <v>25148.47696</v>
      </c>
      <c r="W358" s="3">
        <v>1611.3</v>
      </c>
      <c r="X358" s="3">
        <v>2249.708024</v>
      </c>
      <c r="Y358" s="3">
        <v>151</v>
      </c>
      <c r="Z358" s="3">
        <v>210.82722749999999</v>
      </c>
      <c r="AA358">
        <v>1024</v>
      </c>
      <c r="AB358">
        <v>813</v>
      </c>
      <c r="AC358">
        <v>148</v>
      </c>
      <c r="AD358">
        <v>675</v>
      </c>
      <c r="AE358">
        <v>125</v>
      </c>
      <c r="AF358">
        <v>101</v>
      </c>
      <c r="AG358">
        <v>65</v>
      </c>
      <c r="AH358">
        <v>22</v>
      </c>
      <c r="AI358">
        <v>91</v>
      </c>
      <c r="AJ358">
        <v>43</v>
      </c>
      <c r="AK358">
        <v>14</v>
      </c>
      <c r="AL358">
        <v>65</v>
      </c>
      <c r="AM358">
        <v>88</v>
      </c>
      <c r="AN358">
        <v>35</v>
      </c>
      <c r="AO358">
        <v>117</v>
      </c>
      <c r="AP358">
        <v>382</v>
      </c>
      <c r="AQ358">
        <v>0</v>
      </c>
      <c r="AR358" s="4">
        <v>5227</v>
      </c>
      <c r="AS358" s="4">
        <f t="shared" si="84"/>
        <v>5609</v>
      </c>
      <c r="AT358">
        <v>0.904918903</v>
      </c>
      <c r="AU358" s="4">
        <f t="shared" si="80"/>
        <v>1</v>
      </c>
      <c r="AV358" s="4">
        <f t="shared" si="85"/>
        <v>5075.6901269270002</v>
      </c>
      <c r="AW358" s="4">
        <v>0</v>
      </c>
      <c r="AX358" s="4">
        <v>0</v>
      </c>
      <c r="AY358" s="4">
        <v>80.53</v>
      </c>
      <c r="AZ358" s="4">
        <f t="shared" si="86"/>
        <v>80.53</v>
      </c>
      <c r="BA358" s="4">
        <f t="shared" si="87"/>
        <v>72.873119258589995</v>
      </c>
      <c r="BB358" s="4">
        <v>9.51</v>
      </c>
      <c r="BC358" s="4">
        <v>12000</v>
      </c>
      <c r="BD358">
        <v>2.7107098119500002</v>
      </c>
      <c r="BE358" s="2">
        <v>0.11</v>
      </c>
      <c r="BF358">
        <v>40</v>
      </c>
      <c r="BG358">
        <f t="shared" si="81"/>
        <v>0.11171872670841716</v>
      </c>
      <c r="BH358">
        <v>0.59909999999999997</v>
      </c>
      <c r="BI358" s="4">
        <v>0.52800000000000002</v>
      </c>
      <c r="BJ358" s="4">
        <v>0.17599999999999999</v>
      </c>
      <c r="BK358" s="3">
        <f t="shared" si="88"/>
        <v>385500</v>
      </c>
      <c r="BL358" s="3">
        <f t="shared" si="89"/>
        <v>72</v>
      </c>
      <c r="BM358" s="3">
        <v>820.99999999999989</v>
      </c>
      <c r="BN358" s="3">
        <v>738.9</v>
      </c>
      <c r="BO358" s="3">
        <f t="shared" si="90"/>
        <v>82.099999999999909</v>
      </c>
      <c r="BP358" s="3">
        <f t="shared" si="91"/>
        <v>22800</v>
      </c>
      <c r="BQ358">
        <v>0.72</v>
      </c>
      <c r="BR358">
        <v>0.59</v>
      </c>
      <c r="BS358">
        <v>7.85</v>
      </c>
      <c r="BT358">
        <f t="shared" si="82"/>
        <v>732.90000000000009</v>
      </c>
      <c r="BU358" s="1">
        <f t="shared" si="83"/>
        <v>0.16972558859017603</v>
      </c>
      <c r="BV358" s="1">
        <f t="shared" si="92"/>
        <v>0.19331421200609472</v>
      </c>
      <c r="BW358">
        <f t="shared" si="93"/>
        <v>0.18432746494280575</v>
      </c>
      <c r="BX358">
        <f t="shared" si="94"/>
        <v>0.19906280856257327</v>
      </c>
      <c r="BY358">
        <f t="shared" si="95"/>
        <v>156.04498368557392</v>
      </c>
    </row>
    <row r="359" spans="1:77" x14ac:dyDescent="0.2">
      <c r="A359">
        <v>14</v>
      </c>
      <c r="B359">
        <v>12133</v>
      </c>
      <c r="C359" t="s">
        <v>1197</v>
      </c>
      <c r="D359">
        <v>12</v>
      </c>
      <c r="E359" t="s">
        <v>203</v>
      </c>
      <c r="F359" t="s">
        <v>204</v>
      </c>
      <c r="G359" t="s">
        <v>328</v>
      </c>
      <c r="H359">
        <v>133</v>
      </c>
      <c r="I359">
        <v>1047</v>
      </c>
      <c r="J359">
        <v>1043</v>
      </c>
      <c r="K359">
        <v>125</v>
      </c>
      <c r="L359">
        <v>722</v>
      </c>
      <c r="M359">
        <v>117</v>
      </c>
      <c r="N359">
        <v>133</v>
      </c>
      <c r="O359" s="3">
        <v>10308</v>
      </c>
      <c r="P359" s="3">
        <v>14392.09974</v>
      </c>
      <c r="Q359" s="3">
        <v>13599</v>
      </c>
      <c r="R359" s="3">
        <v>18987.016329999999</v>
      </c>
      <c r="S359" s="3">
        <v>1704</v>
      </c>
      <c r="T359" s="3">
        <v>2379.136395</v>
      </c>
      <c r="U359" s="3">
        <v>15647</v>
      </c>
      <c r="V359" s="3">
        <v>21846.44787</v>
      </c>
      <c r="W359" s="3">
        <v>1280.9000000000001</v>
      </c>
      <c r="X359" s="3">
        <v>1788.401296</v>
      </c>
      <c r="Y359" s="3">
        <v>121</v>
      </c>
      <c r="Z359" s="3">
        <v>168.94102330000001</v>
      </c>
      <c r="AA359">
        <v>710</v>
      </c>
      <c r="AB359">
        <v>682</v>
      </c>
      <c r="AC359">
        <v>145</v>
      </c>
      <c r="AD359">
        <v>633</v>
      </c>
      <c r="AE359">
        <v>111</v>
      </c>
      <c r="AF359">
        <v>89</v>
      </c>
      <c r="AG359">
        <v>65</v>
      </c>
      <c r="AH359">
        <v>22</v>
      </c>
      <c r="AI359">
        <v>91</v>
      </c>
      <c r="AJ359">
        <v>43</v>
      </c>
      <c r="AK359">
        <v>14</v>
      </c>
      <c r="AL359">
        <v>65</v>
      </c>
      <c r="AM359">
        <v>88</v>
      </c>
      <c r="AN359">
        <v>35</v>
      </c>
      <c r="AO359">
        <v>117</v>
      </c>
      <c r="AP359">
        <v>382</v>
      </c>
      <c r="AQ359">
        <v>0</v>
      </c>
      <c r="AR359" s="4">
        <v>5227</v>
      </c>
      <c r="AS359" s="4">
        <f t="shared" si="84"/>
        <v>5609</v>
      </c>
      <c r="AT359">
        <v>0.90499526299999999</v>
      </c>
      <c r="AU359" s="4">
        <f t="shared" si="80"/>
        <v>1</v>
      </c>
      <c r="AV359" s="4">
        <f t="shared" si="85"/>
        <v>5076.118430167</v>
      </c>
      <c r="AW359" s="4">
        <v>0</v>
      </c>
      <c r="AX359" s="4">
        <v>0</v>
      </c>
      <c r="AY359" s="4">
        <v>80.53</v>
      </c>
      <c r="AZ359" s="4">
        <f t="shared" si="86"/>
        <v>80.53</v>
      </c>
      <c r="BA359" s="4">
        <f t="shared" si="87"/>
        <v>72.879268529390004</v>
      </c>
      <c r="BB359" s="4">
        <v>9.51</v>
      </c>
      <c r="BC359" s="4">
        <v>12000</v>
      </c>
      <c r="BD359">
        <v>2.71270058664</v>
      </c>
      <c r="BE359" s="2">
        <v>0.11</v>
      </c>
      <c r="BF359">
        <v>40</v>
      </c>
      <c r="BG359">
        <f t="shared" si="81"/>
        <v>0.11171872670841716</v>
      </c>
      <c r="BH359">
        <v>0.59909999999999997</v>
      </c>
      <c r="BI359" s="4">
        <v>0.52800000000000002</v>
      </c>
      <c r="BJ359" s="4">
        <v>0.17599999999999999</v>
      </c>
      <c r="BK359" s="3">
        <f t="shared" si="88"/>
        <v>385500</v>
      </c>
      <c r="BL359" s="3">
        <f t="shared" si="89"/>
        <v>72</v>
      </c>
      <c r="BM359" s="3">
        <v>820.99999999999989</v>
      </c>
      <c r="BN359" s="3">
        <v>738.9</v>
      </c>
      <c r="BO359" s="3">
        <f t="shared" si="90"/>
        <v>82.099999999999909</v>
      </c>
      <c r="BP359" s="3">
        <f t="shared" si="91"/>
        <v>22800</v>
      </c>
      <c r="BQ359">
        <v>0.72</v>
      </c>
      <c r="BR359">
        <v>0.59</v>
      </c>
      <c r="BS359">
        <v>7.85</v>
      </c>
      <c r="BT359">
        <f t="shared" si="82"/>
        <v>732.90000000000009</v>
      </c>
      <c r="BU359" s="1">
        <f t="shared" si="83"/>
        <v>0.16975976705754478</v>
      </c>
      <c r="BV359" s="1">
        <f t="shared" si="92"/>
        <v>0.19152970573085346</v>
      </c>
      <c r="BW359">
        <f t="shared" si="93"/>
        <v>0.18254295866756448</v>
      </c>
      <c r="BX359">
        <f t="shared" si="94"/>
        <v>0.19727830228733201</v>
      </c>
      <c r="BY359">
        <f t="shared" si="95"/>
        <v>156.04498368557392</v>
      </c>
    </row>
    <row r="360" spans="1:77" x14ac:dyDescent="0.2">
      <c r="A360">
        <v>14</v>
      </c>
      <c r="B360">
        <v>13001</v>
      </c>
      <c r="C360" t="s">
        <v>1197</v>
      </c>
      <c r="D360">
        <v>13</v>
      </c>
      <c r="E360" t="s">
        <v>1213</v>
      </c>
      <c r="F360" t="s">
        <v>1214</v>
      </c>
      <c r="G360" t="s">
        <v>1281</v>
      </c>
      <c r="H360">
        <v>1</v>
      </c>
      <c r="I360">
        <v>915</v>
      </c>
      <c r="J360">
        <v>1130</v>
      </c>
      <c r="K360">
        <v>156</v>
      </c>
      <c r="L360">
        <v>848</v>
      </c>
      <c r="M360">
        <v>149</v>
      </c>
      <c r="N360">
        <v>152</v>
      </c>
      <c r="O360" s="3">
        <v>7969</v>
      </c>
      <c r="P360" s="3">
        <v>11126.372020000001</v>
      </c>
      <c r="Q360" s="3">
        <v>15081</v>
      </c>
      <c r="R360" s="3">
        <v>21056.194820000001</v>
      </c>
      <c r="S360" s="3">
        <v>1980.3</v>
      </c>
      <c r="T360" s="3">
        <v>2764.9083350000001</v>
      </c>
      <c r="U360" s="3">
        <v>18747</v>
      </c>
      <c r="V360" s="3">
        <v>26174.688959999999</v>
      </c>
      <c r="W360" s="3">
        <v>1414.2</v>
      </c>
      <c r="X360" s="3">
        <v>1974.5156629999999</v>
      </c>
      <c r="Y360" s="3">
        <v>141</v>
      </c>
      <c r="Z360" s="3">
        <v>196.86515940000001</v>
      </c>
      <c r="AA360">
        <v>772</v>
      </c>
      <c r="AB360">
        <v>801</v>
      </c>
      <c r="AC360">
        <v>163</v>
      </c>
      <c r="AD360">
        <v>765</v>
      </c>
      <c r="AE360">
        <v>132</v>
      </c>
      <c r="AF360">
        <v>109</v>
      </c>
      <c r="AG360">
        <v>65</v>
      </c>
      <c r="AH360">
        <v>22</v>
      </c>
      <c r="AI360">
        <v>91</v>
      </c>
      <c r="AJ360">
        <v>43</v>
      </c>
      <c r="AK360">
        <v>14</v>
      </c>
      <c r="AL360">
        <v>65</v>
      </c>
      <c r="AM360">
        <v>88</v>
      </c>
      <c r="AN360">
        <v>35</v>
      </c>
      <c r="AO360">
        <v>117</v>
      </c>
      <c r="AP360">
        <v>382</v>
      </c>
      <c r="AQ360">
        <v>0</v>
      </c>
      <c r="AR360" s="4">
        <v>5227</v>
      </c>
      <c r="AS360" s="4">
        <f t="shared" si="84"/>
        <v>5609</v>
      </c>
      <c r="AT360">
        <v>0.92560255000000002</v>
      </c>
      <c r="AU360" s="4">
        <f t="shared" si="80"/>
        <v>1</v>
      </c>
      <c r="AV360" s="4">
        <f t="shared" si="85"/>
        <v>5191.70470295</v>
      </c>
      <c r="AW360" s="4">
        <v>0</v>
      </c>
      <c r="AX360" s="4">
        <v>0</v>
      </c>
      <c r="AY360" s="4">
        <v>80.53</v>
      </c>
      <c r="AZ360" s="4">
        <f t="shared" si="86"/>
        <v>80.53</v>
      </c>
      <c r="BA360" s="4">
        <f t="shared" si="87"/>
        <v>74.538773351499998</v>
      </c>
      <c r="BB360" s="4">
        <v>9.51</v>
      </c>
      <c r="BC360" s="4">
        <v>12000</v>
      </c>
      <c r="BD360">
        <v>2.7528323173499998</v>
      </c>
      <c r="BE360" s="2">
        <v>0.11</v>
      </c>
      <c r="BF360">
        <v>40</v>
      </c>
      <c r="BG360">
        <f t="shared" si="81"/>
        <v>0.11171872670841716</v>
      </c>
      <c r="BH360">
        <v>0.59909999999999997</v>
      </c>
      <c r="BI360" s="4">
        <v>0.52800000000000002</v>
      </c>
      <c r="BJ360" s="4">
        <v>0.17599999999999999</v>
      </c>
      <c r="BK360" s="3">
        <f t="shared" si="88"/>
        <v>385500</v>
      </c>
      <c r="BL360" s="3">
        <f t="shared" si="89"/>
        <v>72</v>
      </c>
      <c r="BM360" s="3">
        <v>820.99999999999989</v>
      </c>
      <c r="BN360" s="3">
        <v>738.9</v>
      </c>
      <c r="BO360" s="3">
        <f t="shared" si="90"/>
        <v>82.099999999999909</v>
      </c>
      <c r="BP360" s="3">
        <f t="shared" si="91"/>
        <v>22800</v>
      </c>
      <c r="BQ360">
        <v>0.72</v>
      </c>
      <c r="BR360">
        <v>0.59</v>
      </c>
      <c r="BS360">
        <v>7.85</v>
      </c>
      <c r="BT360">
        <f t="shared" si="82"/>
        <v>732.90000000000009</v>
      </c>
      <c r="BU360" s="1">
        <f t="shared" si="83"/>
        <v>0.1730180882872891</v>
      </c>
      <c r="BV360" s="1">
        <f t="shared" si="92"/>
        <v>0.19589121631222378</v>
      </c>
      <c r="BW360">
        <f t="shared" si="93"/>
        <v>0.18690446924893481</v>
      </c>
      <c r="BX360">
        <f t="shared" si="94"/>
        <v>0.20163981286870233</v>
      </c>
      <c r="BY360">
        <f t="shared" si="95"/>
        <v>156.04498368557392</v>
      </c>
    </row>
    <row r="361" spans="1:77" x14ac:dyDescent="0.2">
      <c r="A361">
        <v>14</v>
      </c>
      <c r="B361">
        <v>13003</v>
      </c>
      <c r="C361" t="s">
        <v>1197</v>
      </c>
      <c r="D361">
        <v>13</v>
      </c>
      <c r="E361" t="s">
        <v>1213</v>
      </c>
      <c r="F361" t="s">
        <v>1214</v>
      </c>
      <c r="G361" t="s">
        <v>1268</v>
      </c>
      <c r="H361">
        <v>3</v>
      </c>
      <c r="I361">
        <v>957</v>
      </c>
      <c r="J361">
        <v>941</v>
      </c>
      <c r="K361">
        <v>160</v>
      </c>
      <c r="L361">
        <v>789</v>
      </c>
      <c r="M361">
        <v>123</v>
      </c>
      <c r="N361">
        <v>128</v>
      </c>
      <c r="O361" s="3">
        <v>7850.5</v>
      </c>
      <c r="P361" s="3">
        <v>10960.92152</v>
      </c>
      <c r="Q361" s="3">
        <v>13157</v>
      </c>
      <c r="R361" s="3">
        <v>18369.892919999998</v>
      </c>
      <c r="S361" s="3">
        <v>1850.3</v>
      </c>
      <c r="T361" s="3">
        <v>2583.4014499999998</v>
      </c>
      <c r="U361" s="3">
        <v>17837</v>
      </c>
      <c r="V361" s="3">
        <v>24904.140770000002</v>
      </c>
      <c r="W361" s="3">
        <v>1240.8</v>
      </c>
      <c r="X361" s="3">
        <v>1732.413403</v>
      </c>
      <c r="Y361" s="3">
        <v>122</v>
      </c>
      <c r="Z361" s="3">
        <v>170.3372301</v>
      </c>
      <c r="AA361">
        <v>802</v>
      </c>
      <c r="AB361">
        <v>761</v>
      </c>
      <c r="AC361">
        <v>170</v>
      </c>
      <c r="AD361">
        <v>755</v>
      </c>
      <c r="AE361">
        <v>126</v>
      </c>
      <c r="AF361">
        <v>103</v>
      </c>
      <c r="AG361">
        <v>65</v>
      </c>
      <c r="AH361">
        <v>22</v>
      </c>
      <c r="AI361">
        <v>91</v>
      </c>
      <c r="AJ361">
        <v>43</v>
      </c>
      <c r="AK361">
        <v>14</v>
      </c>
      <c r="AL361">
        <v>65</v>
      </c>
      <c r="AM361">
        <v>88</v>
      </c>
      <c r="AN361">
        <v>35</v>
      </c>
      <c r="AO361">
        <v>117</v>
      </c>
      <c r="AP361">
        <v>382</v>
      </c>
      <c r="AQ361">
        <v>0</v>
      </c>
      <c r="AR361" s="4">
        <v>5227</v>
      </c>
      <c r="AS361" s="4">
        <f t="shared" si="84"/>
        <v>5609</v>
      </c>
      <c r="AT361">
        <v>0.91376194399999999</v>
      </c>
      <c r="AU361" s="4">
        <f t="shared" si="80"/>
        <v>1</v>
      </c>
      <c r="AV361" s="4">
        <f t="shared" si="85"/>
        <v>5125.2907438960001</v>
      </c>
      <c r="AW361" s="4">
        <v>0</v>
      </c>
      <c r="AX361" s="4">
        <v>0</v>
      </c>
      <c r="AY361" s="4">
        <v>80.53</v>
      </c>
      <c r="AZ361" s="4">
        <f t="shared" si="86"/>
        <v>80.53</v>
      </c>
      <c r="BA361" s="4">
        <f t="shared" si="87"/>
        <v>73.585249350319998</v>
      </c>
      <c r="BB361" s="4">
        <v>9.51</v>
      </c>
      <c r="BC361" s="4">
        <v>12000</v>
      </c>
      <c r="BD361">
        <v>2.7332473659500001</v>
      </c>
      <c r="BE361" s="2">
        <v>0.11</v>
      </c>
      <c r="BF361">
        <v>40</v>
      </c>
      <c r="BG361">
        <f t="shared" si="81"/>
        <v>0.11171872670841716</v>
      </c>
      <c r="BH361">
        <v>0.59909999999999997</v>
      </c>
      <c r="BI361" s="4">
        <v>0.52800000000000002</v>
      </c>
      <c r="BJ361" s="4">
        <v>0.17599999999999999</v>
      </c>
      <c r="BK361" s="3">
        <f t="shared" si="88"/>
        <v>385500</v>
      </c>
      <c r="BL361" s="3">
        <f t="shared" si="89"/>
        <v>72</v>
      </c>
      <c r="BM361" s="3">
        <v>820.99999999999989</v>
      </c>
      <c r="BN361" s="3">
        <v>738.9</v>
      </c>
      <c r="BO361" s="3">
        <f t="shared" si="90"/>
        <v>82.099999999999909</v>
      </c>
      <c r="BP361" s="3">
        <f t="shared" si="91"/>
        <v>22800</v>
      </c>
      <c r="BQ361">
        <v>0.72</v>
      </c>
      <c r="BR361">
        <v>0.59</v>
      </c>
      <c r="BS361">
        <v>7.85</v>
      </c>
      <c r="BT361">
        <f t="shared" si="82"/>
        <v>732.90000000000009</v>
      </c>
      <c r="BU361" s="1">
        <f t="shared" si="83"/>
        <v>0.17118759976455511</v>
      </c>
      <c r="BV361" s="1">
        <f t="shared" si="92"/>
        <v>0.19309899261608179</v>
      </c>
      <c r="BW361">
        <f t="shared" si="93"/>
        <v>0.18411224555279282</v>
      </c>
      <c r="BX361">
        <f t="shared" si="94"/>
        <v>0.19884758917256035</v>
      </c>
      <c r="BY361">
        <f t="shared" si="95"/>
        <v>156.04498368557392</v>
      </c>
    </row>
    <row r="362" spans="1:77" x14ac:dyDescent="0.2">
      <c r="A362">
        <v>14</v>
      </c>
      <c r="B362">
        <v>13005</v>
      </c>
      <c r="C362" t="s">
        <v>1197</v>
      </c>
      <c r="D362">
        <v>13</v>
      </c>
      <c r="E362" t="s">
        <v>1213</v>
      </c>
      <c r="F362" t="s">
        <v>1214</v>
      </c>
      <c r="G362" t="s">
        <v>1305</v>
      </c>
      <c r="H362">
        <v>5</v>
      </c>
      <c r="I362">
        <v>895</v>
      </c>
      <c r="J362">
        <v>1138</v>
      </c>
      <c r="K362">
        <v>155</v>
      </c>
      <c r="L362">
        <v>848</v>
      </c>
      <c r="M362">
        <v>157</v>
      </c>
      <c r="N362">
        <v>163</v>
      </c>
      <c r="O362" s="3">
        <v>8023.2</v>
      </c>
      <c r="P362" s="3">
        <v>11202.04643</v>
      </c>
      <c r="Q362" s="3">
        <v>15943</v>
      </c>
      <c r="R362" s="3">
        <v>22259.72508</v>
      </c>
      <c r="S362" s="3">
        <v>1995.8</v>
      </c>
      <c r="T362" s="3">
        <v>2786.54954</v>
      </c>
      <c r="U362" s="3">
        <v>18842</v>
      </c>
      <c r="V362" s="3">
        <v>26307.32861</v>
      </c>
      <c r="W362" s="3">
        <v>1498.3</v>
      </c>
      <c r="X362" s="3">
        <v>2091.936655</v>
      </c>
      <c r="Y362" s="3">
        <v>149</v>
      </c>
      <c r="Z362" s="3">
        <v>208.03481379999999</v>
      </c>
      <c r="AA362">
        <v>767</v>
      </c>
      <c r="AB362">
        <v>788</v>
      </c>
      <c r="AC362">
        <v>165</v>
      </c>
      <c r="AD362">
        <v>757</v>
      </c>
      <c r="AE362">
        <v>132</v>
      </c>
      <c r="AF362">
        <v>110</v>
      </c>
      <c r="AG362">
        <v>65</v>
      </c>
      <c r="AH362">
        <v>22</v>
      </c>
      <c r="AI362">
        <v>91</v>
      </c>
      <c r="AJ362">
        <v>43</v>
      </c>
      <c r="AK362">
        <v>14</v>
      </c>
      <c r="AL362">
        <v>65</v>
      </c>
      <c r="AM362">
        <v>88</v>
      </c>
      <c r="AN362">
        <v>35</v>
      </c>
      <c r="AO362">
        <v>117</v>
      </c>
      <c r="AP362">
        <v>382</v>
      </c>
      <c r="AQ362">
        <v>0</v>
      </c>
      <c r="AR362" s="4">
        <v>5227</v>
      </c>
      <c r="AS362" s="4">
        <f t="shared" si="84"/>
        <v>5609</v>
      </c>
      <c r="AT362">
        <v>0.91752932200000004</v>
      </c>
      <c r="AU362" s="4">
        <f t="shared" si="80"/>
        <v>1</v>
      </c>
      <c r="AV362" s="4">
        <f t="shared" si="85"/>
        <v>5146.4219670980001</v>
      </c>
      <c r="AW362" s="4">
        <v>0</v>
      </c>
      <c r="AX362" s="4">
        <v>0</v>
      </c>
      <c r="AY362" s="4">
        <v>80.53</v>
      </c>
      <c r="AZ362" s="4">
        <f t="shared" si="86"/>
        <v>80.53</v>
      </c>
      <c r="BA362" s="4">
        <f t="shared" si="87"/>
        <v>73.888636300660011</v>
      </c>
      <c r="BB362" s="4">
        <v>9.51</v>
      </c>
      <c r="BC362" s="4">
        <v>12000</v>
      </c>
      <c r="BD362">
        <v>2.7416644402000001</v>
      </c>
      <c r="BE362" s="2">
        <v>0.11</v>
      </c>
      <c r="BF362">
        <v>40</v>
      </c>
      <c r="BG362">
        <f t="shared" si="81"/>
        <v>0.11171872670841716</v>
      </c>
      <c r="BH362">
        <v>0.59909999999999997</v>
      </c>
      <c r="BI362" s="4">
        <v>0.52800000000000002</v>
      </c>
      <c r="BJ362" s="4">
        <v>0.17599999999999999</v>
      </c>
      <c r="BK362" s="3">
        <f t="shared" si="88"/>
        <v>385500</v>
      </c>
      <c r="BL362" s="3">
        <f t="shared" si="89"/>
        <v>72</v>
      </c>
      <c r="BM362" s="3">
        <v>820.99999999999989</v>
      </c>
      <c r="BN362" s="3">
        <v>738.9</v>
      </c>
      <c r="BO362" s="3">
        <f t="shared" si="90"/>
        <v>82.099999999999909</v>
      </c>
      <c r="BP362" s="3">
        <f t="shared" si="91"/>
        <v>22800</v>
      </c>
      <c r="BQ362">
        <v>0.72</v>
      </c>
      <c r="BR362">
        <v>0.59</v>
      </c>
      <c r="BS362">
        <v>7.85</v>
      </c>
      <c r="BT362">
        <f t="shared" si="82"/>
        <v>732.90000000000009</v>
      </c>
      <c r="BU362" s="1">
        <f t="shared" si="83"/>
        <v>0.17179624212017267</v>
      </c>
      <c r="BV362" s="1">
        <f t="shared" si="92"/>
        <v>0.19504581821471134</v>
      </c>
      <c r="BW362">
        <f t="shared" si="93"/>
        <v>0.18605907115142237</v>
      </c>
      <c r="BX362">
        <f t="shared" si="94"/>
        <v>0.20079441477118989</v>
      </c>
      <c r="BY362">
        <f t="shared" si="95"/>
        <v>156.04498368557392</v>
      </c>
    </row>
    <row r="363" spans="1:77" x14ac:dyDescent="0.2">
      <c r="A363">
        <v>14</v>
      </c>
      <c r="B363">
        <v>13007</v>
      </c>
      <c r="C363" t="s">
        <v>1197</v>
      </c>
      <c r="D363">
        <v>13</v>
      </c>
      <c r="E363" t="s">
        <v>1213</v>
      </c>
      <c r="F363" t="s">
        <v>1214</v>
      </c>
      <c r="G363" t="s">
        <v>214</v>
      </c>
      <c r="H363">
        <v>7</v>
      </c>
      <c r="I363">
        <v>905</v>
      </c>
      <c r="J363">
        <v>1060</v>
      </c>
      <c r="K363">
        <v>186</v>
      </c>
      <c r="L363">
        <v>765</v>
      </c>
      <c r="M363">
        <v>134</v>
      </c>
      <c r="N363">
        <v>147</v>
      </c>
      <c r="O363" s="3">
        <v>7868.3</v>
      </c>
      <c r="P363" s="3">
        <v>10985.773999999999</v>
      </c>
      <c r="Q363" s="3">
        <v>14714</v>
      </c>
      <c r="R363" s="3">
        <v>20543.786919999999</v>
      </c>
      <c r="S363" s="3">
        <v>1924.5</v>
      </c>
      <c r="T363" s="3">
        <v>2686.9999950000001</v>
      </c>
      <c r="U363" s="3">
        <v>17242</v>
      </c>
      <c r="V363" s="3">
        <v>24073.397720000001</v>
      </c>
      <c r="W363" s="3">
        <v>1383</v>
      </c>
      <c r="X363" s="3">
        <v>1930.9540099999999</v>
      </c>
      <c r="Y363" s="3">
        <v>137</v>
      </c>
      <c r="Z363" s="3">
        <v>191.2803322</v>
      </c>
      <c r="AA363">
        <v>811</v>
      </c>
      <c r="AB363">
        <v>796</v>
      </c>
      <c r="AC363">
        <v>176</v>
      </c>
      <c r="AD363">
        <v>703</v>
      </c>
      <c r="AE363">
        <v>128</v>
      </c>
      <c r="AF363">
        <v>109</v>
      </c>
      <c r="AG363">
        <v>65</v>
      </c>
      <c r="AH363">
        <v>22</v>
      </c>
      <c r="AI363">
        <v>91</v>
      </c>
      <c r="AJ363">
        <v>43</v>
      </c>
      <c r="AK363">
        <v>14</v>
      </c>
      <c r="AL363">
        <v>65</v>
      </c>
      <c r="AM363">
        <v>88</v>
      </c>
      <c r="AN363">
        <v>35</v>
      </c>
      <c r="AO363">
        <v>117</v>
      </c>
      <c r="AP363">
        <v>382</v>
      </c>
      <c r="AQ363">
        <v>0</v>
      </c>
      <c r="AR363" s="4">
        <v>5227</v>
      </c>
      <c r="AS363" s="4">
        <f t="shared" si="84"/>
        <v>5609</v>
      </c>
      <c r="AT363">
        <v>0.90578314699999996</v>
      </c>
      <c r="AU363" s="4">
        <f t="shared" si="80"/>
        <v>1</v>
      </c>
      <c r="AV363" s="4">
        <f t="shared" si="85"/>
        <v>5080.5376715229995</v>
      </c>
      <c r="AW363" s="4">
        <v>0</v>
      </c>
      <c r="AX363" s="4">
        <v>0</v>
      </c>
      <c r="AY363" s="4">
        <v>80.53</v>
      </c>
      <c r="AZ363" s="4">
        <f t="shared" si="86"/>
        <v>80.53</v>
      </c>
      <c r="BA363" s="4">
        <f t="shared" si="87"/>
        <v>72.942716827910004</v>
      </c>
      <c r="BB363" s="4">
        <v>9.51</v>
      </c>
      <c r="BC363" s="4">
        <v>12000</v>
      </c>
      <c r="BD363">
        <v>2.6785053312799998</v>
      </c>
      <c r="BE363" s="2">
        <v>0.11</v>
      </c>
      <c r="BF363">
        <v>40</v>
      </c>
      <c r="BG363">
        <f t="shared" si="81"/>
        <v>0.11171872670841716</v>
      </c>
      <c r="BH363">
        <v>0.59909999999999997</v>
      </c>
      <c r="BI363" s="4">
        <v>0.52800000000000002</v>
      </c>
      <c r="BJ363" s="4">
        <v>0.17599999999999999</v>
      </c>
      <c r="BK363" s="3">
        <f t="shared" si="88"/>
        <v>385500</v>
      </c>
      <c r="BL363" s="3">
        <f t="shared" si="89"/>
        <v>72</v>
      </c>
      <c r="BM363" s="3">
        <v>820.99999999999989</v>
      </c>
      <c r="BN363" s="3">
        <v>738.9</v>
      </c>
      <c r="BO363" s="3">
        <f t="shared" si="90"/>
        <v>82.099999999999909</v>
      </c>
      <c r="BP363" s="3">
        <f t="shared" si="91"/>
        <v>22800</v>
      </c>
      <c r="BQ363">
        <v>0.72</v>
      </c>
      <c r="BR363">
        <v>0.59</v>
      </c>
      <c r="BS363">
        <v>7.85</v>
      </c>
      <c r="BT363">
        <f t="shared" si="82"/>
        <v>732.90000000000009</v>
      </c>
      <c r="BU363" s="1">
        <f t="shared" si="83"/>
        <v>0.16945558786533232</v>
      </c>
      <c r="BV363" s="1">
        <f t="shared" si="92"/>
        <v>0.191970063591095</v>
      </c>
      <c r="BW363">
        <f t="shared" si="93"/>
        <v>0.18298331652780603</v>
      </c>
      <c r="BX363">
        <f t="shared" si="94"/>
        <v>0.19771866014757356</v>
      </c>
      <c r="BY363">
        <f t="shared" si="95"/>
        <v>156.04498368557392</v>
      </c>
    </row>
    <row r="364" spans="1:77" x14ac:dyDescent="0.2">
      <c r="A364">
        <v>14</v>
      </c>
      <c r="B364">
        <v>13009</v>
      </c>
      <c r="C364" t="s">
        <v>1197</v>
      </c>
      <c r="D364">
        <v>13</v>
      </c>
      <c r="E364" t="s">
        <v>1213</v>
      </c>
      <c r="F364" t="s">
        <v>1214</v>
      </c>
      <c r="G364" t="s">
        <v>1201</v>
      </c>
      <c r="H364">
        <v>9</v>
      </c>
      <c r="I364">
        <v>2305</v>
      </c>
      <c r="J364">
        <v>1561</v>
      </c>
      <c r="K364">
        <v>169</v>
      </c>
      <c r="L364">
        <v>1029</v>
      </c>
      <c r="M364">
        <v>186</v>
      </c>
      <c r="N364">
        <v>238</v>
      </c>
      <c r="O364" s="3">
        <v>20723</v>
      </c>
      <c r="P364" s="3">
        <v>28933.59361</v>
      </c>
      <c r="Q364" s="3">
        <v>22707</v>
      </c>
      <c r="R364" s="3">
        <v>31703.66791</v>
      </c>
      <c r="S364" s="3">
        <v>2333.6</v>
      </c>
      <c r="T364" s="3">
        <v>3258.1881990000002</v>
      </c>
      <c r="U364" s="3">
        <v>23482</v>
      </c>
      <c r="V364" s="3">
        <v>32785.728179999998</v>
      </c>
      <c r="W364" s="3">
        <v>2099.4</v>
      </c>
      <c r="X364" s="3">
        <v>2931.1965650000002</v>
      </c>
      <c r="Y364" s="3">
        <v>215</v>
      </c>
      <c r="Z364" s="3">
        <v>300.18446290000003</v>
      </c>
      <c r="AA364">
        <v>1365</v>
      </c>
      <c r="AB364">
        <v>1092</v>
      </c>
      <c r="AC364">
        <v>182</v>
      </c>
      <c r="AD364">
        <v>929</v>
      </c>
      <c r="AE364">
        <v>161</v>
      </c>
      <c r="AF364">
        <v>156</v>
      </c>
      <c r="AG364">
        <v>65</v>
      </c>
      <c r="AH364">
        <v>22</v>
      </c>
      <c r="AI364">
        <v>91</v>
      </c>
      <c r="AJ364">
        <v>43</v>
      </c>
      <c r="AK364">
        <v>14</v>
      </c>
      <c r="AL364">
        <v>65</v>
      </c>
      <c r="AM364">
        <v>88</v>
      </c>
      <c r="AN364">
        <v>35</v>
      </c>
      <c r="AO364">
        <v>117</v>
      </c>
      <c r="AP364">
        <v>382</v>
      </c>
      <c r="AQ364">
        <v>0</v>
      </c>
      <c r="AR364" s="4">
        <v>5227</v>
      </c>
      <c r="AS364" s="4">
        <f t="shared" si="84"/>
        <v>5609</v>
      </c>
      <c r="AT364">
        <v>0.91314338900000003</v>
      </c>
      <c r="AU364" s="4">
        <f t="shared" si="80"/>
        <v>1</v>
      </c>
      <c r="AV364" s="4">
        <f t="shared" si="85"/>
        <v>5121.8212689009997</v>
      </c>
      <c r="AW364" s="4">
        <v>0</v>
      </c>
      <c r="AX364" s="4">
        <v>0</v>
      </c>
      <c r="AY364" s="4">
        <v>80.53</v>
      </c>
      <c r="AZ364" s="4">
        <f t="shared" si="86"/>
        <v>80.53</v>
      </c>
      <c r="BA364" s="4">
        <f t="shared" si="87"/>
        <v>73.535437116170002</v>
      </c>
      <c r="BB364" s="4">
        <v>9.51</v>
      </c>
      <c r="BC364" s="4">
        <v>12000</v>
      </c>
      <c r="BD364">
        <v>2.6042703900999999</v>
      </c>
      <c r="BE364" s="2">
        <v>0.11</v>
      </c>
      <c r="BF364">
        <v>40</v>
      </c>
      <c r="BG364">
        <f t="shared" si="81"/>
        <v>0.11171872670841716</v>
      </c>
      <c r="BH364">
        <v>0.59909999999999997</v>
      </c>
      <c r="BI364" s="4">
        <v>0.52800000000000002</v>
      </c>
      <c r="BJ364" s="4">
        <v>0.17599999999999999</v>
      </c>
      <c r="BK364" s="3">
        <f t="shared" si="88"/>
        <v>385500</v>
      </c>
      <c r="BL364" s="3">
        <f t="shared" si="89"/>
        <v>72</v>
      </c>
      <c r="BM364" s="3">
        <v>820.99999999999989</v>
      </c>
      <c r="BN364" s="3">
        <v>738.9</v>
      </c>
      <c r="BO364" s="3">
        <f t="shared" si="90"/>
        <v>82.099999999999909</v>
      </c>
      <c r="BP364" s="3">
        <f t="shared" si="91"/>
        <v>22800</v>
      </c>
      <c r="BQ364">
        <v>0.72</v>
      </c>
      <c r="BR364">
        <v>0.59</v>
      </c>
      <c r="BS364">
        <v>7.85</v>
      </c>
      <c r="BT364">
        <f t="shared" si="82"/>
        <v>732.90000000000009</v>
      </c>
      <c r="BU364" s="1">
        <f t="shared" si="83"/>
        <v>0.1695565285134589</v>
      </c>
      <c r="BV364" s="1">
        <f t="shared" si="92"/>
        <v>0.19631985338465957</v>
      </c>
      <c r="BW364">
        <f t="shared" si="93"/>
        <v>0.1873331063213706</v>
      </c>
      <c r="BX364">
        <f t="shared" si="94"/>
        <v>0.20206844994113812</v>
      </c>
      <c r="BY364">
        <f t="shared" si="95"/>
        <v>156.04498368557392</v>
      </c>
    </row>
    <row r="365" spans="1:77" x14ac:dyDescent="0.2">
      <c r="A365">
        <v>14</v>
      </c>
      <c r="B365">
        <v>13011</v>
      </c>
      <c r="C365" t="s">
        <v>1197</v>
      </c>
      <c r="D365">
        <v>13</v>
      </c>
      <c r="E365" t="s">
        <v>1213</v>
      </c>
      <c r="F365" t="s">
        <v>1214</v>
      </c>
      <c r="G365" t="s">
        <v>1284</v>
      </c>
      <c r="H365">
        <v>11</v>
      </c>
      <c r="I365">
        <v>2481</v>
      </c>
      <c r="J365">
        <v>2925</v>
      </c>
      <c r="K365">
        <v>272</v>
      </c>
      <c r="L365">
        <v>1615</v>
      </c>
      <c r="M365">
        <v>324</v>
      </c>
      <c r="N365">
        <v>391</v>
      </c>
      <c r="O365" s="3">
        <v>18635</v>
      </c>
      <c r="P365" s="3">
        <v>26018.3138</v>
      </c>
      <c r="Q365" s="3">
        <v>35963</v>
      </c>
      <c r="R365" s="3">
        <v>50211.785300000003</v>
      </c>
      <c r="S365" s="3">
        <v>3712.3</v>
      </c>
      <c r="T365" s="3">
        <v>5183.1385200000004</v>
      </c>
      <c r="U365" s="3">
        <v>33405</v>
      </c>
      <c r="V365" s="3">
        <v>46640.2883</v>
      </c>
      <c r="W365" s="3">
        <v>3344.6</v>
      </c>
      <c r="X365" s="3">
        <v>4669.7532780000001</v>
      </c>
      <c r="Y365" s="3">
        <v>351</v>
      </c>
      <c r="Z365" s="3">
        <v>490.06858829999999</v>
      </c>
      <c r="AA365">
        <v>2042</v>
      </c>
      <c r="AB365">
        <v>1972</v>
      </c>
      <c r="AC365">
        <v>242</v>
      </c>
      <c r="AD365">
        <v>1306</v>
      </c>
      <c r="AE365">
        <v>253</v>
      </c>
      <c r="AF365">
        <v>267</v>
      </c>
      <c r="AG365">
        <v>65</v>
      </c>
      <c r="AH365">
        <v>22</v>
      </c>
      <c r="AI365">
        <v>91</v>
      </c>
      <c r="AJ365">
        <v>43</v>
      </c>
      <c r="AK365">
        <v>14</v>
      </c>
      <c r="AL365">
        <v>65</v>
      </c>
      <c r="AM365">
        <v>88</v>
      </c>
      <c r="AN365">
        <v>35</v>
      </c>
      <c r="AO365">
        <v>117</v>
      </c>
      <c r="AP365">
        <v>382</v>
      </c>
      <c r="AQ365">
        <v>0</v>
      </c>
      <c r="AR365" s="4">
        <v>5227</v>
      </c>
      <c r="AS365" s="4">
        <f t="shared" si="84"/>
        <v>5609</v>
      </c>
      <c r="AT365">
        <v>0.92000938300000001</v>
      </c>
      <c r="AU365" s="4">
        <f t="shared" si="80"/>
        <v>1</v>
      </c>
      <c r="AV365" s="4">
        <f t="shared" si="85"/>
        <v>5160.3326292470001</v>
      </c>
      <c r="AW365" s="4">
        <v>0</v>
      </c>
      <c r="AX365" s="4">
        <v>0</v>
      </c>
      <c r="AY365" s="4">
        <v>80.53</v>
      </c>
      <c r="AZ365" s="4">
        <f t="shared" si="86"/>
        <v>80.53</v>
      </c>
      <c r="BA365" s="4">
        <f t="shared" si="87"/>
        <v>74.08835561299</v>
      </c>
      <c r="BB365" s="4">
        <v>9.51</v>
      </c>
      <c r="BC365" s="4">
        <v>12000</v>
      </c>
      <c r="BD365">
        <v>2.54849612713</v>
      </c>
      <c r="BE365" s="2">
        <v>0.11</v>
      </c>
      <c r="BF365">
        <v>40</v>
      </c>
      <c r="BG365">
        <f t="shared" si="81"/>
        <v>0.11171872670841716</v>
      </c>
      <c r="BH365">
        <v>0.59909999999999997</v>
      </c>
      <c r="BI365" s="4">
        <v>0.52800000000000002</v>
      </c>
      <c r="BJ365" s="4">
        <v>0.17599999999999999</v>
      </c>
      <c r="BK365" s="3">
        <f t="shared" si="88"/>
        <v>385500</v>
      </c>
      <c r="BL365" s="3">
        <f t="shared" si="89"/>
        <v>72</v>
      </c>
      <c r="BM365" s="3">
        <v>820.99999999999989</v>
      </c>
      <c r="BN365" s="3">
        <v>738.9</v>
      </c>
      <c r="BO365" s="3">
        <f t="shared" si="90"/>
        <v>82.099999999999909</v>
      </c>
      <c r="BP365" s="3">
        <f t="shared" si="91"/>
        <v>22800</v>
      </c>
      <c r="BQ365">
        <v>0.72</v>
      </c>
      <c r="BR365">
        <v>0.59</v>
      </c>
      <c r="BS365">
        <v>7.85</v>
      </c>
      <c r="BT365">
        <f t="shared" si="82"/>
        <v>732.90000000000009</v>
      </c>
      <c r="BU365" s="1">
        <f t="shared" si="83"/>
        <v>0.16981239957574323</v>
      </c>
      <c r="BV365" s="1">
        <f t="shared" si="92"/>
        <v>0.20383136553744191</v>
      </c>
      <c r="BW365">
        <f t="shared" si="93"/>
        <v>0.19484461847415294</v>
      </c>
      <c r="BX365">
        <f t="shared" si="94"/>
        <v>0.20957996209392046</v>
      </c>
      <c r="BY365">
        <f t="shared" si="95"/>
        <v>156.04498368557392</v>
      </c>
    </row>
    <row r="366" spans="1:77" x14ac:dyDescent="0.2">
      <c r="A366">
        <v>14</v>
      </c>
      <c r="B366">
        <v>13013</v>
      </c>
      <c r="C366" t="s">
        <v>1197</v>
      </c>
      <c r="D366">
        <v>13</v>
      </c>
      <c r="E366" t="s">
        <v>1213</v>
      </c>
      <c r="F366" t="s">
        <v>1214</v>
      </c>
      <c r="G366" t="s">
        <v>1309</v>
      </c>
      <c r="H366">
        <v>13</v>
      </c>
      <c r="I366">
        <v>4486</v>
      </c>
      <c r="J366">
        <v>5400</v>
      </c>
      <c r="K366">
        <v>392</v>
      </c>
      <c r="L366">
        <v>2079</v>
      </c>
      <c r="M366">
        <v>589</v>
      </c>
      <c r="N366">
        <v>707</v>
      </c>
      <c r="O366" s="3">
        <v>28835</v>
      </c>
      <c r="P366" s="3">
        <v>40259.623200000002</v>
      </c>
      <c r="Q366" s="3">
        <v>58793</v>
      </c>
      <c r="R366" s="3">
        <v>82087.186650000003</v>
      </c>
      <c r="S366" s="3">
        <v>4407.3</v>
      </c>
      <c r="T366" s="3">
        <v>6153.5022490000001</v>
      </c>
      <c r="U366" s="3">
        <v>39546</v>
      </c>
      <c r="V366" s="3">
        <v>55214.39428</v>
      </c>
      <c r="W366" s="3">
        <v>5403.8</v>
      </c>
      <c r="X366" s="3">
        <v>7544.8223289999996</v>
      </c>
      <c r="Y366" s="3">
        <v>593</v>
      </c>
      <c r="Z366" s="3">
        <v>827.95063500000003</v>
      </c>
      <c r="AA366">
        <v>2862</v>
      </c>
      <c r="AB366">
        <v>2598</v>
      </c>
      <c r="AC366">
        <v>238</v>
      </c>
      <c r="AD366">
        <v>1362</v>
      </c>
      <c r="AE366">
        <v>320</v>
      </c>
      <c r="AF366">
        <v>352</v>
      </c>
      <c r="AG366">
        <v>65</v>
      </c>
      <c r="AH366">
        <v>22</v>
      </c>
      <c r="AI366">
        <v>91</v>
      </c>
      <c r="AJ366">
        <v>43</v>
      </c>
      <c r="AK366">
        <v>14</v>
      </c>
      <c r="AL366">
        <v>65</v>
      </c>
      <c r="AM366">
        <v>88</v>
      </c>
      <c r="AN366">
        <v>35</v>
      </c>
      <c r="AO366">
        <v>117</v>
      </c>
      <c r="AP366">
        <v>382</v>
      </c>
      <c r="AQ366">
        <v>0</v>
      </c>
      <c r="AR366" s="4">
        <v>5227</v>
      </c>
      <c r="AS366" s="4">
        <f t="shared" si="84"/>
        <v>5609</v>
      </c>
      <c r="AT366">
        <v>0.91224949099999997</v>
      </c>
      <c r="AU366" s="4">
        <f t="shared" si="80"/>
        <v>1</v>
      </c>
      <c r="AV366" s="4">
        <f t="shared" si="85"/>
        <v>5116.8073950190001</v>
      </c>
      <c r="AW366" s="4">
        <v>0</v>
      </c>
      <c r="AX366" s="4">
        <v>0</v>
      </c>
      <c r="AY366" s="4">
        <v>80.53</v>
      </c>
      <c r="AZ366" s="4">
        <f t="shared" si="86"/>
        <v>80.53</v>
      </c>
      <c r="BA366" s="4">
        <f t="shared" si="87"/>
        <v>73.463451510230001</v>
      </c>
      <c r="BB366" s="4">
        <v>9.51</v>
      </c>
      <c r="BC366" s="4">
        <v>12000</v>
      </c>
      <c r="BD366">
        <v>2.5432428547299999</v>
      </c>
      <c r="BE366" s="2">
        <v>0.11</v>
      </c>
      <c r="BF366">
        <v>40</v>
      </c>
      <c r="BG366">
        <f t="shared" si="81"/>
        <v>0.11171872670841716</v>
      </c>
      <c r="BH366">
        <v>0.59909999999999997</v>
      </c>
      <c r="BI366" s="4">
        <v>0.52800000000000002</v>
      </c>
      <c r="BJ366" s="4">
        <v>0.17599999999999999</v>
      </c>
      <c r="BK366" s="3">
        <f t="shared" si="88"/>
        <v>385500</v>
      </c>
      <c r="BL366" s="3">
        <f t="shared" si="89"/>
        <v>72</v>
      </c>
      <c r="BM366" s="3">
        <v>820.99999999999989</v>
      </c>
      <c r="BN366" s="3">
        <v>738.9</v>
      </c>
      <c r="BO366" s="3">
        <f t="shared" si="90"/>
        <v>82.099999999999909</v>
      </c>
      <c r="BP366" s="3">
        <f t="shared" si="91"/>
        <v>22800</v>
      </c>
      <c r="BQ366">
        <v>0.72</v>
      </c>
      <c r="BR366">
        <v>0.59</v>
      </c>
      <c r="BS366">
        <v>7.85</v>
      </c>
      <c r="BT366">
        <f t="shared" si="82"/>
        <v>732.90000000000009</v>
      </c>
      <c r="BU366" s="1">
        <f t="shared" si="83"/>
        <v>0.16870374930093693</v>
      </c>
      <c r="BV366" s="1">
        <f t="shared" si="92"/>
        <v>0.2132582935483936</v>
      </c>
      <c r="BW366">
        <f t="shared" si="93"/>
        <v>0.20427154648510462</v>
      </c>
      <c r="BX366">
        <f t="shared" si="94"/>
        <v>0.21900689010487215</v>
      </c>
      <c r="BY366">
        <f t="shared" si="95"/>
        <v>156.04498368557392</v>
      </c>
    </row>
    <row r="367" spans="1:77" x14ac:dyDescent="0.2">
      <c r="A367">
        <v>14</v>
      </c>
      <c r="B367">
        <v>13015</v>
      </c>
      <c r="C367" t="s">
        <v>1197</v>
      </c>
      <c r="D367">
        <v>13</v>
      </c>
      <c r="E367" t="s">
        <v>1213</v>
      </c>
      <c r="F367" t="s">
        <v>1214</v>
      </c>
      <c r="G367" t="s">
        <v>1286</v>
      </c>
      <c r="H367">
        <v>15</v>
      </c>
      <c r="I367">
        <v>5342</v>
      </c>
      <c r="J367">
        <v>4879</v>
      </c>
      <c r="K367">
        <v>354</v>
      </c>
      <c r="L367">
        <v>2269</v>
      </c>
      <c r="M367">
        <v>536</v>
      </c>
      <c r="N367">
        <v>674</v>
      </c>
      <c r="O367" s="3">
        <v>36812</v>
      </c>
      <c r="P367" s="3">
        <v>51397.164879999997</v>
      </c>
      <c r="Q367" s="3">
        <v>54175</v>
      </c>
      <c r="R367" s="3">
        <v>75639.503630000007</v>
      </c>
      <c r="S367" s="3">
        <v>4430.8999999999996</v>
      </c>
      <c r="T367" s="3">
        <v>6186.4527289999996</v>
      </c>
      <c r="U367" s="3">
        <v>42799</v>
      </c>
      <c r="V367" s="3">
        <v>59756.255019999997</v>
      </c>
      <c r="W367" s="3">
        <v>5003.3</v>
      </c>
      <c r="X367" s="3">
        <v>6985.6415040000002</v>
      </c>
      <c r="Y367" s="3">
        <v>558</v>
      </c>
      <c r="Z367" s="3">
        <v>779.08339679999995</v>
      </c>
      <c r="AA367">
        <v>2907</v>
      </c>
      <c r="AB367">
        <v>2434</v>
      </c>
      <c r="AC367">
        <v>258</v>
      </c>
      <c r="AD367">
        <v>1449</v>
      </c>
      <c r="AE367">
        <v>303</v>
      </c>
      <c r="AF367">
        <v>341</v>
      </c>
      <c r="AG367">
        <v>65</v>
      </c>
      <c r="AH367">
        <v>22</v>
      </c>
      <c r="AI367">
        <v>91</v>
      </c>
      <c r="AJ367">
        <v>43</v>
      </c>
      <c r="AK367">
        <v>14</v>
      </c>
      <c r="AL367">
        <v>65</v>
      </c>
      <c r="AM367">
        <v>88</v>
      </c>
      <c r="AN367">
        <v>35</v>
      </c>
      <c r="AO367">
        <v>117</v>
      </c>
      <c r="AP367">
        <v>382</v>
      </c>
      <c r="AQ367">
        <v>0</v>
      </c>
      <c r="AR367" s="4">
        <v>5227</v>
      </c>
      <c r="AS367" s="4">
        <f t="shared" si="84"/>
        <v>5609</v>
      </c>
      <c r="AT367">
        <v>0.91604196999999998</v>
      </c>
      <c r="AU367" s="4">
        <f t="shared" si="80"/>
        <v>1</v>
      </c>
      <c r="AV367" s="4">
        <f t="shared" si="85"/>
        <v>5138.0794097299995</v>
      </c>
      <c r="AW367" s="4">
        <v>0</v>
      </c>
      <c r="AX367" s="4">
        <v>0</v>
      </c>
      <c r="AY367" s="4">
        <v>80.53</v>
      </c>
      <c r="AZ367" s="4">
        <f t="shared" si="86"/>
        <v>80.53</v>
      </c>
      <c r="BA367" s="4">
        <f t="shared" si="87"/>
        <v>73.768859844100007</v>
      </c>
      <c r="BB367" s="4">
        <v>9.51</v>
      </c>
      <c r="BC367" s="4">
        <v>12000</v>
      </c>
      <c r="BD367">
        <v>2.5323655162500001</v>
      </c>
      <c r="BE367" s="2">
        <v>0.11</v>
      </c>
      <c r="BF367">
        <v>40</v>
      </c>
      <c r="BG367">
        <f t="shared" si="81"/>
        <v>0.11171872670841716</v>
      </c>
      <c r="BH367">
        <v>0.59909999999999997</v>
      </c>
      <c r="BI367" s="4">
        <v>0.52800000000000002</v>
      </c>
      <c r="BJ367" s="4">
        <v>0.17599999999999999</v>
      </c>
      <c r="BK367" s="3">
        <f t="shared" si="88"/>
        <v>385500</v>
      </c>
      <c r="BL367" s="3">
        <f t="shared" si="89"/>
        <v>72</v>
      </c>
      <c r="BM367" s="3">
        <v>820.99999999999989</v>
      </c>
      <c r="BN367" s="3">
        <v>738.9</v>
      </c>
      <c r="BO367" s="3">
        <f t="shared" si="90"/>
        <v>82.099999999999909</v>
      </c>
      <c r="BP367" s="3">
        <f t="shared" si="91"/>
        <v>22800</v>
      </c>
      <c r="BQ367">
        <v>0.72</v>
      </c>
      <c r="BR367">
        <v>0.59</v>
      </c>
      <c r="BS367">
        <v>7.85</v>
      </c>
      <c r="BT367">
        <f t="shared" si="82"/>
        <v>732.90000000000009</v>
      </c>
      <c r="BU367" s="1">
        <f t="shared" si="83"/>
        <v>0.16908424095213784</v>
      </c>
      <c r="BV367" s="1">
        <f t="shared" si="92"/>
        <v>0.21212750917478251</v>
      </c>
      <c r="BW367">
        <f t="shared" si="93"/>
        <v>0.20314076211149354</v>
      </c>
      <c r="BX367">
        <f t="shared" si="94"/>
        <v>0.21787610573126107</v>
      </c>
      <c r="BY367">
        <f t="shared" si="95"/>
        <v>156.04498368557392</v>
      </c>
    </row>
    <row r="368" spans="1:77" x14ac:dyDescent="0.2">
      <c r="A368">
        <v>14</v>
      </c>
      <c r="B368">
        <v>13017</v>
      </c>
      <c r="C368" t="s">
        <v>1197</v>
      </c>
      <c r="D368">
        <v>13</v>
      </c>
      <c r="E368" t="s">
        <v>1213</v>
      </c>
      <c r="F368" t="s">
        <v>1214</v>
      </c>
      <c r="G368" t="s">
        <v>1287</v>
      </c>
      <c r="H368">
        <v>17</v>
      </c>
      <c r="I368">
        <v>854</v>
      </c>
      <c r="J368">
        <v>1326</v>
      </c>
      <c r="K368">
        <v>224</v>
      </c>
      <c r="L368">
        <v>944</v>
      </c>
      <c r="M368">
        <v>184</v>
      </c>
      <c r="N368">
        <v>184</v>
      </c>
      <c r="O368" s="3">
        <v>7162.3</v>
      </c>
      <c r="P368" s="3">
        <v>10000.05199</v>
      </c>
      <c r="Q368" s="3">
        <v>17852</v>
      </c>
      <c r="R368" s="3">
        <v>24925.083869999999</v>
      </c>
      <c r="S368" s="3">
        <v>2439.1999999999998</v>
      </c>
      <c r="T368" s="3">
        <v>3405.627637</v>
      </c>
      <c r="U368" s="3">
        <v>20702</v>
      </c>
      <c r="V368" s="3">
        <v>28904.273260000002</v>
      </c>
      <c r="W368" s="3">
        <v>1712.9</v>
      </c>
      <c r="X368" s="3">
        <v>2391.5626349999998</v>
      </c>
      <c r="Y368" s="3">
        <v>168</v>
      </c>
      <c r="Z368" s="3">
        <v>234.56274310000001</v>
      </c>
      <c r="AA368">
        <v>764</v>
      </c>
      <c r="AB368">
        <v>882</v>
      </c>
      <c r="AC368">
        <v>201</v>
      </c>
      <c r="AD368">
        <v>828</v>
      </c>
      <c r="AE368">
        <v>144</v>
      </c>
      <c r="AF368">
        <v>122</v>
      </c>
      <c r="AG368">
        <v>65</v>
      </c>
      <c r="AH368">
        <v>22</v>
      </c>
      <c r="AI368">
        <v>91</v>
      </c>
      <c r="AJ368">
        <v>43</v>
      </c>
      <c r="AK368">
        <v>14</v>
      </c>
      <c r="AL368">
        <v>65</v>
      </c>
      <c r="AM368">
        <v>88</v>
      </c>
      <c r="AN368">
        <v>35</v>
      </c>
      <c r="AO368">
        <v>117</v>
      </c>
      <c r="AP368">
        <v>382</v>
      </c>
      <c r="AQ368">
        <v>0</v>
      </c>
      <c r="AR368" s="4">
        <v>5227</v>
      </c>
      <c r="AS368" s="4">
        <f t="shared" si="84"/>
        <v>5609</v>
      </c>
      <c r="AT368">
        <v>0.91244065799999996</v>
      </c>
      <c r="AU368" s="4">
        <f t="shared" si="80"/>
        <v>1</v>
      </c>
      <c r="AV368" s="4">
        <f t="shared" si="85"/>
        <v>5117.8796507219995</v>
      </c>
      <c r="AW368" s="4">
        <v>0</v>
      </c>
      <c r="AX368" s="4">
        <v>0</v>
      </c>
      <c r="AY368" s="4">
        <v>80.53</v>
      </c>
      <c r="AZ368" s="4">
        <f t="shared" si="86"/>
        <v>80.53</v>
      </c>
      <c r="BA368" s="4">
        <f t="shared" si="87"/>
        <v>73.478846188739993</v>
      </c>
      <c r="BB368" s="4">
        <v>9.51</v>
      </c>
      <c r="BC368" s="4">
        <v>12000</v>
      </c>
      <c r="BD368">
        <v>2.6999404877400002</v>
      </c>
      <c r="BE368" s="2">
        <v>0.11</v>
      </c>
      <c r="BF368">
        <v>40</v>
      </c>
      <c r="BG368">
        <f t="shared" si="81"/>
        <v>0.11171872670841716</v>
      </c>
      <c r="BH368">
        <v>0.59909999999999997</v>
      </c>
      <c r="BI368" s="4">
        <v>0.52800000000000002</v>
      </c>
      <c r="BJ368" s="4">
        <v>0.17599999999999999</v>
      </c>
      <c r="BK368" s="3">
        <f t="shared" si="88"/>
        <v>385500</v>
      </c>
      <c r="BL368" s="3">
        <f t="shared" si="89"/>
        <v>72</v>
      </c>
      <c r="BM368" s="3">
        <v>820.99999999999989</v>
      </c>
      <c r="BN368" s="3">
        <v>738.9</v>
      </c>
      <c r="BO368" s="3">
        <f t="shared" si="90"/>
        <v>82.099999999999909</v>
      </c>
      <c r="BP368" s="3">
        <f t="shared" si="91"/>
        <v>22800</v>
      </c>
      <c r="BQ368">
        <v>0.72</v>
      </c>
      <c r="BR368">
        <v>0.59</v>
      </c>
      <c r="BS368">
        <v>7.85</v>
      </c>
      <c r="BT368">
        <f t="shared" si="82"/>
        <v>732.90000000000009</v>
      </c>
      <c r="BU368" s="1">
        <f t="shared" si="83"/>
        <v>0.17060987980184392</v>
      </c>
      <c r="BV368" s="1">
        <f t="shared" si="92"/>
        <v>0.19504725454078861</v>
      </c>
      <c r="BW368">
        <f t="shared" si="93"/>
        <v>0.18606050747749964</v>
      </c>
      <c r="BX368">
        <f t="shared" si="94"/>
        <v>0.20079585109726716</v>
      </c>
      <c r="BY368">
        <f t="shared" si="95"/>
        <v>156.04498368557392</v>
      </c>
    </row>
    <row r="369" spans="1:77" x14ac:dyDescent="0.2">
      <c r="A369">
        <v>14</v>
      </c>
      <c r="B369">
        <v>13019</v>
      </c>
      <c r="C369" t="s">
        <v>1197</v>
      </c>
      <c r="D369">
        <v>13</v>
      </c>
      <c r="E369" t="s">
        <v>1213</v>
      </c>
      <c r="F369" t="s">
        <v>1214</v>
      </c>
      <c r="G369" t="s">
        <v>883</v>
      </c>
      <c r="H369">
        <v>19</v>
      </c>
      <c r="I369">
        <v>1291</v>
      </c>
      <c r="J369">
        <v>1475</v>
      </c>
      <c r="K369">
        <v>173</v>
      </c>
      <c r="L369">
        <v>945</v>
      </c>
      <c r="M369">
        <v>200</v>
      </c>
      <c r="N369">
        <v>201</v>
      </c>
      <c r="O369" s="3">
        <v>7535.6</v>
      </c>
      <c r="P369" s="3">
        <v>10521.25599</v>
      </c>
      <c r="Q369" s="3">
        <v>19195</v>
      </c>
      <c r="R369" s="3">
        <v>26800.189610000001</v>
      </c>
      <c r="S369" s="3">
        <v>2346.3000000000002</v>
      </c>
      <c r="T369" s="3">
        <v>3275.9200249999999</v>
      </c>
      <c r="U369" s="3">
        <v>20772</v>
      </c>
      <c r="V369" s="3">
        <v>29002.007740000001</v>
      </c>
      <c r="W369" s="3">
        <v>1810.4</v>
      </c>
      <c r="X369" s="3">
        <v>2527.6927989999999</v>
      </c>
      <c r="Y369" s="3">
        <v>177</v>
      </c>
      <c r="Z369" s="3">
        <v>247.1286044</v>
      </c>
      <c r="AA369">
        <v>869</v>
      </c>
      <c r="AB369">
        <v>920</v>
      </c>
      <c r="AC369">
        <v>176</v>
      </c>
      <c r="AD369">
        <v>810</v>
      </c>
      <c r="AE369">
        <v>149</v>
      </c>
      <c r="AF369">
        <v>125</v>
      </c>
      <c r="AG369">
        <v>65</v>
      </c>
      <c r="AH369">
        <v>22</v>
      </c>
      <c r="AI369">
        <v>91</v>
      </c>
      <c r="AJ369">
        <v>43</v>
      </c>
      <c r="AK369">
        <v>14</v>
      </c>
      <c r="AL369">
        <v>65</v>
      </c>
      <c r="AM369">
        <v>88</v>
      </c>
      <c r="AN369">
        <v>35</v>
      </c>
      <c r="AO369">
        <v>117</v>
      </c>
      <c r="AP369">
        <v>382</v>
      </c>
      <c r="AQ369">
        <v>0</v>
      </c>
      <c r="AR369" s="4">
        <v>5227</v>
      </c>
      <c r="AS369" s="4">
        <f t="shared" si="84"/>
        <v>5609</v>
      </c>
      <c r="AT369">
        <v>0.91002445600000004</v>
      </c>
      <c r="AU369" s="4">
        <f t="shared" si="80"/>
        <v>1</v>
      </c>
      <c r="AV369" s="4">
        <f t="shared" si="85"/>
        <v>5104.3271737040004</v>
      </c>
      <c r="AW369" s="4">
        <v>0</v>
      </c>
      <c r="AX369" s="4">
        <v>0</v>
      </c>
      <c r="AY369" s="4">
        <v>80.53</v>
      </c>
      <c r="AZ369" s="4">
        <f t="shared" si="86"/>
        <v>80.53</v>
      </c>
      <c r="BA369" s="4">
        <f t="shared" si="87"/>
        <v>73.28426944168001</v>
      </c>
      <c r="BB369" s="4">
        <v>9.51</v>
      </c>
      <c r="BC369" s="4">
        <v>12000</v>
      </c>
      <c r="BD369">
        <v>2.7198994405099999</v>
      </c>
      <c r="BE369" s="2">
        <v>0.11</v>
      </c>
      <c r="BF369">
        <v>40</v>
      </c>
      <c r="BG369">
        <f t="shared" si="81"/>
        <v>0.11171872670841716</v>
      </c>
      <c r="BH369">
        <v>0.59909999999999997</v>
      </c>
      <c r="BI369" s="4">
        <v>0.52800000000000002</v>
      </c>
      <c r="BJ369" s="4">
        <v>0.17599999999999999</v>
      </c>
      <c r="BK369" s="3">
        <f t="shared" si="88"/>
        <v>385500</v>
      </c>
      <c r="BL369" s="3">
        <f t="shared" si="89"/>
        <v>72</v>
      </c>
      <c r="BM369" s="3">
        <v>820.99999999999989</v>
      </c>
      <c r="BN369" s="3">
        <v>738.9</v>
      </c>
      <c r="BO369" s="3">
        <f t="shared" si="90"/>
        <v>82.099999999999909</v>
      </c>
      <c r="BP369" s="3">
        <f t="shared" si="91"/>
        <v>22800</v>
      </c>
      <c r="BQ369">
        <v>0.72</v>
      </c>
      <c r="BR369">
        <v>0.59</v>
      </c>
      <c r="BS369">
        <v>7.85</v>
      </c>
      <c r="BT369">
        <f t="shared" si="82"/>
        <v>732.90000000000009</v>
      </c>
      <c r="BU369" s="1">
        <f t="shared" si="83"/>
        <v>0.17052381473949577</v>
      </c>
      <c r="BV369" s="1">
        <f t="shared" si="92"/>
        <v>0.19549322720648044</v>
      </c>
      <c r="BW369">
        <f t="shared" si="93"/>
        <v>0.18650648014319146</v>
      </c>
      <c r="BX369">
        <f t="shared" si="94"/>
        <v>0.20124182376295899</v>
      </c>
      <c r="BY369">
        <f t="shared" si="95"/>
        <v>156.04498368557392</v>
      </c>
    </row>
    <row r="370" spans="1:77" x14ac:dyDescent="0.2">
      <c r="A370">
        <v>14</v>
      </c>
      <c r="B370">
        <v>13021</v>
      </c>
      <c r="C370" t="s">
        <v>1197</v>
      </c>
      <c r="D370">
        <v>13</v>
      </c>
      <c r="E370" t="s">
        <v>1213</v>
      </c>
      <c r="F370" t="s">
        <v>1214</v>
      </c>
      <c r="G370" t="s">
        <v>1207</v>
      </c>
      <c r="H370">
        <v>21</v>
      </c>
      <c r="I370">
        <v>6023</v>
      </c>
      <c r="J370">
        <v>3324</v>
      </c>
      <c r="K370">
        <v>198</v>
      </c>
      <c r="L370">
        <v>1347</v>
      </c>
      <c r="M370">
        <v>374</v>
      </c>
      <c r="N370">
        <v>436</v>
      </c>
      <c r="O370" s="3">
        <v>11192</v>
      </c>
      <c r="P370" s="3">
        <v>15626.34655</v>
      </c>
      <c r="Q370" s="3">
        <v>39750</v>
      </c>
      <c r="R370" s="3">
        <v>55499.22047</v>
      </c>
      <c r="S370" s="3">
        <v>3564.2</v>
      </c>
      <c r="T370" s="3">
        <v>4976.3602920000003</v>
      </c>
      <c r="U370" s="3">
        <v>30367</v>
      </c>
      <c r="V370" s="3">
        <v>42398.612029999997</v>
      </c>
      <c r="W370" s="3">
        <v>3652.9</v>
      </c>
      <c r="X370" s="3">
        <v>5100.2038359999997</v>
      </c>
      <c r="Y370" s="3">
        <v>369</v>
      </c>
      <c r="Z370" s="3">
        <v>515.20031080000001</v>
      </c>
      <c r="AA370">
        <v>2212</v>
      </c>
      <c r="AB370">
        <v>1454</v>
      </c>
      <c r="AC370">
        <v>191</v>
      </c>
      <c r="AD370">
        <v>964</v>
      </c>
      <c r="AE370">
        <v>200</v>
      </c>
      <c r="AF370">
        <v>196</v>
      </c>
      <c r="AG370">
        <v>65</v>
      </c>
      <c r="AH370">
        <v>22</v>
      </c>
      <c r="AI370">
        <v>91</v>
      </c>
      <c r="AJ370">
        <v>43</v>
      </c>
      <c r="AK370">
        <v>14</v>
      </c>
      <c r="AL370">
        <v>65</v>
      </c>
      <c r="AM370">
        <v>88</v>
      </c>
      <c r="AN370">
        <v>35</v>
      </c>
      <c r="AO370">
        <v>117</v>
      </c>
      <c r="AP370">
        <v>382</v>
      </c>
      <c r="AQ370">
        <v>0</v>
      </c>
      <c r="AR370" s="4">
        <v>5227</v>
      </c>
      <c r="AS370" s="4">
        <f t="shared" si="84"/>
        <v>5609</v>
      </c>
      <c r="AT370">
        <v>0.90884032800000003</v>
      </c>
      <c r="AU370" s="4">
        <f t="shared" si="80"/>
        <v>1</v>
      </c>
      <c r="AV370" s="4">
        <f t="shared" si="85"/>
        <v>5097.6853997520002</v>
      </c>
      <c r="AW370" s="4">
        <v>0</v>
      </c>
      <c r="AX370" s="4">
        <v>0</v>
      </c>
      <c r="AY370" s="4">
        <v>80.53</v>
      </c>
      <c r="AZ370" s="4">
        <f t="shared" si="86"/>
        <v>80.53</v>
      </c>
      <c r="BA370" s="4">
        <f t="shared" si="87"/>
        <v>73.188911613840006</v>
      </c>
      <c r="BB370" s="4">
        <v>9.51</v>
      </c>
      <c r="BC370" s="4">
        <v>12000</v>
      </c>
      <c r="BD370">
        <v>2.5712954938400001</v>
      </c>
      <c r="BE370" s="2">
        <v>0.11</v>
      </c>
      <c r="BF370">
        <v>40</v>
      </c>
      <c r="BG370">
        <f t="shared" si="81"/>
        <v>0.11171872670841716</v>
      </c>
      <c r="BH370">
        <v>0.59909999999999997</v>
      </c>
      <c r="BI370" s="4">
        <v>0.52800000000000002</v>
      </c>
      <c r="BJ370" s="4">
        <v>0.17599999999999999</v>
      </c>
      <c r="BK370" s="3">
        <f t="shared" si="88"/>
        <v>385500</v>
      </c>
      <c r="BL370" s="3">
        <f t="shared" si="89"/>
        <v>72</v>
      </c>
      <c r="BM370" s="3">
        <v>820.99999999999989</v>
      </c>
      <c r="BN370" s="3">
        <v>738.9</v>
      </c>
      <c r="BO370" s="3">
        <f t="shared" si="90"/>
        <v>82.099999999999909</v>
      </c>
      <c r="BP370" s="3">
        <f t="shared" si="91"/>
        <v>22800</v>
      </c>
      <c r="BQ370">
        <v>0.72</v>
      </c>
      <c r="BR370">
        <v>0.59</v>
      </c>
      <c r="BS370">
        <v>7.85</v>
      </c>
      <c r="BT370">
        <f t="shared" si="82"/>
        <v>732.90000000000009</v>
      </c>
      <c r="BU370" s="1">
        <f t="shared" si="83"/>
        <v>0.16858101138701151</v>
      </c>
      <c r="BV370" s="1">
        <f t="shared" si="92"/>
        <v>0.2037409611800082</v>
      </c>
      <c r="BW370">
        <f t="shared" si="93"/>
        <v>0.19475421411671923</v>
      </c>
      <c r="BX370">
        <f t="shared" si="94"/>
        <v>0.20948955773648675</v>
      </c>
      <c r="BY370">
        <f t="shared" si="95"/>
        <v>156.04498368557392</v>
      </c>
    </row>
    <row r="371" spans="1:77" x14ac:dyDescent="0.2">
      <c r="A371">
        <v>14</v>
      </c>
      <c r="B371">
        <v>13023</v>
      </c>
      <c r="C371" t="s">
        <v>1197</v>
      </c>
      <c r="D371">
        <v>13</v>
      </c>
      <c r="E371" t="s">
        <v>1213</v>
      </c>
      <c r="F371" t="s">
        <v>1214</v>
      </c>
      <c r="G371" t="s">
        <v>1300</v>
      </c>
      <c r="H371">
        <v>23</v>
      </c>
      <c r="I371">
        <v>1805</v>
      </c>
      <c r="J371">
        <v>1430</v>
      </c>
      <c r="K371">
        <v>167</v>
      </c>
      <c r="L371">
        <v>962</v>
      </c>
      <c r="M371">
        <v>180</v>
      </c>
      <c r="N371">
        <v>209</v>
      </c>
      <c r="O371" s="3">
        <v>10078</v>
      </c>
      <c r="P371" s="3">
        <v>14070.972169999999</v>
      </c>
      <c r="Q371" s="3">
        <v>20107</v>
      </c>
      <c r="R371" s="3">
        <v>28073.530220000001</v>
      </c>
      <c r="S371" s="3">
        <v>2552.1999999999998</v>
      </c>
      <c r="T371" s="3">
        <v>3563.3990060000001</v>
      </c>
      <c r="U371" s="3">
        <v>22069</v>
      </c>
      <c r="V371" s="3">
        <v>30812.88797</v>
      </c>
      <c r="W371" s="3">
        <v>1863.3</v>
      </c>
      <c r="X371" s="3">
        <v>2601.5521389999999</v>
      </c>
      <c r="Y371" s="3">
        <v>188</v>
      </c>
      <c r="Z371" s="3">
        <v>262.48687919999998</v>
      </c>
      <c r="AA371">
        <v>1131</v>
      </c>
      <c r="AB371">
        <v>982</v>
      </c>
      <c r="AC371">
        <v>186</v>
      </c>
      <c r="AD371">
        <v>881</v>
      </c>
      <c r="AE371">
        <v>152</v>
      </c>
      <c r="AF371">
        <v>138</v>
      </c>
      <c r="AG371">
        <v>65</v>
      </c>
      <c r="AH371">
        <v>22</v>
      </c>
      <c r="AI371">
        <v>91</v>
      </c>
      <c r="AJ371">
        <v>43</v>
      </c>
      <c r="AK371">
        <v>14</v>
      </c>
      <c r="AL371">
        <v>65</v>
      </c>
      <c r="AM371">
        <v>88</v>
      </c>
      <c r="AN371">
        <v>35</v>
      </c>
      <c r="AO371">
        <v>117</v>
      </c>
      <c r="AP371">
        <v>382</v>
      </c>
      <c r="AQ371">
        <v>0</v>
      </c>
      <c r="AR371" s="4">
        <v>5227</v>
      </c>
      <c r="AS371" s="4">
        <f t="shared" si="84"/>
        <v>5609</v>
      </c>
      <c r="AT371">
        <v>0.91210763500000003</v>
      </c>
      <c r="AU371" s="4">
        <f t="shared" si="80"/>
        <v>1</v>
      </c>
      <c r="AV371" s="4">
        <f t="shared" si="85"/>
        <v>5116.0117247150001</v>
      </c>
      <c r="AW371" s="4">
        <v>0</v>
      </c>
      <c r="AX371" s="4">
        <v>0</v>
      </c>
      <c r="AY371" s="4">
        <v>80.53</v>
      </c>
      <c r="AZ371" s="4">
        <f t="shared" si="86"/>
        <v>80.53</v>
      </c>
      <c r="BA371" s="4">
        <f t="shared" si="87"/>
        <v>73.45202784655001</v>
      </c>
      <c r="BB371" s="4">
        <v>9.51</v>
      </c>
      <c r="BC371" s="4">
        <v>12000</v>
      </c>
      <c r="BD371">
        <v>2.6467197710499999</v>
      </c>
      <c r="BE371" s="2">
        <v>0.11</v>
      </c>
      <c r="BF371">
        <v>40</v>
      </c>
      <c r="BG371">
        <f t="shared" si="81"/>
        <v>0.11171872670841716</v>
      </c>
      <c r="BH371">
        <v>0.59909999999999997</v>
      </c>
      <c r="BI371" s="4">
        <v>0.52800000000000002</v>
      </c>
      <c r="BJ371" s="4">
        <v>0.17599999999999999</v>
      </c>
      <c r="BK371" s="3">
        <f t="shared" si="88"/>
        <v>385500</v>
      </c>
      <c r="BL371" s="3">
        <f t="shared" si="89"/>
        <v>72</v>
      </c>
      <c r="BM371" s="3">
        <v>820.99999999999989</v>
      </c>
      <c r="BN371" s="3">
        <v>738.9</v>
      </c>
      <c r="BO371" s="3">
        <f t="shared" si="90"/>
        <v>82.099999999999909</v>
      </c>
      <c r="BP371" s="3">
        <f t="shared" si="91"/>
        <v>22800</v>
      </c>
      <c r="BQ371">
        <v>0.72</v>
      </c>
      <c r="BR371">
        <v>0.59</v>
      </c>
      <c r="BS371">
        <v>7.85</v>
      </c>
      <c r="BT371">
        <f t="shared" si="82"/>
        <v>732.90000000000009</v>
      </c>
      <c r="BU371" s="1">
        <f t="shared" si="83"/>
        <v>0.16992635783038124</v>
      </c>
      <c r="BV371" s="1">
        <f t="shared" si="92"/>
        <v>0.19551218666746792</v>
      </c>
      <c r="BW371">
        <f t="shared" si="93"/>
        <v>0.18652543960417894</v>
      </c>
      <c r="BX371">
        <f t="shared" si="94"/>
        <v>0.20126078322394647</v>
      </c>
      <c r="BY371">
        <f t="shared" si="95"/>
        <v>156.04498368557392</v>
      </c>
    </row>
    <row r="372" spans="1:77" x14ac:dyDescent="0.2">
      <c r="A372">
        <v>14</v>
      </c>
      <c r="B372">
        <v>13025</v>
      </c>
      <c r="C372" t="s">
        <v>1197</v>
      </c>
      <c r="D372">
        <v>13</v>
      </c>
      <c r="E372" t="s">
        <v>1213</v>
      </c>
      <c r="F372" t="s">
        <v>1214</v>
      </c>
      <c r="G372" t="s">
        <v>1306</v>
      </c>
      <c r="H372">
        <v>25</v>
      </c>
      <c r="I372">
        <v>1589</v>
      </c>
      <c r="J372">
        <v>1077</v>
      </c>
      <c r="K372">
        <v>129</v>
      </c>
      <c r="L372">
        <v>755</v>
      </c>
      <c r="M372">
        <v>137</v>
      </c>
      <c r="N372">
        <v>143</v>
      </c>
      <c r="O372" s="3">
        <v>13541</v>
      </c>
      <c r="P372" s="3">
        <v>18906.036339999999</v>
      </c>
      <c r="Q372" s="3">
        <v>14561</v>
      </c>
      <c r="R372" s="3">
        <v>20330.167280000001</v>
      </c>
      <c r="S372" s="3">
        <v>1569.1</v>
      </c>
      <c r="T372" s="3">
        <v>2190.7880970000001</v>
      </c>
      <c r="U372" s="3">
        <v>16866</v>
      </c>
      <c r="V372" s="3">
        <v>23548.42396</v>
      </c>
      <c r="W372" s="3">
        <v>1354.1</v>
      </c>
      <c r="X372" s="3">
        <v>1890.6036340000001</v>
      </c>
      <c r="Y372" s="3">
        <v>130</v>
      </c>
      <c r="Z372" s="3">
        <v>181.50688460000001</v>
      </c>
      <c r="AA372">
        <v>873</v>
      </c>
      <c r="AB372">
        <v>717</v>
      </c>
      <c r="AC372">
        <v>150</v>
      </c>
      <c r="AD372">
        <v>686</v>
      </c>
      <c r="AE372">
        <v>120</v>
      </c>
      <c r="AF372">
        <v>97</v>
      </c>
      <c r="AG372">
        <v>65</v>
      </c>
      <c r="AH372">
        <v>22</v>
      </c>
      <c r="AI372">
        <v>91</v>
      </c>
      <c r="AJ372">
        <v>43</v>
      </c>
      <c r="AK372">
        <v>14</v>
      </c>
      <c r="AL372">
        <v>65</v>
      </c>
      <c r="AM372">
        <v>88</v>
      </c>
      <c r="AN372">
        <v>35</v>
      </c>
      <c r="AO372">
        <v>117</v>
      </c>
      <c r="AP372">
        <v>382</v>
      </c>
      <c r="AQ372">
        <v>0</v>
      </c>
      <c r="AR372" s="4">
        <v>5227</v>
      </c>
      <c r="AS372" s="4">
        <f t="shared" si="84"/>
        <v>5609</v>
      </c>
      <c r="AT372">
        <v>0.93346839000000004</v>
      </c>
      <c r="AU372" s="4">
        <f t="shared" si="80"/>
        <v>1</v>
      </c>
      <c r="AV372" s="4">
        <f t="shared" si="85"/>
        <v>5235.8241995100007</v>
      </c>
      <c r="AW372" s="4">
        <v>0</v>
      </c>
      <c r="AX372" s="4">
        <v>0</v>
      </c>
      <c r="AY372" s="4">
        <v>80.53</v>
      </c>
      <c r="AZ372" s="4">
        <f t="shared" si="86"/>
        <v>80.53</v>
      </c>
      <c r="BA372" s="4">
        <f t="shared" si="87"/>
        <v>75.172209446700009</v>
      </c>
      <c r="BB372" s="4">
        <v>9.51</v>
      </c>
      <c r="BC372" s="4">
        <v>12000</v>
      </c>
      <c r="BD372">
        <v>2.7676433233100002</v>
      </c>
      <c r="BE372" s="2">
        <v>0.11</v>
      </c>
      <c r="BF372">
        <v>40</v>
      </c>
      <c r="BG372">
        <f t="shared" si="81"/>
        <v>0.11171872670841716</v>
      </c>
      <c r="BH372">
        <v>0.59909999999999997</v>
      </c>
      <c r="BI372" s="4">
        <v>0.52800000000000002</v>
      </c>
      <c r="BJ372" s="4">
        <v>0.17599999999999999</v>
      </c>
      <c r="BK372" s="3">
        <f t="shared" si="88"/>
        <v>385500</v>
      </c>
      <c r="BL372" s="3">
        <f t="shared" si="89"/>
        <v>72</v>
      </c>
      <c r="BM372" s="3">
        <v>820.99999999999989</v>
      </c>
      <c r="BN372" s="3">
        <v>738.9</v>
      </c>
      <c r="BO372" s="3">
        <f t="shared" si="90"/>
        <v>82.099999999999909</v>
      </c>
      <c r="BP372" s="3">
        <f t="shared" si="91"/>
        <v>22800</v>
      </c>
      <c r="BQ372">
        <v>0.72</v>
      </c>
      <c r="BR372">
        <v>0.59</v>
      </c>
      <c r="BS372">
        <v>7.85</v>
      </c>
      <c r="BT372">
        <f t="shared" si="82"/>
        <v>732.90000000000009</v>
      </c>
      <c r="BU372" s="1">
        <f t="shared" si="83"/>
        <v>0.17425570738758281</v>
      </c>
      <c r="BV372" s="1">
        <f t="shared" si="92"/>
        <v>0.19652644924645749</v>
      </c>
      <c r="BW372">
        <f t="shared" si="93"/>
        <v>0.18753970218316851</v>
      </c>
      <c r="BX372">
        <f t="shared" si="94"/>
        <v>0.20227504580293604</v>
      </c>
      <c r="BY372">
        <f t="shared" si="95"/>
        <v>156.04498368557392</v>
      </c>
    </row>
    <row r="373" spans="1:77" x14ac:dyDescent="0.2">
      <c r="A373">
        <v>14</v>
      </c>
      <c r="B373">
        <v>13027</v>
      </c>
      <c r="C373" t="s">
        <v>1197</v>
      </c>
      <c r="D373">
        <v>13</v>
      </c>
      <c r="E373" t="s">
        <v>1213</v>
      </c>
      <c r="F373" t="s">
        <v>1214</v>
      </c>
      <c r="G373" t="s">
        <v>88</v>
      </c>
      <c r="H373">
        <v>27</v>
      </c>
      <c r="I373">
        <v>2228</v>
      </c>
      <c r="J373">
        <v>1434</v>
      </c>
      <c r="K373">
        <v>163</v>
      </c>
      <c r="L373">
        <v>880</v>
      </c>
      <c r="M373">
        <v>177</v>
      </c>
      <c r="N373">
        <v>198</v>
      </c>
      <c r="O373" s="3">
        <v>8415</v>
      </c>
      <c r="P373" s="3">
        <v>11749.080260000001</v>
      </c>
      <c r="Q373" s="3">
        <v>19780</v>
      </c>
      <c r="R373" s="3">
        <v>27616.970590000001</v>
      </c>
      <c r="S373" s="3">
        <v>2184.8000000000002</v>
      </c>
      <c r="T373" s="3">
        <v>3050.4326259999998</v>
      </c>
      <c r="U373" s="3">
        <v>20342</v>
      </c>
      <c r="V373" s="3">
        <v>28401.63881</v>
      </c>
      <c r="W373" s="3">
        <v>1839</v>
      </c>
      <c r="X373" s="3">
        <v>2567.6243129999998</v>
      </c>
      <c r="Y373" s="3">
        <v>177</v>
      </c>
      <c r="Z373" s="3">
        <v>247.1286044</v>
      </c>
      <c r="AA373">
        <v>1097</v>
      </c>
      <c r="AB373">
        <v>868</v>
      </c>
      <c r="AC373">
        <v>166</v>
      </c>
      <c r="AD373">
        <v>769</v>
      </c>
      <c r="AE373">
        <v>137</v>
      </c>
      <c r="AF373">
        <v>117</v>
      </c>
      <c r="AG373">
        <v>65</v>
      </c>
      <c r="AH373">
        <v>22</v>
      </c>
      <c r="AI373">
        <v>91</v>
      </c>
      <c r="AJ373">
        <v>43</v>
      </c>
      <c r="AK373">
        <v>14</v>
      </c>
      <c r="AL373">
        <v>65</v>
      </c>
      <c r="AM373">
        <v>88</v>
      </c>
      <c r="AN373">
        <v>35</v>
      </c>
      <c r="AO373">
        <v>117</v>
      </c>
      <c r="AP373">
        <v>382</v>
      </c>
      <c r="AQ373">
        <v>0</v>
      </c>
      <c r="AR373" s="4">
        <v>5227</v>
      </c>
      <c r="AS373" s="4">
        <f t="shared" si="84"/>
        <v>5609</v>
      </c>
      <c r="AT373">
        <v>0.90708616099999995</v>
      </c>
      <c r="AU373" s="4">
        <f t="shared" si="80"/>
        <v>1</v>
      </c>
      <c r="AV373" s="4">
        <f t="shared" si="85"/>
        <v>5087.8462770489996</v>
      </c>
      <c r="AW373" s="4">
        <v>0</v>
      </c>
      <c r="AX373" s="4">
        <v>0</v>
      </c>
      <c r="AY373" s="4">
        <v>80.53</v>
      </c>
      <c r="AZ373" s="4">
        <f t="shared" si="86"/>
        <v>80.53</v>
      </c>
      <c r="BA373" s="4">
        <f t="shared" si="87"/>
        <v>73.047648545329992</v>
      </c>
      <c r="BB373" s="4">
        <v>9.51</v>
      </c>
      <c r="BC373" s="4">
        <v>12000</v>
      </c>
      <c r="BD373">
        <v>2.74437290875</v>
      </c>
      <c r="BE373" s="2">
        <v>0.11</v>
      </c>
      <c r="BF373">
        <v>40</v>
      </c>
      <c r="BG373">
        <f t="shared" si="81"/>
        <v>0.11171872670841716</v>
      </c>
      <c r="BH373">
        <v>0.59909999999999997</v>
      </c>
      <c r="BI373" s="4">
        <v>0.52800000000000002</v>
      </c>
      <c r="BJ373" s="4">
        <v>0.17599999999999999</v>
      </c>
      <c r="BK373" s="3">
        <f t="shared" si="88"/>
        <v>385500</v>
      </c>
      <c r="BL373" s="3">
        <f t="shared" si="89"/>
        <v>72</v>
      </c>
      <c r="BM373" s="3">
        <v>820.99999999999989</v>
      </c>
      <c r="BN373" s="3">
        <v>738.9</v>
      </c>
      <c r="BO373" s="3">
        <f t="shared" si="90"/>
        <v>82.099999999999909</v>
      </c>
      <c r="BP373" s="3">
        <f t="shared" si="91"/>
        <v>22800</v>
      </c>
      <c r="BQ373">
        <v>0.72</v>
      </c>
      <c r="BR373">
        <v>0.59</v>
      </c>
      <c r="BS373">
        <v>7.85</v>
      </c>
      <c r="BT373">
        <f t="shared" si="82"/>
        <v>732.90000000000009</v>
      </c>
      <c r="BU373" s="1">
        <f t="shared" si="83"/>
        <v>0.17042157414826078</v>
      </c>
      <c r="BV373" s="1">
        <f t="shared" si="92"/>
        <v>0.19551957586516946</v>
      </c>
      <c r="BW373">
        <f t="shared" si="93"/>
        <v>0.18653282880188049</v>
      </c>
      <c r="BX373">
        <f t="shared" si="94"/>
        <v>0.20126817242164802</v>
      </c>
      <c r="BY373">
        <f t="shared" si="95"/>
        <v>156.04498368557392</v>
      </c>
    </row>
    <row r="374" spans="1:77" x14ac:dyDescent="0.2">
      <c r="A374">
        <v>14</v>
      </c>
      <c r="B374">
        <v>13029</v>
      </c>
      <c r="C374" t="s">
        <v>1197</v>
      </c>
      <c r="D374">
        <v>13</v>
      </c>
      <c r="E374" t="s">
        <v>1213</v>
      </c>
      <c r="F374" t="s">
        <v>1214</v>
      </c>
      <c r="G374" t="s">
        <v>1282</v>
      </c>
      <c r="H374">
        <v>29</v>
      </c>
      <c r="I374">
        <v>4357</v>
      </c>
      <c r="J374">
        <v>2328</v>
      </c>
      <c r="K374">
        <v>133</v>
      </c>
      <c r="L374">
        <v>1036</v>
      </c>
      <c r="M374">
        <v>284</v>
      </c>
      <c r="N374">
        <v>374</v>
      </c>
      <c r="O374" s="3">
        <v>52032</v>
      </c>
      <c r="P374" s="3">
        <v>72647.432440000004</v>
      </c>
      <c r="Q374" s="3">
        <v>35329</v>
      </c>
      <c r="R374" s="3">
        <v>49326.590190000003</v>
      </c>
      <c r="S374" s="3">
        <v>1678.9</v>
      </c>
      <c r="T374" s="3">
        <v>2344.0916040000002</v>
      </c>
      <c r="U374" s="3">
        <v>23998</v>
      </c>
      <c r="V374" s="3">
        <v>33506.170890000001</v>
      </c>
      <c r="W374" s="3">
        <v>3245.5</v>
      </c>
      <c r="X374" s="3">
        <v>4531.3891839999997</v>
      </c>
      <c r="Y374" s="3">
        <v>299</v>
      </c>
      <c r="Z374" s="3">
        <v>417.46583450000003</v>
      </c>
      <c r="AA374">
        <v>1666</v>
      </c>
      <c r="AB374">
        <v>1084</v>
      </c>
      <c r="AC374">
        <v>154</v>
      </c>
      <c r="AD374">
        <v>785</v>
      </c>
      <c r="AE374">
        <v>164</v>
      </c>
      <c r="AF374">
        <v>167</v>
      </c>
      <c r="AG374">
        <v>65</v>
      </c>
      <c r="AH374">
        <v>22</v>
      </c>
      <c r="AI374">
        <v>91</v>
      </c>
      <c r="AJ374">
        <v>43</v>
      </c>
      <c r="AK374">
        <v>14</v>
      </c>
      <c r="AL374">
        <v>65</v>
      </c>
      <c r="AM374">
        <v>88</v>
      </c>
      <c r="AN374">
        <v>35</v>
      </c>
      <c r="AO374">
        <v>117</v>
      </c>
      <c r="AP374">
        <v>382</v>
      </c>
      <c r="AQ374">
        <v>0</v>
      </c>
      <c r="AR374" s="4">
        <v>5227</v>
      </c>
      <c r="AS374" s="4">
        <f t="shared" si="84"/>
        <v>5609</v>
      </c>
      <c r="AT374">
        <v>0.93878136400000001</v>
      </c>
      <c r="AU374" s="4">
        <f t="shared" si="80"/>
        <v>1</v>
      </c>
      <c r="AV374" s="4">
        <f t="shared" si="85"/>
        <v>5265.6246706760003</v>
      </c>
      <c r="AW374" s="4">
        <v>0</v>
      </c>
      <c r="AX374" s="4">
        <v>0</v>
      </c>
      <c r="AY374" s="4">
        <v>80.53</v>
      </c>
      <c r="AZ374" s="4">
        <f t="shared" si="86"/>
        <v>80.53</v>
      </c>
      <c r="BA374" s="4">
        <f t="shared" si="87"/>
        <v>75.600063242920001</v>
      </c>
      <c r="BB374" s="4">
        <v>9.51</v>
      </c>
      <c r="BC374" s="4">
        <v>12000</v>
      </c>
      <c r="BD374">
        <v>2.8308598958000002</v>
      </c>
      <c r="BE374" s="2">
        <v>0.11</v>
      </c>
      <c r="BF374">
        <v>40</v>
      </c>
      <c r="BG374">
        <f t="shared" si="81"/>
        <v>0.11171872670841716</v>
      </c>
      <c r="BH374">
        <v>0.59909999999999997</v>
      </c>
      <c r="BI374" s="4">
        <v>0.52800000000000002</v>
      </c>
      <c r="BJ374" s="4">
        <v>0.17599999999999999</v>
      </c>
      <c r="BK374" s="3">
        <f t="shared" si="88"/>
        <v>385500</v>
      </c>
      <c r="BL374" s="3">
        <f t="shared" si="89"/>
        <v>72</v>
      </c>
      <c r="BM374" s="3">
        <v>820.99999999999989</v>
      </c>
      <c r="BN374" s="3">
        <v>738.9</v>
      </c>
      <c r="BO374" s="3">
        <f t="shared" si="90"/>
        <v>82.099999999999909</v>
      </c>
      <c r="BP374" s="3">
        <f t="shared" si="91"/>
        <v>22800</v>
      </c>
      <c r="BQ374">
        <v>0.72</v>
      </c>
      <c r="BR374">
        <v>0.59</v>
      </c>
      <c r="BS374">
        <v>7.85</v>
      </c>
      <c r="BT374">
        <f t="shared" si="82"/>
        <v>732.90000000000009</v>
      </c>
      <c r="BU374" s="1">
        <f t="shared" si="83"/>
        <v>0.17573020592320882</v>
      </c>
      <c r="BV374" s="1">
        <f t="shared" si="92"/>
        <v>0.20755659161818552</v>
      </c>
      <c r="BW374">
        <f t="shared" si="93"/>
        <v>0.19856984455489654</v>
      </c>
      <c r="BX374">
        <f t="shared" si="94"/>
        <v>0.21330518817466407</v>
      </c>
      <c r="BY374">
        <f t="shared" si="95"/>
        <v>156.04498368557392</v>
      </c>
    </row>
    <row r="375" spans="1:77" x14ac:dyDescent="0.2">
      <c r="A375">
        <v>14</v>
      </c>
      <c r="B375">
        <v>13031</v>
      </c>
      <c r="C375" t="s">
        <v>1197</v>
      </c>
      <c r="D375">
        <v>13</v>
      </c>
      <c r="E375" t="s">
        <v>1213</v>
      </c>
      <c r="F375" t="s">
        <v>1214</v>
      </c>
      <c r="G375" t="s">
        <v>1293</v>
      </c>
      <c r="H375">
        <v>31</v>
      </c>
      <c r="I375">
        <v>2127</v>
      </c>
      <c r="J375">
        <v>1464</v>
      </c>
      <c r="K375">
        <v>210</v>
      </c>
      <c r="L375">
        <v>951</v>
      </c>
      <c r="M375">
        <v>182</v>
      </c>
      <c r="N375">
        <v>193</v>
      </c>
      <c r="O375" s="3">
        <v>12777</v>
      </c>
      <c r="P375" s="3">
        <v>17839.334340000001</v>
      </c>
      <c r="Q375" s="3">
        <v>19401</v>
      </c>
      <c r="R375" s="3">
        <v>27087.808209999999</v>
      </c>
      <c r="S375" s="3">
        <v>2187.6</v>
      </c>
      <c r="T375" s="3">
        <v>3054.342005</v>
      </c>
      <c r="U375" s="3">
        <v>21640</v>
      </c>
      <c r="V375" s="3">
        <v>30213.915249999998</v>
      </c>
      <c r="W375" s="3">
        <v>1805.1</v>
      </c>
      <c r="X375" s="3">
        <v>2520.292903</v>
      </c>
      <c r="Y375" s="3">
        <v>173</v>
      </c>
      <c r="Z375" s="3">
        <v>241.54377719999999</v>
      </c>
      <c r="AA375">
        <v>1153</v>
      </c>
      <c r="AB375">
        <v>928</v>
      </c>
      <c r="AC375">
        <v>194</v>
      </c>
      <c r="AD375">
        <v>825</v>
      </c>
      <c r="AE375">
        <v>145</v>
      </c>
      <c r="AF375">
        <v>126</v>
      </c>
      <c r="AG375">
        <v>65</v>
      </c>
      <c r="AH375">
        <v>22</v>
      </c>
      <c r="AI375">
        <v>91</v>
      </c>
      <c r="AJ375">
        <v>43</v>
      </c>
      <c r="AK375">
        <v>14</v>
      </c>
      <c r="AL375">
        <v>65</v>
      </c>
      <c r="AM375">
        <v>88</v>
      </c>
      <c r="AN375">
        <v>35</v>
      </c>
      <c r="AO375">
        <v>117</v>
      </c>
      <c r="AP375">
        <v>382</v>
      </c>
      <c r="AQ375">
        <v>0</v>
      </c>
      <c r="AR375" s="4">
        <v>5227</v>
      </c>
      <c r="AS375" s="4">
        <f t="shared" si="84"/>
        <v>5609</v>
      </c>
      <c r="AT375">
        <v>0.93614150500000004</v>
      </c>
      <c r="AU375" s="4">
        <f t="shared" si="80"/>
        <v>1</v>
      </c>
      <c r="AV375" s="4">
        <f t="shared" si="85"/>
        <v>5250.8177015450001</v>
      </c>
      <c r="AW375" s="4">
        <v>0</v>
      </c>
      <c r="AX375" s="4">
        <v>0</v>
      </c>
      <c r="AY375" s="4">
        <v>80.53</v>
      </c>
      <c r="AZ375" s="4">
        <f t="shared" si="86"/>
        <v>80.53</v>
      </c>
      <c r="BA375" s="4">
        <f t="shared" si="87"/>
        <v>75.387475397650007</v>
      </c>
      <c r="BB375" s="4">
        <v>9.51</v>
      </c>
      <c r="BC375" s="4">
        <v>12000</v>
      </c>
      <c r="BD375">
        <v>2.81216228129</v>
      </c>
      <c r="BE375" s="2">
        <v>0.11</v>
      </c>
      <c r="BF375">
        <v>40</v>
      </c>
      <c r="BG375">
        <f t="shared" si="81"/>
        <v>0.11171872670841716</v>
      </c>
      <c r="BH375">
        <v>0.59909999999999997</v>
      </c>
      <c r="BI375" s="4">
        <v>0.52800000000000002</v>
      </c>
      <c r="BJ375" s="4">
        <v>0.17599999999999999</v>
      </c>
      <c r="BK375" s="3">
        <f t="shared" si="88"/>
        <v>385500</v>
      </c>
      <c r="BL375" s="3">
        <f t="shared" si="89"/>
        <v>72</v>
      </c>
      <c r="BM375" s="3">
        <v>820.99999999999989</v>
      </c>
      <c r="BN375" s="3">
        <v>738.9</v>
      </c>
      <c r="BO375" s="3">
        <f t="shared" si="90"/>
        <v>82.099999999999909</v>
      </c>
      <c r="BP375" s="3">
        <f t="shared" si="91"/>
        <v>22800</v>
      </c>
      <c r="BQ375">
        <v>0.72</v>
      </c>
      <c r="BR375">
        <v>0.59</v>
      </c>
      <c r="BS375">
        <v>7.85</v>
      </c>
      <c r="BT375">
        <f t="shared" si="82"/>
        <v>732.90000000000009</v>
      </c>
      <c r="BU375" s="1">
        <f t="shared" si="83"/>
        <v>0.17515012526541518</v>
      </c>
      <c r="BV375" s="1">
        <f t="shared" si="92"/>
        <v>0.20025052594520787</v>
      </c>
      <c r="BW375">
        <f t="shared" si="93"/>
        <v>0.19126377888191889</v>
      </c>
      <c r="BX375">
        <f t="shared" si="94"/>
        <v>0.20599912250168642</v>
      </c>
      <c r="BY375">
        <f t="shared" si="95"/>
        <v>156.04498368557392</v>
      </c>
    </row>
    <row r="376" spans="1:77" x14ac:dyDescent="0.2">
      <c r="A376">
        <v>14</v>
      </c>
      <c r="B376">
        <v>13033</v>
      </c>
      <c r="C376" t="s">
        <v>1197</v>
      </c>
      <c r="D376">
        <v>13</v>
      </c>
      <c r="E376" t="s">
        <v>1213</v>
      </c>
      <c r="F376" t="s">
        <v>1214</v>
      </c>
      <c r="G376" t="s">
        <v>506</v>
      </c>
      <c r="H376">
        <v>33</v>
      </c>
      <c r="I376">
        <v>1615</v>
      </c>
      <c r="J376">
        <v>1985</v>
      </c>
      <c r="K376">
        <v>242</v>
      </c>
      <c r="L376">
        <v>1286</v>
      </c>
      <c r="M376">
        <v>231</v>
      </c>
      <c r="N376">
        <v>290</v>
      </c>
      <c r="O376" s="3">
        <v>8425</v>
      </c>
      <c r="P376" s="3">
        <v>11763.04233</v>
      </c>
      <c r="Q376" s="3">
        <v>25642</v>
      </c>
      <c r="R376" s="3">
        <v>35801.534879999999</v>
      </c>
      <c r="S376" s="3">
        <v>3065.6</v>
      </c>
      <c r="T376" s="3">
        <v>4280.2115789999998</v>
      </c>
      <c r="U376" s="3">
        <v>27611</v>
      </c>
      <c r="V376" s="3">
        <v>38550.666069999999</v>
      </c>
      <c r="W376" s="3">
        <v>2372.6999999999998</v>
      </c>
      <c r="X376" s="3">
        <v>3312.7798849999999</v>
      </c>
      <c r="Y376" s="3">
        <v>242</v>
      </c>
      <c r="Z376" s="3">
        <v>337.88204669999999</v>
      </c>
      <c r="AA376">
        <v>1021</v>
      </c>
      <c r="AB376">
        <v>1101</v>
      </c>
      <c r="AC376">
        <v>197</v>
      </c>
      <c r="AD376">
        <v>957</v>
      </c>
      <c r="AE376">
        <v>161</v>
      </c>
      <c r="AF376">
        <v>156</v>
      </c>
      <c r="AG376">
        <v>65</v>
      </c>
      <c r="AH376">
        <v>22</v>
      </c>
      <c r="AI376">
        <v>91</v>
      </c>
      <c r="AJ376">
        <v>43</v>
      </c>
      <c r="AK376">
        <v>14</v>
      </c>
      <c r="AL376">
        <v>65</v>
      </c>
      <c r="AM376">
        <v>88</v>
      </c>
      <c r="AN376">
        <v>35</v>
      </c>
      <c r="AO376">
        <v>117</v>
      </c>
      <c r="AP376">
        <v>382</v>
      </c>
      <c r="AQ376">
        <v>0</v>
      </c>
      <c r="AR376" s="4">
        <v>5227</v>
      </c>
      <c r="AS376" s="4">
        <f t="shared" si="84"/>
        <v>5609</v>
      </c>
      <c r="AT376">
        <v>0.93357172300000002</v>
      </c>
      <c r="AU376" s="4">
        <f t="shared" si="80"/>
        <v>1</v>
      </c>
      <c r="AV376" s="4">
        <f t="shared" si="85"/>
        <v>5236.4037943069998</v>
      </c>
      <c r="AW376" s="4">
        <v>0</v>
      </c>
      <c r="AX376" s="4">
        <v>0</v>
      </c>
      <c r="AY376" s="4">
        <v>80.53</v>
      </c>
      <c r="AZ376" s="4">
        <f t="shared" si="86"/>
        <v>80.53</v>
      </c>
      <c r="BA376" s="4">
        <f t="shared" si="87"/>
        <v>75.180530853190007</v>
      </c>
      <c r="BB376" s="4">
        <v>9.51</v>
      </c>
      <c r="BC376" s="4">
        <v>12000</v>
      </c>
      <c r="BD376">
        <v>2.7151517156599998</v>
      </c>
      <c r="BE376" s="2">
        <v>0.11</v>
      </c>
      <c r="BF376">
        <v>40</v>
      </c>
      <c r="BG376">
        <f t="shared" si="81"/>
        <v>0.11171872670841716</v>
      </c>
      <c r="BH376">
        <v>0.59909999999999997</v>
      </c>
      <c r="BI376" s="4">
        <v>0.52800000000000002</v>
      </c>
      <c r="BJ376" s="4">
        <v>0.17599999999999999</v>
      </c>
      <c r="BK376" s="3">
        <f t="shared" si="88"/>
        <v>385500</v>
      </c>
      <c r="BL376" s="3">
        <f t="shared" si="89"/>
        <v>72</v>
      </c>
      <c r="BM376" s="3">
        <v>820.99999999999989</v>
      </c>
      <c r="BN376" s="3">
        <v>738.9</v>
      </c>
      <c r="BO376" s="3">
        <f t="shared" si="90"/>
        <v>82.099999999999909</v>
      </c>
      <c r="BP376" s="3">
        <f t="shared" si="91"/>
        <v>22800</v>
      </c>
      <c r="BQ376">
        <v>0.72</v>
      </c>
      <c r="BR376">
        <v>0.59</v>
      </c>
      <c r="BS376">
        <v>7.85</v>
      </c>
      <c r="BT376">
        <f t="shared" si="82"/>
        <v>732.90000000000009</v>
      </c>
      <c r="BU376" s="1">
        <f t="shared" si="83"/>
        <v>0.1736397317589064</v>
      </c>
      <c r="BV376" s="1">
        <f t="shared" si="92"/>
        <v>0.2024026272230651</v>
      </c>
      <c r="BW376">
        <f t="shared" si="93"/>
        <v>0.19341588015977612</v>
      </c>
      <c r="BX376">
        <f t="shared" si="94"/>
        <v>0.20815122377954365</v>
      </c>
      <c r="BY376">
        <f t="shared" si="95"/>
        <v>156.04498368557392</v>
      </c>
    </row>
    <row r="377" spans="1:77" x14ac:dyDescent="0.2">
      <c r="A377">
        <v>14</v>
      </c>
      <c r="B377">
        <v>13035</v>
      </c>
      <c r="C377" t="s">
        <v>1197</v>
      </c>
      <c r="D377">
        <v>13</v>
      </c>
      <c r="E377" t="s">
        <v>1213</v>
      </c>
      <c r="F377" t="s">
        <v>1214</v>
      </c>
      <c r="G377" t="s">
        <v>1283</v>
      </c>
      <c r="H377">
        <v>35</v>
      </c>
      <c r="I377">
        <v>3085</v>
      </c>
      <c r="J377">
        <v>2547</v>
      </c>
      <c r="K377">
        <v>213</v>
      </c>
      <c r="L377">
        <v>1370</v>
      </c>
      <c r="M377">
        <v>286</v>
      </c>
      <c r="N377">
        <v>344</v>
      </c>
      <c r="O377" s="3">
        <v>21443</v>
      </c>
      <c r="P377" s="3">
        <v>29938.862509999999</v>
      </c>
      <c r="Q377" s="3">
        <v>29550</v>
      </c>
      <c r="R377" s="3">
        <v>41257.911070000002</v>
      </c>
      <c r="S377" s="3">
        <v>2939.6</v>
      </c>
      <c r="T377" s="3">
        <v>4104.289522</v>
      </c>
      <c r="U377" s="3">
        <v>28351</v>
      </c>
      <c r="V377" s="3">
        <v>39583.859109999998</v>
      </c>
      <c r="W377" s="3">
        <v>2725.4</v>
      </c>
      <c r="X377" s="3">
        <v>3805.222025</v>
      </c>
      <c r="Y377" s="3">
        <v>299</v>
      </c>
      <c r="Z377" s="3">
        <v>417.46583450000003</v>
      </c>
      <c r="AA377">
        <v>1879</v>
      </c>
      <c r="AB377">
        <v>1519</v>
      </c>
      <c r="AC377">
        <v>188</v>
      </c>
      <c r="AD377">
        <v>1076</v>
      </c>
      <c r="AE377">
        <v>205</v>
      </c>
      <c r="AF377">
        <v>207</v>
      </c>
      <c r="AG377">
        <v>65</v>
      </c>
      <c r="AH377">
        <v>22</v>
      </c>
      <c r="AI377">
        <v>91</v>
      </c>
      <c r="AJ377">
        <v>43</v>
      </c>
      <c r="AK377">
        <v>14</v>
      </c>
      <c r="AL377">
        <v>65</v>
      </c>
      <c r="AM377">
        <v>88</v>
      </c>
      <c r="AN377">
        <v>35</v>
      </c>
      <c r="AO377">
        <v>117</v>
      </c>
      <c r="AP377">
        <v>382</v>
      </c>
      <c r="AQ377">
        <v>0</v>
      </c>
      <c r="AR377" s="4">
        <v>5227</v>
      </c>
      <c r="AS377" s="4">
        <f t="shared" si="84"/>
        <v>5609</v>
      </c>
      <c r="AT377">
        <v>0.910010561</v>
      </c>
      <c r="AU377" s="4">
        <f t="shared" si="80"/>
        <v>1</v>
      </c>
      <c r="AV377" s="4">
        <f t="shared" si="85"/>
        <v>5104.2492366489996</v>
      </c>
      <c r="AW377" s="4">
        <v>0</v>
      </c>
      <c r="AX377" s="4">
        <v>0</v>
      </c>
      <c r="AY377" s="4">
        <v>80.53</v>
      </c>
      <c r="AZ377" s="4">
        <f t="shared" si="86"/>
        <v>80.53</v>
      </c>
      <c r="BA377" s="4">
        <f t="shared" si="87"/>
        <v>73.283150477329997</v>
      </c>
      <c r="BB377" s="4">
        <v>9.51</v>
      </c>
      <c r="BC377" s="4">
        <v>12000</v>
      </c>
      <c r="BD377">
        <v>2.5373088775100001</v>
      </c>
      <c r="BE377" s="2">
        <v>0.11</v>
      </c>
      <c r="BF377">
        <v>40</v>
      </c>
      <c r="BG377">
        <f t="shared" si="81"/>
        <v>0.11171872670841716</v>
      </c>
      <c r="BH377">
        <v>0.59909999999999997</v>
      </c>
      <c r="BI377" s="4">
        <v>0.52800000000000002</v>
      </c>
      <c r="BJ377" s="4">
        <v>0.17599999999999999</v>
      </c>
      <c r="BK377" s="3">
        <f t="shared" si="88"/>
        <v>385500</v>
      </c>
      <c r="BL377" s="3">
        <f t="shared" si="89"/>
        <v>72</v>
      </c>
      <c r="BM377" s="3">
        <v>820.99999999999989</v>
      </c>
      <c r="BN377" s="3">
        <v>738.9</v>
      </c>
      <c r="BO377" s="3">
        <f t="shared" si="90"/>
        <v>82.099999999999909</v>
      </c>
      <c r="BP377" s="3">
        <f t="shared" si="91"/>
        <v>22800</v>
      </c>
      <c r="BQ377">
        <v>0.72</v>
      </c>
      <c r="BR377">
        <v>0.59</v>
      </c>
      <c r="BS377">
        <v>7.85</v>
      </c>
      <c r="BT377">
        <f t="shared" si="82"/>
        <v>732.90000000000009</v>
      </c>
      <c r="BU377" s="1">
        <f t="shared" si="83"/>
        <v>0.1683308556939164</v>
      </c>
      <c r="BV377" s="1">
        <f t="shared" si="92"/>
        <v>0.19877650986220508</v>
      </c>
      <c r="BW377">
        <f t="shared" si="93"/>
        <v>0.1897897627989161</v>
      </c>
      <c r="BX377">
        <f t="shared" si="94"/>
        <v>0.20452510641868363</v>
      </c>
      <c r="BY377">
        <f t="shared" si="95"/>
        <v>156.04498368557392</v>
      </c>
    </row>
    <row r="378" spans="1:77" x14ac:dyDescent="0.2">
      <c r="A378">
        <v>14</v>
      </c>
      <c r="B378">
        <v>13037</v>
      </c>
      <c r="C378" t="s">
        <v>1197</v>
      </c>
      <c r="D378">
        <v>13</v>
      </c>
      <c r="E378" t="s">
        <v>1213</v>
      </c>
      <c r="F378" t="s">
        <v>1214</v>
      </c>
      <c r="G378" t="s">
        <v>66</v>
      </c>
      <c r="H378">
        <v>37</v>
      </c>
      <c r="I378">
        <v>1024</v>
      </c>
      <c r="J378">
        <v>927</v>
      </c>
      <c r="K378">
        <v>151</v>
      </c>
      <c r="L378">
        <v>737</v>
      </c>
      <c r="M378">
        <v>115</v>
      </c>
      <c r="N378">
        <v>134</v>
      </c>
      <c r="O378" s="3">
        <v>7941.4</v>
      </c>
      <c r="P378" s="3">
        <v>11087.836719999999</v>
      </c>
      <c r="Q378" s="3">
        <v>13672</v>
      </c>
      <c r="R378" s="3">
        <v>19088.939429999999</v>
      </c>
      <c r="S378" s="3">
        <v>1939.8</v>
      </c>
      <c r="T378" s="3">
        <v>2708.3619589999998</v>
      </c>
      <c r="U378" s="3">
        <v>17105</v>
      </c>
      <c r="V378" s="3">
        <v>23882.117389999999</v>
      </c>
      <c r="W378" s="3">
        <v>1287</v>
      </c>
      <c r="X378" s="3">
        <v>1796.9181570000001</v>
      </c>
      <c r="Y378" s="3">
        <v>128</v>
      </c>
      <c r="Z378" s="3">
        <v>178.714471</v>
      </c>
      <c r="AA378">
        <v>852</v>
      </c>
      <c r="AB378">
        <v>789</v>
      </c>
      <c r="AC378">
        <v>167</v>
      </c>
      <c r="AD378">
        <v>714</v>
      </c>
      <c r="AE378">
        <v>127</v>
      </c>
      <c r="AF378">
        <v>110</v>
      </c>
      <c r="AG378">
        <v>65</v>
      </c>
      <c r="AH378">
        <v>22</v>
      </c>
      <c r="AI378">
        <v>91</v>
      </c>
      <c r="AJ378">
        <v>43</v>
      </c>
      <c r="AK378">
        <v>14</v>
      </c>
      <c r="AL378">
        <v>65</v>
      </c>
      <c r="AM378">
        <v>88</v>
      </c>
      <c r="AN378">
        <v>35</v>
      </c>
      <c r="AO378">
        <v>117</v>
      </c>
      <c r="AP378">
        <v>382</v>
      </c>
      <c r="AQ378">
        <v>0</v>
      </c>
      <c r="AR378" s="4">
        <v>5227</v>
      </c>
      <c r="AS378" s="4">
        <f t="shared" si="84"/>
        <v>5609</v>
      </c>
      <c r="AT378">
        <v>0.90573431800000004</v>
      </c>
      <c r="AU378" s="4">
        <f t="shared" si="80"/>
        <v>1</v>
      </c>
      <c r="AV378" s="4">
        <f t="shared" si="85"/>
        <v>5080.2637896619999</v>
      </c>
      <c r="AW378" s="4">
        <v>0</v>
      </c>
      <c r="AX378" s="4">
        <v>0</v>
      </c>
      <c r="AY378" s="4">
        <v>80.53</v>
      </c>
      <c r="AZ378" s="4">
        <f t="shared" si="86"/>
        <v>80.53</v>
      </c>
      <c r="BA378" s="4">
        <f t="shared" si="87"/>
        <v>72.938784628540006</v>
      </c>
      <c r="BB378" s="4">
        <v>9.51</v>
      </c>
      <c r="BC378" s="4">
        <v>12000</v>
      </c>
      <c r="BD378">
        <v>2.6490085482599999</v>
      </c>
      <c r="BE378" s="2">
        <v>0.11</v>
      </c>
      <c r="BF378">
        <v>40</v>
      </c>
      <c r="BG378">
        <f t="shared" si="81"/>
        <v>0.11171872670841716</v>
      </c>
      <c r="BH378">
        <v>0.59909999999999997</v>
      </c>
      <c r="BI378" s="4">
        <v>0.52800000000000002</v>
      </c>
      <c r="BJ378" s="4">
        <v>0.17599999999999999</v>
      </c>
      <c r="BK378" s="3">
        <f t="shared" si="88"/>
        <v>385500</v>
      </c>
      <c r="BL378" s="3">
        <f t="shared" si="89"/>
        <v>72</v>
      </c>
      <c r="BM378" s="3">
        <v>820.99999999999989</v>
      </c>
      <c r="BN378" s="3">
        <v>738.9</v>
      </c>
      <c r="BO378" s="3">
        <f t="shared" si="90"/>
        <v>82.099999999999909</v>
      </c>
      <c r="BP378" s="3">
        <f t="shared" si="91"/>
        <v>22800</v>
      </c>
      <c r="BQ378">
        <v>0.72</v>
      </c>
      <c r="BR378">
        <v>0.59</v>
      </c>
      <c r="BS378">
        <v>7.85</v>
      </c>
      <c r="BT378">
        <f t="shared" si="82"/>
        <v>732.90000000000009</v>
      </c>
      <c r="BU378" s="1">
        <f t="shared" si="83"/>
        <v>0.16909504697806177</v>
      </c>
      <c r="BV378" s="1">
        <f t="shared" si="92"/>
        <v>0.19116462587369845</v>
      </c>
      <c r="BW378">
        <f t="shared" si="93"/>
        <v>0.18217787881040948</v>
      </c>
      <c r="BX378">
        <f t="shared" si="94"/>
        <v>0.196913222430177</v>
      </c>
      <c r="BY378">
        <f t="shared" si="95"/>
        <v>156.04498368557392</v>
      </c>
    </row>
    <row r="379" spans="1:77" x14ac:dyDescent="0.2">
      <c r="A379">
        <v>14</v>
      </c>
      <c r="B379">
        <v>13039</v>
      </c>
      <c r="C379" t="s">
        <v>1197</v>
      </c>
      <c r="D379">
        <v>13</v>
      </c>
      <c r="E379" t="s">
        <v>1213</v>
      </c>
      <c r="F379" t="s">
        <v>1214</v>
      </c>
      <c r="G379" t="s">
        <v>788</v>
      </c>
      <c r="H379">
        <v>39</v>
      </c>
      <c r="I379">
        <v>1729</v>
      </c>
      <c r="J379">
        <v>1306</v>
      </c>
      <c r="K379">
        <v>132</v>
      </c>
      <c r="L379">
        <v>819</v>
      </c>
      <c r="M379">
        <v>156</v>
      </c>
      <c r="N379">
        <v>168</v>
      </c>
      <c r="O379" s="3">
        <v>24401</v>
      </c>
      <c r="P379" s="3">
        <v>34068.842230000002</v>
      </c>
      <c r="Q379" s="3">
        <v>17953</v>
      </c>
      <c r="R379" s="3">
        <v>25066.100760000001</v>
      </c>
      <c r="S379" s="3">
        <v>1324.5</v>
      </c>
      <c r="T379" s="3">
        <v>1849.2759120000001</v>
      </c>
      <c r="U379" s="3">
        <v>17358</v>
      </c>
      <c r="V379" s="3">
        <v>24235.35771</v>
      </c>
      <c r="W379" s="3">
        <v>1660.3</v>
      </c>
      <c r="X379" s="3">
        <v>2318.1221569999998</v>
      </c>
      <c r="Y379" s="3">
        <v>148</v>
      </c>
      <c r="Z379" s="3">
        <v>206.63860700000001</v>
      </c>
      <c r="AA379">
        <v>818</v>
      </c>
      <c r="AB379">
        <v>707</v>
      </c>
      <c r="AC379">
        <v>155</v>
      </c>
      <c r="AD379">
        <v>662</v>
      </c>
      <c r="AE379">
        <v>117</v>
      </c>
      <c r="AF379">
        <v>94</v>
      </c>
      <c r="AG379">
        <v>65</v>
      </c>
      <c r="AH379">
        <v>22</v>
      </c>
      <c r="AI379">
        <v>91</v>
      </c>
      <c r="AJ379">
        <v>43</v>
      </c>
      <c r="AK379">
        <v>14</v>
      </c>
      <c r="AL379">
        <v>65</v>
      </c>
      <c r="AM379">
        <v>88</v>
      </c>
      <c r="AN379">
        <v>35</v>
      </c>
      <c r="AO379">
        <v>117</v>
      </c>
      <c r="AP379">
        <v>382</v>
      </c>
      <c r="AQ379">
        <v>0</v>
      </c>
      <c r="AR379" s="4">
        <v>5227</v>
      </c>
      <c r="AS379" s="4">
        <f t="shared" si="84"/>
        <v>5609</v>
      </c>
      <c r="AT379">
        <v>0.93712176999999997</v>
      </c>
      <c r="AU379" s="4">
        <f t="shared" si="80"/>
        <v>1</v>
      </c>
      <c r="AV379" s="4">
        <f t="shared" si="85"/>
        <v>5256.3160079299996</v>
      </c>
      <c r="AW379" s="4">
        <v>0</v>
      </c>
      <c r="AX379" s="4">
        <v>0</v>
      </c>
      <c r="AY379" s="4">
        <v>80.53</v>
      </c>
      <c r="AZ379" s="4">
        <f t="shared" si="86"/>
        <v>80.53</v>
      </c>
      <c r="BA379" s="4">
        <f t="shared" si="87"/>
        <v>75.466416138100001</v>
      </c>
      <c r="BB379" s="4">
        <v>9.51</v>
      </c>
      <c r="BC379" s="4">
        <v>12000</v>
      </c>
      <c r="BD379">
        <v>2.77271722393</v>
      </c>
      <c r="BE379" s="2">
        <v>0.11</v>
      </c>
      <c r="BF379">
        <v>40</v>
      </c>
      <c r="BG379">
        <f t="shared" si="81"/>
        <v>0.11171872670841716</v>
      </c>
      <c r="BH379">
        <v>0.59909999999999997</v>
      </c>
      <c r="BI379" s="4">
        <v>0.52800000000000002</v>
      </c>
      <c r="BJ379" s="4">
        <v>0.17599999999999999</v>
      </c>
      <c r="BK379" s="3">
        <f t="shared" si="88"/>
        <v>385500</v>
      </c>
      <c r="BL379" s="3">
        <f t="shared" si="89"/>
        <v>72</v>
      </c>
      <c r="BM379" s="3">
        <v>820.99999999999989</v>
      </c>
      <c r="BN379" s="3">
        <v>738.9</v>
      </c>
      <c r="BO379" s="3">
        <f t="shared" si="90"/>
        <v>82.099999999999909</v>
      </c>
      <c r="BP379" s="3">
        <f t="shared" si="91"/>
        <v>22800</v>
      </c>
      <c r="BQ379">
        <v>0.72</v>
      </c>
      <c r="BR379">
        <v>0.59</v>
      </c>
      <c r="BS379">
        <v>7.85</v>
      </c>
      <c r="BT379">
        <f t="shared" si="82"/>
        <v>732.90000000000009</v>
      </c>
      <c r="BU379" s="1">
        <f t="shared" si="83"/>
        <v>0.17480887093510156</v>
      </c>
      <c r="BV379" s="1">
        <f t="shared" si="92"/>
        <v>0.19845605154380025</v>
      </c>
      <c r="BW379">
        <f t="shared" si="93"/>
        <v>0.18946930448051127</v>
      </c>
      <c r="BX379">
        <f t="shared" si="94"/>
        <v>0.2042046481002788</v>
      </c>
      <c r="BY379">
        <f t="shared" si="95"/>
        <v>156.04498368557392</v>
      </c>
    </row>
    <row r="380" spans="1:77" x14ac:dyDescent="0.2">
      <c r="A380">
        <v>14</v>
      </c>
      <c r="B380">
        <v>13043</v>
      </c>
      <c r="C380" t="s">
        <v>1197</v>
      </c>
      <c r="D380">
        <v>13</v>
      </c>
      <c r="E380" t="s">
        <v>1213</v>
      </c>
      <c r="F380" t="s">
        <v>1214</v>
      </c>
      <c r="G380" t="s">
        <v>1296</v>
      </c>
      <c r="H380">
        <v>43</v>
      </c>
      <c r="I380">
        <v>1432</v>
      </c>
      <c r="J380">
        <v>1087</v>
      </c>
      <c r="K380">
        <v>140</v>
      </c>
      <c r="L380">
        <v>852</v>
      </c>
      <c r="M380">
        <v>139</v>
      </c>
      <c r="N380">
        <v>152</v>
      </c>
      <c r="O380" s="3">
        <v>8784.9</v>
      </c>
      <c r="P380" s="3">
        <v>12265.53716</v>
      </c>
      <c r="Q380" s="3">
        <v>15682</v>
      </c>
      <c r="R380" s="3">
        <v>21895.31511</v>
      </c>
      <c r="S380" s="3">
        <v>2111</v>
      </c>
      <c r="T380" s="3">
        <v>2947.3925640000002</v>
      </c>
      <c r="U380" s="3">
        <v>19840</v>
      </c>
      <c r="V380" s="3">
        <v>27700.742999999999</v>
      </c>
      <c r="W380" s="3">
        <v>1466</v>
      </c>
      <c r="X380" s="3">
        <v>2046.8391750000001</v>
      </c>
      <c r="Y380" s="3">
        <v>143</v>
      </c>
      <c r="Z380" s="3">
        <v>199.65757300000001</v>
      </c>
      <c r="AA380">
        <v>964</v>
      </c>
      <c r="AB380">
        <v>836</v>
      </c>
      <c r="AC380">
        <v>166</v>
      </c>
      <c r="AD380">
        <v>810</v>
      </c>
      <c r="AE380">
        <v>134</v>
      </c>
      <c r="AF380">
        <v>116</v>
      </c>
      <c r="AG380">
        <v>65</v>
      </c>
      <c r="AH380">
        <v>22</v>
      </c>
      <c r="AI380">
        <v>91</v>
      </c>
      <c r="AJ380">
        <v>43</v>
      </c>
      <c r="AK380">
        <v>14</v>
      </c>
      <c r="AL380">
        <v>65</v>
      </c>
      <c r="AM380">
        <v>88</v>
      </c>
      <c r="AN380">
        <v>35</v>
      </c>
      <c r="AO380">
        <v>117</v>
      </c>
      <c r="AP380">
        <v>382</v>
      </c>
      <c r="AQ380">
        <v>0</v>
      </c>
      <c r="AR380" s="4">
        <v>5227</v>
      </c>
      <c r="AS380" s="4">
        <f t="shared" si="84"/>
        <v>5609</v>
      </c>
      <c r="AT380">
        <v>0.93259676700000005</v>
      </c>
      <c r="AU380" s="4">
        <f t="shared" si="80"/>
        <v>1</v>
      </c>
      <c r="AV380" s="4">
        <f t="shared" si="85"/>
        <v>5230.9352661030007</v>
      </c>
      <c r="AW380" s="4">
        <v>0</v>
      </c>
      <c r="AX380" s="4">
        <v>0</v>
      </c>
      <c r="AY380" s="4">
        <v>80.53</v>
      </c>
      <c r="AZ380" s="4">
        <f t="shared" si="86"/>
        <v>80.53</v>
      </c>
      <c r="BA380" s="4">
        <f t="shared" si="87"/>
        <v>75.102017646510006</v>
      </c>
      <c r="BB380" s="4">
        <v>9.51</v>
      </c>
      <c r="BC380" s="4">
        <v>12000</v>
      </c>
      <c r="BD380">
        <v>2.7649453313699999</v>
      </c>
      <c r="BE380" s="2">
        <v>0.11</v>
      </c>
      <c r="BF380">
        <v>40</v>
      </c>
      <c r="BG380">
        <f t="shared" si="81"/>
        <v>0.11171872670841716</v>
      </c>
      <c r="BH380">
        <v>0.59909999999999997</v>
      </c>
      <c r="BI380" s="4">
        <v>0.52800000000000002</v>
      </c>
      <c r="BJ380" s="4">
        <v>0.17599999999999999</v>
      </c>
      <c r="BK380" s="3">
        <f t="shared" si="88"/>
        <v>385500</v>
      </c>
      <c r="BL380" s="3">
        <f t="shared" si="89"/>
        <v>72</v>
      </c>
      <c r="BM380" s="3">
        <v>820.99999999999989</v>
      </c>
      <c r="BN380" s="3">
        <v>738.9</v>
      </c>
      <c r="BO380" s="3">
        <f t="shared" si="90"/>
        <v>82.099999999999909</v>
      </c>
      <c r="BP380" s="3">
        <f t="shared" si="91"/>
        <v>22800</v>
      </c>
      <c r="BQ380">
        <v>0.72</v>
      </c>
      <c r="BR380">
        <v>0.59</v>
      </c>
      <c r="BS380">
        <v>7.85</v>
      </c>
      <c r="BT380">
        <f t="shared" si="82"/>
        <v>732.90000000000009</v>
      </c>
      <c r="BU380" s="1">
        <f t="shared" si="83"/>
        <v>0.17410588415360692</v>
      </c>
      <c r="BV380" s="1">
        <f t="shared" si="92"/>
        <v>0.19741002652496362</v>
      </c>
      <c r="BW380">
        <f t="shared" si="93"/>
        <v>0.18842327946167464</v>
      </c>
      <c r="BX380">
        <f t="shared" si="94"/>
        <v>0.20315862308144217</v>
      </c>
      <c r="BY380">
        <f t="shared" si="95"/>
        <v>156.04498368557392</v>
      </c>
    </row>
    <row r="381" spans="1:77" x14ac:dyDescent="0.2">
      <c r="A381">
        <v>14</v>
      </c>
      <c r="B381">
        <v>13045</v>
      </c>
      <c r="C381" t="s">
        <v>1197</v>
      </c>
      <c r="D381">
        <v>13</v>
      </c>
      <c r="E381" t="s">
        <v>1213</v>
      </c>
      <c r="F381" t="s">
        <v>1214</v>
      </c>
      <c r="G381" t="s">
        <v>519</v>
      </c>
      <c r="H381">
        <v>45</v>
      </c>
      <c r="I381">
        <v>5838</v>
      </c>
      <c r="J381">
        <v>4271</v>
      </c>
      <c r="K381">
        <v>290</v>
      </c>
      <c r="L381">
        <v>1917</v>
      </c>
      <c r="M381">
        <v>470</v>
      </c>
      <c r="N381">
        <v>589</v>
      </c>
      <c r="O381" s="3">
        <v>32950</v>
      </c>
      <c r="P381" s="3">
        <v>46005.014199999998</v>
      </c>
      <c r="Q381" s="3">
        <v>48307</v>
      </c>
      <c r="R381" s="3">
        <v>67446.562099999996</v>
      </c>
      <c r="S381" s="3">
        <v>3971.2</v>
      </c>
      <c r="T381" s="3">
        <v>5544.6164609999996</v>
      </c>
      <c r="U381" s="3">
        <v>38387</v>
      </c>
      <c r="V381" s="3">
        <v>53596.190600000002</v>
      </c>
      <c r="W381" s="3">
        <v>4435.3999999999996</v>
      </c>
      <c r="X381" s="3">
        <v>6192.7356600000003</v>
      </c>
      <c r="Y381" s="3">
        <v>493</v>
      </c>
      <c r="Z381" s="3">
        <v>688.32995449999999</v>
      </c>
      <c r="AA381">
        <v>3123</v>
      </c>
      <c r="AB381">
        <v>2227</v>
      </c>
      <c r="AC381">
        <v>230</v>
      </c>
      <c r="AD381">
        <v>1308</v>
      </c>
      <c r="AE381">
        <v>281</v>
      </c>
      <c r="AF381">
        <v>308</v>
      </c>
      <c r="AG381">
        <v>65</v>
      </c>
      <c r="AH381">
        <v>22</v>
      </c>
      <c r="AI381">
        <v>91</v>
      </c>
      <c r="AJ381">
        <v>43</v>
      </c>
      <c r="AK381">
        <v>14</v>
      </c>
      <c r="AL381">
        <v>65</v>
      </c>
      <c r="AM381">
        <v>88</v>
      </c>
      <c r="AN381">
        <v>35</v>
      </c>
      <c r="AO381">
        <v>117</v>
      </c>
      <c r="AP381">
        <v>382</v>
      </c>
      <c r="AQ381">
        <v>0</v>
      </c>
      <c r="AR381" s="4">
        <v>5227</v>
      </c>
      <c r="AS381" s="4">
        <f t="shared" si="84"/>
        <v>5609</v>
      </c>
      <c r="AT381">
        <v>0.91310030600000003</v>
      </c>
      <c r="AU381" s="4">
        <f t="shared" si="80"/>
        <v>1</v>
      </c>
      <c r="AV381" s="4">
        <f t="shared" si="85"/>
        <v>5121.5796163539999</v>
      </c>
      <c r="AW381" s="4">
        <v>0</v>
      </c>
      <c r="AX381" s="4">
        <v>0</v>
      </c>
      <c r="AY381" s="4">
        <v>80.53</v>
      </c>
      <c r="AZ381" s="4">
        <f t="shared" si="86"/>
        <v>80.53</v>
      </c>
      <c r="BA381" s="4">
        <f t="shared" si="87"/>
        <v>73.531967642180007</v>
      </c>
      <c r="BB381" s="4">
        <v>9.51</v>
      </c>
      <c r="BC381" s="4">
        <v>12000</v>
      </c>
      <c r="BD381">
        <v>2.5127799294200002</v>
      </c>
      <c r="BE381" s="2">
        <v>0.11</v>
      </c>
      <c r="BF381">
        <v>40</v>
      </c>
      <c r="BG381">
        <f t="shared" si="81"/>
        <v>0.11171872670841716</v>
      </c>
      <c r="BH381">
        <v>0.59909999999999997</v>
      </c>
      <c r="BI381" s="4">
        <v>0.52800000000000002</v>
      </c>
      <c r="BJ381" s="4">
        <v>0.17599999999999999</v>
      </c>
      <c r="BK381" s="3">
        <f t="shared" si="88"/>
        <v>385500</v>
      </c>
      <c r="BL381" s="3">
        <f t="shared" si="89"/>
        <v>72</v>
      </c>
      <c r="BM381" s="3">
        <v>820.99999999999989</v>
      </c>
      <c r="BN381" s="3">
        <v>738.9</v>
      </c>
      <c r="BO381" s="3">
        <f t="shared" si="90"/>
        <v>82.099999999999909</v>
      </c>
      <c r="BP381" s="3">
        <f t="shared" si="91"/>
        <v>22800</v>
      </c>
      <c r="BQ381">
        <v>0.72</v>
      </c>
      <c r="BR381">
        <v>0.59</v>
      </c>
      <c r="BS381">
        <v>7.85</v>
      </c>
      <c r="BT381">
        <f t="shared" si="82"/>
        <v>732.90000000000009</v>
      </c>
      <c r="BU381" s="1">
        <f t="shared" si="83"/>
        <v>0.16845283774226563</v>
      </c>
      <c r="BV381" s="1">
        <f t="shared" si="92"/>
        <v>0.20833498653062033</v>
      </c>
      <c r="BW381">
        <f t="shared" si="93"/>
        <v>0.19934823946733135</v>
      </c>
      <c r="BX381">
        <f t="shared" si="94"/>
        <v>0.21408358308709888</v>
      </c>
      <c r="BY381">
        <f t="shared" si="95"/>
        <v>156.04498368557392</v>
      </c>
    </row>
    <row r="382" spans="1:77" x14ac:dyDescent="0.2">
      <c r="A382">
        <v>15</v>
      </c>
      <c r="B382">
        <v>13047</v>
      </c>
      <c r="C382" t="s">
        <v>1310</v>
      </c>
      <c r="D382">
        <v>13</v>
      </c>
      <c r="E382" t="s">
        <v>1213</v>
      </c>
      <c r="F382" t="s">
        <v>1214</v>
      </c>
      <c r="G382" t="s">
        <v>1357</v>
      </c>
      <c r="H382">
        <v>47</v>
      </c>
      <c r="I382">
        <v>1868</v>
      </c>
      <c r="J382">
        <v>5663</v>
      </c>
      <c r="K382">
        <v>540</v>
      </c>
      <c r="L382">
        <v>2243</v>
      </c>
      <c r="M382">
        <v>635</v>
      </c>
      <c r="N382">
        <v>697</v>
      </c>
      <c r="O382" s="3">
        <v>10505</v>
      </c>
      <c r="P382" s="3">
        <v>14667.152480000001</v>
      </c>
      <c r="Q382" s="3">
        <v>64992</v>
      </c>
      <c r="R382" s="3">
        <v>90742.272630000007</v>
      </c>
      <c r="S382" s="3">
        <v>5908.4</v>
      </c>
      <c r="T382" s="3">
        <v>8249.3482829999994</v>
      </c>
      <c r="U382" s="3">
        <v>44362</v>
      </c>
      <c r="V382" s="3">
        <v>61938.526250000003</v>
      </c>
      <c r="W382" s="3">
        <v>6033.7</v>
      </c>
      <c r="X382" s="3">
        <v>8424.2929949999998</v>
      </c>
      <c r="Y382" s="3">
        <v>571</v>
      </c>
      <c r="Z382" s="3">
        <v>797.23408529999995</v>
      </c>
      <c r="AA382">
        <v>1303</v>
      </c>
      <c r="AB382">
        <v>2244</v>
      </c>
      <c r="AC382">
        <v>319</v>
      </c>
      <c r="AD382">
        <v>1336</v>
      </c>
      <c r="AE382">
        <v>289</v>
      </c>
      <c r="AF382">
        <v>291</v>
      </c>
      <c r="AG382">
        <v>65</v>
      </c>
      <c r="AH382">
        <v>22</v>
      </c>
      <c r="AI382">
        <v>91</v>
      </c>
      <c r="AJ382">
        <v>43</v>
      </c>
      <c r="AK382">
        <v>14</v>
      </c>
      <c r="AL382">
        <v>65</v>
      </c>
      <c r="AM382">
        <v>88</v>
      </c>
      <c r="AN382">
        <v>35</v>
      </c>
      <c r="AO382">
        <v>117</v>
      </c>
      <c r="AP382">
        <v>382</v>
      </c>
      <c r="AQ382">
        <v>0</v>
      </c>
      <c r="AR382" s="4">
        <v>5227</v>
      </c>
      <c r="AS382" s="4">
        <f t="shared" si="84"/>
        <v>5609</v>
      </c>
      <c r="AT382">
        <v>0.91850965200000001</v>
      </c>
      <c r="AU382" s="4">
        <f t="shared" si="80"/>
        <v>1</v>
      </c>
      <c r="AV382" s="4">
        <f t="shared" si="85"/>
        <v>5151.9206380679998</v>
      </c>
      <c r="AW382" s="4">
        <v>0</v>
      </c>
      <c r="AX382" s="4">
        <v>0</v>
      </c>
      <c r="AY382" s="4">
        <v>80.53</v>
      </c>
      <c r="AZ382" s="4">
        <f t="shared" si="86"/>
        <v>80.53</v>
      </c>
      <c r="BA382" s="4">
        <f t="shared" si="87"/>
        <v>73.967582275560005</v>
      </c>
      <c r="BB382" s="4">
        <v>9.51</v>
      </c>
      <c r="BC382" s="4">
        <v>12000</v>
      </c>
      <c r="BD382">
        <v>2.5416901478399998</v>
      </c>
      <c r="BE382" s="2">
        <v>0.11</v>
      </c>
      <c r="BF382">
        <v>40</v>
      </c>
      <c r="BG382">
        <f t="shared" si="81"/>
        <v>0.11171872670841716</v>
      </c>
      <c r="BH382">
        <v>0.59909999999999997</v>
      </c>
      <c r="BI382" s="4">
        <v>0.52800000000000002</v>
      </c>
      <c r="BJ382" s="4">
        <v>0.17599999999999999</v>
      </c>
      <c r="BK382" s="3">
        <f t="shared" si="88"/>
        <v>385500</v>
      </c>
      <c r="BL382" s="3">
        <f t="shared" si="89"/>
        <v>72</v>
      </c>
      <c r="BM382" s="3">
        <v>820.99999999999989</v>
      </c>
      <c r="BN382" s="3">
        <v>738.9</v>
      </c>
      <c r="BO382" s="3">
        <f t="shared" si="90"/>
        <v>82.099999999999909</v>
      </c>
      <c r="BP382" s="3">
        <f t="shared" si="91"/>
        <v>22800</v>
      </c>
      <c r="BQ382">
        <v>0.72</v>
      </c>
      <c r="BR382">
        <v>0.59</v>
      </c>
      <c r="BS382">
        <v>7.85</v>
      </c>
      <c r="BT382">
        <f t="shared" si="82"/>
        <v>732.90000000000009</v>
      </c>
      <c r="BU382" s="1">
        <f t="shared" si="83"/>
        <v>0.16952864572832055</v>
      </c>
      <c r="BV382" s="1">
        <f t="shared" si="92"/>
        <v>0.21777040934832123</v>
      </c>
      <c r="BW382">
        <f t="shared" si="93"/>
        <v>0.20878366228503226</v>
      </c>
      <c r="BX382">
        <f t="shared" si="94"/>
        <v>0.22351900590479978</v>
      </c>
      <c r="BY382">
        <f t="shared" si="95"/>
        <v>156.04498368557392</v>
      </c>
    </row>
    <row r="383" spans="1:77" x14ac:dyDescent="0.2">
      <c r="A383">
        <v>14</v>
      </c>
      <c r="B383">
        <v>13049</v>
      </c>
      <c r="C383" t="s">
        <v>1197</v>
      </c>
      <c r="D383">
        <v>13</v>
      </c>
      <c r="E383" t="s">
        <v>1213</v>
      </c>
      <c r="F383" t="s">
        <v>1214</v>
      </c>
      <c r="G383" t="s">
        <v>1260</v>
      </c>
      <c r="H383">
        <v>49</v>
      </c>
      <c r="I383">
        <v>2668</v>
      </c>
      <c r="J383">
        <v>1635</v>
      </c>
      <c r="K383">
        <v>104</v>
      </c>
      <c r="L383">
        <v>918</v>
      </c>
      <c r="M383">
        <v>197</v>
      </c>
      <c r="N383">
        <v>207</v>
      </c>
      <c r="O383" s="3">
        <v>25634</v>
      </c>
      <c r="P383" s="3">
        <v>35790.36522</v>
      </c>
      <c r="Q383" s="3">
        <v>20292</v>
      </c>
      <c r="R383" s="3">
        <v>28331.82847</v>
      </c>
      <c r="S383" s="3">
        <v>1585.3</v>
      </c>
      <c r="T383" s="3">
        <v>2213.4066469999998</v>
      </c>
      <c r="U383" s="3">
        <v>19176</v>
      </c>
      <c r="V383" s="3">
        <v>26773.661680000001</v>
      </c>
      <c r="W383" s="3">
        <v>1903.8</v>
      </c>
      <c r="X383" s="3">
        <v>2658.0985139999998</v>
      </c>
      <c r="Y383" s="3">
        <v>176</v>
      </c>
      <c r="Z383" s="3">
        <v>245.73239760000001</v>
      </c>
      <c r="AA383">
        <v>1176</v>
      </c>
      <c r="AB383">
        <v>869</v>
      </c>
      <c r="AC383">
        <v>136</v>
      </c>
      <c r="AD383">
        <v>707</v>
      </c>
      <c r="AE383">
        <v>136</v>
      </c>
      <c r="AF383">
        <v>113</v>
      </c>
      <c r="AG383">
        <v>65</v>
      </c>
      <c r="AH383">
        <v>22</v>
      </c>
      <c r="AI383">
        <v>91</v>
      </c>
      <c r="AJ383">
        <v>43</v>
      </c>
      <c r="AK383">
        <v>14</v>
      </c>
      <c r="AL383">
        <v>65</v>
      </c>
      <c r="AM383">
        <v>88</v>
      </c>
      <c r="AN383">
        <v>35</v>
      </c>
      <c r="AO383">
        <v>117</v>
      </c>
      <c r="AP383">
        <v>382</v>
      </c>
      <c r="AQ383">
        <v>0</v>
      </c>
      <c r="AR383" s="4">
        <v>5227</v>
      </c>
      <c r="AS383" s="4">
        <f t="shared" si="84"/>
        <v>5609</v>
      </c>
      <c r="AT383">
        <v>0.93205985999999996</v>
      </c>
      <c r="AU383" s="4">
        <f t="shared" si="80"/>
        <v>1</v>
      </c>
      <c r="AV383" s="4">
        <f t="shared" si="85"/>
        <v>5227.9237547399998</v>
      </c>
      <c r="AW383" s="4">
        <v>0</v>
      </c>
      <c r="AX383" s="4">
        <v>0</v>
      </c>
      <c r="AY383" s="4">
        <v>80.53</v>
      </c>
      <c r="AZ383" s="4">
        <f t="shared" si="86"/>
        <v>80.53</v>
      </c>
      <c r="BA383" s="4">
        <f t="shared" si="87"/>
        <v>75.058780525800003</v>
      </c>
      <c r="BB383" s="4">
        <v>9.51</v>
      </c>
      <c r="BC383" s="4">
        <v>12000</v>
      </c>
      <c r="BD383">
        <v>2.7572085769900001</v>
      </c>
      <c r="BE383" s="2">
        <v>0.11</v>
      </c>
      <c r="BF383">
        <v>40</v>
      </c>
      <c r="BG383">
        <f t="shared" si="81"/>
        <v>0.11171872670841716</v>
      </c>
      <c r="BH383">
        <v>0.59909999999999997</v>
      </c>
      <c r="BI383" s="4">
        <v>0.52800000000000002</v>
      </c>
      <c r="BJ383" s="4">
        <v>0.17599999999999999</v>
      </c>
      <c r="BK383" s="3">
        <f t="shared" si="88"/>
        <v>385500</v>
      </c>
      <c r="BL383" s="3">
        <f t="shared" si="89"/>
        <v>72</v>
      </c>
      <c r="BM383" s="3">
        <v>820.99999999999989</v>
      </c>
      <c r="BN383" s="3">
        <v>738.9</v>
      </c>
      <c r="BO383" s="3">
        <f t="shared" si="90"/>
        <v>82.099999999999909</v>
      </c>
      <c r="BP383" s="3">
        <f t="shared" si="91"/>
        <v>22800</v>
      </c>
      <c r="BQ383">
        <v>0.72</v>
      </c>
      <c r="BR383">
        <v>0.59</v>
      </c>
      <c r="BS383">
        <v>7.85</v>
      </c>
      <c r="BT383">
        <f t="shared" si="82"/>
        <v>732.90000000000009</v>
      </c>
      <c r="BU383" s="1">
        <f t="shared" si="83"/>
        <v>0.17394069726576955</v>
      </c>
      <c r="BV383" s="1">
        <f t="shared" si="92"/>
        <v>0.19888484257693423</v>
      </c>
      <c r="BW383">
        <f t="shared" si="93"/>
        <v>0.18989809551364525</v>
      </c>
      <c r="BX383">
        <f t="shared" si="94"/>
        <v>0.20463343913341278</v>
      </c>
      <c r="BY383">
        <f t="shared" si="95"/>
        <v>156.04498368557392</v>
      </c>
    </row>
    <row r="384" spans="1:77" x14ac:dyDescent="0.2">
      <c r="A384">
        <v>14</v>
      </c>
      <c r="B384">
        <v>13051</v>
      </c>
      <c r="C384" t="s">
        <v>1197</v>
      </c>
      <c r="D384">
        <v>13</v>
      </c>
      <c r="E384" t="s">
        <v>1213</v>
      </c>
      <c r="F384" t="s">
        <v>1214</v>
      </c>
      <c r="G384" t="s">
        <v>1299</v>
      </c>
      <c r="H384">
        <v>51</v>
      </c>
      <c r="I384">
        <v>2942</v>
      </c>
      <c r="J384">
        <v>1700</v>
      </c>
      <c r="K384">
        <v>129</v>
      </c>
      <c r="L384">
        <v>941</v>
      </c>
      <c r="M384">
        <v>204</v>
      </c>
      <c r="N384">
        <v>296</v>
      </c>
      <c r="O384" s="3">
        <v>46821</v>
      </c>
      <c r="P384" s="3">
        <v>65371.798790000001</v>
      </c>
      <c r="Q384" s="3">
        <v>31546</v>
      </c>
      <c r="R384" s="3">
        <v>44044.739849999998</v>
      </c>
      <c r="S384" s="3">
        <v>1437.7</v>
      </c>
      <c r="T384" s="3">
        <v>2007.326523</v>
      </c>
      <c r="U384" s="3">
        <v>22332</v>
      </c>
      <c r="V384" s="3">
        <v>31180.090349999999</v>
      </c>
      <c r="W384" s="3">
        <v>2899.5</v>
      </c>
      <c r="X384" s="3">
        <v>4048.301629</v>
      </c>
      <c r="Y384" s="3">
        <v>252</v>
      </c>
      <c r="Z384" s="3">
        <v>351.84411469999998</v>
      </c>
      <c r="AA384">
        <v>1176</v>
      </c>
      <c r="AB384">
        <v>904</v>
      </c>
      <c r="AC384">
        <v>146</v>
      </c>
      <c r="AD384">
        <v>788</v>
      </c>
      <c r="AE384">
        <v>140</v>
      </c>
      <c r="AF384">
        <v>137</v>
      </c>
      <c r="AG384">
        <v>65</v>
      </c>
      <c r="AH384">
        <v>22</v>
      </c>
      <c r="AI384">
        <v>91</v>
      </c>
      <c r="AJ384">
        <v>43</v>
      </c>
      <c r="AK384">
        <v>14</v>
      </c>
      <c r="AL384">
        <v>65</v>
      </c>
      <c r="AM384">
        <v>88</v>
      </c>
      <c r="AN384">
        <v>35</v>
      </c>
      <c r="AO384">
        <v>117</v>
      </c>
      <c r="AP384">
        <v>382</v>
      </c>
      <c r="AQ384">
        <v>0</v>
      </c>
      <c r="AR384" s="4">
        <v>5227</v>
      </c>
      <c r="AS384" s="4">
        <f t="shared" si="84"/>
        <v>5609</v>
      </c>
      <c r="AT384">
        <v>0.94335532899999996</v>
      </c>
      <c r="AU384" s="4">
        <f t="shared" si="80"/>
        <v>1</v>
      </c>
      <c r="AV384" s="4">
        <f t="shared" si="85"/>
        <v>5291.2800403609999</v>
      </c>
      <c r="AW384" s="4">
        <v>0</v>
      </c>
      <c r="AX384" s="4">
        <v>0</v>
      </c>
      <c r="AY384" s="4">
        <v>80.53</v>
      </c>
      <c r="AZ384" s="4">
        <f t="shared" si="86"/>
        <v>80.53</v>
      </c>
      <c r="BA384" s="4">
        <f t="shared" si="87"/>
        <v>75.968404644369997</v>
      </c>
      <c r="BB384" s="4">
        <v>9.51</v>
      </c>
      <c r="BC384" s="4">
        <v>12000</v>
      </c>
      <c r="BD384">
        <v>2.8368162954999998</v>
      </c>
      <c r="BE384" s="2">
        <v>0.11</v>
      </c>
      <c r="BF384">
        <v>40</v>
      </c>
      <c r="BG384">
        <f t="shared" si="81"/>
        <v>0.11171872670841716</v>
      </c>
      <c r="BH384">
        <v>0.59909999999999997</v>
      </c>
      <c r="BI384" s="4">
        <v>0.52800000000000002</v>
      </c>
      <c r="BJ384" s="4">
        <v>0.17599999999999999</v>
      </c>
      <c r="BK384" s="3">
        <f t="shared" si="88"/>
        <v>385500</v>
      </c>
      <c r="BL384" s="3">
        <f t="shared" si="89"/>
        <v>72</v>
      </c>
      <c r="BM384" s="3">
        <v>820.99999999999989</v>
      </c>
      <c r="BN384" s="3">
        <v>738.9</v>
      </c>
      <c r="BO384" s="3">
        <f t="shared" si="90"/>
        <v>82.099999999999909</v>
      </c>
      <c r="BP384" s="3">
        <f t="shared" si="91"/>
        <v>22800</v>
      </c>
      <c r="BQ384">
        <v>0.72</v>
      </c>
      <c r="BR384">
        <v>0.59</v>
      </c>
      <c r="BS384">
        <v>7.85</v>
      </c>
      <c r="BT384">
        <f t="shared" si="82"/>
        <v>732.90000000000009</v>
      </c>
      <c r="BU384" s="1">
        <f t="shared" si="83"/>
        <v>0.17641800420257375</v>
      </c>
      <c r="BV384" s="1">
        <f t="shared" si="92"/>
        <v>0.20636901915921843</v>
      </c>
      <c r="BW384">
        <f t="shared" si="93"/>
        <v>0.19738227209592946</v>
      </c>
      <c r="BX384">
        <f t="shared" si="94"/>
        <v>0.21211761571569698</v>
      </c>
      <c r="BY384">
        <f t="shared" si="95"/>
        <v>156.04498368557392</v>
      </c>
    </row>
    <row r="385" spans="1:77" x14ac:dyDescent="0.2">
      <c r="A385">
        <v>14</v>
      </c>
      <c r="B385">
        <v>13053</v>
      </c>
      <c r="C385" t="s">
        <v>1197</v>
      </c>
      <c r="D385">
        <v>13</v>
      </c>
      <c r="E385" t="s">
        <v>1213</v>
      </c>
      <c r="F385" t="s">
        <v>1214</v>
      </c>
      <c r="G385" t="s">
        <v>1290</v>
      </c>
      <c r="H385">
        <v>53</v>
      </c>
      <c r="I385">
        <v>5443</v>
      </c>
      <c r="J385">
        <v>2963</v>
      </c>
      <c r="K385">
        <v>152</v>
      </c>
      <c r="L385">
        <v>1262</v>
      </c>
      <c r="M385">
        <v>334</v>
      </c>
      <c r="N385">
        <v>418</v>
      </c>
      <c r="O385" s="3">
        <v>53740</v>
      </c>
      <c r="P385" s="3">
        <v>75032.15367</v>
      </c>
      <c r="Q385" s="3">
        <v>38148</v>
      </c>
      <c r="R385" s="3">
        <v>53262.497170000002</v>
      </c>
      <c r="S385" s="3">
        <v>2248</v>
      </c>
      <c r="T385" s="3">
        <v>3138.672896</v>
      </c>
      <c r="U385" s="3">
        <v>26739</v>
      </c>
      <c r="V385" s="3">
        <v>37333.173739999998</v>
      </c>
      <c r="W385" s="3">
        <v>3496.4</v>
      </c>
      <c r="X385" s="3">
        <v>4881.6974710000004</v>
      </c>
      <c r="Y385" s="3">
        <v>357</v>
      </c>
      <c r="Z385" s="3">
        <v>498.44582919999999</v>
      </c>
      <c r="AA385">
        <v>2058</v>
      </c>
      <c r="AB385">
        <v>1374</v>
      </c>
      <c r="AC385">
        <v>177</v>
      </c>
      <c r="AD385">
        <v>950</v>
      </c>
      <c r="AE385">
        <v>190</v>
      </c>
      <c r="AF385">
        <v>190</v>
      </c>
      <c r="AG385">
        <v>65</v>
      </c>
      <c r="AH385">
        <v>22</v>
      </c>
      <c r="AI385">
        <v>91</v>
      </c>
      <c r="AJ385">
        <v>43</v>
      </c>
      <c r="AK385">
        <v>14</v>
      </c>
      <c r="AL385">
        <v>65</v>
      </c>
      <c r="AM385">
        <v>88</v>
      </c>
      <c r="AN385">
        <v>35</v>
      </c>
      <c r="AO385">
        <v>117</v>
      </c>
      <c r="AP385">
        <v>382</v>
      </c>
      <c r="AQ385">
        <v>0</v>
      </c>
      <c r="AR385" s="4">
        <v>5227</v>
      </c>
      <c r="AS385" s="4">
        <f t="shared" si="84"/>
        <v>5609</v>
      </c>
      <c r="AT385">
        <v>0.90664812299999997</v>
      </c>
      <c r="AU385" s="4">
        <f t="shared" si="80"/>
        <v>1</v>
      </c>
      <c r="AV385" s="4">
        <f t="shared" si="85"/>
        <v>5085.3893219069996</v>
      </c>
      <c r="AW385" s="4">
        <v>0</v>
      </c>
      <c r="AX385" s="4">
        <v>0</v>
      </c>
      <c r="AY385" s="4">
        <v>80.53</v>
      </c>
      <c r="AZ385" s="4">
        <f t="shared" si="86"/>
        <v>80.53</v>
      </c>
      <c r="BA385" s="4">
        <f t="shared" si="87"/>
        <v>73.012373345189999</v>
      </c>
      <c r="BB385" s="4">
        <v>9.51</v>
      </c>
      <c r="BC385" s="4">
        <v>12000</v>
      </c>
      <c r="BD385">
        <v>2.5703113828399999</v>
      </c>
      <c r="BE385" s="2">
        <v>0.11</v>
      </c>
      <c r="BF385">
        <v>40</v>
      </c>
      <c r="BG385">
        <f t="shared" si="81"/>
        <v>0.11171872670841716</v>
      </c>
      <c r="BH385">
        <v>0.59909999999999997</v>
      </c>
      <c r="BI385" s="4">
        <v>0.52800000000000002</v>
      </c>
      <c r="BJ385" s="4">
        <v>0.17599999999999999</v>
      </c>
      <c r="BK385" s="3">
        <f t="shared" si="88"/>
        <v>385500</v>
      </c>
      <c r="BL385" s="3">
        <f t="shared" si="89"/>
        <v>72</v>
      </c>
      <c r="BM385" s="3">
        <v>820.99999999999989</v>
      </c>
      <c r="BN385" s="3">
        <v>738.9</v>
      </c>
      <c r="BO385" s="3">
        <f t="shared" si="90"/>
        <v>82.099999999999909</v>
      </c>
      <c r="BP385" s="3">
        <f t="shared" si="91"/>
        <v>22800</v>
      </c>
      <c r="BQ385">
        <v>0.72</v>
      </c>
      <c r="BR385">
        <v>0.59</v>
      </c>
      <c r="BS385">
        <v>7.85</v>
      </c>
      <c r="BT385">
        <f t="shared" si="82"/>
        <v>732.90000000000009</v>
      </c>
      <c r="BU385" s="1">
        <f t="shared" si="83"/>
        <v>0.16827381216099982</v>
      </c>
      <c r="BV385" s="1">
        <f t="shared" si="92"/>
        <v>0.2018369889250565</v>
      </c>
      <c r="BW385">
        <f t="shared" si="93"/>
        <v>0.19285024186176752</v>
      </c>
      <c r="BX385">
        <f t="shared" si="94"/>
        <v>0.20758558548153505</v>
      </c>
      <c r="BY385">
        <f t="shared" si="95"/>
        <v>156.04498368557392</v>
      </c>
    </row>
    <row r="386" spans="1:77" x14ac:dyDescent="0.2">
      <c r="A386">
        <v>14</v>
      </c>
      <c r="B386">
        <v>13055</v>
      </c>
      <c r="C386" t="s">
        <v>1197</v>
      </c>
      <c r="D386">
        <v>13</v>
      </c>
      <c r="E386" t="s">
        <v>1213</v>
      </c>
      <c r="F386" t="s">
        <v>1214</v>
      </c>
      <c r="G386" t="s">
        <v>1297</v>
      </c>
      <c r="H386">
        <v>55</v>
      </c>
      <c r="I386">
        <v>2034</v>
      </c>
      <c r="J386">
        <v>2874</v>
      </c>
      <c r="K386">
        <v>337</v>
      </c>
      <c r="L386">
        <v>1705</v>
      </c>
      <c r="M386">
        <v>330</v>
      </c>
      <c r="N386">
        <v>444</v>
      </c>
      <c r="O386" s="3">
        <v>16653</v>
      </c>
      <c r="P386" s="3">
        <v>23251.031910000002</v>
      </c>
      <c r="Q386" s="3">
        <v>42617</v>
      </c>
      <c r="R386" s="3">
        <v>59502.145380000002</v>
      </c>
      <c r="S386" s="3">
        <v>4528.1000000000004</v>
      </c>
      <c r="T386" s="3">
        <v>6322.1640310000003</v>
      </c>
      <c r="U386" s="3">
        <v>37899</v>
      </c>
      <c r="V386" s="3">
        <v>52914.841679999998</v>
      </c>
      <c r="W386" s="3">
        <v>3951</v>
      </c>
      <c r="X386" s="3">
        <v>5516.4130839999998</v>
      </c>
      <c r="Y386" s="3">
        <v>389</v>
      </c>
      <c r="Z386" s="3">
        <v>543.12444689999995</v>
      </c>
      <c r="AA386">
        <v>1700</v>
      </c>
      <c r="AB386">
        <v>1783</v>
      </c>
      <c r="AC386">
        <v>267</v>
      </c>
      <c r="AD386">
        <v>1293</v>
      </c>
      <c r="AE386">
        <v>237</v>
      </c>
      <c r="AF386">
        <v>258</v>
      </c>
      <c r="AG386">
        <v>65</v>
      </c>
      <c r="AH386">
        <v>22</v>
      </c>
      <c r="AI386">
        <v>91</v>
      </c>
      <c r="AJ386">
        <v>43</v>
      </c>
      <c r="AK386">
        <v>14</v>
      </c>
      <c r="AL386">
        <v>65</v>
      </c>
      <c r="AM386">
        <v>88</v>
      </c>
      <c r="AN386">
        <v>35</v>
      </c>
      <c r="AO386">
        <v>117</v>
      </c>
      <c r="AP386">
        <v>382</v>
      </c>
      <c r="AQ386">
        <v>0</v>
      </c>
      <c r="AR386" s="4">
        <v>5227</v>
      </c>
      <c r="AS386" s="4">
        <f t="shared" si="84"/>
        <v>5609</v>
      </c>
      <c r="AT386">
        <v>0.91662840499999998</v>
      </c>
      <c r="AU386" s="4">
        <f t="shared" ref="AU386:AU449" si="96">IF(AT386="NA",0,1)</f>
        <v>1</v>
      </c>
      <c r="AV386" s="4">
        <f t="shared" si="85"/>
        <v>5141.3687236449996</v>
      </c>
      <c r="AW386" s="4">
        <v>0</v>
      </c>
      <c r="AX386" s="4">
        <v>0</v>
      </c>
      <c r="AY386" s="4">
        <v>80.53</v>
      </c>
      <c r="AZ386" s="4">
        <f t="shared" si="86"/>
        <v>80.53</v>
      </c>
      <c r="BA386" s="4">
        <f t="shared" si="87"/>
        <v>73.816085454649993</v>
      </c>
      <c r="BB386" s="4">
        <v>9.51</v>
      </c>
      <c r="BC386" s="4">
        <v>12000</v>
      </c>
      <c r="BD386">
        <v>2.52807275815</v>
      </c>
      <c r="BE386" s="2">
        <v>0.11</v>
      </c>
      <c r="BF386">
        <v>40</v>
      </c>
      <c r="BG386">
        <f t="shared" ref="BG386:BG449" si="97">(BE386*(1+BE386)^BF386)/((1+BE386)^BF386-1)</f>
        <v>0.11171872670841716</v>
      </c>
      <c r="BH386">
        <v>0.59909999999999997</v>
      </c>
      <c r="BI386" s="4">
        <v>0.52800000000000002</v>
      </c>
      <c r="BJ386" s="4">
        <v>0.17599999999999999</v>
      </c>
      <c r="BK386" s="3">
        <f t="shared" si="88"/>
        <v>385500</v>
      </c>
      <c r="BL386" s="3">
        <f t="shared" si="89"/>
        <v>72</v>
      </c>
      <c r="BM386" s="3">
        <v>820.99999999999989</v>
      </c>
      <c r="BN386" s="3">
        <v>738.9</v>
      </c>
      <c r="BO386" s="3">
        <f t="shared" si="90"/>
        <v>82.099999999999909</v>
      </c>
      <c r="BP386" s="3">
        <f t="shared" si="91"/>
        <v>22800</v>
      </c>
      <c r="BQ386">
        <v>0.72</v>
      </c>
      <c r="BR386">
        <v>0.59</v>
      </c>
      <c r="BS386">
        <v>7.85</v>
      </c>
      <c r="BT386">
        <f t="shared" ref="BT386:BT449" si="98">815-BO386</f>
        <v>732.90000000000009</v>
      </c>
      <c r="BU386" s="1">
        <f t="shared" ref="BU386:BU449" si="99">(((AV386*BG386+BA386)/(8760*BH386))+BC386*BD386/1000000+BB386/1000) + (BT386*BS386)/1000000</f>
        <v>0.16911174736839332</v>
      </c>
      <c r="BV386" s="1">
        <f t="shared" si="92"/>
        <v>0.20674333309513201</v>
      </c>
      <c r="BW386">
        <f t="shared" si="93"/>
        <v>0.19775658603184304</v>
      </c>
      <c r="BX386">
        <f t="shared" si="94"/>
        <v>0.21249192965161057</v>
      </c>
      <c r="BY386">
        <f t="shared" si="95"/>
        <v>156.04498368557392</v>
      </c>
    </row>
    <row r="387" spans="1:77" x14ac:dyDescent="0.2">
      <c r="A387">
        <v>14</v>
      </c>
      <c r="B387">
        <v>13057</v>
      </c>
      <c r="C387" t="s">
        <v>1197</v>
      </c>
      <c r="D387">
        <v>13</v>
      </c>
      <c r="E387" t="s">
        <v>1213</v>
      </c>
      <c r="F387" t="s">
        <v>1214</v>
      </c>
      <c r="G387" t="s">
        <v>142</v>
      </c>
      <c r="H387">
        <v>57</v>
      </c>
      <c r="I387">
        <v>7492</v>
      </c>
      <c r="J387">
        <v>5843</v>
      </c>
      <c r="K387">
        <v>343</v>
      </c>
      <c r="L387">
        <v>2563</v>
      </c>
      <c r="M387">
        <v>642</v>
      </c>
      <c r="N387">
        <v>900</v>
      </c>
      <c r="O387" s="3">
        <v>45019</v>
      </c>
      <c r="P387" s="3">
        <v>62855.834130000003</v>
      </c>
      <c r="Q387" s="3">
        <v>68752</v>
      </c>
      <c r="R387" s="3">
        <v>95992.010209999993</v>
      </c>
      <c r="S387" s="3">
        <v>5010.3999999999996</v>
      </c>
      <c r="T387" s="3">
        <v>6995.5545730000003</v>
      </c>
      <c r="U387" s="3">
        <v>49384</v>
      </c>
      <c r="V387" s="3">
        <v>68950.276830000003</v>
      </c>
      <c r="W387" s="3">
        <v>6317.2</v>
      </c>
      <c r="X387" s="3">
        <v>8820.1176240000004</v>
      </c>
      <c r="Y387" s="3">
        <v>718</v>
      </c>
      <c r="Z387" s="3">
        <v>1002.476486</v>
      </c>
      <c r="AA387">
        <v>3155</v>
      </c>
      <c r="AB387">
        <v>2601</v>
      </c>
      <c r="AC387">
        <v>247</v>
      </c>
      <c r="AD387">
        <v>1483</v>
      </c>
      <c r="AE387">
        <v>322</v>
      </c>
      <c r="AF387">
        <v>380</v>
      </c>
      <c r="AG387">
        <v>65</v>
      </c>
      <c r="AH387">
        <v>22</v>
      </c>
      <c r="AI387">
        <v>91</v>
      </c>
      <c r="AJ387">
        <v>43</v>
      </c>
      <c r="AK387">
        <v>14</v>
      </c>
      <c r="AL387">
        <v>65</v>
      </c>
      <c r="AM387">
        <v>88</v>
      </c>
      <c r="AN387">
        <v>35</v>
      </c>
      <c r="AO387">
        <v>117</v>
      </c>
      <c r="AP387">
        <v>382</v>
      </c>
      <c r="AQ387">
        <v>0</v>
      </c>
      <c r="AR387" s="4">
        <v>5227</v>
      </c>
      <c r="AS387" s="4">
        <f t="shared" ref="AS387:AS450" si="100">SUM(AP387:AR387)</f>
        <v>5609</v>
      </c>
      <c r="AT387">
        <v>0.91497375599999997</v>
      </c>
      <c r="AU387" s="4">
        <f t="shared" si="96"/>
        <v>1</v>
      </c>
      <c r="AV387" s="4">
        <f t="shared" ref="AV387:AV450" si="101">AS387*IF(AT387="NA",0,AT387)</f>
        <v>5132.0877974039995</v>
      </c>
      <c r="AW387" s="4">
        <v>0</v>
      </c>
      <c r="AX387" s="4">
        <v>0</v>
      </c>
      <c r="AY387" s="4">
        <v>80.53</v>
      </c>
      <c r="AZ387" s="4">
        <f t="shared" ref="AZ387:AZ450" si="102">SUM(AW387:AY387)</f>
        <v>80.53</v>
      </c>
      <c r="BA387" s="4">
        <f t="shared" ref="BA387:BA450" si="103">AZ387*AT387</f>
        <v>73.682836570679996</v>
      </c>
      <c r="BB387" s="4">
        <v>9.51</v>
      </c>
      <c r="BC387" s="4">
        <v>12000</v>
      </c>
      <c r="BD387">
        <v>2.5485489889999999</v>
      </c>
      <c r="BE387" s="2">
        <v>0.11</v>
      </c>
      <c r="BF387">
        <v>40</v>
      </c>
      <c r="BG387">
        <f t="shared" si="97"/>
        <v>0.11171872670841716</v>
      </c>
      <c r="BH387">
        <v>0.59909999999999997</v>
      </c>
      <c r="BI387" s="4">
        <v>0.52800000000000002</v>
      </c>
      <c r="BJ387" s="4">
        <v>0.17599999999999999</v>
      </c>
      <c r="BK387" s="3">
        <f t="shared" ref="BK387:BK450" si="104">257000*1.5</f>
        <v>385500</v>
      </c>
      <c r="BL387" s="3">
        <f t="shared" ref="BL387:BL450" si="105">48*1.5</f>
        <v>72</v>
      </c>
      <c r="BM387" s="3">
        <v>820.99999999999989</v>
      </c>
      <c r="BN387" s="3">
        <v>738.9</v>
      </c>
      <c r="BO387" s="3">
        <f t="shared" ref="BO387:BO450" si="106">BM387-BN387</f>
        <v>82.099999999999909</v>
      </c>
      <c r="BP387" s="3">
        <f t="shared" ref="BP387:BP450" si="107">15200*1.5</f>
        <v>22800</v>
      </c>
      <c r="BQ387">
        <v>0.72</v>
      </c>
      <c r="BR387">
        <v>0.59</v>
      </c>
      <c r="BS387">
        <v>7.85</v>
      </c>
      <c r="BT387">
        <f t="shared" si="98"/>
        <v>732.90000000000009</v>
      </c>
      <c r="BU387" s="1">
        <f t="shared" si="99"/>
        <v>0.1691345055297285</v>
      </c>
      <c r="BV387" s="1">
        <f t="shared" ref="BV387:BV450" si="108">(((AV387*BG387+BA387)/(8760*BH387))+BC387*BD387/1000000+BB387/1000)  +(BQ387*Z387 + BR387*R387 + BI387*T387 + BJ387*V387)/2000000 + (BK387*AJ387)/(1000000*8760*BH387) + ((BL387+BO387)*AG387)/1000000 + (BP387*AM387)/(1000000*8760*BH387) + (BT387*BS387)/1000000</f>
        <v>0.2192848615116812</v>
      </c>
      <c r="BW387">
        <f t="shared" ref="BW387:BW450" si="109">(((AV387*BG387+BA387)/(8760*BH387))+BC387*BD387/1000000+BB387/1000)  +(BQ387*Z387 + BR387*R387 + BI387*T387 + BJ387*V387)/2000000 + (BK387*AK387)/(1000000*8760*BH387) + ((BL387+BO387)*AH387)/1000000 + (BP387*AN387)/(1000000*8760*BH387) + (BT387*BS387)/1000000</f>
        <v>0.21029811444839222</v>
      </c>
      <c r="BX387">
        <f t="shared" ref="BX387:BX450" si="110">(((AV387*BG387+BA387)/(8760*BH387))+BC387*BD387/1000000+BB387/1000)  +(BQ387*Z387 + BR387*R387 + BI387*T387 + BJ387*V387)/2000000 + (BK387*AL387)/(1000000*8760*BH387) + ((BL387+BO387)*AI387)/1000000 + (BP387*AO387)/(1000000*8760*BH387) + (BT387*BS387)/1000000</f>
        <v>0.22503345806815975</v>
      </c>
      <c r="BY387">
        <f t="shared" ref="BY387:BY450" si="111">(BK387)/(BF387*8760*BH387) + ((BL387+BO387)) + (BP387)/(BF387*8760*BH387)</f>
        <v>156.04498368557392</v>
      </c>
    </row>
    <row r="388" spans="1:77" x14ac:dyDescent="0.2">
      <c r="A388">
        <v>14</v>
      </c>
      <c r="B388">
        <v>13059</v>
      </c>
      <c r="C388" t="s">
        <v>1197</v>
      </c>
      <c r="D388">
        <v>13</v>
      </c>
      <c r="E388" t="s">
        <v>1213</v>
      </c>
      <c r="F388" t="s">
        <v>1214</v>
      </c>
      <c r="G388" t="s">
        <v>524</v>
      </c>
      <c r="H388">
        <v>59</v>
      </c>
      <c r="I388">
        <v>2152</v>
      </c>
      <c r="J388">
        <v>4641</v>
      </c>
      <c r="K388">
        <v>452</v>
      </c>
      <c r="L388">
        <v>1940</v>
      </c>
      <c r="M388">
        <v>505</v>
      </c>
      <c r="N388">
        <v>535</v>
      </c>
      <c r="O388" s="3">
        <v>17220</v>
      </c>
      <c r="P388" s="3">
        <v>24042.68117</v>
      </c>
      <c r="Q388" s="3">
        <v>46851</v>
      </c>
      <c r="R388" s="3">
        <v>65413.684990000002</v>
      </c>
      <c r="S388" s="3">
        <v>4218.6000000000004</v>
      </c>
      <c r="T388" s="3">
        <v>5890.0380249999998</v>
      </c>
      <c r="U388" s="3">
        <v>35668</v>
      </c>
      <c r="V388" s="3">
        <v>49799.904300000002</v>
      </c>
      <c r="W388" s="3">
        <v>4356.5</v>
      </c>
      <c r="X388" s="3">
        <v>6082.5749429999996</v>
      </c>
      <c r="Y388" s="3">
        <v>462</v>
      </c>
      <c r="Z388" s="3">
        <v>645.04754360000004</v>
      </c>
      <c r="AA388">
        <v>1802</v>
      </c>
      <c r="AB388">
        <v>2165</v>
      </c>
      <c r="AC388">
        <v>261</v>
      </c>
      <c r="AD388">
        <v>1294</v>
      </c>
      <c r="AE388">
        <v>275</v>
      </c>
      <c r="AF388">
        <v>278</v>
      </c>
      <c r="AG388">
        <v>65</v>
      </c>
      <c r="AH388">
        <v>22</v>
      </c>
      <c r="AI388">
        <v>91</v>
      </c>
      <c r="AJ388">
        <v>43</v>
      </c>
      <c r="AK388">
        <v>14</v>
      </c>
      <c r="AL388">
        <v>65</v>
      </c>
      <c r="AM388">
        <v>88</v>
      </c>
      <c r="AN388">
        <v>35</v>
      </c>
      <c r="AO388">
        <v>117</v>
      </c>
      <c r="AP388">
        <v>382</v>
      </c>
      <c r="AQ388">
        <v>0</v>
      </c>
      <c r="AR388" s="4">
        <v>5227</v>
      </c>
      <c r="AS388" s="4">
        <f t="shared" si="100"/>
        <v>5609</v>
      </c>
      <c r="AT388">
        <v>0.91458597799999997</v>
      </c>
      <c r="AU388" s="4">
        <f t="shared" si="96"/>
        <v>1</v>
      </c>
      <c r="AV388" s="4">
        <f t="shared" si="101"/>
        <v>5129.9127506019995</v>
      </c>
      <c r="AW388" s="4">
        <v>0</v>
      </c>
      <c r="AX388" s="4">
        <v>0</v>
      </c>
      <c r="AY388" s="4">
        <v>80.53</v>
      </c>
      <c r="AZ388" s="4">
        <f t="shared" si="102"/>
        <v>80.53</v>
      </c>
      <c r="BA388" s="4">
        <f t="shared" si="103"/>
        <v>73.651608808340001</v>
      </c>
      <c r="BB388" s="4">
        <v>9.51</v>
      </c>
      <c r="BC388" s="4">
        <v>12000</v>
      </c>
      <c r="BD388">
        <v>2.5516106949899999</v>
      </c>
      <c r="BE388" s="2">
        <v>0.11</v>
      </c>
      <c r="BF388">
        <v>40</v>
      </c>
      <c r="BG388">
        <f t="shared" si="97"/>
        <v>0.11171872670841716</v>
      </c>
      <c r="BH388">
        <v>0.59909999999999997</v>
      </c>
      <c r="BI388" s="4">
        <v>0.52800000000000002</v>
      </c>
      <c r="BJ388" s="4">
        <v>0.17599999999999999</v>
      </c>
      <c r="BK388" s="3">
        <f t="shared" si="104"/>
        <v>385500</v>
      </c>
      <c r="BL388" s="3">
        <f t="shared" si="105"/>
        <v>72</v>
      </c>
      <c r="BM388" s="3">
        <v>820.99999999999989</v>
      </c>
      <c r="BN388" s="3">
        <v>738.9</v>
      </c>
      <c r="BO388" s="3">
        <f t="shared" si="106"/>
        <v>82.099999999999909</v>
      </c>
      <c r="BP388" s="3">
        <f t="shared" si="107"/>
        <v>22800</v>
      </c>
      <c r="BQ388">
        <v>0.72</v>
      </c>
      <c r="BR388">
        <v>0.59</v>
      </c>
      <c r="BS388">
        <v>7.85</v>
      </c>
      <c r="BT388">
        <f t="shared" si="98"/>
        <v>732.90000000000009</v>
      </c>
      <c r="BU388" s="1">
        <f t="shared" si="99"/>
        <v>0.16911899463719685</v>
      </c>
      <c r="BV388" s="1">
        <f t="shared" si="108"/>
        <v>0.20814298110867352</v>
      </c>
      <c r="BW388">
        <f t="shared" si="109"/>
        <v>0.19915623404538454</v>
      </c>
      <c r="BX388">
        <f t="shared" si="110"/>
        <v>0.21389157766515207</v>
      </c>
      <c r="BY388">
        <f t="shared" si="111"/>
        <v>156.04498368557392</v>
      </c>
    </row>
    <row r="389" spans="1:77" x14ac:dyDescent="0.2">
      <c r="A389">
        <v>14</v>
      </c>
      <c r="B389">
        <v>13061</v>
      </c>
      <c r="C389" t="s">
        <v>1197</v>
      </c>
      <c r="D389">
        <v>13</v>
      </c>
      <c r="E389" t="s">
        <v>1213</v>
      </c>
      <c r="F389" t="s">
        <v>1214</v>
      </c>
      <c r="G389" t="s">
        <v>52</v>
      </c>
      <c r="H389">
        <v>61</v>
      </c>
      <c r="I389">
        <v>1046</v>
      </c>
      <c r="J389">
        <v>940</v>
      </c>
      <c r="K389">
        <v>160</v>
      </c>
      <c r="L389">
        <v>756</v>
      </c>
      <c r="M389">
        <v>115</v>
      </c>
      <c r="N389">
        <v>134</v>
      </c>
      <c r="O389" s="3">
        <v>8216.6</v>
      </c>
      <c r="P389" s="3">
        <v>11472.072829999999</v>
      </c>
      <c r="Q389" s="3">
        <v>13636</v>
      </c>
      <c r="R389" s="3">
        <v>19038.67598</v>
      </c>
      <c r="S389" s="3">
        <v>2017.5</v>
      </c>
      <c r="T389" s="3">
        <v>2816.8472280000001</v>
      </c>
      <c r="U389" s="3">
        <v>17416</v>
      </c>
      <c r="V389" s="3">
        <v>24316.3377</v>
      </c>
      <c r="W389" s="3">
        <v>1297.2</v>
      </c>
      <c r="X389" s="3">
        <v>1811.1594669999999</v>
      </c>
      <c r="Y389" s="3">
        <v>127</v>
      </c>
      <c r="Z389" s="3">
        <v>177.31826419999999</v>
      </c>
      <c r="AA389">
        <v>847</v>
      </c>
      <c r="AB389">
        <v>788</v>
      </c>
      <c r="AC389">
        <v>176</v>
      </c>
      <c r="AD389">
        <v>723</v>
      </c>
      <c r="AE389">
        <v>126</v>
      </c>
      <c r="AF389">
        <v>108</v>
      </c>
      <c r="AG389">
        <v>65</v>
      </c>
      <c r="AH389">
        <v>22</v>
      </c>
      <c r="AI389">
        <v>91</v>
      </c>
      <c r="AJ389">
        <v>43</v>
      </c>
      <c r="AK389">
        <v>14</v>
      </c>
      <c r="AL389">
        <v>65</v>
      </c>
      <c r="AM389">
        <v>88</v>
      </c>
      <c r="AN389">
        <v>35</v>
      </c>
      <c r="AO389">
        <v>117</v>
      </c>
      <c r="AP389">
        <v>382</v>
      </c>
      <c r="AQ389">
        <v>0</v>
      </c>
      <c r="AR389" s="4">
        <v>5227</v>
      </c>
      <c r="AS389" s="4">
        <f t="shared" si="100"/>
        <v>5609</v>
      </c>
      <c r="AT389">
        <v>0.90564702699999999</v>
      </c>
      <c r="AU389" s="4">
        <f t="shared" si="96"/>
        <v>1</v>
      </c>
      <c r="AV389" s="4">
        <f t="shared" si="101"/>
        <v>5079.7741744429995</v>
      </c>
      <c r="AW389" s="4">
        <v>0</v>
      </c>
      <c r="AX389" s="4">
        <v>0</v>
      </c>
      <c r="AY389" s="4">
        <v>80.53</v>
      </c>
      <c r="AZ389" s="4">
        <f t="shared" si="102"/>
        <v>80.53</v>
      </c>
      <c r="BA389" s="4">
        <f t="shared" si="103"/>
        <v>72.931755084309998</v>
      </c>
      <c r="BB389" s="4">
        <v>9.51</v>
      </c>
      <c r="BC389" s="4">
        <v>12000</v>
      </c>
      <c r="BD389">
        <v>2.63480507966</v>
      </c>
      <c r="BE389" s="2">
        <v>0.11</v>
      </c>
      <c r="BF389">
        <v>40</v>
      </c>
      <c r="BG389">
        <f t="shared" si="97"/>
        <v>0.11171872670841716</v>
      </c>
      <c r="BH389">
        <v>0.59909999999999997</v>
      </c>
      <c r="BI389" s="4">
        <v>0.52800000000000002</v>
      </c>
      <c r="BJ389" s="4">
        <v>0.17599999999999999</v>
      </c>
      <c r="BK389" s="3">
        <f t="shared" si="104"/>
        <v>385500</v>
      </c>
      <c r="BL389" s="3">
        <f t="shared" si="105"/>
        <v>72</v>
      </c>
      <c r="BM389" s="3">
        <v>820.99999999999989</v>
      </c>
      <c r="BN389" s="3">
        <v>738.9</v>
      </c>
      <c r="BO389" s="3">
        <f t="shared" si="106"/>
        <v>82.099999999999909</v>
      </c>
      <c r="BP389" s="3">
        <f t="shared" si="107"/>
        <v>22800</v>
      </c>
      <c r="BQ389">
        <v>0.72</v>
      </c>
      <c r="BR389">
        <v>0.59</v>
      </c>
      <c r="BS389">
        <v>7.85</v>
      </c>
      <c r="BT389">
        <f t="shared" si="98"/>
        <v>732.90000000000009</v>
      </c>
      <c r="BU389" s="1">
        <f t="shared" si="99"/>
        <v>0.16891284328003839</v>
      </c>
      <c r="BV389" s="1">
        <f t="shared" si="108"/>
        <v>0.19103394332177306</v>
      </c>
      <c r="BW389">
        <f t="shared" si="109"/>
        <v>0.18204719625848409</v>
      </c>
      <c r="BX389">
        <f t="shared" si="110"/>
        <v>0.19678253987825162</v>
      </c>
      <c r="BY389">
        <f t="shared" si="111"/>
        <v>156.04498368557392</v>
      </c>
    </row>
    <row r="390" spans="1:77" x14ac:dyDescent="0.2">
      <c r="A390">
        <v>14</v>
      </c>
      <c r="B390">
        <v>13063</v>
      </c>
      <c r="C390" t="s">
        <v>1197</v>
      </c>
      <c r="D390">
        <v>13</v>
      </c>
      <c r="E390" t="s">
        <v>1213</v>
      </c>
      <c r="F390" t="s">
        <v>1214</v>
      </c>
      <c r="G390" t="s">
        <v>597</v>
      </c>
      <c r="H390">
        <v>63</v>
      </c>
      <c r="I390">
        <v>16977</v>
      </c>
      <c r="J390">
        <v>8590</v>
      </c>
      <c r="K390">
        <v>-543</v>
      </c>
      <c r="L390">
        <v>2432</v>
      </c>
      <c r="M390">
        <v>942</v>
      </c>
      <c r="N390">
        <v>1248</v>
      </c>
      <c r="O390" s="3">
        <v>134480</v>
      </c>
      <c r="P390" s="3">
        <v>187761.891</v>
      </c>
      <c r="Q390" s="3">
        <v>85698</v>
      </c>
      <c r="R390" s="3">
        <v>119652.13069999999</v>
      </c>
      <c r="S390" s="3">
        <v>3007.6</v>
      </c>
      <c r="T390" s="3">
        <v>4199.2315850000005</v>
      </c>
      <c r="U390" s="3">
        <v>42543</v>
      </c>
      <c r="V390" s="3">
        <v>59398.826079999999</v>
      </c>
      <c r="W390" s="3">
        <v>7837.5</v>
      </c>
      <c r="X390" s="3">
        <v>10942.770829999999</v>
      </c>
      <c r="Y390" s="3">
        <v>999</v>
      </c>
      <c r="Z390" s="3">
        <v>1394.810598</v>
      </c>
      <c r="AA390">
        <v>5210</v>
      </c>
      <c r="AB390">
        <v>2973</v>
      </c>
      <c r="AC390">
        <v>80</v>
      </c>
      <c r="AD390">
        <v>1325</v>
      </c>
      <c r="AE390">
        <v>364</v>
      </c>
      <c r="AF390">
        <v>425</v>
      </c>
      <c r="AG390">
        <v>65</v>
      </c>
      <c r="AH390">
        <v>22</v>
      </c>
      <c r="AI390">
        <v>91</v>
      </c>
      <c r="AJ390">
        <v>43</v>
      </c>
      <c r="AK390">
        <v>14</v>
      </c>
      <c r="AL390">
        <v>65</v>
      </c>
      <c r="AM390">
        <v>88</v>
      </c>
      <c r="AN390">
        <v>35</v>
      </c>
      <c r="AO390">
        <v>117</v>
      </c>
      <c r="AP390">
        <v>382</v>
      </c>
      <c r="AQ390">
        <v>0</v>
      </c>
      <c r="AR390" s="4">
        <v>5227</v>
      </c>
      <c r="AS390" s="4">
        <f t="shared" si="100"/>
        <v>5609</v>
      </c>
      <c r="AT390">
        <v>0.91110861300000001</v>
      </c>
      <c r="AU390" s="4">
        <f t="shared" si="96"/>
        <v>1</v>
      </c>
      <c r="AV390" s="4">
        <f t="shared" si="101"/>
        <v>5110.4082103170003</v>
      </c>
      <c r="AW390" s="4">
        <v>0</v>
      </c>
      <c r="AX390" s="4">
        <v>0</v>
      </c>
      <c r="AY390" s="4">
        <v>80.53</v>
      </c>
      <c r="AZ390" s="4">
        <f t="shared" si="102"/>
        <v>80.53</v>
      </c>
      <c r="BA390" s="4">
        <f t="shared" si="103"/>
        <v>73.371576604889995</v>
      </c>
      <c r="BB390" s="4">
        <v>9.51</v>
      </c>
      <c r="BC390" s="4">
        <v>12000</v>
      </c>
      <c r="BD390">
        <v>2.53798093294</v>
      </c>
      <c r="BE390" s="2">
        <v>0.11</v>
      </c>
      <c r="BF390">
        <v>40</v>
      </c>
      <c r="BG390">
        <f t="shared" si="97"/>
        <v>0.11171872670841716</v>
      </c>
      <c r="BH390">
        <v>0.59909999999999997</v>
      </c>
      <c r="BI390" s="4">
        <v>0.52800000000000002</v>
      </c>
      <c r="BJ390" s="4">
        <v>0.17599999999999999</v>
      </c>
      <c r="BK390" s="3">
        <f t="shared" si="104"/>
        <v>385500</v>
      </c>
      <c r="BL390" s="3">
        <f t="shared" si="105"/>
        <v>72</v>
      </c>
      <c r="BM390" s="3">
        <v>820.99999999999989</v>
      </c>
      <c r="BN390" s="3">
        <v>738.9</v>
      </c>
      <c r="BO390" s="3">
        <f t="shared" si="106"/>
        <v>82.099999999999909</v>
      </c>
      <c r="BP390" s="3">
        <f t="shared" si="107"/>
        <v>22800</v>
      </c>
      <c r="BQ390">
        <v>0.72</v>
      </c>
      <c r="BR390">
        <v>0.59</v>
      </c>
      <c r="BS390">
        <v>7.85</v>
      </c>
      <c r="BT390">
        <f t="shared" si="98"/>
        <v>732.90000000000009</v>
      </c>
      <c r="BU390" s="1">
        <f t="shared" si="99"/>
        <v>0.16848687799255471</v>
      </c>
      <c r="BV390" s="1">
        <f t="shared" si="108"/>
        <v>0.22417945286454538</v>
      </c>
      <c r="BW390">
        <f t="shared" si="109"/>
        <v>0.21519270580125641</v>
      </c>
      <c r="BX390">
        <f t="shared" si="110"/>
        <v>0.22992804942102393</v>
      </c>
      <c r="BY390">
        <f t="shared" si="111"/>
        <v>156.04498368557392</v>
      </c>
    </row>
    <row r="391" spans="1:77" x14ac:dyDescent="0.2">
      <c r="A391">
        <v>14</v>
      </c>
      <c r="B391">
        <v>13065</v>
      </c>
      <c r="C391" t="s">
        <v>1197</v>
      </c>
      <c r="D391">
        <v>13</v>
      </c>
      <c r="E391" t="s">
        <v>1213</v>
      </c>
      <c r="F391" t="s">
        <v>1214</v>
      </c>
      <c r="G391" t="s">
        <v>1215</v>
      </c>
      <c r="H391">
        <v>65</v>
      </c>
      <c r="I391">
        <v>1583</v>
      </c>
      <c r="J391">
        <v>1098</v>
      </c>
      <c r="K391">
        <v>114</v>
      </c>
      <c r="L391">
        <v>793</v>
      </c>
      <c r="M391">
        <v>140</v>
      </c>
      <c r="N391">
        <v>142</v>
      </c>
      <c r="O391" s="3">
        <v>13477</v>
      </c>
      <c r="P391" s="3">
        <v>18816.679100000001</v>
      </c>
      <c r="Q391" s="3">
        <v>14211</v>
      </c>
      <c r="R391" s="3">
        <v>19841.494900000002</v>
      </c>
      <c r="S391" s="3">
        <v>1648.3</v>
      </c>
      <c r="T391" s="3">
        <v>2301.3676759999998</v>
      </c>
      <c r="U391" s="3">
        <v>17333</v>
      </c>
      <c r="V391" s="3">
        <v>24200.452539999998</v>
      </c>
      <c r="W391" s="3">
        <v>1332.4</v>
      </c>
      <c r="X391" s="3">
        <v>1860.3059459999999</v>
      </c>
      <c r="Y391" s="3">
        <v>129</v>
      </c>
      <c r="Z391" s="3">
        <v>180.11067779999999</v>
      </c>
      <c r="AA391">
        <v>934</v>
      </c>
      <c r="AB391">
        <v>767</v>
      </c>
      <c r="AC391">
        <v>145</v>
      </c>
      <c r="AD391">
        <v>717</v>
      </c>
      <c r="AE391">
        <v>126</v>
      </c>
      <c r="AF391">
        <v>102</v>
      </c>
      <c r="AG391">
        <v>65</v>
      </c>
      <c r="AH391">
        <v>22</v>
      </c>
      <c r="AI391">
        <v>91</v>
      </c>
      <c r="AJ391">
        <v>43</v>
      </c>
      <c r="AK391">
        <v>14</v>
      </c>
      <c r="AL391">
        <v>65</v>
      </c>
      <c r="AM391">
        <v>88</v>
      </c>
      <c r="AN391">
        <v>35</v>
      </c>
      <c r="AO391">
        <v>117</v>
      </c>
      <c r="AP391">
        <v>382</v>
      </c>
      <c r="AQ391">
        <v>0</v>
      </c>
      <c r="AR391" s="4">
        <v>5227</v>
      </c>
      <c r="AS391" s="4">
        <f t="shared" si="100"/>
        <v>5609</v>
      </c>
      <c r="AT391">
        <v>0.91453917500000004</v>
      </c>
      <c r="AU391" s="4">
        <f t="shared" si="96"/>
        <v>1</v>
      </c>
      <c r="AV391" s="4">
        <f t="shared" si="101"/>
        <v>5129.6502325749998</v>
      </c>
      <c r="AW391" s="4">
        <v>0</v>
      </c>
      <c r="AX391" s="4">
        <v>0</v>
      </c>
      <c r="AY391" s="4">
        <v>80.53</v>
      </c>
      <c r="AZ391" s="4">
        <f t="shared" si="102"/>
        <v>80.53</v>
      </c>
      <c r="BA391" s="4">
        <f t="shared" si="103"/>
        <v>73.64783976275001</v>
      </c>
      <c r="BB391" s="4">
        <v>9.51</v>
      </c>
      <c r="BC391" s="4">
        <v>12000</v>
      </c>
      <c r="BD391">
        <v>2.7456296796399999</v>
      </c>
      <c r="BE391" s="2">
        <v>0.11</v>
      </c>
      <c r="BF391">
        <v>40</v>
      </c>
      <c r="BG391">
        <f t="shared" si="97"/>
        <v>0.11171872670841716</v>
      </c>
      <c r="BH391">
        <v>0.59909999999999997</v>
      </c>
      <c r="BI391" s="4">
        <v>0.52800000000000002</v>
      </c>
      <c r="BJ391" s="4">
        <v>0.17599999999999999</v>
      </c>
      <c r="BK391" s="3">
        <f t="shared" si="104"/>
        <v>385500</v>
      </c>
      <c r="BL391" s="3">
        <f t="shared" si="105"/>
        <v>72</v>
      </c>
      <c r="BM391" s="3">
        <v>820.99999999999989</v>
      </c>
      <c r="BN391" s="3">
        <v>738.9</v>
      </c>
      <c r="BO391" s="3">
        <f t="shared" si="106"/>
        <v>82.099999999999909</v>
      </c>
      <c r="BP391" s="3">
        <f t="shared" si="107"/>
        <v>22800</v>
      </c>
      <c r="BQ391">
        <v>0.72</v>
      </c>
      <c r="BR391">
        <v>0.59</v>
      </c>
      <c r="BS391">
        <v>7.85</v>
      </c>
      <c r="BT391">
        <f t="shared" si="98"/>
        <v>732.90000000000009</v>
      </c>
      <c r="BU391" s="1">
        <f t="shared" si="99"/>
        <v>0.1714409159564742</v>
      </c>
      <c r="BV391" s="1">
        <f t="shared" si="108"/>
        <v>0.1936535683526969</v>
      </c>
      <c r="BW391">
        <f t="shared" si="109"/>
        <v>0.18466682128940792</v>
      </c>
      <c r="BX391">
        <f t="shared" si="110"/>
        <v>0.19940216490917545</v>
      </c>
      <c r="BY391">
        <f t="shared" si="111"/>
        <v>156.04498368557392</v>
      </c>
    </row>
    <row r="392" spans="1:77" x14ac:dyDescent="0.2">
      <c r="A392">
        <v>14</v>
      </c>
      <c r="B392">
        <v>13067</v>
      </c>
      <c r="C392" t="s">
        <v>1197</v>
      </c>
      <c r="D392">
        <v>13</v>
      </c>
      <c r="E392" t="s">
        <v>1213</v>
      </c>
      <c r="F392" t="s">
        <v>1214</v>
      </c>
      <c r="G392" t="s">
        <v>1263</v>
      </c>
      <c r="H392">
        <v>67</v>
      </c>
      <c r="I392">
        <v>39903</v>
      </c>
      <c r="J392">
        <v>19624</v>
      </c>
      <c r="K392">
        <v>-258</v>
      </c>
      <c r="L392">
        <v>4672</v>
      </c>
      <c r="M392">
        <v>2087</v>
      </c>
      <c r="N392">
        <v>2773</v>
      </c>
      <c r="O392" s="3">
        <v>294520</v>
      </c>
      <c r="P392" s="3">
        <v>411210.82799999998</v>
      </c>
      <c r="Q392" s="3">
        <v>183660</v>
      </c>
      <c r="R392" s="3">
        <v>256427.34169999999</v>
      </c>
      <c r="S392" s="3">
        <v>3951.2</v>
      </c>
      <c r="T392" s="3">
        <v>5516.692325</v>
      </c>
      <c r="U392" s="3">
        <v>72958</v>
      </c>
      <c r="V392" s="3">
        <v>101864.45600000001</v>
      </c>
      <c r="W392" s="3">
        <v>16747</v>
      </c>
      <c r="X392" s="3">
        <v>23382.27535</v>
      </c>
      <c r="Y392" s="3">
        <v>2202</v>
      </c>
      <c r="Z392" s="3">
        <v>3074.4473830000002</v>
      </c>
      <c r="AA392">
        <v>11069</v>
      </c>
      <c r="AB392">
        <v>5775</v>
      </c>
      <c r="AC392">
        <v>51</v>
      </c>
      <c r="AD392">
        <v>1884</v>
      </c>
      <c r="AE392">
        <v>655</v>
      </c>
      <c r="AF392">
        <v>817</v>
      </c>
      <c r="AG392">
        <v>65</v>
      </c>
      <c r="AH392">
        <v>22</v>
      </c>
      <c r="AI392">
        <v>91</v>
      </c>
      <c r="AJ392">
        <v>43</v>
      </c>
      <c r="AK392">
        <v>14</v>
      </c>
      <c r="AL392">
        <v>65</v>
      </c>
      <c r="AM392">
        <v>88</v>
      </c>
      <c r="AN392">
        <v>35</v>
      </c>
      <c r="AO392">
        <v>117</v>
      </c>
      <c r="AP392">
        <v>382</v>
      </c>
      <c r="AQ392">
        <v>0</v>
      </c>
      <c r="AR392" s="4">
        <v>5227</v>
      </c>
      <c r="AS392" s="4">
        <f t="shared" si="100"/>
        <v>5609</v>
      </c>
      <c r="AT392">
        <v>0.91355951099999999</v>
      </c>
      <c r="AU392" s="4">
        <f t="shared" si="96"/>
        <v>1</v>
      </c>
      <c r="AV392" s="4">
        <f t="shared" si="101"/>
        <v>5124.1552971989995</v>
      </c>
      <c r="AW392" s="4">
        <v>0</v>
      </c>
      <c r="AX392" s="4">
        <v>0</v>
      </c>
      <c r="AY392" s="4">
        <v>80.53</v>
      </c>
      <c r="AZ392" s="4">
        <f t="shared" si="102"/>
        <v>80.53</v>
      </c>
      <c r="BA392" s="4">
        <f t="shared" si="103"/>
        <v>73.56894742083</v>
      </c>
      <c r="BB392" s="4">
        <v>9.51</v>
      </c>
      <c r="BC392" s="4">
        <v>12000</v>
      </c>
      <c r="BD392">
        <v>2.5410912329699999</v>
      </c>
      <c r="BE392" s="2">
        <v>0.11</v>
      </c>
      <c r="BF392">
        <v>40</v>
      </c>
      <c r="BG392">
        <f t="shared" si="97"/>
        <v>0.11171872670841716</v>
      </c>
      <c r="BH392">
        <v>0.59909999999999997</v>
      </c>
      <c r="BI392" s="4">
        <v>0.52800000000000002</v>
      </c>
      <c r="BJ392" s="4">
        <v>0.17599999999999999</v>
      </c>
      <c r="BK392" s="3">
        <f t="shared" si="104"/>
        <v>385500</v>
      </c>
      <c r="BL392" s="3">
        <f t="shared" si="105"/>
        <v>72</v>
      </c>
      <c r="BM392" s="3">
        <v>820.99999999999989</v>
      </c>
      <c r="BN392" s="3">
        <v>738.9</v>
      </c>
      <c r="BO392" s="3">
        <f t="shared" si="106"/>
        <v>82.099999999999909</v>
      </c>
      <c r="BP392" s="3">
        <f t="shared" si="107"/>
        <v>22800</v>
      </c>
      <c r="BQ392">
        <v>0.72</v>
      </c>
      <c r="BR392">
        <v>0.59</v>
      </c>
      <c r="BS392">
        <v>7.85</v>
      </c>
      <c r="BT392">
        <f t="shared" si="98"/>
        <v>732.90000000000009</v>
      </c>
      <c r="BU392" s="1">
        <f t="shared" si="99"/>
        <v>0.16885444922051041</v>
      </c>
      <c r="BV392" s="1">
        <f t="shared" si="108"/>
        <v>0.26958516564842105</v>
      </c>
      <c r="BW392">
        <f t="shared" si="109"/>
        <v>0.26059841858513216</v>
      </c>
      <c r="BX392">
        <f t="shared" si="110"/>
        <v>0.27533376220489969</v>
      </c>
      <c r="BY392">
        <f t="shared" si="111"/>
        <v>156.04498368557392</v>
      </c>
    </row>
    <row r="393" spans="1:77" x14ac:dyDescent="0.2">
      <c r="A393">
        <v>14</v>
      </c>
      <c r="B393">
        <v>13069</v>
      </c>
      <c r="C393" t="s">
        <v>1197</v>
      </c>
      <c r="D393">
        <v>13</v>
      </c>
      <c r="E393" t="s">
        <v>1213</v>
      </c>
      <c r="F393" t="s">
        <v>1214</v>
      </c>
      <c r="G393" t="s">
        <v>1206</v>
      </c>
      <c r="H393">
        <v>69</v>
      </c>
      <c r="I393">
        <v>826</v>
      </c>
      <c r="J393">
        <v>1345</v>
      </c>
      <c r="K393">
        <v>222</v>
      </c>
      <c r="L393">
        <v>949</v>
      </c>
      <c r="M393">
        <v>184</v>
      </c>
      <c r="N393">
        <v>182</v>
      </c>
      <c r="O393" s="3">
        <v>7275.4</v>
      </c>
      <c r="P393" s="3">
        <v>10157.96298</v>
      </c>
      <c r="Q393" s="3">
        <v>17513</v>
      </c>
      <c r="R393" s="3">
        <v>24451.769759999999</v>
      </c>
      <c r="S393" s="3">
        <v>2433.1999999999998</v>
      </c>
      <c r="T393" s="3">
        <v>3397.2503959999999</v>
      </c>
      <c r="U393" s="3">
        <v>20459</v>
      </c>
      <c r="V393" s="3">
        <v>28564.995009999999</v>
      </c>
      <c r="W393" s="3">
        <v>1725.2</v>
      </c>
      <c r="X393" s="3">
        <v>2408.735979</v>
      </c>
      <c r="Y393" s="3">
        <v>163</v>
      </c>
      <c r="Z393" s="3">
        <v>227.58170910000001</v>
      </c>
      <c r="AA393">
        <v>756</v>
      </c>
      <c r="AB393">
        <v>882</v>
      </c>
      <c r="AC393">
        <v>192</v>
      </c>
      <c r="AD393">
        <v>812</v>
      </c>
      <c r="AE393">
        <v>145</v>
      </c>
      <c r="AF393">
        <v>120</v>
      </c>
      <c r="AG393">
        <v>65</v>
      </c>
      <c r="AH393">
        <v>22</v>
      </c>
      <c r="AI393">
        <v>91</v>
      </c>
      <c r="AJ393">
        <v>43</v>
      </c>
      <c r="AK393">
        <v>14</v>
      </c>
      <c r="AL393">
        <v>65</v>
      </c>
      <c r="AM393">
        <v>88</v>
      </c>
      <c r="AN393">
        <v>35</v>
      </c>
      <c r="AO393">
        <v>117</v>
      </c>
      <c r="AP393">
        <v>382</v>
      </c>
      <c r="AQ393">
        <v>0</v>
      </c>
      <c r="AR393" s="4">
        <v>5227</v>
      </c>
      <c r="AS393" s="4">
        <f t="shared" si="100"/>
        <v>5609</v>
      </c>
      <c r="AT393">
        <v>0.91378898500000005</v>
      </c>
      <c r="AU393" s="4">
        <f t="shared" si="96"/>
        <v>1</v>
      </c>
      <c r="AV393" s="4">
        <f t="shared" si="101"/>
        <v>5125.4424168650003</v>
      </c>
      <c r="AW393" s="4">
        <v>0</v>
      </c>
      <c r="AX393" s="4">
        <v>0</v>
      </c>
      <c r="AY393" s="4">
        <v>80.53</v>
      </c>
      <c r="AZ393" s="4">
        <f t="shared" si="102"/>
        <v>80.53</v>
      </c>
      <c r="BA393" s="4">
        <f t="shared" si="103"/>
        <v>73.587426962050003</v>
      </c>
      <c r="BB393" s="4">
        <v>9.51</v>
      </c>
      <c r="BC393" s="4">
        <v>12000</v>
      </c>
      <c r="BD393">
        <v>2.72275745458</v>
      </c>
      <c r="BE393" s="2">
        <v>0.11</v>
      </c>
      <c r="BF393">
        <v>40</v>
      </c>
      <c r="BG393">
        <f t="shared" si="97"/>
        <v>0.11171872670841716</v>
      </c>
      <c r="BH393">
        <v>0.59909999999999997</v>
      </c>
      <c r="BI393" s="4">
        <v>0.52800000000000002</v>
      </c>
      <c r="BJ393" s="4">
        <v>0.17599999999999999</v>
      </c>
      <c r="BK393" s="3">
        <f t="shared" si="104"/>
        <v>385500</v>
      </c>
      <c r="BL393" s="3">
        <f t="shared" si="105"/>
        <v>72</v>
      </c>
      <c r="BM393" s="3">
        <v>820.99999999999989</v>
      </c>
      <c r="BN393" s="3">
        <v>738.9</v>
      </c>
      <c r="BO393" s="3">
        <f t="shared" si="106"/>
        <v>82.099999999999909</v>
      </c>
      <c r="BP393" s="3">
        <f t="shared" si="107"/>
        <v>22800</v>
      </c>
      <c r="BQ393">
        <v>0.72</v>
      </c>
      <c r="BR393">
        <v>0.59</v>
      </c>
      <c r="BS393">
        <v>7.85</v>
      </c>
      <c r="BT393">
        <f t="shared" si="98"/>
        <v>732.90000000000009</v>
      </c>
      <c r="BU393" s="1">
        <f t="shared" si="99"/>
        <v>0.17106536448284812</v>
      </c>
      <c r="BV393" s="1">
        <f t="shared" si="108"/>
        <v>0.1953285303094788</v>
      </c>
      <c r="BW393">
        <f t="shared" si="109"/>
        <v>0.18634178324618983</v>
      </c>
      <c r="BX393">
        <f t="shared" si="110"/>
        <v>0.20107712686595736</v>
      </c>
      <c r="BY393">
        <f t="shared" si="111"/>
        <v>156.04498368557392</v>
      </c>
    </row>
    <row r="394" spans="1:77" x14ac:dyDescent="0.2">
      <c r="A394">
        <v>14</v>
      </c>
      <c r="B394">
        <v>13071</v>
      </c>
      <c r="C394" t="s">
        <v>1197</v>
      </c>
      <c r="D394">
        <v>13</v>
      </c>
      <c r="E394" t="s">
        <v>1213</v>
      </c>
      <c r="F394" t="s">
        <v>1214</v>
      </c>
      <c r="G394" t="s">
        <v>1302</v>
      </c>
      <c r="H394">
        <v>71</v>
      </c>
      <c r="I394">
        <v>971</v>
      </c>
      <c r="J394">
        <v>1211</v>
      </c>
      <c r="K394">
        <v>201</v>
      </c>
      <c r="L394">
        <v>909</v>
      </c>
      <c r="M394">
        <v>155</v>
      </c>
      <c r="N394">
        <v>169</v>
      </c>
      <c r="O394" s="3">
        <v>7665.6</v>
      </c>
      <c r="P394" s="3">
        <v>10702.76288</v>
      </c>
      <c r="Q394" s="3">
        <v>17488</v>
      </c>
      <c r="R394" s="3">
        <v>24416.864590000001</v>
      </c>
      <c r="S394" s="3">
        <v>2276.4</v>
      </c>
      <c r="T394" s="3">
        <v>3178.3251690000002</v>
      </c>
      <c r="U394" s="3">
        <v>20409</v>
      </c>
      <c r="V394" s="3">
        <v>28495.184669999999</v>
      </c>
      <c r="W394" s="3">
        <v>1648.8</v>
      </c>
      <c r="X394" s="3">
        <v>2302.065779</v>
      </c>
      <c r="Y394" s="3">
        <v>153</v>
      </c>
      <c r="Z394" s="3">
        <v>213.6196411</v>
      </c>
      <c r="AA394">
        <v>797</v>
      </c>
      <c r="AB394">
        <v>839</v>
      </c>
      <c r="AC394">
        <v>187</v>
      </c>
      <c r="AD394">
        <v>803</v>
      </c>
      <c r="AE394">
        <v>135</v>
      </c>
      <c r="AF394">
        <v>114</v>
      </c>
      <c r="AG394">
        <v>65</v>
      </c>
      <c r="AH394">
        <v>22</v>
      </c>
      <c r="AI394">
        <v>91</v>
      </c>
      <c r="AJ394">
        <v>43</v>
      </c>
      <c r="AK394">
        <v>14</v>
      </c>
      <c r="AL394">
        <v>65</v>
      </c>
      <c r="AM394">
        <v>88</v>
      </c>
      <c r="AN394">
        <v>35</v>
      </c>
      <c r="AO394">
        <v>117</v>
      </c>
      <c r="AP394">
        <v>382</v>
      </c>
      <c r="AQ394">
        <v>0</v>
      </c>
      <c r="AR394" s="4">
        <v>5227</v>
      </c>
      <c r="AS394" s="4">
        <f t="shared" si="100"/>
        <v>5609</v>
      </c>
      <c r="AT394">
        <v>0.90664790399999995</v>
      </c>
      <c r="AU394" s="4">
        <f t="shared" si="96"/>
        <v>1</v>
      </c>
      <c r="AV394" s="4">
        <f t="shared" si="101"/>
        <v>5085.3880935359994</v>
      </c>
      <c r="AW394" s="4">
        <v>0</v>
      </c>
      <c r="AX394" s="4">
        <v>0</v>
      </c>
      <c r="AY394" s="4">
        <v>80.53</v>
      </c>
      <c r="AZ394" s="4">
        <f t="shared" si="102"/>
        <v>80.53</v>
      </c>
      <c r="BA394" s="4">
        <f t="shared" si="103"/>
        <v>73.012355709120001</v>
      </c>
      <c r="BB394" s="4">
        <v>9.51</v>
      </c>
      <c r="BC394" s="4">
        <v>12000</v>
      </c>
      <c r="BD394">
        <v>2.7108194857800001</v>
      </c>
      <c r="BE394" s="2">
        <v>0.11</v>
      </c>
      <c r="BF394">
        <v>40</v>
      </c>
      <c r="BG394">
        <f t="shared" si="97"/>
        <v>0.11171872670841716</v>
      </c>
      <c r="BH394">
        <v>0.59909999999999997</v>
      </c>
      <c r="BI394" s="4">
        <v>0.52800000000000002</v>
      </c>
      <c r="BJ394" s="4">
        <v>0.17599999999999999</v>
      </c>
      <c r="BK394" s="3">
        <f t="shared" si="104"/>
        <v>385500</v>
      </c>
      <c r="BL394" s="3">
        <f t="shared" si="105"/>
        <v>72</v>
      </c>
      <c r="BM394" s="3">
        <v>820.99999999999989</v>
      </c>
      <c r="BN394" s="3">
        <v>738.9</v>
      </c>
      <c r="BO394" s="3">
        <f t="shared" si="106"/>
        <v>82.099999999999909</v>
      </c>
      <c r="BP394" s="3">
        <f t="shared" si="107"/>
        <v>22800</v>
      </c>
      <c r="BQ394">
        <v>0.72</v>
      </c>
      <c r="BR394">
        <v>0.59</v>
      </c>
      <c r="BS394">
        <v>7.85</v>
      </c>
      <c r="BT394">
        <f t="shared" si="98"/>
        <v>732.90000000000009</v>
      </c>
      <c r="BU394" s="1">
        <f t="shared" si="99"/>
        <v>0.16995987988700181</v>
      </c>
      <c r="BV394" s="1">
        <f t="shared" si="108"/>
        <v>0.19414378277415451</v>
      </c>
      <c r="BW394">
        <f t="shared" si="109"/>
        <v>0.18515703571086553</v>
      </c>
      <c r="BX394">
        <f t="shared" si="110"/>
        <v>0.19989237933063306</v>
      </c>
      <c r="BY394">
        <f t="shared" si="111"/>
        <v>156.04498368557392</v>
      </c>
    </row>
    <row r="395" spans="1:77" x14ac:dyDescent="0.2">
      <c r="A395">
        <v>14</v>
      </c>
      <c r="B395">
        <v>13073</v>
      </c>
      <c r="C395" t="s">
        <v>1197</v>
      </c>
      <c r="D395">
        <v>13</v>
      </c>
      <c r="E395" t="s">
        <v>1213</v>
      </c>
      <c r="F395" t="s">
        <v>1214</v>
      </c>
      <c r="G395" t="s">
        <v>228</v>
      </c>
      <c r="H395">
        <v>73</v>
      </c>
      <c r="I395">
        <v>1763</v>
      </c>
      <c r="J395">
        <v>3927</v>
      </c>
      <c r="K395">
        <v>406</v>
      </c>
      <c r="L395">
        <v>1817</v>
      </c>
      <c r="M395">
        <v>439</v>
      </c>
      <c r="N395">
        <v>561</v>
      </c>
      <c r="O395" s="3">
        <v>8212.7000000000007</v>
      </c>
      <c r="P395" s="3">
        <v>11466.627619999999</v>
      </c>
      <c r="Q395" s="3">
        <v>50518</v>
      </c>
      <c r="R395" s="3">
        <v>70533.575339999996</v>
      </c>
      <c r="S395" s="3">
        <v>4531.2</v>
      </c>
      <c r="T395" s="3">
        <v>6326.4922720000004</v>
      </c>
      <c r="U395" s="3">
        <v>37482</v>
      </c>
      <c r="V395" s="3">
        <v>52332.623440000003</v>
      </c>
      <c r="W395" s="3">
        <v>4641.8999999999996</v>
      </c>
      <c r="X395" s="3">
        <v>6481.0523649999996</v>
      </c>
      <c r="Y395" s="3">
        <v>469</v>
      </c>
      <c r="Z395" s="3">
        <v>654.82099119999998</v>
      </c>
      <c r="AA395">
        <v>1177</v>
      </c>
      <c r="AB395">
        <v>1648</v>
      </c>
      <c r="AC395">
        <v>240</v>
      </c>
      <c r="AD395">
        <v>1137</v>
      </c>
      <c r="AE395">
        <v>220</v>
      </c>
      <c r="AF395">
        <v>230</v>
      </c>
      <c r="AG395">
        <v>65</v>
      </c>
      <c r="AH395">
        <v>22</v>
      </c>
      <c r="AI395">
        <v>91</v>
      </c>
      <c r="AJ395">
        <v>43</v>
      </c>
      <c r="AK395">
        <v>14</v>
      </c>
      <c r="AL395">
        <v>65</v>
      </c>
      <c r="AM395">
        <v>88</v>
      </c>
      <c r="AN395">
        <v>35</v>
      </c>
      <c r="AO395">
        <v>117</v>
      </c>
      <c r="AP395">
        <v>382</v>
      </c>
      <c r="AQ395">
        <v>0</v>
      </c>
      <c r="AR395" s="4">
        <v>5227</v>
      </c>
      <c r="AS395" s="4">
        <f t="shared" si="100"/>
        <v>5609</v>
      </c>
      <c r="AT395">
        <v>0.931595795</v>
      </c>
      <c r="AU395" s="4">
        <f t="shared" si="96"/>
        <v>1</v>
      </c>
      <c r="AV395" s="4">
        <f t="shared" si="101"/>
        <v>5225.3208141550003</v>
      </c>
      <c r="AW395" s="4">
        <v>0</v>
      </c>
      <c r="AX395" s="4">
        <v>0</v>
      </c>
      <c r="AY395" s="4">
        <v>80.53</v>
      </c>
      <c r="AZ395" s="4">
        <f t="shared" si="102"/>
        <v>80.53</v>
      </c>
      <c r="BA395" s="4">
        <f t="shared" si="103"/>
        <v>75.021409371350003</v>
      </c>
      <c r="BB395" s="4">
        <v>9.51</v>
      </c>
      <c r="BC395" s="4">
        <v>12000</v>
      </c>
      <c r="BD395">
        <v>2.6417911540399999</v>
      </c>
      <c r="BE395" s="2">
        <v>0.11</v>
      </c>
      <c r="BF395">
        <v>40</v>
      </c>
      <c r="BG395">
        <f t="shared" si="97"/>
        <v>0.11171872670841716</v>
      </c>
      <c r="BH395">
        <v>0.59909999999999997</v>
      </c>
      <c r="BI395" s="4">
        <v>0.52800000000000002</v>
      </c>
      <c r="BJ395" s="4">
        <v>0.17599999999999999</v>
      </c>
      <c r="BK395" s="3">
        <f t="shared" si="104"/>
        <v>385500</v>
      </c>
      <c r="BL395" s="3">
        <f t="shared" si="105"/>
        <v>72</v>
      </c>
      <c r="BM395" s="3">
        <v>820.99999999999989</v>
      </c>
      <c r="BN395" s="3">
        <v>738.9</v>
      </c>
      <c r="BO395" s="3">
        <f t="shared" si="106"/>
        <v>82.099999999999909</v>
      </c>
      <c r="BP395" s="3">
        <f t="shared" si="107"/>
        <v>22800</v>
      </c>
      <c r="BQ395">
        <v>0.72</v>
      </c>
      <c r="BR395">
        <v>0.59</v>
      </c>
      <c r="BS395">
        <v>7.85</v>
      </c>
      <c r="BT395">
        <f t="shared" si="98"/>
        <v>732.90000000000009</v>
      </c>
      <c r="BU395" s="1">
        <f t="shared" si="99"/>
        <v>0.17249315749129515</v>
      </c>
      <c r="BV395" s="1">
        <f t="shared" si="108"/>
        <v>0.21336913326268583</v>
      </c>
      <c r="BW395">
        <f t="shared" si="109"/>
        <v>0.20438238619939686</v>
      </c>
      <c r="BX395">
        <f t="shared" si="110"/>
        <v>0.21911772981916439</v>
      </c>
      <c r="BY395">
        <f t="shared" si="111"/>
        <v>156.04498368557392</v>
      </c>
    </row>
    <row r="396" spans="1:77" x14ac:dyDescent="0.2">
      <c r="A396">
        <v>14</v>
      </c>
      <c r="B396">
        <v>13075</v>
      </c>
      <c r="C396" t="s">
        <v>1197</v>
      </c>
      <c r="D396">
        <v>13</v>
      </c>
      <c r="E396" t="s">
        <v>1213</v>
      </c>
      <c r="F396" t="s">
        <v>1214</v>
      </c>
      <c r="G396" t="s">
        <v>459</v>
      </c>
      <c r="H396">
        <v>75</v>
      </c>
      <c r="I396">
        <v>1529</v>
      </c>
      <c r="J396">
        <v>1404</v>
      </c>
      <c r="K396">
        <v>161</v>
      </c>
      <c r="L396">
        <v>904</v>
      </c>
      <c r="M396">
        <v>191</v>
      </c>
      <c r="N396">
        <v>194</v>
      </c>
      <c r="O396" s="3">
        <v>7596</v>
      </c>
      <c r="P396" s="3">
        <v>10605.58689</v>
      </c>
      <c r="Q396" s="3">
        <v>19337</v>
      </c>
      <c r="R396" s="3">
        <v>26998.450980000001</v>
      </c>
      <c r="S396" s="3">
        <v>2299.1999999999998</v>
      </c>
      <c r="T396" s="3">
        <v>3210.1586849999999</v>
      </c>
      <c r="U396" s="3">
        <v>20384</v>
      </c>
      <c r="V396" s="3">
        <v>28460.279500000001</v>
      </c>
      <c r="W396" s="3">
        <v>1834.3</v>
      </c>
      <c r="X396" s="3">
        <v>2561.0621409999999</v>
      </c>
      <c r="Y396" s="3">
        <v>174</v>
      </c>
      <c r="Z396" s="3">
        <v>242.93998400000001</v>
      </c>
      <c r="AA396">
        <v>924</v>
      </c>
      <c r="AB396">
        <v>877</v>
      </c>
      <c r="AC396">
        <v>172</v>
      </c>
      <c r="AD396">
        <v>794</v>
      </c>
      <c r="AE396">
        <v>142</v>
      </c>
      <c r="AF396">
        <v>120</v>
      </c>
      <c r="AG396">
        <v>65</v>
      </c>
      <c r="AH396">
        <v>22</v>
      </c>
      <c r="AI396">
        <v>91</v>
      </c>
      <c r="AJ396">
        <v>43</v>
      </c>
      <c r="AK396">
        <v>14</v>
      </c>
      <c r="AL396">
        <v>65</v>
      </c>
      <c r="AM396">
        <v>88</v>
      </c>
      <c r="AN396">
        <v>35</v>
      </c>
      <c r="AO396">
        <v>117</v>
      </c>
      <c r="AP396">
        <v>382</v>
      </c>
      <c r="AQ396">
        <v>0</v>
      </c>
      <c r="AR396" s="4">
        <v>5227</v>
      </c>
      <c r="AS396" s="4">
        <f t="shared" si="100"/>
        <v>5609</v>
      </c>
      <c r="AT396">
        <v>0.90735820499999997</v>
      </c>
      <c r="AU396" s="4">
        <f t="shared" si="96"/>
        <v>1</v>
      </c>
      <c r="AV396" s="4">
        <f t="shared" si="101"/>
        <v>5089.3721718449997</v>
      </c>
      <c r="AW396" s="4">
        <v>0</v>
      </c>
      <c r="AX396" s="4">
        <v>0</v>
      </c>
      <c r="AY396" s="4">
        <v>80.53</v>
      </c>
      <c r="AZ396" s="4">
        <f t="shared" si="102"/>
        <v>80.53</v>
      </c>
      <c r="BA396" s="4">
        <f t="shared" si="103"/>
        <v>73.069556248650002</v>
      </c>
      <c r="BB396" s="4">
        <v>9.51</v>
      </c>
      <c r="BC396" s="4">
        <v>12000</v>
      </c>
      <c r="BD396">
        <v>2.7223969967100001</v>
      </c>
      <c r="BE396" s="2">
        <v>0.11</v>
      </c>
      <c r="BF396">
        <v>40</v>
      </c>
      <c r="BG396">
        <f t="shared" si="97"/>
        <v>0.11171872670841716</v>
      </c>
      <c r="BH396">
        <v>0.59909999999999997</v>
      </c>
      <c r="BI396" s="4">
        <v>0.52800000000000002</v>
      </c>
      <c r="BJ396" s="4">
        <v>0.17599999999999999</v>
      </c>
      <c r="BK396" s="3">
        <f t="shared" si="104"/>
        <v>385500</v>
      </c>
      <c r="BL396" s="3">
        <f t="shared" si="105"/>
        <v>72</v>
      </c>
      <c r="BM396" s="3">
        <v>820.99999999999989</v>
      </c>
      <c r="BN396" s="3">
        <v>738.9</v>
      </c>
      <c r="BO396" s="3">
        <f t="shared" si="106"/>
        <v>82.099999999999909</v>
      </c>
      <c r="BP396" s="3">
        <f t="shared" si="107"/>
        <v>22800</v>
      </c>
      <c r="BQ396">
        <v>0.72</v>
      </c>
      <c r="BR396">
        <v>0.59</v>
      </c>
      <c r="BS396">
        <v>7.85</v>
      </c>
      <c r="BT396">
        <f t="shared" si="98"/>
        <v>732.90000000000009</v>
      </c>
      <c r="BU396" s="1">
        <f t="shared" si="99"/>
        <v>0.17019451992535861</v>
      </c>
      <c r="BV396" s="1">
        <f t="shared" si="108"/>
        <v>0.1951558785142693</v>
      </c>
      <c r="BW396">
        <f t="shared" si="109"/>
        <v>0.18616913145098032</v>
      </c>
      <c r="BX396">
        <f t="shared" si="110"/>
        <v>0.20090447507074785</v>
      </c>
      <c r="BY396">
        <f t="shared" si="111"/>
        <v>156.04498368557392</v>
      </c>
    </row>
    <row r="397" spans="1:77" x14ac:dyDescent="0.2">
      <c r="A397">
        <v>14</v>
      </c>
      <c r="B397">
        <v>13077</v>
      </c>
      <c r="C397" t="s">
        <v>1197</v>
      </c>
      <c r="D397">
        <v>13</v>
      </c>
      <c r="E397" t="s">
        <v>1213</v>
      </c>
      <c r="F397" t="s">
        <v>1214</v>
      </c>
      <c r="G397" t="s">
        <v>1265</v>
      </c>
      <c r="H397">
        <v>77</v>
      </c>
      <c r="I397">
        <v>6914</v>
      </c>
      <c r="J397">
        <v>3852</v>
      </c>
      <c r="K397">
        <v>168</v>
      </c>
      <c r="L397">
        <v>1669</v>
      </c>
      <c r="M397">
        <v>430</v>
      </c>
      <c r="N397">
        <v>560</v>
      </c>
      <c r="O397" s="3">
        <v>67138</v>
      </c>
      <c r="P397" s="3">
        <v>93738.532430000007</v>
      </c>
      <c r="Q397" s="3">
        <v>48807</v>
      </c>
      <c r="R397" s="3">
        <v>68144.665500000003</v>
      </c>
      <c r="S397" s="3">
        <v>2709.6</v>
      </c>
      <c r="T397" s="3">
        <v>3783.1619569999998</v>
      </c>
      <c r="U397" s="3">
        <v>34505</v>
      </c>
      <c r="V397" s="3">
        <v>48176.11578</v>
      </c>
      <c r="W397" s="3">
        <v>4480.3</v>
      </c>
      <c r="X397" s="3">
        <v>6255.425346</v>
      </c>
      <c r="Y397" s="3">
        <v>471</v>
      </c>
      <c r="Z397" s="3">
        <v>657.61340489999998</v>
      </c>
      <c r="AA397">
        <v>2972</v>
      </c>
      <c r="AB397">
        <v>1917</v>
      </c>
      <c r="AC397">
        <v>172</v>
      </c>
      <c r="AD397">
        <v>1181</v>
      </c>
      <c r="AE397">
        <v>249</v>
      </c>
      <c r="AF397">
        <v>273</v>
      </c>
      <c r="AG397">
        <v>65</v>
      </c>
      <c r="AH397">
        <v>22</v>
      </c>
      <c r="AI397">
        <v>91</v>
      </c>
      <c r="AJ397">
        <v>43</v>
      </c>
      <c r="AK397">
        <v>14</v>
      </c>
      <c r="AL397">
        <v>65</v>
      </c>
      <c r="AM397">
        <v>88</v>
      </c>
      <c r="AN397">
        <v>35</v>
      </c>
      <c r="AO397">
        <v>117</v>
      </c>
      <c r="AP397">
        <v>382</v>
      </c>
      <c r="AQ397">
        <v>0</v>
      </c>
      <c r="AR397" s="4">
        <v>5227</v>
      </c>
      <c r="AS397" s="4">
        <f t="shared" si="100"/>
        <v>5609</v>
      </c>
      <c r="AT397">
        <v>0.91149237800000005</v>
      </c>
      <c r="AU397" s="4">
        <f t="shared" si="96"/>
        <v>1</v>
      </c>
      <c r="AV397" s="4">
        <f t="shared" si="101"/>
        <v>5112.5607482020005</v>
      </c>
      <c r="AW397" s="4">
        <v>0</v>
      </c>
      <c r="AX397" s="4">
        <v>0</v>
      </c>
      <c r="AY397" s="4">
        <v>80.53</v>
      </c>
      <c r="AZ397" s="4">
        <f t="shared" si="102"/>
        <v>80.53</v>
      </c>
      <c r="BA397" s="4">
        <f t="shared" si="103"/>
        <v>73.402481200340006</v>
      </c>
      <c r="BB397" s="4">
        <v>9.51</v>
      </c>
      <c r="BC397" s="4">
        <v>12000</v>
      </c>
      <c r="BD397">
        <v>2.52174312481</v>
      </c>
      <c r="BE397" s="2">
        <v>0.11</v>
      </c>
      <c r="BF397">
        <v>40</v>
      </c>
      <c r="BG397">
        <f t="shared" si="97"/>
        <v>0.11171872670841716</v>
      </c>
      <c r="BH397">
        <v>0.59909999999999997</v>
      </c>
      <c r="BI397" s="4">
        <v>0.52800000000000002</v>
      </c>
      <c r="BJ397" s="4">
        <v>0.17599999999999999</v>
      </c>
      <c r="BK397" s="3">
        <f t="shared" si="104"/>
        <v>385500</v>
      </c>
      <c r="BL397" s="3">
        <f t="shared" si="105"/>
        <v>72</v>
      </c>
      <c r="BM397" s="3">
        <v>820.99999999999989</v>
      </c>
      <c r="BN397" s="3">
        <v>738.9</v>
      </c>
      <c r="BO397" s="3">
        <f t="shared" si="106"/>
        <v>82.099999999999909</v>
      </c>
      <c r="BP397" s="3">
        <f t="shared" si="107"/>
        <v>22800</v>
      </c>
      <c r="BQ397">
        <v>0.72</v>
      </c>
      <c r="BR397">
        <v>0.59</v>
      </c>
      <c r="BS397">
        <v>7.85</v>
      </c>
      <c r="BT397">
        <f t="shared" si="98"/>
        <v>732.90000000000009</v>
      </c>
      <c r="BU397" s="1">
        <f t="shared" si="99"/>
        <v>0.16834373492546742</v>
      </c>
      <c r="BV397" s="1">
        <f t="shared" si="108"/>
        <v>0.2074787756857501</v>
      </c>
      <c r="BW397">
        <f t="shared" si="109"/>
        <v>0.19849202862246113</v>
      </c>
      <c r="BX397">
        <f t="shared" si="110"/>
        <v>0.21322737224222865</v>
      </c>
      <c r="BY397">
        <f t="shared" si="111"/>
        <v>156.04498368557392</v>
      </c>
    </row>
    <row r="398" spans="1:77" x14ac:dyDescent="0.2">
      <c r="A398">
        <v>14</v>
      </c>
      <c r="B398">
        <v>13079</v>
      </c>
      <c r="C398" t="s">
        <v>1197</v>
      </c>
      <c r="D398">
        <v>13</v>
      </c>
      <c r="E398" t="s">
        <v>1213</v>
      </c>
      <c r="F398" t="s">
        <v>1214</v>
      </c>
      <c r="G398" t="s">
        <v>278</v>
      </c>
      <c r="H398">
        <v>79</v>
      </c>
      <c r="I398">
        <v>4985</v>
      </c>
      <c r="J398">
        <v>2990</v>
      </c>
      <c r="K398">
        <v>176</v>
      </c>
      <c r="L398">
        <v>1301</v>
      </c>
      <c r="M398">
        <v>341</v>
      </c>
      <c r="N398">
        <v>395</v>
      </c>
      <c r="O398" s="3">
        <v>10845</v>
      </c>
      <c r="P398" s="3">
        <v>15141.862789999999</v>
      </c>
      <c r="Q398" s="3">
        <v>34746</v>
      </c>
      <c r="R398" s="3">
        <v>48512.601620000001</v>
      </c>
      <c r="S398" s="3">
        <v>3482.5</v>
      </c>
      <c r="T398" s="3">
        <v>4862.2901959999999</v>
      </c>
      <c r="U398" s="3">
        <v>29039</v>
      </c>
      <c r="V398" s="3">
        <v>40544.449390000002</v>
      </c>
      <c r="W398" s="3">
        <v>3212.6</v>
      </c>
      <c r="X398" s="3">
        <v>4485.4539800000002</v>
      </c>
      <c r="Y398" s="3">
        <v>326</v>
      </c>
      <c r="Z398" s="3">
        <v>455.16341820000002</v>
      </c>
      <c r="AA398">
        <v>2192</v>
      </c>
      <c r="AB398">
        <v>1486</v>
      </c>
      <c r="AC398">
        <v>182</v>
      </c>
      <c r="AD398">
        <v>970</v>
      </c>
      <c r="AE398">
        <v>204</v>
      </c>
      <c r="AF398">
        <v>200</v>
      </c>
      <c r="AG398">
        <v>65</v>
      </c>
      <c r="AH398">
        <v>22</v>
      </c>
      <c r="AI398">
        <v>91</v>
      </c>
      <c r="AJ398">
        <v>43</v>
      </c>
      <c r="AK398">
        <v>14</v>
      </c>
      <c r="AL398">
        <v>65</v>
      </c>
      <c r="AM398">
        <v>88</v>
      </c>
      <c r="AN398">
        <v>35</v>
      </c>
      <c r="AO398">
        <v>117</v>
      </c>
      <c r="AP398">
        <v>382</v>
      </c>
      <c r="AQ398">
        <v>0</v>
      </c>
      <c r="AR398" s="4">
        <v>5227</v>
      </c>
      <c r="AS398" s="4">
        <f t="shared" si="100"/>
        <v>5609</v>
      </c>
      <c r="AT398">
        <v>0.90823205900000004</v>
      </c>
      <c r="AU398" s="4">
        <f t="shared" si="96"/>
        <v>1</v>
      </c>
      <c r="AV398" s="4">
        <f t="shared" si="101"/>
        <v>5094.2736189309999</v>
      </c>
      <c r="AW398" s="4">
        <v>0</v>
      </c>
      <c r="AX398" s="4">
        <v>0</v>
      </c>
      <c r="AY398" s="4">
        <v>80.53</v>
      </c>
      <c r="AZ398" s="4">
        <f t="shared" si="102"/>
        <v>80.53</v>
      </c>
      <c r="BA398" s="4">
        <f t="shared" si="103"/>
        <v>73.139927711270005</v>
      </c>
      <c r="BB398" s="4">
        <v>9.51</v>
      </c>
      <c r="BC398" s="4">
        <v>12000</v>
      </c>
      <c r="BD398">
        <v>2.5565877556799999</v>
      </c>
      <c r="BE398" s="2">
        <v>0.11</v>
      </c>
      <c r="BF398">
        <v>40</v>
      </c>
      <c r="BG398">
        <f t="shared" si="97"/>
        <v>0.11171872670841716</v>
      </c>
      <c r="BH398">
        <v>0.59909999999999997</v>
      </c>
      <c r="BI398" s="4">
        <v>0.52800000000000002</v>
      </c>
      <c r="BJ398" s="4">
        <v>0.17599999999999999</v>
      </c>
      <c r="BK398" s="3">
        <f t="shared" si="104"/>
        <v>385500</v>
      </c>
      <c r="BL398" s="3">
        <f t="shared" si="105"/>
        <v>72</v>
      </c>
      <c r="BM398" s="3">
        <v>820.99999999999989</v>
      </c>
      <c r="BN398" s="3">
        <v>738.9</v>
      </c>
      <c r="BO398" s="3">
        <f t="shared" si="106"/>
        <v>82.099999999999909</v>
      </c>
      <c r="BP398" s="3">
        <f t="shared" si="107"/>
        <v>22800</v>
      </c>
      <c r="BQ398">
        <v>0.72</v>
      </c>
      <c r="BR398">
        <v>0.59</v>
      </c>
      <c r="BS398">
        <v>7.85</v>
      </c>
      <c r="BT398">
        <f t="shared" si="98"/>
        <v>732.90000000000009</v>
      </c>
      <c r="BU398" s="1">
        <f t="shared" si="99"/>
        <v>0.16832255698104256</v>
      </c>
      <c r="BV398" s="1">
        <f t="shared" si="108"/>
        <v>0.20120656011428925</v>
      </c>
      <c r="BW398">
        <f t="shared" si="109"/>
        <v>0.19221981305100028</v>
      </c>
      <c r="BX398">
        <f t="shared" si="110"/>
        <v>0.2069551566707678</v>
      </c>
      <c r="BY398">
        <f t="shared" si="111"/>
        <v>156.04498368557392</v>
      </c>
    </row>
    <row r="399" spans="1:77" x14ac:dyDescent="0.2">
      <c r="A399">
        <v>14</v>
      </c>
      <c r="B399">
        <v>13081</v>
      </c>
      <c r="C399" t="s">
        <v>1197</v>
      </c>
      <c r="D399">
        <v>13</v>
      </c>
      <c r="E399" t="s">
        <v>1213</v>
      </c>
      <c r="F399" t="s">
        <v>1214</v>
      </c>
      <c r="G399" t="s">
        <v>1266</v>
      </c>
      <c r="H399">
        <v>81</v>
      </c>
      <c r="I399">
        <v>1053</v>
      </c>
      <c r="J399">
        <v>1267</v>
      </c>
      <c r="K399">
        <v>215</v>
      </c>
      <c r="L399">
        <v>944</v>
      </c>
      <c r="M399">
        <v>159</v>
      </c>
      <c r="N399">
        <v>175</v>
      </c>
      <c r="O399" s="3">
        <v>7506.9</v>
      </c>
      <c r="P399" s="3">
        <v>10481.184859999999</v>
      </c>
      <c r="Q399" s="3">
        <v>17750</v>
      </c>
      <c r="R399" s="3">
        <v>24782.67078</v>
      </c>
      <c r="S399" s="3">
        <v>2412.6999999999998</v>
      </c>
      <c r="T399" s="3">
        <v>3368.6281570000001</v>
      </c>
      <c r="U399" s="3">
        <v>21148</v>
      </c>
      <c r="V399" s="3">
        <v>29526.981500000002</v>
      </c>
      <c r="W399" s="3">
        <v>1661.3</v>
      </c>
      <c r="X399" s="3">
        <v>2319.518364</v>
      </c>
      <c r="Y399" s="3">
        <v>161</v>
      </c>
      <c r="Z399" s="3">
        <v>224.78929550000001</v>
      </c>
      <c r="AA399">
        <v>873</v>
      </c>
      <c r="AB399">
        <v>895</v>
      </c>
      <c r="AC399">
        <v>199</v>
      </c>
      <c r="AD399">
        <v>846</v>
      </c>
      <c r="AE399">
        <v>141</v>
      </c>
      <c r="AF399">
        <v>124</v>
      </c>
      <c r="AG399">
        <v>65</v>
      </c>
      <c r="AH399">
        <v>22</v>
      </c>
      <c r="AI399">
        <v>91</v>
      </c>
      <c r="AJ399">
        <v>43</v>
      </c>
      <c r="AK399">
        <v>14</v>
      </c>
      <c r="AL399">
        <v>65</v>
      </c>
      <c r="AM399">
        <v>88</v>
      </c>
      <c r="AN399">
        <v>35</v>
      </c>
      <c r="AO399">
        <v>117</v>
      </c>
      <c r="AP399">
        <v>382</v>
      </c>
      <c r="AQ399">
        <v>0</v>
      </c>
      <c r="AR399" s="4">
        <v>5227</v>
      </c>
      <c r="AS399" s="4">
        <f t="shared" si="100"/>
        <v>5609</v>
      </c>
      <c r="AT399">
        <v>0.90702450300000004</v>
      </c>
      <c r="AU399" s="4">
        <f t="shared" si="96"/>
        <v>1</v>
      </c>
      <c r="AV399" s="4">
        <f t="shared" si="101"/>
        <v>5087.5004373270003</v>
      </c>
      <c r="AW399" s="4">
        <v>0</v>
      </c>
      <c r="AX399" s="4">
        <v>0</v>
      </c>
      <c r="AY399" s="4">
        <v>80.53</v>
      </c>
      <c r="AZ399" s="4">
        <f t="shared" si="102"/>
        <v>80.53</v>
      </c>
      <c r="BA399" s="4">
        <f t="shared" si="103"/>
        <v>73.04268322659</v>
      </c>
      <c r="BB399" s="4">
        <v>9.51</v>
      </c>
      <c r="BC399" s="4">
        <v>12000</v>
      </c>
      <c r="BD399">
        <v>2.6506461057899999</v>
      </c>
      <c r="BE399" s="2">
        <v>0.11</v>
      </c>
      <c r="BF399">
        <v>40</v>
      </c>
      <c r="BG399">
        <f t="shared" si="97"/>
        <v>0.11171872670841716</v>
      </c>
      <c r="BH399">
        <v>0.59909999999999997</v>
      </c>
      <c r="BI399" s="4">
        <v>0.52800000000000002</v>
      </c>
      <c r="BJ399" s="4">
        <v>0.17599999999999999</v>
      </c>
      <c r="BK399" s="3">
        <f t="shared" si="104"/>
        <v>385500</v>
      </c>
      <c r="BL399" s="3">
        <f t="shared" si="105"/>
        <v>72</v>
      </c>
      <c r="BM399" s="3">
        <v>820.99999999999989</v>
      </c>
      <c r="BN399" s="3">
        <v>738.9</v>
      </c>
      <c r="BO399" s="3">
        <f t="shared" si="106"/>
        <v>82.099999999999909</v>
      </c>
      <c r="BP399" s="3">
        <f t="shared" si="107"/>
        <v>22800</v>
      </c>
      <c r="BQ399">
        <v>0.72</v>
      </c>
      <c r="BR399">
        <v>0.59</v>
      </c>
      <c r="BS399">
        <v>7.85</v>
      </c>
      <c r="BT399">
        <f t="shared" si="98"/>
        <v>732.90000000000009</v>
      </c>
      <c r="BU399" s="1">
        <f t="shared" si="99"/>
        <v>0.16928854437089963</v>
      </c>
      <c r="BV399" s="1">
        <f t="shared" si="108"/>
        <v>0.1937254192695583</v>
      </c>
      <c r="BW399">
        <f t="shared" si="109"/>
        <v>0.18473867220626933</v>
      </c>
      <c r="BX399">
        <f t="shared" si="110"/>
        <v>0.19947401582603685</v>
      </c>
      <c r="BY399">
        <f t="shared" si="111"/>
        <v>156.04498368557392</v>
      </c>
    </row>
    <row r="400" spans="1:77" x14ac:dyDescent="0.2">
      <c r="A400">
        <v>15</v>
      </c>
      <c r="B400">
        <v>13083</v>
      </c>
      <c r="C400" t="s">
        <v>1310</v>
      </c>
      <c r="D400">
        <v>13</v>
      </c>
      <c r="E400" t="s">
        <v>1213</v>
      </c>
      <c r="F400" t="s">
        <v>1214</v>
      </c>
      <c r="G400" t="s">
        <v>1323</v>
      </c>
      <c r="H400">
        <v>83</v>
      </c>
      <c r="I400">
        <v>1852</v>
      </c>
      <c r="J400">
        <v>3060</v>
      </c>
      <c r="K400">
        <v>338</v>
      </c>
      <c r="L400">
        <v>1713</v>
      </c>
      <c r="M400">
        <v>353</v>
      </c>
      <c r="N400">
        <v>420</v>
      </c>
      <c r="O400" s="3">
        <v>12761</v>
      </c>
      <c r="P400" s="3">
        <v>17816.995029999998</v>
      </c>
      <c r="Q400" s="3">
        <v>42356</v>
      </c>
      <c r="R400" s="3">
        <v>59137.735410000001</v>
      </c>
      <c r="S400" s="3">
        <v>4176.8999999999996</v>
      </c>
      <c r="T400" s="3">
        <v>5831.8162009999996</v>
      </c>
      <c r="U400" s="3">
        <v>37500</v>
      </c>
      <c r="V400" s="3">
        <v>52357.755160000001</v>
      </c>
      <c r="W400" s="3">
        <v>3928.4</v>
      </c>
      <c r="X400" s="3">
        <v>5484.8588099999997</v>
      </c>
      <c r="Y400" s="3">
        <v>363</v>
      </c>
      <c r="Z400" s="3">
        <v>506.82306999999997</v>
      </c>
      <c r="AA400">
        <v>1409</v>
      </c>
      <c r="AB400">
        <v>1587</v>
      </c>
      <c r="AC400">
        <v>241</v>
      </c>
      <c r="AD400">
        <v>1212</v>
      </c>
      <c r="AE400">
        <v>215</v>
      </c>
      <c r="AF400">
        <v>217</v>
      </c>
      <c r="AG400">
        <v>65</v>
      </c>
      <c r="AH400">
        <v>22</v>
      </c>
      <c r="AI400">
        <v>91</v>
      </c>
      <c r="AJ400">
        <v>43</v>
      </c>
      <c r="AK400">
        <v>14</v>
      </c>
      <c r="AL400">
        <v>65</v>
      </c>
      <c r="AM400">
        <v>88</v>
      </c>
      <c r="AN400">
        <v>35</v>
      </c>
      <c r="AO400">
        <v>117</v>
      </c>
      <c r="AP400">
        <v>382</v>
      </c>
      <c r="AQ400">
        <v>0</v>
      </c>
      <c r="AR400" s="4">
        <v>5227</v>
      </c>
      <c r="AS400" s="4">
        <f t="shared" si="100"/>
        <v>5609</v>
      </c>
      <c r="AT400">
        <v>0.91942204000000005</v>
      </c>
      <c r="AU400" s="4">
        <f t="shared" si="96"/>
        <v>1</v>
      </c>
      <c r="AV400" s="4">
        <f t="shared" si="101"/>
        <v>5157.03822236</v>
      </c>
      <c r="AW400" s="4">
        <v>0</v>
      </c>
      <c r="AX400" s="4">
        <v>0</v>
      </c>
      <c r="AY400" s="4">
        <v>80.53</v>
      </c>
      <c r="AZ400" s="4">
        <f t="shared" si="102"/>
        <v>80.53</v>
      </c>
      <c r="BA400" s="4">
        <f t="shared" si="103"/>
        <v>74.041056881200007</v>
      </c>
      <c r="BB400" s="4">
        <v>9.51</v>
      </c>
      <c r="BC400" s="4">
        <v>12000</v>
      </c>
      <c r="BD400">
        <v>2.5115193967499998</v>
      </c>
      <c r="BE400" s="2">
        <v>0.11</v>
      </c>
      <c r="BF400">
        <v>40</v>
      </c>
      <c r="BG400">
        <f t="shared" si="97"/>
        <v>0.11171872670841716</v>
      </c>
      <c r="BH400">
        <v>0.59909999999999997</v>
      </c>
      <c r="BI400" s="4">
        <v>0.52800000000000002</v>
      </c>
      <c r="BJ400" s="4">
        <v>0.17599999999999999</v>
      </c>
      <c r="BK400" s="3">
        <f t="shared" si="104"/>
        <v>385500</v>
      </c>
      <c r="BL400" s="3">
        <f t="shared" si="105"/>
        <v>72</v>
      </c>
      <c r="BM400" s="3">
        <v>820.99999999999989</v>
      </c>
      <c r="BN400" s="3">
        <v>738.9</v>
      </c>
      <c r="BO400" s="3">
        <f t="shared" si="106"/>
        <v>82.099999999999909</v>
      </c>
      <c r="BP400" s="3">
        <f t="shared" si="107"/>
        <v>22800</v>
      </c>
      <c r="BQ400">
        <v>0.72</v>
      </c>
      <c r="BR400">
        <v>0.59</v>
      </c>
      <c r="BS400">
        <v>7.85</v>
      </c>
      <c r="BT400">
        <f t="shared" si="98"/>
        <v>732.90000000000009</v>
      </c>
      <c r="BU400" s="1">
        <f t="shared" si="99"/>
        <v>0.16928953694875773</v>
      </c>
      <c r="BV400" s="1">
        <f t="shared" si="108"/>
        <v>0.20662207779778241</v>
      </c>
      <c r="BW400">
        <f t="shared" si="109"/>
        <v>0.19763533073449344</v>
      </c>
      <c r="BX400">
        <f t="shared" si="110"/>
        <v>0.21237067435426096</v>
      </c>
      <c r="BY400">
        <f t="shared" si="111"/>
        <v>156.04498368557392</v>
      </c>
    </row>
    <row r="401" spans="1:77" x14ac:dyDescent="0.2">
      <c r="A401">
        <v>15</v>
      </c>
      <c r="B401">
        <v>13085</v>
      </c>
      <c r="C401" t="s">
        <v>1310</v>
      </c>
      <c r="D401">
        <v>13</v>
      </c>
      <c r="E401" t="s">
        <v>1213</v>
      </c>
      <c r="F401" t="s">
        <v>1214</v>
      </c>
      <c r="G401" t="s">
        <v>163</v>
      </c>
      <c r="H401">
        <v>85</v>
      </c>
      <c r="I401">
        <v>3089</v>
      </c>
      <c r="J401">
        <v>3757</v>
      </c>
      <c r="K401">
        <v>328</v>
      </c>
      <c r="L401">
        <v>1948</v>
      </c>
      <c r="M401">
        <v>418</v>
      </c>
      <c r="N401">
        <v>514</v>
      </c>
      <c r="O401" s="3">
        <v>18517</v>
      </c>
      <c r="P401" s="3">
        <v>25853.561399999999</v>
      </c>
      <c r="Q401" s="3">
        <v>45102</v>
      </c>
      <c r="R401" s="3">
        <v>62971.719290000001</v>
      </c>
      <c r="S401" s="3">
        <v>4733.3999999999996</v>
      </c>
      <c r="T401" s="3">
        <v>6608.8052879999996</v>
      </c>
      <c r="U401" s="3">
        <v>39641</v>
      </c>
      <c r="V401" s="3">
        <v>55347.033929999998</v>
      </c>
      <c r="W401" s="3">
        <v>4199.8999999999996</v>
      </c>
      <c r="X401" s="3">
        <v>5863.9289580000004</v>
      </c>
      <c r="Y401" s="3">
        <v>435</v>
      </c>
      <c r="Z401" s="3">
        <v>607.34995990000004</v>
      </c>
      <c r="AA401">
        <v>1915</v>
      </c>
      <c r="AB401">
        <v>2062</v>
      </c>
      <c r="AC401">
        <v>257</v>
      </c>
      <c r="AD401">
        <v>1363</v>
      </c>
      <c r="AE401">
        <v>265</v>
      </c>
      <c r="AF401">
        <v>281</v>
      </c>
      <c r="AG401">
        <v>65</v>
      </c>
      <c r="AH401">
        <v>22</v>
      </c>
      <c r="AI401">
        <v>91</v>
      </c>
      <c r="AJ401">
        <v>43</v>
      </c>
      <c r="AK401">
        <v>14</v>
      </c>
      <c r="AL401">
        <v>65</v>
      </c>
      <c r="AM401">
        <v>88</v>
      </c>
      <c r="AN401">
        <v>35</v>
      </c>
      <c r="AO401">
        <v>117</v>
      </c>
      <c r="AP401">
        <v>382</v>
      </c>
      <c r="AQ401">
        <v>0</v>
      </c>
      <c r="AR401" s="4">
        <v>5227</v>
      </c>
      <c r="AS401" s="4">
        <f t="shared" si="100"/>
        <v>5609</v>
      </c>
      <c r="AT401">
        <v>0.91520533000000004</v>
      </c>
      <c r="AU401" s="4">
        <f t="shared" si="96"/>
        <v>1</v>
      </c>
      <c r="AV401" s="4">
        <f t="shared" si="101"/>
        <v>5133.3866959699999</v>
      </c>
      <c r="AW401" s="4">
        <v>0</v>
      </c>
      <c r="AX401" s="4">
        <v>0</v>
      </c>
      <c r="AY401" s="4">
        <v>80.53</v>
      </c>
      <c r="AZ401" s="4">
        <f t="shared" si="102"/>
        <v>80.53</v>
      </c>
      <c r="BA401" s="4">
        <f t="shared" si="103"/>
        <v>73.701485224899997</v>
      </c>
      <c r="BB401" s="4">
        <v>9.51</v>
      </c>
      <c r="BC401" s="4">
        <v>12000</v>
      </c>
      <c r="BD401">
        <v>2.5768577178299998</v>
      </c>
      <c r="BE401" s="2">
        <v>0.11</v>
      </c>
      <c r="BF401">
        <v>40</v>
      </c>
      <c r="BG401">
        <f t="shared" si="97"/>
        <v>0.11171872670841716</v>
      </c>
      <c r="BH401">
        <v>0.59909999999999997</v>
      </c>
      <c r="BI401" s="4">
        <v>0.52800000000000002</v>
      </c>
      <c r="BJ401" s="4">
        <v>0.17599999999999999</v>
      </c>
      <c r="BK401" s="3">
        <f t="shared" si="104"/>
        <v>385500</v>
      </c>
      <c r="BL401" s="3">
        <f t="shared" si="105"/>
        <v>72</v>
      </c>
      <c r="BM401" s="3">
        <v>820.99999999999989</v>
      </c>
      <c r="BN401" s="3">
        <v>738.9</v>
      </c>
      <c r="BO401" s="3">
        <f t="shared" si="106"/>
        <v>82.099999999999909</v>
      </c>
      <c r="BP401" s="3">
        <f t="shared" si="107"/>
        <v>22800</v>
      </c>
      <c r="BQ401">
        <v>0.72</v>
      </c>
      <c r="BR401">
        <v>0.59</v>
      </c>
      <c r="BS401">
        <v>7.85</v>
      </c>
      <c r="BT401">
        <f t="shared" si="98"/>
        <v>732.90000000000009</v>
      </c>
      <c r="BU401" s="1">
        <f t="shared" si="99"/>
        <v>0.16950541384438575</v>
      </c>
      <c r="BV401" s="1">
        <f t="shared" si="108"/>
        <v>0.20847335126910244</v>
      </c>
      <c r="BW401">
        <f t="shared" si="109"/>
        <v>0.19948660420581346</v>
      </c>
      <c r="BX401">
        <f t="shared" si="110"/>
        <v>0.21422194782558099</v>
      </c>
      <c r="BY401">
        <f t="shared" si="111"/>
        <v>156.04498368557392</v>
      </c>
    </row>
    <row r="402" spans="1:77" x14ac:dyDescent="0.2">
      <c r="A402">
        <v>14</v>
      </c>
      <c r="B402">
        <v>13087</v>
      </c>
      <c r="C402" t="s">
        <v>1197</v>
      </c>
      <c r="D402">
        <v>13</v>
      </c>
      <c r="E402" t="s">
        <v>1213</v>
      </c>
      <c r="F402" t="s">
        <v>1214</v>
      </c>
      <c r="G402" t="s">
        <v>580</v>
      </c>
      <c r="H402">
        <v>87</v>
      </c>
      <c r="I402">
        <v>1607</v>
      </c>
      <c r="J402">
        <v>1502</v>
      </c>
      <c r="K402">
        <v>188</v>
      </c>
      <c r="L402">
        <v>889</v>
      </c>
      <c r="M402">
        <v>179</v>
      </c>
      <c r="N402">
        <v>185</v>
      </c>
      <c r="O402" s="3">
        <v>9783.1</v>
      </c>
      <c r="P402" s="3">
        <v>13659.23079</v>
      </c>
      <c r="Q402" s="3">
        <v>18087</v>
      </c>
      <c r="R402" s="3">
        <v>25253.192470000002</v>
      </c>
      <c r="S402" s="3">
        <v>2077.9</v>
      </c>
      <c r="T402" s="3">
        <v>2901.1781190000002</v>
      </c>
      <c r="U402" s="3">
        <v>18786</v>
      </c>
      <c r="V402" s="3">
        <v>26229.141029999999</v>
      </c>
      <c r="W402" s="3">
        <v>1706.4</v>
      </c>
      <c r="X402" s="3">
        <v>2382.4872909999999</v>
      </c>
      <c r="Y402" s="3">
        <v>162</v>
      </c>
      <c r="Z402" s="3">
        <v>226.1855023</v>
      </c>
      <c r="AA402">
        <v>985</v>
      </c>
      <c r="AB402">
        <v>907</v>
      </c>
      <c r="AC402">
        <v>170</v>
      </c>
      <c r="AD402">
        <v>726</v>
      </c>
      <c r="AE402">
        <v>139</v>
      </c>
      <c r="AF402">
        <v>117</v>
      </c>
      <c r="AG402">
        <v>65</v>
      </c>
      <c r="AH402">
        <v>22</v>
      </c>
      <c r="AI402">
        <v>91</v>
      </c>
      <c r="AJ402">
        <v>43</v>
      </c>
      <c r="AK402">
        <v>14</v>
      </c>
      <c r="AL402">
        <v>65</v>
      </c>
      <c r="AM402">
        <v>88</v>
      </c>
      <c r="AN402">
        <v>35</v>
      </c>
      <c r="AO402">
        <v>117</v>
      </c>
      <c r="AP402">
        <v>382</v>
      </c>
      <c r="AQ402">
        <v>0</v>
      </c>
      <c r="AR402" s="4">
        <v>5227</v>
      </c>
      <c r="AS402" s="4">
        <f t="shared" si="100"/>
        <v>5609</v>
      </c>
      <c r="AT402">
        <v>0.90523517499999995</v>
      </c>
      <c r="AU402" s="4">
        <f t="shared" si="96"/>
        <v>1</v>
      </c>
      <c r="AV402" s="4">
        <f t="shared" si="101"/>
        <v>5077.4640965749995</v>
      </c>
      <c r="AW402" s="4">
        <v>0</v>
      </c>
      <c r="AX402" s="4">
        <v>0</v>
      </c>
      <c r="AY402" s="4">
        <v>80.53</v>
      </c>
      <c r="AZ402" s="4">
        <f t="shared" si="102"/>
        <v>80.53</v>
      </c>
      <c r="BA402" s="4">
        <f t="shared" si="103"/>
        <v>72.898588642749999</v>
      </c>
      <c r="BB402" s="4">
        <v>9.51</v>
      </c>
      <c r="BC402" s="4">
        <v>12000</v>
      </c>
      <c r="BD402">
        <v>2.7080121214799999</v>
      </c>
      <c r="BE402" s="2">
        <v>0.11</v>
      </c>
      <c r="BF402">
        <v>40</v>
      </c>
      <c r="BG402">
        <f t="shared" si="97"/>
        <v>0.11171872670841716</v>
      </c>
      <c r="BH402">
        <v>0.59909999999999997</v>
      </c>
      <c r="BI402" s="4">
        <v>0.52800000000000002</v>
      </c>
      <c r="BJ402" s="4">
        <v>0.17599999999999999</v>
      </c>
      <c r="BK402" s="3">
        <f t="shared" si="104"/>
        <v>385500</v>
      </c>
      <c r="BL402" s="3">
        <f t="shared" si="105"/>
        <v>72</v>
      </c>
      <c r="BM402" s="3">
        <v>820.99999999999989</v>
      </c>
      <c r="BN402" s="3">
        <v>738.9</v>
      </c>
      <c r="BO402" s="3">
        <f t="shared" si="106"/>
        <v>82.099999999999909</v>
      </c>
      <c r="BP402" s="3">
        <f t="shared" si="107"/>
        <v>22800</v>
      </c>
      <c r="BQ402">
        <v>0.72</v>
      </c>
      <c r="BR402">
        <v>0.59</v>
      </c>
      <c r="BS402">
        <v>7.85</v>
      </c>
      <c r="BT402">
        <f t="shared" si="98"/>
        <v>732.90000000000009</v>
      </c>
      <c r="BU402" s="1">
        <f t="shared" si="99"/>
        <v>0.16973583255281519</v>
      </c>
      <c r="BV402" s="1">
        <f t="shared" si="108"/>
        <v>0.19389839721307986</v>
      </c>
      <c r="BW402">
        <f t="shared" si="109"/>
        <v>0.18491165014979088</v>
      </c>
      <c r="BX402">
        <f t="shared" si="110"/>
        <v>0.19964699376955841</v>
      </c>
      <c r="BY402">
        <f t="shared" si="111"/>
        <v>156.04498368557392</v>
      </c>
    </row>
    <row r="403" spans="1:77" x14ac:dyDescent="0.2">
      <c r="A403">
        <v>14</v>
      </c>
      <c r="B403">
        <v>13089</v>
      </c>
      <c r="C403" t="s">
        <v>1197</v>
      </c>
      <c r="D403">
        <v>13</v>
      </c>
      <c r="E403" t="s">
        <v>1213</v>
      </c>
      <c r="F403" t="s">
        <v>1214</v>
      </c>
      <c r="G403" t="s">
        <v>940</v>
      </c>
      <c r="H403">
        <v>89</v>
      </c>
      <c r="I403">
        <v>52299</v>
      </c>
      <c r="J403">
        <v>25169</v>
      </c>
      <c r="K403">
        <v>-1705</v>
      </c>
      <c r="L403">
        <v>6016</v>
      </c>
      <c r="M403">
        <v>2678</v>
      </c>
      <c r="N403">
        <v>3808</v>
      </c>
      <c r="O403" s="3">
        <v>303210</v>
      </c>
      <c r="P403" s="3">
        <v>423343.8651</v>
      </c>
      <c r="Q403" s="3">
        <v>227330</v>
      </c>
      <c r="R403" s="3">
        <v>317399.69280000002</v>
      </c>
      <c r="S403" s="3">
        <v>6573.4</v>
      </c>
      <c r="T403" s="3">
        <v>9177.8258079999996</v>
      </c>
      <c r="U403" s="3">
        <v>95359</v>
      </c>
      <c r="V403" s="3">
        <v>133140.8847</v>
      </c>
      <c r="W403" s="3">
        <v>20710</v>
      </c>
      <c r="X403" s="3">
        <v>28915.442920000001</v>
      </c>
      <c r="Y403" s="3">
        <v>2857</v>
      </c>
      <c r="Z403" s="3">
        <v>3988.9628400000001</v>
      </c>
      <c r="AA403">
        <v>15160</v>
      </c>
      <c r="AB403">
        <v>7624</v>
      </c>
      <c r="AC403">
        <v>-422</v>
      </c>
      <c r="AD403">
        <v>2256</v>
      </c>
      <c r="AE403">
        <v>851</v>
      </c>
      <c r="AF403">
        <v>1146</v>
      </c>
      <c r="AG403">
        <v>65</v>
      </c>
      <c r="AH403">
        <v>22</v>
      </c>
      <c r="AI403">
        <v>91</v>
      </c>
      <c r="AJ403">
        <v>43</v>
      </c>
      <c r="AK403">
        <v>14</v>
      </c>
      <c r="AL403">
        <v>65</v>
      </c>
      <c r="AM403">
        <v>88</v>
      </c>
      <c r="AN403">
        <v>35</v>
      </c>
      <c r="AO403">
        <v>117</v>
      </c>
      <c r="AP403">
        <v>382</v>
      </c>
      <c r="AQ403">
        <v>0</v>
      </c>
      <c r="AR403" s="4">
        <v>5227</v>
      </c>
      <c r="AS403" s="4">
        <f t="shared" si="100"/>
        <v>5609</v>
      </c>
      <c r="AT403">
        <v>0.91167036700000004</v>
      </c>
      <c r="AU403" s="4">
        <f t="shared" si="96"/>
        <v>1</v>
      </c>
      <c r="AV403" s="4">
        <f t="shared" si="101"/>
        <v>5113.5590885030006</v>
      </c>
      <c r="AW403" s="4">
        <v>0</v>
      </c>
      <c r="AX403" s="4">
        <v>0</v>
      </c>
      <c r="AY403" s="4">
        <v>80.53</v>
      </c>
      <c r="AZ403" s="4">
        <f t="shared" si="102"/>
        <v>80.53</v>
      </c>
      <c r="BA403" s="4">
        <f t="shared" si="103"/>
        <v>73.416814654510006</v>
      </c>
      <c r="BB403" s="4">
        <v>9.51</v>
      </c>
      <c r="BC403" s="4">
        <v>12000</v>
      </c>
      <c r="BD403">
        <v>2.5527123868500001</v>
      </c>
      <c r="BE403" s="2">
        <v>0.11</v>
      </c>
      <c r="BF403">
        <v>40</v>
      </c>
      <c r="BG403">
        <f t="shared" si="97"/>
        <v>0.11171872670841716</v>
      </c>
      <c r="BH403">
        <v>0.59909999999999997</v>
      </c>
      <c r="BI403" s="4">
        <v>0.52800000000000002</v>
      </c>
      <c r="BJ403" s="4">
        <v>0.17599999999999999</v>
      </c>
      <c r="BK403" s="3">
        <f t="shared" si="104"/>
        <v>385500</v>
      </c>
      <c r="BL403" s="3">
        <f t="shared" si="105"/>
        <v>72</v>
      </c>
      <c r="BM403" s="3">
        <v>820.99999999999989</v>
      </c>
      <c r="BN403" s="3">
        <v>738.9</v>
      </c>
      <c r="BO403" s="3">
        <f t="shared" si="106"/>
        <v>82.099999999999909</v>
      </c>
      <c r="BP403" s="3">
        <f t="shared" si="107"/>
        <v>22800</v>
      </c>
      <c r="BQ403">
        <v>0.72</v>
      </c>
      <c r="BR403">
        <v>0.59</v>
      </c>
      <c r="BS403">
        <v>7.85</v>
      </c>
      <c r="BT403">
        <f t="shared" si="98"/>
        <v>732.90000000000009</v>
      </c>
      <c r="BU403" s="1">
        <f t="shared" si="99"/>
        <v>0.16873934929772275</v>
      </c>
      <c r="BV403" s="1">
        <f t="shared" si="108"/>
        <v>0.29150499982976535</v>
      </c>
      <c r="BW403">
        <f t="shared" si="109"/>
        <v>0.28251825276647646</v>
      </c>
      <c r="BX403">
        <f t="shared" si="110"/>
        <v>0.29725359638624399</v>
      </c>
      <c r="BY403">
        <f t="shared" si="111"/>
        <v>156.04498368557392</v>
      </c>
    </row>
    <row r="404" spans="1:77" x14ac:dyDescent="0.2">
      <c r="A404">
        <v>14</v>
      </c>
      <c r="B404">
        <v>13091</v>
      </c>
      <c r="C404" t="s">
        <v>1197</v>
      </c>
      <c r="D404">
        <v>13</v>
      </c>
      <c r="E404" t="s">
        <v>1213</v>
      </c>
      <c r="F404" t="s">
        <v>1214</v>
      </c>
      <c r="G404" t="s">
        <v>280</v>
      </c>
      <c r="H404">
        <v>91</v>
      </c>
      <c r="I404">
        <v>2100</v>
      </c>
      <c r="J404">
        <v>1479</v>
      </c>
      <c r="K404">
        <v>158</v>
      </c>
      <c r="L404">
        <v>966</v>
      </c>
      <c r="M404">
        <v>196</v>
      </c>
      <c r="N404">
        <v>226</v>
      </c>
      <c r="O404" s="3">
        <v>14467</v>
      </c>
      <c r="P404" s="3">
        <v>20198.923839999999</v>
      </c>
      <c r="Q404" s="3">
        <v>22036</v>
      </c>
      <c r="R404" s="3">
        <v>30766.813139999998</v>
      </c>
      <c r="S404" s="3">
        <v>2644.8</v>
      </c>
      <c r="T404" s="3">
        <v>3692.6877559999998</v>
      </c>
      <c r="U404" s="3">
        <v>22596</v>
      </c>
      <c r="V404" s="3">
        <v>31548.68895</v>
      </c>
      <c r="W404" s="3">
        <v>2095.1</v>
      </c>
      <c r="X404" s="3">
        <v>2925.1928760000001</v>
      </c>
      <c r="Y404" s="3">
        <v>197</v>
      </c>
      <c r="Z404" s="3">
        <v>275.05274050000003</v>
      </c>
      <c r="AA404">
        <v>1139</v>
      </c>
      <c r="AB404">
        <v>967</v>
      </c>
      <c r="AC404">
        <v>180</v>
      </c>
      <c r="AD404">
        <v>860</v>
      </c>
      <c r="AE404">
        <v>154</v>
      </c>
      <c r="AF404">
        <v>140</v>
      </c>
      <c r="AG404">
        <v>65</v>
      </c>
      <c r="AH404">
        <v>22</v>
      </c>
      <c r="AI404">
        <v>91</v>
      </c>
      <c r="AJ404">
        <v>43</v>
      </c>
      <c r="AK404">
        <v>14</v>
      </c>
      <c r="AL404">
        <v>65</v>
      </c>
      <c r="AM404">
        <v>88</v>
      </c>
      <c r="AN404">
        <v>35</v>
      </c>
      <c r="AO404">
        <v>117</v>
      </c>
      <c r="AP404">
        <v>382</v>
      </c>
      <c r="AQ404">
        <v>0</v>
      </c>
      <c r="AR404" s="4">
        <v>5227</v>
      </c>
      <c r="AS404" s="4">
        <f t="shared" si="100"/>
        <v>5609</v>
      </c>
      <c r="AT404">
        <v>0.91256459599999995</v>
      </c>
      <c r="AU404" s="4">
        <f t="shared" si="96"/>
        <v>1</v>
      </c>
      <c r="AV404" s="4">
        <f t="shared" si="101"/>
        <v>5118.5748189639999</v>
      </c>
      <c r="AW404" s="4">
        <v>0</v>
      </c>
      <c r="AX404" s="4">
        <v>0</v>
      </c>
      <c r="AY404" s="4">
        <v>80.53</v>
      </c>
      <c r="AZ404" s="4">
        <f t="shared" si="102"/>
        <v>80.53</v>
      </c>
      <c r="BA404" s="4">
        <f t="shared" si="103"/>
        <v>73.488826915879997</v>
      </c>
      <c r="BB404" s="4">
        <v>9.51</v>
      </c>
      <c r="BC404" s="4">
        <v>12000</v>
      </c>
      <c r="BD404">
        <v>2.67641166184</v>
      </c>
      <c r="BE404" s="2">
        <v>0.11</v>
      </c>
      <c r="BF404">
        <v>40</v>
      </c>
      <c r="BG404">
        <f t="shared" si="97"/>
        <v>0.11171872670841716</v>
      </c>
      <c r="BH404">
        <v>0.59909999999999997</v>
      </c>
      <c r="BI404" s="4">
        <v>0.52800000000000002</v>
      </c>
      <c r="BJ404" s="4">
        <v>0.17599999999999999</v>
      </c>
      <c r="BK404" s="3">
        <f t="shared" si="104"/>
        <v>385500</v>
      </c>
      <c r="BL404" s="3">
        <f t="shared" si="105"/>
        <v>72</v>
      </c>
      <c r="BM404" s="3">
        <v>820.99999999999989</v>
      </c>
      <c r="BN404" s="3">
        <v>738.9</v>
      </c>
      <c r="BO404" s="3">
        <f t="shared" si="106"/>
        <v>82.099999999999909</v>
      </c>
      <c r="BP404" s="3">
        <f t="shared" si="107"/>
        <v>22800</v>
      </c>
      <c r="BQ404">
        <v>0.72</v>
      </c>
      <c r="BR404">
        <v>0.59</v>
      </c>
      <c r="BS404">
        <v>7.85</v>
      </c>
      <c r="BT404">
        <f t="shared" si="98"/>
        <v>732.90000000000009</v>
      </c>
      <c r="BU404" s="1">
        <f t="shared" si="99"/>
        <v>0.17034423398646564</v>
      </c>
      <c r="BV404" s="1">
        <f t="shared" si="108"/>
        <v>0.19682798771126034</v>
      </c>
      <c r="BW404">
        <f t="shared" si="109"/>
        <v>0.18784124064797136</v>
      </c>
      <c r="BX404">
        <f t="shared" si="110"/>
        <v>0.20257658426773889</v>
      </c>
      <c r="BY404">
        <f t="shared" si="111"/>
        <v>156.04498368557392</v>
      </c>
    </row>
    <row r="405" spans="1:77" x14ac:dyDescent="0.2">
      <c r="A405">
        <v>14</v>
      </c>
      <c r="B405">
        <v>13093</v>
      </c>
      <c r="C405" t="s">
        <v>1197</v>
      </c>
      <c r="D405">
        <v>13</v>
      </c>
      <c r="E405" t="s">
        <v>1213</v>
      </c>
      <c r="F405" t="s">
        <v>1214</v>
      </c>
      <c r="G405" t="s">
        <v>1221</v>
      </c>
      <c r="H405">
        <v>93</v>
      </c>
      <c r="I405">
        <v>1459</v>
      </c>
      <c r="J405">
        <v>1495</v>
      </c>
      <c r="K405">
        <v>189</v>
      </c>
      <c r="L405">
        <v>988</v>
      </c>
      <c r="M405">
        <v>187</v>
      </c>
      <c r="N405">
        <v>204</v>
      </c>
      <c r="O405" s="3">
        <v>8334.7000000000007</v>
      </c>
      <c r="P405" s="3">
        <v>11636.96485</v>
      </c>
      <c r="Q405" s="3">
        <v>19746</v>
      </c>
      <c r="R405" s="3">
        <v>27569.49956</v>
      </c>
      <c r="S405" s="3">
        <v>2532.4</v>
      </c>
      <c r="T405" s="3">
        <v>3535.7541110000002</v>
      </c>
      <c r="U405" s="3">
        <v>22013</v>
      </c>
      <c r="V405" s="3">
        <v>30734.700379999998</v>
      </c>
      <c r="W405" s="3">
        <v>1843.4</v>
      </c>
      <c r="X405" s="3">
        <v>2573.7676230000002</v>
      </c>
      <c r="Y405" s="3">
        <v>183</v>
      </c>
      <c r="Z405" s="3">
        <v>255.50584520000001</v>
      </c>
      <c r="AA405">
        <v>1031</v>
      </c>
      <c r="AB405">
        <v>976</v>
      </c>
      <c r="AC405">
        <v>190</v>
      </c>
      <c r="AD405">
        <v>868</v>
      </c>
      <c r="AE405">
        <v>151</v>
      </c>
      <c r="AF405">
        <v>135</v>
      </c>
      <c r="AG405">
        <v>65</v>
      </c>
      <c r="AH405">
        <v>22</v>
      </c>
      <c r="AI405">
        <v>91</v>
      </c>
      <c r="AJ405">
        <v>43</v>
      </c>
      <c r="AK405">
        <v>14</v>
      </c>
      <c r="AL405">
        <v>65</v>
      </c>
      <c r="AM405">
        <v>88</v>
      </c>
      <c r="AN405">
        <v>35</v>
      </c>
      <c r="AO405">
        <v>117</v>
      </c>
      <c r="AP405">
        <v>382</v>
      </c>
      <c r="AQ405">
        <v>0</v>
      </c>
      <c r="AR405" s="4">
        <v>5227</v>
      </c>
      <c r="AS405" s="4">
        <f t="shared" si="100"/>
        <v>5609</v>
      </c>
      <c r="AT405">
        <v>0.90715593100000003</v>
      </c>
      <c r="AU405" s="4">
        <f t="shared" si="96"/>
        <v>1</v>
      </c>
      <c r="AV405" s="4">
        <f t="shared" si="101"/>
        <v>5088.2376169790004</v>
      </c>
      <c r="AW405" s="4">
        <v>0</v>
      </c>
      <c r="AX405" s="4">
        <v>0</v>
      </c>
      <c r="AY405" s="4">
        <v>80.53</v>
      </c>
      <c r="AZ405" s="4">
        <f t="shared" si="102"/>
        <v>80.53</v>
      </c>
      <c r="BA405" s="4">
        <f t="shared" si="103"/>
        <v>73.053267123430004</v>
      </c>
      <c r="BB405" s="4">
        <v>9.51</v>
      </c>
      <c r="BC405" s="4">
        <v>12000</v>
      </c>
      <c r="BD405">
        <v>2.6296046679099998</v>
      </c>
      <c r="BE405" s="2">
        <v>0.11</v>
      </c>
      <c r="BF405">
        <v>40</v>
      </c>
      <c r="BG405">
        <f t="shared" si="97"/>
        <v>0.11171872670841716</v>
      </c>
      <c r="BH405">
        <v>0.59909999999999997</v>
      </c>
      <c r="BI405" s="4">
        <v>0.52800000000000002</v>
      </c>
      <c r="BJ405" s="4">
        <v>0.17599999999999999</v>
      </c>
      <c r="BK405" s="3">
        <f t="shared" si="104"/>
        <v>385500</v>
      </c>
      <c r="BL405" s="3">
        <f t="shared" si="105"/>
        <v>72</v>
      </c>
      <c r="BM405" s="3">
        <v>820.99999999999989</v>
      </c>
      <c r="BN405" s="3">
        <v>738.9</v>
      </c>
      <c r="BO405" s="3">
        <f t="shared" si="106"/>
        <v>82.099999999999909</v>
      </c>
      <c r="BP405" s="3">
        <f t="shared" si="107"/>
        <v>22800</v>
      </c>
      <c r="BQ405">
        <v>0.72</v>
      </c>
      <c r="BR405">
        <v>0.59</v>
      </c>
      <c r="BS405">
        <v>7.85</v>
      </c>
      <c r="BT405">
        <f t="shared" si="98"/>
        <v>732.90000000000009</v>
      </c>
      <c r="BU405" s="1">
        <f t="shared" si="99"/>
        <v>0.16905375645601825</v>
      </c>
      <c r="BV405" s="1">
        <f t="shared" si="108"/>
        <v>0.19447420431596493</v>
      </c>
      <c r="BW405">
        <f t="shared" si="109"/>
        <v>0.18548745725267596</v>
      </c>
      <c r="BX405">
        <f t="shared" si="110"/>
        <v>0.20022280087244348</v>
      </c>
      <c r="BY405">
        <f t="shared" si="111"/>
        <v>156.04498368557392</v>
      </c>
    </row>
    <row r="406" spans="1:77" x14ac:dyDescent="0.2">
      <c r="A406">
        <v>14</v>
      </c>
      <c r="B406">
        <v>13095</v>
      </c>
      <c r="C406" t="s">
        <v>1197</v>
      </c>
      <c r="D406">
        <v>13</v>
      </c>
      <c r="E406" t="s">
        <v>1213</v>
      </c>
      <c r="F406" t="s">
        <v>1214</v>
      </c>
      <c r="G406" t="s">
        <v>1269</v>
      </c>
      <c r="H406">
        <v>95</v>
      </c>
      <c r="I406">
        <v>1074</v>
      </c>
      <c r="J406">
        <v>1588</v>
      </c>
      <c r="K406">
        <v>245</v>
      </c>
      <c r="L406">
        <v>1011</v>
      </c>
      <c r="M406">
        <v>193</v>
      </c>
      <c r="N406">
        <v>231</v>
      </c>
      <c r="O406" s="3">
        <v>6855.9</v>
      </c>
      <c r="P406" s="3">
        <v>9572.2542300000005</v>
      </c>
      <c r="Q406" s="3">
        <v>21757</v>
      </c>
      <c r="R406" s="3">
        <v>30377.27144</v>
      </c>
      <c r="S406" s="3">
        <v>2600</v>
      </c>
      <c r="T406" s="3">
        <v>3630.1376909999999</v>
      </c>
      <c r="U406" s="3">
        <v>22203</v>
      </c>
      <c r="V406" s="3">
        <v>30999.97968</v>
      </c>
      <c r="W406" s="3">
        <v>2024.9</v>
      </c>
      <c r="X406" s="3">
        <v>2827.1791579999999</v>
      </c>
      <c r="Y406" s="3">
        <v>205</v>
      </c>
      <c r="Z406" s="3">
        <v>286.22239489999998</v>
      </c>
      <c r="AA406">
        <v>804</v>
      </c>
      <c r="AB406">
        <v>932</v>
      </c>
      <c r="AC406">
        <v>205</v>
      </c>
      <c r="AD406">
        <v>844</v>
      </c>
      <c r="AE406">
        <v>145</v>
      </c>
      <c r="AF406">
        <v>131</v>
      </c>
      <c r="AG406">
        <v>65</v>
      </c>
      <c r="AH406">
        <v>22</v>
      </c>
      <c r="AI406">
        <v>91</v>
      </c>
      <c r="AJ406">
        <v>43</v>
      </c>
      <c r="AK406">
        <v>14</v>
      </c>
      <c r="AL406">
        <v>65</v>
      </c>
      <c r="AM406">
        <v>88</v>
      </c>
      <c r="AN406">
        <v>35</v>
      </c>
      <c r="AO406">
        <v>117</v>
      </c>
      <c r="AP406">
        <v>382</v>
      </c>
      <c r="AQ406">
        <v>0</v>
      </c>
      <c r="AR406" s="4">
        <v>5227</v>
      </c>
      <c r="AS406" s="4">
        <f t="shared" si="100"/>
        <v>5609</v>
      </c>
      <c r="AT406">
        <v>0.906154707</v>
      </c>
      <c r="AU406" s="4">
        <f t="shared" si="96"/>
        <v>1</v>
      </c>
      <c r="AV406" s="4">
        <f t="shared" si="101"/>
        <v>5082.6217515629996</v>
      </c>
      <c r="AW406" s="4">
        <v>0</v>
      </c>
      <c r="AX406" s="4">
        <v>0</v>
      </c>
      <c r="AY406" s="4">
        <v>80.53</v>
      </c>
      <c r="AZ406" s="4">
        <f t="shared" si="102"/>
        <v>80.53</v>
      </c>
      <c r="BA406" s="4">
        <f t="shared" si="103"/>
        <v>72.972638554710002</v>
      </c>
      <c r="BB406" s="4">
        <v>9.51</v>
      </c>
      <c r="BC406" s="4">
        <v>12000</v>
      </c>
      <c r="BD406">
        <v>2.6561059331900001</v>
      </c>
      <c r="BE406" s="2">
        <v>0.11</v>
      </c>
      <c r="BF406">
        <v>40</v>
      </c>
      <c r="BG406">
        <f t="shared" si="97"/>
        <v>0.11171872670841716</v>
      </c>
      <c r="BH406">
        <v>0.59909999999999997</v>
      </c>
      <c r="BI406" s="4">
        <v>0.52800000000000002</v>
      </c>
      <c r="BJ406" s="4">
        <v>0.17599999999999999</v>
      </c>
      <c r="BK406" s="3">
        <f t="shared" si="104"/>
        <v>385500</v>
      </c>
      <c r="BL406" s="3">
        <f t="shared" si="105"/>
        <v>72</v>
      </c>
      <c r="BM406" s="3">
        <v>820.99999999999989</v>
      </c>
      <c r="BN406" s="3">
        <v>738.9</v>
      </c>
      <c r="BO406" s="3">
        <f t="shared" si="106"/>
        <v>82.099999999999909</v>
      </c>
      <c r="BP406" s="3">
        <f t="shared" si="107"/>
        <v>22800</v>
      </c>
      <c r="BQ406">
        <v>0.72</v>
      </c>
      <c r="BR406">
        <v>0.59</v>
      </c>
      <c r="BS406">
        <v>7.85</v>
      </c>
      <c r="BT406">
        <f t="shared" si="98"/>
        <v>732.90000000000009</v>
      </c>
      <c r="BU406" s="1">
        <f t="shared" si="99"/>
        <v>0.16923686114914491</v>
      </c>
      <c r="BV406" s="1">
        <f t="shared" si="108"/>
        <v>0.19554492151510358</v>
      </c>
      <c r="BW406">
        <f t="shared" si="109"/>
        <v>0.18655817445181461</v>
      </c>
      <c r="BX406">
        <f t="shared" si="110"/>
        <v>0.20129351807158213</v>
      </c>
      <c r="BY406">
        <f t="shared" si="111"/>
        <v>156.04498368557392</v>
      </c>
    </row>
    <row r="407" spans="1:77" x14ac:dyDescent="0.2">
      <c r="A407">
        <v>14</v>
      </c>
      <c r="B407">
        <v>13097</v>
      </c>
      <c r="C407" t="s">
        <v>1197</v>
      </c>
      <c r="D407">
        <v>13</v>
      </c>
      <c r="E407" t="s">
        <v>1213</v>
      </c>
      <c r="F407" t="s">
        <v>1214</v>
      </c>
      <c r="G407" t="s">
        <v>363</v>
      </c>
      <c r="H407">
        <v>97</v>
      </c>
      <c r="I407">
        <v>11025</v>
      </c>
      <c r="J407">
        <v>6037</v>
      </c>
      <c r="K407">
        <v>220</v>
      </c>
      <c r="L407">
        <v>2089</v>
      </c>
      <c r="M407">
        <v>650</v>
      </c>
      <c r="N407">
        <v>830</v>
      </c>
      <c r="O407" s="3">
        <v>59513</v>
      </c>
      <c r="P407" s="3">
        <v>83092.455549999999</v>
      </c>
      <c r="Q407" s="3">
        <v>60537</v>
      </c>
      <c r="R407" s="3">
        <v>84522.171319999994</v>
      </c>
      <c r="S407" s="3">
        <v>3621.1</v>
      </c>
      <c r="T407" s="3">
        <v>5055.804459</v>
      </c>
      <c r="U407" s="3">
        <v>39550</v>
      </c>
      <c r="V407" s="3">
        <v>55219.97911</v>
      </c>
      <c r="W407" s="3">
        <v>5546.7</v>
      </c>
      <c r="X407" s="3">
        <v>7744.3402820000001</v>
      </c>
      <c r="Y407" s="3">
        <v>672</v>
      </c>
      <c r="Z407" s="3">
        <v>938.25097249999999</v>
      </c>
      <c r="AA407">
        <v>4171</v>
      </c>
      <c r="AB407">
        <v>2571</v>
      </c>
      <c r="AC407">
        <v>198</v>
      </c>
      <c r="AD407">
        <v>1309</v>
      </c>
      <c r="AE407">
        <v>316</v>
      </c>
      <c r="AF407">
        <v>360</v>
      </c>
      <c r="AG407">
        <v>65</v>
      </c>
      <c r="AH407">
        <v>22</v>
      </c>
      <c r="AI407">
        <v>91</v>
      </c>
      <c r="AJ407">
        <v>43</v>
      </c>
      <c r="AK407">
        <v>14</v>
      </c>
      <c r="AL407">
        <v>65</v>
      </c>
      <c r="AM407">
        <v>88</v>
      </c>
      <c r="AN407">
        <v>35</v>
      </c>
      <c r="AO407">
        <v>117</v>
      </c>
      <c r="AP407">
        <v>382</v>
      </c>
      <c r="AQ407">
        <v>0</v>
      </c>
      <c r="AR407" s="4">
        <v>5227</v>
      </c>
      <c r="AS407" s="4">
        <f t="shared" si="100"/>
        <v>5609</v>
      </c>
      <c r="AT407">
        <v>0.91297562099999996</v>
      </c>
      <c r="AU407" s="4">
        <f t="shared" si="96"/>
        <v>1</v>
      </c>
      <c r="AV407" s="4">
        <f t="shared" si="101"/>
        <v>5120.8802581889995</v>
      </c>
      <c r="AW407" s="4">
        <v>0</v>
      </c>
      <c r="AX407" s="4">
        <v>0</v>
      </c>
      <c r="AY407" s="4">
        <v>80.53</v>
      </c>
      <c r="AZ407" s="4">
        <f t="shared" si="102"/>
        <v>80.53</v>
      </c>
      <c r="BA407" s="4">
        <f t="shared" si="103"/>
        <v>73.521926759129997</v>
      </c>
      <c r="BB407" s="4">
        <v>9.51</v>
      </c>
      <c r="BC407" s="4">
        <v>12000</v>
      </c>
      <c r="BD407">
        <v>2.5295021851900001</v>
      </c>
      <c r="BE407" s="2">
        <v>0.11</v>
      </c>
      <c r="BF407">
        <v>40</v>
      </c>
      <c r="BG407">
        <f t="shared" si="97"/>
        <v>0.11171872670841716</v>
      </c>
      <c r="BH407">
        <v>0.59909999999999997</v>
      </c>
      <c r="BI407" s="4">
        <v>0.52800000000000002</v>
      </c>
      <c r="BJ407" s="4">
        <v>0.17599999999999999</v>
      </c>
      <c r="BK407" s="3">
        <f t="shared" si="104"/>
        <v>385500</v>
      </c>
      <c r="BL407" s="3">
        <f t="shared" si="105"/>
        <v>72</v>
      </c>
      <c r="BM407" s="3">
        <v>820.99999999999989</v>
      </c>
      <c r="BN407" s="3">
        <v>738.9</v>
      </c>
      <c r="BO407" s="3">
        <f t="shared" si="106"/>
        <v>82.099999999999909</v>
      </c>
      <c r="BP407" s="3">
        <f t="shared" si="107"/>
        <v>22800</v>
      </c>
      <c r="BQ407">
        <v>0.72</v>
      </c>
      <c r="BR407">
        <v>0.59</v>
      </c>
      <c r="BS407">
        <v>7.85</v>
      </c>
      <c r="BT407">
        <f t="shared" si="98"/>
        <v>732.90000000000009</v>
      </c>
      <c r="BU407" s="1">
        <f t="shared" si="99"/>
        <v>0.16863670406114933</v>
      </c>
      <c r="BV407" s="1">
        <f t="shared" si="108"/>
        <v>0.213659976156236</v>
      </c>
      <c r="BW407">
        <f t="shared" si="109"/>
        <v>0.20467322909294702</v>
      </c>
      <c r="BX407">
        <f t="shared" si="110"/>
        <v>0.21940857271271455</v>
      </c>
      <c r="BY407">
        <f t="shared" si="111"/>
        <v>156.04498368557392</v>
      </c>
    </row>
    <row r="408" spans="1:77" x14ac:dyDescent="0.2">
      <c r="A408">
        <v>14</v>
      </c>
      <c r="B408">
        <v>13099</v>
      </c>
      <c r="C408" t="s">
        <v>1197</v>
      </c>
      <c r="D408">
        <v>13</v>
      </c>
      <c r="E408" t="s">
        <v>1213</v>
      </c>
      <c r="F408" t="s">
        <v>1214</v>
      </c>
      <c r="G408" t="s">
        <v>1222</v>
      </c>
      <c r="H408">
        <v>99</v>
      </c>
      <c r="I408">
        <v>1037</v>
      </c>
      <c r="J408">
        <v>989</v>
      </c>
      <c r="K408">
        <v>152</v>
      </c>
      <c r="L408">
        <v>755</v>
      </c>
      <c r="M408">
        <v>123</v>
      </c>
      <c r="N408">
        <v>137</v>
      </c>
      <c r="O408" s="3">
        <v>7841.4</v>
      </c>
      <c r="P408" s="3">
        <v>10948.216039999999</v>
      </c>
      <c r="Q408" s="3">
        <v>14256</v>
      </c>
      <c r="R408" s="3">
        <v>19904.324199999999</v>
      </c>
      <c r="S408" s="3">
        <v>1983.9</v>
      </c>
      <c r="T408" s="3">
        <v>2769.934679</v>
      </c>
      <c r="U408" s="3">
        <v>17317</v>
      </c>
      <c r="V408" s="3">
        <v>24178.113229999999</v>
      </c>
      <c r="W408" s="3">
        <v>1354.9</v>
      </c>
      <c r="X408" s="3">
        <v>1891.720599</v>
      </c>
      <c r="Y408" s="3">
        <v>130</v>
      </c>
      <c r="Z408" s="3">
        <v>181.50688460000001</v>
      </c>
      <c r="AA408">
        <v>817</v>
      </c>
      <c r="AB408">
        <v>778</v>
      </c>
      <c r="AC408">
        <v>166</v>
      </c>
      <c r="AD408">
        <v>705</v>
      </c>
      <c r="AE408">
        <v>126</v>
      </c>
      <c r="AF408">
        <v>106</v>
      </c>
      <c r="AG408">
        <v>65</v>
      </c>
      <c r="AH408">
        <v>22</v>
      </c>
      <c r="AI408">
        <v>91</v>
      </c>
      <c r="AJ408">
        <v>43</v>
      </c>
      <c r="AK408">
        <v>14</v>
      </c>
      <c r="AL408">
        <v>65</v>
      </c>
      <c r="AM408">
        <v>88</v>
      </c>
      <c r="AN408">
        <v>35</v>
      </c>
      <c r="AO408">
        <v>117</v>
      </c>
      <c r="AP408">
        <v>382</v>
      </c>
      <c r="AQ408">
        <v>0</v>
      </c>
      <c r="AR408" s="4">
        <v>5227</v>
      </c>
      <c r="AS408" s="4">
        <f t="shared" si="100"/>
        <v>5609</v>
      </c>
      <c r="AT408">
        <v>0.90533575899999996</v>
      </c>
      <c r="AU408" s="4">
        <f t="shared" si="96"/>
        <v>1</v>
      </c>
      <c r="AV408" s="4">
        <f t="shared" si="101"/>
        <v>5078.0282722309994</v>
      </c>
      <c r="AW408" s="4">
        <v>0</v>
      </c>
      <c r="AX408" s="4">
        <v>0</v>
      </c>
      <c r="AY408" s="4">
        <v>80.53</v>
      </c>
      <c r="AZ408" s="4">
        <f t="shared" si="102"/>
        <v>80.53</v>
      </c>
      <c r="BA408" s="4">
        <f t="shared" si="103"/>
        <v>72.906688672269993</v>
      </c>
      <c r="BB408" s="4">
        <v>9.51</v>
      </c>
      <c r="BC408" s="4">
        <v>12000</v>
      </c>
      <c r="BD408">
        <v>2.6673798994600002</v>
      </c>
      <c r="BE408" s="2">
        <v>0.11</v>
      </c>
      <c r="BF408">
        <v>40</v>
      </c>
      <c r="BG408">
        <f t="shared" si="97"/>
        <v>0.11171872670841716</v>
      </c>
      <c r="BH408">
        <v>0.59909999999999997</v>
      </c>
      <c r="BI408" s="4">
        <v>0.52800000000000002</v>
      </c>
      <c r="BJ408" s="4">
        <v>0.17599999999999999</v>
      </c>
      <c r="BK408" s="3">
        <f t="shared" si="104"/>
        <v>385500</v>
      </c>
      <c r="BL408" s="3">
        <f t="shared" si="105"/>
        <v>72</v>
      </c>
      <c r="BM408" s="3">
        <v>820.99999999999989</v>
      </c>
      <c r="BN408" s="3">
        <v>738.9</v>
      </c>
      <c r="BO408" s="3">
        <f t="shared" si="106"/>
        <v>82.099999999999909</v>
      </c>
      <c r="BP408" s="3">
        <f t="shared" si="107"/>
        <v>22800</v>
      </c>
      <c r="BQ408">
        <v>0.72</v>
      </c>
      <c r="BR408">
        <v>0.59</v>
      </c>
      <c r="BS408">
        <v>7.85</v>
      </c>
      <c r="BT408">
        <f t="shared" si="98"/>
        <v>732.90000000000009</v>
      </c>
      <c r="BU408" s="1">
        <f t="shared" si="99"/>
        <v>0.16926179913614978</v>
      </c>
      <c r="BV408" s="1">
        <f t="shared" si="108"/>
        <v>0.19161522463983247</v>
      </c>
      <c r="BW408">
        <f t="shared" si="109"/>
        <v>0.18262847757654349</v>
      </c>
      <c r="BX408">
        <f t="shared" si="110"/>
        <v>0.19736382119631102</v>
      </c>
      <c r="BY408">
        <f t="shared" si="111"/>
        <v>156.04498368557392</v>
      </c>
    </row>
    <row r="409" spans="1:77" x14ac:dyDescent="0.2">
      <c r="A409">
        <v>14</v>
      </c>
      <c r="B409">
        <v>13101</v>
      </c>
      <c r="C409" t="s">
        <v>1197</v>
      </c>
      <c r="D409">
        <v>13</v>
      </c>
      <c r="E409" t="s">
        <v>1213</v>
      </c>
      <c r="F409" t="s">
        <v>1214</v>
      </c>
      <c r="G409" t="s">
        <v>1288</v>
      </c>
      <c r="H409">
        <v>101</v>
      </c>
      <c r="I409">
        <v>1143</v>
      </c>
      <c r="J409">
        <v>937</v>
      </c>
      <c r="K409">
        <v>126</v>
      </c>
      <c r="L409">
        <v>750</v>
      </c>
      <c r="M409">
        <v>127</v>
      </c>
      <c r="N409">
        <v>143</v>
      </c>
      <c r="O409" s="3">
        <v>10786</v>
      </c>
      <c r="P409" s="3">
        <v>15059.48659</v>
      </c>
      <c r="Q409" s="3">
        <v>13492</v>
      </c>
      <c r="R409" s="3">
        <v>18837.622200000002</v>
      </c>
      <c r="S409" s="3">
        <v>1657.8</v>
      </c>
      <c r="T409" s="3">
        <v>2314.6316400000001</v>
      </c>
      <c r="U409" s="3">
        <v>16871</v>
      </c>
      <c r="V409" s="3">
        <v>23555.404999999999</v>
      </c>
      <c r="W409" s="3">
        <v>1271</v>
      </c>
      <c r="X409" s="3">
        <v>1774.5788480000001</v>
      </c>
      <c r="Y409" s="3">
        <v>130</v>
      </c>
      <c r="Z409" s="3">
        <v>181.50688460000001</v>
      </c>
      <c r="AA409">
        <v>835</v>
      </c>
      <c r="AB409">
        <v>729</v>
      </c>
      <c r="AC409">
        <v>147</v>
      </c>
      <c r="AD409">
        <v>709</v>
      </c>
      <c r="AE409">
        <v>122</v>
      </c>
      <c r="AF409">
        <v>101</v>
      </c>
      <c r="AG409">
        <v>65</v>
      </c>
      <c r="AH409">
        <v>22</v>
      </c>
      <c r="AI409">
        <v>91</v>
      </c>
      <c r="AJ409">
        <v>43</v>
      </c>
      <c r="AK409">
        <v>14</v>
      </c>
      <c r="AL409">
        <v>65</v>
      </c>
      <c r="AM409">
        <v>88</v>
      </c>
      <c r="AN409">
        <v>35</v>
      </c>
      <c r="AO409">
        <v>117</v>
      </c>
      <c r="AP409">
        <v>382</v>
      </c>
      <c r="AQ409">
        <v>0</v>
      </c>
      <c r="AR409" s="4">
        <v>5227</v>
      </c>
      <c r="AS409" s="4">
        <f t="shared" si="100"/>
        <v>5609</v>
      </c>
      <c r="AT409">
        <v>0.91366637299999998</v>
      </c>
      <c r="AU409" s="4">
        <f t="shared" si="96"/>
        <v>1</v>
      </c>
      <c r="AV409" s="4">
        <f t="shared" si="101"/>
        <v>5124.7546861569999</v>
      </c>
      <c r="AW409" s="4">
        <v>0</v>
      </c>
      <c r="AX409" s="4">
        <v>0</v>
      </c>
      <c r="AY409" s="4">
        <v>80.53</v>
      </c>
      <c r="AZ409" s="4">
        <f t="shared" si="102"/>
        <v>80.53</v>
      </c>
      <c r="BA409" s="4">
        <f t="shared" si="103"/>
        <v>73.577553017689993</v>
      </c>
      <c r="BB409" s="4">
        <v>9.51</v>
      </c>
      <c r="BC409" s="4">
        <v>12000</v>
      </c>
      <c r="BD409">
        <v>2.7761472980200002</v>
      </c>
      <c r="BE409" s="2">
        <v>0.11</v>
      </c>
      <c r="BF409">
        <v>40</v>
      </c>
      <c r="BG409">
        <f t="shared" si="97"/>
        <v>0.11171872670841716</v>
      </c>
      <c r="BH409">
        <v>0.59909999999999997</v>
      </c>
      <c r="BI409" s="4">
        <v>0.52800000000000002</v>
      </c>
      <c r="BJ409" s="4">
        <v>0.17599999999999999</v>
      </c>
      <c r="BK409" s="3">
        <f t="shared" si="104"/>
        <v>385500</v>
      </c>
      <c r="BL409" s="3">
        <f t="shared" si="105"/>
        <v>72</v>
      </c>
      <c r="BM409" s="3">
        <v>820.99999999999989</v>
      </c>
      <c r="BN409" s="3">
        <v>738.9</v>
      </c>
      <c r="BO409" s="3">
        <f t="shared" si="106"/>
        <v>82.099999999999909</v>
      </c>
      <c r="BP409" s="3">
        <f t="shared" si="107"/>
        <v>22800</v>
      </c>
      <c r="BQ409">
        <v>0.72</v>
      </c>
      <c r="BR409">
        <v>0.59</v>
      </c>
      <c r="BS409">
        <v>7.85</v>
      </c>
      <c r="BT409">
        <f t="shared" si="98"/>
        <v>732.90000000000009</v>
      </c>
      <c r="BU409" s="1">
        <f t="shared" si="99"/>
        <v>0.17168952118132114</v>
      </c>
      <c r="BV409" s="1">
        <f t="shared" si="108"/>
        <v>0.19355327126846783</v>
      </c>
      <c r="BW409">
        <f t="shared" si="109"/>
        <v>0.18456652420517886</v>
      </c>
      <c r="BX409">
        <f t="shared" si="110"/>
        <v>0.19930186782494638</v>
      </c>
      <c r="BY409">
        <f t="shared" si="111"/>
        <v>156.04498368557392</v>
      </c>
    </row>
    <row r="410" spans="1:77" x14ac:dyDescent="0.2">
      <c r="A410">
        <v>14</v>
      </c>
      <c r="B410">
        <v>13103</v>
      </c>
      <c r="C410" t="s">
        <v>1197</v>
      </c>
      <c r="D410">
        <v>13</v>
      </c>
      <c r="E410" t="s">
        <v>1213</v>
      </c>
      <c r="F410" t="s">
        <v>1214</v>
      </c>
      <c r="G410" t="s">
        <v>1167</v>
      </c>
      <c r="H410">
        <v>103</v>
      </c>
      <c r="I410">
        <v>2022</v>
      </c>
      <c r="J410">
        <v>1385</v>
      </c>
      <c r="K410">
        <v>144</v>
      </c>
      <c r="L410">
        <v>924</v>
      </c>
      <c r="M410">
        <v>163</v>
      </c>
      <c r="N410">
        <v>186</v>
      </c>
      <c r="O410" s="3">
        <v>19373</v>
      </c>
      <c r="P410" s="3">
        <v>27048.71442</v>
      </c>
      <c r="Q410" s="3">
        <v>19414</v>
      </c>
      <c r="R410" s="3">
        <v>27105.958900000001</v>
      </c>
      <c r="S410" s="3">
        <v>1689.7</v>
      </c>
      <c r="T410" s="3">
        <v>2359.1706370000002</v>
      </c>
      <c r="U410" s="3">
        <v>20715</v>
      </c>
      <c r="V410" s="3">
        <v>28922.42395</v>
      </c>
      <c r="W410" s="3">
        <v>1830.5</v>
      </c>
      <c r="X410" s="3">
        <v>2555.7565549999999</v>
      </c>
      <c r="Y410" s="3">
        <v>168</v>
      </c>
      <c r="Z410" s="3">
        <v>234.56274310000001</v>
      </c>
      <c r="AA410">
        <v>1053</v>
      </c>
      <c r="AB410">
        <v>911</v>
      </c>
      <c r="AC410">
        <v>158</v>
      </c>
      <c r="AD410">
        <v>831</v>
      </c>
      <c r="AE410">
        <v>139</v>
      </c>
      <c r="AF410">
        <v>122</v>
      </c>
      <c r="AG410">
        <v>65</v>
      </c>
      <c r="AH410">
        <v>22</v>
      </c>
      <c r="AI410">
        <v>91</v>
      </c>
      <c r="AJ410">
        <v>43</v>
      </c>
      <c r="AK410">
        <v>14</v>
      </c>
      <c r="AL410">
        <v>65</v>
      </c>
      <c r="AM410">
        <v>88</v>
      </c>
      <c r="AN410">
        <v>35</v>
      </c>
      <c r="AO410">
        <v>117</v>
      </c>
      <c r="AP410">
        <v>382</v>
      </c>
      <c r="AQ410">
        <v>0</v>
      </c>
      <c r="AR410" s="4">
        <v>5227</v>
      </c>
      <c r="AS410" s="4">
        <f t="shared" si="100"/>
        <v>5609</v>
      </c>
      <c r="AT410">
        <v>0.94099107900000001</v>
      </c>
      <c r="AU410" s="4">
        <f t="shared" si="96"/>
        <v>1</v>
      </c>
      <c r="AV410" s="4">
        <f t="shared" si="101"/>
        <v>5278.0189621110003</v>
      </c>
      <c r="AW410" s="4">
        <v>0</v>
      </c>
      <c r="AX410" s="4">
        <v>0</v>
      </c>
      <c r="AY410" s="4">
        <v>80.53</v>
      </c>
      <c r="AZ410" s="4">
        <f t="shared" si="102"/>
        <v>80.53</v>
      </c>
      <c r="BA410" s="4">
        <f t="shared" si="103"/>
        <v>75.778011591869998</v>
      </c>
      <c r="BB410" s="4">
        <v>9.51</v>
      </c>
      <c r="BC410" s="4">
        <v>12000</v>
      </c>
      <c r="BD410">
        <v>2.8710701159099998</v>
      </c>
      <c r="BE410" s="2">
        <v>0.11</v>
      </c>
      <c r="BF410">
        <v>40</v>
      </c>
      <c r="BG410">
        <f t="shared" si="97"/>
        <v>0.11171872670841716</v>
      </c>
      <c r="BH410">
        <v>0.59909999999999997</v>
      </c>
      <c r="BI410" s="4">
        <v>0.52800000000000002</v>
      </c>
      <c r="BJ410" s="4">
        <v>0.17599999999999999</v>
      </c>
      <c r="BK410" s="3">
        <f t="shared" si="104"/>
        <v>385500</v>
      </c>
      <c r="BL410" s="3">
        <f t="shared" si="105"/>
        <v>72</v>
      </c>
      <c r="BM410" s="3">
        <v>820.99999999999989</v>
      </c>
      <c r="BN410" s="3">
        <v>738.9</v>
      </c>
      <c r="BO410" s="3">
        <f t="shared" si="106"/>
        <v>82.099999999999909</v>
      </c>
      <c r="BP410" s="3">
        <f t="shared" si="107"/>
        <v>22800</v>
      </c>
      <c r="BQ410">
        <v>0.72</v>
      </c>
      <c r="BR410">
        <v>0.59</v>
      </c>
      <c r="BS410">
        <v>7.85</v>
      </c>
      <c r="BT410">
        <f t="shared" si="98"/>
        <v>732.90000000000009</v>
      </c>
      <c r="BU410" s="1">
        <f t="shared" si="99"/>
        <v>0.17651047785332527</v>
      </c>
      <c r="BV410" s="1">
        <f t="shared" si="108"/>
        <v>0.20131654333883994</v>
      </c>
      <c r="BW410">
        <f t="shared" si="109"/>
        <v>0.19232979627555097</v>
      </c>
      <c r="BX410">
        <f t="shared" si="110"/>
        <v>0.2070651398953185</v>
      </c>
      <c r="BY410">
        <f t="shared" si="111"/>
        <v>156.04498368557392</v>
      </c>
    </row>
    <row r="411" spans="1:77" x14ac:dyDescent="0.2">
      <c r="A411">
        <v>14</v>
      </c>
      <c r="B411">
        <v>13105</v>
      </c>
      <c r="C411" t="s">
        <v>1197</v>
      </c>
      <c r="D411">
        <v>13</v>
      </c>
      <c r="E411" t="s">
        <v>1213</v>
      </c>
      <c r="F411" t="s">
        <v>1214</v>
      </c>
      <c r="G411" t="s">
        <v>1224</v>
      </c>
      <c r="H411">
        <v>105</v>
      </c>
      <c r="I411">
        <v>1378</v>
      </c>
      <c r="J411">
        <v>2322</v>
      </c>
      <c r="K411">
        <v>265</v>
      </c>
      <c r="L411">
        <v>1412</v>
      </c>
      <c r="M411">
        <v>263</v>
      </c>
      <c r="N411">
        <v>290</v>
      </c>
      <c r="O411" s="3">
        <v>12224</v>
      </c>
      <c r="P411" s="3">
        <v>17067.23198</v>
      </c>
      <c r="Q411" s="3">
        <v>29416</v>
      </c>
      <c r="R411" s="3">
        <v>41070.819360000001</v>
      </c>
      <c r="S411" s="3">
        <v>3408.2</v>
      </c>
      <c r="T411" s="3">
        <v>4758.5520310000002</v>
      </c>
      <c r="U411" s="3">
        <v>29846</v>
      </c>
      <c r="V411" s="3">
        <v>41671.188280000002</v>
      </c>
      <c r="W411" s="3">
        <v>2740.7</v>
      </c>
      <c r="X411" s="3">
        <v>3826.5839890000002</v>
      </c>
      <c r="Y411" s="3">
        <v>265</v>
      </c>
      <c r="Z411" s="3">
        <v>369.99480319999998</v>
      </c>
      <c r="AA411">
        <v>1270</v>
      </c>
      <c r="AB411">
        <v>1517</v>
      </c>
      <c r="AC411">
        <v>232</v>
      </c>
      <c r="AD411">
        <v>1166</v>
      </c>
      <c r="AE411">
        <v>205</v>
      </c>
      <c r="AF411">
        <v>198</v>
      </c>
      <c r="AG411">
        <v>65</v>
      </c>
      <c r="AH411">
        <v>22</v>
      </c>
      <c r="AI411">
        <v>91</v>
      </c>
      <c r="AJ411">
        <v>43</v>
      </c>
      <c r="AK411">
        <v>14</v>
      </c>
      <c r="AL411">
        <v>65</v>
      </c>
      <c r="AM411">
        <v>88</v>
      </c>
      <c r="AN411">
        <v>35</v>
      </c>
      <c r="AO411">
        <v>117</v>
      </c>
      <c r="AP411">
        <v>382</v>
      </c>
      <c r="AQ411">
        <v>0</v>
      </c>
      <c r="AR411" s="4">
        <v>5227</v>
      </c>
      <c r="AS411" s="4">
        <f t="shared" si="100"/>
        <v>5609</v>
      </c>
      <c r="AT411">
        <v>0.92812381200000005</v>
      </c>
      <c r="AU411" s="4">
        <f t="shared" si="96"/>
        <v>1</v>
      </c>
      <c r="AV411" s="4">
        <f t="shared" si="101"/>
        <v>5205.8464615080002</v>
      </c>
      <c r="AW411" s="4">
        <v>0</v>
      </c>
      <c r="AX411" s="4">
        <v>0</v>
      </c>
      <c r="AY411" s="4">
        <v>80.53</v>
      </c>
      <c r="AZ411" s="4">
        <f t="shared" si="102"/>
        <v>80.53</v>
      </c>
      <c r="BA411" s="4">
        <f t="shared" si="103"/>
        <v>74.74181058036001</v>
      </c>
      <c r="BB411" s="4">
        <v>9.51</v>
      </c>
      <c r="BC411" s="4">
        <v>12000</v>
      </c>
      <c r="BD411">
        <v>2.57796991297</v>
      </c>
      <c r="BE411" s="2">
        <v>0.11</v>
      </c>
      <c r="BF411">
        <v>40</v>
      </c>
      <c r="BG411">
        <f t="shared" si="97"/>
        <v>0.11171872670841716</v>
      </c>
      <c r="BH411">
        <v>0.59909999999999997</v>
      </c>
      <c r="BI411" s="4">
        <v>0.52800000000000002</v>
      </c>
      <c r="BJ411" s="4">
        <v>0.17599999999999999</v>
      </c>
      <c r="BK411" s="3">
        <f t="shared" si="104"/>
        <v>385500</v>
      </c>
      <c r="BL411" s="3">
        <f t="shared" si="105"/>
        <v>72</v>
      </c>
      <c r="BM411" s="3">
        <v>820.99999999999989</v>
      </c>
      <c r="BN411" s="3">
        <v>738.9</v>
      </c>
      <c r="BO411" s="3">
        <f t="shared" si="106"/>
        <v>82.099999999999909</v>
      </c>
      <c r="BP411" s="3">
        <f t="shared" si="107"/>
        <v>22800</v>
      </c>
      <c r="BQ411">
        <v>0.72</v>
      </c>
      <c r="BR411">
        <v>0.59</v>
      </c>
      <c r="BS411">
        <v>7.85</v>
      </c>
      <c r="BT411">
        <f t="shared" si="98"/>
        <v>732.90000000000009</v>
      </c>
      <c r="BU411" s="1">
        <f t="shared" si="99"/>
        <v>0.17125946829902586</v>
      </c>
      <c r="BV411" s="1">
        <f t="shared" si="108"/>
        <v>0.20198925111093255</v>
      </c>
      <c r="BW411">
        <f t="shared" si="109"/>
        <v>0.19300250404764357</v>
      </c>
      <c r="BX411">
        <f t="shared" si="110"/>
        <v>0.2077378476674111</v>
      </c>
      <c r="BY411">
        <f t="shared" si="111"/>
        <v>156.04498368557392</v>
      </c>
    </row>
    <row r="412" spans="1:77" x14ac:dyDescent="0.2">
      <c r="A412">
        <v>14</v>
      </c>
      <c r="B412">
        <v>13107</v>
      </c>
      <c r="C412" t="s">
        <v>1197</v>
      </c>
      <c r="D412">
        <v>13</v>
      </c>
      <c r="E412" t="s">
        <v>1213</v>
      </c>
      <c r="F412" t="s">
        <v>1214</v>
      </c>
      <c r="G412" t="s">
        <v>1270</v>
      </c>
      <c r="H412">
        <v>107</v>
      </c>
      <c r="I412">
        <v>1577</v>
      </c>
      <c r="J412">
        <v>1160</v>
      </c>
      <c r="K412">
        <v>146</v>
      </c>
      <c r="L412">
        <v>913</v>
      </c>
      <c r="M412">
        <v>148</v>
      </c>
      <c r="N412">
        <v>172</v>
      </c>
      <c r="O412" s="3">
        <v>12683</v>
      </c>
      <c r="P412" s="3">
        <v>17708.090899999999</v>
      </c>
      <c r="Q412" s="3">
        <v>16898</v>
      </c>
      <c r="R412" s="3">
        <v>23593.102579999999</v>
      </c>
      <c r="S412" s="3">
        <v>2205.9</v>
      </c>
      <c r="T412" s="3">
        <v>3079.8925899999999</v>
      </c>
      <c r="U412" s="3">
        <v>20980</v>
      </c>
      <c r="V412" s="3">
        <v>29292.41876</v>
      </c>
      <c r="W412" s="3">
        <v>1576.5</v>
      </c>
      <c r="X412" s="3">
        <v>2201.1200269999999</v>
      </c>
      <c r="Y412" s="3">
        <v>158</v>
      </c>
      <c r="Z412" s="3">
        <v>220.60067509999999</v>
      </c>
      <c r="AA412">
        <v>1035</v>
      </c>
      <c r="AB412">
        <v>888</v>
      </c>
      <c r="AC412">
        <v>172</v>
      </c>
      <c r="AD412">
        <v>852</v>
      </c>
      <c r="AE412">
        <v>141</v>
      </c>
      <c r="AF412">
        <v>126</v>
      </c>
      <c r="AG412">
        <v>65</v>
      </c>
      <c r="AH412">
        <v>22</v>
      </c>
      <c r="AI412">
        <v>91</v>
      </c>
      <c r="AJ412">
        <v>43</v>
      </c>
      <c r="AK412">
        <v>14</v>
      </c>
      <c r="AL412">
        <v>65</v>
      </c>
      <c r="AM412">
        <v>88</v>
      </c>
      <c r="AN412">
        <v>35</v>
      </c>
      <c r="AO412">
        <v>117</v>
      </c>
      <c r="AP412">
        <v>382</v>
      </c>
      <c r="AQ412">
        <v>0</v>
      </c>
      <c r="AR412" s="4">
        <v>5227</v>
      </c>
      <c r="AS412" s="4">
        <f t="shared" si="100"/>
        <v>5609</v>
      </c>
      <c r="AT412">
        <v>0.92539591300000001</v>
      </c>
      <c r="AU412" s="4">
        <f t="shared" si="96"/>
        <v>1</v>
      </c>
      <c r="AV412" s="4">
        <f t="shared" si="101"/>
        <v>5190.545676017</v>
      </c>
      <c r="AW412" s="4">
        <v>0</v>
      </c>
      <c r="AX412" s="4">
        <v>0</v>
      </c>
      <c r="AY412" s="4">
        <v>80.53</v>
      </c>
      <c r="AZ412" s="4">
        <f t="shared" si="102"/>
        <v>80.53</v>
      </c>
      <c r="BA412" s="4">
        <f t="shared" si="103"/>
        <v>74.522132873890001</v>
      </c>
      <c r="BB412" s="4">
        <v>9.51</v>
      </c>
      <c r="BC412" s="4">
        <v>12000</v>
      </c>
      <c r="BD412">
        <v>2.7263994073900002</v>
      </c>
      <c r="BE412" s="2">
        <v>0.11</v>
      </c>
      <c r="BF412">
        <v>40</v>
      </c>
      <c r="BG412">
        <f t="shared" si="97"/>
        <v>0.11171872670841716</v>
      </c>
      <c r="BH412">
        <v>0.59909999999999997</v>
      </c>
      <c r="BI412" s="4">
        <v>0.52800000000000002</v>
      </c>
      <c r="BJ412" s="4">
        <v>0.17599999999999999</v>
      </c>
      <c r="BK412" s="3">
        <f t="shared" si="104"/>
        <v>385500</v>
      </c>
      <c r="BL412" s="3">
        <f t="shared" si="105"/>
        <v>72</v>
      </c>
      <c r="BM412" s="3">
        <v>820.99999999999989</v>
      </c>
      <c r="BN412" s="3">
        <v>738.9</v>
      </c>
      <c r="BO412" s="3">
        <f t="shared" si="106"/>
        <v>82.099999999999909</v>
      </c>
      <c r="BP412" s="3">
        <f t="shared" si="107"/>
        <v>22800</v>
      </c>
      <c r="BQ412">
        <v>0.72</v>
      </c>
      <c r="BR412">
        <v>0.59</v>
      </c>
      <c r="BS412">
        <v>7.85</v>
      </c>
      <c r="BT412">
        <f t="shared" si="98"/>
        <v>732.90000000000009</v>
      </c>
      <c r="BU412" s="1">
        <f t="shared" si="99"/>
        <v>0.17267304994914315</v>
      </c>
      <c r="BV412" s="1">
        <f t="shared" si="108"/>
        <v>0.19666062661464984</v>
      </c>
      <c r="BW412">
        <f t="shared" si="109"/>
        <v>0.18767387955136086</v>
      </c>
      <c r="BX412">
        <f t="shared" si="110"/>
        <v>0.20240922317112839</v>
      </c>
      <c r="BY412">
        <f t="shared" si="111"/>
        <v>156.04498368557392</v>
      </c>
    </row>
    <row r="413" spans="1:77" x14ac:dyDescent="0.2">
      <c r="A413">
        <v>14</v>
      </c>
      <c r="B413">
        <v>13109</v>
      </c>
      <c r="C413" t="s">
        <v>1197</v>
      </c>
      <c r="D413">
        <v>13</v>
      </c>
      <c r="E413" t="s">
        <v>1213</v>
      </c>
      <c r="F413" t="s">
        <v>1214</v>
      </c>
      <c r="G413" t="s">
        <v>1291</v>
      </c>
      <c r="H413">
        <v>109</v>
      </c>
      <c r="I413">
        <v>1180</v>
      </c>
      <c r="J413">
        <v>1526</v>
      </c>
      <c r="K413">
        <v>175</v>
      </c>
      <c r="L413">
        <v>936</v>
      </c>
      <c r="M413">
        <v>206</v>
      </c>
      <c r="N413">
        <v>211</v>
      </c>
      <c r="O413" s="3">
        <v>9813.6</v>
      </c>
      <c r="P413" s="3">
        <v>13701.8151</v>
      </c>
      <c r="Q413" s="3">
        <v>20123</v>
      </c>
      <c r="R413" s="3">
        <v>28095.86952</v>
      </c>
      <c r="S413" s="3">
        <v>2174.6</v>
      </c>
      <c r="T413" s="3">
        <v>3036.1913169999998</v>
      </c>
      <c r="U413" s="3">
        <v>20552</v>
      </c>
      <c r="V413" s="3">
        <v>28694.842240000002</v>
      </c>
      <c r="W413" s="3">
        <v>1869.1</v>
      </c>
      <c r="X413" s="3">
        <v>2609.650138</v>
      </c>
      <c r="Y413" s="3">
        <v>187</v>
      </c>
      <c r="Z413" s="3">
        <v>261.09067240000002</v>
      </c>
      <c r="AA413">
        <v>850</v>
      </c>
      <c r="AB413">
        <v>894</v>
      </c>
      <c r="AC413">
        <v>173</v>
      </c>
      <c r="AD413">
        <v>793</v>
      </c>
      <c r="AE413">
        <v>145</v>
      </c>
      <c r="AF413">
        <v>124</v>
      </c>
      <c r="AG413">
        <v>65</v>
      </c>
      <c r="AH413">
        <v>22</v>
      </c>
      <c r="AI413">
        <v>91</v>
      </c>
      <c r="AJ413">
        <v>43</v>
      </c>
      <c r="AK413">
        <v>14</v>
      </c>
      <c r="AL413">
        <v>65</v>
      </c>
      <c r="AM413">
        <v>88</v>
      </c>
      <c r="AN413">
        <v>35</v>
      </c>
      <c r="AO413">
        <v>117</v>
      </c>
      <c r="AP413">
        <v>382</v>
      </c>
      <c r="AQ413">
        <v>0</v>
      </c>
      <c r="AR413" s="4">
        <v>5227</v>
      </c>
      <c r="AS413" s="4">
        <f t="shared" si="100"/>
        <v>5609</v>
      </c>
      <c r="AT413">
        <v>0.93452100500000002</v>
      </c>
      <c r="AU413" s="4">
        <f t="shared" si="96"/>
        <v>1</v>
      </c>
      <c r="AV413" s="4">
        <f t="shared" si="101"/>
        <v>5241.728317045</v>
      </c>
      <c r="AW413" s="4">
        <v>0</v>
      </c>
      <c r="AX413" s="4">
        <v>0</v>
      </c>
      <c r="AY413" s="4">
        <v>80.53</v>
      </c>
      <c r="AZ413" s="4">
        <f t="shared" si="102"/>
        <v>80.53</v>
      </c>
      <c r="BA413" s="4">
        <f t="shared" si="103"/>
        <v>75.25697653265</v>
      </c>
      <c r="BB413" s="4">
        <v>9.51</v>
      </c>
      <c r="BC413" s="4">
        <v>12000</v>
      </c>
      <c r="BD413">
        <v>2.7945437857100002</v>
      </c>
      <c r="BE413" s="2">
        <v>0.11</v>
      </c>
      <c r="BF413">
        <v>40</v>
      </c>
      <c r="BG413">
        <f t="shared" si="97"/>
        <v>0.11171872670841716</v>
      </c>
      <c r="BH413">
        <v>0.59909999999999997</v>
      </c>
      <c r="BI413" s="4">
        <v>0.52800000000000002</v>
      </c>
      <c r="BJ413" s="4">
        <v>0.17599999999999999</v>
      </c>
      <c r="BK413" s="3">
        <f t="shared" si="104"/>
        <v>385500</v>
      </c>
      <c r="BL413" s="3">
        <f t="shared" si="105"/>
        <v>72</v>
      </c>
      <c r="BM413" s="3">
        <v>820.99999999999989</v>
      </c>
      <c r="BN413" s="3">
        <v>738.9</v>
      </c>
      <c r="BO413" s="3">
        <f t="shared" si="106"/>
        <v>82.099999999999909</v>
      </c>
      <c r="BP413" s="3">
        <f t="shared" si="107"/>
        <v>22800</v>
      </c>
      <c r="BQ413">
        <v>0.72</v>
      </c>
      <c r="BR413">
        <v>0.59</v>
      </c>
      <c r="BS413">
        <v>7.85</v>
      </c>
      <c r="BT413">
        <f t="shared" si="98"/>
        <v>732.90000000000009</v>
      </c>
      <c r="BU413" s="1">
        <f t="shared" si="99"/>
        <v>0.17472034813577567</v>
      </c>
      <c r="BV413" s="1">
        <f t="shared" si="108"/>
        <v>0.19998669357777835</v>
      </c>
      <c r="BW413">
        <f t="shared" si="109"/>
        <v>0.19099994651448937</v>
      </c>
      <c r="BX413">
        <f t="shared" si="110"/>
        <v>0.2057352901342569</v>
      </c>
      <c r="BY413">
        <f t="shared" si="111"/>
        <v>156.04498368557392</v>
      </c>
    </row>
    <row r="414" spans="1:77" x14ac:dyDescent="0.2">
      <c r="A414">
        <v>15</v>
      </c>
      <c r="B414">
        <v>13111</v>
      </c>
      <c r="C414" t="s">
        <v>1310</v>
      </c>
      <c r="D414">
        <v>13</v>
      </c>
      <c r="E414" t="s">
        <v>1213</v>
      </c>
      <c r="F414" t="s">
        <v>1214</v>
      </c>
      <c r="G414" t="s">
        <v>39</v>
      </c>
      <c r="H414">
        <v>111</v>
      </c>
      <c r="I414">
        <v>2143</v>
      </c>
      <c r="J414">
        <v>2323</v>
      </c>
      <c r="K414">
        <v>268</v>
      </c>
      <c r="L414">
        <v>1464</v>
      </c>
      <c r="M414">
        <v>271</v>
      </c>
      <c r="N414">
        <v>336</v>
      </c>
      <c r="O414" s="3">
        <v>13358</v>
      </c>
      <c r="P414" s="3">
        <v>18650.530490000001</v>
      </c>
      <c r="Q414" s="3">
        <v>36582</v>
      </c>
      <c r="R414" s="3">
        <v>51076.037320000003</v>
      </c>
      <c r="S414" s="3">
        <v>4488.8</v>
      </c>
      <c r="T414" s="3">
        <v>6267.293103</v>
      </c>
      <c r="U414" s="3">
        <v>34596</v>
      </c>
      <c r="V414" s="3">
        <v>48303.170599999998</v>
      </c>
      <c r="W414" s="3">
        <v>3587.4</v>
      </c>
      <c r="X414" s="3">
        <v>5008.7522900000004</v>
      </c>
      <c r="Y414" s="3">
        <v>300</v>
      </c>
      <c r="Z414" s="3">
        <v>418.86204129999999</v>
      </c>
      <c r="AA414">
        <v>1515</v>
      </c>
      <c r="AB414">
        <v>1581</v>
      </c>
      <c r="AC414">
        <v>260</v>
      </c>
      <c r="AD414">
        <v>1215</v>
      </c>
      <c r="AE414">
        <v>216</v>
      </c>
      <c r="AF414">
        <v>217</v>
      </c>
      <c r="AG414">
        <v>65</v>
      </c>
      <c r="AH414">
        <v>22</v>
      </c>
      <c r="AI414">
        <v>91</v>
      </c>
      <c r="AJ414">
        <v>43</v>
      </c>
      <c r="AK414">
        <v>14</v>
      </c>
      <c r="AL414">
        <v>65</v>
      </c>
      <c r="AM414">
        <v>88</v>
      </c>
      <c r="AN414">
        <v>35</v>
      </c>
      <c r="AO414">
        <v>117</v>
      </c>
      <c r="AP414">
        <v>382</v>
      </c>
      <c r="AQ414">
        <v>0</v>
      </c>
      <c r="AR414" s="4">
        <v>5227</v>
      </c>
      <c r="AS414" s="4">
        <f t="shared" si="100"/>
        <v>5609</v>
      </c>
      <c r="AT414">
        <v>0.919977076</v>
      </c>
      <c r="AU414" s="4">
        <f t="shared" si="96"/>
        <v>1</v>
      </c>
      <c r="AV414" s="4">
        <f t="shared" si="101"/>
        <v>5160.1514192840004</v>
      </c>
      <c r="AW414" s="4">
        <v>0</v>
      </c>
      <c r="AX414" s="4">
        <v>0</v>
      </c>
      <c r="AY414" s="4">
        <v>80.53</v>
      </c>
      <c r="AZ414" s="4">
        <f t="shared" si="102"/>
        <v>80.53</v>
      </c>
      <c r="BA414" s="4">
        <f t="shared" si="103"/>
        <v>74.085753930280006</v>
      </c>
      <c r="BB414" s="4">
        <v>9.51</v>
      </c>
      <c r="BC414" s="4">
        <v>12000</v>
      </c>
      <c r="BD414">
        <v>2.5854918216799998</v>
      </c>
      <c r="BE414" s="2">
        <v>0.11</v>
      </c>
      <c r="BF414">
        <v>40</v>
      </c>
      <c r="BG414">
        <f t="shared" si="97"/>
        <v>0.11171872670841716</v>
      </c>
      <c r="BH414">
        <v>0.59909999999999997</v>
      </c>
      <c r="BI414" s="4">
        <v>0.52800000000000002</v>
      </c>
      <c r="BJ414" s="4">
        <v>0.17599999999999999</v>
      </c>
      <c r="BK414" s="3">
        <f t="shared" si="104"/>
        <v>385500</v>
      </c>
      <c r="BL414" s="3">
        <f t="shared" si="105"/>
        <v>72</v>
      </c>
      <c r="BM414" s="3">
        <v>820.99999999999989</v>
      </c>
      <c r="BN414" s="3">
        <v>738.9</v>
      </c>
      <c r="BO414" s="3">
        <f t="shared" si="106"/>
        <v>82.099999999999909</v>
      </c>
      <c r="BP414" s="3">
        <f t="shared" si="107"/>
        <v>22800</v>
      </c>
      <c r="BQ414">
        <v>0.72</v>
      </c>
      <c r="BR414">
        <v>0.59</v>
      </c>
      <c r="BS414">
        <v>7.85</v>
      </c>
      <c r="BT414">
        <f t="shared" si="98"/>
        <v>732.90000000000009</v>
      </c>
      <c r="BU414" s="1">
        <f t="shared" si="99"/>
        <v>0.17025199468548249</v>
      </c>
      <c r="BV414" s="1">
        <f t="shared" si="108"/>
        <v>0.20493283108847318</v>
      </c>
      <c r="BW414">
        <f t="shared" si="109"/>
        <v>0.19594608402518421</v>
      </c>
      <c r="BX414">
        <f t="shared" si="110"/>
        <v>0.21068142764495174</v>
      </c>
      <c r="BY414">
        <f t="shared" si="111"/>
        <v>156.04498368557392</v>
      </c>
    </row>
    <row r="415" spans="1:77" x14ac:dyDescent="0.2">
      <c r="A415">
        <v>14</v>
      </c>
      <c r="B415">
        <v>13113</v>
      </c>
      <c r="C415" t="s">
        <v>1197</v>
      </c>
      <c r="D415">
        <v>13</v>
      </c>
      <c r="E415" t="s">
        <v>1213</v>
      </c>
      <c r="F415" t="s">
        <v>1214</v>
      </c>
      <c r="G415" t="s">
        <v>59</v>
      </c>
      <c r="H415">
        <v>113</v>
      </c>
      <c r="I415">
        <v>13815</v>
      </c>
      <c r="J415">
        <v>7049</v>
      </c>
      <c r="K415">
        <v>167</v>
      </c>
      <c r="L415">
        <v>2200</v>
      </c>
      <c r="M415">
        <v>775</v>
      </c>
      <c r="N415">
        <v>1021</v>
      </c>
      <c r="O415" s="3">
        <v>111140</v>
      </c>
      <c r="P415" s="3">
        <v>155174.42420000001</v>
      </c>
      <c r="Q415" s="3">
        <v>72455</v>
      </c>
      <c r="R415" s="3">
        <v>101162.164</v>
      </c>
      <c r="S415" s="3">
        <v>2816.9</v>
      </c>
      <c r="T415" s="3">
        <v>3932.9749470000002</v>
      </c>
      <c r="U415" s="3">
        <v>39685</v>
      </c>
      <c r="V415" s="3">
        <v>55408.46703</v>
      </c>
      <c r="W415" s="3">
        <v>6630.4</v>
      </c>
      <c r="X415" s="3">
        <v>9257.4095959999995</v>
      </c>
      <c r="Y415" s="3">
        <v>831</v>
      </c>
      <c r="Z415" s="3">
        <v>1160.247854</v>
      </c>
      <c r="AA415">
        <v>4581</v>
      </c>
      <c r="AB415">
        <v>2662</v>
      </c>
      <c r="AC415">
        <v>187</v>
      </c>
      <c r="AD415">
        <v>1291</v>
      </c>
      <c r="AE415">
        <v>329</v>
      </c>
      <c r="AF415">
        <v>380</v>
      </c>
      <c r="AG415">
        <v>65</v>
      </c>
      <c r="AH415">
        <v>22</v>
      </c>
      <c r="AI415">
        <v>91</v>
      </c>
      <c r="AJ415">
        <v>43</v>
      </c>
      <c r="AK415">
        <v>14</v>
      </c>
      <c r="AL415">
        <v>65</v>
      </c>
      <c r="AM415">
        <v>88</v>
      </c>
      <c r="AN415">
        <v>35</v>
      </c>
      <c r="AO415">
        <v>117</v>
      </c>
      <c r="AP415">
        <v>382</v>
      </c>
      <c r="AQ415">
        <v>0</v>
      </c>
      <c r="AR415" s="4">
        <v>5227</v>
      </c>
      <c r="AS415" s="4">
        <f t="shared" si="100"/>
        <v>5609</v>
      </c>
      <c r="AT415">
        <v>0.91121090900000001</v>
      </c>
      <c r="AU415" s="4">
        <f t="shared" si="96"/>
        <v>1</v>
      </c>
      <c r="AV415" s="4">
        <f t="shared" si="101"/>
        <v>5110.9819885810002</v>
      </c>
      <c r="AW415" s="4">
        <v>0</v>
      </c>
      <c r="AX415" s="4">
        <v>0</v>
      </c>
      <c r="AY415" s="4">
        <v>80.53</v>
      </c>
      <c r="AZ415" s="4">
        <f t="shared" si="102"/>
        <v>80.53</v>
      </c>
      <c r="BA415" s="4">
        <f t="shared" si="103"/>
        <v>73.379814501769999</v>
      </c>
      <c r="BB415" s="4">
        <v>9.51</v>
      </c>
      <c r="BC415" s="4">
        <v>12000</v>
      </c>
      <c r="BD415">
        <v>2.5303497232200001</v>
      </c>
      <c r="BE415" s="2">
        <v>0.11</v>
      </c>
      <c r="BF415">
        <v>40</v>
      </c>
      <c r="BG415">
        <f t="shared" si="97"/>
        <v>0.11171872670841716</v>
      </c>
      <c r="BH415">
        <v>0.59909999999999997</v>
      </c>
      <c r="BI415" s="4">
        <v>0.52800000000000002</v>
      </c>
      <c r="BJ415" s="4">
        <v>0.17599999999999999</v>
      </c>
      <c r="BK415" s="3">
        <f t="shared" si="104"/>
        <v>385500</v>
      </c>
      <c r="BL415" s="3">
        <f t="shared" si="105"/>
        <v>72</v>
      </c>
      <c r="BM415" s="3">
        <v>820.99999999999989</v>
      </c>
      <c r="BN415" s="3">
        <v>738.9</v>
      </c>
      <c r="BO415" s="3">
        <f t="shared" si="106"/>
        <v>82.099999999999909</v>
      </c>
      <c r="BP415" s="3">
        <f t="shared" si="107"/>
        <v>22800</v>
      </c>
      <c r="BQ415">
        <v>0.72</v>
      </c>
      <c r="BR415">
        <v>0.59</v>
      </c>
      <c r="BS415">
        <v>7.85</v>
      </c>
      <c r="BT415">
        <f t="shared" si="98"/>
        <v>732.90000000000009</v>
      </c>
      <c r="BU415" s="1">
        <f t="shared" si="99"/>
        <v>0.16840908740789087</v>
      </c>
      <c r="BV415" s="1">
        <f t="shared" si="108"/>
        <v>0.21814123616670955</v>
      </c>
      <c r="BW415">
        <f t="shared" si="109"/>
        <v>0.20915448910342058</v>
      </c>
      <c r="BX415">
        <f t="shared" si="110"/>
        <v>0.2238898327231881</v>
      </c>
      <c r="BY415">
        <f t="shared" si="111"/>
        <v>156.04498368557392</v>
      </c>
    </row>
    <row r="416" spans="1:77" x14ac:dyDescent="0.2">
      <c r="A416">
        <v>14</v>
      </c>
      <c r="B416">
        <v>13115</v>
      </c>
      <c r="C416" t="s">
        <v>1197</v>
      </c>
      <c r="D416">
        <v>13</v>
      </c>
      <c r="E416" t="s">
        <v>1213</v>
      </c>
      <c r="F416" t="s">
        <v>1214</v>
      </c>
      <c r="G416" t="s">
        <v>559</v>
      </c>
      <c r="H416">
        <v>115</v>
      </c>
      <c r="I416">
        <v>2393</v>
      </c>
      <c r="J416">
        <v>3356</v>
      </c>
      <c r="K416">
        <v>373</v>
      </c>
      <c r="L416">
        <v>1845</v>
      </c>
      <c r="M416">
        <v>381</v>
      </c>
      <c r="N416">
        <v>501</v>
      </c>
      <c r="O416" s="3">
        <v>19481</v>
      </c>
      <c r="P416" s="3">
        <v>27199.50476</v>
      </c>
      <c r="Q416" s="3">
        <v>45541</v>
      </c>
      <c r="R416" s="3">
        <v>63584.65408</v>
      </c>
      <c r="S416" s="3">
        <v>4642.6000000000004</v>
      </c>
      <c r="T416" s="3">
        <v>6482.0297099999998</v>
      </c>
      <c r="U416" s="3">
        <v>39156</v>
      </c>
      <c r="V416" s="3">
        <v>54669.873630000002</v>
      </c>
      <c r="W416" s="3">
        <v>4213.8</v>
      </c>
      <c r="X416" s="3">
        <v>5883.3362319999997</v>
      </c>
      <c r="Y416" s="3">
        <v>428</v>
      </c>
      <c r="Z416" s="3">
        <v>597.57651229999999</v>
      </c>
      <c r="AA416">
        <v>1857</v>
      </c>
      <c r="AB416">
        <v>1971</v>
      </c>
      <c r="AC416">
        <v>279</v>
      </c>
      <c r="AD416">
        <v>1333</v>
      </c>
      <c r="AE416">
        <v>256</v>
      </c>
      <c r="AF416">
        <v>281</v>
      </c>
      <c r="AG416">
        <v>65</v>
      </c>
      <c r="AH416">
        <v>22</v>
      </c>
      <c r="AI416">
        <v>91</v>
      </c>
      <c r="AJ416">
        <v>43</v>
      </c>
      <c r="AK416">
        <v>14</v>
      </c>
      <c r="AL416">
        <v>65</v>
      </c>
      <c r="AM416">
        <v>88</v>
      </c>
      <c r="AN416">
        <v>35</v>
      </c>
      <c r="AO416">
        <v>117</v>
      </c>
      <c r="AP416">
        <v>382</v>
      </c>
      <c r="AQ416">
        <v>0</v>
      </c>
      <c r="AR416" s="4">
        <v>5227</v>
      </c>
      <c r="AS416" s="4">
        <f t="shared" si="100"/>
        <v>5609</v>
      </c>
      <c r="AT416">
        <v>0.91708304600000001</v>
      </c>
      <c r="AU416" s="4">
        <f t="shared" si="96"/>
        <v>1</v>
      </c>
      <c r="AV416" s="4">
        <f t="shared" si="101"/>
        <v>5143.9188050140001</v>
      </c>
      <c r="AW416" s="4">
        <v>0</v>
      </c>
      <c r="AX416" s="4">
        <v>0</v>
      </c>
      <c r="AY416" s="4">
        <v>80.53</v>
      </c>
      <c r="AZ416" s="4">
        <f t="shared" si="102"/>
        <v>80.53</v>
      </c>
      <c r="BA416" s="4">
        <f t="shared" si="103"/>
        <v>73.852697694379998</v>
      </c>
      <c r="BB416" s="4">
        <v>9.51</v>
      </c>
      <c r="BC416" s="4">
        <v>12000</v>
      </c>
      <c r="BD416">
        <v>2.51469750018</v>
      </c>
      <c r="BE416" s="2">
        <v>0.11</v>
      </c>
      <c r="BF416">
        <v>40</v>
      </c>
      <c r="BG416">
        <f t="shared" si="97"/>
        <v>0.11171872670841716</v>
      </c>
      <c r="BH416">
        <v>0.59909999999999997</v>
      </c>
      <c r="BI416" s="4">
        <v>0.52800000000000002</v>
      </c>
      <c r="BJ416" s="4">
        <v>0.17599999999999999</v>
      </c>
      <c r="BK416" s="3">
        <f t="shared" si="104"/>
        <v>385500</v>
      </c>
      <c r="BL416" s="3">
        <f t="shared" si="105"/>
        <v>72</v>
      </c>
      <c r="BM416" s="3">
        <v>820.99999999999989</v>
      </c>
      <c r="BN416" s="3">
        <v>738.9</v>
      </c>
      <c r="BO416" s="3">
        <f t="shared" si="106"/>
        <v>82.099999999999909</v>
      </c>
      <c r="BP416" s="3">
        <f t="shared" si="107"/>
        <v>22800</v>
      </c>
      <c r="BQ416">
        <v>0.72</v>
      </c>
      <c r="BR416">
        <v>0.59</v>
      </c>
      <c r="BS416">
        <v>7.85</v>
      </c>
      <c r="BT416">
        <f t="shared" si="98"/>
        <v>732.90000000000009</v>
      </c>
      <c r="BU416" s="1">
        <f t="shared" si="99"/>
        <v>0.16901250512965468</v>
      </c>
      <c r="BV416" s="1">
        <f t="shared" si="108"/>
        <v>0.20806468101729336</v>
      </c>
      <c r="BW416">
        <f t="shared" si="109"/>
        <v>0.19907793395400439</v>
      </c>
      <c r="BX416">
        <f t="shared" si="110"/>
        <v>0.21381327757377191</v>
      </c>
      <c r="BY416">
        <f t="shared" si="111"/>
        <v>156.04498368557392</v>
      </c>
    </row>
    <row r="417" spans="1:77" x14ac:dyDescent="0.2">
      <c r="A417">
        <v>14</v>
      </c>
      <c r="B417">
        <v>13117</v>
      </c>
      <c r="C417" t="s">
        <v>1197</v>
      </c>
      <c r="D417">
        <v>13</v>
      </c>
      <c r="E417" t="s">
        <v>1213</v>
      </c>
      <c r="F417" t="s">
        <v>1214</v>
      </c>
      <c r="G417" t="s">
        <v>1307</v>
      </c>
      <c r="H417">
        <v>117</v>
      </c>
      <c r="I417">
        <v>8394</v>
      </c>
      <c r="J417">
        <v>6954</v>
      </c>
      <c r="K417">
        <v>421</v>
      </c>
      <c r="L417">
        <v>2637</v>
      </c>
      <c r="M417">
        <v>749</v>
      </c>
      <c r="N417">
        <v>971</v>
      </c>
      <c r="O417" s="3">
        <v>41212</v>
      </c>
      <c r="P417" s="3">
        <v>57540.474820000003</v>
      </c>
      <c r="Q417" s="3">
        <v>72519</v>
      </c>
      <c r="R417" s="3">
        <v>101251.5212</v>
      </c>
      <c r="S417" s="3">
        <v>5110.8999999999996</v>
      </c>
      <c r="T417" s="3">
        <v>7135.8733560000001</v>
      </c>
      <c r="U417" s="3">
        <v>48047</v>
      </c>
      <c r="V417" s="3">
        <v>67083.548330000005</v>
      </c>
      <c r="W417" s="3">
        <v>6666.3</v>
      </c>
      <c r="X417" s="3">
        <v>9307.5334199999998</v>
      </c>
      <c r="Y417" s="3">
        <v>791</v>
      </c>
      <c r="Z417" s="3">
        <v>1104.399582</v>
      </c>
      <c r="AA417">
        <v>3474</v>
      </c>
      <c r="AB417">
        <v>2891</v>
      </c>
      <c r="AC417">
        <v>269</v>
      </c>
      <c r="AD417">
        <v>1494</v>
      </c>
      <c r="AE417">
        <v>350</v>
      </c>
      <c r="AF417">
        <v>398</v>
      </c>
      <c r="AG417">
        <v>65</v>
      </c>
      <c r="AH417">
        <v>22</v>
      </c>
      <c r="AI417">
        <v>91</v>
      </c>
      <c r="AJ417">
        <v>43</v>
      </c>
      <c r="AK417">
        <v>14</v>
      </c>
      <c r="AL417">
        <v>65</v>
      </c>
      <c r="AM417">
        <v>88</v>
      </c>
      <c r="AN417">
        <v>35</v>
      </c>
      <c r="AO417">
        <v>117</v>
      </c>
      <c r="AP417">
        <v>382</v>
      </c>
      <c r="AQ417">
        <v>0</v>
      </c>
      <c r="AR417" s="4">
        <v>5227</v>
      </c>
      <c r="AS417" s="4">
        <f t="shared" si="100"/>
        <v>5609</v>
      </c>
      <c r="AT417">
        <v>0.91398751700000003</v>
      </c>
      <c r="AU417" s="4">
        <f t="shared" si="96"/>
        <v>1</v>
      </c>
      <c r="AV417" s="4">
        <f t="shared" si="101"/>
        <v>5126.5559828530004</v>
      </c>
      <c r="AW417" s="4">
        <v>0</v>
      </c>
      <c r="AX417" s="4">
        <v>0</v>
      </c>
      <c r="AY417" s="4">
        <v>80.53</v>
      </c>
      <c r="AZ417" s="4">
        <f t="shared" si="102"/>
        <v>80.53</v>
      </c>
      <c r="BA417" s="4">
        <f t="shared" si="103"/>
        <v>73.60341474401001</v>
      </c>
      <c r="BB417" s="4">
        <v>9.51</v>
      </c>
      <c r="BC417" s="4">
        <v>12000</v>
      </c>
      <c r="BD417">
        <v>2.56677634899</v>
      </c>
      <c r="BE417" s="2">
        <v>0.11</v>
      </c>
      <c r="BF417">
        <v>40</v>
      </c>
      <c r="BG417">
        <f t="shared" si="97"/>
        <v>0.11171872670841716</v>
      </c>
      <c r="BH417">
        <v>0.59909999999999997</v>
      </c>
      <c r="BI417" s="4">
        <v>0.52800000000000002</v>
      </c>
      <c r="BJ417" s="4">
        <v>0.17599999999999999</v>
      </c>
      <c r="BK417" s="3">
        <f t="shared" si="104"/>
        <v>385500</v>
      </c>
      <c r="BL417" s="3">
        <f t="shared" si="105"/>
        <v>72</v>
      </c>
      <c r="BM417" s="3">
        <v>820.99999999999989</v>
      </c>
      <c r="BN417" s="3">
        <v>738.9</v>
      </c>
      <c r="BO417" s="3">
        <f t="shared" si="106"/>
        <v>82.099999999999909</v>
      </c>
      <c r="BP417" s="3">
        <f t="shared" si="107"/>
        <v>22800</v>
      </c>
      <c r="BQ417">
        <v>0.72</v>
      </c>
      <c r="BR417">
        <v>0.59</v>
      </c>
      <c r="BS417">
        <v>7.85</v>
      </c>
      <c r="BT417">
        <f t="shared" si="98"/>
        <v>732.90000000000009</v>
      </c>
      <c r="BU417" s="1">
        <f t="shared" si="99"/>
        <v>0.16922034252161675</v>
      </c>
      <c r="BV417" s="1">
        <f t="shared" si="108"/>
        <v>0.22083171861089143</v>
      </c>
      <c r="BW417">
        <f t="shared" si="109"/>
        <v>0.21184497154760246</v>
      </c>
      <c r="BX417">
        <f t="shared" si="110"/>
        <v>0.22658031516736998</v>
      </c>
      <c r="BY417">
        <f t="shared" si="111"/>
        <v>156.04498368557392</v>
      </c>
    </row>
    <row r="418" spans="1:77" x14ac:dyDescent="0.2">
      <c r="A418">
        <v>14</v>
      </c>
      <c r="B418">
        <v>13119</v>
      </c>
      <c r="C418" t="s">
        <v>1197</v>
      </c>
      <c r="D418">
        <v>13</v>
      </c>
      <c r="E418" t="s">
        <v>1213</v>
      </c>
      <c r="F418" t="s">
        <v>1214</v>
      </c>
      <c r="G418" t="s">
        <v>206</v>
      </c>
      <c r="H418">
        <v>119</v>
      </c>
      <c r="I418">
        <v>1968</v>
      </c>
      <c r="J418">
        <v>3514</v>
      </c>
      <c r="K418">
        <v>344</v>
      </c>
      <c r="L418">
        <v>1809</v>
      </c>
      <c r="M418">
        <v>396</v>
      </c>
      <c r="N418">
        <v>435</v>
      </c>
      <c r="O418" s="3">
        <v>15988</v>
      </c>
      <c r="P418" s="3">
        <v>22322.554390000001</v>
      </c>
      <c r="Q418" s="3">
        <v>41418</v>
      </c>
      <c r="R418" s="3">
        <v>57828.093419999997</v>
      </c>
      <c r="S418" s="3">
        <v>4319.2</v>
      </c>
      <c r="T418" s="3">
        <v>6030.4964289999998</v>
      </c>
      <c r="U418" s="3">
        <v>36165</v>
      </c>
      <c r="V418" s="3">
        <v>50493.819080000001</v>
      </c>
      <c r="W418" s="3">
        <v>3882</v>
      </c>
      <c r="X418" s="3">
        <v>5420.0748139999996</v>
      </c>
      <c r="Y418" s="3">
        <v>380</v>
      </c>
      <c r="Z418" s="3">
        <v>530.55858569999998</v>
      </c>
      <c r="AA418">
        <v>1754</v>
      </c>
      <c r="AB418">
        <v>2049</v>
      </c>
      <c r="AC418">
        <v>261</v>
      </c>
      <c r="AD418">
        <v>1340</v>
      </c>
      <c r="AE418">
        <v>264</v>
      </c>
      <c r="AF418">
        <v>266</v>
      </c>
      <c r="AG418">
        <v>65</v>
      </c>
      <c r="AH418">
        <v>22</v>
      </c>
      <c r="AI418">
        <v>91</v>
      </c>
      <c r="AJ418">
        <v>43</v>
      </c>
      <c r="AK418">
        <v>14</v>
      </c>
      <c r="AL418">
        <v>65</v>
      </c>
      <c r="AM418">
        <v>88</v>
      </c>
      <c r="AN418">
        <v>35</v>
      </c>
      <c r="AO418">
        <v>117</v>
      </c>
      <c r="AP418">
        <v>382</v>
      </c>
      <c r="AQ418">
        <v>0</v>
      </c>
      <c r="AR418" s="4">
        <v>5227</v>
      </c>
      <c r="AS418" s="4">
        <f t="shared" si="100"/>
        <v>5609</v>
      </c>
      <c r="AT418">
        <v>0.92629487200000005</v>
      </c>
      <c r="AU418" s="4">
        <f t="shared" si="96"/>
        <v>1</v>
      </c>
      <c r="AV418" s="4">
        <f t="shared" si="101"/>
        <v>5195.5879370480006</v>
      </c>
      <c r="AW418" s="4">
        <v>0</v>
      </c>
      <c r="AX418" s="4">
        <v>0</v>
      </c>
      <c r="AY418" s="4">
        <v>80.53</v>
      </c>
      <c r="AZ418" s="4">
        <f t="shared" si="102"/>
        <v>80.53</v>
      </c>
      <c r="BA418" s="4">
        <f t="shared" si="103"/>
        <v>74.594526042159998</v>
      </c>
      <c r="BB418" s="4">
        <v>9.51</v>
      </c>
      <c r="BC418" s="4">
        <v>12000</v>
      </c>
      <c r="BD418">
        <v>2.5565431628900002</v>
      </c>
      <c r="BE418" s="2">
        <v>0.11</v>
      </c>
      <c r="BF418">
        <v>40</v>
      </c>
      <c r="BG418">
        <f t="shared" si="97"/>
        <v>0.11171872670841716</v>
      </c>
      <c r="BH418">
        <v>0.59909999999999997</v>
      </c>
      <c r="BI418" s="4">
        <v>0.52800000000000002</v>
      </c>
      <c r="BJ418" s="4">
        <v>0.17599999999999999</v>
      </c>
      <c r="BK418" s="3">
        <f t="shared" si="104"/>
        <v>385500</v>
      </c>
      <c r="BL418" s="3">
        <f t="shared" si="105"/>
        <v>72</v>
      </c>
      <c r="BM418" s="3">
        <v>820.99999999999989</v>
      </c>
      <c r="BN418" s="3">
        <v>738.9</v>
      </c>
      <c r="BO418" s="3">
        <f t="shared" si="106"/>
        <v>82.099999999999909</v>
      </c>
      <c r="BP418" s="3">
        <f t="shared" si="107"/>
        <v>22800</v>
      </c>
      <c r="BQ418">
        <v>0.72</v>
      </c>
      <c r="BR418">
        <v>0.59</v>
      </c>
      <c r="BS418">
        <v>7.85</v>
      </c>
      <c r="BT418">
        <f t="shared" si="98"/>
        <v>732.90000000000009</v>
      </c>
      <c r="BU418" s="1">
        <f t="shared" si="99"/>
        <v>0.17075590575051275</v>
      </c>
      <c r="BV418" s="1">
        <f t="shared" si="108"/>
        <v>0.20759907220329143</v>
      </c>
      <c r="BW418">
        <f t="shared" si="109"/>
        <v>0.19861232514000246</v>
      </c>
      <c r="BX418">
        <f t="shared" si="110"/>
        <v>0.21334766875976999</v>
      </c>
      <c r="BY418">
        <f t="shared" si="111"/>
        <v>156.04498368557392</v>
      </c>
    </row>
    <row r="419" spans="1:77" x14ac:dyDescent="0.2">
      <c r="A419">
        <v>14</v>
      </c>
      <c r="B419">
        <v>13121</v>
      </c>
      <c r="C419" t="s">
        <v>1197</v>
      </c>
      <c r="D419">
        <v>13</v>
      </c>
      <c r="E419" t="s">
        <v>1213</v>
      </c>
      <c r="F419" t="s">
        <v>1214</v>
      </c>
      <c r="G419" t="s">
        <v>709</v>
      </c>
      <c r="H419">
        <v>121</v>
      </c>
      <c r="I419">
        <v>46170</v>
      </c>
      <c r="J419">
        <v>22589</v>
      </c>
      <c r="K419">
        <v>208</v>
      </c>
      <c r="L419">
        <v>6070</v>
      </c>
      <c r="M419">
        <v>2403</v>
      </c>
      <c r="N419">
        <v>3266</v>
      </c>
      <c r="O419" s="3">
        <v>274090</v>
      </c>
      <c r="P419" s="3">
        <v>382686.32299999997</v>
      </c>
      <c r="Q419" s="3">
        <v>204540</v>
      </c>
      <c r="R419" s="3">
        <v>285580.1398</v>
      </c>
      <c r="S419" s="3">
        <v>6391.3</v>
      </c>
      <c r="T419" s="3">
        <v>8923.5765489999994</v>
      </c>
      <c r="U419" s="3">
        <v>95145</v>
      </c>
      <c r="V419" s="3">
        <v>132842.09640000001</v>
      </c>
      <c r="W419" s="3">
        <v>18644</v>
      </c>
      <c r="X419" s="3">
        <v>26030.879659999999</v>
      </c>
      <c r="Y419" s="3">
        <v>2537</v>
      </c>
      <c r="Z419" s="3">
        <v>3542.1766630000002</v>
      </c>
      <c r="AA419">
        <v>14203</v>
      </c>
      <c r="AB419">
        <v>7273</v>
      </c>
      <c r="AC419">
        <v>184</v>
      </c>
      <c r="AD419">
        <v>2364</v>
      </c>
      <c r="AE419">
        <v>813</v>
      </c>
      <c r="AF419">
        <v>1054</v>
      </c>
      <c r="AG419">
        <v>65</v>
      </c>
      <c r="AH419">
        <v>22</v>
      </c>
      <c r="AI419">
        <v>91</v>
      </c>
      <c r="AJ419">
        <v>43</v>
      </c>
      <c r="AK419">
        <v>14</v>
      </c>
      <c r="AL419">
        <v>65</v>
      </c>
      <c r="AM419">
        <v>88</v>
      </c>
      <c r="AN419">
        <v>35</v>
      </c>
      <c r="AO419">
        <v>117</v>
      </c>
      <c r="AP419">
        <v>382</v>
      </c>
      <c r="AQ419">
        <v>0</v>
      </c>
      <c r="AR419" s="4">
        <v>5227</v>
      </c>
      <c r="AS419" s="4">
        <f t="shared" si="100"/>
        <v>5609</v>
      </c>
      <c r="AT419">
        <v>0.91245977700000003</v>
      </c>
      <c r="AU419" s="4">
        <f t="shared" si="96"/>
        <v>1</v>
      </c>
      <c r="AV419" s="4">
        <f t="shared" si="101"/>
        <v>5117.986889193</v>
      </c>
      <c r="AW419" s="4">
        <v>0</v>
      </c>
      <c r="AX419" s="4">
        <v>0</v>
      </c>
      <c r="AY419" s="4">
        <v>80.53</v>
      </c>
      <c r="AZ419" s="4">
        <f t="shared" si="102"/>
        <v>80.53</v>
      </c>
      <c r="BA419" s="4">
        <f t="shared" si="103"/>
        <v>73.480385841810005</v>
      </c>
      <c r="BB419" s="4">
        <v>9.51</v>
      </c>
      <c r="BC419" s="4">
        <v>12000</v>
      </c>
      <c r="BD419">
        <v>2.5401261909100001</v>
      </c>
      <c r="BE419" s="2">
        <v>0.11</v>
      </c>
      <c r="BF419">
        <v>40</v>
      </c>
      <c r="BG419">
        <f t="shared" si="97"/>
        <v>0.11171872670841716</v>
      </c>
      <c r="BH419">
        <v>0.59909999999999997</v>
      </c>
      <c r="BI419" s="4">
        <v>0.52800000000000002</v>
      </c>
      <c r="BJ419" s="4">
        <v>0.17599999999999999</v>
      </c>
      <c r="BK419" s="3">
        <f t="shared" si="104"/>
        <v>385500</v>
      </c>
      <c r="BL419" s="3">
        <f t="shared" si="105"/>
        <v>72</v>
      </c>
      <c r="BM419" s="3">
        <v>820.99999999999989</v>
      </c>
      <c r="BN419" s="3">
        <v>738.9</v>
      </c>
      <c r="BO419" s="3">
        <f t="shared" si="106"/>
        <v>82.099999999999909</v>
      </c>
      <c r="BP419" s="3">
        <f t="shared" si="107"/>
        <v>22800</v>
      </c>
      <c r="BQ419">
        <v>0.72</v>
      </c>
      <c r="BR419">
        <v>0.59</v>
      </c>
      <c r="BS419">
        <v>7.85</v>
      </c>
      <c r="BT419">
        <f t="shared" si="98"/>
        <v>732.90000000000009</v>
      </c>
      <c r="BU419" s="1">
        <f t="shared" si="99"/>
        <v>0.16869468444027741</v>
      </c>
      <c r="BV419" s="1">
        <f t="shared" si="108"/>
        <v>0.28181930863882404</v>
      </c>
      <c r="BW419">
        <f t="shared" si="109"/>
        <v>0.27283256157553515</v>
      </c>
      <c r="BX419">
        <f t="shared" si="110"/>
        <v>0.28756790519530268</v>
      </c>
      <c r="BY419">
        <f t="shared" si="111"/>
        <v>156.04498368557392</v>
      </c>
    </row>
    <row r="420" spans="1:77" x14ac:dyDescent="0.2">
      <c r="A420">
        <v>14</v>
      </c>
      <c r="B420">
        <v>13123</v>
      </c>
      <c r="C420" t="s">
        <v>1197</v>
      </c>
      <c r="D420">
        <v>13</v>
      </c>
      <c r="E420" t="s">
        <v>1213</v>
      </c>
      <c r="F420" t="s">
        <v>1214</v>
      </c>
      <c r="G420" t="s">
        <v>965</v>
      </c>
      <c r="H420">
        <v>123</v>
      </c>
      <c r="I420">
        <v>1980</v>
      </c>
      <c r="J420">
        <v>2565</v>
      </c>
      <c r="K420">
        <v>303</v>
      </c>
      <c r="L420">
        <v>1645</v>
      </c>
      <c r="M420">
        <v>297</v>
      </c>
      <c r="N420">
        <v>389</v>
      </c>
      <c r="O420" s="3">
        <v>14960</v>
      </c>
      <c r="P420" s="3">
        <v>20887.253789999999</v>
      </c>
      <c r="Q420" s="3">
        <v>38412</v>
      </c>
      <c r="R420" s="3">
        <v>53631.09577</v>
      </c>
      <c r="S420" s="3">
        <v>4662.8</v>
      </c>
      <c r="T420" s="3">
        <v>6510.2330869999996</v>
      </c>
      <c r="U420" s="3">
        <v>36937</v>
      </c>
      <c r="V420" s="3">
        <v>51571.690730000002</v>
      </c>
      <c r="W420" s="3">
        <v>3734.4</v>
      </c>
      <c r="X420" s="3">
        <v>5213.9946900000004</v>
      </c>
      <c r="Y420" s="3">
        <v>340</v>
      </c>
      <c r="Z420" s="3">
        <v>474.71031349999998</v>
      </c>
      <c r="AA420">
        <v>1492</v>
      </c>
      <c r="AB420">
        <v>1664</v>
      </c>
      <c r="AC420">
        <v>270</v>
      </c>
      <c r="AD420">
        <v>1278</v>
      </c>
      <c r="AE420">
        <v>224</v>
      </c>
      <c r="AF420">
        <v>236</v>
      </c>
      <c r="AG420">
        <v>65</v>
      </c>
      <c r="AH420">
        <v>22</v>
      </c>
      <c r="AI420">
        <v>91</v>
      </c>
      <c r="AJ420">
        <v>43</v>
      </c>
      <c r="AK420">
        <v>14</v>
      </c>
      <c r="AL420">
        <v>65</v>
      </c>
      <c r="AM420">
        <v>88</v>
      </c>
      <c r="AN420">
        <v>35</v>
      </c>
      <c r="AO420">
        <v>117</v>
      </c>
      <c r="AP420">
        <v>382</v>
      </c>
      <c r="AQ420">
        <v>0</v>
      </c>
      <c r="AR420" s="4">
        <v>5227</v>
      </c>
      <c r="AS420" s="4">
        <f t="shared" si="100"/>
        <v>5609</v>
      </c>
      <c r="AT420">
        <v>0.91770129899999997</v>
      </c>
      <c r="AU420" s="4">
        <f t="shared" si="96"/>
        <v>1</v>
      </c>
      <c r="AV420" s="4">
        <f t="shared" si="101"/>
        <v>5147.386586091</v>
      </c>
      <c r="AW420" s="4">
        <v>0</v>
      </c>
      <c r="AX420" s="4">
        <v>0</v>
      </c>
      <c r="AY420" s="4">
        <v>80.53</v>
      </c>
      <c r="AZ420" s="4">
        <f t="shared" si="102"/>
        <v>80.53</v>
      </c>
      <c r="BA420" s="4">
        <f t="shared" si="103"/>
        <v>73.902485608470002</v>
      </c>
      <c r="BB420" s="4">
        <v>9.51</v>
      </c>
      <c r="BC420" s="4">
        <v>12000</v>
      </c>
      <c r="BD420">
        <v>2.5772009386699999</v>
      </c>
      <c r="BE420" s="2">
        <v>0.11</v>
      </c>
      <c r="BF420">
        <v>40</v>
      </c>
      <c r="BG420">
        <f t="shared" si="97"/>
        <v>0.11171872670841716</v>
      </c>
      <c r="BH420">
        <v>0.59909999999999997</v>
      </c>
      <c r="BI420" s="4">
        <v>0.52800000000000002</v>
      </c>
      <c r="BJ420" s="4">
        <v>0.17599999999999999</v>
      </c>
      <c r="BK420" s="3">
        <f t="shared" si="104"/>
        <v>385500</v>
      </c>
      <c r="BL420" s="3">
        <f t="shared" si="105"/>
        <v>72</v>
      </c>
      <c r="BM420" s="3">
        <v>820.99999999999989</v>
      </c>
      <c r="BN420" s="3">
        <v>738.9</v>
      </c>
      <c r="BO420" s="3">
        <f t="shared" si="106"/>
        <v>82.099999999999909</v>
      </c>
      <c r="BP420" s="3">
        <f t="shared" si="107"/>
        <v>22800</v>
      </c>
      <c r="BQ420">
        <v>0.72</v>
      </c>
      <c r="BR420">
        <v>0.59</v>
      </c>
      <c r="BS420">
        <v>7.85</v>
      </c>
      <c r="BT420">
        <f t="shared" si="98"/>
        <v>732.90000000000009</v>
      </c>
      <c r="BU420" s="1">
        <f t="shared" si="99"/>
        <v>0.16984585323927126</v>
      </c>
      <c r="BV420" s="1">
        <f t="shared" si="108"/>
        <v>0.20565230319021993</v>
      </c>
      <c r="BW420">
        <f t="shared" si="109"/>
        <v>0.19666555612693096</v>
      </c>
      <c r="BX420">
        <f t="shared" si="110"/>
        <v>0.21140089974669848</v>
      </c>
      <c r="BY420">
        <f t="shared" si="111"/>
        <v>156.04498368557392</v>
      </c>
    </row>
    <row r="421" spans="1:77" x14ac:dyDescent="0.2">
      <c r="A421">
        <v>14</v>
      </c>
      <c r="B421">
        <v>13125</v>
      </c>
      <c r="C421" t="s">
        <v>1197</v>
      </c>
      <c r="D421">
        <v>13</v>
      </c>
      <c r="E421" t="s">
        <v>1213</v>
      </c>
      <c r="F421" t="s">
        <v>1214</v>
      </c>
      <c r="G421" t="s">
        <v>1303</v>
      </c>
      <c r="H421">
        <v>125</v>
      </c>
      <c r="I421">
        <v>1544</v>
      </c>
      <c r="J421">
        <v>1372</v>
      </c>
      <c r="K421">
        <v>161</v>
      </c>
      <c r="L421">
        <v>1042</v>
      </c>
      <c r="M421">
        <v>164</v>
      </c>
      <c r="N421">
        <v>197</v>
      </c>
      <c r="O421" s="3">
        <v>8639.6</v>
      </c>
      <c r="P421" s="3">
        <v>12062.668309999999</v>
      </c>
      <c r="Q421" s="3">
        <v>18946</v>
      </c>
      <c r="R421" s="3">
        <v>26452.53412</v>
      </c>
      <c r="S421" s="3">
        <v>2532.8000000000002</v>
      </c>
      <c r="T421" s="3">
        <v>3536.312594</v>
      </c>
      <c r="U421" s="3">
        <v>23581</v>
      </c>
      <c r="V421" s="3">
        <v>32923.952649999999</v>
      </c>
      <c r="W421" s="3">
        <v>1758.1</v>
      </c>
      <c r="X421" s="3">
        <v>2454.6711829999999</v>
      </c>
      <c r="Y421" s="3">
        <v>183</v>
      </c>
      <c r="Z421" s="3">
        <v>255.50584520000001</v>
      </c>
      <c r="AA421">
        <v>1119</v>
      </c>
      <c r="AB421">
        <v>1062</v>
      </c>
      <c r="AC421">
        <v>181</v>
      </c>
      <c r="AD421">
        <v>962</v>
      </c>
      <c r="AE421">
        <v>157</v>
      </c>
      <c r="AF421">
        <v>148</v>
      </c>
      <c r="AG421">
        <v>65</v>
      </c>
      <c r="AH421">
        <v>22</v>
      </c>
      <c r="AI421">
        <v>91</v>
      </c>
      <c r="AJ421">
        <v>43</v>
      </c>
      <c r="AK421">
        <v>14</v>
      </c>
      <c r="AL421">
        <v>65</v>
      </c>
      <c r="AM421">
        <v>88</v>
      </c>
      <c r="AN421">
        <v>35</v>
      </c>
      <c r="AO421">
        <v>117</v>
      </c>
      <c r="AP421">
        <v>382</v>
      </c>
      <c r="AQ421">
        <v>0</v>
      </c>
      <c r="AR421" s="4">
        <v>5227</v>
      </c>
      <c r="AS421" s="4">
        <f t="shared" si="100"/>
        <v>5609</v>
      </c>
      <c r="AT421">
        <v>0.92508567900000005</v>
      </c>
      <c r="AU421" s="4">
        <f t="shared" si="96"/>
        <v>1</v>
      </c>
      <c r="AV421" s="4">
        <f t="shared" si="101"/>
        <v>5188.8055735110001</v>
      </c>
      <c r="AW421" s="4">
        <v>0</v>
      </c>
      <c r="AX421" s="4">
        <v>0</v>
      </c>
      <c r="AY421" s="4">
        <v>80.53</v>
      </c>
      <c r="AZ421" s="4">
        <f t="shared" si="102"/>
        <v>80.53</v>
      </c>
      <c r="BA421" s="4">
        <f t="shared" si="103"/>
        <v>74.497149729870003</v>
      </c>
      <c r="BB421" s="4">
        <v>9.51</v>
      </c>
      <c r="BC421" s="4">
        <v>12000</v>
      </c>
      <c r="BD421">
        <v>2.6489765644099998</v>
      </c>
      <c r="BE421" s="2">
        <v>0.11</v>
      </c>
      <c r="BF421">
        <v>40</v>
      </c>
      <c r="BG421">
        <f t="shared" si="97"/>
        <v>0.11171872670841716</v>
      </c>
      <c r="BH421">
        <v>0.59909999999999997</v>
      </c>
      <c r="BI421" s="4">
        <v>0.52800000000000002</v>
      </c>
      <c r="BJ421" s="4">
        <v>0.17599999999999999</v>
      </c>
      <c r="BK421" s="3">
        <f t="shared" si="104"/>
        <v>385500</v>
      </c>
      <c r="BL421" s="3">
        <f t="shared" si="105"/>
        <v>72</v>
      </c>
      <c r="BM421" s="3">
        <v>820.99999999999989</v>
      </c>
      <c r="BN421" s="3">
        <v>738.9</v>
      </c>
      <c r="BO421" s="3">
        <f t="shared" si="106"/>
        <v>82.099999999999909</v>
      </c>
      <c r="BP421" s="3">
        <f t="shared" si="107"/>
        <v>22800</v>
      </c>
      <c r="BQ421">
        <v>0.72</v>
      </c>
      <c r="BR421">
        <v>0.59</v>
      </c>
      <c r="BS421">
        <v>7.85</v>
      </c>
      <c r="BT421">
        <f t="shared" si="98"/>
        <v>732.90000000000009</v>
      </c>
      <c r="BU421" s="1">
        <f t="shared" si="99"/>
        <v>0.17170217317880529</v>
      </c>
      <c r="BV421" s="1">
        <f t="shared" si="108"/>
        <v>0.19698591787322398</v>
      </c>
      <c r="BW421">
        <f t="shared" si="109"/>
        <v>0.187999170809935</v>
      </c>
      <c r="BX421">
        <f t="shared" si="110"/>
        <v>0.20273451442970253</v>
      </c>
      <c r="BY421">
        <f t="shared" si="111"/>
        <v>156.04498368557392</v>
      </c>
    </row>
    <row r="422" spans="1:77" x14ac:dyDescent="0.2">
      <c r="A422">
        <v>14</v>
      </c>
      <c r="B422">
        <v>13127</v>
      </c>
      <c r="C422" t="s">
        <v>1197</v>
      </c>
      <c r="D422">
        <v>13</v>
      </c>
      <c r="E422" t="s">
        <v>1213</v>
      </c>
      <c r="F422" t="s">
        <v>1214</v>
      </c>
      <c r="G422" t="s">
        <v>1273</v>
      </c>
      <c r="H422">
        <v>127</v>
      </c>
      <c r="I422">
        <v>2267</v>
      </c>
      <c r="J422">
        <v>1393</v>
      </c>
      <c r="K422">
        <v>131</v>
      </c>
      <c r="L422">
        <v>800</v>
      </c>
      <c r="M422">
        <v>169</v>
      </c>
      <c r="N422">
        <v>176</v>
      </c>
      <c r="O422" s="3">
        <v>27000</v>
      </c>
      <c r="P422" s="3">
        <v>37697.583720000002</v>
      </c>
      <c r="Q422" s="3">
        <v>19291</v>
      </c>
      <c r="R422" s="3">
        <v>26934.225460000001</v>
      </c>
      <c r="S422" s="3">
        <v>1363.5</v>
      </c>
      <c r="T422" s="3">
        <v>1903.7279779999999</v>
      </c>
      <c r="U422" s="3">
        <v>17641</v>
      </c>
      <c r="V422" s="3">
        <v>24630.484240000002</v>
      </c>
      <c r="W422" s="3">
        <v>1781.3</v>
      </c>
      <c r="X422" s="3">
        <v>2487.063181</v>
      </c>
      <c r="Y422" s="3">
        <v>155</v>
      </c>
      <c r="Z422" s="3">
        <v>216.4120547</v>
      </c>
      <c r="AA422">
        <v>970</v>
      </c>
      <c r="AB422">
        <v>744</v>
      </c>
      <c r="AC422">
        <v>145</v>
      </c>
      <c r="AD422">
        <v>674</v>
      </c>
      <c r="AE422">
        <v>122</v>
      </c>
      <c r="AF422">
        <v>99</v>
      </c>
      <c r="AG422">
        <v>65</v>
      </c>
      <c r="AH422">
        <v>22</v>
      </c>
      <c r="AI422">
        <v>91</v>
      </c>
      <c r="AJ422">
        <v>43</v>
      </c>
      <c r="AK422">
        <v>14</v>
      </c>
      <c r="AL422">
        <v>65</v>
      </c>
      <c r="AM422">
        <v>88</v>
      </c>
      <c r="AN422">
        <v>35</v>
      </c>
      <c r="AO422">
        <v>117</v>
      </c>
      <c r="AP422">
        <v>382</v>
      </c>
      <c r="AQ422">
        <v>0</v>
      </c>
      <c r="AR422" s="4">
        <v>5227</v>
      </c>
      <c r="AS422" s="4">
        <f t="shared" si="100"/>
        <v>5609</v>
      </c>
      <c r="AT422">
        <v>0.93835799099999995</v>
      </c>
      <c r="AU422" s="4">
        <f t="shared" si="96"/>
        <v>1</v>
      </c>
      <c r="AV422" s="4">
        <f t="shared" si="101"/>
        <v>5263.2499715189997</v>
      </c>
      <c r="AW422" s="4">
        <v>0</v>
      </c>
      <c r="AX422" s="4">
        <v>0</v>
      </c>
      <c r="AY422" s="4">
        <v>80.53</v>
      </c>
      <c r="AZ422" s="4">
        <f t="shared" si="102"/>
        <v>80.53</v>
      </c>
      <c r="BA422" s="4">
        <f t="shared" si="103"/>
        <v>75.565969015229996</v>
      </c>
      <c r="BB422" s="4">
        <v>9.51</v>
      </c>
      <c r="BC422" s="4">
        <v>12000</v>
      </c>
      <c r="BD422">
        <v>2.7838565885</v>
      </c>
      <c r="BE422" s="2">
        <v>0.11</v>
      </c>
      <c r="BF422">
        <v>40</v>
      </c>
      <c r="BG422">
        <f t="shared" si="97"/>
        <v>0.11171872670841716</v>
      </c>
      <c r="BH422">
        <v>0.59909999999999997</v>
      </c>
      <c r="BI422" s="4">
        <v>0.52800000000000002</v>
      </c>
      <c r="BJ422" s="4">
        <v>0.17599999999999999</v>
      </c>
      <c r="BK422" s="3">
        <f t="shared" si="104"/>
        <v>385500</v>
      </c>
      <c r="BL422" s="3">
        <f t="shared" si="105"/>
        <v>72</v>
      </c>
      <c r="BM422" s="3">
        <v>820.99999999999989</v>
      </c>
      <c r="BN422" s="3">
        <v>738.9</v>
      </c>
      <c r="BO422" s="3">
        <f t="shared" si="106"/>
        <v>82.099999999999909</v>
      </c>
      <c r="BP422" s="3">
        <f t="shared" si="107"/>
        <v>22800</v>
      </c>
      <c r="BQ422">
        <v>0.72</v>
      </c>
      <c r="BR422">
        <v>0.59</v>
      </c>
      <c r="BS422">
        <v>7.85</v>
      </c>
      <c r="BT422">
        <f t="shared" si="98"/>
        <v>732.90000000000009</v>
      </c>
      <c r="BU422" s="1">
        <f t="shared" si="99"/>
        <v>0.17510911860292963</v>
      </c>
      <c r="BV422" s="1">
        <f t="shared" si="108"/>
        <v>0.19936006091936431</v>
      </c>
      <c r="BW422">
        <f t="shared" si="109"/>
        <v>0.19037331385607534</v>
      </c>
      <c r="BX422">
        <f t="shared" si="110"/>
        <v>0.20510865747584286</v>
      </c>
      <c r="BY422">
        <f t="shared" si="111"/>
        <v>156.04498368557392</v>
      </c>
    </row>
    <row r="423" spans="1:77" x14ac:dyDescent="0.2">
      <c r="A423">
        <v>14</v>
      </c>
      <c r="B423">
        <v>13129</v>
      </c>
      <c r="C423" t="s">
        <v>1197</v>
      </c>
      <c r="D423">
        <v>13</v>
      </c>
      <c r="E423" t="s">
        <v>1213</v>
      </c>
      <c r="F423" t="s">
        <v>1214</v>
      </c>
      <c r="G423" t="s">
        <v>1274</v>
      </c>
      <c r="H423">
        <v>129</v>
      </c>
      <c r="I423">
        <v>2360</v>
      </c>
      <c r="J423">
        <v>3640</v>
      </c>
      <c r="K423">
        <v>414</v>
      </c>
      <c r="L423">
        <v>1905</v>
      </c>
      <c r="M423">
        <v>408</v>
      </c>
      <c r="N423">
        <v>507</v>
      </c>
      <c r="O423" s="3">
        <v>17368</v>
      </c>
      <c r="P423" s="3">
        <v>24249.319780000002</v>
      </c>
      <c r="Q423" s="3">
        <v>45764</v>
      </c>
      <c r="R423" s="3">
        <v>63896.00819</v>
      </c>
      <c r="S423" s="3">
        <v>4660.8</v>
      </c>
      <c r="T423" s="3">
        <v>6507.4406740000004</v>
      </c>
      <c r="U423" s="3">
        <v>38996</v>
      </c>
      <c r="V423" s="3">
        <v>54446.480539999997</v>
      </c>
      <c r="W423" s="3">
        <v>4257.7</v>
      </c>
      <c r="X423" s="3">
        <v>5944.6297109999996</v>
      </c>
      <c r="Y423" s="3">
        <v>436</v>
      </c>
      <c r="Z423" s="3">
        <v>608.7461667</v>
      </c>
      <c r="AA423">
        <v>1775</v>
      </c>
      <c r="AB423">
        <v>1983</v>
      </c>
      <c r="AC423">
        <v>298</v>
      </c>
      <c r="AD423">
        <v>1355</v>
      </c>
      <c r="AE423">
        <v>258</v>
      </c>
      <c r="AF423">
        <v>277</v>
      </c>
      <c r="AG423">
        <v>65</v>
      </c>
      <c r="AH423">
        <v>22</v>
      </c>
      <c r="AI423">
        <v>91</v>
      </c>
      <c r="AJ423">
        <v>43</v>
      </c>
      <c r="AK423">
        <v>14</v>
      </c>
      <c r="AL423">
        <v>65</v>
      </c>
      <c r="AM423">
        <v>88</v>
      </c>
      <c r="AN423">
        <v>35</v>
      </c>
      <c r="AO423">
        <v>117</v>
      </c>
      <c r="AP423">
        <v>382</v>
      </c>
      <c r="AQ423">
        <v>0</v>
      </c>
      <c r="AR423" s="4">
        <v>5227</v>
      </c>
      <c r="AS423" s="4">
        <f t="shared" si="100"/>
        <v>5609</v>
      </c>
      <c r="AT423">
        <v>0.91779004900000005</v>
      </c>
      <c r="AU423" s="4">
        <f t="shared" si="96"/>
        <v>1</v>
      </c>
      <c r="AV423" s="4">
        <f t="shared" si="101"/>
        <v>5147.8843848410006</v>
      </c>
      <c r="AW423" s="4">
        <v>0</v>
      </c>
      <c r="AX423" s="4">
        <v>0</v>
      </c>
      <c r="AY423" s="4">
        <v>80.53</v>
      </c>
      <c r="AZ423" s="4">
        <f t="shared" si="102"/>
        <v>80.53</v>
      </c>
      <c r="BA423" s="4">
        <f t="shared" si="103"/>
        <v>73.909632645970007</v>
      </c>
      <c r="BB423" s="4">
        <v>9.51</v>
      </c>
      <c r="BC423" s="4">
        <v>12000</v>
      </c>
      <c r="BD423">
        <v>2.5470037807099999</v>
      </c>
      <c r="BE423" s="2">
        <v>0.11</v>
      </c>
      <c r="BF423">
        <v>40</v>
      </c>
      <c r="BG423">
        <f t="shared" si="97"/>
        <v>0.11171872670841716</v>
      </c>
      <c r="BH423">
        <v>0.59909999999999997</v>
      </c>
      <c r="BI423" s="4">
        <v>0.52800000000000002</v>
      </c>
      <c r="BJ423" s="4">
        <v>0.17599999999999999</v>
      </c>
      <c r="BK423" s="3">
        <f t="shared" si="104"/>
        <v>385500</v>
      </c>
      <c r="BL423" s="3">
        <f t="shared" si="105"/>
        <v>72</v>
      </c>
      <c r="BM423" s="3">
        <v>820.99999999999989</v>
      </c>
      <c r="BN423" s="3">
        <v>738.9</v>
      </c>
      <c r="BO423" s="3">
        <f t="shared" si="106"/>
        <v>82.099999999999909</v>
      </c>
      <c r="BP423" s="3">
        <f t="shared" si="107"/>
        <v>22800</v>
      </c>
      <c r="BQ423">
        <v>0.72</v>
      </c>
      <c r="BR423">
        <v>0.59</v>
      </c>
      <c r="BS423">
        <v>7.85</v>
      </c>
      <c r="BT423">
        <f t="shared" si="98"/>
        <v>732.90000000000009</v>
      </c>
      <c r="BU423" s="1">
        <f t="shared" si="99"/>
        <v>0.16949544601234912</v>
      </c>
      <c r="BV423" s="1">
        <f t="shared" si="108"/>
        <v>0.2086305423405978</v>
      </c>
      <c r="BW423">
        <f t="shared" si="109"/>
        <v>0.19964379527730883</v>
      </c>
      <c r="BX423">
        <f t="shared" si="110"/>
        <v>0.21437913889707635</v>
      </c>
      <c r="BY423">
        <f t="shared" si="111"/>
        <v>156.04498368557392</v>
      </c>
    </row>
    <row r="424" spans="1:77" x14ac:dyDescent="0.2">
      <c r="A424">
        <v>14</v>
      </c>
      <c r="B424">
        <v>13131</v>
      </c>
      <c r="C424" t="s">
        <v>1197</v>
      </c>
      <c r="D424">
        <v>13</v>
      </c>
      <c r="E424" t="s">
        <v>1213</v>
      </c>
      <c r="F424" t="s">
        <v>1214</v>
      </c>
      <c r="G424" t="s">
        <v>1275</v>
      </c>
      <c r="H424">
        <v>131</v>
      </c>
      <c r="I424">
        <v>1587</v>
      </c>
      <c r="J424">
        <v>1317</v>
      </c>
      <c r="K424">
        <v>140</v>
      </c>
      <c r="L424">
        <v>788</v>
      </c>
      <c r="M424">
        <v>156</v>
      </c>
      <c r="N424">
        <v>163</v>
      </c>
      <c r="O424" s="3">
        <v>9179</v>
      </c>
      <c r="P424" s="3">
        <v>12815.78226</v>
      </c>
      <c r="Q424" s="3">
        <v>16937</v>
      </c>
      <c r="R424" s="3">
        <v>23647.554649999998</v>
      </c>
      <c r="S424" s="3">
        <v>1917.1</v>
      </c>
      <c r="T424" s="3">
        <v>2676.6680649999998</v>
      </c>
      <c r="U424" s="3">
        <v>17527</v>
      </c>
      <c r="V424" s="3">
        <v>24471.31666</v>
      </c>
      <c r="W424" s="3">
        <v>1587.7</v>
      </c>
      <c r="X424" s="3">
        <v>2216.7575430000002</v>
      </c>
      <c r="Y424" s="3">
        <v>146</v>
      </c>
      <c r="Z424" s="3">
        <v>203.8461934</v>
      </c>
      <c r="AA424">
        <v>943</v>
      </c>
      <c r="AB424">
        <v>823</v>
      </c>
      <c r="AC424">
        <v>149</v>
      </c>
      <c r="AD424">
        <v>681</v>
      </c>
      <c r="AE424">
        <v>130</v>
      </c>
      <c r="AF424">
        <v>108</v>
      </c>
      <c r="AG424">
        <v>65</v>
      </c>
      <c r="AH424">
        <v>22</v>
      </c>
      <c r="AI424">
        <v>91</v>
      </c>
      <c r="AJ424">
        <v>43</v>
      </c>
      <c r="AK424">
        <v>14</v>
      </c>
      <c r="AL424">
        <v>65</v>
      </c>
      <c r="AM424">
        <v>88</v>
      </c>
      <c r="AN424">
        <v>35</v>
      </c>
      <c r="AO424">
        <v>117</v>
      </c>
      <c r="AP424">
        <v>382</v>
      </c>
      <c r="AQ424">
        <v>0</v>
      </c>
      <c r="AR424" s="4">
        <v>5227</v>
      </c>
      <c r="AS424" s="4">
        <f t="shared" si="100"/>
        <v>5609</v>
      </c>
      <c r="AT424">
        <v>0.90566986299999996</v>
      </c>
      <c r="AU424" s="4">
        <f t="shared" si="96"/>
        <v>1</v>
      </c>
      <c r="AV424" s="4">
        <f t="shared" si="101"/>
        <v>5079.9022615670001</v>
      </c>
      <c r="AW424" s="4">
        <v>0</v>
      </c>
      <c r="AX424" s="4">
        <v>0</v>
      </c>
      <c r="AY424" s="4">
        <v>80.53</v>
      </c>
      <c r="AZ424" s="4">
        <f t="shared" si="102"/>
        <v>80.53</v>
      </c>
      <c r="BA424" s="4">
        <f t="shared" si="103"/>
        <v>72.933594067390004</v>
      </c>
      <c r="BB424" s="4">
        <v>9.51</v>
      </c>
      <c r="BC424" s="4">
        <v>12000</v>
      </c>
      <c r="BD424">
        <v>2.7191657166000001</v>
      </c>
      <c r="BE424" s="2">
        <v>0.11</v>
      </c>
      <c r="BF424">
        <v>40</v>
      </c>
      <c r="BG424">
        <f t="shared" si="97"/>
        <v>0.11171872670841716</v>
      </c>
      <c r="BH424">
        <v>0.59909999999999997</v>
      </c>
      <c r="BI424" s="4">
        <v>0.52800000000000002</v>
      </c>
      <c r="BJ424" s="4">
        <v>0.17599999999999999</v>
      </c>
      <c r="BK424" s="3">
        <f t="shared" si="104"/>
        <v>385500</v>
      </c>
      <c r="BL424" s="3">
        <f t="shared" si="105"/>
        <v>72</v>
      </c>
      <c r="BM424" s="3">
        <v>820.99999999999989</v>
      </c>
      <c r="BN424" s="3">
        <v>738.9</v>
      </c>
      <c r="BO424" s="3">
        <f t="shared" si="106"/>
        <v>82.099999999999909</v>
      </c>
      <c r="BP424" s="3">
        <f t="shared" si="107"/>
        <v>22800</v>
      </c>
      <c r="BQ424">
        <v>0.72</v>
      </c>
      <c r="BR424">
        <v>0.59</v>
      </c>
      <c r="BS424">
        <v>7.85</v>
      </c>
      <c r="BT424">
        <f t="shared" si="98"/>
        <v>732.90000000000009</v>
      </c>
      <c r="BU424" s="1">
        <f t="shared" si="99"/>
        <v>0.1699282479729646</v>
      </c>
      <c r="BV424" s="1">
        <f t="shared" si="108"/>
        <v>0.19339514812630929</v>
      </c>
      <c r="BW424">
        <f t="shared" si="109"/>
        <v>0.18440840106302031</v>
      </c>
      <c r="BX424">
        <f t="shared" si="110"/>
        <v>0.19914374468278784</v>
      </c>
      <c r="BY424">
        <f t="shared" si="111"/>
        <v>156.04498368557392</v>
      </c>
    </row>
    <row r="425" spans="1:77" x14ac:dyDescent="0.2">
      <c r="A425">
        <v>14</v>
      </c>
      <c r="B425">
        <v>13133</v>
      </c>
      <c r="C425" t="s">
        <v>1197</v>
      </c>
      <c r="D425">
        <v>13</v>
      </c>
      <c r="E425" t="s">
        <v>1213</v>
      </c>
      <c r="F425" t="s">
        <v>1214</v>
      </c>
      <c r="G425" t="s">
        <v>534</v>
      </c>
      <c r="H425">
        <v>133</v>
      </c>
      <c r="I425">
        <v>1560</v>
      </c>
      <c r="J425">
        <v>2054</v>
      </c>
      <c r="K425">
        <v>225</v>
      </c>
      <c r="L425">
        <v>1304</v>
      </c>
      <c r="M425">
        <v>243</v>
      </c>
      <c r="N425">
        <v>286</v>
      </c>
      <c r="O425" s="3">
        <v>11641</v>
      </c>
      <c r="P425" s="3">
        <v>16253.243409999999</v>
      </c>
      <c r="Q425" s="3">
        <v>27238</v>
      </c>
      <c r="R425" s="3">
        <v>38029.880940000003</v>
      </c>
      <c r="S425" s="3">
        <v>3166.1</v>
      </c>
      <c r="T425" s="3">
        <v>4420.5303629999999</v>
      </c>
      <c r="U425" s="3">
        <v>28243</v>
      </c>
      <c r="V425" s="3">
        <v>39433.068780000001</v>
      </c>
      <c r="W425" s="3">
        <v>2521.6999999999998</v>
      </c>
      <c r="X425" s="3">
        <v>3520.814699</v>
      </c>
      <c r="Y425" s="3">
        <v>258</v>
      </c>
      <c r="Z425" s="3">
        <v>360.22135550000002</v>
      </c>
      <c r="AA425">
        <v>1361</v>
      </c>
      <c r="AB425">
        <v>1399</v>
      </c>
      <c r="AC425">
        <v>211</v>
      </c>
      <c r="AD425">
        <v>1101</v>
      </c>
      <c r="AE425">
        <v>195</v>
      </c>
      <c r="AF425">
        <v>195</v>
      </c>
      <c r="AG425">
        <v>65</v>
      </c>
      <c r="AH425">
        <v>22</v>
      </c>
      <c r="AI425">
        <v>91</v>
      </c>
      <c r="AJ425">
        <v>43</v>
      </c>
      <c r="AK425">
        <v>14</v>
      </c>
      <c r="AL425">
        <v>65</v>
      </c>
      <c r="AM425">
        <v>88</v>
      </c>
      <c r="AN425">
        <v>35</v>
      </c>
      <c r="AO425">
        <v>117</v>
      </c>
      <c r="AP425">
        <v>382</v>
      </c>
      <c r="AQ425">
        <v>0</v>
      </c>
      <c r="AR425" s="4">
        <v>5227</v>
      </c>
      <c r="AS425" s="4">
        <f t="shared" si="100"/>
        <v>5609</v>
      </c>
      <c r="AT425">
        <v>0.91424322099999999</v>
      </c>
      <c r="AU425" s="4">
        <f t="shared" si="96"/>
        <v>1</v>
      </c>
      <c r="AV425" s="4">
        <f t="shared" si="101"/>
        <v>5127.9902265889996</v>
      </c>
      <c r="AW425" s="4">
        <v>0</v>
      </c>
      <c r="AX425" s="4">
        <v>0</v>
      </c>
      <c r="AY425" s="4">
        <v>80.53</v>
      </c>
      <c r="AZ425" s="4">
        <f t="shared" si="102"/>
        <v>80.53</v>
      </c>
      <c r="BA425" s="4">
        <f t="shared" si="103"/>
        <v>73.624006587129998</v>
      </c>
      <c r="BB425" s="4">
        <v>9.51</v>
      </c>
      <c r="BC425" s="4">
        <v>12000</v>
      </c>
      <c r="BD425">
        <v>2.5852442287600002</v>
      </c>
      <c r="BE425" s="2">
        <v>0.11</v>
      </c>
      <c r="BF425">
        <v>40</v>
      </c>
      <c r="BG425">
        <f t="shared" si="97"/>
        <v>0.11171872670841716</v>
      </c>
      <c r="BH425">
        <v>0.59909999999999997</v>
      </c>
      <c r="BI425" s="4">
        <v>0.52800000000000002</v>
      </c>
      <c r="BJ425" s="4">
        <v>0.17599999999999999</v>
      </c>
      <c r="BK425" s="3">
        <f t="shared" si="104"/>
        <v>385500</v>
      </c>
      <c r="BL425" s="3">
        <f t="shared" si="105"/>
        <v>72</v>
      </c>
      <c r="BM425" s="3">
        <v>820.99999999999989</v>
      </c>
      <c r="BN425" s="3">
        <v>738.9</v>
      </c>
      <c r="BO425" s="3">
        <f t="shared" si="106"/>
        <v>82.099999999999909</v>
      </c>
      <c r="BP425" s="3">
        <f t="shared" si="107"/>
        <v>22800</v>
      </c>
      <c r="BQ425">
        <v>0.72</v>
      </c>
      <c r="BR425">
        <v>0.59</v>
      </c>
      <c r="BS425">
        <v>7.85</v>
      </c>
      <c r="BT425">
        <f t="shared" si="98"/>
        <v>732.90000000000009</v>
      </c>
      <c r="BU425" s="1">
        <f t="shared" si="99"/>
        <v>0.16947641205795697</v>
      </c>
      <c r="BV425" s="1">
        <f t="shared" si="108"/>
        <v>0.19901940735843965</v>
      </c>
      <c r="BW425">
        <f t="shared" si="109"/>
        <v>0.19003266029515067</v>
      </c>
      <c r="BX425">
        <f t="shared" si="110"/>
        <v>0.2047680039149182</v>
      </c>
      <c r="BY425">
        <f t="shared" si="111"/>
        <v>156.04498368557392</v>
      </c>
    </row>
    <row r="426" spans="1:77" x14ac:dyDescent="0.2">
      <c r="A426">
        <v>14</v>
      </c>
      <c r="B426">
        <v>13135</v>
      </c>
      <c r="C426" t="s">
        <v>1197</v>
      </c>
      <c r="D426">
        <v>13</v>
      </c>
      <c r="E426" t="s">
        <v>1213</v>
      </c>
      <c r="F426" t="s">
        <v>1214</v>
      </c>
      <c r="G426" t="s">
        <v>1298</v>
      </c>
      <c r="H426">
        <v>135</v>
      </c>
      <c r="I426">
        <v>28758</v>
      </c>
      <c r="J426">
        <v>16080</v>
      </c>
      <c r="K426">
        <v>155</v>
      </c>
      <c r="L426">
        <v>4358</v>
      </c>
      <c r="M426">
        <v>1709</v>
      </c>
      <c r="N426">
        <v>2340</v>
      </c>
      <c r="O426" s="3">
        <v>136830</v>
      </c>
      <c r="P426" s="3">
        <v>191042.97700000001</v>
      </c>
      <c r="Q426" s="3">
        <v>150180</v>
      </c>
      <c r="R426" s="3">
        <v>209682.33790000001</v>
      </c>
      <c r="S426" s="3">
        <v>6958.2</v>
      </c>
      <c r="T426" s="3">
        <v>9715.0861860000005</v>
      </c>
      <c r="U426" s="3">
        <v>72742</v>
      </c>
      <c r="V426" s="3">
        <v>101562.8754</v>
      </c>
      <c r="W426" s="3">
        <v>13712</v>
      </c>
      <c r="X426" s="3">
        <v>19144.787700000001</v>
      </c>
      <c r="Y426" s="3">
        <v>1856</v>
      </c>
      <c r="Z426" s="3">
        <v>2591.359829</v>
      </c>
      <c r="AA426">
        <v>8310</v>
      </c>
      <c r="AB426">
        <v>5016</v>
      </c>
      <c r="AC426">
        <v>174</v>
      </c>
      <c r="AD426">
        <v>1824</v>
      </c>
      <c r="AE426">
        <v>574</v>
      </c>
      <c r="AF426">
        <v>719</v>
      </c>
      <c r="AG426">
        <v>65</v>
      </c>
      <c r="AH426">
        <v>22</v>
      </c>
      <c r="AI426">
        <v>91</v>
      </c>
      <c r="AJ426">
        <v>43</v>
      </c>
      <c r="AK426">
        <v>14</v>
      </c>
      <c r="AL426">
        <v>65</v>
      </c>
      <c r="AM426">
        <v>88</v>
      </c>
      <c r="AN426">
        <v>35</v>
      </c>
      <c r="AO426">
        <v>117</v>
      </c>
      <c r="AP426">
        <v>382</v>
      </c>
      <c r="AQ426">
        <v>0</v>
      </c>
      <c r="AR426" s="4">
        <v>5227</v>
      </c>
      <c r="AS426" s="4">
        <f t="shared" si="100"/>
        <v>5609</v>
      </c>
      <c r="AT426">
        <v>0.912507281</v>
      </c>
      <c r="AU426" s="4">
        <f t="shared" si="96"/>
        <v>1</v>
      </c>
      <c r="AV426" s="4">
        <f t="shared" si="101"/>
        <v>5118.2533391289999</v>
      </c>
      <c r="AW426" s="4">
        <v>0</v>
      </c>
      <c r="AX426" s="4">
        <v>0</v>
      </c>
      <c r="AY426" s="4">
        <v>80.53</v>
      </c>
      <c r="AZ426" s="4">
        <f t="shared" si="102"/>
        <v>80.53</v>
      </c>
      <c r="BA426" s="4">
        <f t="shared" si="103"/>
        <v>73.484211338929995</v>
      </c>
      <c r="BB426" s="4">
        <v>9.51</v>
      </c>
      <c r="BC426" s="4">
        <v>12000</v>
      </c>
      <c r="BD426">
        <v>2.5613442761599998</v>
      </c>
      <c r="BE426" s="2">
        <v>0.11</v>
      </c>
      <c r="BF426">
        <v>40</v>
      </c>
      <c r="BG426">
        <f t="shared" si="97"/>
        <v>0.11171872670841716</v>
      </c>
      <c r="BH426">
        <v>0.59909999999999997</v>
      </c>
      <c r="BI426" s="4">
        <v>0.52800000000000002</v>
      </c>
      <c r="BJ426" s="4">
        <v>0.17599999999999999</v>
      </c>
      <c r="BK426" s="3">
        <f t="shared" si="104"/>
        <v>385500</v>
      </c>
      <c r="BL426" s="3">
        <f t="shared" si="105"/>
        <v>72</v>
      </c>
      <c r="BM426" s="3">
        <v>820.99999999999989</v>
      </c>
      <c r="BN426" s="3">
        <v>738.9</v>
      </c>
      <c r="BO426" s="3">
        <f t="shared" si="106"/>
        <v>82.099999999999909</v>
      </c>
      <c r="BP426" s="3">
        <f t="shared" si="107"/>
        <v>22800</v>
      </c>
      <c r="BQ426">
        <v>0.72</v>
      </c>
      <c r="BR426">
        <v>0.59</v>
      </c>
      <c r="BS426">
        <v>7.85</v>
      </c>
      <c r="BT426">
        <f t="shared" si="98"/>
        <v>732.90000000000009</v>
      </c>
      <c r="BU426" s="1">
        <f t="shared" si="99"/>
        <v>0.16895570241643876</v>
      </c>
      <c r="BV426" s="1">
        <f t="shared" si="108"/>
        <v>0.25680456809041341</v>
      </c>
      <c r="BW426">
        <f t="shared" si="109"/>
        <v>0.24781782102712446</v>
      </c>
      <c r="BX426">
        <f t="shared" si="110"/>
        <v>0.26255316464689205</v>
      </c>
      <c r="BY426">
        <f t="shared" si="111"/>
        <v>156.04498368557392</v>
      </c>
    </row>
    <row r="427" spans="1:77" x14ac:dyDescent="0.2">
      <c r="A427">
        <v>14</v>
      </c>
      <c r="B427">
        <v>13137</v>
      </c>
      <c r="C427" t="s">
        <v>1197</v>
      </c>
      <c r="D427">
        <v>13</v>
      </c>
      <c r="E427" t="s">
        <v>1213</v>
      </c>
      <c r="F427" t="s">
        <v>1214</v>
      </c>
      <c r="G427" t="s">
        <v>1308</v>
      </c>
      <c r="H427">
        <v>137</v>
      </c>
      <c r="I427">
        <v>1958</v>
      </c>
      <c r="J427">
        <v>3266</v>
      </c>
      <c r="K427">
        <v>356</v>
      </c>
      <c r="L427">
        <v>1778</v>
      </c>
      <c r="M427">
        <v>364</v>
      </c>
      <c r="N427">
        <v>420</v>
      </c>
      <c r="O427" s="3">
        <v>16636</v>
      </c>
      <c r="P427" s="3">
        <v>23227.296399999999</v>
      </c>
      <c r="Q427" s="3">
        <v>42467</v>
      </c>
      <c r="R427" s="3">
        <v>59292.714359999998</v>
      </c>
      <c r="S427" s="3">
        <v>4660</v>
      </c>
      <c r="T427" s="3">
        <v>6506.3237079999999</v>
      </c>
      <c r="U427" s="3">
        <v>37488</v>
      </c>
      <c r="V427" s="3">
        <v>52341.000679999997</v>
      </c>
      <c r="W427" s="3">
        <v>4052.1</v>
      </c>
      <c r="X427" s="3">
        <v>5657.5695919999998</v>
      </c>
      <c r="Y427" s="3">
        <v>367</v>
      </c>
      <c r="Z427" s="3">
        <v>512.40789719999998</v>
      </c>
      <c r="AA427">
        <v>1697</v>
      </c>
      <c r="AB427">
        <v>2012</v>
      </c>
      <c r="AC427">
        <v>272</v>
      </c>
      <c r="AD427">
        <v>1355</v>
      </c>
      <c r="AE427">
        <v>259</v>
      </c>
      <c r="AF427">
        <v>262</v>
      </c>
      <c r="AG427">
        <v>65</v>
      </c>
      <c r="AH427">
        <v>22</v>
      </c>
      <c r="AI427">
        <v>91</v>
      </c>
      <c r="AJ427">
        <v>43</v>
      </c>
      <c r="AK427">
        <v>14</v>
      </c>
      <c r="AL427">
        <v>65</v>
      </c>
      <c r="AM427">
        <v>88</v>
      </c>
      <c r="AN427">
        <v>35</v>
      </c>
      <c r="AO427">
        <v>117</v>
      </c>
      <c r="AP427">
        <v>382</v>
      </c>
      <c r="AQ427">
        <v>0</v>
      </c>
      <c r="AR427" s="4">
        <v>5227</v>
      </c>
      <c r="AS427" s="4">
        <f t="shared" si="100"/>
        <v>5609</v>
      </c>
      <c r="AT427">
        <v>0.92007619100000004</v>
      </c>
      <c r="AU427" s="4">
        <f t="shared" si="96"/>
        <v>1</v>
      </c>
      <c r="AV427" s="4">
        <f t="shared" si="101"/>
        <v>5160.7073553190003</v>
      </c>
      <c r="AW427" s="4">
        <v>0</v>
      </c>
      <c r="AX427" s="4">
        <v>0</v>
      </c>
      <c r="AY427" s="4">
        <v>80.53</v>
      </c>
      <c r="AZ427" s="4">
        <f t="shared" si="102"/>
        <v>80.53</v>
      </c>
      <c r="BA427" s="4">
        <f t="shared" si="103"/>
        <v>74.093735661229999</v>
      </c>
      <c r="BB427" s="4">
        <v>9.51</v>
      </c>
      <c r="BC427" s="4">
        <v>12000</v>
      </c>
      <c r="BD427">
        <v>2.54781926246</v>
      </c>
      <c r="BE427" s="2">
        <v>0.11</v>
      </c>
      <c r="BF427">
        <v>40</v>
      </c>
      <c r="BG427">
        <f t="shared" si="97"/>
        <v>0.11171872670841716</v>
      </c>
      <c r="BH427">
        <v>0.59909999999999997</v>
      </c>
      <c r="BI427" s="4">
        <v>0.52800000000000002</v>
      </c>
      <c r="BJ427" s="4">
        <v>0.17599999999999999</v>
      </c>
      <c r="BK427" s="3">
        <f t="shared" si="104"/>
        <v>385500</v>
      </c>
      <c r="BL427" s="3">
        <f t="shared" si="105"/>
        <v>72</v>
      </c>
      <c r="BM427" s="3">
        <v>820.99999999999989</v>
      </c>
      <c r="BN427" s="3">
        <v>738.9</v>
      </c>
      <c r="BO427" s="3">
        <f t="shared" si="106"/>
        <v>82.099999999999909</v>
      </c>
      <c r="BP427" s="3">
        <f t="shared" si="107"/>
        <v>22800</v>
      </c>
      <c r="BQ427">
        <v>0.72</v>
      </c>
      <c r="BR427">
        <v>0.59</v>
      </c>
      <c r="BS427">
        <v>7.85</v>
      </c>
      <c r="BT427">
        <f t="shared" si="98"/>
        <v>732.90000000000009</v>
      </c>
      <c r="BU427" s="1">
        <f t="shared" si="99"/>
        <v>0.169813279281187</v>
      </c>
      <c r="BV427" s="1">
        <f t="shared" si="108"/>
        <v>0.20737014504586168</v>
      </c>
      <c r="BW427">
        <f t="shared" si="109"/>
        <v>0.19838339798257271</v>
      </c>
      <c r="BX427">
        <f t="shared" si="110"/>
        <v>0.21311874160234023</v>
      </c>
      <c r="BY427">
        <f t="shared" si="111"/>
        <v>156.04498368557392</v>
      </c>
    </row>
    <row r="428" spans="1:77" x14ac:dyDescent="0.2">
      <c r="A428">
        <v>15</v>
      </c>
      <c r="B428">
        <v>13139</v>
      </c>
      <c r="C428" t="s">
        <v>1310</v>
      </c>
      <c r="D428">
        <v>13</v>
      </c>
      <c r="E428" t="s">
        <v>1213</v>
      </c>
      <c r="F428" t="s">
        <v>1214</v>
      </c>
      <c r="G428" t="s">
        <v>53</v>
      </c>
      <c r="H428">
        <v>139</v>
      </c>
      <c r="I428">
        <v>4095</v>
      </c>
      <c r="J428">
        <v>6516</v>
      </c>
      <c r="K428">
        <v>539</v>
      </c>
      <c r="L428">
        <v>2620</v>
      </c>
      <c r="M428">
        <v>705</v>
      </c>
      <c r="N428">
        <v>823</v>
      </c>
      <c r="O428" s="3">
        <v>23926</v>
      </c>
      <c r="P428" s="3">
        <v>33405.644</v>
      </c>
      <c r="Q428" s="3">
        <v>69324</v>
      </c>
      <c r="R428" s="3">
        <v>96790.640499999994</v>
      </c>
      <c r="S428" s="3">
        <v>5815.3</v>
      </c>
      <c r="T428" s="3">
        <v>8119.3614289999996</v>
      </c>
      <c r="U428" s="3">
        <v>48167</v>
      </c>
      <c r="V428" s="3">
        <v>67251.093150000001</v>
      </c>
      <c r="W428" s="3">
        <v>6390</v>
      </c>
      <c r="X428" s="3">
        <v>8921.7614799999992</v>
      </c>
      <c r="Y428" s="3">
        <v>670</v>
      </c>
      <c r="Z428" s="3">
        <v>935.45855889999996</v>
      </c>
      <c r="AA428">
        <v>2568</v>
      </c>
      <c r="AB428">
        <v>2931</v>
      </c>
      <c r="AC428">
        <v>300</v>
      </c>
      <c r="AD428">
        <v>1547</v>
      </c>
      <c r="AE428">
        <v>356</v>
      </c>
      <c r="AF428">
        <v>386</v>
      </c>
      <c r="AG428">
        <v>65</v>
      </c>
      <c r="AH428">
        <v>22</v>
      </c>
      <c r="AI428">
        <v>91</v>
      </c>
      <c r="AJ428">
        <v>43</v>
      </c>
      <c r="AK428">
        <v>14</v>
      </c>
      <c r="AL428">
        <v>65</v>
      </c>
      <c r="AM428">
        <v>88</v>
      </c>
      <c r="AN428">
        <v>35</v>
      </c>
      <c r="AO428">
        <v>117</v>
      </c>
      <c r="AP428">
        <v>382</v>
      </c>
      <c r="AQ428">
        <v>0</v>
      </c>
      <c r="AR428" s="4">
        <v>5227</v>
      </c>
      <c r="AS428" s="4">
        <f t="shared" si="100"/>
        <v>5609</v>
      </c>
      <c r="AT428">
        <v>0.91393441499999994</v>
      </c>
      <c r="AU428" s="4">
        <f t="shared" si="96"/>
        <v>1</v>
      </c>
      <c r="AV428" s="4">
        <f t="shared" si="101"/>
        <v>5126.2581337349993</v>
      </c>
      <c r="AW428" s="4">
        <v>0</v>
      </c>
      <c r="AX428" s="4">
        <v>0</v>
      </c>
      <c r="AY428" s="4">
        <v>80.53</v>
      </c>
      <c r="AZ428" s="4">
        <f t="shared" si="102"/>
        <v>80.53</v>
      </c>
      <c r="BA428" s="4">
        <f t="shared" si="103"/>
        <v>73.599138439949996</v>
      </c>
      <c r="BB428" s="4">
        <v>9.51</v>
      </c>
      <c r="BC428" s="4">
        <v>12000</v>
      </c>
      <c r="BD428">
        <v>2.5546675220399999</v>
      </c>
      <c r="BE428" s="2">
        <v>0.11</v>
      </c>
      <c r="BF428">
        <v>40</v>
      </c>
      <c r="BG428">
        <f t="shared" si="97"/>
        <v>0.11171872670841716</v>
      </c>
      <c r="BH428">
        <v>0.59909999999999997</v>
      </c>
      <c r="BI428" s="4">
        <v>0.52800000000000002</v>
      </c>
      <c r="BJ428" s="4">
        <v>0.17599999999999999</v>
      </c>
      <c r="BK428" s="3">
        <f t="shared" si="104"/>
        <v>385500</v>
      </c>
      <c r="BL428" s="3">
        <f t="shared" si="105"/>
        <v>72</v>
      </c>
      <c r="BM428" s="3">
        <v>820.99999999999989</v>
      </c>
      <c r="BN428" s="3">
        <v>738.9</v>
      </c>
      <c r="BO428" s="3">
        <f t="shared" si="106"/>
        <v>82.099999999999909</v>
      </c>
      <c r="BP428" s="3">
        <f t="shared" si="107"/>
        <v>22800</v>
      </c>
      <c r="BQ428">
        <v>0.72</v>
      </c>
      <c r="BR428">
        <v>0.59</v>
      </c>
      <c r="BS428">
        <v>7.85</v>
      </c>
      <c r="BT428">
        <f t="shared" si="98"/>
        <v>732.90000000000009</v>
      </c>
      <c r="BU428" s="1">
        <f t="shared" si="99"/>
        <v>0.16906788133940118</v>
      </c>
      <c r="BV428" s="1">
        <f t="shared" si="108"/>
        <v>0.21957686364929185</v>
      </c>
      <c r="BW428">
        <f t="shared" si="109"/>
        <v>0.21059011658600288</v>
      </c>
      <c r="BX428">
        <f t="shared" si="110"/>
        <v>0.22532546020577041</v>
      </c>
      <c r="BY428">
        <f t="shared" si="111"/>
        <v>156.04498368557392</v>
      </c>
    </row>
    <row r="429" spans="1:77" x14ac:dyDescent="0.2">
      <c r="A429">
        <v>14</v>
      </c>
      <c r="B429">
        <v>13141</v>
      </c>
      <c r="C429" t="s">
        <v>1197</v>
      </c>
      <c r="D429">
        <v>13</v>
      </c>
      <c r="E429" t="s">
        <v>1213</v>
      </c>
      <c r="F429" t="s">
        <v>1214</v>
      </c>
      <c r="G429" t="s">
        <v>510</v>
      </c>
      <c r="H429">
        <v>141</v>
      </c>
      <c r="I429">
        <v>2111</v>
      </c>
      <c r="J429">
        <v>1853</v>
      </c>
      <c r="K429">
        <v>193</v>
      </c>
      <c r="L429">
        <v>1178</v>
      </c>
      <c r="M429">
        <v>218</v>
      </c>
      <c r="N429">
        <v>257</v>
      </c>
      <c r="O429" s="3">
        <v>15906</v>
      </c>
      <c r="P429" s="3">
        <v>22208.065429999999</v>
      </c>
      <c r="Q429" s="3">
        <v>24101</v>
      </c>
      <c r="R429" s="3">
        <v>33649.980190000002</v>
      </c>
      <c r="S429" s="3">
        <v>2755.2</v>
      </c>
      <c r="T429" s="3">
        <v>3846.8289869999999</v>
      </c>
      <c r="U429" s="3">
        <v>25812</v>
      </c>
      <c r="V429" s="3">
        <v>36038.890030000002</v>
      </c>
      <c r="W429" s="3">
        <v>2242.6999999999998</v>
      </c>
      <c r="X429" s="3">
        <v>3131.2730000000001</v>
      </c>
      <c r="Y429" s="3">
        <v>228</v>
      </c>
      <c r="Z429" s="3">
        <v>318.33515139999997</v>
      </c>
      <c r="AA429">
        <v>1370</v>
      </c>
      <c r="AB429">
        <v>1257</v>
      </c>
      <c r="AC429">
        <v>194</v>
      </c>
      <c r="AD429">
        <v>1019</v>
      </c>
      <c r="AE429">
        <v>179</v>
      </c>
      <c r="AF429">
        <v>172</v>
      </c>
      <c r="AG429">
        <v>65</v>
      </c>
      <c r="AH429">
        <v>22</v>
      </c>
      <c r="AI429">
        <v>91</v>
      </c>
      <c r="AJ429">
        <v>43</v>
      </c>
      <c r="AK429">
        <v>14</v>
      </c>
      <c r="AL429">
        <v>65</v>
      </c>
      <c r="AM429">
        <v>88</v>
      </c>
      <c r="AN429">
        <v>35</v>
      </c>
      <c r="AO429">
        <v>117</v>
      </c>
      <c r="AP429">
        <v>382</v>
      </c>
      <c r="AQ429">
        <v>0</v>
      </c>
      <c r="AR429" s="4">
        <v>5227</v>
      </c>
      <c r="AS429" s="4">
        <f t="shared" si="100"/>
        <v>5609</v>
      </c>
      <c r="AT429">
        <v>0.914352477</v>
      </c>
      <c r="AU429" s="4">
        <f t="shared" si="96"/>
        <v>1</v>
      </c>
      <c r="AV429" s="4">
        <f t="shared" si="101"/>
        <v>5128.6030434929999</v>
      </c>
      <c r="AW429" s="4">
        <v>0</v>
      </c>
      <c r="AX429" s="4">
        <v>0</v>
      </c>
      <c r="AY429" s="4">
        <v>80.53</v>
      </c>
      <c r="AZ429" s="4">
        <f t="shared" si="102"/>
        <v>80.53</v>
      </c>
      <c r="BA429" s="4">
        <f t="shared" si="103"/>
        <v>73.632804972810007</v>
      </c>
      <c r="BB429" s="4">
        <v>9.51</v>
      </c>
      <c r="BC429" s="4">
        <v>12000</v>
      </c>
      <c r="BD429">
        <v>2.6117552804300002</v>
      </c>
      <c r="BE429" s="2">
        <v>0.11</v>
      </c>
      <c r="BF429">
        <v>40</v>
      </c>
      <c r="BG429">
        <f t="shared" si="97"/>
        <v>0.11171872670841716</v>
      </c>
      <c r="BH429">
        <v>0.59909999999999997</v>
      </c>
      <c r="BI429" s="4">
        <v>0.52800000000000002</v>
      </c>
      <c r="BJ429" s="4">
        <v>0.17599999999999999</v>
      </c>
      <c r="BK429" s="3">
        <f t="shared" si="104"/>
        <v>385500</v>
      </c>
      <c r="BL429" s="3">
        <f t="shared" si="105"/>
        <v>72</v>
      </c>
      <c r="BM429" s="3">
        <v>820.99999999999989</v>
      </c>
      <c r="BN429" s="3">
        <v>738.9</v>
      </c>
      <c r="BO429" s="3">
        <f t="shared" si="106"/>
        <v>82.099999999999909</v>
      </c>
      <c r="BP429" s="3">
        <f t="shared" si="107"/>
        <v>22800</v>
      </c>
      <c r="BQ429">
        <v>0.72</v>
      </c>
      <c r="BR429">
        <v>0.59</v>
      </c>
      <c r="BS429">
        <v>7.85</v>
      </c>
      <c r="BT429">
        <f t="shared" si="98"/>
        <v>732.90000000000009</v>
      </c>
      <c r="BU429" s="1">
        <f t="shared" si="99"/>
        <v>0.16980926643908234</v>
      </c>
      <c r="BV429" s="1">
        <f t="shared" si="108"/>
        <v>0.19759496709157504</v>
      </c>
      <c r="BW429">
        <f t="shared" si="109"/>
        <v>0.18860822002828606</v>
      </c>
      <c r="BX429">
        <f t="shared" si="110"/>
        <v>0.20334356364805359</v>
      </c>
      <c r="BY429">
        <f t="shared" si="111"/>
        <v>156.04498368557392</v>
      </c>
    </row>
    <row r="430" spans="1:77" x14ac:dyDescent="0.2">
      <c r="A430">
        <v>14</v>
      </c>
      <c r="B430">
        <v>13143</v>
      </c>
      <c r="C430" t="s">
        <v>1197</v>
      </c>
      <c r="D430">
        <v>13</v>
      </c>
      <c r="E430" t="s">
        <v>1213</v>
      </c>
      <c r="F430" t="s">
        <v>1214</v>
      </c>
      <c r="G430" t="s">
        <v>1294</v>
      </c>
      <c r="H430">
        <v>143</v>
      </c>
      <c r="I430">
        <v>3738</v>
      </c>
      <c r="J430">
        <v>4218</v>
      </c>
      <c r="K430">
        <v>341</v>
      </c>
      <c r="L430">
        <v>1943</v>
      </c>
      <c r="M430">
        <v>470</v>
      </c>
      <c r="N430">
        <v>579</v>
      </c>
      <c r="O430" s="3">
        <v>29459</v>
      </c>
      <c r="P430" s="3">
        <v>41130.856249999997</v>
      </c>
      <c r="Q430" s="3">
        <v>49176</v>
      </c>
      <c r="R430" s="3">
        <v>68659.865810000003</v>
      </c>
      <c r="S430" s="3">
        <v>4086.2</v>
      </c>
      <c r="T430" s="3">
        <v>5705.1802440000001</v>
      </c>
      <c r="U430" s="3">
        <v>38363</v>
      </c>
      <c r="V430" s="3">
        <v>53562.681640000003</v>
      </c>
      <c r="W430" s="3">
        <v>4518</v>
      </c>
      <c r="X430" s="3">
        <v>6308.0623420000002</v>
      </c>
      <c r="Y430" s="3">
        <v>485</v>
      </c>
      <c r="Z430" s="3">
        <v>677.16030009999997</v>
      </c>
      <c r="AA430">
        <v>2497</v>
      </c>
      <c r="AB430">
        <v>2192</v>
      </c>
      <c r="AC430">
        <v>243</v>
      </c>
      <c r="AD430">
        <v>1314</v>
      </c>
      <c r="AE430">
        <v>279</v>
      </c>
      <c r="AF430">
        <v>304</v>
      </c>
      <c r="AG430">
        <v>65</v>
      </c>
      <c r="AH430">
        <v>22</v>
      </c>
      <c r="AI430">
        <v>91</v>
      </c>
      <c r="AJ430">
        <v>43</v>
      </c>
      <c r="AK430">
        <v>14</v>
      </c>
      <c r="AL430">
        <v>65</v>
      </c>
      <c r="AM430">
        <v>88</v>
      </c>
      <c r="AN430">
        <v>35</v>
      </c>
      <c r="AO430">
        <v>117</v>
      </c>
      <c r="AP430">
        <v>382</v>
      </c>
      <c r="AQ430">
        <v>0</v>
      </c>
      <c r="AR430" s="4">
        <v>5227</v>
      </c>
      <c r="AS430" s="4">
        <f t="shared" si="100"/>
        <v>5609</v>
      </c>
      <c r="AT430">
        <v>0.91445438599999995</v>
      </c>
      <c r="AU430" s="4">
        <f t="shared" si="96"/>
        <v>1</v>
      </c>
      <c r="AV430" s="4">
        <f t="shared" si="101"/>
        <v>5129.1746510739995</v>
      </c>
      <c r="AW430" s="4">
        <v>0</v>
      </c>
      <c r="AX430" s="4">
        <v>0</v>
      </c>
      <c r="AY430" s="4">
        <v>80.53</v>
      </c>
      <c r="AZ430" s="4">
        <f t="shared" si="102"/>
        <v>80.53</v>
      </c>
      <c r="BA430" s="4">
        <f t="shared" si="103"/>
        <v>73.641011704579995</v>
      </c>
      <c r="BB430" s="4">
        <v>9.51</v>
      </c>
      <c r="BC430" s="4">
        <v>12000</v>
      </c>
      <c r="BD430">
        <v>2.51063931266</v>
      </c>
      <c r="BE430" s="2">
        <v>0.11</v>
      </c>
      <c r="BF430">
        <v>40</v>
      </c>
      <c r="BG430">
        <f t="shared" si="97"/>
        <v>0.11171872670841716</v>
      </c>
      <c r="BH430">
        <v>0.59909999999999997</v>
      </c>
      <c r="BI430" s="4">
        <v>0.52800000000000002</v>
      </c>
      <c r="BJ430" s="4">
        <v>0.17599999999999999</v>
      </c>
      <c r="BK430" s="3">
        <f t="shared" si="104"/>
        <v>385500</v>
      </c>
      <c r="BL430" s="3">
        <f t="shared" si="105"/>
        <v>72</v>
      </c>
      <c r="BM430" s="3">
        <v>820.99999999999989</v>
      </c>
      <c r="BN430" s="3">
        <v>738.9</v>
      </c>
      <c r="BO430" s="3">
        <f t="shared" si="106"/>
        <v>82.099999999999909</v>
      </c>
      <c r="BP430" s="3">
        <f t="shared" si="107"/>
        <v>22800</v>
      </c>
      <c r="BQ430">
        <v>0.72</v>
      </c>
      <c r="BR430">
        <v>0.59</v>
      </c>
      <c r="BS430">
        <v>7.85</v>
      </c>
      <c r="BT430">
        <f t="shared" si="98"/>
        <v>732.90000000000009</v>
      </c>
      <c r="BU430" s="1">
        <f t="shared" si="99"/>
        <v>0.16860960661128613</v>
      </c>
      <c r="BV430" s="1">
        <f t="shared" si="108"/>
        <v>0.2088850989687388</v>
      </c>
      <c r="BW430">
        <f t="shared" si="109"/>
        <v>0.19989835190544983</v>
      </c>
      <c r="BX430">
        <f t="shared" si="110"/>
        <v>0.21463369552521736</v>
      </c>
      <c r="BY430">
        <f t="shared" si="111"/>
        <v>156.04498368557392</v>
      </c>
    </row>
    <row r="431" spans="1:77" x14ac:dyDescent="0.2">
      <c r="A431">
        <v>14</v>
      </c>
      <c r="B431">
        <v>13145</v>
      </c>
      <c r="C431" t="s">
        <v>1197</v>
      </c>
      <c r="D431">
        <v>13</v>
      </c>
      <c r="E431" t="s">
        <v>1213</v>
      </c>
      <c r="F431" t="s">
        <v>1214</v>
      </c>
      <c r="G431" t="s">
        <v>1116</v>
      </c>
      <c r="H431">
        <v>145</v>
      </c>
      <c r="I431">
        <v>4962</v>
      </c>
      <c r="J431">
        <v>2770</v>
      </c>
      <c r="K431">
        <v>170</v>
      </c>
      <c r="L431">
        <v>1305</v>
      </c>
      <c r="M431">
        <v>312</v>
      </c>
      <c r="N431">
        <v>382</v>
      </c>
      <c r="O431" s="3">
        <v>50724</v>
      </c>
      <c r="P431" s="3">
        <v>70821.193939999997</v>
      </c>
      <c r="Q431" s="3">
        <v>36538</v>
      </c>
      <c r="R431" s="3">
        <v>51014.604220000001</v>
      </c>
      <c r="S431" s="3">
        <v>2234.9</v>
      </c>
      <c r="T431" s="3">
        <v>3120.3825870000001</v>
      </c>
      <c r="U431" s="3">
        <v>27812</v>
      </c>
      <c r="V431" s="3">
        <v>38831.303639999998</v>
      </c>
      <c r="W431" s="3">
        <v>3362.9</v>
      </c>
      <c r="X431" s="3">
        <v>4695.3038619999998</v>
      </c>
      <c r="Y431" s="3">
        <v>329</v>
      </c>
      <c r="Z431" s="3">
        <v>459.35203860000001</v>
      </c>
      <c r="AA431">
        <v>2072</v>
      </c>
      <c r="AB431">
        <v>1397</v>
      </c>
      <c r="AC431">
        <v>187</v>
      </c>
      <c r="AD431">
        <v>998</v>
      </c>
      <c r="AE431">
        <v>192</v>
      </c>
      <c r="AF431">
        <v>191</v>
      </c>
      <c r="AG431">
        <v>65</v>
      </c>
      <c r="AH431">
        <v>22</v>
      </c>
      <c r="AI431">
        <v>91</v>
      </c>
      <c r="AJ431">
        <v>43</v>
      </c>
      <c r="AK431">
        <v>14</v>
      </c>
      <c r="AL431">
        <v>65</v>
      </c>
      <c r="AM431">
        <v>88</v>
      </c>
      <c r="AN431">
        <v>35</v>
      </c>
      <c r="AO431">
        <v>117</v>
      </c>
      <c r="AP431">
        <v>382</v>
      </c>
      <c r="AQ431">
        <v>0</v>
      </c>
      <c r="AR431" s="4">
        <v>5227</v>
      </c>
      <c r="AS431" s="4">
        <f t="shared" si="100"/>
        <v>5609</v>
      </c>
      <c r="AT431">
        <v>0.90746011199999999</v>
      </c>
      <c r="AU431" s="4">
        <f t="shared" si="96"/>
        <v>1</v>
      </c>
      <c r="AV431" s="4">
        <f t="shared" si="101"/>
        <v>5089.9437682079997</v>
      </c>
      <c r="AW431" s="4">
        <v>0</v>
      </c>
      <c r="AX431" s="4">
        <v>0</v>
      </c>
      <c r="AY431" s="4">
        <v>80.53</v>
      </c>
      <c r="AZ431" s="4">
        <f t="shared" si="102"/>
        <v>80.53</v>
      </c>
      <c r="BA431" s="4">
        <f t="shared" si="103"/>
        <v>73.077762819360004</v>
      </c>
      <c r="BB431" s="4">
        <v>9.51</v>
      </c>
      <c r="BC431" s="4">
        <v>12000</v>
      </c>
      <c r="BD431">
        <v>2.53834353433</v>
      </c>
      <c r="BE431" s="2">
        <v>0.11</v>
      </c>
      <c r="BF431">
        <v>40</v>
      </c>
      <c r="BG431">
        <f t="shared" si="97"/>
        <v>0.11171872670841716</v>
      </c>
      <c r="BH431">
        <v>0.59909999999999997</v>
      </c>
      <c r="BI431" s="4">
        <v>0.52800000000000002</v>
      </c>
      <c r="BJ431" s="4">
        <v>0.17599999999999999</v>
      </c>
      <c r="BK431" s="3">
        <f t="shared" si="104"/>
        <v>385500</v>
      </c>
      <c r="BL431" s="3">
        <f t="shared" si="105"/>
        <v>72</v>
      </c>
      <c r="BM431" s="3">
        <v>820.99999999999989</v>
      </c>
      <c r="BN431" s="3">
        <v>738.9</v>
      </c>
      <c r="BO431" s="3">
        <f t="shared" si="106"/>
        <v>82.099999999999909</v>
      </c>
      <c r="BP431" s="3">
        <f t="shared" si="107"/>
        <v>22800</v>
      </c>
      <c r="BQ431">
        <v>0.72</v>
      </c>
      <c r="BR431">
        <v>0.59</v>
      </c>
      <c r="BS431">
        <v>7.85</v>
      </c>
      <c r="BT431">
        <f t="shared" si="98"/>
        <v>732.90000000000009</v>
      </c>
      <c r="BU431" s="1">
        <f t="shared" si="99"/>
        <v>0.16799960989275131</v>
      </c>
      <c r="BV431" s="1">
        <f t="shared" si="108"/>
        <v>0.20101259126156601</v>
      </c>
      <c r="BW431">
        <f t="shared" si="109"/>
        <v>0.19202584419827703</v>
      </c>
      <c r="BX431">
        <f t="shared" si="110"/>
        <v>0.20676118781804456</v>
      </c>
      <c r="BY431">
        <f t="shared" si="111"/>
        <v>156.04498368557392</v>
      </c>
    </row>
    <row r="432" spans="1:77" x14ac:dyDescent="0.2">
      <c r="A432">
        <v>14</v>
      </c>
      <c r="B432">
        <v>13147</v>
      </c>
      <c r="C432" t="s">
        <v>1197</v>
      </c>
      <c r="D432">
        <v>13</v>
      </c>
      <c r="E432" t="s">
        <v>1213</v>
      </c>
      <c r="F432" t="s">
        <v>1214</v>
      </c>
      <c r="G432" t="s">
        <v>1304</v>
      </c>
      <c r="H432">
        <v>147</v>
      </c>
      <c r="I432">
        <v>1664</v>
      </c>
      <c r="J432">
        <v>2632</v>
      </c>
      <c r="K432">
        <v>287</v>
      </c>
      <c r="L432">
        <v>1523</v>
      </c>
      <c r="M432">
        <v>293</v>
      </c>
      <c r="N432">
        <v>319</v>
      </c>
      <c r="O432" s="3">
        <v>14935</v>
      </c>
      <c r="P432" s="3">
        <v>20852.348620000001</v>
      </c>
      <c r="Q432" s="3">
        <v>32177</v>
      </c>
      <c r="R432" s="3">
        <v>44925.746339999998</v>
      </c>
      <c r="S432" s="3">
        <v>3531.7</v>
      </c>
      <c r="T432" s="3">
        <v>4930.9835709999998</v>
      </c>
      <c r="U432" s="3">
        <v>31479</v>
      </c>
      <c r="V432" s="3">
        <v>43951.19399</v>
      </c>
      <c r="W432" s="3">
        <v>2990.3</v>
      </c>
      <c r="X432" s="3">
        <v>4175.0772070000003</v>
      </c>
      <c r="Y432" s="3">
        <v>287</v>
      </c>
      <c r="Z432" s="3">
        <v>400.71135279999999</v>
      </c>
      <c r="AA432">
        <v>1485</v>
      </c>
      <c r="AB432">
        <v>1684</v>
      </c>
      <c r="AC432">
        <v>242</v>
      </c>
      <c r="AD432">
        <v>1228</v>
      </c>
      <c r="AE432">
        <v>222</v>
      </c>
      <c r="AF432">
        <v>217</v>
      </c>
      <c r="AG432">
        <v>65</v>
      </c>
      <c r="AH432">
        <v>22</v>
      </c>
      <c r="AI432">
        <v>91</v>
      </c>
      <c r="AJ432">
        <v>43</v>
      </c>
      <c r="AK432">
        <v>14</v>
      </c>
      <c r="AL432">
        <v>65</v>
      </c>
      <c r="AM432">
        <v>88</v>
      </c>
      <c r="AN432">
        <v>35</v>
      </c>
      <c r="AO432">
        <v>117</v>
      </c>
      <c r="AP432">
        <v>382</v>
      </c>
      <c r="AQ432">
        <v>0</v>
      </c>
      <c r="AR432" s="4">
        <v>5227</v>
      </c>
      <c r="AS432" s="4">
        <f t="shared" si="100"/>
        <v>5609</v>
      </c>
      <c r="AT432">
        <v>0.92803666399999996</v>
      </c>
      <c r="AU432" s="4">
        <f t="shared" si="96"/>
        <v>1</v>
      </c>
      <c r="AV432" s="4">
        <f t="shared" si="101"/>
        <v>5205.3576483759998</v>
      </c>
      <c r="AW432" s="4">
        <v>0</v>
      </c>
      <c r="AX432" s="4">
        <v>0</v>
      </c>
      <c r="AY432" s="4">
        <v>80.53</v>
      </c>
      <c r="AZ432" s="4">
        <f t="shared" si="102"/>
        <v>80.53</v>
      </c>
      <c r="BA432" s="4">
        <f t="shared" si="103"/>
        <v>74.734792551919995</v>
      </c>
      <c r="BB432" s="4">
        <v>9.51</v>
      </c>
      <c r="BC432" s="4">
        <v>12000</v>
      </c>
      <c r="BD432">
        <v>2.57091212995</v>
      </c>
      <c r="BE432" s="2">
        <v>0.11</v>
      </c>
      <c r="BF432">
        <v>40</v>
      </c>
      <c r="BG432">
        <f t="shared" si="97"/>
        <v>0.11171872670841716</v>
      </c>
      <c r="BH432">
        <v>0.59909999999999997</v>
      </c>
      <c r="BI432" s="4">
        <v>0.52800000000000002</v>
      </c>
      <c r="BJ432" s="4">
        <v>0.17599999999999999</v>
      </c>
      <c r="BK432" s="3">
        <f t="shared" si="104"/>
        <v>385500</v>
      </c>
      <c r="BL432" s="3">
        <f t="shared" si="105"/>
        <v>72</v>
      </c>
      <c r="BM432" s="3">
        <v>820.99999999999989</v>
      </c>
      <c r="BN432" s="3">
        <v>738.9</v>
      </c>
      <c r="BO432" s="3">
        <f t="shared" si="106"/>
        <v>82.099999999999909</v>
      </c>
      <c r="BP432" s="3">
        <f t="shared" si="107"/>
        <v>22800</v>
      </c>
      <c r="BQ432">
        <v>0.72</v>
      </c>
      <c r="BR432">
        <v>0.59</v>
      </c>
      <c r="BS432">
        <v>7.85</v>
      </c>
      <c r="BT432">
        <f t="shared" si="98"/>
        <v>732.90000000000009</v>
      </c>
      <c r="BU432" s="1">
        <f t="shared" si="99"/>
        <v>0.17116303209657779</v>
      </c>
      <c r="BV432" s="1">
        <f t="shared" si="108"/>
        <v>0.20328723875448049</v>
      </c>
      <c r="BW432">
        <f t="shared" si="109"/>
        <v>0.19430049169119151</v>
      </c>
      <c r="BX432">
        <f t="shared" si="110"/>
        <v>0.20903583531095904</v>
      </c>
      <c r="BY432">
        <f t="shared" si="111"/>
        <v>156.04498368557392</v>
      </c>
    </row>
    <row r="433" spans="1:77" x14ac:dyDescent="0.2">
      <c r="A433">
        <v>14</v>
      </c>
      <c r="B433">
        <v>13149</v>
      </c>
      <c r="C433" t="s">
        <v>1197</v>
      </c>
      <c r="D433">
        <v>13</v>
      </c>
      <c r="E433" t="s">
        <v>1213</v>
      </c>
      <c r="F433" t="s">
        <v>1214</v>
      </c>
      <c r="G433" t="s">
        <v>1278</v>
      </c>
      <c r="H433">
        <v>149</v>
      </c>
      <c r="I433">
        <v>4602</v>
      </c>
      <c r="J433">
        <v>2870</v>
      </c>
      <c r="K433">
        <v>189</v>
      </c>
      <c r="L433">
        <v>1435</v>
      </c>
      <c r="M433">
        <v>321</v>
      </c>
      <c r="N433">
        <v>358</v>
      </c>
      <c r="O433" s="3">
        <v>24490</v>
      </c>
      <c r="P433" s="3">
        <v>34193.104639999998</v>
      </c>
      <c r="Q433" s="3">
        <v>33629</v>
      </c>
      <c r="R433" s="3">
        <v>46953.038619999999</v>
      </c>
      <c r="S433" s="3">
        <v>3025.3</v>
      </c>
      <c r="T433" s="3">
        <v>4223.9444450000001</v>
      </c>
      <c r="U433" s="3">
        <v>30235</v>
      </c>
      <c r="V433" s="3">
        <v>42214.312729999998</v>
      </c>
      <c r="W433" s="3">
        <v>3098.4</v>
      </c>
      <c r="X433" s="3">
        <v>4326.0071630000002</v>
      </c>
      <c r="Y433" s="3">
        <v>313</v>
      </c>
      <c r="Z433" s="3">
        <v>437.01272979999999</v>
      </c>
      <c r="AA433">
        <v>2267</v>
      </c>
      <c r="AB433">
        <v>1590</v>
      </c>
      <c r="AC433">
        <v>198</v>
      </c>
      <c r="AD433">
        <v>1108</v>
      </c>
      <c r="AE433">
        <v>212</v>
      </c>
      <c r="AF433">
        <v>211</v>
      </c>
      <c r="AG433">
        <v>65</v>
      </c>
      <c r="AH433">
        <v>22</v>
      </c>
      <c r="AI433">
        <v>91</v>
      </c>
      <c r="AJ433">
        <v>43</v>
      </c>
      <c r="AK433">
        <v>14</v>
      </c>
      <c r="AL433">
        <v>65</v>
      </c>
      <c r="AM433">
        <v>88</v>
      </c>
      <c r="AN433">
        <v>35</v>
      </c>
      <c r="AO433">
        <v>117</v>
      </c>
      <c r="AP433">
        <v>382</v>
      </c>
      <c r="AQ433">
        <v>0</v>
      </c>
      <c r="AR433" s="4">
        <v>5227</v>
      </c>
      <c r="AS433" s="4">
        <f t="shared" si="100"/>
        <v>5609</v>
      </c>
      <c r="AT433">
        <v>0.910982132</v>
      </c>
      <c r="AU433" s="4">
        <f t="shared" si="96"/>
        <v>1</v>
      </c>
      <c r="AV433" s="4">
        <f t="shared" si="101"/>
        <v>5109.6987783880004</v>
      </c>
      <c r="AW433" s="4">
        <v>0</v>
      </c>
      <c r="AX433" s="4">
        <v>0</v>
      </c>
      <c r="AY433" s="4">
        <v>80.53</v>
      </c>
      <c r="AZ433" s="4">
        <f t="shared" si="102"/>
        <v>80.53</v>
      </c>
      <c r="BA433" s="4">
        <f t="shared" si="103"/>
        <v>73.361391089959994</v>
      </c>
      <c r="BB433" s="4">
        <v>9.51</v>
      </c>
      <c r="BC433" s="4">
        <v>12000</v>
      </c>
      <c r="BD433">
        <v>2.5105455517799999</v>
      </c>
      <c r="BE433" s="2">
        <v>0.11</v>
      </c>
      <c r="BF433">
        <v>40</v>
      </c>
      <c r="BG433">
        <f t="shared" si="97"/>
        <v>0.11171872670841716</v>
      </c>
      <c r="BH433">
        <v>0.59909999999999997</v>
      </c>
      <c r="BI433" s="4">
        <v>0.52800000000000002</v>
      </c>
      <c r="BJ433" s="4">
        <v>0.17599999999999999</v>
      </c>
      <c r="BK433" s="3">
        <f t="shared" si="104"/>
        <v>385500</v>
      </c>
      <c r="BL433" s="3">
        <f t="shared" si="105"/>
        <v>72</v>
      </c>
      <c r="BM433" s="3">
        <v>820.99999999999989</v>
      </c>
      <c r="BN433" s="3">
        <v>738.9</v>
      </c>
      <c r="BO433" s="3">
        <f t="shared" si="106"/>
        <v>82.099999999999909</v>
      </c>
      <c r="BP433" s="3">
        <f t="shared" si="107"/>
        <v>22800</v>
      </c>
      <c r="BQ433">
        <v>0.72</v>
      </c>
      <c r="BR433">
        <v>0.59</v>
      </c>
      <c r="BS433">
        <v>7.85</v>
      </c>
      <c r="BT433">
        <f t="shared" si="98"/>
        <v>732.90000000000009</v>
      </c>
      <c r="BU433" s="1">
        <f t="shared" si="99"/>
        <v>0.16814061066524966</v>
      </c>
      <c r="BV433" s="1">
        <f t="shared" si="108"/>
        <v>0.20053643316132835</v>
      </c>
      <c r="BW433">
        <f t="shared" si="109"/>
        <v>0.19154968609803938</v>
      </c>
      <c r="BX433">
        <f t="shared" si="110"/>
        <v>0.20628502971780691</v>
      </c>
      <c r="BY433">
        <f t="shared" si="111"/>
        <v>156.04498368557392</v>
      </c>
    </row>
    <row r="434" spans="1:77" x14ac:dyDescent="0.2">
      <c r="A434">
        <v>14</v>
      </c>
      <c r="B434">
        <v>13151</v>
      </c>
      <c r="C434" t="s">
        <v>1197</v>
      </c>
      <c r="D434">
        <v>13</v>
      </c>
      <c r="E434" t="s">
        <v>1213</v>
      </c>
      <c r="F434" t="s">
        <v>1214</v>
      </c>
      <c r="G434" t="s">
        <v>566</v>
      </c>
      <c r="H434">
        <v>151</v>
      </c>
      <c r="I434">
        <v>12381</v>
      </c>
      <c r="J434">
        <v>7006</v>
      </c>
      <c r="K434">
        <v>219</v>
      </c>
      <c r="L434">
        <v>2370</v>
      </c>
      <c r="M434">
        <v>779</v>
      </c>
      <c r="N434">
        <v>1088</v>
      </c>
      <c r="O434" s="3">
        <v>102910</v>
      </c>
      <c r="P434" s="3">
        <v>143683.6422</v>
      </c>
      <c r="Q434" s="3">
        <v>78023</v>
      </c>
      <c r="R434" s="3">
        <v>108936.2435</v>
      </c>
      <c r="S434" s="3">
        <v>3688.1</v>
      </c>
      <c r="T434" s="3">
        <v>5149.3503149999997</v>
      </c>
      <c r="U434" s="3">
        <v>44764</v>
      </c>
      <c r="V434" s="3">
        <v>62499.801390000001</v>
      </c>
      <c r="W434" s="3">
        <v>7136.6</v>
      </c>
      <c r="X434" s="3">
        <v>9964.1694800000005</v>
      </c>
      <c r="Y434" s="3">
        <v>852</v>
      </c>
      <c r="Z434" s="3">
        <v>1189.5681970000001</v>
      </c>
      <c r="AA434">
        <v>4451</v>
      </c>
      <c r="AB434">
        <v>2813</v>
      </c>
      <c r="AC434">
        <v>191</v>
      </c>
      <c r="AD434">
        <v>1365</v>
      </c>
      <c r="AE434">
        <v>350</v>
      </c>
      <c r="AF434">
        <v>422</v>
      </c>
      <c r="AG434">
        <v>65</v>
      </c>
      <c r="AH434">
        <v>22</v>
      </c>
      <c r="AI434">
        <v>91</v>
      </c>
      <c r="AJ434">
        <v>43</v>
      </c>
      <c r="AK434">
        <v>14</v>
      </c>
      <c r="AL434">
        <v>65</v>
      </c>
      <c r="AM434">
        <v>88</v>
      </c>
      <c r="AN434">
        <v>35</v>
      </c>
      <c r="AO434">
        <v>117</v>
      </c>
      <c r="AP434">
        <v>382</v>
      </c>
      <c r="AQ434">
        <v>0</v>
      </c>
      <c r="AR434" s="4">
        <v>5227</v>
      </c>
      <c r="AS434" s="4">
        <f t="shared" si="100"/>
        <v>5609</v>
      </c>
      <c r="AT434">
        <v>0.910668582</v>
      </c>
      <c r="AU434" s="4">
        <f t="shared" si="96"/>
        <v>1</v>
      </c>
      <c r="AV434" s="4">
        <f t="shared" si="101"/>
        <v>5107.9400764379998</v>
      </c>
      <c r="AW434" s="4">
        <v>0</v>
      </c>
      <c r="AX434" s="4">
        <v>0</v>
      </c>
      <c r="AY434" s="4">
        <v>80.53</v>
      </c>
      <c r="AZ434" s="4">
        <f t="shared" si="102"/>
        <v>80.53</v>
      </c>
      <c r="BA434" s="4">
        <f t="shared" si="103"/>
        <v>73.336140908459996</v>
      </c>
      <c r="BB434" s="4">
        <v>9.51</v>
      </c>
      <c r="BC434" s="4">
        <v>12000</v>
      </c>
      <c r="BD434">
        <v>2.5407025367</v>
      </c>
      <c r="BE434" s="2">
        <v>0.11</v>
      </c>
      <c r="BF434">
        <v>40</v>
      </c>
      <c r="BG434">
        <f t="shared" si="97"/>
        <v>0.11171872670841716</v>
      </c>
      <c r="BH434">
        <v>0.59909999999999997</v>
      </c>
      <c r="BI434" s="4">
        <v>0.52800000000000002</v>
      </c>
      <c r="BJ434" s="4">
        <v>0.17599999999999999</v>
      </c>
      <c r="BK434" s="3">
        <f t="shared" si="104"/>
        <v>385500</v>
      </c>
      <c r="BL434" s="3">
        <f t="shared" si="105"/>
        <v>72</v>
      </c>
      <c r="BM434" s="3">
        <v>820.99999999999989</v>
      </c>
      <c r="BN434" s="3">
        <v>738.9</v>
      </c>
      <c r="BO434" s="3">
        <f t="shared" si="106"/>
        <v>82.099999999999909</v>
      </c>
      <c r="BP434" s="3">
        <f t="shared" si="107"/>
        <v>22800</v>
      </c>
      <c r="BQ434">
        <v>0.72</v>
      </c>
      <c r="BR434">
        <v>0.59</v>
      </c>
      <c r="BS434">
        <v>7.85</v>
      </c>
      <c r="BT434">
        <f t="shared" si="98"/>
        <v>732.90000000000009</v>
      </c>
      <c r="BU434" s="1">
        <f t="shared" si="99"/>
        <v>0.16846024501342932</v>
      </c>
      <c r="BV434" s="1">
        <f t="shared" si="108"/>
        <v>0.22144146306906001</v>
      </c>
      <c r="BW434">
        <f t="shared" si="109"/>
        <v>0.21245471600577104</v>
      </c>
      <c r="BX434">
        <f t="shared" si="110"/>
        <v>0.22719005962553857</v>
      </c>
      <c r="BY434">
        <f t="shared" si="111"/>
        <v>156.04498368557392</v>
      </c>
    </row>
    <row r="435" spans="1:77" x14ac:dyDescent="0.2">
      <c r="A435">
        <v>14</v>
      </c>
      <c r="B435">
        <v>13153</v>
      </c>
      <c r="C435" t="s">
        <v>1197</v>
      </c>
      <c r="D435">
        <v>13</v>
      </c>
      <c r="E435" t="s">
        <v>1213</v>
      </c>
      <c r="F435" t="s">
        <v>1214</v>
      </c>
      <c r="G435" t="s">
        <v>97</v>
      </c>
      <c r="H435">
        <v>153</v>
      </c>
      <c r="I435">
        <v>4461</v>
      </c>
      <c r="J435">
        <v>2791</v>
      </c>
      <c r="K435">
        <v>236</v>
      </c>
      <c r="L435">
        <v>1216</v>
      </c>
      <c r="M435">
        <v>317</v>
      </c>
      <c r="N435">
        <v>318</v>
      </c>
      <c r="O435" s="3">
        <v>9072.7999999999993</v>
      </c>
      <c r="P435" s="3">
        <v>12667.505090000001</v>
      </c>
      <c r="Q435" s="3">
        <v>29960</v>
      </c>
      <c r="R435" s="3">
        <v>41830.355860000003</v>
      </c>
      <c r="S435" s="3">
        <v>3100</v>
      </c>
      <c r="T435" s="3">
        <v>4328.2410929999996</v>
      </c>
      <c r="U435" s="3">
        <v>25975</v>
      </c>
      <c r="V435" s="3">
        <v>36266.471740000001</v>
      </c>
      <c r="W435" s="3">
        <v>2790.2</v>
      </c>
      <c r="X435" s="3">
        <v>3895.696226</v>
      </c>
      <c r="Y435" s="3">
        <v>274</v>
      </c>
      <c r="Z435" s="3">
        <v>382.56066440000001</v>
      </c>
      <c r="AA435">
        <v>1750</v>
      </c>
      <c r="AB435">
        <v>1268</v>
      </c>
      <c r="AC435">
        <v>197</v>
      </c>
      <c r="AD435">
        <v>905</v>
      </c>
      <c r="AE435">
        <v>180</v>
      </c>
      <c r="AF435">
        <v>162</v>
      </c>
      <c r="AG435">
        <v>65</v>
      </c>
      <c r="AH435">
        <v>22</v>
      </c>
      <c r="AI435">
        <v>91</v>
      </c>
      <c r="AJ435">
        <v>43</v>
      </c>
      <c r="AK435">
        <v>14</v>
      </c>
      <c r="AL435">
        <v>65</v>
      </c>
      <c r="AM435">
        <v>88</v>
      </c>
      <c r="AN435">
        <v>35</v>
      </c>
      <c r="AO435">
        <v>117</v>
      </c>
      <c r="AP435">
        <v>382</v>
      </c>
      <c r="AQ435">
        <v>0</v>
      </c>
      <c r="AR435" s="4">
        <v>5227</v>
      </c>
      <c r="AS435" s="4">
        <f t="shared" si="100"/>
        <v>5609</v>
      </c>
      <c r="AT435">
        <v>0.90779883299999997</v>
      </c>
      <c r="AU435" s="4">
        <f t="shared" si="96"/>
        <v>1</v>
      </c>
      <c r="AV435" s="4">
        <f t="shared" si="101"/>
        <v>5091.8436542970003</v>
      </c>
      <c r="AW435" s="4">
        <v>0</v>
      </c>
      <c r="AX435" s="4">
        <v>0</v>
      </c>
      <c r="AY435" s="4">
        <v>80.53</v>
      </c>
      <c r="AZ435" s="4">
        <f t="shared" si="102"/>
        <v>80.53</v>
      </c>
      <c r="BA435" s="4">
        <f t="shared" si="103"/>
        <v>73.105040021489998</v>
      </c>
      <c r="BB435" s="4">
        <v>9.51</v>
      </c>
      <c r="BC435" s="4">
        <v>12000</v>
      </c>
      <c r="BD435">
        <v>2.6112935675500002</v>
      </c>
      <c r="BE435" s="2">
        <v>0.11</v>
      </c>
      <c r="BF435">
        <v>40</v>
      </c>
      <c r="BG435">
        <f t="shared" si="97"/>
        <v>0.11171872670841716</v>
      </c>
      <c r="BH435">
        <v>0.59909999999999997</v>
      </c>
      <c r="BI435" s="4">
        <v>0.52800000000000002</v>
      </c>
      <c r="BJ435" s="4">
        <v>0.17599999999999999</v>
      </c>
      <c r="BK435" s="3">
        <f t="shared" si="104"/>
        <v>385500</v>
      </c>
      <c r="BL435" s="3">
        <f t="shared" si="105"/>
        <v>72</v>
      </c>
      <c r="BM435" s="3">
        <v>820.99999999999989</v>
      </c>
      <c r="BN435" s="3">
        <v>738.9</v>
      </c>
      <c r="BO435" s="3">
        <f t="shared" si="106"/>
        <v>82.099999999999909</v>
      </c>
      <c r="BP435" s="3">
        <f t="shared" si="107"/>
        <v>22800</v>
      </c>
      <c r="BQ435">
        <v>0.72</v>
      </c>
      <c r="BR435">
        <v>0.59</v>
      </c>
      <c r="BS435">
        <v>7.85</v>
      </c>
      <c r="BT435">
        <f t="shared" si="98"/>
        <v>732.90000000000009</v>
      </c>
      <c r="BU435" s="1">
        <f t="shared" si="99"/>
        <v>0.16892065144278434</v>
      </c>
      <c r="BV435" s="1">
        <f t="shared" si="108"/>
        <v>0.19928980408907102</v>
      </c>
      <c r="BW435">
        <f t="shared" si="109"/>
        <v>0.19030305702578204</v>
      </c>
      <c r="BX435">
        <f t="shared" si="110"/>
        <v>0.20503840064554957</v>
      </c>
      <c r="BY435">
        <f t="shared" si="111"/>
        <v>156.04498368557392</v>
      </c>
    </row>
    <row r="436" spans="1:77" x14ac:dyDescent="0.2">
      <c r="A436">
        <v>14</v>
      </c>
      <c r="B436">
        <v>13155</v>
      </c>
      <c r="C436" t="s">
        <v>1197</v>
      </c>
      <c r="D436">
        <v>13</v>
      </c>
      <c r="E436" t="s">
        <v>1213</v>
      </c>
      <c r="F436" t="s">
        <v>1214</v>
      </c>
      <c r="G436" t="s">
        <v>1234</v>
      </c>
      <c r="H436">
        <v>155</v>
      </c>
      <c r="I436">
        <v>816</v>
      </c>
      <c r="J436">
        <v>1485</v>
      </c>
      <c r="K436">
        <v>267</v>
      </c>
      <c r="L436">
        <v>967</v>
      </c>
      <c r="M436">
        <v>199</v>
      </c>
      <c r="N436">
        <v>198</v>
      </c>
      <c r="O436" s="3">
        <v>7092.1</v>
      </c>
      <c r="P436" s="3">
        <v>9902.0382769999997</v>
      </c>
      <c r="Q436" s="3">
        <v>19230</v>
      </c>
      <c r="R436" s="3">
        <v>26849.056850000001</v>
      </c>
      <c r="S436" s="3">
        <v>2455.6999999999998</v>
      </c>
      <c r="T436" s="3">
        <v>3428.6650490000002</v>
      </c>
      <c r="U436" s="3">
        <v>21009</v>
      </c>
      <c r="V436" s="3">
        <v>29332.908749999999</v>
      </c>
      <c r="W436" s="3">
        <v>1832.8</v>
      </c>
      <c r="X436" s="3">
        <v>2558.9678309999999</v>
      </c>
      <c r="Y436" s="3">
        <v>175</v>
      </c>
      <c r="Z436" s="3">
        <v>244.3361908</v>
      </c>
      <c r="AA436">
        <v>753</v>
      </c>
      <c r="AB436">
        <v>922</v>
      </c>
      <c r="AC436">
        <v>212</v>
      </c>
      <c r="AD436">
        <v>830</v>
      </c>
      <c r="AE436">
        <v>148</v>
      </c>
      <c r="AF436">
        <v>125</v>
      </c>
      <c r="AG436">
        <v>65</v>
      </c>
      <c r="AH436">
        <v>22</v>
      </c>
      <c r="AI436">
        <v>91</v>
      </c>
      <c r="AJ436">
        <v>43</v>
      </c>
      <c r="AK436">
        <v>14</v>
      </c>
      <c r="AL436">
        <v>65</v>
      </c>
      <c r="AM436">
        <v>88</v>
      </c>
      <c r="AN436">
        <v>35</v>
      </c>
      <c r="AO436">
        <v>117</v>
      </c>
      <c r="AP436">
        <v>382</v>
      </c>
      <c r="AQ436">
        <v>0</v>
      </c>
      <c r="AR436" s="4">
        <v>5227</v>
      </c>
      <c r="AS436" s="4">
        <f t="shared" si="100"/>
        <v>5609</v>
      </c>
      <c r="AT436">
        <v>0.91030082099999998</v>
      </c>
      <c r="AU436" s="4">
        <f t="shared" si="96"/>
        <v>1</v>
      </c>
      <c r="AV436" s="4">
        <f t="shared" si="101"/>
        <v>5105.8773049889996</v>
      </c>
      <c r="AW436" s="4">
        <v>0</v>
      </c>
      <c r="AX436" s="4">
        <v>0</v>
      </c>
      <c r="AY436" s="4">
        <v>80.53</v>
      </c>
      <c r="AZ436" s="4">
        <f t="shared" si="102"/>
        <v>80.53</v>
      </c>
      <c r="BA436" s="4">
        <f t="shared" si="103"/>
        <v>73.30652511513</v>
      </c>
      <c r="BB436" s="4">
        <v>9.51</v>
      </c>
      <c r="BC436" s="4">
        <v>12000</v>
      </c>
      <c r="BD436">
        <v>2.70294122513</v>
      </c>
      <c r="BE436" s="2">
        <v>0.11</v>
      </c>
      <c r="BF436">
        <v>40</v>
      </c>
      <c r="BG436">
        <f t="shared" si="97"/>
        <v>0.11171872670841716</v>
      </c>
      <c r="BH436">
        <v>0.59909999999999997</v>
      </c>
      <c r="BI436" s="4">
        <v>0.52800000000000002</v>
      </c>
      <c r="BJ436" s="4">
        <v>0.17599999999999999</v>
      </c>
      <c r="BK436" s="3">
        <f t="shared" si="104"/>
        <v>385500</v>
      </c>
      <c r="BL436" s="3">
        <f t="shared" si="105"/>
        <v>72</v>
      </c>
      <c r="BM436" s="3">
        <v>820.99999999999989</v>
      </c>
      <c r="BN436" s="3">
        <v>738.9</v>
      </c>
      <c r="BO436" s="3">
        <f t="shared" si="106"/>
        <v>82.099999999999909</v>
      </c>
      <c r="BP436" s="3">
        <f t="shared" si="107"/>
        <v>22800</v>
      </c>
      <c r="BQ436">
        <v>0.72</v>
      </c>
      <c r="BR436">
        <v>0.59</v>
      </c>
      <c r="BS436">
        <v>7.85</v>
      </c>
      <c r="BT436">
        <f t="shared" si="98"/>
        <v>732.90000000000009</v>
      </c>
      <c r="BU436" s="1">
        <f t="shared" si="99"/>
        <v>0.17035755511208553</v>
      </c>
      <c r="BV436" s="1">
        <f t="shared" si="108"/>
        <v>0.19540982212119021</v>
      </c>
      <c r="BW436">
        <f t="shared" si="109"/>
        <v>0.18642307505790123</v>
      </c>
      <c r="BX436">
        <f t="shared" si="110"/>
        <v>0.20115841867766876</v>
      </c>
      <c r="BY436">
        <f t="shared" si="111"/>
        <v>156.04498368557392</v>
      </c>
    </row>
    <row r="437" spans="1:77" x14ac:dyDescent="0.2">
      <c r="A437">
        <v>14</v>
      </c>
      <c r="B437">
        <v>13157</v>
      </c>
      <c r="C437" t="s">
        <v>1197</v>
      </c>
      <c r="D437">
        <v>13</v>
      </c>
      <c r="E437" t="s">
        <v>1213</v>
      </c>
      <c r="F437" t="s">
        <v>1214</v>
      </c>
      <c r="G437" t="s">
        <v>64</v>
      </c>
      <c r="H437">
        <v>157</v>
      </c>
      <c r="I437">
        <v>3625</v>
      </c>
      <c r="J437">
        <v>5449</v>
      </c>
      <c r="K437">
        <v>387</v>
      </c>
      <c r="L437">
        <v>2187</v>
      </c>
      <c r="M437">
        <v>592</v>
      </c>
      <c r="N437">
        <v>663</v>
      </c>
      <c r="O437" s="3">
        <v>23448</v>
      </c>
      <c r="P437" s="3">
        <v>32738.257150000001</v>
      </c>
      <c r="Q437" s="3">
        <v>55640</v>
      </c>
      <c r="R437" s="3">
        <v>77684.946590000007</v>
      </c>
      <c r="S437" s="3">
        <v>4670.6000000000004</v>
      </c>
      <c r="T437" s="3">
        <v>6521.1234999999997</v>
      </c>
      <c r="U437" s="3">
        <v>40278</v>
      </c>
      <c r="V437" s="3">
        <v>56236.417670000003</v>
      </c>
      <c r="W437" s="3">
        <v>5142.8999999999996</v>
      </c>
      <c r="X437" s="3">
        <v>7180.551974</v>
      </c>
      <c r="Y437" s="3">
        <v>558</v>
      </c>
      <c r="Z437" s="3">
        <v>779.08339679999995</v>
      </c>
      <c r="AA437">
        <v>2586</v>
      </c>
      <c r="AB437">
        <v>2695</v>
      </c>
      <c r="AC437">
        <v>257</v>
      </c>
      <c r="AD437">
        <v>1433</v>
      </c>
      <c r="AE437">
        <v>330</v>
      </c>
      <c r="AF437">
        <v>349</v>
      </c>
      <c r="AG437">
        <v>65</v>
      </c>
      <c r="AH437">
        <v>22</v>
      </c>
      <c r="AI437">
        <v>91</v>
      </c>
      <c r="AJ437">
        <v>43</v>
      </c>
      <c r="AK437">
        <v>14</v>
      </c>
      <c r="AL437">
        <v>65</v>
      </c>
      <c r="AM437">
        <v>88</v>
      </c>
      <c r="AN437">
        <v>35</v>
      </c>
      <c r="AO437">
        <v>117</v>
      </c>
      <c r="AP437">
        <v>382</v>
      </c>
      <c r="AQ437">
        <v>0</v>
      </c>
      <c r="AR437" s="4">
        <v>5227</v>
      </c>
      <c r="AS437" s="4">
        <f t="shared" si="100"/>
        <v>5609</v>
      </c>
      <c r="AT437">
        <v>0.91424103800000001</v>
      </c>
      <c r="AU437" s="4">
        <f t="shared" si="96"/>
        <v>1</v>
      </c>
      <c r="AV437" s="4">
        <f t="shared" si="101"/>
        <v>5127.9779821419997</v>
      </c>
      <c r="AW437" s="4">
        <v>0</v>
      </c>
      <c r="AX437" s="4">
        <v>0</v>
      </c>
      <c r="AY437" s="4">
        <v>80.53</v>
      </c>
      <c r="AZ437" s="4">
        <f t="shared" si="102"/>
        <v>80.53</v>
      </c>
      <c r="BA437" s="4">
        <f t="shared" si="103"/>
        <v>73.623830790140005</v>
      </c>
      <c r="BB437" s="4">
        <v>9.51</v>
      </c>
      <c r="BC437" s="4">
        <v>12000</v>
      </c>
      <c r="BD437">
        <v>2.5456646461900001</v>
      </c>
      <c r="BE437" s="2">
        <v>0.11</v>
      </c>
      <c r="BF437">
        <v>40</v>
      </c>
      <c r="BG437">
        <f t="shared" si="97"/>
        <v>0.11171872670841716</v>
      </c>
      <c r="BH437">
        <v>0.59909999999999997</v>
      </c>
      <c r="BI437" s="4">
        <v>0.52800000000000002</v>
      </c>
      <c r="BJ437" s="4">
        <v>0.17599999999999999</v>
      </c>
      <c r="BK437" s="3">
        <f t="shared" si="104"/>
        <v>385500</v>
      </c>
      <c r="BL437" s="3">
        <f t="shared" si="105"/>
        <v>72</v>
      </c>
      <c r="BM437" s="3">
        <v>820.99999999999989</v>
      </c>
      <c r="BN437" s="3">
        <v>738.9</v>
      </c>
      <c r="BO437" s="3">
        <f t="shared" si="106"/>
        <v>82.099999999999909</v>
      </c>
      <c r="BP437" s="3">
        <f t="shared" si="107"/>
        <v>22800</v>
      </c>
      <c r="BQ437">
        <v>0.72</v>
      </c>
      <c r="BR437">
        <v>0.59</v>
      </c>
      <c r="BS437">
        <v>7.85</v>
      </c>
      <c r="BT437">
        <f t="shared" si="98"/>
        <v>732.90000000000009</v>
      </c>
      <c r="BU437" s="1">
        <f t="shared" si="99"/>
        <v>0.16900116291755585</v>
      </c>
      <c r="BV437" s="1">
        <f t="shared" si="108"/>
        <v>0.21242644421014453</v>
      </c>
      <c r="BW437">
        <f t="shared" si="109"/>
        <v>0.20343969714685556</v>
      </c>
      <c r="BX437">
        <f t="shared" si="110"/>
        <v>0.21817504076662309</v>
      </c>
      <c r="BY437">
        <f t="shared" si="111"/>
        <v>156.04498368557392</v>
      </c>
    </row>
    <row r="438" spans="1:77" x14ac:dyDescent="0.2">
      <c r="A438">
        <v>14</v>
      </c>
      <c r="B438">
        <v>13159</v>
      </c>
      <c r="C438" t="s">
        <v>1197</v>
      </c>
      <c r="D438">
        <v>13</v>
      </c>
      <c r="E438" t="s">
        <v>1213</v>
      </c>
      <c r="F438" t="s">
        <v>1214</v>
      </c>
      <c r="G438" t="s">
        <v>607</v>
      </c>
      <c r="H438">
        <v>159</v>
      </c>
      <c r="I438">
        <v>2502</v>
      </c>
      <c r="J438">
        <v>2450</v>
      </c>
      <c r="K438">
        <v>213</v>
      </c>
      <c r="L438">
        <v>1359</v>
      </c>
      <c r="M438">
        <v>287</v>
      </c>
      <c r="N438">
        <v>382</v>
      </c>
      <c r="O438" s="3">
        <v>15882</v>
      </c>
      <c r="P438" s="3">
        <v>22174.55647</v>
      </c>
      <c r="Q438" s="3">
        <v>33662</v>
      </c>
      <c r="R438" s="3">
        <v>46999.113449999997</v>
      </c>
      <c r="S438" s="3">
        <v>3431.1</v>
      </c>
      <c r="T438" s="3">
        <v>4790.5251660000004</v>
      </c>
      <c r="U438" s="3">
        <v>30093</v>
      </c>
      <c r="V438" s="3">
        <v>42016.051359999998</v>
      </c>
      <c r="W438" s="3">
        <v>3118.7</v>
      </c>
      <c r="X438" s="3">
        <v>4354.3501610000003</v>
      </c>
      <c r="Y438" s="3">
        <v>331</v>
      </c>
      <c r="Z438" s="3">
        <v>462.14445219999999</v>
      </c>
      <c r="AA438">
        <v>1653</v>
      </c>
      <c r="AB438">
        <v>1475</v>
      </c>
      <c r="AC438">
        <v>192</v>
      </c>
      <c r="AD438">
        <v>1069</v>
      </c>
      <c r="AE438">
        <v>204</v>
      </c>
      <c r="AF438">
        <v>214</v>
      </c>
      <c r="AG438">
        <v>65</v>
      </c>
      <c r="AH438">
        <v>22</v>
      </c>
      <c r="AI438">
        <v>91</v>
      </c>
      <c r="AJ438">
        <v>43</v>
      </c>
      <c r="AK438">
        <v>14</v>
      </c>
      <c r="AL438">
        <v>65</v>
      </c>
      <c r="AM438">
        <v>88</v>
      </c>
      <c r="AN438">
        <v>35</v>
      </c>
      <c r="AO438">
        <v>117</v>
      </c>
      <c r="AP438">
        <v>382</v>
      </c>
      <c r="AQ438">
        <v>0</v>
      </c>
      <c r="AR438" s="4">
        <v>5227</v>
      </c>
      <c r="AS438" s="4">
        <f t="shared" si="100"/>
        <v>5609</v>
      </c>
      <c r="AT438">
        <v>0.91044732699999997</v>
      </c>
      <c r="AU438" s="4">
        <f t="shared" si="96"/>
        <v>1</v>
      </c>
      <c r="AV438" s="4">
        <f t="shared" si="101"/>
        <v>5106.6990571429997</v>
      </c>
      <c r="AW438" s="4">
        <v>0</v>
      </c>
      <c r="AX438" s="4">
        <v>0</v>
      </c>
      <c r="AY438" s="4">
        <v>80.53</v>
      </c>
      <c r="AZ438" s="4">
        <f t="shared" si="102"/>
        <v>80.53</v>
      </c>
      <c r="BA438" s="4">
        <f t="shared" si="103"/>
        <v>73.318323243310005</v>
      </c>
      <c r="BB438" s="4">
        <v>9.51</v>
      </c>
      <c r="BC438" s="4">
        <v>12000</v>
      </c>
      <c r="BD438">
        <v>2.5640586409099999</v>
      </c>
      <c r="BE438" s="2">
        <v>0.11</v>
      </c>
      <c r="BF438">
        <v>40</v>
      </c>
      <c r="BG438">
        <f t="shared" si="97"/>
        <v>0.11171872670841716</v>
      </c>
      <c r="BH438">
        <v>0.59909999999999997</v>
      </c>
      <c r="BI438" s="4">
        <v>0.52800000000000002</v>
      </c>
      <c r="BJ438" s="4">
        <v>0.17599999999999999</v>
      </c>
      <c r="BK438" s="3">
        <f t="shared" si="104"/>
        <v>385500</v>
      </c>
      <c r="BL438" s="3">
        <f t="shared" si="105"/>
        <v>72</v>
      </c>
      <c r="BM438" s="3">
        <v>820.99999999999989</v>
      </c>
      <c r="BN438" s="3">
        <v>738.9</v>
      </c>
      <c r="BO438" s="3">
        <f t="shared" si="106"/>
        <v>82.099999999999909</v>
      </c>
      <c r="BP438" s="3">
        <f t="shared" si="107"/>
        <v>22800</v>
      </c>
      <c r="BQ438">
        <v>0.72</v>
      </c>
      <c r="BR438">
        <v>0.59</v>
      </c>
      <c r="BS438">
        <v>7.85</v>
      </c>
      <c r="BT438">
        <f t="shared" si="98"/>
        <v>732.90000000000009</v>
      </c>
      <c r="BU438" s="1">
        <f t="shared" si="99"/>
        <v>0.16871070513470296</v>
      </c>
      <c r="BV438" s="1">
        <f t="shared" si="108"/>
        <v>0.20126129743547966</v>
      </c>
      <c r="BW438">
        <f t="shared" si="109"/>
        <v>0.19227455037219068</v>
      </c>
      <c r="BX438">
        <f t="shared" si="110"/>
        <v>0.20700989399195821</v>
      </c>
      <c r="BY438">
        <f t="shared" si="111"/>
        <v>156.04498368557392</v>
      </c>
    </row>
    <row r="439" spans="1:77" x14ac:dyDescent="0.2">
      <c r="A439">
        <v>14</v>
      </c>
      <c r="B439">
        <v>13161</v>
      </c>
      <c r="C439" t="s">
        <v>1197</v>
      </c>
      <c r="D439">
        <v>13</v>
      </c>
      <c r="E439" t="s">
        <v>1213</v>
      </c>
      <c r="F439" t="s">
        <v>1214</v>
      </c>
      <c r="G439" t="s">
        <v>79</v>
      </c>
      <c r="H439">
        <v>161</v>
      </c>
      <c r="I439">
        <v>842</v>
      </c>
      <c r="J439">
        <v>1059</v>
      </c>
      <c r="K439">
        <v>159</v>
      </c>
      <c r="L439">
        <v>848</v>
      </c>
      <c r="M439">
        <v>135</v>
      </c>
      <c r="N439">
        <v>138</v>
      </c>
      <c r="O439" s="3">
        <v>7453.5</v>
      </c>
      <c r="P439" s="3">
        <v>10406.627420000001</v>
      </c>
      <c r="Q439" s="3">
        <v>14186</v>
      </c>
      <c r="R439" s="3">
        <v>19806.58973</v>
      </c>
      <c r="S439" s="3">
        <v>2033</v>
      </c>
      <c r="T439" s="3">
        <v>2838.488433</v>
      </c>
      <c r="U439" s="3">
        <v>18814</v>
      </c>
      <c r="V439" s="3">
        <v>26268.234820000001</v>
      </c>
      <c r="W439" s="3">
        <v>1343.5</v>
      </c>
      <c r="X439" s="3">
        <v>1875.803842</v>
      </c>
      <c r="Y439" s="3">
        <v>130</v>
      </c>
      <c r="Z439" s="3">
        <v>181.50688460000001</v>
      </c>
      <c r="AA439">
        <v>762</v>
      </c>
      <c r="AB439">
        <v>805</v>
      </c>
      <c r="AC439">
        <v>173</v>
      </c>
      <c r="AD439">
        <v>791</v>
      </c>
      <c r="AE439">
        <v>132</v>
      </c>
      <c r="AF439">
        <v>109</v>
      </c>
      <c r="AG439">
        <v>65</v>
      </c>
      <c r="AH439">
        <v>22</v>
      </c>
      <c r="AI439">
        <v>91</v>
      </c>
      <c r="AJ439">
        <v>43</v>
      </c>
      <c r="AK439">
        <v>14</v>
      </c>
      <c r="AL439">
        <v>65</v>
      </c>
      <c r="AM439">
        <v>88</v>
      </c>
      <c r="AN439">
        <v>35</v>
      </c>
      <c r="AO439">
        <v>117</v>
      </c>
      <c r="AP439">
        <v>382</v>
      </c>
      <c r="AQ439">
        <v>0</v>
      </c>
      <c r="AR439" s="4">
        <v>5227</v>
      </c>
      <c r="AS439" s="4">
        <f t="shared" si="100"/>
        <v>5609</v>
      </c>
      <c r="AT439">
        <v>0.91499859800000005</v>
      </c>
      <c r="AU439" s="4">
        <f t="shared" si="96"/>
        <v>1</v>
      </c>
      <c r="AV439" s="4">
        <f t="shared" si="101"/>
        <v>5132.2271361820003</v>
      </c>
      <c r="AW439" s="4">
        <v>0</v>
      </c>
      <c r="AX439" s="4">
        <v>0</v>
      </c>
      <c r="AY439" s="4">
        <v>80.53</v>
      </c>
      <c r="AZ439" s="4">
        <f t="shared" si="102"/>
        <v>80.53</v>
      </c>
      <c r="BA439" s="4">
        <f t="shared" si="103"/>
        <v>73.684837096940001</v>
      </c>
      <c r="BB439" s="4">
        <v>9.51</v>
      </c>
      <c r="BC439" s="4">
        <v>12000</v>
      </c>
      <c r="BD439">
        <v>2.7248163372300001</v>
      </c>
      <c r="BE439" s="2">
        <v>0.11</v>
      </c>
      <c r="BF439">
        <v>40</v>
      </c>
      <c r="BG439">
        <f t="shared" si="97"/>
        <v>0.11171872670841716</v>
      </c>
      <c r="BH439">
        <v>0.59909999999999997</v>
      </c>
      <c r="BI439" s="4">
        <v>0.52800000000000002</v>
      </c>
      <c r="BJ439" s="4">
        <v>0.17599999999999999</v>
      </c>
      <c r="BK439" s="3">
        <f t="shared" si="104"/>
        <v>385500</v>
      </c>
      <c r="BL439" s="3">
        <f t="shared" si="105"/>
        <v>72</v>
      </c>
      <c r="BM439" s="3">
        <v>820.99999999999989</v>
      </c>
      <c r="BN439" s="3">
        <v>738.9</v>
      </c>
      <c r="BO439" s="3">
        <f t="shared" si="106"/>
        <v>82.099999999999909</v>
      </c>
      <c r="BP439" s="3">
        <f t="shared" si="107"/>
        <v>22800</v>
      </c>
      <c r="BQ439">
        <v>0.72</v>
      </c>
      <c r="BR439">
        <v>0.59</v>
      </c>
      <c r="BS439">
        <v>7.85</v>
      </c>
      <c r="BT439">
        <f t="shared" si="98"/>
        <v>732.90000000000009</v>
      </c>
      <c r="BU439" s="1">
        <f t="shared" si="99"/>
        <v>0.17125306105773144</v>
      </c>
      <c r="BV439" s="1">
        <f t="shared" si="108"/>
        <v>0.19377968378374014</v>
      </c>
      <c r="BW439">
        <f t="shared" si="109"/>
        <v>0.18479293672045116</v>
      </c>
      <c r="BX439">
        <f t="shared" si="110"/>
        <v>0.19952828034021869</v>
      </c>
      <c r="BY439">
        <f t="shared" si="111"/>
        <v>156.04498368557392</v>
      </c>
    </row>
    <row r="440" spans="1:77" x14ac:dyDescent="0.2">
      <c r="A440">
        <v>14</v>
      </c>
      <c r="B440">
        <v>13163</v>
      </c>
      <c r="C440" t="s">
        <v>1197</v>
      </c>
      <c r="D440">
        <v>13</v>
      </c>
      <c r="E440" t="s">
        <v>1213</v>
      </c>
      <c r="F440" t="s">
        <v>1214</v>
      </c>
      <c r="G440" t="s">
        <v>249</v>
      </c>
      <c r="H440">
        <v>163</v>
      </c>
      <c r="I440">
        <v>1841</v>
      </c>
      <c r="J440">
        <v>1420</v>
      </c>
      <c r="K440">
        <v>164</v>
      </c>
      <c r="L440">
        <v>1031</v>
      </c>
      <c r="M440">
        <v>171</v>
      </c>
      <c r="N440">
        <v>199</v>
      </c>
      <c r="O440" s="3">
        <v>8660.5</v>
      </c>
      <c r="P440" s="3">
        <v>12091.849029999999</v>
      </c>
      <c r="Q440" s="3">
        <v>19267</v>
      </c>
      <c r="R440" s="3">
        <v>26900.716499999999</v>
      </c>
      <c r="S440" s="3">
        <v>2510.8000000000002</v>
      </c>
      <c r="T440" s="3">
        <v>3505.5960439999999</v>
      </c>
      <c r="U440" s="3">
        <v>23480</v>
      </c>
      <c r="V440" s="3">
        <v>32782.935769999996</v>
      </c>
      <c r="W440" s="3">
        <v>1788.6</v>
      </c>
      <c r="X440" s="3">
        <v>2497.25549</v>
      </c>
      <c r="Y440" s="3">
        <v>181</v>
      </c>
      <c r="Z440" s="3">
        <v>252.71343160000001</v>
      </c>
      <c r="AA440">
        <v>1150</v>
      </c>
      <c r="AB440">
        <v>1010</v>
      </c>
      <c r="AC440">
        <v>176</v>
      </c>
      <c r="AD440">
        <v>927</v>
      </c>
      <c r="AE440">
        <v>152</v>
      </c>
      <c r="AF440">
        <v>140</v>
      </c>
      <c r="AG440">
        <v>65</v>
      </c>
      <c r="AH440">
        <v>22</v>
      </c>
      <c r="AI440">
        <v>91</v>
      </c>
      <c r="AJ440">
        <v>43</v>
      </c>
      <c r="AK440">
        <v>14</v>
      </c>
      <c r="AL440">
        <v>65</v>
      </c>
      <c r="AM440">
        <v>88</v>
      </c>
      <c r="AN440">
        <v>35</v>
      </c>
      <c r="AO440">
        <v>117</v>
      </c>
      <c r="AP440">
        <v>382</v>
      </c>
      <c r="AQ440">
        <v>0</v>
      </c>
      <c r="AR440" s="4">
        <v>5227</v>
      </c>
      <c r="AS440" s="4">
        <f t="shared" si="100"/>
        <v>5609</v>
      </c>
      <c r="AT440">
        <v>0.93025073599999997</v>
      </c>
      <c r="AU440" s="4">
        <f t="shared" si="96"/>
        <v>1</v>
      </c>
      <c r="AV440" s="4">
        <f t="shared" si="101"/>
        <v>5217.7763782239999</v>
      </c>
      <c r="AW440" s="4">
        <v>0</v>
      </c>
      <c r="AX440" s="4">
        <v>0</v>
      </c>
      <c r="AY440" s="4">
        <v>80.53</v>
      </c>
      <c r="AZ440" s="4">
        <f t="shared" si="102"/>
        <v>80.53</v>
      </c>
      <c r="BA440" s="4">
        <f t="shared" si="103"/>
        <v>74.913091770080001</v>
      </c>
      <c r="BB440" s="4">
        <v>9.51</v>
      </c>
      <c r="BC440" s="4">
        <v>12000</v>
      </c>
      <c r="BD440">
        <v>2.67912447453</v>
      </c>
      <c r="BE440" s="2">
        <v>0.11</v>
      </c>
      <c r="BF440">
        <v>40</v>
      </c>
      <c r="BG440">
        <f t="shared" si="97"/>
        <v>0.11171872670841716</v>
      </c>
      <c r="BH440">
        <v>0.59909999999999997</v>
      </c>
      <c r="BI440" s="4">
        <v>0.52800000000000002</v>
      </c>
      <c r="BJ440" s="4">
        <v>0.17599999999999999</v>
      </c>
      <c r="BK440" s="3">
        <f t="shared" si="104"/>
        <v>385500</v>
      </c>
      <c r="BL440" s="3">
        <f t="shared" si="105"/>
        <v>72</v>
      </c>
      <c r="BM440" s="3">
        <v>820.99999999999989</v>
      </c>
      <c r="BN440" s="3">
        <v>738.9</v>
      </c>
      <c r="BO440" s="3">
        <f t="shared" si="106"/>
        <v>82.099999999999909</v>
      </c>
      <c r="BP440" s="3">
        <f t="shared" si="107"/>
        <v>22800</v>
      </c>
      <c r="BQ440">
        <v>0.72</v>
      </c>
      <c r="BR440">
        <v>0.59</v>
      </c>
      <c r="BS440">
        <v>7.85</v>
      </c>
      <c r="BT440">
        <f t="shared" si="98"/>
        <v>732.90000000000009</v>
      </c>
      <c r="BU440" s="1">
        <f t="shared" si="99"/>
        <v>0.17275991660674642</v>
      </c>
      <c r="BV440" s="1">
        <f t="shared" si="108"/>
        <v>0.1981543511797291</v>
      </c>
      <c r="BW440">
        <f t="shared" si="109"/>
        <v>0.18916760411644012</v>
      </c>
      <c r="BX440">
        <f t="shared" si="110"/>
        <v>0.20390294773620765</v>
      </c>
      <c r="BY440">
        <f t="shared" si="111"/>
        <v>156.04498368557392</v>
      </c>
    </row>
    <row r="441" spans="1:77" x14ac:dyDescent="0.2">
      <c r="A441">
        <v>14</v>
      </c>
      <c r="B441">
        <v>13165</v>
      </c>
      <c r="C441" t="s">
        <v>1197</v>
      </c>
      <c r="D441">
        <v>13</v>
      </c>
      <c r="E441" t="s">
        <v>1213</v>
      </c>
      <c r="F441" t="s">
        <v>1214</v>
      </c>
      <c r="G441" t="s">
        <v>1235</v>
      </c>
      <c r="H441">
        <v>165</v>
      </c>
      <c r="I441">
        <v>1702</v>
      </c>
      <c r="J441">
        <v>1224</v>
      </c>
      <c r="K441">
        <v>148</v>
      </c>
      <c r="L441">
        <v>907</v>
      </c>
      <c r="M441">
        <v>150</v>
      </c>
      <c r="N441">
        <v>170</v>
      </c>
      <c r="O441" s="3">
        <v>8714.1</v>
      </c>
      <c r="P441" s="3">
        <v>12166.68571</v>
      </c>
      <c r="Q441" s="3">
        <v>16722</v>
      </c>
      <c r="R441" s="3">
        <v>23347.370180000002</v>
      </c>
      <c r="S441" s="3">
        <v>2269.8000000000002</v>
      </c>
      <c r="T441" s="3">
        <v>3169.110205</v>
      </c>
      <c r="U441" s="3">
        <v>20859</v>
      </c>
      <c r="V441" s="3">
        <v>29123.477729999999</v>
      </c>
      <c r="W441" s="3">
        <v>1564.7</v>
      </c>
      <c r="X441" s="3">
        <v>2184.6447870000002</v>
      </c>
      <c r="Y441" s="3">
        <v>157</v>
      </c>
      <c r="Z441" s="3">
        <v>219.2044683</v>
      </c>
      <c r="AA441">
        <v>1038</v>
      </c>
      <c r="AB441">
        <v>892</v>
      </c>
      <c r="AC441">
        <v>175</v>
      </c>
      <c r="AD441">
        <v>851</v>
      </c>
      <c r="AE441">
        <v>139</v>
      </c>
      <c r="AF441">
        <v>123</v>
      </c>
      <c r="AG441">
        <v>65</v>
      </c>
      <c r="AH441">
        <v>22</v>
      </c>
      <c r="AI441">
        <v>91</v>
      </c>
      <c r="AJ441">
        <v>43</v>
      </c>
      <c r="AK441">
        <v>14</v>
      </c>
      <c r="AL441">
        <v>65</v>
      </c>
      <c r="AM441">
        <v>88</v>
      </c>
      <c r="AN441">
        <v>35</v>
      </c>
      <c r="AO441">
        <v>117</v>
      </c>
      <c r="AP441">
        <v>382</v>
      </c>
      <c r="AQ441">
        <v>0</v>
      </c>
      <c r="AR441" s="4">
        <v>5227</v>
      </c>
      <c r="AS441" s="4">
        <f t="shared" si="100"/>
        <v>5609</v>
      </c>
      <c r="AT441">
        <v>0.93474658300000002</v>
      </c>
      <c r="AU441" s="4">
        <f t="shared" si="96"/>
        <v>1</v>
      </c>
      <c r="AV441" s="4">
        <f t="shared" si="101"/>
        <v>5242.9935840469998</v>
      </c>
      <c r="AW441" s="4">
        <v>0</v>
      </c>
      <c r="AX441" s="4">
        <v>0</v>
      </c>
      <c r="AY441" s="4">
        <v>80.53</v>
      </c>
      <c r="AZ441" s="4">
        <f t="shared" si="102"/>
        <v>80.53</v>
      </c>
      <c r="BA441" s="4">
        <f t="shared" si="103"/>
        <v>75.27514232899</v>
      </c>
      <c r="BB441" s="4">
        <v>9.51</v>
      </c>
      <c r="BC441" s="4">
        <v>12000</v>
      </c>
      <c r="BD441">
        <v>2.7463609812400001</v>
      </c>
      <c r="BE441" s="2">
        <v>0.11</v>
      </c>
      <c r="BF441">
        <v>40</v>
      </c>
      <c r="BG441">
        <f t="shared" si="97"/>
        <v>0.11171872670841716</v>
      </c>
      <c r="BH441">
        <v>0.59909999999999997</v>
      </c>
      <c r="BI441" s="4">
        <v>0.52800000000000002</v>
      </c>
      <c r="BJ441" s="4">
        <v>0.17599999999999999</v>
      </c>
      <c r="BK441" s="3">
        <f t="shared" si="104"/>
        <v>385500</v>
      </c>
      <c r="BL441" s="3">
        <f t="shared" si="105"/>
        <v>72</v>
      </c>
      <c r="BM441" s="3">
        <v>820.99999999999989</v>
      </c>
      <c r="BN441" s="3">
        <v>738.9</v>
      </c>
      <c r="BO441" s="3">
        <f t="shared" si="106"/>
        <v>82.099999999999909</v>
      </c>
      <c r="BP441" s="3">
        <f t="shared" si="107"/>
        <v>22800</v>
      </c>
      <c r="BQ441">
        <v>0.72</v>
      </c>
      <c r="BR441">
        <v>0.59</v>
      </c>
      <c r="BS441">
        <v>7.85</v>
      </c>
      <c r="BT441">
        <f t="shared" si="98"/>
        <v>732.90000000000009</v>
      </c>
      <c r="BU441" s="1">
        <f t="shared" si="99"/>
        <v>0.17417255011644511</v>
      </c>
      <c r="BV441" s="1">
        <f t="shared" si="108"/>
        <v>0.1980958197292238</v>
      </c>
      <c r="BW441">
        <f t="shared" si="109"/>
        <v>0.18910907266593482</v>
      </c>
      <c r="BX441">
        <f t="shared" si="110"/>
        <v>0.20384441628570235</v>
      </c>
      <c r="BY441">
        <f t="shared" si="111"/>
        <v>156.04498368557392</v>
      </c>
    </row>
    <row r="442" spans="1:77" x14ac:dyDescent="0.2">
      <c r="A442">
        <v>14</v>
      </c>
      <c r="B442">
        <v>13167</v>
      </c>
      <c r="C442" t="s">
        <v>1197</v>
      </c>
      <c r="D442">
        <v>13</v>
      </c>
      <c r="E442" t="s">
        <v>1213</v>
      </c>
      <c r="F442" t="s">
        <v>1214</v>
      </c>
      <c r="G442" t="s">
        <v>70</v>
      </c>
      <c r="H442">
        <v>167</v>
      </c>
      <c r="I442">
        <v>1411</v>
      </c>
      <c r="J442">
        <v>1083</v>
      </c>
      <c r="K442">
        <v>157</v>
      </c>
      <c r="L442">
        <v>904</v>
      </c>
      <c r="M442">
        <v>134</v>
      </c>
      <c r="N442">
        <v>161</v>
      </c>
      <c r="O442" s="3">
        <v>12712</v>
      </c>
      <c r="P442" s="3">
        <v>17748.580900000001</v>
      </c>
      <c r="Q442" s="3">
        <v>16224</v>
      </c>
      <c r="R442" s="3">
        <v>22652.05919</v>
      </c>
      <c r="S442" s="3">
        <v>2077.1999999999998</v>
      </c>
      <c r="T442" s="3">
        <v>2900.2007739999999</v>
      </c>
      <c r="U442" s="3">
        <v>20839</v>
      </c>
      <c r="V442" s="3">
        <v>29095.553599999999</v>
      </c>
      <c r="W442" s="3">
        <v>1509.3</v>
      </c>
      <c r="X442" s="3">
        <v>2107.29493</v>
      </c>
      <c r="Y442" s="3">
        <v>152</v>
      </c>
      <c r="Z442" s="3">
        <v>212.22343430000001</v>
      </c>
      <c r="AA442">
        <v>1018</v>
      </c>
      <c r="AB442">
        <v>893</v>
      </c>
      <c r="AC442">
        <v>172</v>
      </c>
      <c r="AD442">
        <v>867</v>
      </c>
      <c r="AE442">
        <v>139</v>
      </c>
      <c r="AF442">
        <v>126</v>
      </c>
      <c r="AG442">
        <v>65</v>
      </c>
      <c r="AH442">
        <v>22</v>
      </c>
      <c r="AI442">
        <v>91</v>
      </c>
      <c r="AJ442">
        <v>43</v>
      </c>
      <c r="AK442">
        <v>14</v>
      </c>
      <c r="AL442">
        <v>65</v>
      </c>
      <c r="AM442">
        <v>88</v>
      </c>
      <c r="AN442">
        <v>35</v>
      </c>
      <c r="AO442">
        <v>117</v>
      </c>
      <c r="AP442">
        <v>382</v>
      </c>
      <c r="AQ442">
        <v>0</v>
      </c>
      <c r="AR442" s="4">
        <v>5227</v>
      </c>
      <c r="AS442" s="4">
        <f t="shared" si="100"/>
        <v>5609</v>
      </c>
      <c r="AT442">
        <v>0.91500271600000005</v>
      </c>
      <c r="AU442" s="4">
        <f t="shared" si="96"/>
        <v>1</v>
      </c>
      <c r="AV442" s="4">
        <f t="shared" si="101"/>
        <v>5132.2502340440005</v>
      </c>
      <c r="AW442" s="4">
        <v>0</v>
      </c>
      <c r="AX442" s="4">
        <v>0</v>
      </c>
      <c r="AY442" s="4">
        <v>80.53</v>
      </c>
      <c r="AZ442" s="4">
        <f t="shared" si="102"/>
        <v>80.53</v>
      </c>
      <c r="BA442" s="4">
        <f t="shared" si="103"/>
        <v>73.685168719480004</v>
      </c>
      <c r="BB442" s="4">
        <v>9.51</v>
      </c>
      <c r="BC442" s="4">
        <v>12000</v>
      </c>
      <c r="BD442">
        <v>2.67904371801</v>
      </c>
      <c r="BE442" s="2">
        <v>0.11</v>
      </c>
      <c r="BF442">
        <v>40</v>
      </c>
      <c r="BG442">
        <f t="shared" si="97"/>
        <v>0.11171872670841716</v>
      </c>
      <c r="BH442">
        <v>0.59909999999999997</v>
      </c>
      <c r="BI442" s="4">
        <v>0.52800000000000002</v>
      </c>
      <c r="BJ442" s="4">
        <v>0.17599999999999999</v>
      </c>
      <c r="BK442" s="3">
        <f t="shared" si="104"/>
        <v>385500</v>
      </c>
      <c r="BL442" s="3">
        <f t="shared" si="105"/>
        <v>72</v>
      </c>
      <c r="BM442" s="3">
        <v>820.99999999999989</v>
      </c>
      <c r="BN442" s="3">
        <v>738.9</v>
      </c>
      <c r="BO442" s="3">
        <f t="shared" si="106"/>
        <v>82.099999999999909</v>
      </c>
      <c r="BP442" s="3">
        <f t="shared" si="107"/>
        <v>22800</v>
      </c>
      <c r="BQ442">
        <v>0.72</v>
      </c>
      <c r="BR442">
        <v>0.59</v>
      </c>
      <c r="BS442">
        <v>7.85</v>
      </c>
      <c r="BT442">
        <f t="shared" si="98"/>
        <v>732.90000000000009</v>
      </c>
      <c r="BU442" s="1">
        <f t="shared" si="99"/>
        <v>0.17070434450931438</v>
      </c>
      <c r="BV442" s="1">
        <f t="shared" si="108"/>
        <v>0.19434653479457906</v>
      </c>
      <c r="BW442">
        <f t="shared" si="109"/>
        <v>0.18535978773129008</v>
      </c>
      <c r="BX442">
        <f t="shared" si="110"/>
        <v>0.20009513135105761</v>
      </c>
      <c r="BY442">
        <f t="shared" si="111"/>
        <v>156.04498368557392</v>
      </c>
    </row>
    <row r="443" spans="1:77" x14ac:dyDescent="0.2">
      <c r="A443">
        <v>14</v>
      </c>
      <c r="B443">
        <v>13169</v>
      </c>
      <c r="C443" t="s">
        <v>1197</v>
      </c>
      <c r="D443">
        <v>13</v>
      </c>
      <c r="E443" t="s">
        <v>1213</v>
      </c>
      <c r="F443" t="s">
        <v>1214</v>
      </c>
      <c r="G443" t="s">
        <v>84</v>
      </c>
      <c r="H443">
        <v>169</v>
      </c>
      <c r="I443">
        <v>5511</v>
      </c>
      <c r="J443">
        <v>3107</v>
      </c>
      <c r="K443">
        <v>187</v>
      </c>
      <c r="L443">
        <v>1351</v>
      </c>
      <c r="M443">
        <v>353</v>
      </c>
      <c r="N443">
        <v>413</v>
      </c>
      <c r="O443" s="3">
        <v>12453</v>
      </c>
      <c r="P443" s="3">
        <v>17386.963329999999</v>
      </c>
      <c r="Q443" s="3">
        <v>37887</v>
      </c>
      <c r="R443" s="3">
        <v>52898.087200000002</v>
      </c>
      <c r="S443" s="3">
        <v>3543.7</v>
      </c>
      <c r="T443" s="3">
        <v>4947.738053</v>
      </c>
      <c r="U443" s="3">
        <v>30495</v>
      </c>
      <c r="V443" s="3">
        <v>42577.326500000003</v>
      </c>
      <c r="W443" s="3">
        <v>3484.9</v>
      </c>
      <c r="X443" s="3">
        <v>4865.6410919999998</v>
      </c>
      <c r="Y443" s="3">
        <v>353</v>
      </c>
      <c r="Z443" s="3">
        <v>492.86100190000002</v>
      </c>
      <c r="AA443">
        <v>2192</v>
      </c>
      <c r="AB443">
        <v>1479</v>
      </c>
      <c r="AC443">
        <v>193</v>
      </c>
      <c r="AD443">
        <v>1002</v>
      </c>
      <c r="AE443">
        <v>203</v>
      </c>
      <c r="AF443">
        <v>201</v>
      </c>
      <c r="AG443">
        <v>65</v>
      </c>
      <c r="AH443">
        <v>22</v>
      </c>
      <c r="AI443">
        <v>91</v>
      </c>
      <c r="AJ443">
        <v>43</v>
      </c>
      <c r="AK443">
        <v>14</v>
      </c>
      <c r="AL443">
        <v>65</v>
      </c>
      <c r="AM443">
        <v>88</v>
      </c>
      <c r="AN443">
        <v>35</v>
      </c>
      <c r="AO443">
        <v>117</v>
      </c>
      <c r="AP443">
        <v>382</v>
      </c>
      <c r="AQ443">
        <v>0</v>
      </c>
      <c r="AR443" s="4">
        <v>5227</v>
      </c>
      <c r="AS443" s="4">
        <f t="shared" si="100"/>
        <v>5609</v>
      </c>
      <c r="AT443">
        <v>0.91030289099999995</v>
      </c>
      <c r="AU443" s="4">
        <f t="shared" si="96"/>
        <v>1</v>
      </c>
      <c r="AV443" s="4">
        <f t="shared" si="101"/>
        <v>5105.8889156189998</v>
      </c>
      <c r="AW443" s="4">
        <v>0</v>
      </c>
      <c r="AX443" s="4">
        <v>0</v>
      </c>
      <c r="AY443" s="4">
        <v>80.53</v>
      </c>
      <c r="AZ443" s="4">
        <f t="shared" si="102"/>
        <v>80.53</v>
      </c>
      <c r="BA443" s="4">
        <f t="shared" si="103"/>
        <v>73.30669181223</v>
      </c>
      <c r="BB443" s="4">
        <v>9.51</v>
      </c>
      <c r="BC443" s="4">
        <v>12000</v>
      </c>
      <c r="BD443">
        <v>2.5760009905399999</v>
      </c>
      <c r="BE443" s="2">
        <v>0.11</v>
      </c>
      <c r="BF443">
        <v>40</v>
      </c>
      <c r="BG443">
        <f t="shared" si="97"/>
        <v>0.11171872670841716</v>
      </c>
      <c r="BH443">
        <v>0.59909999999999997</v>
      </c>
      <c r="BI443" s="4">
        <v>0.52800000000000002</v>
      </c>
      <c r="BJ443" s="4">
        <v>0.17599999999999999</v>
      </c>
      <c r="BK443" s="3">
        <f t="shared" si="104"/>
        <v>385500</v>
      </c>
      <c r="BL443" s="3">
        <f t="shared" si="105"/>
        <v>72</v>
      </c>
      <c r="BM443" s="3">
        <v>820.99999999999989</v>
      </c>
      <c r="BN443" s="3">
        <v>738.9</v>
      </c>
      <c r="BO443" s="3">
        <f t="shared" si="106"/>
        <v>82.099999999999909</v>
      </c>
      <c r="BP443" s="3">
        <f t="shared" si="107"/>
        <v>22800</v>
      </c>
      <c r="BQ443">
        <v>0.72</v>
      </c>
      <c r="BR443">
        <v>0.59</v>
      </c>
      <c r="BS443">
        <v>7.85</v>
      </c>
      <c r="BT443">
        <f t="shared" si="98"/>
        <v>732.90000000000009</v>
      </c>
      <c r="BU443" s="1">
        <f t="shared" si="99"/>
        <v>0.16883455122031818</v>
      </c>
      <c r="BV443" s="1">
        <f t="shared" si="108"/>
        <v>0.20322729514972487</v>
      </c>
      <c r="BW443">
        <f t="shared" si="109"/>
        <v>0.1942405480864359</v>
      </c>
      <c r="BX443">
        <f t="shared" si="110"/>
        <v>0.20897589170620343</v>
      </c>
      <c r="BY443">
        <f t="shared" si="111"/>
        <v>156.04498368557392</v>
      </c>
    </row>
    <row r="444" spans="1:77" x14ac:dyDescent="0.2">
      <c r="A444">
        <v>14</v>
      </c>
      <c r="B444">
        <v>13171</v>
      </c>
      <c r="C444" t="s">
        <v>1197</v>
      </c>
      <c r="D444">
        <v>13</v>
      </c>
      <c r="E444" t="s">
        <v>1213</v>
      </c>
      <c r="F444" t="s">
        <v>1214</v>
      </c>
      <c r="G444" t="s">
        <v>123</v>
      </c>
      <c r="H444">
        <v>171</v>
      </c>
      <c r="I444">
        <v>3351</v>
      </c>
      <c r="J444">
        <v>2413</v>
      </c>
      <c r="K444">
        <v>164</v>
      </c>
      <c r="L444">
        <v>1304</v>
      </c>
      <c r="M444">
        <v>280</v>
      </c>
      <c r="N444">
        <v>339</v>
      </c>
      <c r="O444" s="3">
        <v>18182</v>
      </c>
      <c r="P444" s="3">
        <v>25385.832119999999</v>
      </c>
      <c r="Q444" s="3">
        <v>29587</v>
      </c>
      <c r="R444" s="3">
        <v>41309.570720000003</v>
      </c>
      <c r="S444" s="3">
        <v>2970.1</v>
      </c>
      <c r="T444" s="3">
        <v>4146.8738300000005</v>
      </c>
      <c r="U444" s="3">
        <v>28210</v>
      </c>
      <c r="V444" s="3">
        <v>39386.993949999996</v>
      </c>
      <c r="W444" s="3">
        <v>2730.3</v>
      </c>
      <c r="X444" s="3">
        <v>3812.0634380000001</v>
      </c>
      <c r="Y444" s="3">
        <v>294</v>
      </c>
      <c r="Z444" s="3">
        <v>410.48480050000001</v>
      </c>
      <c r="AA444">
        <v>1958</v>
      </c>
      <c r="AB444">
        <v>1467</v>
      </c>
      <c r="AC444">
        <v>176</v>
      </c>
      <c r="AD444">
        <v>1054</v>
      </c>
      <c r="AE444">
        <v>202</v>
      </c>
      <c r="AF444">
        <v>204</v>
      </c>
      <c r="AG444">
        <v>65</v>
      </c>
      <c r="AH444">
        <v>22</v>
      </c>
      <c r="AI444">
        <v>91</v>
      </c>
      <c r="AJ444">
        <v>43</v>
      </c>
      <c r="AK444">
        <v>14</v>
      </c>
      <c r="AL444">
        <v>65</v>
      </c>
      <c r="AM444">
        <v>88</v>
      </c>
      <c r="AN444">
        <v>35</v>
      </c>
      <c r="AO444">
        <v>117</v>
      </c>
      <c r="AP444">
        <v>382</v>
      </c>
      <c r="AQ444">
        <v>0</v>
      </c>
      <c r="AR444" s="4">
        <v>5227</v>
      </c>
      <c r="AS444" s="4">
        <f t="shared" si="100"/>
        <v>5609</v>
      </c>
      <c r="AT444">
        <v>0.90963711700000005</v>
      </c>
      <c r="AU444" s="4">
        <f t="shared" si="96"/>
        <v>1</v>
      </c>
      <c r="AV444" s="4">
        <f t="shared" si="101"/>
        <v>5102.1545892530003</v>
      </c>
      <c r="AW444" s="4">
        <v>0</v>
      </c>
      <c r="AX444" s="4">
        <v>0</v>
      </c>
      <c r="AY444" s="4">
        <v>80.53</v>
      </c>
      <c r="AZ444" s="4">
        <f t="shared" si="102"/>
        <v>80.53</v>
      </c>
      <c r="BA444" s="4">
        <f t="shared" si="103"/>
        <v>73.253077032010012</v>
      </c>
      <c r="BB444" s="4">
        <v>9.51</v>
      </c>
      <c r="BC444" s="4">
        <v>12000</v>
      </c>
      <c r="BD444">
        <v>2.5213549444800001</v>
      </c>
      <c r="BE444" s="2">
        <v>0.11</v>
      </c>
      <c r="BF444">
        <v>40</v>
      </c>
      <c r="BG444">
        <f t="shared" si="97"/>
        <v>0.11171872670841716</v>
      </c>
      <c r="BH444">
        <v>0.59909999999999997</v>
      </c>
      <c r="BI444" s="4">
        <v>0.52800000000000002</v>
      </c>
      <c r="BJ444" s="4">
        <v>0.17599999999999999</v>
      </c>
      <c r="BK444" s="3">
        <f t="shared" si="104"/>
        <v>385500</v>
      </c>
      <c r="BL444" s="3">
        <f t="shared" si="105"/>
        <v>72</v>
      </c>
      <c r="BM444" s="3">
        <v>820.99999999999989</v>
      </c>
      <c r="BN444" s="3">
        <v>738.9</v>
      </c>
      <c r="BO444" s="3">
        <f t="shared" si="106"/>
        <v>82.099999999999909</v>
      </c>
      <c r="BP444" s="3">
        <f t="shared" si="107"/>
        <v>22800</v>
      </c>
      <c r="BQ444">
        <v>0.72</v>
      </c>
      <c r="BR444">
        <v>0.59</v>
      </c>
      <c r="BS444">
        <v>7.85</v>
      </c>
      <c r="BT444">
        <f t="shared" si="98"/>
        <v>732.90000000000009</v>
      </c>
      <c r="BU444" s="1">
        <f t="shared" si="99"/>
        <v>0.16808908857602564</v>
      </c>
      <c r="BV444" s="1">
        <f t="shared" si="108"/>
        <v>0.19854138729205634</v>
      </c>
      <c r="BW444">
        <f t="shared" si="109"/>
        <v>0.18955464022876736</v>
      </c>
      <c r="BX444">
        <f t="shared" si="110"/>
        <v>0.20428998384853489</v>
      </c>
      <c r="BY444">
        <f t="shared" si="111"/>
        <v>156.04498368557392</v>
      </c>
    </row>
    <row r="445" spans="1:77" x14ac:dyDescent="0.2">
      <c r="A445">
        <v>14</v>
      </c>
      <c r="B445">
        <v>13173</v>
      </c>
      <c r="C445" t="s">
        <v>1197</v>
      </c>
      <c r="D445">
        <v>13</v>
      </c>
      <c r="E445" t="s">
        <v>1213</v>
      </c>
      <c r="F445" t="s">
        <v>1214</v>
      </c>
      <c r="G445" t="s">
        <v>1236</v>
      </c>
      <c r="H445">
        <v>173</v>
      </c>
      <c r="I445">
        <v>1649</v>
      </c>
      <c r="J445">
        <v>1147</v>
      </c>
      <c r="K445">
        <v>152</v>
      </c>
      <c r="L445">
        <v>808</v>
      </c>
      <c r="M445">
        <v>148</v>
      </c>
      <c r="N445">
        <v>162</v>
      </c>
      <c r="O445" s="3">
        <v>8485.7999999999993</v>
      </c>
      <c r="P445" s="3">
        <v>11847.931699999999</v>
      </c>
      <c r="Q445" s="3">
        <v>15861</v>
      </c>
      <c r="R445" s="3">
        <v>22145.236120000001</v>
      </c>
      <c r="S445" s="3">
        <v>1908.1</v>
      </c>
      <c r="T445" s="3">
        <v>2664.1022029999999</v>
      </c>
      <c r="U445" s="3">
        <v>18425</v>
      </c>
      <c r="V445" s="3">
        <v>25725.110369999999</v>
      </c>
      <c r="W445" s="3">
        <v>1479</v>
      </c>
      <c r="X445" s="3">
        <v>2064.9898640000001</v>
      </c>
      <c r="Y445" s="3">
        <v>149</v>
      </c>
      <c r="Z445" s="3">
        <v>208.03481379999999</v>
      </c>
      <c r="AA445">
        <v>956</v>
      </c>
      <c r="AB445">
        <v>795</v>
      </c>
      <c r="AC445">
        <v>161</v>
      </c>
      <c r="AD445">
        <v>750</v>
      </c>
      <c r="AE445">
        <v>130</v>
      </c>
      <c r="AF445">
        <v>109</v>
      </c>
      <c r="AG445">
        <v>65</v>
      </c>
      <c r="AH445">
        <v>22</v>
      </c>
      <c r="AI445">
        <v>91</v>
      </c>
      <c r="AJ445">
        <v>43</v>
      </c>
      <c r="AK445">
        <v>14</v>
      </c>
      <c r="AL445">
        <v>65</v>
      </c>
      <c r="AM445">
        <v>88</v>
      </c>
      <c r="AN445">
        <v>35</v>
      </c>
      <c r="AO445">
        <v>117</v>
      </c>
      <c r="AP445">
        <v>382</v>
      </c>
      <c r="AQ445">
        <v>0</v>
      </c>
      <c r="AR445" s="4">
        <v>5227</v>
      </c>
      <c r="AS445" s="4">
        <f t="shared" si="100"/>
        <v>5609</v>
      </c>
      <c r="AT445">
        <v>0.91152682900000004</v>
      </c>
      <c r="AU445" s="4">
        <f t="shared" si="96"/>
        <v>1</v>
      </c>
      <c r="AV445" s="4">
        <f t="shared" si="101"/>
        <v>5112.7539838610001</v>
      </c>
      <c r="AW445" s="4">
        <v>0</v>
      </c>
      <c r="AX445" s="4">
        <v>0</v>
      </c>
      <c r="AY445" s="4">
        <v>80.53</v>
      </c>
      <c r="AZ445" s="4">
        <f t="shared" si="102"/>
        <v>80.53</v>
      </c>
      <c r="BA445" s="4">
        <f t="shared" si="103"/>
        <v>73.405255539370003</v>
      </c>
      <c r="BB445" s="4">
        <v>9.51</v>
      </c>
      <c r="BC445" s="4">
        <v>12000</v>
      </c>
      <c r="BD445">
        <v>2.7373406648600001</v>
      </c>
      <c r="BE445" s="2">
        <v>0.11</v>
      </c>
      <c r="BF445">
        <v>40</v>
      </c>
      <c r="BG445">
        <f t="shared" si="97"/>
        <v>0.11171872670841716</v>
      </c>
      <c r="BH445">
        <v>0.59909999999999997</v>
      </c>
      <c r="BI445" s="4">
        <v>0.52800000000000002</v>
      </c>
      <c r="BJ445" s="4">
        <v>0.17599999999999999</v>
      </c>
      <c r="BK445" s="3">
        <f t="shared" si="104"/>
        <v>385500</v>
      </c>
      <c r="BL445" s="3">
        <f t="shared" si="105"/>
        <v>72</v>
      </c>
      <c r="BM445" s="3">
        <v>820.99999999999989</v>
      </c>
      <c r="BN445" s="3">
        <v>738.9</v>
      </c>
      <c r="BO445" s="3">
        <f t="shared" si="106"/>
        <v>82.099999999999909</v>
      </c>
      <c r="BP445" s="3">
        <f t="shared" si="107"/>
        <v>22800</v>
      </c>
      <c r="BQ445">
        <v>0.72</v>
      </c>
      <c r="BR445">
        <v>0.59</v>
      </c>
      <c r="BS445">
        <v>7.85</v>
      </c>
      <c r="BT445">
        <f t="shared" si="98"/>
        <v>732.90000000000009</v>
      </c>
      <c r="BU445" s="1">
        <f t="shared" si="99"/>
        <v>0.17093554752541237</v>
      </c>
      <c r="BV445" s="1">
        <f t="shared" si="108"/>
        <v>0.19406778807466307</v>
      </c>
      <c r="BW445">
        <f t="shared" si="109"/>
        <v>0.1850810410113741</v>
      </c>
      <c r="BX445">
        <f t="shared" si="110"/>
        <v>0.19981638463114162</v>
      </c>
      <c r="BY445">
        <f t="shared" si="111"/>
        <v>156.04498368557392</v>
      </c>
    </row>
    <row r="446" spans="1:77" x14ac:dyDescent="0.2">
      <c r="A446">
        <v>14</v>
      </c>
      <c r="B446">
        <v>13175</v>
      </c>
      <c r="C446" t="s">
        <v>1197</v>
      </c>
      <c r="D446">
        <v>13</v>
      </c>
      <c r="E446" t="s">
        <v>1213</v>
      </c>
      <c r="F446" t="s">
        <v>1214</v>
      </c>
      <c r="G446" t="s">
        <v>1237</v>
      </c>
      <c r="H446">
        <v>175</v>
      </c>
      <c r="I446">
        <v>1911</v>
      </c>
      <c r="J446">
        <v>1309</v>
      </c>
      <c r="K446">
        <v>171</v>
      </c>
      <c r="L446">
        <v>954</v>
      </c>
      <c r="M446">
        <v>168</v>
      </c>
      <c r="N446">
        <v>201</v>
      </c>
      <c r="O446" s="3">
        <v>15896</v>
      </c>
      <c r="P446" s="3">
        <v>22194.103360000001</v>
      </c>
      <c r="Q446" s="3">
        <v>19756</v>
      </c>
      <c r="R446" s="3">
        <v>27583.461630000002</v>
      </c>
      <c r="S446" s="3">
        <v>2462.4</v>
      </c>
      <c r="T446" s="3">
        <v>3438.0196350000001</v>
      </c>
      <c r="U446" s="3">
        <v>22272</v>
      </c>
      <c r="V446" s="3">
        <v>31096.317950000001</v>
      </c>
      <c r="W446" s="3">
        <v>1861.6</v>
      </c>
      <c r="X446" s="3">
        <v>2599.1785869999999</v>
      </c>
      <c r="Y446" s="3">
        <v>182</v>
      </c>
      <c r="Z446" s="3">
        <v>254.10963839999999</v>
      </c>
      <c r="AA446">
        <v>1145</v>
      </c>
      <c r="AB446">
        <v>947</v>
      </c>
      <c r="AC446">
        <v>187</v>
      </c>
      <c r="AD446">
        <v>870</v>
      </c>
      <c r="AE446">
        <v>149</v>
      </c>
      <c r="AF446">
        <v>136</v>
      </c>
      <c r="AG446">
        <v>65</v>
      </c>
      <c r="AH446">
        <v>22</v>
      </c>
      <c r="AI446">
        <v>91</v>
      </c>
      <c r="AJ446">
        <v>43</v>
      </c>
      <c r="AK446">
        <v>14</v>
      </c>
      <c r="AL446">
        <v>65</v>
      </c>
      <c r="AM446">
        <v>88</v>
      </c>
      <c r="AN446">
        <v>35</v>
      </c>
      <c r="AO446">
        <v>117</v>
      </c>
      <c r="AP446">
        <v>382</v>
      </c>
      <c r="AQ446">
        <v>0</v>
      </c>
      <c r="AR446" s="4">
        <v>5227</v>
      </c>
      <c r="AS446" s="4">
        <f t="shared" si="100"/>
        <v>5609</v>
      </c>
      <c r="AT446">
        <v>0.91371497999999995</v>
      </c>
      <c r="AU446" s="4">
        <f t="shared" si="96"/>
        <v>1</v>
      </c>
      <c r="AV446" s="4">
        <f t="shared" si="101"/>
        <v>5125.0273228199994</v>
      </c>
      <c r="AW446" s="4">
        <v>0</v>
      </c>
      <c r="AX446" s="4">
        <v>0</v>
      </c>
      <c r="AY446" s="4">
        <v>80.53</v>
      </c>
      <c r="AZ446" s="4">
        <f t="shared" si="102"/>
        <v>80.53</v>
      </c>
      <c r="BA446" s="4">
        <f t="shared" si="103"/>
        <v>73.581467339399993</v>
      </c>
      <c r="BB446" s="4">
        <v>9.51</v>
      </c>
      <c r="BC446" s="4">
        <v>12000</v>
      </c>
      <c r="BD446">
        <v>2.6660377716600001</v>
      </c>
      <c r="BE446" s="2">
        <v>0.11</v>
      </c>
      <c r="BF446">
        <v>40</v>
      </c>
      <c r="BG446">
        <f t="shared" si="97"/>
        <v>0.11171872670841716</v>
      </c>
      <c r="BH446">
        <v>0.59909999999999997</v>
      </c>
      <c r="BI446" s="4">
        <v>0.52800000000000002</v>
      </c>
      <c r="BJ446" s="4">
        <v>0.17599999999999999</v>
      </c>
      <c r="BK446" s="3">
        <f t="shared" si="104"/>
        <v>385500</v>
      </c>
      <c r="BL446" s="3">
        <f t="shared" si="105"/>
        <v>72</v>
      </c>
      <c r="BM446" s="3">
        <v>820.99999999999989</v>
      </c>
      <c r="BN446" s="3">
        <v>738.9</v>
      </c>
      <c r="BO446" s="3">
        <f t="shared" si="106"/>
        <v>82.099999999999909</v>
      </c>
      <c r="BP446" s="3">
        <f t="shared" si="107"/>
        <v>22800</v>
      </c>
      <c r="BQ446">
        <v>0.72</v>
      </c>
      <c r="BR446">
        <v>0.59</v>
      </c>
      <c r="BS446">
        <v>7.85</v>
      </c>
      <c r="BT446">
        <f t="shared" si="98"/>
        <v>732.90000000000009</v>
      </c>
      <c r="BU446" s="1">
        <f t="shared" si="99"/>
        <v>0.17037475644251701</v>
      </c>
      <c r="BV446" s="1">
        <f t="shared" si="108"/>
        <v>0.19580484092316169</v>
      </c>
      <c r="BW446">
        <f t="shared" si="109"/>
        <v>0.18681809385987272</v>
      </c>
      <c r="BX446">
        <f t="shared" si="110"/>
        <v>0.20155343747964025</v>
      </c>
      <c r="BY446">
        <f t="shared" si="111"/>
        <v>156.04498368557392</v>
      </c>
    </row>
    <row r="447" spans="1:77" x14ac:dyDescent="0.2">
      <c r="A447">
        <v>14</v>
      </c>
      <c r="B447">
        <v>13177</v>
      </c>
      <c r="C447" t="s">
        <v>1197</v>
      </c>
      <c r="D447">
        <v>13</v>
      </c>
      <c r="E447" t="s">
        <v>1213</v>
      </c>
      <c r="F447" t="s">
        <v>1214</v>
      </c>
      <c r="G447" t="s">
        <v>255</v>
      </c>
      <c r="H447">
        <v>177</v>
      </c>
      <c r="I447">
        <v>1423</v>
      </c>
      <c r="J447">
        <v>1805</v>
      </c>
      <c r="K447">
        <v>233</v>
      </c>
      <c r="L447">
        <v>1046</v>
      </c>
      <c r="M447">
        <v>221</v>
      </c>
      <c r="N447">
        <v>263</v>
      </c>
      <c r="O447" s="3">
        <v>7190.9</v>
      </c>
      <c r="P447" s="3">
        <v>10039.98351</v>
      </c>
      <c r="Q447" s="3">
        <v>24056</v>
      </c>
      <c r="R447" s="3">
        <v>33587.150889999997</v>
      </c>
      <c r="S447" s="3">
        <v>2738.2</v>
      </c>
      <c r="T447" s="3">
        <v>3823.093472</v>
      </c>
      <c r="U447" s="3">
        <v>23008</v>
      </c>
      <c r="V447" s="3">
        <v>32123.926149999999</v>
      </c>
      <c r="W447" s="3">
        <v>2237.6999999999998</v>
      </c>
      <c r="X447" s="3">
        <v>3124.2919659999998</v>
      </c>
      <c r="Y447" s="3">
        <v>230</v>
      </c>
      <c r="Z447" s="3">
        <v>321.127565</v>
      </c>
      <c r="AA447">
        <v>937</v>
      </c>
      <c r="AB447">
        <v>1012</v>
      </c>
      <c r="AC447">
        <v>203</v>
      </c>
      <c r="AD447">
        <v>864</v>
      </c>
      <c r="AE447">
        <v>155</v>
      </c>
      <c r="AF447">
        <v>142</v>
      </c>
      <c r="AG447">
        <v>65</v>
      </c>
      <c r="AH447">
        <v>22</v>
      </c>
      <c r="AI447">
        <v>91</v>
      </c>
      <c r="AJ447">
        <v>43</v>
      </c>
      <c r="AK447">
        <v>14</v>
      </c>
      <c r="AL447">
        <v>65</v>
      </c>
      <c r="AM447">
        <v>88</v>
      </c>
      <c r="AN447">
        <v>35</v>
      </c>
      <c r="AO447">
        <v>117</v>
      </c>
      <c r="AP447">
        <v>382</v>
      </c>
      <c r="AQ447">
        <v>0</v>
      </c>
      <c r="AR447" s="4">
        <v>5227</v>
      </c>
      <c r="AS447" s="4">
        <f t="shared" si="100"/>
        <v>5609</v>
      </c>
      <c r="AT447">
        <v>0.906444794</v>
      </c>
      <c r="AU447" s="4">
        <f t="shared" si="96"/>
        <v>1</v>
      </c>
      <c r="AV447" s="4">
        <f t="shared" si="101"/>
        <v>5084.2488495460002</v>
      </c>
      <c r="AW447" s="4">
        <v>0</v>
      </c>
      <c r="AX447" s="4">
        <v>0</v>
      </c>
      <c r="AY447" s="4">
        <v>80.53</v>
      </c>
      <c r="AZ447" s="4">
        <f t="shared" si="102"/>
        <v>80.53</v>
      </c>
      <c r="BA447" s="4">
        <f t="shared" si="103"/>
        <v>72.99599926082</v>
      </c>
      <c r="BB447" s="4">
        <v>9.51</v>
      </c>
      <c r="BC447" s="4">
        <v>12000</v>
      </c>
      <c r="BD447">
        <v>2.6425352958900001</v>
      </c>
      <c r="BE447" s="2">
        <v>0.11</v>
      </c>
      <c r="BF447">
        <v>40</v>
      </c>
      <c r="BG447">
        <f t="shared" si="97"/>
        <v>0.11171872670841716</v>
      </c>
      <c r="BH447">
        <v>0.59909999999999997</v>
      </c>
      <c r="BI447" s="4">
        <v>0.52800000000000002</v>
      </c>
      <c r="BJ447" s="4">
        <v>0.17599999999999999</v>
      </c>
      <c r="BK447" s="3">
        <f t="shared" si="104"/>
        <v>385500</v>
      </c>
      <c r="BL447" s="3">
        <f t="shared" si="105"/>
        <v>72</v>
      </c>
      <c r="BM447" s="3">
        <v>820.99999999999989</v>
      </c>
      <c r="BN447" s="3">
        <v>738.9</v>
      </c>
      <c r="BO447" s="3">
        <f t="shared" si="106"/>
        <v>82.099999999999909</v>
      </c>
      <c r="BP447" s="3">
        <f t="shared" si="107"/>
        <v>22800</v>
      </c>
      <c r="BQ447">
        <v>0.72</v>
      </c>
      <c r="BR447">
        <v>0.59</v>
      </c>
      <c r="BS447">
        <v>7.85</v>
      </c>
      <c r="BT447">
        <f t="shared" si="98"/>
        <v>732.90000000000009</v>
      </c>
      <c r="BU447" s="1">
        <f t="shared" si="99"/>
        <v>0.16911310143729189</v>
      </c>
      <c r="BV447" s="1">
        <f t="shared" si="108"/>
        <v>0.19653048971778056</v>
      </c>
      <c r="BW447">
        <f t="shared" si="109"/>
        <v>0.18754374265449159</v>
      </c>
      <c r="BX447">
        <f t="shared" si="110"/>
        <v>0.20227908627425911</v>
      </c>
      <c r="BY447">
        <f t="shared" si="111"/>
        <v>156.04498368557392</v>
      </c>
    </row>
    <row r="448" spans="1:77" x14ac:dyDescent="0.2">
      <c r="A448">
        <v>14</v>
      </c>
      <c r="B448">
        <v>13179</v>
      </c>
      <c r="C448" t="s">
        <v>1197</v>
      </c>
      <c r="D448">
        <v>13</v>
      </c>
      <c r="E448" t="s">
        <v>1213</v>
      </c>
      <c r="F448" t="s">
        <v>1214</v>
      </c>
      <c r="G448" t="s">
        <v>226</v>
      </c>
      <c r="H448">
        <v>179</v>
      </c>
      <c r="I448">
        <v>2786</v>
      </c>
      <c r="J448">
        <v>1639</v>
      </c>
      <c r="K448">
        <v>147</v>
      </c>
      <c r="L448">
        <v>893</v>
      </c>
      <c r="M448">
        <v>205</v>
      </c>
      <c r="N448">
        <v>219</v>
      </c>
      <c r="O448" s="3">
        <v>24442</v>
      </c>
      <c r="P448" s="3">
        <v>34126.086710000003</v>
      </c>
      <c r="Q448" s="3">
        <v>20111</v>
      </c>
      <c r="R448" s="3">
        <v>28079.115040000001</v>
      </c>
      <c r="S448" s="3">
        <v>1599.3</v>
      </c>
      <c r="T448" s="3">
        <v>2232.9535420000002</v>
      </c>
      <c r="U448" s="3">
        <v>19205</v>
      </c>
      <c r="V448" s="3">
        <v>26814.151679999999</v>
      </c>
      <c r="W448" s="3">
        <v>1860</v>
      </c>
      <c r="X448" s="3">
        <v>2596.9446560000001</v>
      </c>
      <c r="Y448" s="3">
        <v>186</v>
      </c>
      <c r="Z448" s="3">
        <v>259.6944656</v>
      </c>
      <c r="AA448">
        <v>1161</v>
      </c>
      <c r="AB448">
        <v>857</v>
      </c>
      <c r="AC448">
        <v>159</v>
      </c>
      <c r="AD448">
        <v>732</v>
      </c>
      <c r="AE448">
        <v>138</v>
      </c>
      <c r="AF448">
        <v>117</v>
      </c>
      <c r="AG448">
        <v>65</v>
      </c>
      <c r="AH448">
        <v>22</v>
      </c>
      <c r="AI448">
        <v>91</v>
      </c>
      <c r="AJ448">
        <v>43</v>
      </c>
      <c r="AK448">
        <v>14</v>
      </c>
      <c r="AL448">
        <v>65</v>
      </c>
      <c r="AM448">
        <v>88</v>
      </c>
      <c r="AN448">
        <v>35</v>
      </c>
      <c r="AO448">
        <v>117</v>
      </c>
      <c r="AP448">
        <v>382</v>
      </c>
      <c r="AQ448">
        <v>0</v>
      </c>
      <c r="AR448" s="4">
        <v>5227</v>
      </c>
      <c r="AS448" s="4">
        <f t="shared" si="100"/>
        <v>5609</v>
      </c>
      <c r="AT448">
        <v>0.93905525899999998</v>
      </c>
      <c r="AU448" s="4">
        <f t="shared" si="96"/>
        <v>1</v>
      </c>
      <c r="AV448" s="4">
        <f t="shared" si="101"/>
        <v>5267.1609477310003</v>
      </c>
      <c r="AW448" s="4">
        <v>0</v>
      </c>
      <c r="AX448" s="4">
        <v>0</v>
      </c>
      <c r="AY448" s="4">
        <v>80.53</v>
      </c>
      <c r="AZ448" s="4">
        <f t="shared" si="102"/>
        <v>80.53</v>
      </c>
      <c r="BA448" s="4">
        <f t="shared" si="103"/>
        <v>75.622120007269999</v>
      </c>
      <c r="BB448" s="4">
        <v>9.51</v>
      </c>
      <c r="BC448" s="4">
        <v>12000</v>
      </c>
      <c r="BD448">
        <v>2.8128298175999999</v>
      </c>
      <c r="BE448" s="2">
        <v>0.11</v>
      </c>
      <c r="BF448">
        <v>40</v>
      </c>
      <c r="BG448">
        <f t="shared" si="97"/>
        <v>0.11171872670841716</v>
      </c>
      <c r="BH448">
        <v>0.59909999999999997</v>
      </c>
      <c r="BI448" s="4">
        <v>0.52800000000000002</v>
      </c>
      <c r="BJ448" s="4">
        <v>0.17599999999999999</v>
      </c>
      <c r="BK448" s="3">
        <f t="shared" si="104"/>
        <v>385500</v>
      </c>
      <c r="BL448" s="3">
        <f t="shared" si="105"/>
        <v>72</v>
      </c>
      <c r="BM448" s="3">
        <v>820.99999999999989</v>
      </c>
      <c r="BN448" s="3">
        <v>738.9</v>
      </c>
      <c r="BO448" s="3">
        <f t="shared" si="106"/>
        <v>82.099999999999909</v>
      </c>
      <c r="BP448" s="3">
        <f t="shared" si="107"/>
        <v>22800</v>
      </c>
      <c r="BQ448">
        <v>0.72</v>
      </c>
      <c r="BR448">
        <v>0.59</v>
      </c>
      <c r="BS448">
        <v>7.85</v>
      </c>
      <c r="BT448">
        <f t="shared" si="98"/>
        <v>732.90000000000009</v>
      </c>
      <c r="BU448" s="1">
        <f t="shared" si="99"/>
        <v>0.17555075112042129</v>
      </c>
      <c r="BV448" s="1">
        <f t="shared" si="108"/>
        <v>0.20043409581449598</v>
      </c>
      <c r="BW448">
        <f t="shared" si="109"/>
        <v>0.191447348751207</v>
      </c>
      <c r="BX448">
        <f t="shared" si="110"/>
        <v>0.20618269237097453</v>
      </c>
      <c r="BY448">
        <f t="shared" si="111"/>
        <v>156.04498368557392</v>
      </c>
    </row>
    <row r="449" spans="1:77" x14ac:dyDescent="0.2">
      <c r="A449">
        <v>14</v>
      </c>
      <c r="B449">
        <v>13181</v>
      </c>
      <c r="C449" t="s">
        <v>1197</v>
      </c>
      <c r="D449">
        <v>13</v>
      </c>
      <c r="E449" t="s">
        <v>1213</v>
      </c>
      <c r="F449" t="s">
        <v>1214</v>
      </c>
      <c r="G449" t="s">
        <v>283</v>
      </c>
      <c r="H449">
        <v>181</v>
      </c>
      <c r="I449">
        <v>1243</v>
      </c>
      <c r="J449">
        <v>1998</v>
      </c>
      <c r="K449">
        <v>243</v>
      </c>
      <c r="L449">
        <v>1324</v>
      </c>
      <c r="M449">
        <v>233</v>
      </c>
      <c r="N449">
        <v>265</v>
      </c>
      <c r="O449" s="3">
        <v>8777.5</v>
      </c>
      <c r="P449" s="3">
        <v>12255.20523</v>
      </c>
      <c r="Q449" s="3">
        <v>25626</v>
      </c>
      <c r="R449" s="3">
        <v>35779.195570000003</v>
      </c>
      <c r="S449" s="3">
        <v>3416.6</v>
      </c>
      <c r="T449" s="3">
        <v>4770.2801680000002</v>
      </c>
      <c r="U449" s="3">
        <v>28347</v>
      </c>
      <c r="V449" s="3">
        <v>39578.274279999998</v>
      </c>
      <c r="W449" s="3">
        <v>2455.6</v>
      </c>
      <c r="X449" s="3">
        <v>3428.5254289999998</v>
      </c>
      <c r="Y449" s="3">
        <v>238</v>
      </c>
      <c r="Z449" s="3">
        <v>332.29721940000002</v>
      </c>
      <c r="AA449">
        <v>1094</v>
      </c>
      <c r="AB449">
        <v>1316</v>
      </c>
      <c r="AC449">
        <v>218</v>
      </c>
      <c r="AD449">
        <v>1094</v>
      </c>
      <c r="AE449">
        <v>184</v>
      </c>
      <c r="AF449">
        <v>176</v>
      </c>
      <c r="AG449">
        <v>65</v>
      </c>
      <c r="AH449">
        <v>22</v>
      </c>
      <c r="AI449">
        <v>91</v>
      </c>
      <c r="AJ449">
        <v>43</v>
      </c>
      <c r="AK449">
        <v>14</v>
      </c>
      <c r="AL449">
        <v>65</v>
      </c>
      <c r="AM449">
        <v>88</v>
      </c>
      <c r="AN449">
        <v>35</v>
      </c>
      <c r="AO449">
        <v>117</v>
      </c>
      <c r="AP449">
        <v>382</v>
      </c>
      <c r="AQ449">
        <v>0</v>
      </c>
      <c r="AR449" s="4">
        <v>5227</v>
      </c>
      <c r="AS449" s="4">
        <f t="shared" si="100"/>
        <v>5609</v>
      </c>
      <c r="AT449">
        <v>0.93016636399999997</v>
      </c>
      <c r="AU449" s="4">
        <f t="shared" si="96"/>
        <v>1</v>
      </c>
      <c r="AV449" s="4">
        <f t="shared" si="101"/>
        <v>5217.3031356760002</v>
      </c>
      <c r="AW449" s="4">
        <v>0</v>
      </c>
      <c r="AX449" s="4">
        <v>0</v>
      </c>
      <c r="AY449" s="4">
        <v>80.53</v>
      </c>
      <c r="AZ449" s="4">
        <f t="shared" si="102"/>
        <v>80.53</v>
      </c>
      <c r="BA449" s="4">
        <f t="shared" si="103"/>
        <v>74.906297292920001</v>
      </c>
      <c r="BB449" s="4">
        <v>9.51</v>
      </c>
      <c r="BC449" s="4">
        <v>12000</v>
      </c>
      <c r="BD449">
        <v>2.61086805463</v>
      </c>
      <c r="BE449" s="2">
        <v>0.11</v>
      </c>
      <c r="BF449">
        <v>40</v>
      </c>
      <c r="BG449">
        <f t="shared" si="97"/>
        <v>0.11171872670841716</v>
      </c>
      <c r="BH449">
        <v>0.59909999999999997</v>
      </c>
      <c r="BI449" s="4">
        <v>0.52800000000000002</v>
      </c>
      <c r="BJ449" s="4">
        <v>0.17599999999999999</v>
      </c>
      <c r="BK449" s="3">
        <f t="shared" si="104"/>
        <v>385500</v>
      </c>
      <c r="BL449" s="3">
        <f t="shared" si="105"/>
        <v>72</v>
      </c>
      <c r="BM449" s="3">
        <v>820.99999999999989</v>
      </c>
      <c r="BN449" s="3">
        <v>738.9</v>
      </c>
      <c r="BO449" s="3">
        <f t="shared" si="106"/>
        <v>82.099999999999909</v>
      </c>
      <c r="BP449" s="3">
        <f t="shared" si="107"/>
        <v>22800</v>
      </c>
      <c r="BQ449">
        <v>0.72</v>
      </c>
      <c r="BR449">
        <v>0.59</v>
      </c>
      <c r="BS449">
        <v>7.85</v>
      </c>
      <c r="BT449">
        <f t="shared" si="98"/>
        <v>732.90000000000009</v>
      </c>
      <c r="BU449" s="1">
        <f t="shared" si="99"/>
        <v>0.17192947081541757</v>
      </c>
      <c r="BV449" s="1">
        <f t="shared" si="108"/>
        <v>0.20090357327527425</v>
      </c>
      <c r="BW449">
        <f t="shared" si="109"/>
        <v>0.19191682621198528</v>
      </c>
      <c r="BX449">
        <f t="shared" si="110"/>
        <v>0.2066521698317528</v>
      </c>
      <c r="BY449">
        <f t="shared" si="111"/>
        <v>156.04498368557392</v>
      </c>
    </row>
    <row r="450" spans="1:77" x14ac:dyDescent="0.2">
      <c r="A450">
        <v>14</v>
      </c>
      <c r="B450">
        <v>13183</v>
      </c>
      <c r="C450" t="s">
        <v>1197</v>
      </c>
      <c r="D450">
        <v>13</v>
      </c>
      <c r="E450" t="s">
        <v>1213</v>
      </c>
      <c r="F450" t="s">
        <v>1214</v>
      </c>
      <c r="G450" t="s">
        <v>1238</v>
      </c>
      <c r="H450">
        <v>183</v>
      </c>
      <c r="I450">
        <v>2910</v>
      </c>
      <c r="J450">
        <v>1730</v>
      </c>
      <c r="K450">
        <v>131</v>
      </c>
      <c r="L450">
        <v>901</v>
      </c>
      <c r="M450">
        <v>210</v>
      </c>
      <c r="N450">
        <v>209</v>
      </c>
      <c r="O450" s="3">
        <v>17269</v>
      </c>
      <c r="P450" s="3">
        <v>24111.095300000001</v>
      </c>
      <c r="Q450" s="3">
        <v>19238</v>
      </c>
      <c r="R450" s="3">
        <v>26860.226500000001</v>
      </c>
      <c r="S450" s="3">
        <v>1777.2</v>
      </c>
      <c r="T450" s="3">
        <v>2481.338733</v>
      </c>
      <c r="U450" s="3">
        <v>19482</v>
      </c>
      <c r="V450" s="3">
        <v>27200.900959999999</v>
      </c>
      <c r="W450" s="3">
        <v>1782.1</v>
      </c>
      <c r="X450" s="3">
        <v>2488.1801460000001</v>
      </c>
      <c r="Y450" s="3">
        <v>181</v>
      </c>
      <c r="Z450" s="3">
        <v>252.71343160000001</v>
      </c>
      <c r="AA450">
        <v>1245</v>
      </c>
      <c r="AB450">
        <v>915</v>
      </c>
      <c r="AC450">
        <v>153</v>
      </c>
      <c r="AD450">
        <v>750</v>
      </c>
      <c r="AE450">
        <v>143</v>
      </c>
      <c r="AF450">
        <v>120</v>
      </c>
      <c r="AG450">
        <v>65</v>
      </c>
      <c r="AH450">
        <v>22</v>
      </c>
      <c r="AI450">
        <v>91</v>
      </c>
      <c r="AJ450">
        <v>43</v>
      </c>
      <c r="AK450">
        <v>14</v>
      </c>
      <c r="AL450">
        <v>65</v>
      </c>
      <c r="AM450">
        <v>88</v>
      </c>
      <c r="AN450">
        <v>35</v>
      </c>
      <c r="AO450">
        <v>117</v>
      </c>
      <c r="AP450">
        <v>382</v>
      </c>
      <c r="AQ450">
        <v>0</v>
      </c>
      <c r="AR450" s="4">
        <v>5227</v>
      </c>
      <c r="AS450" s="4">
        <f t="shared" si="100"/>
        <v>5609</v>
      </c>
      <c r="AT450">
        <v>0.93642290100000003</v>
      </c>
      <c r="AU450" s="4">
        <f t="shared" ref="AU450:AU513" si="112">IF(AT450="NA",0,1)</f>
        <v>1</v>
      </c>
      <c r="AV450" s="4">
        <f t="shared" si="101"/>
        <v>5252.3960517089999</v>
      </c>
      <c r="AW450" s="4">
        <v>0</v>
      </c>
      <c r="AX450" s="4">
        <v>0</v>
      </c>
      <c r="AY450" s="4">
        <v>80.53</v>
      </c>
      <c r="AZ450" s="4">
        <f t="shared" si="102"/>
        <v>80.53</v>
      </c>
      <c r="BA450" s="4">
        <f t="shared" si="103"/>
        <v>75.41013621753001</v>
      </c>
      <c r="BB450" s="4">
        <v>9.51</v>
      </c>
      <c r="BC450" s="4">
        <v>12000</v>
      </c>
      <c r="BD450">
        <v>2.7945223177899998</v>
      </c>
      <c r="BE450" s="2">
        <v>0.11</v>
      </c>
      <c r="BF450">
        <v>40</v>
      </c>
      <c r="BG450">
        <f t="shared" ref="BG450:BG513" si="113">(BE450*(1+BE450)^BF450)/((1+BE450)^BF450-1)</f>
        <v>0.11171872670841716</v>
      </c>
      <c r="BH450">
        <v>0.59909999999999997</v>
      </c>
      <c r="BI450" s="4">
        <v>0.52800000000000002</v>
      </c>
      <c r="BJ450" s="4">
        <v>0.17599999999999999</v>
      </c>
      <c r="BK450" s="3">
        <f t="shared" si="104"/>
        <v>385500</v>
      </c>
      <c r="BL450" s="3">
        <f t="shared" si="105"/>
        <v>72</v>
      </c>
      <c r="BM450" s="3">
        <v>820.99999999999989</v>
      </c>
      <c r="BN450" s="3">
        <v>738.9</v>
      </c>
      <c r="BO450" s="3">
        <f t="shared" si="106"/>
        <v>82.099999999999909</v>
      </c>
      <c r="BP450" s="3">
        <f t="shared" si="107"/>
        <v>22800</v>
      </c>
      <c r="BQ450">
        <v>0.72</v>
      </c>
      <c r="BR450">
        <v>0.59</v>
      </c>
      <c r="BS450">
        <v>7.85</v>
      </c>
      <c r="BT450">
        <f t="shared" ref="BT450:BT513" si="114">815-BO450</f>
        <v>732.90000000000009</v>
      </c>
      <c r="BU450" s="1">
        <f t="shared" ref="BU450:BU513" si="115">(((AV450*BG450+BA450)/(8760*BH450))+BC450*BD450/1000000+BB450/1000) + (BT450*BS450)/1000000</f>
        <v>0.17497636256548568</v>
      </c>
      <c r="BV450" s="1">
        <f t="shared" si="108"/>
        <v>0.19959722959508436</v>
      </c>
      <c r="BW450">
        <f t="shared" si="109"/>
        <v>0.19061048253179538</v>
      </c>
      <c r="BX450">
        <f t="shared" si="110"/>
        <v>0.20534582615156291</v>
      </c>
      <c r="BY450">
        <f t="shared" si="111"/>
        <v>156.04498368557392</v>
      </c>
    </row>
    <row r="451" spans="1:77" x14ac:dyDescent="0.2">
      <c r="A451">
        <v>14</v>
      </c>
      <c r="B451">
        <v>13185</v>
      </c>
      <c r="C451" t="s">
        <v>1197</v>
      </c>
      <c r="D451">
        <v>13</v>
      </c>
      <c r="E451" t="s">
        <v>1213</v>
      </c>
      <c r="F451" t="s">
        <v>1214</v>
      </c>
      <c r="G451" t="s">
        <v>1223</v>
      </c>
      <c r="H451">
        <v>185</v>
      </c>
      <c r="I451">
        <v>2200</v>
      </c>
      <c r="J451">
        <v>1390</v>
      </c>
      <c r="K451">
        <v>176</v>
      </c>
      <c r="L451">
        <v>864</v>
      </c>
      <c r="M451">
        <v>176</v>
      </c>
      <c r="N451">
        <v>196</v>
      </c>
      <c r="O451" s="3">
        <v>8422.2999999999993</v>
      </c>
      <c r="P451" s="3">
        <v>11759.272569999999</v>
      </c>
      <c r="Q451" s="3">
        <v>18989</v>
      </c>
      <c r="R451" s="3">
        <v>26512.57101</v>
      </c>
      <c r="S451" s="3">
        <v>2103.6999999999998</v>
      </c>
      <c r="T451" s="3">
        <v>2937.2002539999999</v>
      </c>
      <c r="U451" s="3">
        <v>19809</v>
      </c>
      <c r="V451" s="3">
        <v>27657.460589999999</v>
      </c>
      <c r="W451" s="3">
        <v>1765.7</v>
      </c>
      <c r="X451" s="3">
        <v>2465.2823539999999</v>
      </c>
      <c r="Y451" s="3">
        <v>174</v>
      </c>
      <c r="Z451" s="3">
        <v>242.93998400000001</v>
      </c>
      <c r="AA451">
        <v>1081</v>
      </c>
      <c r="AB451">
        <v>842</v>
      </c>
      <c r="AC451">
        <v>172</v>
      </c>
      <c r="AD451">
        <v>755</v>
      </c>
      <c r="AE451">
        <v>135</v>
      </c>
      <c r="AF451">
        <v>115</v>
      </c>
      <c r="AG451">
        <v>65</v>
      </c>
      <c r="AH451">
        <v>22</v>
      </c>
      <c r="AI451">
        <v>91</v>
      </c>
      <c r="AJ451">
        <v>43</v>
      </c>
      <c r="AK451">
        <v>14</v>
      </c>
      <c r="AL451">
        <v>65</v>
      </c>
      <c r="AM451">
        <v>88</v>
      </c>
      <c r="AN451">
        <v>35</v>
      </c>
      <c r="AO451">
        <v>117</v>
      </c>
      <c r="AP451">
        <v>382</v>
      </c>
      <c r="AQ451">
        <v>0</v>
      </c>
      <c r="AR451" s="4">
        <v>5227</v>
      </c>
      <c r="AS451" s="4">
        <f t="shared" ref="AS451:AS514" si="116">SUM(AP451:AR451)</f>
        <v>5609</v>
      </c>
      <c r="AT451">
        <v>0.90774783999999997</v>
      </c>
      <c r="AU451" s="4">
        <f t="shared" si="112"/>
        <v>1</v>
      </c>
      <c r="AV451" s="4">
        <f t="shared" ref="AV451:AV514" si="117">AS451*IF(AT451="NA",0,AT451)</f>
        <v>5091.5576345600002</v>
      </c>
      <c r="AW451" s="4">
        <v>0</v>
      </c>
      <c r="AX451" s="4">
        <v>0</v>
      </c>
      <c r="AY451" s="4">
        <v>80.53</v>
      </c>
      <c r="AZ451" s="4">
        <f t="shared" ref="AZ451:AZ514" si="118">SUM(AW451:AY451)</f>
        <v>80.53</v>
      </c>
      <c r="BA451" s="4">
        <f t="shared" ref="BA451:BA514" si="119">AZ451*AT451</f>
        <v>73.100933555200001</v>
      </c>
      <c r="BB451" s="4">
        <v>9.51</v>
      </c>
      <c r="BC451" s="4">
        <v>12000</v>
      </c>
      <c r="BD451">
        <v>2.7578928201999999</v>
      </c>
      <c r="BE451" s="2">
        <v>0.11</v>
      </c>
      <c r="BF451">
        <v>40</v>
      </c>
      <c r="BG451">
        <f t="shared" si="113"/>
        <v>0.11171872670841716</v>
      </c>
      <c r="BH451">
        <v>0.59909999999999997</v>
      </c>
      <c r="BI451" s="4">
        <v>0.52800000000000002</v>
      </c>
      <c r="BJ451" s="4">
        <v>0.17599999999999999</v>
      </c>
      <c r="BK451" s="3">
        <f t="shared" ref="BK451:BK514" si="120">257000*1.5</f>
        <v>385500</v>
      </c>
      <c r="BL451" s="3">
        <f t="shared" ref="BL451:BL514" si="121">48*1.5</f>
        <v>72</v>
      </c>
      <c r="BM451" s="3">
        <v>820.99999999999989</v>
      </c>
      <c r="BN451" s="3">
        <v>738.9</v>
      </c>
      <c r="BO451" s="3">
        <f t="shared" ref="BO451:BO514" si="122">BM451-BN451</f>
        <v>82.099999999999909</v>
      </c>
      <c r="BP451" s="3">
        <f t="shared" ref="BP451:BP514" si="123">15200*1.5</f>
        <v>22800</v>
      </c>
      <c r="BQ451">
        <v>0.72</v>
      </c>
      <c r="BR451">
        <v>0.59</v>
      </c>
      <c r="BS451">
        <v>7.85</v>
      </c>
      <c r="BT451">
        <f t="shared" si="114"/>
        <v>732.90000000000009</v>
      </c>
      <c r="BU451" s="1">
        <f t="shared" si="115"/>
        <v>0.1706729713941583</v>
      </c>
      <c r="BV451" s="1">
        <f t="shared" ref="BV451:BV514" si="124">(((AV451*BG451+BA451)/(8760*BH451))+BC451*BD451/1000000+BB451/1000)  +(BQ451*Z451 + BR451*R451 + BI451*T451 + BJ451*V451)/2000000 + (BK451*AJ451)/(1000000*8760*BH451) + ((BL451+BO451)*AG451)/1000000 + (BP451*AM451)/(1000000*8760*BH451) + (BT451*BS451)/1000000</f>
        <v>0.19534828630205497</v>
      </c>
      <c r="BW451">
        <f t="shared" ref="BW451:BW514" si="125">(((AV451*BG451+BA451)/(8760*BH451))+BC451*BD451/1000000+BB451/1000)  +(BQ451*Z451 + BR451*R451 + BI451*T451 + BJ451*V451)/2000000 + (BK451*AK451)/(1000000*8760*BH451) + ((BL451+BO451)*AH451)/1000000 + (BP451*AN451)/(1000000*8760*BH451) + (BT451*BS451)/1000000</f>
        <v>0.186361539238766</v>
      </c>
      <c r="BX451">
        <f t="shared" ref="BX451:BX514" si="126">(((AV451*BG451+BA451)/(8760*BH451))+BC451*BD451/1000000+BB451/1000)  +(BQ451*Z451 + BR451*R451 + BI451*T451 + BJ451*V451)/2000000 + (BK451*AL451)/(1000000*8760*BH451) + ((BL451+BO451)*AI451)/1000000 + (BP451*AO451)/(1000000*8760*BH451) + (BT451*BS451)/1000000</f>
        <v>0.20109688285853353</v>
      </c>
      <c r="BY451">
        <f t="shared" ref="BY451:BY514" si="127">(BK451)/(BF451*8760*BH451) + ((BL451+BO451)) + (BP451)/(BF451*8760*BH451)</f>
        <v>156.04498368557392</v>
      </c>
    </row>
    <row r="452" spans="1:77" x14ac:dyDescent="0.2">
      <c r="A452">
        <v>15</v>
      </c>
      <c r="B452">
        <v>13187</v>
      </c>
      <c r="C452" t="s">
        <v>1310</v>
      </c>
      <c r="D452">
        <v>13</v>
      </c>
      <c r="E452" t="s">
        <v>1213</v>
      </c>
      <c r="F452" t="s">
        <v>1214</v>
      </c>
      <c r="G452" t="s">
        <v>1316</v>
      </c>
      <c r="H452">
        <v>187</v>
      </c>
      <c r="I452">
        <v>2324</v>
      </c>
      <c r="J452">
        <v>3297</v>
      </c>
      <c r="K452">
        <v>325</v>
      </c>
      <c r="L452">
        <v>1820</v>
      </c>
      <c r="M452">
        <v>370</v>
      </c>
      <c r="N452">
        <v>445</v>
      </c>
      <c r="O452" s="3">
        <v>17908</v>
      </c>
      <c r="P452" s="3">
        <v>25003.27145</v>
      </c>
      <c r="Q452" s="3">
        <v>42006</v>
      </c>
      <c r="R452" s="3">
        <v>58649.063020000001</v>
      </c>
      <c r="S452" s="3">
        <v>4425.3</v>
      </c>
      <c r="T452" s="3">
        <v>6178.6339710000002</v>
      </c>
      <c r="U452" s="3">
        <v>37706</v>
      </c>
      <c r="V452" s="3">
        <v>52645.373760000002</v>
      </c>
      <c r="W452" s="3">
        <v>3916.8</v>
      </c>
      <c r="X452" s="3">
        <v>5468.6628110000001</v>
      </c>
      <c r="Y452" s="3">
        <v>384</v>
      </c>
      <c r="Z452" s="3">
        <v>536.14341290000004</v>
      </c>
      <c r="AA452">
        <v>1712</v>
      </c>
      <c r="AB452">
        <v>1942</v>
      </c>
      <c r="AC452">
        <v>263</v>
      </c>
      <c r="AD452">
        <v>1337</v>
      </c>
      <c r="AE452">
        <v>253</v>
      </c>
      <c r="AF452">
        <v>263</v>
      </c>
      <c r="AG452">
        <v>65</v>
      </c>
      <c r="AH452">
        <v>22</v>
      </c>
      <c r="AI452">
        <v>91</v>
      </c>
      <c r="AJ452">
        <v>43</v>
      </c>
      <c r="AK452">
        <v>14</v>
      </c>
      <c r="AL452">
        <v>65</v>
      </c>
      <c r="AM452">
        <v>88</v>
      </c>
      <c r="AN452">
        <v>35</v>
      </c>
      <c r="AO452">
        <v>117</v>
      </c>
      <c r="AP452">
        <v>382</v>
      </c>
      <c r="AQ452">
        <v>0</v>
      </c>
      <c r="AR452" s="4">
        <v>5227</v>
      </c>
      <c r="AS452" s="4">
        <f t="shared" si="116"/>
        <v>5609</v>
      </c>
      <c r="AT452">
        <v>0.91551450899999998</v>
      </c>
      <c r="AU452" s="4">
        <f t="shared" si="112"/>
        <v>1</v>
      </c>
      <c r="AV452" s="4">
        <f t="shared" si="117"/>
        <v>5135.1208809809996</v>
      </c>
      <c r="AW452" s="4">
        <v>0</v>
      </c>
      <c r="AX452" s="4">
        <v>0</v>
      </c>
      <c r="AY452" s="4">
        <v>80.53</v>
      </c>
      <c r="AZ452" s="4">
        <f t="shared" si="118"/>
        <v>80.53</v>
      </c>
      <c r="BA452" s="4">
        <f t="shared" si="119"/>
        <v>73.726383409769994</v>
      </c>
      <c r="BB452" s="4">
        <v>9.51</v>
      </c>
      <c r="BC452" s="4">
        <v>12000</v>
      </c>
      <c r="BD452">
        <v>2.56667672202</v>
      </c>
      <c r="BE452" s="2">
        <v>0.11</v>
      </c>
      <c r="BF452">
        <v>40</v>
      </c>
      <c r="BG452">
        <f t="shared" si="113"/>
        <v>0.11171872670841716</v>
      </c>
      <c r="BH452">
        <v>0.59909999999999997</v>
      </c>
      <c r="BI452" s="4">
        <v>0.52800000000000002</v>
      </c>
      <c r="BJ452" s="4">
        <v>0.17599999999999999</v>
      </c>
      <c r="BK452" s="3">
        <f t="shared" si="120"/>
        <v>385500</v>
      </c>
      <c r="BL452" s="3">
        <f t="shared" si="121"/>
        <v>72</v>
      </c>
      <c r="BM452" s="3">
        <v>820.99999999999989</v>
      </c>
      <c r="BN452" s="3">
        <v>738.9</v>
      </c>
      <c r="BO452" s="3">
        <f t="shared" si="122"/>
        <v>82.099999999999909</v>
      </c>
      <c r="BP452" s="3">
        <f t="shared" si="123"/>
        <v>22800</v>
      </c>
      <c r="BQ452">
        <v>0.72</v>
      </c>
      <c r="BR452">
        <v>0.59</v>
      </c>
      <c r="BS452">
        <v>7.85</v>
      </c>
      <c r="BT452">
        <f t="shared" si="114"/>
        <v>732.90000000000009</v>
      </c>
      <c r="BU452" s="1">
        <f t="shared" si="115"/>
        <v>0.16942490239267602</v>
      </c>
      <c r="BV452" s="1">
        <f t="shared" si="124"/>
        <v>0.20674071053817469</v>
      </c>
      <c r="BW452">
        <f t="shared" si="125"/>
        <v>0.19775396347488572</v>
      </c>
      <c r="BX452">
        <f t="shared" si="126"/>
        <v>0.21248930709465325</v>
      </c>
      <c r="BY452">
        <f t="shared" si="127"/>
        <v>156.04498368557392</v>
      </c>
    </row>
    <row r="453" spans="1:77" x14ac:dyDescent="0.2">
      <c r="A453">
        <v>14</v>
      </c>
      <c r="B453">
        <v>13189</v>
      </c>
      <c r="C453" t="s">
        <v>1197</v>
      </c>
      <c r="D453">
        <v>13</v>
      </c>
      <c r="E453" t="s">
        <v>1213</v>
      </c>
      <c r="F453" t="s">
        <v>1214</v>
      </c>
      <c r="G453" t="s">
        <v>1239</v>
      </c>
      <c r="H453">
        <v>189</v>
      </c>
      <c r="I453">
        <v>1944</v>
      </c>
      <c r="J453">
        <v>2861</v>
      </c>
      <c r="K453">
        <v>275</v>
      </c>
      <c r="L453">
        <v>1452</v>
      </c>
      <c r="M453">
        <v>326</v>
      </c>
      <c r="N453">
        <v>392</v>
      </c>
      <c r="O453" s="3">
        <v>8417.4</v>
      </c>
      <c r="P453" s="3">
        <v>11752.43115</v>
      </c>
      <c r="Q453" s="3">
        <v>35180</v>
      </c>
      <c r="R453" s="3">
        <v>49118.555379999998</v>
      </c>
      <c r="S453" s="3">
        <v>3649.1</v>
      </c>
      <c r="T453" s="3">
        <v>5094.8982500000002</v>
      </c>
      <c r="U453" s="3">
        <v>30729</v>
      </c>
      <c r="V453" s="3">
        <v>42904.038890000003</v>
      </c>
      <c r="W453" s="3">
        <v>3253.7</v>
      </c>
      <c r="X453" s="3">
        <v>4542.8380790000001</v>
      </c>
      <c r="Y453" s="3">
        <v>325</v>
      </c>
      <c r="Z453" s="3">
        <v>453.76721140000001</v>
      </c>
      <c r="AA453">
        <v>1232</v>
      </c>
      <c r="AB453">
        <v>1481</v>
      </c>
      <c r="AC453">
        <v>216</v>
      </c>
      <c r="AD453">
        <v>1081</v>
      </c>
      <c r="AE453">
        <v>202</v>
      </c>
      <c r="AF453">
        <v>203</v>
      </c>
      <c r="AG453">
        <v>65</v>
      </c>
      <c r="AH453">
        <v>22</v>
      </c>
      <c r="AI453">
        <v>91</v>
      </c>
      <c r="AJ453">
        <v>43</v>
      </c>
      <c r="AK453">
        <v>14</v>
      </c>
      <c r="AL453">
        <v>65</v>
      </c>
      <c r="AM453">
        <v>88</v>
      </c>
      <c r="AN453">
        <v>35</v>
      </c>
      <c r="AO453">
        <v>117</v>
      </c>
      <c r="AP453">
        <v>382</v>
      </c>
      <c r="AQ453">
        <v>0</v>
      </c>
      <c r="AR453" s="4">
        <v>5227</v>
      </c>
      <c r="AS453" s="4">
        <f t="shared" si="116"/>
        <v>5609</v>
      </c>
      <c r="AT453">
        <v>0.93014981900000004</v>
      </c>
      <c r="AU453" s="4">
        <f t="shared" si="112"/>
        <v>1</v>
      </c>
      <c r="AV453" s="4">
        <f t="shared" si="117"/>
        <v>5217.2103347709999</v>
      </c>
      <c r="AW453" s="4">
        <v>0</v>
      </c>
      <c r="AX453" s="4">
        <v>0</v>
      </c>
      <c r="AY453" s="4">
        <v>80.53</v>
      </c>
      <c r="AZ453" s="4">
        <f t="shared" si="118"/>
        <v>80.53</v>
      </c>
      <c r="BA453" s="4">
        <f t="shared" si="119"/>
        <v>74.904964924070001</v>
      </c>
      <c r="BB453" s="4">
        <v>9.51</v>
      </c>
      <c r="BC453" s="4">
        <v>12000</v>
      </c>
      <c r="BD453">
        <v>2.64045421894</v>
      </c>
      <c r="BE453" s="2">
        <v>0.11</v>
      </c>
      <c r="BF453">
        <v>40</v>
      </c>
      <c r="BG453">
        <f t="shared" si="113"/>
        <v>0.11171872670841716</v>
      </c>
      <c r="BH453">
        <v>0.59909999999999997</v>
      </c>
      <c r="BI453" s="4">
        <v>0.52800000000000002</v>
      </c>
      <c r="BJ453" s="4">
        <v>0.17599999999999999</v>
      </c>
      <c r="BK453" s="3">
        <f t="shared" si="120"/>
        <v>385500</v>
      </c>
      <c r="BL453" s="3">
        <f t="shared" si="121"/>
        <v>72</v>
      </c>
      <c r="BM453" s="3">
        <v>820.99999999999989</v>
      </c>
      <c r="BN453" s="3">
        <v>738.9</v>
      </c>
      <c r="BO453" s="3">
        <f t="shared" si="122"/>
        <v>82.099999999999909</v>
      </c>
      <c r="BP453" s="3">
        <f t="shared" si="123"/>
        <v>22800</v>
      </c>
      <c r="BQ453">
        <v>0.72</v>
      </c>
      <c r="BR453">
        <v>0.59</v>
      </c>
      <c r="BS453">
        <v>7.85</v>
      </c>
      <c r="BT453">
        <f t="shared" si="114"/>
        <v>732.90000000000009</v>
      </c>
      <c r="BU453" s="1">
        <f t="shared" si="115"/>
        <v>0.17228227542181976</v>
      </c>
      <c r="BV453" s="1">
        <f t="shared" si="124"/>
        <v>0.20561358468207444</v>
      </c>
      <c r="BW453">
        <f t="shared" si="125"/>
        <v>0.19662683761878547</v>
      </c>
      <c r="BX453">
        <f t="shared" si="126"/>
        <v>0.21136218123855299</v>
      </c>
      <c r="BY453">
        <f t="shared" si="127"/>
        <v>156.04498368557392</v>
      </c>
    </row>
    <row r="454" spans="1:77" x14ac:dyDescent="0.2">
      <c r="A454">
        <v>14</v>
      </c>
      <c r="B454">
        <v>13191</v>
      </c>
      <c r="C454" t="s">
        <v>1197</v>
      </c>
      <c r="D454">
        <v>13</v>
      </c>
      <c r="E454" t="s">
        <v>1213</v>
      </c>
      <c r="F454" t="s">
        <v>1214</v>
      </c>
      <c r="G454" t="s">
        <v>492</v>
      </c>
      <c r="H454">
        <v>191</v>
      </c>
      <c r="I454">
        <v>2287</v>
      </c>
      <c r="J454">
        <v>1376</v>
      </c>
      <c r="K454">
        <v>116</v>
      </c>
      <c r="L454">
        <v>793</v>
      </c>
      <c r="M454">
        <v>166</v>
      </c>
      <c r="N454">
        <v>177</v>
      </c>
      <c r="O454" s="3">
        <v>26163</v>
      </c>
      <c r="P454" s="3">
        <v>36528.958619999998</v>
      </c>
      <c r="Q454" s="3">
        <v>19534</v>
      </c>
      <c r="R454" s="3">
        <v>27273.503720000001</v>
      </c>
      <c r="S454" s="3">
        <v>1421.3</v>
      </c>
      <c r="T454" s="3">
        <v>1984.428731</v>
      </c>
      <c r="U454" s="3">
        <v>17863</v>
      </c>
      <c r="V454" s="3">
        <v>24940.442149999999</v>
      </c>
      <c r="W454" s="3">
        <v>1802.9</v>
      </c>
      <c r="X454" s="3">
        <v>2517.2212479999998</v>
      </c>
      <c r="Y454" s="3">
        <v>156</v>
      </c>
      <c r="Z454" s="3">
        <v>217.80826149999999</v>
      </c>
      <c r="AA454">
        <v>969</v>
      </c>
      <c r="AB454">
        <v>747</v>
      </c>
      <c r="AC454">
        <v>142</v>
      </c>
      <c r="AD454">
        <v>677</v>
      </c>
      <c r="AE454">
        <v>122</v>
      </c>
      <c r="AF454">
        <v>100</v>
      </c>
      <c r="AG454">
        <v>65</v>
      </c>
      <c r="AH454">
        <v>22</v>
      </c>
      <c r="AI454">
        <v>91</v>
      </c>
      <c r="AJ454">
        <v>43</v>
      </c>
      <c r="AK454">
        <v>14</v>
      </c>
      <c r="AL454">
        <v>65</v>
      </c>
      <c r="AM454">
        <v>88</v>
      </c>
      <c r="AN454">
        <v>35</v>
      </c>
      <c r="AO454">
        <v>117</v>
      </c>
      <c r="AP454">
        <v>382</v>
      </c>
      <c r="AQ454">
        <v>0</v>
      </c>
      <c r="AR454" s="4">
        <v>5227</v>
      </c>
      <c r="AS454" s="4">
        <f t="shared" si="116"/>
        <v>5609</v>
      </c>
      <c r="AT454">
        <v>0.94040100299999996</v>
      </c>
      <c r="AU454" s="4">
        <f t="shared" si="112"/>
        <v>1</v>
      </c>
      <c r="AV454" s="4">
        <f t="shared" si="117"/>
        <v>5274.7092258269995</v>
      </c>
      <c r="AW454" s="4">
        <v>0</v>
      </c>
      <c r="AX454" s="4">
        <v>0</v>
      </c>
      <c r="AY454" s="4">
        <v>80.53</v>
      </c>
      <c r="AZ454" s="4">
        <f t="shared" si="118"/>
        <v>80.53</v>
      </c>
      <c r="BA454" s="4">
        <f t="shared" si="119"/>
        <v>75.730492771589994</v>
      </c>
      <c r="BB454" s="4">
        <v>9.51</v>
      </c>
      <c r="BC454" s="4">
        <v>12000</v>
      </c>
      <c r="BD454">
        <v>2.7983447407900002</v>
      </c>
      <c r="BE454" s="2">
        <v>0.11</v>
      </c>
      <c r="BF454">
        <v>40</v>
      </c>
      <c r="BG454">
        <f t="shared" si="113"/>
        <v>0.11171872670841716</v>
      </c>
      <c r="BH454">
        <v>0.59909999999999997</v>
      </c>
      <c r="BI454" s="4">
        <v>0.52800000000000002</v>
      </c>
      <c r="BJ454" s="4">
        <v>0.17599999999999999</v>
      </c>
      <c r="BK454" s="3">
        <f t="shared" si="120"/>
        <v>385500</v>
      </c>
      <c r="BL454" s="3">
        <f t="shared" si="121"/>
        <v>72</v>
      </c>
      <c r="BM454" s="3">
        <v>820.99999999999989</v>
      </c>
      <c r="BN454" s="3">
        <v>738.9</v>
      </c>
      <c r="BO454" s="3">
        <f t="shared" si="122"/>
        <v>82.099999999999909</v>
      </c>
      <c r="BP454" s="3">
        <f t="shared" si="123"/>
        <v>22800</v>
      </c>
      <c r="BQ454">
        <v>0.72</v>
      </c>
      <c r="BR454">
        <v>0.59</v>
      </c>
      <c r="BS454">
        <v>7.85</v>
      </c>
      <c r="BT454">
        <f t="shared" si="114"/>
        <v>732.90000000000009</v>
      </c>
      <c r="BU454" s="1">
        <f t="shared" si="115"/>
        <v>0.1755582632298397</v>
      </c>
      <c r="BV454" s="1">
        <f t="shared" si="124"/>
        <v>0.19995837656229437</v>
      </c>
      <c r="BW454">
        <f t="shared" si="125"/>
        <v>0.1909716294990054</v>
      </c>
      <c r="BX454">
        <f t="shared" si="126"/>
        <v>0.20570697311877292</v>
      </c>
      <c r="BY454">
        <f t="shared" si="127"/>
        <v>156.04498368557392</v>
      </c>
    </row>
    <row r="455" spans="1:77" x14ac:dyDescent="0.2">
      <c r="A455">
        <v>14</v>
      </c>
      <c r="B455">
        <v>13193</v>
      </c>
      <c r="C455" t="s">
        <v>1197</v>
      </c>
      <c r="D455">
        <v>13</v>
      </c>
      <c r="E455" t="s">
        <v>1213</v>
      </c>
      <c r="F455" t="s">
        <v>1214</v>
      </c>
      <c r="G455" t="s">
        <v>1150</v>
      </c>
      <c r="H455">
        <v>193</v>
      </c>
      <c r="I455">
        <v>1731</v>
      </c>
      <c r="J455">
        <v>1815</v>
      </c>
      <c r="K455">
        <v>189</v>
      </c>
      <c r="L455">
        <v>1098</v>
      </c>
      <c r="M455">
        <v>228</v>
      </c>
      <c r="N455">
        <v>256</v>
      </c>
      <c r="O455" s="3">
        <v>9163.7000000000007</v>
      </c>
      <c r="P455" s="3">
        <v>12794.42029</v>
      </c>
      <c r="Q455" s="3">
        <v>22799</v>
      </c>
      <c r="R455" s="3">
        <v>31832.118930000001</v>
      </c>
      <c r="S455" s="3">
        <v>2765.8</v>
      </c>
      <c r="T455" s="3">
        <v>3861.6287790000001</v>
      </c>
      <c r="U455" s="3">
        <v>23940</v>
      </c>
      <c r="V455" s="3">
        <v>33425.190900000001</v>
      </c>
      <c r="W455" s="3">
        <v>2125.5</v>
      </c>
      <c r="X455" s="3">
        <v>2967.6375630000002</v>
      </c>
      <c r="Y455" s="3">
        <v>222</v>
      </c>
      <c r="Z455" s="3">
        <v>309.95791059999999</v>
      </c>
      <c r="AA455">
        <v>1195</v>
      </c>
      <c r="AB455">
        <v>1125</v>
      </c>
      <c r="AC455">
        <v>183</v>
      </c>
      <c r="AD455">
        <v>911</v>
      </c>
      <c r="AE455">
        <v>169</v>
      </c>
      <c r="AF455">
        <v>157</v>
      </c>
      <c r="AG455">
        <v>65</v>
      </c>
      <c r="AH455">
        <v>22</v>
      </c>
      <c r="AI455">
        <v>91</v>
      </c>
      <c r="AJ455">
        <v>43</v>
      </c>
      <c r="AK455">
        <v>14</v>
      </c>
      <c r="AL455">
        <v>65</v>
      </c>
      <c r="AM455">
        <v>88</v>
      </c>
      <c r="AN455">
        <v>35</v>
      </c>
      <c r="AO455">
        <v>117</v>
      </c>
      <c r="AP455">
        <v>382</v>
      </c>
      <c r="AQ455">
        <v>0</v>
      </c>
      <c r="AR455" s="4">
        <v>5227</v>
      </c>
      <c r="AS455" s="4">
        <f t="shared" si="116"/>
        <v>5609</v>
      </c>
      <c r="AT455">
        <v>0.90713173199999997</v>
      </c>
      <c r="AU455" s="4">
        <f t="shared" si="112"/>
        <v>1</v>
      </c>
      <c r="AV455" s="4">
        <f t="shared" si="117"/>
        <v>5088.1018847879996</v>
      </c>
      <c r="AW455" s="4">
        <v>0</v>
      </c>
      <c r="AX455" s="4">
        <v>0</v>
      </c>
      <c r="AY455" s="4">
        <v>80.53</v>
      </c>
      <c r="AZ455" s="4">
        <f t="shared" si="118"/>
        <v>80.53</v>
      </c>
      <c r="BA455" s="4">
        <f t="shared" si="119"/>
        <v>73.051318377960001</v>
      </c>
      <c r="BB455" s="4">
        <v>9.51</v>
      </c>
      <c r="BC455" s="4">
        <v>12000</v>
      </c>
      <c r="BD455">
        <v>2.5951387882199999</v>
      </c>
      <c r="BE455" s="2">
        <v>0.11</v>
      </c>
      <c r="BF455">
        <v>40</v>
      </c>
      <c r="BG455">
        <f t="shared" si="113"/>
        <v>0.11171872670841716</v>
      </c>
      <c r="BH455">
        <v>0.59909999999999997</v>
      </c>
      <c r="BI455" s="4">
        <v>0.52800000000000002</v>
      </c>
      <c r="BJ455" s="4">
        <v>0.17599999999999999</v>
      </c>
      <c r="BK455" s="3">
        <f t="shared" si="120"/>
        <v>385500</v>
      </c>
      <c r="BL455" s="3">
        <f t="shared" si="121"/>
        <v>72</v>
      </c>
      <c r="BM455" s="3">
        <v>820.99999999999989</v>
      </c>
      <c r="BN455" s="3">
        <v>738.9</v>
      </c>
      <c r="BO455" s="3">
        <f t="shared" si="122"/>
        <v>82.099999999999909</v>
      </c>
      <c r="BP455" s="3">
        <f t="shared" si="123"/>
        <v>22800</v>
      </c>
      <c r="BQ455">
        <v>0.72</v>
      </c>
      <c r="BR455">
        <v>0.59</v>
      </c>
      <c r="BS455">
        <v>7.85</v>
      </c>
      <c r="BT455">
        <f t="shared" si="114"/>
        <v>732.90000000000009</v>
      </c>
      <c r="BU455" s="1">
        <f t="shared" si="115"/>
        <v>0.16863690519189148</v>
      </c>
      <c r="BV455" s="1">
        <f t="shared" si="124"/>
        <v>0.19565722258764418</v>
      </c>
      <c r="BW455">
        <f t="shared" si="125"/>
        <v>0.1866704755243552</v>
      </c>
      <c r="BX455">
        <f t="shared" si="126"/>
        <v>0.20140581914412273</v>
      </c>
      <c r="BY455">
        <f t="shared" si="127"/>
        <v>156.04498368557392</v>
      </c>
    </row>
    <row r="456" spans="1:77" x14ac:dyDescent="0.2">
      <c r="A456">
        <v>14</v>
      </c>
      <c r="B456">
        <v>13195</v>
      </c>
      <c r="C456" t="s">
        <v>1197</v>
      </c>
      <c r="D456">
        <v>13</v>
      </c>
      <c r="E456" t="s">
        <v>1213</v>
      </c>
      <c r="F456" t="s">
        <v>1214</v>
      </c>
      <c r="G456" t="s">
        <v>221</v>
      </c>
      <c r="H456">
        <v>195</v>
      </c>
      <c r="I456">
        <v>1921</v>
      </c>
      <c r="J456">
        <v>2983</v>
      </c>
      <c r="K456">
        <v>315</v>
      </c>
      <c r="L456">
        <v>1634</v>
      </c>
      <c r="M456">
        <v>332</v>
      </c>
      <c r="N456">
        <v>366</v>
      </c>
      <c r="O456" s="3">
        <v>15373</v>
      </c>
      <c r="P456" s="3">
        <v>21463.887200000001</v>
      </c>
      <c r="Q456" s="3">
        <v>34277</v>
      </c>
      <c r="R456" s="3">
        <v>47857.780630000001</v>
      </c>
      <c r="S456" s="3">
        <v>3743.2</v>
      </c>
      <c r="T456" s="3">
        <v>5226.2813100000003</v>
      </c>
      <c r="U456" s="3">
        <v>32759</v>
      </c>
      <c r="V456" s="3">
        <v>45738.3387</v>
      </c>
      <c r="W456" s="3">
        <v>3210.8</v>
      </c>
      <c r="X456" s="3">
        <v>4482.9408069999999</v>
      </c>
      <c r="Y456" s="3">
        <v>329</v>
      </c>
      <c r="Z456" s="3">
        <v>459.35203860000001</v>
      </c>
      <c r="AA456">
        <v>1730</v>
      </c>
      <c r="AB456">
        <v>1850</v>
      </c>
      <c r="AC456">
        <v>248</v>
      </c>
      <c r="AD456">
        <v>1280</v>
      </c>
      <c r="AE456">
        <v>240</v>
      </c>
      <c r="AF456">
        <v>242</v>
      </c>
      <c r="AG456">
        <v>65</v>
      </c>
      <c r="AH456">
        <v>22</v>
      </c>
      <c r="AI456">
        <v>91</v>
      </c>
      <c r="AJ456">
        <v>43</v>
      </c>
      <c r="AK456">
        <v>14</v>
      </c>
      <c r="AL456">
        <v>65</v>
      </c>
      <c r="AM456">
        <v>88</v>
      </c>
      <c r="AN456">
        <v>35</v>
      </c>
      <c r="AO456">
        <v>117</v>
      </c>
      <c r="AP456">
        <v>382</v>
      </c>
      <c r="AQ456">
        <v>0</v>
      </c>
      <c r="AR456" s="4">
        <v>5227</v>
      </c>
      <c r="AS456" s="4">
        <f t="shared" si="116"/>
        <v>5609</v>
      </c>
      <c r="AT456">
        <v>0.92427871399999995</v>
      </c>
      <c r="AU456" s="4">
        <f t="shared" si="112"/>
        <v>1</v>
      </c>
      <c r="AV456" s="4">
        <f t="shared" si="117"/>
        <v>5184.2793068259998</v>
      </c>
      <c r="AW456" s="4">
        <v>0</v>
      </c>
      <c r="AX456" s="4">
        <v>0</v>
      </c>
      <c r="AY456" s="4">
        <v>80.53</v>
      </c>
      <c r="AZ456" s="4">
        <f t="shared" si="118"/>
        <v>80.53</v>
      </c>
      <c r="BA456" s="4">
        <f t="shared" si="119"/>
        <v>74.432164838419993</v>
      </c>
      <c r="BB456" s="4">
        <v>9.51</v>
      </c>
      <c r="BC456" s="4">
        <v>12000</v>
      </c>
      <c r="BD456">
        <v>2.5583871947399999</v>
      </c>
      <c r="BE456" s="2">
        <v>0.11</v>
      </c>
      <c r="BF456">
        <v>40</v>
      </c>
      <c r="BG456">
        <f t="shared" si="113"/>
        <v>0.11171872670841716</v>
      </c>
      <c r="BH456">
        <v>0.59909999999999997</v>
      </c>
      <c r="BI456" s="4">
        <v>0.52800000000000002</v>
      </c>
      <c r="BJ456" s="4">
        <v>0.17599999999999999</v>
      </c>
      <c r="BK456" s="3">
        <f t="shared" si="120"/>
        <v>385500</v>
      </c>
      <c r="BL456" s="3">
        <f t="shared" si="121"/>
        <v>72</v>
      </c>
      <c r="BM456" s="3">
        <v>820.99999999999989</v>
      </c>
      <c r="BN456" s="3">
        <v>738.9</v>
      </c>
      <c r="BO456" s="3">
        <f t="shared" si="122"/>
        <v>82.099999999999909</v>
      </c>
      <c r="BP456" s="3">
        <f t="shared" si="123"/>
        <v>22800</v>
      </c>
      <c r="BQ456">
        <v>0.72</v>
      </c>
      <c r="BR456">
        <v>0.59</v>
      </c>
      <c r="BS456">
        <v>7.85</v>
      </c>
      <c r="BT456">
        <f t="shared" si="114"/>
        <v>732.90000000000009</v>
      </c>
      <c r="BU456" s="1">
        <f t="shared" si="115"/>
        <v>0.17050636579059561</v>
      </c>
      <c r="BV456" s="1">
        <f t="shared" si="124"/>
        <v>0.2037518605485123</v>
      </c>
      <c r="BW456">
        <f t="shared" si="125"/>
        <v>0.19476511348522332</v>
      </c>
      <c r="BX456">
        <f t="shared" si="126"/>
        <v>0.20950045710499085</v>
      </c>
      <c r="BY456">
        <f t="shared" si="127"/>
        <v>156.04498368557392</v>
      </c>
    </row>
    <row r="457" spans="1:77" x14ac:dyDescent="0.2">
      <c r="A457">
        <v>14</v>
      </c>
      <c r="B457">
        <v>13197</v>
      </c>
      <c r="C457" t="s">
        <v>1197</v>
      </c>
      <c r="D457">
        <v>13</v>
      </c>
      <c r="E457" t="s">
        <v>1213</v>
      </c>
      <c r="F457" t="s">
        <v>1214</v>
      </c>
      <c r="G457" t="s">
        <v>223</v>
      </c>
      <c r="H457">
        <v>197</v>
      </c>
      <c r="I457">
        <v>2002</v>
      </c>
      <c r="J457">
        <v>1432</v>
      </c>
      <c r="K457">
        <v>160</v>
      </c>
      <c r="L457">
        <v>984</v>
      </c>
      <c r="M457">
        <v>179</v>
      </c>
      <c r="N457">
        <v>209</v>
      </c>
      <c r="O457" s="3">
        <v>11217</v>
      </c>
      <c r="P457" s="3">
        <v>15661.25172</v>
      </c>
      <c r="Q457" s="3">
        <v>18026</v>
      </c>
      <c r="R457" s="3">
        <v>25168.023860000001</v>
      </c>
      <c r="S457" s="3">
        <v>2414.4</v>
      </c>
      <c r="T457" s="3">
        <v>3371.0017079999998</v>
      </c>
      <c r="U457" s="3">
        <v>21740</v>
      </c>
      <c r="V457" s="3">
        <v>30353.535929999998</v>
      </c>
      <c r="W457" s="3">
        <v>1674.1</v>
      </c>
      <c r="X457" s="3">
        <v>2337.389811</v>
      </c>
      <c r="Y457" s="3">
        <v>189</v>
      </c>
      <c r="Z457" s="3">
        <v>263.88308599999999</v>
      </c>
      <c r="AA457">
        <v>1274</v>
      </c>
      <c r="AB457">
        <v>1035</v>
      </c>
      <c r="AC457">
        <v>178</v>
      </c>
      <c r="AD457">
        <v>894</v>
      </c>
      <c r="AE457">
        <v>157</v>
      </c>
      <c r="AF457">
        <v>144</v>
      </c>
      <c r="AG457">
        <v>65</v>
      </c>
      <c r="AH457">
        <v>22</v>
      </c>
      <c r="AI457">
        <v>91</v>
      </c>
      <c r="AJ457">
        <v>43</v>
      </c>
      <c r="AK457">
        <v>14</v>
      </c>
      <c r="AL457">
        <v>65</v>
      </c>
      <c r="AM457">
        <v>88</v>
      </c>
      <c r="AN457">
        <v>35</v>
      </c>
      <c r="AO457">
        <v>117</v>
      </c>
      <c r="AP457">
        <v>382</v>
      </c>
      <c r="AQ457">
        <v>0</v>
      </c>
      <c r="AR457" s="4">
        <v>5227</v>
      </c>
      <c r="AS457" s="4">
        <f t="shared" si="116"/>
        <v>5609</v>
      </c>
      <c r="AT457">
        <v>0.90679947400000005</v>
      </c>
      <c r="AU457" s="4">
        <f t="shared" si="112"/>
        <v>1</v>
      </c>
      <c r="AV457" s="4">
        <f t="shared" si="117"/>
        <v>5086.2382496660002</v>
      </c>
      <c r="AW457" s="4">
        <v>0</v>
      </c>
      <c r="AX457" s="4">
        <v>0</v>
      </c>
      <c r="AY457" s="4">
        <v>80.53</v>
      </c>
      <c r="AZ457" s="4">
        <f t="shared" si="118"/>
        <v>80.53</v>
      </c>
      <c r="BA457" s="4">
        <f t="shared" si="119"/>
        <v>73.024561641220004</v>
      </c>
      <c r="BB457" s="4">
        <v>9.51</v>
      </c>
      <c r="BC457" s="4">
        <v>12000</v>
      </c>
      <c r="BD457">
        <v>2.5782619332399999</v>
      </c>
      <c r="BE457" s="2">
        <v>0.11</v>
      </c>
      <c r="BF457">
        <v>40</v>
      </c>
      <c r="BG457">
        <f t="shared" si="113"/>
        <v>0.11171872670841716</v>
      </c>
      <c r="BH457">
        <v>0.59909999999999997</v>
      </c>
      <c r="BI457" s="4">
        <v>0.52800000000000002</v>
      </c>
      <c r="BJ457" s="4">
        <v>0.17599999999999999</v>
      </c>
      <c r="BK457" s="3">
        <f t="shared" si="120"/>
        <v>385500</v>
      </c>
      <c r="BL457" s="3">
        <f t="shared" si="121"/>
        <v>72</v>
      </c>
      <c r="BM457" s="3">
        <v>820.99999999999989</v>
      </c>
      <c r="BN457" s="3">
        <v>738.9</v>
      </c>
      <c r="BO457" s="3">
        <f t="shared" si="122"/>
        <v>82.099999999999909</v>
      </c>
      <c r="BP457" s="3">
        <f t="shared" si="123"/>
        <v>22800</v>
      </c>
      <c r="BQ457">
        <v>0.72</v>
      </c>
      <c r="BR457">
        <v>0.59</v>
      </c>
      <c r="BS457">
        <v>7.85</v>
      </c>
      <c r="BT457">
        <f t="shared" si="114"/>
        <v>732.90000000000009</v>
      </c>
      <c r="BU457" s="1">
        <f t="shared" si="115"/>
        <v>0.1683896126413035</v>
      </c>
      <c r="BV457" s="1">
        <f t="shared" si="124"/>
        <v>0.19302760387044618</v>
      </c>
      <c r="BW457">
        <f t="shared" si="125"/>
        <v>0.1840408568071572</v>
      </c>
      <c r="BX457">
        <f t="shared" si="126"/>
        <v>0.19877620042692473</v>
      </c>
      <c r="BY457">
        <f t="shared" si="127"/>
        <v>156.04498368557392</v>
      </c>
    </row>
    <row r="458" spans="1:77" x14ac:dyDescent="0.2">
      <c r="A458">
        <v>14</v>
      </c>
      <c r="B458">
        <v>13199</v>
      </c>
      <c r="C458" t="s">
        <v>1197</v>
      </c>
      <c r="D458">
        <v>13</v>
      </c>
      <c r="E458" t="s">
        <v>1213</v>
      </c>
      <c r="F458" t="s">
        <v>1214</v>
      </c>
      <c r="G458" t="s">
        <v>1240</v>
      </c>
      <c r="H458">
        <v>199</v>
      </c>
      <c r="I458">
        <v>4783</v>
      </c>
      <c r="J458">
        <v>2798</v>
      </c>
      <c r="K458">
        <v>174</v>
      </c>
      <c r="L458">
        <v>1402</v>
      </c>
      <c r="M458">
        <v>315</v>
      </c>
      <c r="N458">
        <v>351</v>
      </c>
      <c r="O458" s="3">
        <v>26854</v>
      </c>
      <c r="P458" s="3">
        <v>37493.737520000002</v>
      </c>
      <c r="Q458" s="3">
        <v>32098</v>
      </c>
      <c r="R458" s="3">
        <v>44815.44601</v>
      </c>
      <c r="S458" s="3">
        <v>2903.2</v>
      </c>
      <c r="T458" s="3">
        <v>4053.4675940000002</v>
      </c>
      <c r="U458" s="3">
        <v>29628</v>
      </c>
      <c r="V458" s="3">
        <v>41366.815199999997</v>
      </c>
      <c r="W458" s="3">
        <v>2956.4</v>
      </c>
      <c r="X458" s="3">
        <v>4127.7457960000002</v>
      </c>
      <c r="Y458" s="3">
        <v>301</v>
      </c>
      <c r="Z458" s="3">
        <v>420.2582481</v>
      </c>
      <c r="AA458">
        <v>2412</v>
      </c>
      <c r="AB458">
        <v>1622</v>
      </c>
      <c r="AC458">
        <v>186</v>
      </c>
      <c r="AD458">
        <v>1098</v>
      </c>
      <c r="AE458">
        <v>217</v>
      </c>
      <c r="AF458">
        <v>211</v>
      </c>
      <c r="AG458">
        <v>65</v>
      </c>
      <c r="AH458">
        <v>22</v>
      </c>
      <c r="AI458">
        <v>91</v>
      </c>
      <c r="AJ458">
        <v>43</v>
      </c>
      <c r="AK458">
        <v>14</v>
      </c>
      <c r="AL458">
        <v>65</v>
      </c>
      <c r="AM458">
        <v>88</v>
      </c>
      <c r="AN458">
        <v>35</v>
      </c>
      <c r="AO458">
        <v>117</v>
      </c>
      <c r="AP458">
        <v>382</v>
      </c>
      <c r="AQ458">
        <v>0</v>
      </c>
      <c r="AR458" s="4">
        <v>5227</v>
      </c>
      <c r="AS458" s="4">
        <f t="shared" si="116"/>
        <v>5609</v>
      </c>
      <c r="AT458">
        <v>0.90864410100000004</v>
      </c>
      <c r="AU458" s="4">
        <f t="shared" si="112"/>
        <v>1</v>
      </c>
      <c r="AV458" s="4">
        <f t="shared" si="117"/>
        <v>5096.584762509</v>
      </c>
      <c r="AW458" s="4">
        <v>0</v>
      </c>
      <c r="AX458" s="4">
        <v>0</v>
      </c>
      <c r="AY458" s="4">
        <v>80.53</v>
      </c>
      <c r="AZ458" s="4">
        <f t="shared" si="118"/>
        <v>80.53</v>
      </c>
      <c r="BA458" s="4">
        <f t="shared" si="119"/>
        <v>73.173109453530003</v>
      </c>
      <c r="BB458" s="4">
        <v>9.51</v>
      </c>
      <c r="BC458" s="4">
        <v>12000</v>
      </c>
      <c r="BD458">
        <v>2.5275220009999999</v>
      </c>
      <c r="BE458" s="2">
        <v>0.11</v>
      </c>
      <c r="BF458">
        <v>40</v>
      </c>
      <c r="BG458">
        <f t="shared" si="113"/>
        <v>0.11171872670841716</v>
      </c>
      <c r="BH458">
        <v>0.59909999999999997</v>
      </c>
      <c r="BI458" s="4">
        <v>0.52800000000000002</v>
      </c>
      <c r="BJ458" s="4">
        <v>0.17599999999999999</v>
      </c>
      <c r="BK458" s="3">
        <f t="shared" si="120"/>
        <v>385500</v>
      </c>
      <c r="BL458" s="3">
        <f t="shared" si="121"/>
        <v>72</v>
      </c>
      <c r="BM458" s="3">
        <v>820.99999999999989</v>
      </c>
      <c r="BN458" s="3">
        <v>738.9</v>
      </c>
      <c r="BO458" s="3">
        <f t="shared" si="122"/>
        <v>82.099999999999909</v>
      </c>
      <c r="BP458" s="3">
        <f t="shared" si="123"/>
        <v>22800</v>
      </c>
      <c r="BQ458">
        <v>0.72</v>
      </c>
      <c r="BR458">
        <v>0.59</v>
      </c>
      <c r="BS458">
        <v>7.85</v>
      </c>
      <c r="BT458">
        <f t="shared" si="114"/>
        <v>732.90000000000009</v>
      </c>
      <c r="BU458" s="1">
        <f t="shared" si="115"/>
        <v>0.1680292887556025</v>
      </c>
      <c r="BV458" s="1">
        <f t="shared" si="124"/>
        <v>0.19966890414701519</v>
      </c>
      <c r="BW458">
        <f t="shared" si="125"/>
        <v>0.19068215708372621</v>
      </c>
      <c r="BX458">
        <f t="shared" si="126"/>
        <v>0.20541750070349374</v>
      </c>
      <c r="BY458">
        <f t="shared" si="127"/>
        <v>156.04498368557392</v>
      </c>
    </row>
    <row r="459" spans="1:77" x14ac:dyDescent="0.2">
      <c r="A459">
        <v>14</v>
      </c>
      <c r="B459">
        <v>13201</v>
      </c>
      <c r="C459" t="s">
        <v>1197</v>
      </c>
      <c r="D459">
        <v>13</v>
      </c>
      <c r="E459" t="s">
        <v>1213</v>
      </c>
      <c r="F459" t="s">
        <v>1214</v>
      </c>
      <c r="G459" t="s">
        <v>1190</v>
      </c>
      <c r="H459">
        <v>201</v>
      </c>
      <c r="I459">
        <v>1172</v>
      </c>
      <c r="J459">
        <v>1079</v>
      </c>
      <c r="K459">
        <v>152</v>
      </c>
      <c r="L459">
        <v>768</v>
      </c>
      <c r="M459">
        <v>135</v>
      </c>
      <c r="N459">
        <v>148</v>
      </c>
      <c r="O459" s="3">
        <v>8071.2</v>
      </c>
      <c r="P459" s="3">
        <v>11269.06436</v>
      </c>
      <c r="Q459" s="3">
        <v>15029</v>
      </c>
      <c r="R459" s="3">
        <v>20983.592059999999</v>
      </c>
      <c r="S459" s="3">
        <v>1991</v>
      </c>
      <c r="T459" s="3">
        <v>2779.8477469999998</v>
      </c>
      <c r="U459" s="3">
        <v>17442</v>
      </c>
      <c r="V459" s="3">
        <v>24352.639080000001</v>
      </c>
      <c r="W459" s="3">
        <v>1440.9</v>
      </c>
      <c r="X459" s="3">
        <v>2011.794384</v>
      </c>
      <c r="Y459" s="3">
        <v>139</v>
      </c>
      <c r="Z459" s="3">
        <v>194.07274580000001</v>
      </c>
      <c r="AA459">
        <v>859</v>
      </c>
      <c r="AB459">
        <v>797</v>
      </c>
      <c r="AC459">
        <v>162</v>
      </c>
      <c r="AD459">
        <v>705</v>
      </c>
      <c r="AE459">
        <v>128</v>
      </c>
      <c r="AF459">
        <v>108</v>
      </c>
      <c r="AG459">
        <v>65</v>
      </c>
      <c r="AH459">
        <v>22</v>
      </c>
      <c r="AI459">
        <v>91</v>
      </c>
      <c r="AJ459">
        <v>43</v>
      </c>
      <c r="AK459">
        <v>14</v>
      </c>
      <c r="AL459">
        <v>65</v>
      </c>
      <c r="AM459">
        <v>88</v>
      </c>
      <c r="AN459">
        <v>35</v>
      </c>
      <c r="AO459">
        <v>117</v>
      </c>
      <c r="AP459">
        <v>382</v>
      </c>
      <c r="AQ459">
        <v>0</v>
      </c>
      <c r="AR459" s="4">
        <v>5227</v>
      </c>
      <c r="AS459" s="4">
        <f t="shared" si="116"/>
        <v>5609</v>
      </c>
      <c r="AT459">
        <v>0.90538469700000002</v>
      </c>
      <c r="AU459" s="4">
        <f t="shared" si="112"/>
        <v>1</v>
      </c>
      <c r="AV459" s="4">
        <f t="shared" si="117"/>
        <v>5078.3027654730004</v>
      </c>
      <c r="AW459" s="4">
        <v>0</v>
      </c>
      <c r="AX459" s="4">
        <v>0</v>
      </c>
      <c r="AY459" s="4">
        <v>80.53</v>
      </c>
      <c r="AZ459" s="4">
        <f t="shared" si="118"/>
        <v>80.53</v>
      </c>
      <c r="BA459" s="4">
        <f t="shared" si="119"/>
        <v>72.910629649409998</v>
      </c>
      <c r="BB459" s="4">
        <v>9.51</v>
      </c>
      <c r="BC459" s="4">
        <v>12000</v>
      </c>
      <c r="BD459">
        <v>2.6846542982799999</v>
      </c>
      <c r="BE459" s="2">
        <v>0.11</v>
      </c>
      <c r="BF459">
        <v>40</v>
      </c>
      <c r="BG459">
        <f t="shared" si="113"/>
        <v>0.11171872670841716</v>
      </c>
      <c r="BH459">
        <v>0.59909999999999997</v>
      </c>
      <c r="BI459" s="4">
        <v>0.52800000000000002</v>
      </c>
      <c r="BJ459" s="4">
        <v>0.17599999999999999</v>
      </c>
      <c r="BK459" s="3">
        <f t="shared" si="120"/>
        <v>385500</v>
      </c>
      <c r="BL459" s="3">
        <f t="shared" si="121"/>
        <v>72</v>
      </c>
      <c r="BM459" s="3">
        <v>820.99999999999989</v>
      </c>
      <c r="BN459" s="3">
        <v>738.9</v>
      </c>
      <c r="BO459" s="3">
        <f t="shared" si="122"/>
        <v>82.099999999999909</v>
      </c>
      <c r="BP459" s="3">
        <f t="shared" si="123"/>
        <v>22800</v>
      </c>
      <c r="BQ459">
        <v>0.72</v>
      </c>
      <c r="BR459">
        <v>0.59</v>
      </c>
      <c r="BS459">
        <v>7.85</v>
      </c>
      <c r="BT459">
        <f t="shared" si="114"/>
        <v>732.90000000000009</v>
      </c>
      <c r="BU459" s="1">
        <f t="shared" si="115"/>
        <v>0.1694756861002866</v>
      </c>
      <c r="BV459" s="1">
        <f t="shared" si="124"/>
        <v>0.19216999465745327</v>
      </c>
      <c r="BW459">
        <f t="shared" si="125"/>
        <v>0.18318324759416429</v>
      </c>
      <c r="BX459">
        <f t="shared" si="126"/>
        <v>0.19791859121393182</v>
      </c>
      <c r="BY459">
        <f t="shared" si="127"/>
        <v>156.04498368557392</v>
      </c>
    </row>
    <row r="460" spans="1:77" x14ac:dyDescent="0.2">
      <c r="A460">
        <v>14</v>
      </c>
      <c r="B460">
        <v>13205</v>
      </c>
      <c r="C460" t="s">
        <v>1197</v>
      </c>
      <c r="D460">
        <v>13</v>
      </c>
      <c r="E460" t="s">
        <v>1213</v>
      </c>
      <c r="F460" t="s">
        <v>1214</v>
      </c>
      <c r="G460" t="s">
        <v>112</v>
      </c>
      <c r="H460">
        <v>205</v>
      </c>
      <c r="I460">
        <v>816</v>
      </c>
      <c r="J460">
        <v>1554</v>
      </c>
      <c r="K460">
        <v>215</v>
      </c>
      <c r="L460">
        <v>1023</v>
      </c>
      <c r="M460">
        <v>191</v>
      </c>
      <c r="N460">
        <v>214</v>
      </c>
      <c r="O460" s="3">
        <v>7190.1</v>
      </c>
      <c r="P460" s="3">
        <v>10038.866540000001</v>
      </c>
      <c r="Q460" s="3">
        <v>20334</v>
      </c>
      <c r="R460" s="3">
        <v>28390.469160000001</v>
      </c>
      <c r="S460" s="3">
        <v>2574.8000000000002</v>
      </c>
      <c r="T460" s="3">
        <v>3594.9532800000002</v>
      </c>
      <c r="U460" s="3">
        <v>22083</v>
      </c>
      <c r="V460" s="3">
        <v>30832.434860000001</v>
      </c>
      <c r="W460" s="3">
        <v>1899</v>
      </c>
      <c r="X460" s="3">
        <v>2651.3967210000001</v>
      </c>
      <c r="Y460" s="3">
        <v>185</v>
      </c>
      <c r="Z460" s="3">
        <v>258.29825879999999</v>
      </c>
      <c r="AA460">
        <v>732</v>
      </c>
      <c r="AB460">
        <v>933</v>
      </c>
      <c r="AC460">
        <v>192</v>
      </c>
      <c r="AD460">
        <v>840</v>
      </c>
      <c r="AE460">
        <v>145</v>
      </c>
      <c r="AF460">
        <v>127</v>
      </c>
      <c r="AG460">
        <v>65</v>
      </c>
      <c r="AH460">
        <v>22</v>
      </c>
      <c r="AI460">
        <v>91</v>
      </c>
      <c r="AJ460">
        <v>43</v>
      </c>
      <c r="AK460">
        <v>14</v>
      </c>
      <c r="AL460">
        <v>65</v>
      </c>
      <c r="AM460">
        <v>88</v>
      </c>
      <c r="AN460">
        <v>35</v>
      </c>
      <c r="AO460">
        <v>117</v>
      </c>
      <c r="AP460">
        <v>382</v>
      </c>
      <c r="AQ460">
        <v>0</v>
      </c>
      <c r="AR460" s="4">
        <v>5227</v>
      </c>
      <c r="AS460" s="4">
        <f t="shared" si="116"/>
        <v>5609</v>
      </c>
      <c r="AT460">
        <v>0.90594970600000002</v>
      </c>
      <c r="AU460" s="4">
        <f t="shared" si="112"/>
        <v>1</v>
      </c>
      <c r="AV460" s="4">
        <f t="shared" si="117"/>
        <v>5081.4719009540004</v>
      </c>
      <c r="AW460" s="4">
        <v>0</v>
      </c>
      <c r="AX460" s="4">
        <v>0</v>
      </c>
      <c r="AY460" s="4">
        <v>80.53</v>
      </c>
      <c r="AZ460" s="4">
        <f t="shared" si="118"/>
        <v>80.53</v>
      </c>
      <c r="BA460" s="4">
        <f t="shared" si="119"/>
        <v>72.956129824179996</v>
      </c>
      <c r="BB460" s="4">
        <v>9.51</v>
      </c>
      <c r="BC460" s="4">
        <v>12000</v>
      </c>
      <c r="BD460">
        <v>2.69446466587</v>
      </c>
      <c r="BE460" s="2">
        <v>0.11</v>
      </c>
      <c r="BF460">
        <v>40</v>
      </c>
      <c r="BG460">
        <f t="shared" si="113"/>
        <v>0.11171872670841716</v>
      </c>
      <c r="BH460">
        <v>0.59909999999999997</v>
      </c>
      <c r="BI460" s="4">
        <v>0.52800000000000002</v>
      </c>
      <c r="BJ460" s="4">
        <v>0.17599999999999999</v>
      </c>
      <c r="BK460" s="3">
        <f t="shared" si="120"/>
        <v>385500</v>
      </c>
      <c r="BL460" s="3">
        <f t="shared" si="121"/>
        <v>72</v>
      </c>
      <c r="BM460" s="3">
        <v>820.99999999999989</v>
      </c>
      <c r="BN460" s="3">
        <v>738.9</v>
      </c>
      <c r="BO460" s="3">
        <f t="shared" si="122"/>
        <v>82.099999999999909</v>
      </c>
      <c r="BP460" s="3">
        <f t="shared" si="123"/>
        <v>22800</v>
      </c>
      <c r="BQ460">
        <v>0.72</v>
      </c>
      <c r="BR460">
        <v>0.59</v>
      </c>
      <c r="BS460">
        <v>7.85</v>
      </c>
      <c r="BT460">
        <f t="shared" si="114"/>
        <v>732.90000000000009</v>
      </c>
      <c r="BU460" s="1">
        <f t="shared" si="115"/>
        <v>0.16966954296641787</v>
      </c>
      <c r="BV460" s="1">
        <f t="shared" si="124"/>
        <v>0.19535741134211654</v>
      </c>
      <c r="BW460">
        <f t="shared" si="125"/>
        <v>0.18637066427882756</v>
      </c>
      <c r="BX460">
        <f t="shared" si="126"/>
        <v>0.20110600789859509</v>
      </c>
      <c r="BY460">
        <f t="shared" si="127"/>
        <v>156.04498368557392</v>
      </c>
    </row>
    <row r="461" spans="1:77" x14ac:dyDescent="0.2">
      <c r="A461">
        <v>14</v>
      </c>
      <c r="B461">
        <v>13207</v>
      </c>
      <c r="C461" t="s">
        <v>1197</v>
      </c>
      <c r="D461">
        <v>13</v>
      </c>
      <c r="E461" t="s">
        <v>1213</v>
      </c>
      <c r="F461" t="s">
        <v>1214</v>
      </c>
      <c r="G461" t="s">
        <v>211</v>
      </c>
      <c r="H461">
        <v>207</v>
      </c>
      <c r="I461">
        <v>3677</v>
      </c>
      <c r="J461">
        <v>2729</v>
      </c>
      <c r="K461">
        <v>181</v>
      </c>
      <c r="L461">
        <v>1361</v>
      </c>
      <c r="M461">
        <v>315</v>
      </c>
      <c r="N461">
        <v>355</v>
      </c>
      <c r="O461" s="3">
        <v>14438</v>
      </c>
      <c r="P461" s="3">
        <v>20158.433840000002</v>
      </c>
      <c r="Q461" s="3">
        <v>31099</v>
      </c>
      <c r="R461" s="3">
        <v>43420.635410000003</v>
      </c>
      <c r="S461" s="3">
        <v>3222.3</v>
      </c>
      <c r="T461" s="3">
        <v>4498.9971859999996</v>
      </c>
      <c r="U461" s="3">
        <v>28762</v>
      </c>
      <c r="V461" s="3">
        <v>40157.700109999998</v>
      </c>
      <c r="W461" s="3">
        <v>2870.4</v>
      </c>
      <c r="X461" s="3">
        <v>4007.6720110000001</v>
      </c>
      <c r="Y461" s="3">
        <v>303</v>
      </c>
      <c r="Z461" s="3">
        <v>423.05066169999998</v>
      </c>
      <c r="AA461">
        <v>1960</v>
      </c>
      <c r="AB461">
        <v>1505</v>
      </c>
      <c r="AC461">
        <v>175</v>
      </c>
      <c r="AD461">
        <v>1040</v>
      </c>
      <c r="AE461">
        <v>207</v>
      </c>
      <c r="AF461">
        <v>201</v>
      </c>
      <c r="AG461">
        <v>65</v>
      </c>
      <c r="AH461">
        <v>22</v>
      </c>
      <c r="AI461">
        <v>91</v>
      </c>
      <c r="AJ461">
        <v>43</v>
      </c>
      <c r="AK461">
        <v>14</v>
      </c>
      <c r="AL461">
        <v>65</v>
      </c>
      <c r="AM461">
        <v>88</v>
      </c>
      <c r="AN461">
        <v>35</v>
      </c>
      <c r="AO461">
        <v>117</v>
      </c>
      <c r="AP461">
        <v>382</v>
      </c>
      <c r="AQ461">
        <v>0</v>
      </c>
      <c r="AR461" s="4">
        <v>5227</v>
      </c>
      <c r="AS461" s="4">
        <f t="shared" si="116"/>
        <v>5609</v>
      </c>
      <c r="AT461">
        <v>0.909316295</v>
      </c>
      <c r="AU461" s="4">
        <f t="shared" si="112"/>
        <v>1</v>
      </c>
      <c r="AV461" s="4">
        <f t="shared" si="117"/>
        <v>5100.3550986549999</v>
      </c>
      <c r="AW461" s="4">
        <v>0</v>
      </c>
      <c r="AX461" s="4">
        <v>0</v>
      </c>
      <c r="AY461" s="4">
        <v>80.53</v>
      </c>
      <c r="AZ461" s="4">
        <f t="shared" si="118"/>
        <v>80.53</v>
      </c>
      <c r="BA461" s="4">
        <f t="shared" si="119"/>
        <v>73.227241236349997</v>
      </c>
      <c r="BB461" s="4">
        <v>9.51</v>
      </c>
      <c r="BC461" s="4">
        <v>12000</v>
      </c>
      <c r="BD461">
        <v>2.52235595385</v>
      </c>
      <c r="BE461" s="2">
        <v>0.11</v>
      </c>
      <c r="BF461">
        <v>40</v>
      </c>
      <c r="BG461">
        <f t="shared" si="113"/>
        <v>0.11171872670841716</v>
      </c>
      <c r="BH461">
        <v>0.59909999999999997</v>
      </c>
      <c r="BI461" s="4">
        <v>0.52800000000000002</v>
      </c>
      <c r="BJ461" s="4">
        <v>0.17599999999999999</v>
      </c>
      <c r="BK461" s="3">
        <f t="shared" si="120"/>
        <v>385500</v>
      </c>
      <c r="BL461" s="3">
        <f t="shared" si="121"/>
        <v>72</v>
      </c>
      <c r="BM461" s="3">
        <v>820.99999999999989</v>
      </c>
      <c r="BN461" s="3">
        <v>738.9</v>
      </c>
      <c r="BO461" s="3">
        <f t="shared" si="122"/>
        <v>82.099999999999909</v>
      </c>
      <c r="BP461" s="3">
        <f t="shared" si="123"/>
        <v>22800</v>
      </c>
      <c r="BQ461">
        <v>0.72</v>
      </c>
      <c r="BR461">
        <v>0.59</v>
      </c>
      <c r="BS461">
        <v>7.85</v>
      </c>
      <c r="BT461">
        <f t="shared" si="114"/>
        <v>732.90000000000009</v>
      </c>
      <c r="BU461" s="1">
        <f t="shared" si="115"/>
        <v>0.16805787134788092</v>
      </c>
      <c r="BV461" s="1">
        <f t="shared" si="124"/>
        <v>0.19929824056555762</v>
      </c>
      <c r="BW461">
        <f t="shared" si="125"/>
        <v>0.19031149350226864</v>
      </c>
      <c r="BX461">
        <f t="shared" si="126"/>
        <v>0.20504683712203617</v>
      </c>
      <c r="BY461">
        <f t="shared" si="127"/>
        <v>156.04498368557392</v>
      </c>
    </row>
    <row r="462" spans="1:77" x14ac:dyDescent="0.2">
      <c r="A462">
        <v>14</v>
      </c>
      <c r="B462">
        <v>13209</v>
      </c>
      <c r="C462" t="s">
        <v>1197</v>
      </c>
      <c r="D462">
        <v>13</v>
      </c>
      <c r="E462" t="s">
        <v>1213</v>
      </c>
      <c r="F462" t="s">
        <v>1214</v>
      </c>
      <c r="G462" t="s">
        <v>573</v>
      </c>
      <c r="H462">
        <v>209</v>
      </c>
      <c r="I462">
        <v>1330</v>
      </c>
      <c r="J462">
        <v>1354</v>
      </c>
      <c r="K462">
        <v>180</v>
      </c>
      <c r="L462">
        <v>936</v>
      </c>
      <c r="M462">
        <v>189</v>
      </c>
      <c r="N462">
        <v>209</v>
      </c>
      <c r="O462" s="3">
        <v>8036.2</v>
      </c>
      <c r="P462" s="3">
        <v>11220.197120000001</v>
      </c>
      <c r="Q462" s="3">
        <v>19660</v>
      </c>
      <c r="R462" s="3">
        <v>27449.425770000002</v>
      </c>
      <c r="S462" s="3">
        <v>2404.8000000000002</v>
      </c>
      <c r="T462" s="3">
        <v>3357.5981230000002</v>
      </c>
      <c r="U462" s="3">
        <v>21380</v>
      </c>
      <c r="V462" s="3">
        <v>29850.90148</v>
      </c>
      <c r="W462" s="3">
        <v>1838.5</v>
      </c>
      <c r="X462" s="3">
        <v>2566.9262100000001</v>
      </c>
      <c r="Y462" s="3">
        <v>187</v>
      </c>
      <c r="Z462" s="3">
        <v>261.09067240000002</v>
      </c>
      <c r="AA462">
        <v>924</v>
      </c>
      <c r="AB462">
        <v>900</v>
      </c>
      <c r="AC462">
        <v>180</v>
      </c>
      <c r="AD462">
        <v>830</v>
      </c>
      <c r="AE462">
        <v>147</v>
      </c>
      <c r="AF462">
        <v>130</v>
      </c>
      <c r="AG462">
        <v>65</v>
      </c>
      <c r="AH462">
        <v>22</v>
      </c>
      <c r="AI462">
        <v>91</v>
      </c>
      <c r="AJ462">
        <v>43</v>
      </c>
      <c r="AK462">
        <v>14</v>
      </c>
      <c r="AL462">
        <v>65</v>
      </c>
      <c r="AM462">
        <v>88</v>
      </c>
      <c r="AN462">
        <v>35</v>
      </c>
      <c r="AO462">
        <v>117</v>
      </c>
      <c r="AP462">
        <v>382</v>
      </c>
      <c r="AQ462">
        <v>0</v>
      </c>
      <c r="AR462" s="4">
        <v>5227</v>
      </c>
      <c r="AS462" s="4">
        <f t="shared" si="116"/>
        <v>5609</v>
      </c>
      <c r="AT462">
        <v>0.91542168000000002</v>
      </c>
      <c r="AU462" s="4">
        <f t="shared" si="112"/>
        <v>1</v>
      </c>
      <c r="AV462" s="4">
        <f t="shared" si="117"/>
        <v>5134.6002031200005</v>
      </c>
      <c r="AW462" s="4">
        <v>0</v>
      </c>
      <c r="AX462" s="4">
        <v>0</v>
      </c>
      <c r="AY462" s="4">
        <v>80.53</v>
      </c>
      <c r="AZ462" s="4">
        <f t="shared" si="118"/>
        <v>80.53</v>
      </c>
      <c r="BA462" s="4">
        <f t="shared" si="119"/>
        <v>73.718907890400004</v>
      </c>
      <c r="BB462" s="4">
        <v>9.51</v>
      </c>
      <c r="BC462" s="4">
        <v>12000</v>
      </c>
      <c r="BD462">
        <v>2.7213183062400002</v>
      </c>
      <c r="BE462" s="2">
        <v>0.11</v>
      </c>
      <c r="BF462">
        <v>40</v>
      </c>
      <c r="BG462">
        <f t="shared" si="113"/>
        <v>0.11171872670841716</v>
      </c>
      <c r="BH462">
        <v>0.59909999999999997</v>
      </c>
      <c r="BI462" s="4">
        <v>0.52800000000000002</v>
      </c>
      <c r="BJ462" s="4">
        <v>0.17599999999999999</v>
      </c>
      <c r="BK462" s="3">
        <f t="shared" si="120"/>
        <v>385500</v>
      </c>
      <c r="BL462" s="3">
        <f t="shared" si="121"/>
        <v>72</v>
      </c>
      <c r="BM462" s="3">
        <v>820.99999999999989</v>
      </c>
      <c r="BN462" s="3">
        <v>738.9</v>
      </c>
      <c r="BO462" s="3">
        <f t="shared" si="122"/>
        <v>82.099999999999909</v>
      </c>
      <c r="BP462" s="3">
        <f t="shared" si="123"/>
        <v>22800</v>
      </c>
      <c r="BQ462">
        <v>0.72</v>
      </c>
      <c r="BR462">
        <v>0.59</v>
      </c>
      <c r="BS462">
        <v>7.85</v>
      </c>
      <c r="BT462">
        <f t="shared" si="114"/>
        <v>732.90000000000009</v>
      </c>
      <c r="BU462" s="1">
        <f t="shared" si="115"/>
        <v>0.17126809310757216</v>
      </c>
      <c r="BV462" s="1">
        <f t="shared" si="124"/>
        <v>0.19653032225322883</v>
      </c>
      <c r="BW462">
        <f t="shared" si="125"/>
        <v>0.18754357518993986</v>
      </c>
      <c r="BX462">
        <f t="shared" si="126"/>
        <v>0.20227891880970739</v>
      </c>
      <c r="BY462">
        <f t="shared" si="127"/>
        <v>156.04498368557392</v>
      </c>
    </row>
    <row r="463" spans="1:77" x14ac:dyDescent="0.2">
      <c r="A463">
        <v>14</v>
      </c>
      <c r="B463">
        <v>13211</v>
      </c>
      <c r="C463" t="s">
        <v>1197</v>
      </c>
      <c r="D463">
        <v>13</v>
      </c>
      <c r="E463" t="s">
        <v>1213</v>
      </c>
      <c r="F463" t="s">
        <v>1214</v>
      </c>
      <c r="G463" t="s">
        <v>880</v>
      </c>
      <c r="H463">
        <v>211</v>
      </c>
      <c r="I463">
        <v>2114</v>
      </c>
      <c r="J463">
        <v>3042</v>
      </c>
      <c r="K463">
        <v>279</v>
      </c>
      <c r="L463">
        <v>1572</v>
      </c>
      <c r="M463">
        <v>350</v>
      </c>
      <c r="N463">
        <v>438</v>
      </c>
      <c r="O463" s="3">
        <v>16378</v>
      </c>
      <c r="P463" s="3">
        <v>22867.07504</v>
      </c>
      <c r="Q463" s="3">
        <v>39153</v>
      </c>
      <c r="R463" s="3">
        <v>54665.685010000001</v>
      </c>
      <c r="S463" s="3">
        <v>3768</v>
      </c>
      <c r="T463" s="3">
        <v>5260.9072390000001</v>
      </c>
      <c r="U463" s="3">
        <v>33025</v>
      </c>
      <c r="V463" s="3">
        <v>46109.72971</v>
      </c>
      <c r="W463" s="3">
        <v>3617.7</v>
      </c>
      <c r="X463" s="3">
        <v>5051.0573560000003</v>
      </c>
      <c r="Y463" s="3">
        <v>373</v>
      </c>
      <c r="Z463" s="3">
        <v>520.78513799999996</v>
      </c>
      <c r="AA463">
        <v>1692</v>
      </c>
      <c r="AB463">
        <v>1768</v>
      </c>
      <c r="AC463">
        <v>225</v>
      </c>
      <c r="AD463">
        <v>1192</v>
      </c>
      <c r="AE463">
        <v>235</v>
      </c>
      <c r="AF463">
        <v>249</v>
      </c>
      <c r="AG463">
        <v>65</v>
      </c>
      <c r="AH463">
        <v>22</v>
      </c>
      <c r="AI463">
        <v>91</v>
      </c>
      <c r="AJ463">
        <v>43</v>
      </c>
      <c r="AK463">
        <v>14</v>
      </c>
      <c r="AL463">
        <v>65</v>
      </c>
      <c r="AM463">
        <v>88</v>
      </c>
      <c r="AN463">
        <v>35</v>
      </c>
      <c r="AO463">
        <v>117</v>
      </c>
      <c r="AP463">
        <v>382</v>
      </c>
      <c r="AQ463">
        <v>0</v>
      </c>
      <c r="AR463" s="4">
        <v>5227</v>
      </c>
      <c r="AS463" s="4">
        <f t="shared" si="116"/>
        <v>5609</v>
      </c>
      <c r="AT463">
        <v>0.91299914599999998</v>
      </c>
      <c r="AU463" s="4">
        <f t="shared" si="112"/>
        <v>1</v>
      </c>
      <c r="AV463" s="4">
        <f t="shared" si="117"/>
        <v>5121.0122099139999</v>
      </c>
      <c r="AW463" s="4">
        <v>0</v>
      </c>
      <c r="AX463" s="4">
        <v>0</v>
      </c>
      <c r="AY463" s="4">
        <v>80.53</v>
      </c>
      <c r="AZ463" s="4">
        <f t="shared" si="118"/>
        <v>80.53</v>
      </c>
      <c r="BA463" s="4">
        <f t="shared" si="119"/>
        <v>73.523821227379997</v>
      </c>
      <c r="BB463" s="4">
        <v>9.51</v>
      </c>
      <c r="BC463" s="4">
        <v>12000</v>
      </c>
      <c r="BD463">
        <v>2.5731874086199999</v>
      </c>
      <c r="BE463" s="2">
        <v>0.11</v>
      </c>
      <c r="BF463">
        <v>40</v>
      </c>
      <c r="BG463">
        <f t="shared" si="113"/>
        <v>0.11171872670841716</v>
      </c>
      <c r="BH463">
        <v>0.59909999999999997</v>
      </c>
      <c r="BI463" s="4">
        <v>0.52800000000000002</v>
      </c>
      <c r="BJ463" s="4">
        <v>0.17599999999999999</v>
      </c>
      <c r="BK463" s="3">
        <f t="shared" si="120"/>
        <v>385500</v>
      </c>
      <c r="BL463" s="3">
        <f t="shared" si="121"/>
        <v>72</v>
      </c>
      <c r="BM463" s="3">
        <v>820.99999999999989</v>
      </c>
      <c r="BN463" s="3">
        <v>738.9</v>
      </c>
      <c r="BO463" s="3">
        <f t="shared" si="122"/>
        <v>82.099999999999909</v>
      </c>
      <c r="BP463" s="3">
        <f t="shared" si="123"/>
        <v>22800</v>
      </c>
      <c r="BQ463">
        <v>0.72</v>
      </c>
      <c r="BR463">
        <v>0.59</v>
      </c>
      <c r="BS463">
        <v>7.85</v>
      </c>
      <c r="BT463">
        <f t="shared" si="114"/>
        <v>732.90000000000009</v>
      </c>
      <c r="BU463" s="1">
        <f t="shared" si="115"/>
        <v>0.16916409663164753</v>
      </c>
      <c r="BV463" s="1">
        <f t="shared" si="124"/>
        <v>0.2044818627515842</v>
      </c>
      <c r="BW463">
        <f t="shared" si="125"/>
        <v>0.19549511568829522</v>
      </c>
      <c r="BX463">
        <f t="shared" si="126"/>
        <v>0.21023045930806275</v>
      </c>
      <c r="BY463">
        <f t="shared" si="127"/>
        <v>156.04498368557392</v>
      </c>
    </row>
    <row r="464" spans="1:77" x14ac:dyDescent="0.2">
      <c r="A464">
        <v>15</v>
      </c>
      <c r="B464">
        <v>13213</v>
      </c>
      <c r="C464" t="s">
        <v>1310</v>
      </c>
      <c r="D464">
        <v>13</v>
      </c>
      <c r="E464" t="s">
        <v>1213</v>
      </c>
      <c r="F464" t="s">
        <v>1214</v>
      </c>
      <c r="G464" t="s">
        <v>491</v>
      </c>
      <c r="H464">
        <v>213</v>
      </c>
      <c r="I464">
        <v>1596</v>
      </c>
      <c r="J464">
        <v>3328</v>
      </c>
      <c r="K464">
        <v>418</v>
      </c>
      <c r="L464">
        <v>1726</v>
      </c>
      <c r="M464">
        <v>374</v>
      </c>
      <c r="N464">
        <v>412</v>
      </c>
      <c r="O464" s="3">
        <v>11445</v>
      </c>
      <c r="P464" s="3">
        <v>15979.586880000001</v>
      </c>
      <c r="Q464" s="3">
        <v>38687</v>
      </c>
      <c r="R464" s="3">
        <v>54015.052640000002</v>
      </c>
      <c r="S464" s="3">
        <v>4382.7</v>
      </c>
      <c r="T464" s="3">
        <v>6119.1555609999996</v>
      </c>
      <c r="U464" s="3">
        <v>35008</v>
      </c>
      <c r="V464" s="3">
        <v>48878.407809999997</v>
      </c>
      <c r="W464" s="3">
        <v>3626.6</v>
      </c>
      <c r="X464" s="3">
        <v>5063.4835970000004</v>
      </c>
      <c r="Y464" s="3">
        <v>358</v>
      </c>
      <c r="Z464" s="3">
        <v>499.84203600000001</v>
      </c>
      <c r="AA464">
        <v>1245</v>
      </c>
      <c r="AB464">
        <v>1710</v>
      </c>
      <c r="AC464">
        <v>299</v>
      </c>
      <c r="AD464">
        <v>1240</v>
      </c>
      <c r="AE464">
        <v>228</v>
      </c>
      <c r="AF464">
        <v>224</v>
      </c>
      <c r="AG464">
        <v>65</v>
      </c>
      <c r="AH464">
        <v>22</v>
      </c>
      <c r="AI464">
        <v>91</v>
      </c>
      <c r="AJ464">
        <v>43</v>
      </c>
      <c r="AK464">
        <v>14</v>
      </c>
      <c r="AL464">
        <v>65</v>
      </c>
      <c r="AM464">
        <v>88</v>
      </c>
      <c r="AN464">
        <v>35</v>
      </c>
      <c r="AO464">
        <v>117</v>
      </c>
      <c r="AP464">
        <v>382</v>
      </c>
      <c r="AQ464">
        <v>0</v>
      </c>
      <c r="AR464" s="4">
        <v>5227</v>
      </c>
      <c r="AS464" s="4">
        <f t="shared" si="116"/>
        <v>5609</v>
      </c>
      <c r="AT464">
        <v>0.919295364</v>
      </c>
      <c r="AU464" s="4">
        <f t="shared" si="112"/>
        <v>1</v>
      </c>
      <c r="AV464" s="4">
        <f t="shared" si="117"/>
        <v>5156.3276966760004</v>
      </c>
      <c r="AW464" s="4">
        <v>0</v>
      </c>
      <c r="AX464" s="4">
        <v>0</v>
      </c>
      <c r="AY464" s="4">
        <v>80.53</v>
      </c>
      <c r="AZ464" s="4">
        <f t="shared" si="118"/>
        <v>80.53</v>
      </c>
      <c r="BA464" s="4">
        <f t="shared" si="119"/>
        <v>74.030855662920004</v>
      </c>
      <c r="BB464" s="4">
        <v>9.51</v>
      </c>
      <c r="BC464" s="4">
        <v>12000</v>
      </c>
      <c r="BD464">
        <v>2.5702399774</v>
      </c>
      <c r="BE464" s="2">
        <v>0.11</v>
      </c>
      <c r="BF464">
        <v>40</v>
      </c>
      <c r="BG464">
        <f t="shared" si="113"/>
        <v>0.11171872670841716</v>
      </c>
      <c r="BH464">
        <v>0.59909999999999997</v>
      </c>
      <c r="BI464" s="4">
        <v>0.52800000000000002</v>
      </c>
      <c r="BJ464" s="4">
        <v>0.17599999999999999</v>
      </c>
      <c r="BK464" s="3">
        <f t="shared" si="120"/>
        <v>385500</v>
      </c>
      <c r="BL464" s="3">
        <f t="shared" si="121"/>
        <v>72</v>
      </c>
      <c r="BM464" s="3">
        <v>820.99999999999989</v>
      </c>
      <c r="BN464" s="3">
        <v>738.9</v>
      </c>
      <c r="BO464" s="3">
        <f t="shared" si="122"/>
        <v>82.099999999999909</v>
      </c>
      <c r="BP464" s="3">
        <f t="shared" si="123"/>
        <v>22800</v>
      </c>
      <c r="BQ464">
        <v>0.72</v>
      </c>
      <c r="BR464">
        <v>0.59</v>
      </c>
      <c r="BS464">
        <v>7.85</v>
      </c>
      <c r="BT464">
        <f t="shared" si="114"/>
        <v>732.90000000000009</v>
      </c>
      <c r="BU464" s="1">
        <f t="shared" si="115"/>
        <v>0.16997711488778816</v>
      </c>
      <c r="BV464" s="1">
        <f t="shared" si="124"/>
        <v>0.20556562617166285</v>
      </c>
      <c r="BW464">
        <f t="shared" si="125"/>
        <v>0.19657887910837388</v>
      </c>
      <c r="BX464">
        <f t="shared" si="126"/>
        <v>0.2113142227281414</v>
      </c>
      <c r="BY464">
        <f t="shared" si="127"/>
        <v>156.04498368557392</v>
      </c>
    </row>
    <row r="465" spans="1:77" x14ac:dyDescent="0.2">
      <c r="A465">
        <v>14</v>
      </c>
      <c r="B465">
        <v>13215</v>
      </c>
      <c r="C465" t="s">
        <v>1197</v>
      </c>
      <c r="D465">
        <v>13</v>
      </c>
      <c r="E465" t="s">
        <v>1213</v>
      </c>
      <c r="F465" t="s">
        <v>1214</v>
      </c>
      <c r="G465" t="s">
        <v>1241</v>
      </c>
      <c r="H465">
        <v>215</v>
      </c>
      <c r="I465">
        <v>5999</v>
      </c>
      <c r="J465">
        <v>3212</v>
      </c>
      <c r="K465">
        <v>230</v>
      </c>
      <c r="L465">
        <v>1295</v>
      </c>
      <c r="M465">
        <v>361</v>
      </c>
      <c r="N465">
        <v>452</v>
      </c>
      <c r="O465" s="3">
        <v>61016</v>
      </c>
      <c r="P465" s="3">
        <v>85190.954370000007</v>
      </c>
      <c r="Q465" s="3">
        <v>40834</v>
      </c>
      <c r="R465" s="3">
        <v>57012.70865</v>
      </c>
      <c r="S465" s="3">
        <v>2275.6999999999998</v>
      </c>
      <c r="T465" s="3">
        <v>3177.3478249999998</v>
      </c>
      <c r="U465" s="3">
        <v>27131</v>
      </c>
      <c r="V465" s="3">
        <v>37880.486810000002</v>
      </c>
      <c r="W465" s="3">
        <v>3738.9</v>
      </c>
      <c r="X465" s="3">
        <v>5220.2776210000002</v>
      </c>
      <c r="Y465" s="3">
        <v>382</v>
      </c>
      <c r="Z465" s="3">
        <v>533.35099930000001</v>
      </c>
      <c r="AA465">
        <v>2181</v>
      </c>
      <c r="AB465">
        <v>1413</v>
      </c>
      <c r="AC465">
        <v>202</v>
      </c>
      <c r="AD465">
        <v>957</v>
      </c>
      <c r="AE465">
        <v>194</v>
      </c>
      <c r="AF465">
        <v>195</v>
      </c>
      <c r="AG465">
        <v>65</v>
      </c>
      <c r="AH465">
        <v>22</v>
      </c>
      <c r="AI465">
        <v>91</v>
      </c>
      <c r="AJ465">
        <v>43</v>
      </c>
      <c r="AK465">
        <v>14</v>
      </c>
      <c r="AL465">
        <v>65</v>
      </c>
      <c r="AM465">
        <v>88</v>
      </c>
      <c r="AN465">
        <v>35</v>
      </c>
      <c r="AO465">
        <v>117</v>
      </c>
      <c r="AP465">
        <v>382</v>
      </c>
      <c r="AQ465">
        <v>0</v>
      </c>
      <c r="AR465" s="4">
        <v>5227</v>
      </c>
      <c r="AS465" s="4">
        <f t="shared" si="116"/>
        <v>5609</v>
      </c>
      <c r="AT465">
        <v>0.90696221600000004</v>
      </c>
      <c r="AU465" s="4">
        <f t="shared" si="112"/>
        <v>1</v>
      </c>
      <c r="AV465" s="4">
        <f t="shared" si="117"/>
        <v>5087.1510695440002</v>
      </c>
      <c r="AW465" s="4">
        <v>0</v>
      </c>
      <c r="AX465" s="4">
        <v>0</v>
      </c>
      <c r="AY465" s="4">
        <v>80.53</v>
      </c>
      <c r="AZ465" s="4">
        <f t="shared" si="118"/>
        <v>80.53</v>
      </c>
      <c r="BA465" s="4">
        <f t="shared" si="119"/>
        <v>73.037667254479999</v>
      </c>
      <c r="BB465" s="4">
        <v>9.51</v>
      </c>
      <c r="BC465" s="4">
        <v>12000</v>
      </c>
      <c r="BD465">
        <v>2.5554917901800001</v>
      </c>
      <c r="BE465" s="2">
        <v>0.11</v>
      </c>
      <c r="BF465">
        <v>40</v>
      </c>
      <c r="BG465">
        <f t="shared" si="113"/>
        <v>0.11171872670841716</v>
      </c>
      <c r="BH465">
        <v>0.59909999999999997</v>
      </c>
      <c r="BI465" s="4">
        <v>0.52800000000000002</v>
      </c>
      <c r="BJ465" s="4">
        <v>0.17599999999999999</v>
      </c>
      <c r="BK465" s="3">
        <f t="shared" si="120"/>
        <v>385500</v>
      </c>
      <c r="BL465" s="3">
        <f t="shared" si="121"/>
        <v>72</v>
      </c>
      <c r="BM465" s="3">
        <v>820.99999999999989</v>
      </c>
      <c r="BN465" s="3">
        <v>738.9</v>
      </c>
      <c r="BO465" s="3">
        <f t="shared" si="122"/>
        <v>82.099999999999909</v>
      </c>
      <c r="BP465" s="3">
        <f t="shared" si="123"/>
        <v>22800</v>
      </c>
      <c r="BQ465">
        <v>0.72</v>
      </c>
      <c r="BR465">
        <v>0.59</v>
      </c>
      <c r="BS465">
        <v>7.85</v>
      </c>
      <c r="BT465">
        <f t="shared" si="114"/>
        <v>732.90000000000009</v>
      </c>
      <c r="BU465" s="1">
        <f t="shared" si="115"/>
        <v>0.16813829968678012</v>
      </c>
      <c r="BV465" s="1">
        <f t="shared" si="124"/>
        <v>0.20287872843008881</v>
      </c>
      <c r="BW465">
        <f t="shared" si="125"/>
        <v>0.19389198136679983</v>
      </c>
      <c r="BX465">
        <f t="shared" si="126"/>
        <v>0.20862732498656736</v>
      </c>
      <c r="BY465">
        <f t="shared" si="127"/>
        <v>156.04498368557392</v>
      </c>
    </row>
    <row r="466" spans="1:77" x14ac:dyDescent="0.2">
      <c r="A466">
        <v>14</v>
      </c>
      <c r="B466">
        <v>13217</v>
      </c>
      <c r="C466" t="s">
        <v>1197</v>
      </c>
      <c r="D466">
        <v>13</v>
      </c>
      <c r="E466" t="s">
        <v>1213</v>
      </c>
      <c r="F466" t="s">
        <v>1214</v>
      </c>
      <c r="G466" t="s">
        <v>881</v>
      </c>
      <c r="H466">
        <v>217</v>
      </c>
      <c r="I466">
        <v>5252</v>
      </c>
      <c r="J466">
        <v>4492</v>
      </c>
      <c r="K466">
        <v>294</v>
      </c>
      <c r="L466">
        <v>1902</v>
      </c>
      <c r="M466">
        <v>496</v>
      </c>
      <c r="N466">
        <v>666</v>
      </c>
      <c r="O466" s="3">
        <v>39981</v>
      </c>
      <c r="P466" s="3">
        <v>55821.74424</v>
      </c>
      <c r="Q466" s="3">
        <v>53858</v>
      </c>
      <c r="R466" s="3">
        <v>75196.906069999997</v>
      </c>
      <c r="S466" s="3">
        <v>4147.3999999999996</v>
      </c>
      <c r="T466" s="3">
        <v>5790.6280999999999</v>
      </c>
      <c r="U466" s="3">
        <v>37970</v>
      </c>
      <c r="V466" s="3">
        <v>53013.97236</v>
      </c>
      <c r="W466" s="3">
        <v>4945.7</v>
      </c>
      <c r="X466" s="3">
        <v>6905.2199920000003</v>
      </c>
      <c r="Y466" s="3">
        <v>545</v>
      </c>
      <c r="Z466" s="3">
        <v>760.93270840000002</v>
      </c>
      <c r="AA466">
        <v>2466</v>
      </c>
      <c r="AB466">
        <v>2080</v>
      </c>
      <c r="AC466">
        <v>207</v>
      </c>
      <c r="AD466">
        <v>1232</v>
      </c>
      <c r="AE466">
        <v>267</v>
      </c>
      <c r="AF466">
        <v>297</v>
      </c>
      <c r="AG466">
        <v>65</v>
      </c>
      <c r="AH466">
        <v>22</v>
      </c>
      <c r="AI466">
        <v>91</v>
      </c>
      <c r="AJ466">
        <v>43</v>
      </c>
      <c r="AK466">
        <v>14</v>
      </c>
      <c r="AL466">
        <v>65</v>
      </c>
      <c r="AM466">
        <v>88</v>
      </c>
      <c r="AN466">
        <v>35</v>
      </c>
      <c r="AO466">
        <v>117</v>
      </c>
      <c r="AP466">
        <v>382</v>
      </c>
      <c r="AQ466">
        <v>0</v>
      </c>
      <c r="AR466" s="4">
        <v>5227</v>
      </c>
      <c r="AS466" s="4">
        <f t="shared" si="116"/>
        <v>5609</v>
      </c>
      <c r="AT466">
        <v>0.91071435199999995</v>
      </c>
      <c r="AU466" s="4">
        <f t="shared" si="112"/>
        <v>1</v>
      </c>
      <c r="AV466" s="4">
        <f t="shared" si="117"/>
        <v>5108.1968003679995</v>
      </c>
      <c r="AW466" s="4">
        <v>0</v>
      </c>
      <c r="AX466" s="4">
        <v>0</v>
      </c>
      <c r="AY466" s="4">
        <v>80.53</v>
      </c>
      <c r="AZ466" s="4">
        <f t="shared" si="118"/>
        <v>80.53</v>
      </c>
      <c r="BA466" s="4">
        <f t="shared" si="119"/>
        <v>73.339826766559995</v>
      </c>
      <c r="BB466" s="4">
        <v>9.51</v>
      </c>
      <c r="BC466" s="4">
        <v>12000</v>
      </c>
      <c r="BD466">
        <v>2.56422111927</v>
      </c>
      <c r="BE466" s="2">
        <v>0.11</v>
      </c>
      <c r="BF466">
        <v>40</v>
      </c>
      <c r="BG466">
        <f t="shared" si="113"/>
        <v>0.11171872670841716</v>
      </c>
      <c r="BH466">
        <v>0.59909999999999997</v>
      </c>
      <c r="BI466" s="4">
        <v>0.52800000000000002</v>
      </c>
      <c r="BJ466" s="4">
        <v>0.17599999999999999</v>
      </c>
      <c r="BK466" s="3">
        <f t="shared" si="120"/>
        <v>385500</v>
      </c>
      <c r="BL466" s="3">
        <f t="shared" si="121"/>
        <v>72</v>
      </c>
      <c r="BM466" s="3">
        <v>820.99999999999989</v>
      </c>
      <c r="BN466" s="3">
        <v>738.9</v>
      </c>
      <c r="BO466" s="3">
        <f t="shared" si="122"/>
        <v>82.099999999999909</v>
      </c>
      <c r="BP466" s="3">
        <f t="shared" si="123"/>
        <v>22800</v>
      </c>
      <c r="BQ466">
        <v>0.72</v>
      </c>
      <c r="BR466">
        <v>0.59</v>
      </c>
      <c r="BS466">
        <v>7.85</v>
      </c>
      <c r="BT466">
        <f t="shared" si="114"/>
        <v>732.90000000000009</v>
      </c>
      <c r="BU466" s="1">
        <f t="shared" si="115"/>
        <v>0.16874863530862677</v>
      </c>
      <c r="BV466" s="1">
        <f t="shared" si="124"/>
        <v>0.21095698442711144</v>
      </c>
      <c r="BW466">
        <f t="shared" si="125"/>
        <v>0.20197023736382247</v>
      </c>
      <c r="BX466">
        <f t="shared" si="126"/>
        <v>0.21670558098359</v>
      </c>
      <c r="BY466">
        <f t="shared" si="127"/>
        <v>156.04498368557392</v>
      </c>
    </row>
    <row r="467" spans="1:77" x14ac:dyDescent="0.2">
      <c r="A467">
        <v>14</v>
      </c>
      <c r="B467">
        <v>13219</v>
      </c>
      <c r="C467" t="s">
        <v>1197</v>
      </c>
      <c r="D467">
        <v>13</v>
      </c>
      <c r="E467" t="s">
        <v>1213</v>
      </c>
      <c r="F467" t="s">
        <v>1214</v>
      </c>
      <c r="G467" t="s">
        <v>1242</v>
      </c>
      <c r="H467">
        <v>219</v>
      </c>
      <c r="I467">
        <v>2295</v>
      </c>
      <c r="J467">
        <v>4226</v>
      </c>
      <c r="K467">
        <v>366</v>
      </c>
      <c r="L467">
        <v>1812</v>
      </c>
      <c r="M467">
        <v>463</v>
      </c>
      <c r="N467">
        <v>500</v>
      </c>
      <c r="O467" s="3">
        <v>17861</v>
      </c>
      <c r="P467" s="3">
        <v>24937.649730000001</v>
      </c>
      <c r="Q467" s="3">
        <v>43669</v>
      </c>
      <c r="R467" s="3">
        <v>60970.954940000003</v>
      </c>
      <c r="S467" s="3">
        <v>3973.9</v>
      </c>
      <c r="T467" s="3">
        <v>5548.3862200000003</v>
      </c>
      <c r="U467" s="3">
        <v>34111</v>
      </c>
      <c r="V467" s="3">
        <v>47626.010300000002</v>
      </c>
      <c r="W467" s="3">
        <v>4056.1</v>
      </c>
      <c r="X467" s="3">
        <v>5663.1544190000004</v>
      </c>
      <c r="Y467" s="3">
        <v>432</v>
      </c>
      <c r="Z467" s="3">
        <v>603.16133950000005</v>
      </c>
      <c r="AA467">
        <v>1846</v>
      </c>
      <c r="AB467">
        <v>2074</v>
      </c>
      <c r="AC467">
        <v>245</v>
      </c>
      <c r="AD467">
        <v>1259</v>
      </c>
      <c r="AE467">
        <v>265</v>
      </c>
      <c r="AF467">
        <v>268</v>
      </c>
      <c r="AG467">
        <v>65</v>
      </c>
      <c r="AH467">
        <v>22</v>
      </c>
      <c r="AI467">
        <v>91</v>
      </c>
      <c r="AJ467">
        <v>43</v>
      </c>
      <c r="AK467">
        <v>14</v>
      </c>
      <c r="AL467">
        <v>65</v>
      </c>
      <c r="AM467">
        <v>88</v>
      </c>
      <c r="AN467">
        <v>35</v>
      </c>
      <c r="AO467">
        <v>117</v>
      </c>
      <c r="AP467">
        <v>382</v>
      </c>
      <c r="AQ467">
        <v>0</v>
      </c>
      <c r="AR467" s="4">
        <v>5227</v>
      </c>
      <c r="AS467" s="4">
        <f t="shared" si="116"/>
        <v>5609</v>
      </c>
      <c r="AT467">
        <v>0.91409001700000003</v>
      </c>
      <c r="AU467" s="4">
        <f t="shared" si="112"/>
        <v>1</v>
      </c>
      <c r="AV467" s="4">
        <f t="shared" si="117"/>
        <v>5127.1309053530003</v>
      </c>
      <c r="AW467" s="4">
        <v>0</v>
      </c>
      <c r="AX467" s="4">
        <v>0</v>
      </c>
      <c r="AY467" s="4">
        <v>80.53</v>
      </c>
      <c r="AZ467" s="4">
        <f t="shared" si="118"/>
        <v>80.53</v>
      </c>
      <c r="BA467" s="4">
        <f t="shared" si="119"/>
        <v>73.611669069010006</v>
      </c>
      <c r="BB467" s="4">
        <v>9.51</v>
      </c>
      <c r="BC467" s="4">
        <v>12000</v>
      </c>
      <c r="BD467">
        <v>2.5474348972600001</v>
      </c>
      <c r="BE467" s="2">
        <v>0.11</v>
      </c>
      <c r="BF467">
        <v>40</v>
      </c>
      <c r="BG467">
        <f t="shared" si="113"/>
        <v>0.11171872670841716</v>
      </c>
      <c r="BH467">
        <v>0.59909999999999997</v>
      </c>
      <c r="BI467" s="4">
        <v>0.52800000000000002</v>
      </c>
      <c r="BJ467" s="4">
        <v>0.17599999999999999</v>
      </c>
      <c r="BK467" s="3">
        <f t="shared" si="120"/>
        <v>385500</v>
      </c>
      <c r="BL467" s="3">
        <f t="shared" si="121"/>
        <v>72</v>
      </c>
      <c r="BM467" s="3">
        <v>820.99999999999989</v>
      </c>
      <c r="BN467" s="3">
        <v>738.9</v>
      </c>
      <c r="BO467" s="3">
        <f t="shared" si="122"/>
        <v>82.099999999999909</v>
      </c>
      <c r="BP467" s="3">
        <f t="shared" si="123"/>
        <v>22800</v>
      </c>
      <c r="BQ467">
        <v>0.72</v>
      </c>
      <c r="BR467">
        <v>0.59</v>
      </c>
      <c r="BS467">
        <v>7.85</v>
      </c>
      <c r="BT467">
        <f t="shared" si="114"/>
        <v>732.90000000000009</v>
      </c>
      <c r="BU467" s="1">
        <f t="shared" si="115"/>
        <v>0.16900205652092751</v>
      </c>
      <c r="BV467" s="1">
        <f t="shared" si="124"/>
        <v>0.20641885984565819</v>
      </c>
      <c r="BW467">
        <f t="shared" si="125"/>
        <v>0.19743211278236922</v>
      </c>
      <c r="BX467">
        <f t="shared" si="126"/>
        <v>0.21216745640213674</v>
      </c>
      <c r="BY467">
        <f t="shared" si="127"/>
        <v>156.04498368557392</v>
      </c>
    </row>
    <row r="468" spans="1:77" x14ac:dyDescent="0.2">
      <c r="A468">
        <v>14</v>
      </c>
      <c r="B468">
        <v>13221</v>
      </c>
      <c r="C468" t="s">
        <v>1197</v>
      </c>
      <c r="D468">
        <v>13</v>
      </c>
      <c r="E468" t="s">
        <v>1213</v>
      </c>
      <c r="F468" t="s">
        <v>1214</v>
      </c>
      <c r="G468" t="s">
        <v>1243</v>
      </c>
      <c r="H468">
        <v>221</v>
      </c>
      <c r="I468">
        <v>1408</v>
      </c>
      <c r="J468">
        <v>2347</v>
      </c>
      <c r="K468">
        <v>275</v>
      </c>
      <c r="L468">
        <v>1427</v>
      </c>
      <c r="M468">
        <v>272</v>
      </c>
      <c r="N468">
        <v>308</v>
      </c>
      <c r="O468" s="3">
        <v>11651</v>
      </c>
      <c r="P468" s="3">
        <v>16267.205480000001</v>
      </c>
      <c r="Q468" s="3">
        <v>28929</v>
      </c>
      <c r="R468" s="3">
        <v>40390.86664</v>
      </c>
      <c r="S468" s="3">
        <v>3424.2</v>
      </c>
      <c r="T468" s="3">
        <v>4780.8913389999998</v>
      </c>
      <c r="U468" s="3">
        <v>29801</v>
      </c>
      <c r="V468" s="3">
        <v>41608.358979999997</v>
      </c>
      <c r="W468" s="3">
        <v>2689.1</v>
      </c>
      <c r="X468" s="3">
        <v>3754.539718</v>
      </c>
      <c r="Y468" s="3">
        <v>277</v>
      </c>
      <c r="Z468" s="3">
        <v>386.7492848</v>
      </c>
      <c r="AA468">
        <v>1317</v>
      </c>
      <c r="AB468">
        <v>1545</v>
      </c>
      <c r="AC468">
        <v>232</v>
      </c>
      <c r="AD468">
        <v>1169</v>
      </c>
      <c r="AE468">
        <v>210</v>
      </c>
      <c r="AF468">
        <v>208</v>
      </c>
      <c r="AG468">
        <v>65</v>
      </c>
      <c r="AH468">
        <v>22</v>
      </c>
      <c r="AI468">
        <v>91</v>
      </c>
      <c r="AJ468">
        <v>43</v>
      </c>
      <c r="AK468">
        <v>14</v>
      </c>
      <c r="AL468">
        <v>65</v>
      </c>
      <c r="AM468">
        <v>88</v>
      </c>
      <c r="AN468">
        <v>35</v>
      </c>
      <c r="AO468">
        <v>117</v>
      </c>
      <c r="AP468">
        <v>382</v>
      </c>
      <c r="AQ468">
        <v>0</v>
      </c>
      <c r="AR468" s="4">
        <v>5227</v>
      </c>
      <c r="AS468" s="4">
        <f t="shared" si="116"/>
        <v>5609</v>
      </c>
      <c r="AT468">
        <v>0.92145269100000005</v>
      </c>
      <c r="AU468" s="4">
        <f t="shared" si="112"/>
        <v>1</v>
      </c>
      <c r="AV468" s="4">
        <f t="shared" si="117"/>
        <v>5168.4281438190001</v>
      </c>
      <c r="AW468" s="4">
        <v>0</v>
      </c>
      <c r="AX468" s="4">
        <v>0</v>
      </c>
      <c r="AY468" s="4">
        <v>80.53</v>
      </c>
      <c r="AZ468" s="4">
        <f t="shared" si="118"/>
        <v>80.53</v>
      </c>
      <c r="BA468" s="4">
        <f t="shared" si="119"/>
        <v>74.204585206230007</v>
      </c>
      <c r="BB468" s="4">
        <v>9.51</v>
      </c>
      <c r="BC468" s="4">
        <v>12000</v>
      </c>
      <c r="BD468">
        <v>2.56614499826</v>
      </c>
      <c r="BE468" s="2">
        <v>0.11</v>
      </c>
      <c r="BF468">
        <v>40</v>
      </c>
      <c r="BG468">
        <f t="shared" si="113"/>
        <v>0.11171872670841716</v>
      </c>
      <c r="BH468">
        <v>0.59909999999999997</v>
      </c>
      <c r="BI468" s="4">
        <v>0.52800000000000002</v>
      </c>
      <c r="BJ468" s="4">
        <v>0.17599999999999999</v>
      </c>
      <c r="BK468" s="3">
        <f t="shared" si="120"/>
        <v>385500</v>
      </c>
      <c r="BL468" s="3">
        <f t="shared" si="121"/>
        <v>72</v>
      </c>
      <c r="BM468" s="3">
        <v>820.99999999999989</v>
      </c>
      <c r="BN468" s="3">
        <v>738.9</v>
      </c>
      <c r="BO468" s="3">
        <f t="shared" si="122"/>
        <v>82.099999999999909</v>
      </c>
      <c r="BP468" s="3">
        <f t="shared" si="123"/>
        <v>22800</v>
      </c>
      <c r="BQ468">
        <v>0.72</v>
      </c>
      <c r="BR468">
        <v>0.59</v>
      </c>
      <c r="BS468">
        <v>7.85</v>
      </c>
      <c r="BT468">
        <f t="shared" si="114"/>
        <v>732.90000000000009</v>
      </c>
      <c r="BU468" s="1">
        <f t="shared" si="115"/>
        <v>0.17021866537642005</v>
      </c>
      <c r="BV468" s="1">
        <f t="shared" si="124"/>
        <v>0.20075426234821475</v>
      </c>
      <c r="BW468">
        <f t="shared" si="125"/>
        <v>0.19176751528492578</v>
      </c>
      <c r="BX468">
        <f t="shared" si="126"/>
        <v>0.2065028589046933</v>
      </c>
      <c r="BY468">
        <f t="shared" si="127"/>
        <v>156.04498368557392</v>
      </c>
    </row>
    <row r="469" spans="1:77" x14ac:dyDescent="0.2">
      <c r="A469">
        <v>14</v>
      </c>
      <c r="B469">
        <v>13223</v>
      </c>
      <c r="C469" t="s">
        <v>1197</v>
      </c>
      <c r="D469">
        <v>13</v>
      </c>
      <c r="E469" t="s">
        <v>1213</v>
      </c>
      <c r="F469" t="s">
        <v>1214</v>
      </c>
      <c r="G469" t="s">
        <v>917</v>
      </c>
      <c r="H469">
        <v>223</v>
      </c>
      <c r="I469">
        <v>8402</v>
      </c>
      <c r="J469">
        <v>6784</v>
      </c>
      <c r="K469">
        <v>413</v>
      </c>
      <c r="L469">
        <v>2424</v>
      </c>
      <c r="M469">
        <v>730</v>
      </c>
      <c r="N469">
        <v>855</v>
      </c>
      <c r="O469" s="3">
        <v>57168</v>
      </c>
      <c r="P469" s="3">
        <v>79818.350590000002</v>
      </c>
      <c r="Q469" s="3">
        <v>64452</v>
      </c>
      <c r="R469" s="3">
        <v>89988.320949999994</v>
      </c>
      <c r="S469" s="3">
        <v>4300.8999999999996</v>
      </c>
      <c r="T469" s="3">
        <v>6004.9458450000002</v>
      </c>
      <c r="U469" s="3">
        <v>42760</v>
      </c>
      <c r="V469" s="3">
        <v>59701.802949999998</v>
      </c>
      <c r="W469" s="3">
        <v>5909.4</v>
      </c>
      <c r="X469" s="3">
        <v>8250.7444899999991</v>
      </c>
      <c r="Y469" s="3">
        <v>689</v>
      </c>
      <c r="Z469" s="3">
        <v>961.98648820000005</v>
      </c>
      <c r="AA469">
        <v>3872</v>
      </c>
      <c r="AB469">
        <v>2957</v>
      </c>
      <c r="AC469">
        <v>265</v>
      </c>
      <c r="AD469">
        <v>1436</v>
      </c>
      <c r="AE469">
        <v>357</v>
      </c>
      <c r="AF469">
        <v>395</v>
      </c>
      <c r="AG469">
        <v>65</v>
      </c>
      <c r="AH469">
        <v>22</v>
      </c>
      <c r="AI469">
        <v>91</v>
      </c>
      <c r="AJ469">
        <v>43</v>
      </c>
      <c r="AK469">
        <v>14</v>
      </c>
      <c r="AL469">
        <v>65</v>
      </c>
      <c r="AM469">
        <v>88</v>
      </c>
      <c r="AN469">
        <v>35</v>
      </c>
      <c r="AO469">
        <v>117</v>
      </c>
      <c r="AP469">
        <v>382</v>
      </c>
      <c r="AQ469">
        <v>0</v>
      </c>
      <c r="AR469" s="4">
        <v>5227</v>
      </c>
      <c r="AS469" s="4">
        <f t="shared" si="116"/>
        <v>5609</v>
      </c>
      <c r="AT469">
        <v>0.914300106</v>
      </c>
      <c r="AU469" s="4">
        <f t="shared" si="112"/>
        <v>1</v>
      </c>
      <c r="AV469" s="4">
        <f t="shared" si="117"/>
        <v>5128.3092945540002</v>
      </c>
      <c r="AW469" s="4">
        <v>0</v>
      </c>
      <c r="AX469" s="4">
        <v>0</v>
      </c>
      <c r="AY469" s="4">
        <v>80.53</v>
      </c>
      <c r="AZ469" s="4">
        <f t="shared" si="118"/>
        <v>80.53</v>
      </c>
      <c r="BA469" s="4">
        <f t="shared" si="119"/>
        <v>73.628587536180007</v>
      </c>
      <c r="BB469" s="4">
        <v>9.51</v>
      </c>
      <c r="BC469" s="4">
        <v>12000</v>
      </c>
      <c r="BD469">
        <v>2.5336237004500002</v>
      </c>
      <c r="BE469" s="2">
        <v>0.11</v>
      </c>
      <c r="BF469">
        <v>40</v>
      </c>
      <c r="BG469">
        <f t="shared" si="113"/>
        <v>0.11171872670841716</v>
      </c>
      <c r="BH469">
        <v>0.59909999999999997</v>
      </c>
      <c r="BI469" s="4">
        <v>0.52800000000000002</v>
      </c>
      <c r="BJ469" s="4">
        <v>0.17599999999999999</v>
      </c>
      <c r="BK469" s="3">
        <f t="shared" si="120"/>
        <v>385500</v>
      </c>
      <c r="BL469" s="3">
        <f t="shared" si="121"/>
        <v>72</v>
      </c>
      <c r="BM469" s="3">
        <v>820.99999999999989</v>
      </c>
      <c r="BN469" s="3">
        <v>738.9</v>
      </c>
      <c r="BO469" s="3">
        <f t="shared" si="122"/>
        <v>82.099999999999909</v>
      </c>
      <c r="BP469" s="3">
        <f t="shared" si="123"/>
        <v>22800</v>
      </c>
      <c r="BQ469">
        <v>0.72</v>
      </c>
      <c r="BR469">
        <v>0.59</v>
      </c>
      <c r="BS469">
        <v>7.85</v>
      </c>
      <c r="BT469">
        <f t="shared" si="114"/>
        <v>732.90000000000009</v>
      </c>
      <c r="BU469" s="1">
        <f t="shared" si="115"/>
        <v>0.16886463071951233</v>
      </c>
      <c r="BV469" s="1">
        <f t="shared" si="124"/>
        <v>0.21615393556492501</v>
      </c>
      <c r="BW469">
        <f t="shared" si="125"/>
        <v>0.20716718850163604</v>
      </c>
      <c r="BX469">
        <f t="shared" si="126"/>
        <v>0.22190253212140357</v>
      </c>
      <c r="BY469">
        <f t="shared" si="127"/>
        <v>156.04498368557392</v>
      </c>
    </row>
    <row r="470" spans="1:77" x14ac:dyDescent="0.2">
      <c r="A470">
        <v>14</v>
      </c>
      <c r="B470">
        <v>13225</v>
      </c>
      <c r="C470" t="s">
        <v>1197</v>
      </c>
      <c r="D470">
        <v>13</v>
      </c>
      <c r="E470" t="s">
        <v>1213</v>
      </c>
      <c r="F470" t="s">
        <v>1214</v>
      </c>
      <c r="G470" t="s">
        <v>1244</v>
      </c>
      <c r="H470">
        <v>225</v>
      </c>
      <c r="I470">
        <v>8045</v>
      </c>
      <c r="J470">
        <v>4648</v>
      </c>
      <c r="K470">
        <v>190</v>
      </c>
      <c r="L470">
        <v>1500</v>
      </c>
      <c r="M470">
        <v>523</v>
      </c>
      <c r="N470">
        <v>508</v>
      </c>
      <c r="O470" s="3">
        <v>9916.4</v>
      </c>
      <c r="P470" s="3">
        <v>13845.345149999999</v>
      </c>
      <c r="Q470" s="3">
        <v>43237</v>
      </c>
      <c r="R470" s="3">
        <v>60367.793599999997</v>
      </c>
      <c r="S470" s="3">
        <v>3852.6</v>
      </c>
      <c r="T470" s="3">
        <v>5379.0263340000001</v>
      </c>
      <c r="U470" s="3">
        <v>30462</v>
      </c>
      <c r="V470" s="3">
        <v>42531.251669999998</v>
      </c>
      <c r="W470" s="3">
        <v>4034</v>
      </c>
      <c r="X470" s="3">
        <v>5632.2982490000004</v>
      </c>
      <c r="Y470" s="3">
        <v>405</v>
      </c>
      <c r="Z470" s="3">
        <v>565.46375579999994</v>
      </c>
      <c r="AA470">
        <v>2804</v>
      </c>
      <c r="AB470">
        <v>1815</v>
      </c>
      <c r="AC470">
        <v>180</v>
      </c>
      <c r="AD470">
        <v>989</v>
      </c>
      <c r="AE470">
        <v>241</v>
      </c>
      <c r="AF470">
        <v>217</v>
      </c>
      <c r="AG470">
        <v>65</v>
      </c>
      <c r="AH470">
        <v>22</v>
      </c>
      <c r="AI470">
        <v>91</v>
      </c>
      <c r="AJ470">
        <v>43</v>
      </c>
      <c r="AK470">
        <v>14</v>
      </c>
      <c r="AL470">
        <v>65</v>
      </c>
      <c r="AM470">
        <v>88</v>
      </c>
      <c r="AN470">
        <v>35</v>
      </c>
      <c r="AO470">
        <v>117</v>
      </c>
      <c r="AP470">
        <v>382</v>
      </c>
      <c r="AQ470">
        <v>0</v>
      </c>
      <c r="AR470" s="4">
        <v>5227</v>
      </c>
      <c r="AS470" s="4">
        <f t="shared" si="116"/>
        <v>5609</v>
      </c>
      <c r="AT470">
        <v>0.90776161799999999</v>
      </c>
      <c r="AU470" s="4">
        <f t="shared" si="112"/>
        <v>1</v>
      </c>
      <c r="AV470" s="4">
        <f t="shared" si="117"/>
        <v>5091.6349153620004</v>
      </c>
      <c r="AW470" s="4">
        <v>0</v>
      </c>
      <c r="AX470" s="4">
        <v>0</v>
      </c>
      <c r="AY470" s="4">
        <v>80.53</v>
      </c>
      <c r="AZ470" s="4">
        <f t="shared" si="118"/>
        <v>80.53</v>
      </c>
      <c r="BA470" s="4">
        <f t="shared" si="119"/>
        <v>73.102043097540005</v>
      </c>
      <c r="BB470" s="4">
        <v>9.51</v>
      </c>
      <c r="BC470" s="4">
        <v>12000</v>
      </c>
      <c r="BD470">
        <v>2.5867636745599998</v>
      </c>
      <c r="BE470" s="2">
        <v>0.11</v>
      </c>
      <c r="BF470">
        <v>40</v>
      </c>
      <c r="BG470">
        <f t="shared" si="113"/>
        <v>0.11171872670841716</v>
      </c>
      <c r="BH470">
        <v>0.59909999999999997</v>
      </c>
      <c r="BI470" s="4">
        <v>0.52800000000000002</v>
      </c>
      <c r="BJ470" s="4">
        <v>0.17599999999999999</v>
      </c>
      <c r="BK470" s="3">
        <f t="shared" si="120"/>
        <v>385500</v>
      </c>
      <c r="BL470" s="3">
        <f t="shared" si="121"/>
        <v>72</v>
      </c>
      <c r="BM470" s="3">
        <v>820.99999999999989</v>
      </c>
      <c r="BN470" s="3">
        <v>738.9</v>
      </c>
      <c r="BO470" s="3">
        <f t="shared" si="122"/>
        <v>82.099999999999909</v>
      </c>
      <c r="BP470" s="3">
        <f t="shared" si="123"/>
        <v>22800</v>
      </c>
      <c r="BQ470">
        <v>0.72</v>
      </c>
      <c r="BR470">
        <v>0.59</v>
      </c>
      <c r="BS470">
        <v>7.85</v>
      </c>
      <c r="BT470">
        <f t="shared" si="114"/>
        <v>732.90000000000009</v>
      </c>
      <c r="BU470" s="1">
        <f t="shared" si="115"/>
        <v>0.16862127817082695</v>
      </c>
      <c r="BV470" s="1">
        <f t="shared" si="124"/>
        <v>0.20535352800078163</v>
      </c>
      <c r="BW470">
        <f t="shared" si="125"/>
        <v>0.19636678093749266</v>
      </c>
      <c r="BX470">
        <f t="shared" si="126"/>
        <v>0.21110212455726018</v>
      </c>
      <c r="BY470">
        <f t="shared" si="127"/>
        <v>156.04498368557392</v>
      </c>
    </row>
    <row r="471" spans="1:77" x14ac:dyDescent="0.2">
      <c r="A471">
        <v>14</v>
      </c>
      <c r="B471">
        <v>13227</v>
      </c>
      <c r="C471" t="s">
        <v>1197</v>
      </c>
      <c r="D471">
        <v>13</v>
      </c>
      <c r="E471" t="s">
        <v>1213</v>
      </c>
      <c r="F471" t="s">
        <v>1214</v>
      </c>
      <c r="G471" t="s">
        <v>1227</v>
      </c>
      <c r="H471">
        <v>227</v>
      </c>
      <c r="I471">
        <v>3012</v>
      </c>
      <c r="J471">
        <v>3174</v>
      </c>
      <c r="K471">
        <v>270</v>
      </c>
      <c r="L471">
        <v>1796</v>
      </c>
      <c r="M471">
        <v>354</v>
      </c>
      <c r="N471">
        <v>462</v>
      </c>
      <c r="O471" s="3">
        <v>20362</v>
      </c>
      <c r="P471" s="3">
        <v>28429.56295</v>
      </c>
      <c r="Q471" s="3">
        <v>40837</v>
      </c>
      <c r="R471" s="3">
        <v>57016.897270000001</v>
      </c>
      <c r="S471" s="3">
        <v>4136.8999999999996</v>
      </c>
      <c r="T471" s="3">
        <v>5775.9679290000004</v>
      </c>
      <c r="U471" s="3">
        <v>36927</v>
      </c>
      <c r="V471" s="3">
        <v>51557.728660000001</v>
      </c>
      <c r="W471" s="3">
        <v>3793.6</v>
      </c>
      <c r="X471" s="3">
        <v>5296.6501330000001</v>
      </c>
      <c r="Y471" s="3">
        <v>396</v>
      </c>
      <c r="Z471" s="3">
        <v>552.89789450000001</v>
      </c>
      <c r="AA471">
        <v>1868</v>
      </c>
      <c r="AB471">
        <v>1880</v>
      </c>
      <c r="AC471">
        <v>218</v>
      </c>
      <c r="AD471">
        <v>1314</v>
      </c>
      <c r="AE471">
        <v>245</v>
      </c>
      <c r="AF471">
        <v>261</v>
      </c>
      <c r="AG471">
        <v>65</v>
      </c>
      <c r="AH471">
        <v>22</v>
      </c>
      <c r="AI471">
        <v>91</v>
      </c>
      <c r="AJ471">
        <v>43</v>
      </c>
      <c r="AK471">
        <v>14</v>
      </c>
      <c r="AL471">
        <v>65</v>
      </c>
      <c r="AM471">
        <v>88</v>
      </c>
      <c r="AN471">
        <v>35</v>
      </c>
      <c r="AO471">
        <v>117</v>
      </c>
      <c r="AP471">
        <v>382</v>
      </c>
      <c r="AQ471">
        <v>0</v>
      </c>
      <c r="AR471" s="4">
        <v>5227</v>
      </c>
      <c r="AS471" s="4">
        <f t="shared" si="116"/>
        <v>5609</v>
      </c>
      <c r="AT471">
        <v>0.91627647899999998</v>
      </c>
      <c r="AU471" s="4">
        <f t="shared" si="112"/>
        <v>1</v>
      </c>
      <c r="AV471" s="4">
        <f t="shared" si="117"/>
        <v>5139.3947707110001</v>
      </c>
      <c r="AW471" s="4">
        <v>0</v>
      </c>
      <c r="AX471" s="4">
        <v>0</v>
      </c>
      <c r="AY471" s="4">
        <v>80.53</v>
      </c>
      <c r="AZ471" s="4">
        <f t="shared" si="118"/>
        <v>80.53</v>
      </c>
      <c r="BA471" s="4">
        <f t="shared" si="119"/>
        <v>73.787744853869995</v>
      </c>
      <c r="BB471" s="4">
        <v>9.51</v>
      </c>
      <c r="BC471" s="4">
        <v>12000</v>
      </c>
      <c r="BD471">
        <v>2.5637015142699999</v>
      </c>
      <c r="BE471" s="2">
        <v>0.11</v>
      </c>
      <c r="BF471">
        <v>40</v>
      </c>
      <c r="BG471">
        <f t="shared" si="113"/>
        <v>0.11171872670841716</v>
      </c>
      <c r="BH471">
        <v>0.59909999999999997</v>
      </c>
      <c r="BI471" s="4">
        <v>0.52800000000000002</v>
      </c>
      <c r="BJ471" s="4">
        <v>0.17599999999999999</v>
      </c>
      <c r="BK471" s="3">
        <f t="shared" si="120"/>
        <v>385500</v>
      </c>
      <c r="BL471" s="3">
        <f t="shared" si="121"/>
        <v>72</v>
      </c>
      <c r="BM471" s="3">
        <v>820.99999999999989</v>
      </c>
      <c r="BN471" s="3">
        <v>738.9</v>
      </c>
      <c r="BO471" s="3">
        <f t="shared" si="122"/>
        <v>82.099999999999909</v>
      </c>
      <c r="BP471" s="3">
        <f t="shared" si="123"/>
        <v>22800</v>
      </c>
      <c r="BQ471">
        <v>0.72</v>
      </c>
      <c r="BR471">
        <v>0.59</v>
      </c>
      <c r="BS471">
        <v>7.85</v>
      </c>
      <c r="BT471">
        <f t="shared" si="114"/>
        <v>732.90000000000009</v>
      </c>
      <c r="BU471" s="1">
        <f t="shared" si="115"/>
        <v>0.16949187197529855</v>
      </c>
      <c r="BV471" s="1">
        <f t="shared" si="124"/>
        <v>0.20613020623403525</v>
      </c>
      <c r="BW471">
        <f t="shared" si="125"/>
        <v>0.19714345917074627</v>
      </c>
      <c r="BX471">
        <f t="shared" si="126"/>
        <v>0.2118788027905138</v>
      </c>
      <c r="BY471">
        <f t="shared" si="127"/>
        <v>156.04498368557392</v>
      </c>
    </row>
    <row r="472" spans="1:77" x14ac:dyDescent="0.2">
      <c r="A472">
        <v>14</v>
      </c>
      <c r="B472">
        <v>13229</v>
      </c>
      <c r="C472" t="s">
        <v>1197</v>
      </c>
      <c r="D472">
        <v>13</v>
      </c>
      <c r="E472" t="s">
        <v>1213</v>
      </c>
      <c r="F472" t="s">
        <v>1214</v>
      </c>
      <c r="G472" t="s">
        <v>487</v>
      </c>
      <c r="H472">
        <v>229</v>
      </c>
      <c r="I472">
        <v>1601</v>
      </c>
      <c r="J472">
        <v>1134</v>
      </c>
      <c r="K472">
        <v>157</v>
      </c>
      <c r="L472">
        <v>782</v>
      </c>
      <c r="M472">
        <v>156</v>
      </c>
      <c r="N472">
        <v>164</v>
      </c>
      <c r="O472" s="3">
        <v>11740</v>
      </c>
      <c r="P472" s="3">
        <v>16391.46788</v>
      </c>
      <c r="Q472" s="3">
        <v>15868</v>
      </c>
      <c r="R472" s="3">
        <v>22155.009569999998</v>
      </c>
      <c r="S472" s="3">
        <v>1743.7</v>
      </c>
      <c r="T472" s="3">
        <v>2434.5658050000002</v>
      </c>
      <c r="U472" s="3">
        <v>17701</v>
      </c>
      <c r="V472" s="3">
        <v>24714.25664</v>
      </c>
      <c r="W472" s="3">
        <v>1476.5</v>
      </c>
      <c r="X472" s="3">
        <v>2061.4993469999999</v>
      </c>
      <c r="Y472" s="3">
        <v>147</v>
      </c>
      <c r="Z472" s="3">
        <v>205.24240019999999</v>
      </c>
      <c r="AA472">
        <v>924</v>
      </c>
      <c r="AB472">
        <v>765</v>
      </c>
      <c r="AC472">
        <v>160</v>
      </c>
      <c r="AD472">
        <v>717</v>
      </c>
      <c r="AE472">
        <v>130</v>
      </c>
      <c r="AF472">
        <v>107</v>
      </c>
      <c r="AG472">
        <v>65</v>
      </c>
      <c r="AH472">
        <v>22</v>
      </c>
      <c r="AI472">
        <v>91</v>
      </c>
      <c r="AJ472">
        <v>43</v>
      </c>
      <c r="AK472">
        <v>14</v>
      </c>
      <c r="AL472">
        <v>65</v>
      </c>
      <c r="AM472">
        <v>88</v>
      </c>
      <c r="AN472">
        <v>35</v>
      </c>
      <c r="AO472">
        <v>117</v>
      </c>
      <c r="AP472">
        <v>382</v>
      </c>
      <c r="AQ472">
        <v>0</v>
      </c>
      <c r="AR472" s="4">
        <v>5227</v>
      </c>
      <c r="AS472" s="4">
        <f t="shared" si="116"/>
        <v>5609</v>
      </c>
      <c r="AT472">
        <v>0.93098622600000003</v>
      </c>
      <c r="AU472" s="4">
        <f t="shared" si="112"/>
        <v>1</v>
      </c>
      <c r="AV472" s="4">
        <f t="shared" si="117"/>
        <v>5221.9017416340002</v>
      </c>
      <c r="AW472" s="4">
        <v>0</v>
      </c>
      <c r="AX472" s="4">
        <v>0</v>
      </c>
      <c r="AY472" s="4">
        <v>80.53</v>
      </c>
      <c r="AZ472" s="4">
        <f t="shared" si="118"/>
        <v>80.53</v>
      </c>
      <c r="BA472" s="4">
        <f t="shared" si="119"/>
        <v>74.972320779780006</v>
      </c>
      <c r="BB472" s="4">
        <v>9.51</v>
      </c>
      <c r="BC472" s="4">
        <v>12000</v>
      </c>
      <c r="BD472">
        <v>2.75745199708</v>
      </c>
      <c r="BE472" s="2">
        <v>0.11</v>
      </c>
      <c r="BF472">
        <v>40</v>
      </c>
      <c r="BG472">
        <f t="shared" si="113"/>
        <v>0.11171872670841716</v>
      </c>
      <c r="BH472">
        <v>0.59909999999999997</v>
      </c>
      <c r="BI472" s="4">
        <v>0.52800000000000002</v>
      </c>
      <c r="BJ472" s="4">
        <v>0.17599999999999999</v>
      </c>
      <c r="BK472" s="3">
        <f t="shared" si="120"/>
        <v>385500</v>
      </c>
      <c r="BL472" s="3">
        <f t="shared" si="121"/>
        <v>72</v>
      </c>
      <c r="BM472" s="3">
        <v>820.99999999999989</v>
      </c>
      <c r="BN472" s="3">
        <v>738.9</v>
      </c>
      <c r="BO472" s="3">
        <f t="shared" si="122"/>
        <v>82.099999999999909</v>
      </c>
      <c r="BP472" s="3">
        <f t="shared" si="123"/>
        <v>22800</v>
      </c>
      <c r="BQ472">
        <v>0.72</v>
      </c>
      <c r="BR472">
        <v>0.59</v>
      </c>
      <c r="BS472">
        <v>7.85</v>
      </c>
      <c r="BT472">
        <f t="shared" si="114"/>
        <v>732.90000000000009</v>
      </c>
      <c r="BU472" s="1">
        <f t="shared" si="115"/>
        <v>0.17379895089049605</v>
      </c>
      <c r="BV472" s="1">
        <f t="shared" si="124"/>
        <v>0.19678351660128873</v>
      </c>
      <c r="BW472">
        <f t="shared" si="125"/>
        <v>0.18779676953799976</v>
      </c>
      <c r="BX472">
        <f t="shared" si="126"/>
        <v>0.20253211315776729</v>
      </c>
      <c r="BY472">
        <f t="shared" si="127"/>
        <v>156.04498368557392</v>
      </c>
    </row>
    <row r="473" spans="1:77" x14ac:dyDescent="0.2">
      <c r="A473">
        <v>14</v>
      </c>
      <c r="B473">
        <v>13231</v>
      </c>
      <c r="C473" t="s">
        <v>1197</v>
      </c>
      <c r="D473">
        <v>13</v>
      </c>
      <c r="E473" t="s">
        <v>1213</v>
      </c>
      <c r="F473" t="s">
        <v>1214</v>
      </c>
      <c r="G473" t="s">
        <v>770</v>
      </c>
      <c r="H473">
        <v>231</v>
      </c>
      <c r="I473">
        <v>4731</v>
      </c>
      <c r="J473">
        <v>2992</v>
      </c>
      <c r="K473">
        <v>167</v>
      </c>
      <c r="L473">
        <v>1420</v>
      </c>
      <c r="M473">
        <v>346</v>
      </c>
      <c r="N473">
        <v>430</v>
      </c>
      <c r="O473" s="3">
        <v>37061</v>
      </c>
      <c r="P473" s="3">
        <v>51744.820379999997</v>
      </c>
      <c r="Q473" s="3">
        <v>37147</v>
      </c>
      <c r="R473" s="3">
        <v>51864.894160000003</v>
      </c>
      <c r="S473" s="3">
        <v>2839.3</v>
      </c>
      <c r="T473" s="3">
        <v>3964.2499800000001</v>
      </c>
      <c r="U473" s="3">
        <v>29879</v>
      </c>
      <c r="V473" s="3">
        <v>41717.26311</v>
      </c>
      <c r="W473" s="3">
        <v>3417.7</v>
      </c>
      <c r="X473" s="3">
        <v>4771.8159949999999</v>
      </c>
      <c r="Y473" s="3">
        <v>366</v>
      </c>
      <c r="Z473" s="3">
        <v>511.01169040000002</v>
      </c>
      <c r="AA473">
        <v>2293</v>
      </c>
      <c r="AB473">
        <v>1627</v>
      </c>
      <c r="AC473">
        <v>184</v>
      </c>
      <c r="AD473">
        <v>1091</v>
      </c>
      <c r="AE473">
        <v>220</v>
      </c>
      <c r="AF473">
        <v>228</v>
      </c>
      <c r="AG473">
        <v>65</v>
      </c>
      <c r="AH473">
        <v>22</v>
      </c>
      <c r="AI473">
        <v>91</v>
      </c>
      <c r="AJ473">
        <v>43</v>
      </c>
      <c r="AK473">
        <v>14</v>
      </c>
      <c r="AL473">
        <v>65</v>
      </c>
      <c r="AM473">
        <v>88</v>
      </c>
      <c r="AN473">
        <v>35</v>
      </c>
      <c r="AO473">
        <v>117</v>
      </c>
      <c r="AP473">
        <v>382</v>
      </c>
      <c r="AQ473">
        <v>0</v>
      </c>
      <c r="AR473" s="4">
        <v>5227</v>
      </c>
      <c r="AS473" s="4">
        <f t="shared" si="116"/>
        <v>5609</v>
      </c>
      <c r="AT473">
        <v>0.91003045400000004</v>
      </c>
      <c r="AU473" s="4">
        <f t="shared" si="112"/>
        <v>1</v>
      </c>
      <c r="AV473" s="4">
        <f t="shared" si="117"/>
        <v>5104.3608164860007</v>
      </c>
      <c r="AW473" s="4">
        <v>0</v>
      </c>
      <c r="AX473" s="4">
        <v>0</v>
      </c>
      <c r="AY473" s="4">
        <v>80.53</v>
      </c>
      <c r="AZ473" s="4">
        <f t="shared" si="118"/>
        <v>80.53</v>
      </c>
      <c r="BA473" s="4">
        <f t="shared" si="119"/>
        <v>73.284752460619998</v>
      </c>
      <c r="BB473" s="4">
        <v>9.51</v>
      </c>
      <c r="BC473" s="4">
        <v>12000</v>
      </c>
      <c r="BD473">
        <v>2.5266326550499998</v>
      </c>
      <c r="BE473" s="2">
        <v>0.11</v>
      </c>
      <c r="BF473">
        <v>40</v>
      </c>
      <c r="BG473">
        <f t="shared" si="113"/>
        <v>0.11171872670841716</v>
      </c>
      <c r="BH473">
        <v>0.59909999999999997</v>
      </c>
      <c r="BI473" s="4">
        <v>0.52800000000000002</v>
      </c>
      <c r="BJ473" s="4">
        <v>0.17599999999999999</v>
      </c>
      <c r="BK473" s="3">
        <f t="shared" si="120"/>
        <v>385500</v>
      </c>
      <c r="BL473" s="3">
        <f t="shared" si="121"/>
        <v>72</v>
      </c>
      <c r="BM473" s="3">
        <v>820.99999999999989</v>
      </c>
      <c r="BN473" s="3">
        <v>738.9</v>
      </c>
      <c r="BO473" s="3">
        <f t="shared" si="122"/>
        <v>82.099999999999909</v>
      </c>
      <c r="BP473" s="3">
        <f t="shared" si="123"/>
        <v>22800</v>
      </c>
      <c r="BQ473">
        <v>0.72</v>
      </c>
      <c r="BR473">
        <v>0.59</v>
      </c>
      <c r="BS473">
        <v>7.85</v>
      </c>
      <c r="BT473">
        <f t="shared" si="114"/>
        <v>732.90000000000009</v>
      </c>
      <c r="BU473" s="1">
        <f t="shared" si="115"/>
        <v>0.16820542151785461</v>
      </c>
      <c r="BV473" s="1">
        <f t="shared" si="124"/>
        <v>0.2019645813187293</v>
      </c>
      <c r="BW473">
        <f t="shared" si="125"/>
        <v>0.19297783425544032</v>
      </c>
      <c r="BX473">
        <f t="shared" si="126"/>
        <v>0.20771317787520785</v>
      </c>
      <c r="BY473">
        <f t="shared" si="127"/>
        <v>156.04498368557392</v>
      </c>
    </row>
    <row r="474" spans="1:77" x14ac:dyDescent="0.2">
      <c r="A474">
        <v>14</v>
      </c>
      <c r="B474">
        <v>13233</v>
      </c>
      <c r="C474" t="s">
        <v>1197</v>
      </c>
      <c r="D474">
        <v>13</v>
      </c>
      <c r="E474" t="s">
        <v>1213</v>
      </c>
      <c r="F474" t="s">
        <v>1214</v>
      </c>
      <c r="G474" t="s">
        <v>231</v>
      </c>
      <c r="H474">
        <v>233</v>
      </c>
      <c r="I474">
        <v>4186</v>
      </c>
      <c r="J474">
        <v>5147</v>
      </c>
      <c r="K474">
        <v>422</v>
      </c>
      <c r="L474">
        <v>2271</v>
      </c>
      <c r="M474">
        <v>559</v>
      </c>
      <c r="N474">
        <v>622</v>
      </c>
      <c r="O474" s="3">
        <v>31504</v>
      </c>
      <c r="P474" s="3">
        <v>43986.099159999998</v>
      </c>
      <c r="Q474" s="3">
        <v>51436</v>
      </c>
      <c r="R474" s="3">
        <v>71815.293189999997</v>
      </c>
      <c r="S474" s="3">
        <v>4412</v>
      </c>
      <c r="T474" s="3">
        <v>6160.064421</v>
      </c>
      <c r="U474" s="3">
        <v>40670</v>
      </c>
      <c r="V474" s="3">
        <v>56783.730730000003</v>
      </c>
      <c r="W474" s="3">
        <v>4727.8</v>
      </c>
      <c r="X474" s="3">
        <v>6600.9865300000001</v>
      </c>
      <c r="Y474" s="3">
        <v>522</v>
      </c>
      <c r="Z474" s="3">
        <v>728.81995189999998</v>
      </c>
      <c r="AA474">
        <v>2748</v>
      </c>
      <c r="AB474">
        <v>2583</v>
      </c>
      <c r="AC474">
        <v>271</v>
      </c>
      <c r="AD474">
        <v>1451</v>
      </c>
      <c r="AE474">
        <v>318</v>
      </c>
      <c r="AF474">
        <v>334</v>
      </c>
      <c r="AG474">
        <v>65</v>
      </c>
      <c r="AH474">
        <v>22</v>
      </c>
      <c r="AI474">
        <v>91</v>
      </c>
      <c r="AJ474">
        <v>43</v>
      </c>
      <c r="AK474">
        <v>14</v>
      </c>
      <c r="AL474">
        <v>65</v>
      </c>
      <c r="AM474">
        <v>88</v>
      </c>
      <c r="AN474">
        <v>35</v>
      </c>
      <c r="AO474">
        <v>117</v>
      </c>
      <c r="AP474">
        <v>382</v>
      </c>
      <c r="AQ474">
        <v>0</v>
      </c>
      <c r="AR474" s="4">
        <v>5227</v>
      </c>
      <c r="AS474" s="4">
        <f t="shared" si="116"/>
        <v>5609</v>
      </c>
      <c r="AT474">
        <v>0.91547945500000005</v>
      </c>
      <c r="AU474" s="4">
        <f t="shared" si="112"/>
        <v>1</v>
      </c>
      <c r="AV474" s="4">
        <f t="shared" si="117"/>
        <v>5134.9242630950002</v>
      </c>
      <c r="AW474" s="4">
        <v>0</v>
      </c>
      <c r="AX474" s="4">
        <v>0</v>
      </c>
      <c r="AY474" s="4">
        <v>80.53</v>
      </c>
      <c r="AZ474" s="4">
        <f t="shared" si="118"/>
        <v>80.53</v>
      </c>
      <c r="BA474" s="4">
        <f t="shared" si="119"/>
        <v>73.723560511150012</v>
      </c>
      <c r="BB474" s="4">
        <v>9.51</v>
      </c>
      <c r="BC474" s="4">
        <v>12000</v>
      </c>
      <c r="BD474">
        <v>2.5207874228599998</v>
      </c>
      <c r="BE474" s="2">
        <v>0.11</v>
      </c>
      <c r="BF474">
        <v>40</v>
      </c>
      <c r="BG474">
        <f t="shared" si="113"/>
        <v>0.11171872670841716</v>
      </c>
      <c r="BH474">
        <v>0.59909999999999997</v>
      </c>
      <c r="BI474" s="4">
        <v>0.52800000000000002</v>
      </c>
      <c r="BJ474" s="4">
        <v>0.17599999999999999</v>
      </c>
      <c r="BK474" s="3">
        <f t="shared" si="120"/>
        <v>385500</v>
      </c>
      <c r="BL474" s="3">
        <f t="shared" si="121"/>
        <v>72</v>
      </c>
      <c r="BM474" s="3">
        <v>820.99999999999989</v>
      </c>
      <c r="BN474" s="3">
        <v>738.9</v>
      </c>
      <c r="BO474" s="3">
        <f t="shared" si="122"/>
        <v>82.099999999999909</v>
      </c>
      <c r="BP474" s="3">
        <f t="shared" si="123"/>
        <v>22800</v>
      </c>
      <c r="BQ474">
        <v>0.72</v>
      </c>
      <c r="BR474">
        <v>0.59</v>
      </c>
      <c r="BS474">
        <v>7.85</v>
      </c>
      <c r="BT474">
        <f t="shared" si="114"/>
        <v>732.90000000000009</v>
      </c>
      <c r="BU474" s="1">
        <f t="shared" si="115"/>
        <v>0.1688695074318374</v>
      </c>
      <c r="BV474" s="1">
        <f t="shared" si="124"/>
        <v>0.21049799008368608</v>
      </c>
      <c r="BW474">
        <f t="shared" si="125"/>
        <v>0.20151124302039711</v>
      </c>
      <c r="BX474">
        <f t="shared" si="126"/>
        <v>0.21624658664016463</v>
      </c>
      <c r="BY474">
        <f t="shared" si="127"/>
        <v>156.04498368557392</v>
      </c>
    </row>
    <row r="475" spans="1:77" x14ac:dyDescent="0.2">
      <c r="A475">
        <v>14</v>
      </c>
      <c r="B475">
        <v>13235</v>
      </c>
      <c r="C475" t="s">
        <v>1197</v>
      </c>
      <c r="D475">
        <v>13</v>
      </c>
      <c r="E475" t="s">
        <v>1213</v>
      </c>
      <c r="F475" t="s">
        <v>1214</v>
      </c>
      <c r="G475" t="s">
        <v>932</v>
      </c>
      <c r="H475">
        <v>235</v>
      </c>
      <c r="I475">
        <v>1522</v>
      </c>
      <c r="J475">
        <v>1309</v>
      </c>
      <c r="K475">
        <v>174</v>
      </c>
      <c r="L475">
        <v>936</v>
      </c>
      <c r="M475">
        <v>167</v>
      </c>
      <c r="N475">
        <v>193</v>
      </c>
      <c r="O475" s="3">
        <v>9069.1</v>
      </c>
      <c r="P475" s="3">
        <v>12662.33913</v>
      </c>
      <c r="Q475" s="3">
        <v>18924</v>
      </c>
      <c r="R475" s="3">
        <v>26421.817569999999</v>
      </c>
      <c r="S475" s="3">
        <v>2516.8000000000002</v>
      </c>
      <c r="T475" s="3">
        <v>3513.973285</v>
      </c>
      <c r="U475" s="3">
        <v>21556</v>
      </c>
      <c r="V475" s="3">
        <v>30096.633870000001</v>
      </c>
      <c r="W475" s="3">
        <v>1761.4</v>
      </c>
      <c r="X475" s="3">
        <v>2459.2786649999998</v>
      </c>
      <c r="Y475" s="3">
        <v>177</v>
      </c>
      <c r="Z475" s="3">
        <v>247.1286044</v>
      </c>
      <c r="AA475">
        <v>1023</v>
      </c>
      <c r="AB475">
        <v>928</v>
      </c>
      <c r="AC475">
        <v>187</v>
      </c>
      <c r="AD475">
        <v>859</v>
      </c>
      <c r="AE475">
        <v>146</v>
      </c>
      <c r="AF475">
        <v>132</v>
      </c>
      <c r="AG475">
        <v>65</v>
      </c>
      <c r="AH475">
        <v>22</v>
      </c>
      <c r="AI475">
        <v>91</v>
      </c>
      <c r="AJ475">
        <v>43</v>
      </c>
      <c r="AK475">
        <v>14</v>
      </c>
      <c r="AL475">
        <v>65</v>
      </c>
      <c r="AM475">
        <v>88</v>
      </c>
      <c r="AN475">
        <v>35</v>
      </c>
      <c r="AO475">
        <v>117</v>
      </c>
      <c r="AP475">
        <v>382</v>
      </c>
      <c r="AQ475">
        <v>0</v>
      </c>
      <c r="AR475" s="4">
        <v>5227</v>
      </c>
      <c r="AS475" s="4">
        <f t="shared" si="116"/>
        <v>5609</v>
      </c>
      <c r="AT475">
        <v>0.90985047799999996</v>
      </c>
      <c r="AU475" s="4">
        <f t="shared" si="112"/>
        <v>1</v>
      </c>
      <c r="AV475" s="4">
        <f t="shared" si="117"/>
        <v>5103.3513311019997</v>
      </c>
      <c r="AW475" s="4">
        <v>0</v>
      </c>
      <c r="AX475" s="4">
        <v>0</v>
      </c>
      <c r="AY475" s="4">
        <v>80.53</v>
      </c>
      <c r="AZ475" s="4">
        <f t="shared" si="118"/>
        <v>80.53</v>
      </c>
      <c r="BA475" s="4">
        <f t="shared" si="119"/>
        <v>73.270258993339993</v>
      </c>
      <c r="BB475" s="4">
        <v>9.51</v>
      </c>
      <c r="BC475" s="4">
        <v>12000</v>
      </c>
      <c r="BD475">
        <v>2.6482915878300002</v>
      </c>
      <c r="BE475" s="2">
        <v>0.11</v>
      </c>
      <c r="BF475">
        <v>40</v>
      </c>
      <c r="BG475">
        <f t="shared" si="113"/>
        <v>0.11171872670841716</v>
      </c>
      <c r="BH475">
        <v>0.59909999999999997</v>
      </c>
      <c r="BI475" s="4">
        <v>0.52800000000000002</v>
      </c>
      <c r="BJ475" s="4">
        <v>0.17599999999999999</v>
      </c>
      <c r="BK475" s="3">
        <f t="shared" si="120"/>
        <v>385500</v>
      </c>
      <c r="BL475" s="3">
        <f t="shared" si="121"/>
        <v>72</v>
      </c>
      <c r="BM475" s="3">
        <v>820.99999999999989</v>
      </c>
      <c r="BN475" s="3">
        <v>738.9</v>
      </c>
      <c r="BO475" s="3">
        <f t="shared" si="122"/>
        <v>82.099999999999909</v>
      </c>
      <c r="BP475" s="3">
        <f t="shared" si="123"/>
        <v>22800</v>
      </c>
      <c r="BQ475">
        <v>0.72</v>
      </c>
      <c r="BR475">
        <v>0.59</v>
      </c>
      <c r="BS475">
        <v>7.85</v>
      </c>
      <c r="BT475">
        <f t="shared" si="114"/>
        <v>732.90000000000009</v>
      </c>
      <c r="BU475" s="1">
        <f t="shared" si="115"/>
        <v>0.16964107774400825</v>
      </c>
      <c r="BV475" s="1">
        <f t="shared" si="124"/>
        <v>0.19465804361927294</v>
      </c>
      <c r="BW475">
        <f t="shared" si="125"/>
        <v>0.18567129655598397</v>
      </c>
      <c r="BX475">
        <f t="shared" si="126"/>
        <v>0.20040664017575149</v>
      </c>
      <c r="BY475">
        <f t="shared" si="127"/>
        <v>156.04498368557392</v>
      </c>
    </row>
    <row r="476" spans="1:77" x14ac:dyDescent="0.2">
      <c r="A476">
        <v>14</v>
      </c>
      <c r="B476">
        <v>13237</v>
      </c>
      <c r="C476" t="s">
        <v>1197</v>
      </c>
      <c r="D476">
        <v>13</v>
      </c>
      <c r="E476" t="s">
        <v>1213</v>
      </c>
      <c r="F476" t="s">
        <v>1214</v>
      </c>
      <c r="G476" t="s">
        <v>220</v>
      </c>
      <c r="H476">
        <v>237</v>
      </c>
      <c r="I476">
        <v>1770</v>
      </c>
      <c r="J476">
        <v>1891</v>
      </c>
      <c r="K476">
        <v>202</v>
      </c>
      <c r="L476">
        <v>1194</v>
      </c>
      <c r="M476">
        <v>220</v>
      </c>
      <c r="N476">
        <v>256</v>
      </c>
      <c r="O476" s="3">
        <v>12861</v>
      </c>
      <c r="P476" s="3">
        <v>17956.615709999998</v>
      </c>
      <c r="Q476" s="3">
        <v>24883</v>
      </c>
      <c r="R476" s="3">
        <v>34741.813909999997</v>
      </c>
      <c r="S476" s="3">
        <v>2848.3</v>
      </c>
      <c r="T476" s="3">
        <v>3976.8158410000001</v>
      </c>
      <c r="U476" s="3">
        <v>26124</v>
      </c>
      <c r="V476" s="3">
        <v>36474.506560000002</v>
      </c>
      <c r="W476" s="3">
        <v>2303</v>
      </c>
      <c r="X476" s="3">
        <v>3215.4642699999999</v>
      </c>
      <c r="Y476" s="3">
        <v>232</v>
      </c>
      <c r="Z476" s="3">
        <v>323.91997859999998</v>
      </c>
      <c r="AA476">
        <v>1359</v>
      </c>
      <c r="AB476">
        <v>1273</v>
      </c>
      <c r="AC476">
        <v>200</v>
      </c>
      <c r="AD476">
        <v>1021</v>
      </c>
      <c r="AE476">
        <v>180</v>
      </c>
      <c r="AF476">
        <v>175</v>
      </c>
      <c r="AG476">
        <v>65</v>
      </c>
      <c r="AH476">
        <v>22</v>
      </c>
      <c r="AI476">
        <v>91</v>
      </c>
      <c r="AJ476">
        <v>43</v>
      </c>
      <c r="AK476">
        <v>14</v>
      </c>
      <c r="AL476">
        <v>65</v>
      </c>
      <c r="AM476">
        <v>88</v>
      </c>
      <c r="AN476">
        <v>35</v>
      </c>
      <c r="AO476">
        <v>117</v>
      </c>
      <c r="AP476">
        <v>382</v>
      </c>
      <c r="AQ476">
        <v>0</v>
      </c>
      <c r="AR476" s="4">
        <v>5227</v>
      </c>
      <c r="AS476" s="4">
        <f t="shared" si="116"/>
        <v>5609</v>
      </c>
      <c r="AT476">
        <v>0.91315879099999997</v>
      </c>
      <c r="AU476" s="4">
        <f t="shared" si="112"/>
        <v>1</v>
      </c>
      <c r="AV476" s="4">
        <f t="shared" si="117"/>
        <v>5121.9076587190002</v>
      </c>
      <c r="AW476" s="4">
        <v>0</v>
      </c>
      <c r="AX476" s="4">
        <v>0</v>
      </c>
      <c r="AY476" s="4">
        <v>80.53</v>
      </c>
      <c r="AZ476" s="4">
        <f t="shared" si="118"/>
        <v>80.53</v>
      </c>
      <c r="BA476" s="4">
        <f t="shared" si="119"/>
        <v>73.536677439230004</v>
      </c>
      <c r="BB476" s="4">
        <v>9.51</v>
      </c>
      <c r="BC476" s="4">
        <v>12000</v>
      </c>
      <c r="BD476">
        <v>2.5859451153699999</v>
      </c>
      <c r="BE476" s="2">
        <v>0.11</v>
      </c>
      <c r="BF476">
        <v>40</v>
      </c>
      <c r="BG476">
        <f t="shared" si="113"/>
        <v>0.11171872670841716</v>
      </c>
      <c r="BH476">
        <v>0.59909999999999997</v>
      </c>
      <c r="BI476" s="4">
        <v>0.52800000000000002</v>
      </c>
      <c r="BJ476" s="4">
        <v>0.17599999999999999</v>
      </c>
      <c r="BK476" s="3">
        <f t="shared" si="120"/>
        <v>385500</v>
      </c>
      <c r="BL476" s="3">
        <f t="shared" si="121"/>
        <v>72</v>
      </c>
      <c r="BM476" s="3">
        <v>820.99999999999989</v>
      </c>
      <c r="BN476" s="3">
        <v>738.9</v>
      </c>
      <c r="BO476" s="3">
        <f t="shared" si="122"/>
        <v>82.099999999999909</v>
      </c>
      <c r="BP476" s="3">
        <f t="shared" si="123"/>
        <v>22800</v>
      </c>
      <c r="BQ476">
        <v>0.72</v>
      </c>
      <c r="BR476">
        <v>0.59</v>
      </c>
      <c r="BS476">
        <v>7.85</v>
      </c>
      <c r="BT476">
        <f t="shared" si="114"/>
        <v>732.90000000000009</v>
      </c>
      <c r="BU476" s="1">
        <f t="shared" si="115"/>
        <v>0.16933870056783967</v>
      </c>
      <c r="BV476" s="1">
        <f t="shared" si="124"/>
        <v>0.19752115348962035</v>
      </c>
      <c r="BW476">
        <f t="shared" si="125"/>
        <v>0.18853440642633137</v>
      </c>
      <c r="BX476">
        <f t="shared" si="126"/>
        <v>0.2032697500460989</v>
      </c>
      <c r="BY476">
        <f t="shared" si="127"/>
        <v>156.04498368557392</v>
      </c>
    </row>
    <row r="477" spans="1:77" x14ac:dyDescent="0.2">
      <c r="A477">
        <v>14</v>
      </c>
      <c r="B477">
        <v>13239</v>
      </c>
      <c r="C477" t="s">
        <v>1197</v>
      </c>
      <c r="D477">
        <v>13</v>
      </c>
      <c r="E477" t="s">
        <v>1213</v>
      </c>
      <c r="F477" t="s">
        <v>1214</v>
      </c>
      <c r="G477" t="s">
        <v>1079</v>
      </c>
      <c r="H477">
        <v>239</v>
      </c>
      <c r="I477">
        <v>1338</v>
      </c>
      <c r="J477">
        <v>989</v>
      </c>
      <c r="K477">
        <v>128</v>
      </c>
      <c r="L477">
        <v>785</v>
      </c>
      <c r="M477">
        <v>120</v>
      </c>
      <c r="N477">
        <v>145</v>
      </c>
      <c r="O477" s="3">
        <v>10284</v>
      </c>
      <c r="P477" s="3">
        <v>14358.59078</v>
      </c>
      <c r="Q477" s="3">
        <v>13950</v>
      </c>
      <c r="R477" s="3">
        <v>19477.084920000001</v>
      </c>
      <c r="S477" s="3">
        <v>1904.6</v>
      </c>
      <c r="T477" s="3">
        <v>2659.2154799999998</v>
      </c>
      <c r="U477" s="3">
        <v>17998</v>
      </c>
      <c r="V477" s="3">
        <v>25128.930059999999</v>
      </c>
      <c r="W477" s="3">
        <v>1309.0999999999999</v>
      </c>
      <c r="X477" s="3">
        <v>1827.774328</v>
      </c>
      <c r="Y477" s="3">
        <v>136</v>
      </c>
      <c r="Z477" s="3">
        <v>189.88412539999999</v>
      </c>
      <c r="AA477">
        <v>998</v>
      </c>
      <c r="AB477">
        <v>802</v>
      </c>
      <c r="AC477">
        <v>153</v>
      </c>
      <c r="AD477">
        <v>750</v>
      </c>
      <c r="AE477">
        <v>127</v>
      </c>
      <c r="AF477">
        <v>112</v>
      </c>
      <c r="AG477">
        <v>65</v>
      </c>
      <c r="AH477">
        <v>22</v>
      </c>
      <c r="AI477">
        <v>91</v>
      </c>
      <c r="AJ477">
        <v>43</v>
      </c>
      <c r="AK477">
        <v>14</v>
      </c>
      <c r="AL477">
        <v>65</v>
      </c>
      <c r="AM477">
        <v>88</v>
      </c>
      <c r="AN477">
        <v>35</v>
      </c>
      <c r="AO477">
        <v>117</v>
      </c>
      <c r="AP477">
        <v>382</v>
      </c>
      <c r="AQ477">
        <v>0</v>
      </c>
      <c r="AR477" s="4">
        <v>5227</v>
      </c>
      <c r="AS477" s="4">
        <f t="shared" si="116"/>
        <v>5609</v>
      </c>
      <c r="AT477">
        <v>0.90595716199999998</v>
      </c>
      <c r="AU477" s="4">
        <f t="shared" si="112"/>
        <v>1</v>
      </c>
      <c r="AV477" s="4">
        <f t="shared" si="117"/>
        <v>5081.5137216579997</v>
      </c>
      <c r="AW477" s="4">
        <v>0</v>
      </c>
      <c r="AX477" s="4">
        <v>0</v>
      </c>
      <c r="AY477" s="4">
        <v>80.53</v>
      </c>
      <c r="AZ477" s="4">
        <f t="shared" si="118"/>
        <v>80.53</v>
      </c>
      <c r="BA477" s="4">
        <f t="shared" si="119"/>
        <v>72.956730255859995</v>
      </c>
      <c r="BB477" s="4">
        <v>9.51</v>
      </c>
      <c r="BC477" s="4">
        <v>12000</v>
      </c>
      <c r="BD477">
        <v>2.6003971781000002</v>
      </c>
      <c r="BE477" s="2">
        <v>0.11</v>
      </c>
      <c r="BF477">
        <v>40</v>
      </c>
      <c r="BG477">
        <f t="shared" si="113"/>
        <v>0.11171872670841716</v>
      </c>
      <c r="BH477">
        <v>0.59909999999999997</v>
      </c>
      <c r="BI477" s="4">
        <v>0.52800000000000002</v>
      </c>
      <c r="BJ477" s="4">
        <v>0.17599999999999999</v>
      </c>
      <c r="BK477" s="3">
        <f t="shared" si="120"/>
        <v>385500</v>
      </c>
      <c r="BL477" s="3">
        <f t="shared" si="121"/>
        <v>72</v>
      </c>
      <c r="BM477" s="3">
        <v>820.99999999999989</v>
      </c>
      <c r="BN477" s="3">
        <v>738.9</v>
      </c>
      <c r="BO477" s="3">
        <f t="shared" si="122"/>
        <v>82.099999999999909</v>
      </c>
      <c r="BP477" s="3">
        <f t="shared" si="123"/>
        <v>22800</v>
      </c>
      <c r="BQ477">
        <v>0.72</v>
      </c>
      <c r="BR477">
        <v>0.59</v>
      </c>
      <c r="BS477">
        <v>7.85</v>
      </c>
      <c r="BT477">
        <f t="shared" si="114"/>
        <v>732.90000000000009</v>
      </c>
      <c r="BU477" s="1">
        <f t="shared" si="115"/>
        <v>0.16854173777608561</v>
      </c>
      <c r="BV477" s="1">
        <f t="shared" si="124"/>
        <v>0.19082658551136028</v>
      </c>
      <c r="BW477">
        <f t="shared" si="125"/>
        <v>0.18183983844807131</v>
      </c>
      <c r="BX477">
        <f t="shared" si="126"/>
        <v>0.19657518206783883</v>
      </c>
      <c r="BY477">
        <f t="shared" si="127"/>
        <v>156.04498368557392</v>
      </c>
    </row>
    <row r="478" spans="1:77" x14ac:dyDescent="0.2">
      <c r="A478">
        <v>14</v>
      </c>
      <c r="B478">
        <v>13241</v>
      </c>
      <c r="C478" t="s">
        <v>1197</v>
      </c>
      <c r="D478">
        <v>13</v>
      </c>
      <c r="E478" t="s">
        <v>1213</v>
      </c>
      <c r="F478" t="s">
        <v>1214</v>
      </c>
      <c r="G478" t="s">
        <v>1245</v>
      </c>
      <c r="H478">
        <v>241</v>
      </c>
      <c r="I478">
        <v>1885</v>
      </c>
      <c r="J478">
        <v>3494</v>
      </c>
      <c r="K478">
        <v>336</v>
      </c>
      <c r="L478">
        <v>1767</v>
      </c>
      <c r="M478">
        <v>386</v>
      </c>
      <c r="N478">
        <v>408</v>
      </c>
      <c r="O478" s="3">
        <v>18643</v>
      </c>
      <c r="P478" s="3">
        <v>26029.48345</v>
      </c>
      <c r="Q478" s="3">
        <v>44043</v>
      </c>
      <c r="R478" s="3">
        <v>61493.136279999999</v>
      </c>
      <c r="S478" s="3">
        <v>4470.2</v>
      </c>
      <c r="T478" s="3">
        <v>6241.3236569999999</v>
      </c>
      <c r="U478" s="3">
        <v>36753</v>
      </c>
      <c r="V478" s="3">
        <v>51314.788679999998</v>
      </c>
      <c r="W478" s="3">
        <v>4181.5</v>
      </c>
      <c r="X478" s="3">
        <v>5838.2387520000002</v>
      </c>
      <c r="Y478" s="3">
        <v>355</v>
      </c>
      <c r="Z478" s="3">
        <v>495.65341549999999</v>
      </c>
      <c r="AA478">
        <v>1613</v>
      </c>
      <c r="AB478">
        <v>2001</v>
      </c>
      <c r="AC478">
        <v>265</v>
      </c>
      <c r="AD478">
        <v>1322</v>
      </c>
      <c r="AE478">
        <v>256</v>
      </c>
      <c r="AF478">
        <v>247</v>
      </c>
      <c r="AG478">
        <v>65</v>
      </c>
      <c r="AH478">
        <v>22</v>
      </c>
      <c r="AI478">
        <v>91</v>
      </c>
      <c r="AJ478">
        <v>43</v>
      </c>
      <c r="AK478">
        <v>14</v>
      </c>
      <c r="AL478">
        <v>65</v>
      </c>
      <c r="AM478">
        <v>88</v>
      </c>
      <c r="AN478">
        <v>35</v>
      </c>
      <c r="AO478">
        <v>117</v>
      </c>
      <c r="AP478">
        <v>382</v>
      </c>
      <c r="AQ478">
        <v>0</v>
      </c>
      <c r="AR478" s="4">
        <v>5227</v>
      </c>
      <c r="AS478" s="4">
        <f t="shared" si="116"/>
        <v>5609</v>
      </c>
      <c r="AT478">
        <v>0.92277087400000002</v>
      </c>
      <c r="AU478" s="4">
        <f t="shared" si="112"/>
        <v>1</v>
      </c>
      <c r="AV478" s="4">
        <f t="shared" si="117"/>
        <v>5175.8218322660005</v>
      </c>
      <c r="AW478" s="4">
        <v>0</v>
      </c>
      <c r="AX478" s="4">
        <v>0</v>
      </c>
      <c r="AY478" s="4">
        <v>80.53</v>
      </c>
      <c r="AZ478" s="4">
        <f t="shared" si="118"/>
        <v>80.53</v>
      </c>
      <c r="BA478" s="4">
        <f t="shared" si="119"/>
        <v>74.310738483220007</v>
      </c>
      <c r="BB478" s="4">
        <v>9.51</v>
      </c>
      <c r="BC478" s="4">
        <v>12000</v>
      </c>
      <c r="BD478">
        <v>2.5521683410099998</v>
      </c>
      <c r="BE478" s="2">
        <v>0.11</v>
      </c>
      <c r="BF478">
        <v>40</v>
      </c>
      <c r="BG478">
        <f t="shared" si="113"/>
        <v>0.11171872670841716</v>
      </c>
      <c r="BH478">
        <v>0.59909999999999997</v>
      </c>
      <c r="BI478" s="4">
        <v>0.52800000000000002</v>
      </c>
      <c r="BJ478" s="4">
        <v>0.17599999999999999</v>
      </c>
      <c r="BK478" s="3">
        <f t="shared" si="120"/>
        <v>385500</v>
      </c>
      <c r="BL478" s="3">
        <f t="shared" si="121"/>
        <v>72</v>
      </c>
      <c r="BM478" s="3">
        <v>820.99999999999989</v>
      </c>
      <c r="BN478" s="3">
        <v>738.9</v>
      </c>
      <c r="BO478" s="3">
        <f t="shared" si="122"/>
        <v>82.099999999999909</v>
      </c>
      <c r="BP478" s="3">
        <f t="shared" si="123"/>
        <v>22800</v>
      </c>
      <c r="BQ478">
        <v>0.72</v>
      </c>
      <c r="BR478">
        <v>0.59</v>
      </c>
      <c r="BS478">
        <v>7.85</v>
      </c>
      <c r="BT478">
        <f t="shared" si="114"/>
        <v>732.90000000000009</v>
      </c>
      <c r="BU478" s="1">
        <f t="shared" si="115"/>
        <v>0.17022856479813339</v>
      </c>
      <c r="BV478" s="1">
        <f t="shared" si="124"/>
        <v>0.20826825674633206</v>
      </c>
      <c r="BW478">
        <f t="shared" si="125"/>
        <v>0.19928150968304309</v>
      </c>
      <c r="BX478">
        <f t="shared" si="126"/>
        <v>0.21401685330281062</v>
      </c>
      <c r="BY478">
        <f t="shared" si="127"/>
        <v>156.04498368557392</v>
      </c>
    </row>
    <row r="479" spans="1:77" x14ac:dyDescent="0.2">
      <c r="A479">
        <v>14</v>
      </c>
      <c r="B479">
        <v>13243</v>
      </c>
      <c r="C479" t="s">
        <v>1197</v>
      </c>
      <c r="D479">
        <v>13</v>
      </c>
      <c r="E479" t="s">
        <v>1213</v>
      </c>
      <c r="F479" t="s">
        <v>1214</v>
      </c>
      <c r="G479" t="s">
        <v>913</v>
      </c>
      <c r="H479">
        <v>243</v>
      </c>
      <c r="I479">
        <v>1412</v>
      </c>
      <c r="J479">
        <v>1080</v>
      </c>
      <c r="K479">
        <v>150</v>
      </c>
      <c r="L479">
        <v>788</v>
      </c>
      <c r="M479">
        <v>137</v>
      </c>
      <c r="N479">
        <v>161</v>
      </c>
      <c r="O479" s="3">
        <v>9064.7999999999993</v>
      </c>
      <c r="P479" s="3">
        <v>12656.335440000001</v>
      </c>
      <c r="Q479" s="3">
        <v>15385</v>
      </c>
      <c r="R479" s="3">
        <v>21480.641680000001</v>
      </c>
      <c r="S479" s="3">
        <v>2106.1999999999998</v>
      </c>
      <c r="T479" s="3">
        <v>2940.690771</v>
      </c>
      <c r="U479" s="3">
        <v>18249</v>
      </c>
      <c r="V479" s="3">
        <v>25479.377970000001</v>
      </c>
      <c r="W479" s="3">
        <v>1450.7</v>
      </c>
      <c r="X479" s="3">
        <v>2025.4772109999999</v>
      </c>
      <c r="Y479" s="3">
        <v>149</v>
      </c>
      <c r="Z479" s="3">
        <v>208.03481379999999</v>
      </c>
      <c r="AA479">
        <v>994</v>
      </c>
      <c r="AB479">
        <v>856</v>
      </c>
      <c r="AC479">
        <v>171</v>
      </c>
      <c r="AD479">
        <v>745</v>
      </c>
      <c r="AE479">
        <v>136</v>
      </c>
      <c r="AF479">
        <v>120</v>
      </c>
      <c r="AG479">
        <v>65</v>
      </c>
      <c r="AH479">
        <v>22</v>
      </c>
      <c r="AI479">
        <v>91</v>
      </c>
      <c r="AJ479">
        <v>43</v>
      </c>
      <c r="AK479">
        <v>14</v>
      </c>
      <c r="AL479">
        <v>65</v>
      </c>
      <c r="AM479">
        <v>88</v>
      </c>
      <c r="AN479">
        <v>35</v>
      </c>
      <c r="AO479">
        <v>117</v>
      </c>
      <c r="AP479">
        <v>382</v>
      </c>
      <c r="AQ479">
        <v>0</v>
      </c>
      <c r="AR479" s="4">
        <v>5227</v>
      </c>
      <c r="AS479" s="4">
        <f t="shared" si="116"/>
        <v>5609</v>
      </c>
      <c r="AT479">
        <v>0.90590074899999995</v>
      </c>
      <c r="AU479" s="4">
        <f t="shared" si="112"/>
        <v>1</v>
      </c>
      <c r="AV479" s="4">
        <f t="shared" si="117"/>
        <v>5081.197301141</v>
      </c>
      <c r="AW479" s="4">
        <v>0</v>
      </c>
      <c r="AX479" s="4">
        <v>0</v>
      </c>
      <c r="AY479" s="4">
        <v>80.53</v>
      </c>
      <c r="AZ479" s="4">
        <f t="shared" si="118"/>
        <v>80.53</v>
      </c>
      <c r="BA479" s="4">
        <f t="shared" si="119"/>
        <v>72.952187316969997</v>
      </c>
      <c r="BB479" s="4">
        <v>9.51</v>
      </c>
      <c r="BC479" s="4">
        <v>12000</v>
      </c>
      <c r="BD479">
        <v>2.6177696090599998</v>
      </c>
      <c r="BE479" s="2">
        <v>0.11</v>
      </c>
      <c r="BF479">
        <v>40</v>
      </c>
      <c r="BG479">
        <f t="shared" si="113"/>
        <v>0.11171872670841716</v>
      </c>
      <c r="BH479">
        <v>0.59909999999999997</v>
      </c>
      <c r="BI479" s="4">
        <v>0.52800000000000002</v>
      </c>
      <c r="BJ479" s="4">
        <v>0.17599999999999999</v>
      </c>
      <c r="BK479" s="3">
        <f t="shared" si="120"/>
        <v>385500</v>
      </c>
      <c r="BL479" s="3">
        <f t="shared" si="121"/>
        <v>72</v>
      </c>
      <c r="BM479" s="3">
        <v>820.99999999999989</v>
      </c>
      <c r="BN479" s="3">
        <v>738.9</v>
      </c>
      <c r="BO479" s="3">
        <f t="shared" si="122"/>
        <v>82.099999999999909</v>
      </c>
      <c r="BP479" s="3">
        <f t="shared" si="123"/>
        <v>22800</v>
      </c>
      <c r="BQ479">
        <v>0.72</v>
      </c>
      <c r="BR479">
        <v>0.59</v>
      </c>
      <c r="BS479">
        <v>7.85</v>
      </c>
      <c r="BT479">
        <f t="shared" si="114"/>
        <v>732.90000000000009</v>
      </c>
      <c r="BU479" s="1">
        <f t="shared" si="115"/>
        <v>0.16874260554623538</v>
      </c>
      <c r="BV479" s="1">
        <f t="shared" si="124"/>
        <v>0.19173018566643807</v>
      </c>
      <c r="BW479">
        <f t="shared" si="125"/>
        <v>0.18274343860314909</v>
      </c>
      <c r="BX479">
        <f t="shared" si="126"/>
        <v>0.19747878222291662</v>
      </c>
      <c r="BY479">
        <f t="shared" si="127"/>
        <v>156.04498368557392</v>
      </c>
    </row>
    <row r="480" spans="1:77" x14ac:dyDescent="0.2">
      <c r="A480">
        <v>14</v>
      </c>
      <c r="B480">
        <v>13245</v>
      </c>
      <c r="C480" t="s">
        <v>1197</v>
      </c>
      <c r="D480">
        <v>13</v>
      </c>
      <c r="E480" t="s">
        <v>1213</v>
      </c>
      <c r="F480" t="s">
        <v>1214</v>
      </c>
      <c r="G480" t="s">
        <v>724</v>
      </c>
      <c r="H480">
        <v>245</v>
      </c>
      <c r="I480">
        <v>1385</v>
      </c>
      <c r="J480">
        <v>3348</v>
      </c>
      <c r="K480">
        <v>349</v>
      </c>
      <c r="L480">
        <v>1627</v>
      </c>
      <c r="M480">
        <v>373</v>
      </c>
      <c r="N480">
        <v>474</v>
      </c>
      <c r="O480" s="3">
        <v>7993.2</v>
      </c>
      <c r="P480" s="3">
        <v>11160.16023</v>
      </c>
      <c r="Q480" s="3">
        <v>43497</v>
      </c>
      <c r="R480" s="3">
        <v>60730.807370000002</v>
      </c>
      <c r="S480" s="3">
        <v>3962.6</v>
      </c>
      <c r="T480" s="3">
        <v>5532.6090830000003</v>
      </c>
      <c r="U480" s="3">
        <v>33657</v>
      </c>
      <c r="V480" s="3">
        <v>46992.132409999998</v>
      </c>
      <c r="W480" s="3">
        <v>3996.6</v>
      </c>
      <c r="X480" s="3">
        <v>5580.0801140000003</v>
      </c>
      <c r="Y480" s="3">
        <v>400</v>
      </c>
      <c r="Z480" s="3">
        <v>558.48272169999996</v>
      </c>
      <c r="AA480">
        <v>1031</v>
      </c>
      <c r="AB480">
        <v>1456</v>
      </c>
      <c r="AC480">
        <v>222</v>
      </c>
      <c r="AD480">
        <v>1069</v>
      </c>
      <c r="AE480">
        <v>198</v>
      </c>
      <c r="AF480">
        <v>202</v>
      </c>
      <c r="AG480">
        <v>65</v>
      </c>
      <c r="AH480">
        <v>22</v>
      </c>
      <c r="AI480">
        <v>91</v>
      </c>
      <c r="AJ480">
        <v>43</v>
      </c>
      <c r="AK480">
        <v>14</v>
      </c>
      <c r="AL480">
        <v>65</v>
      </c>
      <c r="AM480">
        <v>88</v>
      </c>
      <c r="AN480">
        <v>35</v>
      </c>
      <c r="AO480">
        <v>117</v>
      </c>
      <c r="AP480">
        <v>382</v>
      </c>
      <c r="AQ480">
        <v>0</v>
      </c>
      <c r="AR480" s="4">
        <v>5227</v>
      </c>
      <c r="AS480" s="4">
        <f t="shared" si="116"/>
        <v>5609</v>
      </c>
      <c r="AT480">
        <v>0.93262062099999998</v>
      </c>
      <c r="AU480" s="4">
        <f t="shared" si="112"/>
        <v>1</v>
      </c>
      <c r="AV480" s="4">
        <f t="shared" si="117"/>
        <v>5231.0690631890002</v>
      </c>
      <c r="AW480" s="4">
        <v>0</v>
      </c>
      <c r="AX480" s="4">
        <v>0</v>
      </c>
      <c r="AY480" s="4">
        <v>80.53</v>
      </c>
      <c r="AZ480" s="4">
        <f t="shared" si="118"/>
        <v>80.53</v>
      </c>
      <c r="BA480" s="4">
        <f t="shared" si="119"/>
        <v>75.103938609129997</v>
      </c>
      <c r="BB480" s="4">
        <v>9.51</v>
      </c>
      <c r="BC480" s="4">
        <v>12000</v>
      </c>
      <c r="BD480">
        <v>2.6792823351299999</v>
      </c>
      <c r="BE480" s="2">
        <v>0.11</v>
      </c>
      <c r="BF480">
        <v>40</v>
      </c>
      <c r="BG480">
        <f t="shared" si="113"/>
        <v>0.11171872670841716</v>
      </c>
      <c r="BH480">
        <v>0.59909999999999997</v>
      </c>
      <c r="BI480" s="4">
        <v>0.52800000000000002</v>
      </c>
      <c r="BJ480" s="4">
        <v>0.17599999999999999</v>
      </c>
      <c r="BK480" s="3">
        <f t="shared" si="120"/>
        <v>385500</v>
      </c>
      <c r="BL480" s="3">
        <f t="shared" si="121"/>
        <v>72</v>
      </c>
      <c r="BM480" s="3">
        <v>820.99999999999989</v>
      </c>
      <c r="BN480" s="3">
        <v>738.9</v>
      </c>
      <c r="BO480" s="3">
        <f t="shared" si="122"/>
        <v>82.099999999999909</v>
      </c>
      <c r="BP480" s="3">
        <f t="shared" si="123"/>
        <v>22800</v>
      </c>
      <c r="BQ480">
        <v>0.72</v>
      </c>
      <c r="BR480">
        <v>0.59</v>
      </c>
      <c r="BS480">
        <v>7.85</v>
      </c>
      <c r="BT480">
        <f t="shared" si="114"/>
        <v>732.90000000000009</v>
      </c>
      <c r="BU480" s="1">
        <f t="shared" si="115"/>
        <v>0.17308114241935488</v>
      </c>
      <c r="BV480" s="1">
        <f t="shared" si="124"/>
        <v>0.21035107149003957</v>
      </c>
      <c r="BW480">
        <f t="shared" si="125"/>
        <v>0.20136432442675059</v>
      </c>
      <c r="BX480">
        <f t="shared" si="126"/>
        <v>0.21609966804651812</v>
      </c>
      <c r="BY480">
        <f t="shared" si="127"/>
        <v>156.04498368557392</v>
      </c>
    </row>
    <row r="481" spans="1:77" x14ac:dyDescent="0.2">
      <c r="A481">
        <v>14</v>
      </c>
      <c r="B481">
        <v>13247</v>
      </c>
      <c r="C481" t="s">
        <v>1197</v>
      </c>
      <c r="D481">
        <v>13</v>
      </c>
      <c r="E481" t="s">
        <v>1213</v>
      </c>
      <c r="F481" t="s">
        <v>1214</v>
      </c>
      <c r="G481" t="s">
        <v>1246</v>
      </c>
      <c r="H481">
        <v>247</v>
      </c>
      <c r="I481">
        <v>8044</v>
      </c>
      <c r="J481">
        <v>4789</v>
      </c>
      <c r="K481">
        <v>186</v>
      </c>
      <c r="L481">
        <v>1797</v>
      </c>
      <c r="M481">
        <v>523</v>
      </c>
      <c r="N481">
        <v>718</v>
      </c>
      <c r="O481" s="3">
        <v>63576</v>
      </c>
      <c r="P481" s="3">
        <v>88765.243789999993</v>
      </c>
      <c r="Q481" s="3">
        <v>54339</v>
      </c>
      <c r="R481" s="3">
        <v>75868.481539999993</v>
      </c>
      <c r="S481" s="3">
        <v>3402.7</v>
      </c>
      <c r="T481" s="3">
        <v>4750.8728929999997</v>
      </c>
      <c r="U481" s="3">
        <v>35614</v>
      </c>
      <c r="V481" s="3">
        <v>49724.509129999999</v>
      </c>
      <c r="W481" s="3">
        <v>4970.2</v>
      </c>
      <c r="X481" s="3">
        <v>6939.4270589999996</v>
      </c>
      <c r="Y481" s="3">
        <v>583</v>
      </c>
      <c r="Z481" s="3">
        <v>813.98856690000002</v>
      </c>
      <c r="AA481">
        <v>3145</v>
      </c>
      <c r="AB481">
        <v>2164</v>
      </c>
      <c r="AC481">
        <v>158</v>
      </c>
      <c r="AD481">
        <v>1211</v>
      </c>
      <c r="AE481">
        <v>274</v>
      </c>
      <c r="AF481">
        <v>312</v>
      </c>
      <c r="AG481">
        <v>65</v>
      </c>
      <c r="AH481">
        <v>22</v>
      </c>
      <c r="AI481">
        <v>91</v>
      </c>
      <c r="AJ481">
        <v>43</v>
      </c>
      <c r="AK481">
        <v>14</v>
      </c>
      <c r="AL481">
        <v>65</v>
      </c>
      <c r="AM481">
        <v>88</v>
      </c>
      <c r="AN481">
        <v>35</v>
      </c>
      <c r="AO481">
        <v>117</v>
      </c>
      <c r="AP481">
        <v>382</v>
      </c>
      <c r="AQ481">
        <v>0</v>
      </c>
      <c r="AR481" s="4">
        <v>5227</v>
      </c>
      <c r="AS481" s="4">
        <f t="shared" si="116"/>
        <v>5609</v>
      </c>
      <c r="AT481">
        <v>0.91117782899999999</v>
      </c>
      <c r="AU481" s="4">
        <f t="shared" si="112"/>
        <v>1</v>
      </c>
      <c r="AV481" s="4">
        <f t="shared" si="117"/>
        <v>5110.7964428610003</v>
      </c>
      <c r="AW481" s="4">
        <v>0</v>
      </c>
      <c r="AX481" s="4">
        <v>0</v>
      </c>
      <c r="AY481" s="4">
        <v>80.53</v>
      </c>
      <c r="AZ481" s="4">
        <f t="shared" si="118"/>
        <v>80.53</v>
      </c>
      <c r="BA481" s="4">
        <f t="shared" si="119"/>
        <v>73.377150569370002</v>
      </c>
      <c r="BB481" s="4">
        <v>9.51</v>
      </c>
      <c r="BC481" s="4">
        <v>12000</v>
      </c>
      <c r="BD481">
        <v>2.5579477787</v>
      </c>
      <c r="BE481" s="2">
        <v>0.11</v>
      </c>
      <c r="BF481">
        <v>40</v>
      </c>
      <c r="BG481">
        <f t="shared" si="113"/>
        <v>0.11171872670841716</v>
      </c>
      <c r="BH481">
        <v>0.59909999999999997</v>
      </c>
      <c r="BI481" s="4">
        <v>0.52800000000000002</v>
      </c>
      <c r="BJ481" s="4">
        <v>0.17599999999999999</v>
      </c>
      <c r="BK481" s="3">
        <f t="shared" si="120"/>
        <v>385500</v>
      </c>
      <c r="BL481" s="3">
        <f t="shared" si="121"/>
        <v>72</v>
      </c>
      <c r="BM481" s="3">
        <v>820.99999999999989</v>
      </c>
      <c r="BN481" s="3">
        <v>738.9</v>
      </c>
      <c r="BO481" s="3">
        <f t="shared" si="122"/>
        <v>82.099999999999909</v>
      </c>
      <c r="BP481" s="3">
        <f t="shared" si="123"/>
        <v>22800</v>
      </c>
      <c r="BQ481">
        <v>0.72</v>
      </c>
      <c r="BR481">
        <v>0.59</v>
      </c>
      <c r="BS481">
        <v>7.85</v>
      </c>
      <c r="BT481">
        <f t="shared" si="114"/>
        <v>732.90000000000009</v>
      </c>
      <c r="BU481" s="1">
        <f t="shared" si="115"/>
        <v>0.16873580669047097</v>
      </c>
      <c r="BV481" s="1">
        <f t="shared" si="124"/>
        <v>0.21059740254277765</v>
      </c>
      <c r="BW481">
        <f t="shared" si="125"/>
        <v>0.20161065547948867</v>
      </c>
      <c r="BX481">
        <f t="shared" si="126"/>
        <v>0.2163459990992562</v>
      </c>
      <c r="BY481">
        <f t="shared" si="127"/>
        <v>156.04498368557392</v>
      </c>
    </row>
    <row r="482" spans="1:77" x14ac:dyDescent="0.2">
      <c r="A482">
        <v>14</v>
      </c>
      <c r="B482">
        <v>13249</v>
      </c>
      <c r="C482" t="s">
        <v>1197</v>
      </c>
      <c r="D482">
        <v>13</v>
      </c>
      <c r="E482" t="s">
        <v>1213</v>
      </c>
      <c r="F482" t="s">
        <v>1214</v>
      </c>
      <c r="G482" t="s">
        <v>1247</v>
      </c>
      <c r="H482">
        <v>249</v>
      </c>
      <c r="I482">
        <v>1604</v>
      </c>
      <c r="J482">
        <v>1331</v>
      </c>
      <c r="K482">
        <v>164</v>
      </c>
      <c r="L482">
        <v>972</v>
      </c>
      <c r="M482">
        <v>162</v>
      </c>
      <c r="N482">
        <v>182</v>
      </c>
      <c r="O482" s="3">
        <v>9503.7999999999993</v>
      </c>
      <c r="P482" s="3">
        <v>13269.27023</v>
      </c>
      <c r="Q482" s="3">
        <v>17178</v>
      </c>
      <c r="R482" s="3">
        <v>23984.040489999999</v>
      </c>
      <c r="S482" s="3">
        <v>2349.3000000000002</v>
      </c>
      <c r="T482" s="3">
        <v>3280.1086449999998</v>
      </c>
      <c r="U482" s="3">
        <v>21664</v>
      </c>
      <c r="V482" s="3">
        <v>30247.424210000001</v>
      </c>
      <c r="W482" s="3">
        <v>1598.2</v>
      </c>
      <c r="X482" s="3">
        <v>2231.417715</v>
      </c>
      <c r="Y482" s="3">
        <v>168</v>
      </c>
      <c r="Z482" s="3">
        <v>234.56274310000001</v>
      </c>
      <c r="AA482">
        <v>1149</v>
      </c>
      <c r="AB482">
        <v>995</v>
      </c>
      <c r="AC482">
        <v>176</v>
      </c>
      <c r="AD482">
        <v>885</v>
      </c>
      <c r="AE482">
        <v>151</v>
      </c>
      <c r="AF482">
        <v>136</v>
      </c>
      <c r="AG482">
        <v>65</v>
      </c>
      <c r="AH482">
        <v>22</v>
      </c>
      <c r="AI482">
        <v>91</v>
      </c>
      <c r="AJ482">
        <v>43</v>
      </c>
      <c r="AK482">
        <v>14</v>
      </c>
      <c r="AL482">
        <v>65</v>
      </c>
      <c r="AM482">
        <v>88</v>
      </c>
      <c r="AN482">
        <v>35</v>
      </c>
      <c r="AO482">
        <v>117</v>
      </c>
      <c r="AP482">
        <v>382</v>
      </c>
      <c r="AQ482">
        <v>0</v>
      </c>
      <c r="AR482" s="4">
        <v>5227</v>
      </c>
      <c r="AS482" s="4">
        <f t="shared" si="116"/>
        <v>5609</v>
      </c>
      <c r="AT482">
        <v>0.90684956299999997</v>
      </c>
      <c r="AU482" s="4">
        <f t="shared" si="112"/>
        <v>1</v>
      </c>
      <c r="AV482" s="4">
        <f t="shared" si="117"/>
        <v>5086.5191988669994</v>
      </c>
      <c r="AW482" s="4">
        <v>0</v>
      </c>
      <c r="AX482" s="4">
        <v>0</v>
      </c>
      <c r="AY482" s="4">
        <v>80.53</v>
      </c>
      <c r="AZ482" s="4">
        <f t="shared" si="118"/>
        <v>80.53</v>
      </c>
      <c r="BA482" s="4">
        <f t="shared" si="119"/>
        <v>73.028595308389995</v>
      </c>
      <c r="BB482" s="4">
        <v>9.51</v>
      </c>
      <c r="BC482" s="4">
        <v>12000</v>
      </c>
      <c r="BD482">
        <v>2.5940908452699998</v>
      </c>
      <c r="BE482" s="2">
        <v>0.11</v>
      </c>
      <c r="BF482">
        <v>40</v>
      </c>
      <c r="BG482">
        <f t="shared" si="113"/>
        <v>0.11171872670841716</v>
      </c>
      <c r="BH482">
        <v>0.59909999999999997</v>
      </c>
      <c r="BI482" s="4">
        <v>0.52800000000000002</v>
      </c>
      <c r="BJ482" s="4">
        <v>0.17599999999999999</v>
      </c>
      <c r="BK482" s="3">
        <f t="shared" si="120"/>
        <v>385500</v>
      </c>
      <c r="BL482" s="3">
        <f t="shared" si="121"/>
        <v>72</v>
      </c>
      <c r="BM482" s="3">
        <v>820.99999999999989</v>
      </c>
      <c r="BN482" s="3">
        <v>738.9</v>
      </c>
      <c r="BO482" s="3">
        <f t="shared" si="122"/>
        <v>82.099999999999909</v>
      </c>
      <c r="BP482" s="3">
        <f t="shared" si="123"/>
        <v>22800</v>
      </c>
      <c r="BQ482">
        <v>0.72</v>
      </c>
      <c r="BR482">
        <v>0.59</v>
      </c>
      <c r="BS482">
        <v>7.85</v>
      </c>
      <c r="BT482">
        <f t="shared" si="114"/>
        <v>732.90000000000009</v>
      </c>
      <c r="BU482" s="1">
        <f t="shared" si="115"/>
        <v>0.16858630885610176</v>
      </c>
      <c r="BV482" s="1">
        <f t="shared" si="124"/>
        <v>0.19283113606765845</v>
      </c>
      <c r="BW482">
        <f t="shared" si="125"/>
        <v>0.18384438900436947</v>
      </c>
      <c r="BX482">
        <f t="shared" si="126"/>
        <v>0.198579732624137</v>
      </c>
      <c r="BY482">
        <f t="shared" si="127"/>
        <v>156.04498368557392</v>
      </c>
    </row>
    <row r="483" spans="1:77" x14ac:dyDescent="0.2">
      <c r="A483">
        <v>14</v>
      </c>
      <c r="B483">
        <v>13251</v>
      </c>
      <c r="C483" t="s">
        <v>1197</v>
      </c>
      <c r="D483">
        <v>13</v>
      </c>
      <c r="E483" t="s">
        <v>1213</v>
      </c>
      <c r="F483" t="s">
        <v>1214</v>
      </c>
      <c r="G483" t="s">
        <v>1248</v>
      </c>
      <c r="H483">
        <v>251</v>
      </c>
      <c r="I483">
        <v>1456</v>
      </c>
      <c r="J483">
        <v>1188</v>
      </c>
      <c r="K483">
        <v>140</v>
      </c>
      <c r="L483">
        <v>945</v>
      </c>
      <c r="M483">
        <v>143</v>
      </c>
      <c r="N483">
        <v>164</v>
      </c>
      <c r="O483" s="3">
        <v>10641</v>
      </c>
      <c r="P483" s="3">
        <v>14857.036609999999</v>
      </c>
      <c r="Q483" s="3">
        <v>17133</v>
      </c>
      <c r="R483" s="3">
        <v>23921.211179999998</v>
      </c>
      <c r="S483" s="3">
        <v>1999.1</v>
      </c>
      <c r="T483" s="3">
        <v>2791.1570230000002</v>
      </c>
      <c r="U483" s="3">
        <v>21774</v>
      </c>
      <c r="V483" s="3">
        <v>30401.006959999999</v>
      </c>
      <c r="W483" s="3">
        <v>1607.4</v>
      </c>
      <c r="X483" s="3">
        <v>2244.2628169999998</v>
      </c>
      <c r="Y483" s="3">
        <v>154</v>
      </c>
      <c r="Z483" s="3">
        <v>215.01584790000001</v>
      </c>
      <c r="AA483">
        <v>970</v>
      </c>
      <c r="AB483">
        <v>934</v>
      </c>
      <c r="AC483">
        <v>163</v>
      </c>
      <c r="AD483">
        <v>888</v>
      </c>
      <c r="AE483">
        <v>142</v>
      </c>
      <c r="AF483">
        <v>128</v>
      </c>
      <c r="AG483">
        <v>65</v>
      </c>
      <c r="AH483">
        <v>22</v>
      </c>
      <c r="AI483">
        <v>91</v>
      </c>
      <c r="AJ483">
        <v>43</v>
      </c>
      <c r="AK483">
        <v>14</v>
      </c>
      <c r="AL483">
        <v>65</v>
      </c>
      <c r="AM483">
        <v>88</v>
      </c>
      <c r="AN483">
        <v>35</v>
      </c>
      <c r="AO483">
        <v>117</v>
      </c>
      <c r="AP483">
        <v>382</v>
      </c>
      <c r="AQ483">
        <v>0</v>
      </c>
      <c r="AR483" s="4">
        <v>5227</v>
      </c>
      <c r="AS483" s="4">
        <f t="shared" si="116"/>
        <v>5609</v>
      </c>
      <c r="AT483">
        <v>0.93636769900000005</v>
      </c>
      <c r="AU483" s="4">
        <f t="shared" si="112"/>
        <v>1</v>
      </c>
      <c r="AV483" s="4">
        <f t="shared" si="117"/>
        <v>5252.0864236910002</v>
      </c>
      <c r="AW483" s="4">
        <v>0</v>
      </c>
      <c r="AX483" s="4">
        <v>0</v>
      </c>
      <c r="AY483" s="4">
        <v>80.53</v>
      </c>
      <c r="AZ483" s="4">
        <f t="shared" si="118"/>
        <v>80.53</v>
      </c>
      <c r="BA483" s="4">
        <f t="shared" si="119"/>
        <v>75.405690800470012</v>
      </c>
      <c r="BB483" s="4">
        <v>9.51</v>
      </c>
      <c r="BC483" s="4">
        <v>12000</v>
      </c>
      <c r="BD483">
        <v>2.7869033428900001</v>
      </c>
      <c r="BE483" s="2">
        <v>0.11</v>
      </c>
      <c r="BF483">
        <v>40</v>
      </c>
      <c r="BG483">
        <f t="shared" si="113"/>
        <v>0.11171872670841716</v>
      </c>
      <c r="BH483">
        <v>0.59909999999999997</v>
      </c>
      <c r="BI483" s="4">
        <v>0.52800000000000002</v>
      </c>
      <c r="BJ483" s="4">
        <v>0.17599999999999999</v>
      </c>
      <c r="BK483" s="3">
        <f t="shared" si="120"/>
        <v>385500</v>
      </c>
      <c r="BL483" s="3">
        <f t="shared" si="121"/>
        <v>72</v>
      </c>
      <c r="BM483" s="3">
        <v>820.99999999999989</v>
      </c>
      <c r="BN483" s="3">
        <v>738.9</v>
      </c>
      <c r="BO483" s="3">
        <f t="shared" si="122"/>
        <v>82.099999999999909</v>
      </c>
      <c r="BP483" s="3">
        <f t="shared" si="123"/>
        <v>22800</v>
      </c>
      <c r="BQ483">
        <v>0.72</v>
      </c>
      <c r="BR483">
        <v>0.59</v>
      </c>
      <c r="BS483">
        <v>7.85</v>
      </c>
      <c r="BT483">
        <f t="shared" si="114"/>
        <v>732.90000000000009</v>
      </c>
      <c r="BU483" s="1">
        <f t="shared" si="115"/>
        <v>0.17487749664219063</v>
      </c>
      <c r="BV483" s="1">
        <f t="shared" si="124"/>
        <v>0.19898118437881732</v>
      </c>
      <c r="BW483">
        <f t="shared" si="125"/>
        <v>0.18999443731552834</v>
      </c>
      <c r="BX483">
        <f t="shared" si="126"/>
        <v>0.20472978093529587</v>
      </c>
      <c r="BY483">
        <f t="shared" si="127"/>
        <v>156.04498368557392</v>
      </c>
    </row>
    <row r="484" spans="1:77" x14ac:dyDescent="0.2">
      <c r="A484">
        <v>14</v>
      </c>
      <c r="B484">
        <v>13253</v>
      </c>
      <c r="C484" t="s">
        <v>1197</v>
      </c>
      <c r="D484">
        <v>13</v>
      </c>
      <c r="E484" t="s">
        <v>1213</v>
      </c>
      <c r="F484" t="s">
        <v>1214</v>
      </c>
      <c r="G484" t="s">
        <v>213</v>
      </c>
      <c r="H484">
        <v>253</v>
      </c>
      <c r="I484">
        <v>992</v>
      </c>
      <c r="J484">
        <v>1013</v>
      </c>
      <c r="K484">
        <v>145</v>
      </c>
      <c r="L484">
        <v>731</v>
      </c>
      <c r="M484">
        <v>124</v>
      </c>
      <c r="N484">
        <v>134</v>
      </c>
      <c r="O484" s="3">
        <v>8264.1</v>
      </c>
      <c r="P484" s="3">
        <v>11538.39265</v>
      </c>
      <c r="Q484" s="3">
        <v>14043</v>
      </c>
      <c r="R484" s="3">
        <v>19606.932150000001</v>
      </c>
      <c r="S484" s="3">
        <v>1826.5</v>
      </c>
      <c r="T484" s="3">
        <v>2550.1717279999998</v>
      </c>
      <c r="U484" s="3">
        <v>16412</v>
      </c>
      <c r="V484" s="3">
        <v>22914.54607</v>
      </c>
      <c r="W484" s="3">
        <v>1332.4</v>
      </c>
      <c r="X484" s="3">
        <v>1860.3059459999999</v>
      </c>
      <c r="Y484" s="3">
        <v>125</v>
      </c>
      <c r="Z484" s="3">
        <v>174.52585049999999</v>
      </c>
      <c r="AA484">
        <v>779</v>
      </c>
      <c r="AB484">
        <v>749</v>
      </c>
      <c r="AC484">
        <v>154</v>
      </c>
      <c r="AD484">
        <v>673</v>
      </c>
      <c r="AE484">
        <v>121</v>
      </c>
      <c r="AF484">
        <v>100</v>
      </c>
      <c r="AG484">
        <v>65</v>
      </c>
      <c r="AH484">
        <v>22</v>
      </c>
      <c r="AI484">
        <v>91</v>
      </c>
      <c r="AJ484">
        <v>43</v>
      </c>
      <c r="AK484">
        <v>14</v>
      </c>
      <c r="AL484">
        <v>65</v>
      </c>
      <c r="AM484">
        <v>88</v>
      </c>
      <c r="AN484">
        <v>35</v>
      </c>
      <c r="AO484">
        <v>117</v>
      </c>
      <c r="AP484">
        <v>382</v>
      </c>
      <c r="AQ484">
        <v>0</v>
      </c>
      <c r="AR484" s="4">
        <v>5227</v>
      </c>
      <c r="AS484" s="4">
        <f t="shared" si="116"/>
        <v>5609</v>
      </c>
      <c r="AT484">
        <v>0.90507585800000001</v>
      </c>
      <c r="AU484" s="4">
        <f t="shared" si="112"/>
        <v>1</v>
      </c>
      <c r="AV484" s="4">
        <f t="shared" si="117"/>
        <v>5076.5704875219999</v>
      </c>
      <c r="AW484" s="4">
        <v>0</v>
      </c>
      <c r="AX484" s="4">
        <v>0</v>
      </c>
      <c r="AY484" s="4">
        <v>80.53</v>
      </c>
      <c r="AZ484" s="4">
        <f t="shared" si="118"/>
        <v>80.53</v>
      </c>
      <c r="BA484" s="4">
        <f t="shared" si="119"/>
        <v>72.885758844739996</v>
      </c>
      <c r="BB484" s="4">
        <v>9.51</v>
      </c>
      <c r="BC484" s="4">
        <v>12000</v>
      </c>
      <c r="BD484">
        <v>2.69794082642</v>
      </c>
      <c r="BE484" s="2">
        <v>0.11</v>
      </c>
      <c r="BF484">
        <v>40</v>
      </c>
      <c r="BG484">
        <f t="shared" si="113"/>
        <v>0.11171872670841716</v>
      </c>
      <c r="BH484">
        <v>0.59909999999999997</v>
      </c>
      <c r="BI484" s="4">
        <v>0.52800000000000002</v>
      </c>
      <c r="BJ484" s="4">
        <v>0.17599999999999999</v>
      </c>
      <c r="BK484" s="3">
        <f t="shared" si="120"/>
        <v>385500</v>
      </c>
      <c r="BL484" s="3">
        <f t="shared" si="121"/>
        <v>72</v>
      </c>
      <c r="BM484" s="3">
        <v>820.99999999999989</v>
      </c>
      <c r="BN484" s="3">
        <v>738.9</v>
      </c>
      <c r="BO484" s="3">
        <f t="shared" si="122"/>
        <v>82.099999999999909</v>
      </c>
      <c r="BP484" s="3">
        <f t="shared" si="123"/>
        <v>22800</v>
      </c>
      <c r="BQ484">
        <v>0.72</v>
      </c>
      <c r="BR484">
        <v>0.59</v>
      </c>
      <c r="BS484">
        <v>7.85</v>
      </c>
      <c r="BT484">
        <f t="shared" si="114"/>
        <v>732.90000000000009</v>
      </c>
      <c r="BU484" s="1">
        <f t="shared" si="115"/>
        <v>0.16959350975344725</v>
      </c>
      <c r="BV484" s="1">
        <f t="shared" si="124"/>
        <v>0.19168748010095993</v>
      </c>
      <c r="BW484">
        <f t="shared" si="125"/>
        <v>0.18270073303767095</v>
      </c>
      <c r="BX484">
        <f t="shared" si="126"/>
        <v>0.19743607665743848</v>
      </c>
      <c r="BY484">
        <f t="shared" si="127"/>
        <v>156.04498368557392</v>
      </c>
    </row>
    <row r="485" spans="1:77" x14ac:dyDescent="0.2">
      <c r="A485">
        <v>14</v>
      </c>
      <c r="B485">
        <v>13255</v>
      </c>
      <c r="C485" t="s">
        <v>1197</v>
      </c>
      <c r="D485">
        <v>13</v>
      </c>
      <c r="E485" t="s">
        <v>1213</v>
      </c>
      <c r="F485" t="s">
        <v>1214</v>
      </c>
      <c r="G485" t="s">
        <v>1249</v>
      </c>
      <c r="H485">
        <v>255</v>
      </c>
      <c r="I485">
        <v>5894</v>
      </c>
      <c r="J485">
        <v>3412</v>
      </c>
      <c r="K485">
        <v>161</v>
      </c>
      <c r="L485">
        <v>1540</v>
      </c>
      <c r="M485">
        <v>385</v>
      </c>
      <c r="N485">
        <v>500</v>
      </c>
      <c r="O485" s="3">
        <v>46681</v>
      </c>
      <c r="P485" s="3">
        <v>65176.329830000002</v>
      </c>
      <c r="Q485" s="3">
        <v>41285</v>
      </c>
      <c r="R485" s="3">
        <v>57642.397920000003</v>
      </c>
      <c r="S485" s="3">
        <v>2874.5</v>
      </c>
      <c r="T485" s="3">
        <v>4013.396459</v>
      </c>
      <c r="U485" s="3">
        <v>31817</v>
      </c>
      <c r="V485" s="3">
        <v>44423.11189</v>
      </c>
      <c r="W485" s="3">
        <v>3791.9</v>
      </c>
      <c r="X485" s="3">
        <v>5294.2765810000001</v>
      </c>
      <c r="Y485" s="3">
        <v>419</v>
      </c>
      <c r="Z485" s="3">
        <v>585.01065100000005</v>
      </c>
      <c r="AA485">
        <v>2650</v>
      </c>
      <c r="AB485">
        <v>1780</v>
      </c>
      <c r="AC485">
        <v>181</v>
      </c>
      <c r="AD485">
        <v>1142</v>
      </c>
      <c r="AE485">
        <v>235</v>
      </c>
      <c r="AF485">
        <v>252</v>
      </c>
      <c r="AG485">
        <v>65</v>
      </c>
      <c r="AH485">
        <v>22</v>
      </c>
      <c r="AI485">
        <v>91</v>
      </c>
      <c r="AJ485">
        <v>43</v>
      </c>
      <c r="AK485">
        <v>14</v>
      </c>
      <c r="AL485">
        <v>65</v>
      </c>
      <c r="AM485">
        <v>88</v>
      </c>
      <c r="AN485">
        <v>35</v>
      </c>
      <c r="AO485">
        <v>117</v>
      </c>
      <c r="AP485">
        <v>382</v>
      </c>
      <c r="AQ485">
        <v>0</v>
      </c>
      <c r="AR485" s="4">
        <v>5227</v>
      </c>
      <c r="AS485" s="4">
        <f t="shared" si="116"/>
        <v>5609</v>
      </c>
      <c r="AT485">
        <v>0.91043586499999996</v>
      </c>
      <c r="AU485" s="4">
        <f t="shared" si="112"/>
        <v>1</v>
      </c>
      <c r="AV485" s="4">
        <f t="shared" si="117"/>
        <v>5106.6347667849996</v>
      </c>
      <c r="AW485" s="4">
        <v>0</v>
      </c>
      <c r="AX485" s="4">
        <v>0</v>
      </c>
      <c r="AY485" s="4">
        <v>80.53</v>
      </c>
      <c r="AZ485" s="4">
        <f t="shared" si="118"/>
        <v>80.53</v>
      </c>
      <c r="BA485" s="4">
        <f t="shared" si="119"/>
        <v>73.317400208449996</v>
      </c>
      <c r="BB485" s="4">
        <v>9.51</v>
      </c>
      <c r="BC485" s="4">
        <v>12000</v>
      </c>
      <c r="BD485">
        <v>2.5285740057599999</v>
      </c>
      <c r="BE485" s="2">
        <v>0.11</v>
      </c>
      <c r="BF485">
        <v>40</v>
      </c>
      <c r="BG485">
        <f t="shared" si="113"/>
        <v>0.11171872670841716</v>
      </c>
      <c r="BH485">
        <v>0.59909999999999997</v>
      </c>
      <c r="BI485" s="4">
        <v>0.52800000000000002</v>
      </c>
      <c r="BJ485" s="4">
        <v>0.17599999999999999</v>
      </c>
      <c r="BK485" s="3">
        <f t="shared" si="120"/>
        <v>385500</v>
      </c>
      <c r="BL485" s="3">
        <f t="shared" si="121"/>
        <v>72</v>
      </c>
      <c r="BM485" s="3">
        <v>820.99999999999989</v>
      </c>
      <c r="BN485" s="3">
        <v>738.9</v>
      </c>
      <c r="BO485" s="3">
        <f t="shared" si="122"/>
        <v>82.099999999999909</v>
      </c>
      <c r="BP485" s="3">
        <f t="shared" si="123"/>
        <v>22800</v>
      </c>
      <c r="BQ485">
        <v>0.72</v>
      </c>
      <c r="BR485">
        <v>0.59</v>
      </c>
      <c r="BS485">
        <v>7.85</v>
      </c>
      <c r="BT485">
        <f t="shared" si="114"/>
        <v>732.90000000000009</v>
      </c>
      <c r="BU485" s="1">
        <f t="shared" si="115"/>
        <v>0.16828334505927511</v>
      </c>
      <c r="BV485" s="1">
        <f t="shared" si="124"/>
        <v>0.20402459745826179</v>
      </c>
      <c r="BW485">
        <f t="shared" si="125"/>
        <v>0.19503785039497282</v>
      </c>
      <c r="BX485">
        <f t="shared" si="126"/>
        <v>0.20977319401474034</v>
      </c>
      <c r="BY485">
        <f t="shared" si="127"/>
        <v>156.04498368557392</v>
      </c>
    </row>
    <row r="486" spans="1:77" x14ac:dyDescent="0.2">
      <c r="A486">
        <v>14</v>
      </c>
      <c r="B486">
        <v>13257</v>
      </c>
      <c r="C486" t="s">
        <v>1197</v>
      </c>
      <c r="D486">
        <v>13</v>
      </c>
      <c r="E486" t="s">
        <v>1213</v>
      </c>
      <c r="F486" t="s">
        <v>1214</v>
      </c>
      <c r="G486" t="s">
        <v>159</v>
      </c>
      <c r="H486">
        <v>257</v>
      </c>
      <c r="I486">
        <v>1947</v>
      </c>
      <c r="J486">
        <v>3114</v>
      </c>
      <c r="K486">
        <v>338</v>
      </c>
      <c r="L486">
        <v>1699</v>
      </c>
      <c r="M486">
        <v>343</v>
      </c>
      <c r="N486">
        <v>362</v>
      </c>
      <c r="O486" s="3">
        <v>17013</v>
      </c>
      <c r="P486" s="3">
        <v>23753.666359999999</v>
      </c>
      <c r="Q486" s="3">
        <v>36430</v>
      </c>
      <c r="R486" s="3">
        <v>50863.813880000002</v>
      </c>
      <c r="S486" s="3">
        <v>3911.3</v>
      </c>
      <c r="T486" s="3">
        <v>5460.9836740000001</v>
      </c>
      <c r="U486" s="3">
        <v>34253</v>
      </c>
      <c r="V486" s="3">
        <v>47824.271670000002</v>
      </c>
      <c r="W486" s="3">
        <v>3397.6</v>
      </c>
      <c r="X486" s="3">
        <v>4743.752238</v>
      </c>
      <c r="Y486" s="3">
        <v>327</v>
      </c>
      <c r="Z486" s="3">
        <v>456.55962499999998</v>
      </c>
      <c r="AA486">
        <v>1736</v>
      </c>
      <c r="AB486">
        <v>1955</v>
      </c>
      <c r="AC486">
        <v>260</v>
      </c>
      <c r="AD486">
        <v>1330</v>
      </c>
      <c r="AE486">
        <v>250</v>
      </c>
      <c r="AF486">
        <v>246</v>
      </c>
      <c r="AG486">
        <v>65</v>
      </c>
      <c r="AH486">
        <v>22</v>
      </c>
      <c r="AI486">
        <v>91</v>
      </c>
      <c r="AJ486">
        <v>43</v>
      </c>
      <c r="AK486">
        <v>14</v>
      </c>
      <c r="AL486">
        <v>65</v>
      </c>
      <c r="AM486">
        <v>88</v>
      </c>
      <c r="AN486">
        <v>35</v>
      </c>
      <c r="AO486">
        <v>117</v>
      </c>
      <c r="AP486">
        <v>382</v>
      </c>
      <c r="AQ486">
        <v>0</v>
      </c>
      <c r="AR486" s="4">
        <v>5227</v>
      </c>
      <c r="AS486" s="4">
        <f t="shared" si="116"/>
        <v>5609</v>
      </c>
      <c r="AT486">
        <v>0.92714862499999995</v>
      </c>
      <c r="AU486" s="4">
        <f t="shared" si="112"/>
        <v>1</v>
      </c>
      <c r="AV486" s="4">
        <f t="shared" si="117"/>
        <v>5200.3766376249996</v>
      </c>
      <c r="AW486" s="4">
        <v>0</v>
      </c>
      <c r="AX486" s="4">
        <v>0</v>
      </c>
      <c r="AY486" s="4">
        <v>80.53</v>
      </c>
      <c r="AZ486" s="4">
        <f t="shared" si="118"/>
        <v>80.53</v>
      </c>
      <c r="BA486" s="4">
        <f t="shared" si="119"/>
        <v>74.663278771249992</v>
      </c>
      <c r="BB486" s="4">
        <v>9.51</v>
      </c>
      <c r="BC486" s="4">
        <v>12000</v>
      </c>
      <c r="BD486">
        <v>2.5539612088900001</v>
      </c>
      <c r="BE486" s="2">
        <v>0.11</v>
      </c>
      <c r="BF486">
        <v>40</v>
      </c>
      <c r="BG486">
        <f t="shared" si="113"/>
        <v>0.11171872670841716</v>
      </c>
      <c r="BH486">
        <v>0.59909999999999997</v>
      </c>
      <c r="BI486" s="4">
        <v>0.52800000000000002</v>
      </c>
      <c r="BJ486" s="4">
        <v>0.17599999999999999</v>
      </c>
      <c r="BK486" s="3">
        <f t="shared" si="120"/>
        <v>385500</v>
      </c>
      <c r="BL486" s="3">
        <f t="shared" si="121"/>
        <v>72</v>
      </c>
      <c r="BM486" s="3">
        <v>820.99999999999989</v>
      </c>
      <c r="BN486" s="3">
        <v>738.9</v>
      </c>
      <c r="BO486" s="3">
        <f t="shared" si="122"/>
        <v>82.099999999999909</v>
      </c>
      <c r="BP486" s="3">
        <f t="shared" si="123"/>
        <v>22800</v>
      </c>
      <c r="BQ486">
        <v>0.72</v>
      </c>
      <c r="BR486">
        <v>0.59</v>
      </c>
      <c r="BS486">
        <v>7.85</v>
      </c>
      <c r="BT486">
        <f t="shared" si="114"/>
        <v>732.90000000000009</v>
      </c>
      <c r="BU486" s="1">
        <f t="shared" si="115"/>
        <v>0.17083996173002161</v>
      </c>
      <c r="BV486" s="1">
        <f t="shared" si="124"/>
        <v>0.20521675455324831</v>
      </c>
      <c r="BW486">
        <f t="shared" si="125"/>
        <v>0.19623000748995933</v>
      </c>
      <c r="BX486">
        <f t="shared" si="126"/>
        <v>0.21096535110972686</v>
      </c>
      <c r="BY486">
        <f t="shared" si="127"/>
        <v>156.04498368557392</v>
      </c>
    </row>
    <row r="487" spans="1:77" x14ac:dyDescent="0.2">
      <c r="A487">
        <v>14</v>
      </c>
      <c r="B487">
        <v>13259</v>
      </c>
      <c r="C487" t="s">
        <v>1197</v>
      </c>
      <c r="D487">
        <v>13</v>
      </c>
      <c r="E487" t="s">
        <v>1213</v>
      </c>
      <c r="F487" t="s">
        <v>1214</v>
      </c>
      <c r="G487" t="s">
        <v>1250</v>
      </c>
      <c r="H487">
        <v>259</v>
      </c>
      <c r="I487">
        <v>1716</v>
      </c>
      <c r="J487">
        <v>1134</v>
      </c>
      <c r="K487">
        <v>126</v>
      </c>
      <c r="L487">
        <v>827</v>
      </c>
      <c r="M487">
        <v>138</v>
      </c>
      <c r="N487">
        <v>169</v>
      </c>
      <c r="O487" s="3">
        <v>12873</v>
      </c>
      <c r="P487" s="3">
        <v>17973.370190000001</v>
      </c>
      <c r="Q487" s="3">
        <v>15278</v>
      </c>
      <c r="R487" s="3">
        <v>21331.24756</v>
      </c>
      <c r="S487" s="3">
        <v>2032.7</v>
      </c>
      <c r="T487" s="3">
        <v>2838.069571</v>
      </c>
      <c r="U487" s="3">
        <v>18925</v>
      </c>
      <c r="V487" s="3">
        <v>26423.213769999998</v>
      </c>
      <c r="W487" s="3">
        <v>1425.5</v>
      </c>
      <c r="X487" s="3">
        <v>1990.2927999999999</v>
      </c>
      <c r="Y487" s="3">
        <v>154</v>
      </c>
      <c r="Z487" s="3">
        <v>215.01584790000001</v>
      </c>
      <c r="AA487">
        <v>1154</v>
      </c>
      <c r="AB487">
        <v>872</v>
      </c>
      <c r="AC487">
        <v>156</v>
      </c>
      <c r="AD487">
        <v>777</v>
      </c>
      <c r="AE487">
        <v>136</v>
      </c>
      <c r="AF487">
        <v>123</v>
      </c>
      <c r="AG487">
        <v>65</v>
      </c>
      <c r="AH487">
        <v>22</v>
      </c>
      <c r="AI487">
        <v>91</v>
      </c>
      <c r="AJ487">
        <v>43</v>
      </c>
      <c r="AK487">
        <v>14</v>
      </c>
      <c r="AL487">
        <v>65</v>
      </c>
      <c r="AM487">
        <v>88</v>
      </c>
      <c r="AN487">
        <v>35</v>
      </c>
      <c r="AO487">
        <v>117</v>
      </c>
      <c r="AP487">
        <v>382</v>
      </c>
      <c r="AQ487">
        <v>0</v>
      </c>
      <c r="AR487" s="4">
        <v>5227</v>
      </c>
      <c r="AS487" s="4">
        <f t="shared" si="116"/>
        <v>5609</v>
      </c>
      <c r="AT487">
        <v>0.90627150700000003</v>
      </c>
      <c r="AU487" s="4">
        <f t="shared" si="112"/>
        <v>1</v>
      </c>
      <c r="AV487" s="4">
        <f t="shared" si="117"/>
        <v>5083.2768827629998</v>
      </c>
      <c r="AW487" s="4">
        <v>0</v>
      </c>
      <c r="AX487" s="4">
        <v>0</v>
      </c>
      <c r="AY487" s="4">
        <v>80.53</v>
      </c>
      <c r="AZ487" s="4">
        <f t="shared" si="118"/>
        <v>80.53</v>
      </c>
      <c r="BA487" s="4">
        <f t="shared" si="119"/>
        <v>72.982044458710007</v>
      </c>
      <c r="BB487" s="4">
        <v>9.51</v>
      </c>
      <c r="BC487" s="4">
        <v>12000</v>
      </c>
      <c r="BD487">
        <v>2.5903782555600001</v>
      </c>
      <c r="BE487" s="2">
        <v>0.11</v>
      </c>
      <c r="BF487">
        <v>40</v>
      </c>
      <c r="BG487">
        <f t="shared" si="113"/>
        <v>0.11171872670841716</v>
      </c>
      <c r="BH487">
        <v>0.59909999999999997</v>
      </c>
      <c r="BI487" s="4">
        <v>0.52800000000000002</v>
      </c>
      <c r="BJ487" s="4">
        <v>0.17599999999999999</v>
      </c>
      <c r="BK487" s="3">
        <f t="shared" si="120"/>
        <v>385500</v>
      </c>
      <c r="BL487" s="3">
        <f t="shared" si="121"/>
        <v>72</v>
      </c>
      <c r="BM487" s="3">
        <v>820.99999999999989</v>
      </c>
      <c r="BN487" s="3">
        <v>738.9</v>
      </c>
      <c r="BO487" s="3">
        <f t="shared" si="122"/>
        <v>82.099999999999909</v>
      </c>
      <c r="BP487" s="3">
        <f t="shared" si="123"/>
        <v>22800</v>
      </c>
      <c r="BQ487">
        <v>0.72</v>
      </c>
      <c r="BR487">
        <v>0.59</v>
      </c>
      <c r="BS487">
        <v>7.85</v>
      </c>
      <c r="BT487">
        <f t="shared" si="114"/>
        <v>732.90000000000009</v>
      </c>
      <c r="BU487" s="1">
        <f t="shared" si="115"/>
        <v>0.1684638672991875</v>
      </c>
      <c r="BV487" s="1">
        <f t="shared" si="124"/>
        <v>0.19146585487986617</v>
      </c>
      <c r="BW487">
        <f t="shared" si="125"/>
        <v>0.1824791078165772</v>
      </c>
      <c r="BX487">
        <f t="shared" si="126"/>
        <v>0.19721445143634472</v>
      </c>
      <c r="BY487">
        <f t="shared" si="127"/>
        <v>156.04498368557392</v>
      </c>
    </row>
    <row r="488" spans="1:77" x14ac:dyDescent="0.2">
      <c r="A488">
        <v>14</v>
      </c>
      <c r="B488">
        <v>13261</v>
      </c>
      <c r="C488" t="s">
        <v>1197</v>
      </c>
      <c r="D488">
        <v>13</v>
      </c>
      <c r="E488" t="s">
        <v>1213</v>
      </c>
      <c r="F488" t="s">
        <v>1214</v>
      </c>
      <c r="G488" t="s">
        <v>207</v>
      </c>
      <c r="H488">
        <v>261</v>
      </c>
      <c r="I488">
        <v>2127</v>
      </c>
      <c r="J488">
        <v>1594</v>
      </c>
      <c r="K488">
        <v>222</v>
      </c>
      <c r="L488">
        <v>1006</v>
      </c>
      <c r="M488">
        <v>198</v>
      </c>
      <c r="N488">
        <v>215</v>
      </c>
      <c r="O488" s="3">
        <v>8157.4</v>
      </c>
      <c r="P488" s="3">
        <v>11389.417390000001</v>
      </c>
      <c r="Q488" s="3">
        <v>19346</v>
      </c>
      <c r="R488" s="3">
        <v>27011.01684</v>
      </c>
      <c r="S488" s="3">
        <v>2632.9</v>
      </c>
      <c r="T488" s="3">
        <v>3676.0728949999998</v>
      </c>
      <c r="U488" s="3">
        <v>22210</v>
      </c>
      <c r="V488" s="3">
        <v>31009.753120000001</v>
      </c>
      <c r="W488" s="3">
        <v>1804.9</v>
      </c>
      <c r="X488" s="3">
        <v>2520.013661</v>
      </c>
      <c r="Y488" s="3">
        <v>190</v>
      </c>
      <c r="Z488" s="3">
        <v>265.27929280000001</v>
      </c>
      <c r="AA488">
        <v>1174</v>
      </c>
      <c r="AB488">
        <v>1003</v>
      </c>
      <c r="AC488">
        <v>207</v>
      </c>
      <c r="AD488">
        <v>877</v>
      </c>
      <c r="AE488">
        <v>154</v>
      </c>
      <c r="AF488">
        <v>138</v>
      </c>
      <c r="AG488">
        <v>65</v>
      </c>
      <c r="AH488">
        <v>22</v>
      </c>
      <c r="AI488">
        <v>91</v>
      </c>
      <c r="AJ488">
        <v>43</v>
      </c>
      <c r="AK488">
        <v>14</v>
      </c>
      <c r="AL488">
        <v>65</v>
      </c>
      <c r="AM488">
        <v>88</v>
      </c>
      <c r="AN488">
        <v>35</v>
      </c>
      <c r="AO488">
        <v>117</v>
      </c>
      <c r="AP488">
        <v>382</v>
      </c>
      <c r="AQ488">
        <v>0</v>
      </c>
      <c r="AR488" s="4">
        <v>5227</v>
      </c>
      <c r="AS488" s="4">
        <f t="shared" si="116"/>
        <v>5609</v>
      </c>
      <c r="AT488">
        <v>0.906660401</v>
      </c>
      <c r="AU488" s="4">
        <f t="shared" si="112"/>
        <v>1</v>
      </c>
      <c r="AV488" s="4">
        <f t="shared" si="117"/>
        <v>5085.458189209</v>
      </c>
      <c r="AW488" s="4">
        <v>0</v>
      </c>
      <c r="AX488" s="4">
        <v>0</v>
      </c>
      <c r="AY488" s="4">
        <v>80.53</v>
      </c>
      <c r="AZ488" s="4">
        <f t="shared" si="118"/>
        <v>80.53</v>
      </c>
      <c r="BA488" s="4">
        <f t="shared" si="119"/>
        <v>73.013362092530002</v>
      </c>
      <c r="BB488" s="4">
        <v>9.51</v>
      </c>
      <c r="BC488" s="4">
        <v>12000</v>
      </c>
      <c r="BD488">
        <v>2.6193227602400002</v>
      </c>
      <c r="BE488" s="2">
        <v>0.11</v>
      </c>
      <c r="BF488">
        <v>40</v>
      </c>
      <c r="BG488">
        <f t="shared" si="113"/>
        <v>0.11171872670841716</v>
      </c>
      <c r="BH488">
        <v>0.59909999999999997</v>
      </c>
      <c r="BI488" s="4">
        <v>0.52800000000000002</v>
      </c>
      <c r="BJ488" s="4">
        <v>0.17599999999999999</v>
      </c>
      <c r="BK488" s="3">
        <f t="shared" si="120"/>
        <v>385500</v>
      </c>
      <c r="BL488" s="3">
        <f t="shared" si="121"/>
        <v>72</v>
      </c>
      <c r="BM488" s="3">
        <v>820.99999999999989</v>
      </c>
      <c r="BN488" s="3">
        <v>738.9</v>
      </c>
      <c r="BO488" s="3">
        <f t="shared" si="122"/>
        <v>82.099999999999909</v>
      </c>
      <c r="BP488" s="3">
        <f t="shared" si="123"/>
        <v>22800</v>
      </c>
      <c r="BQ488">
        <v>0.72</v>
      </c>
      <c r="BR488">
        <v>0.59</v>
      </c>
      <c r="BS488">
        <v>7.85</v>
      </c>
      <c r="BT488">
        <f t="shared" si="114"/>
        <v>732.90000000000009</v>
      </c>
      <c r="BU488" s="1">
        <f t="shared" si="115"/>
        <v>0.16886360309580598</v>
      </c>
      <c r="BV488" s="1">
        <f t="shared" si="124"/>
        <v>0.19418406579458466</v>
      </c>
      <c r="BW488">
        <f t="shared" si="125"/>
        <v>0.18519731873129569</v>
      </c>
      <c r="BX488">
        <f t="shared" si="126"/>
        <v>0.19993266235106322</v>
      </c>
      <c r="BY488">
        <f t="shared" si="127"/>
        <v>156.04498368557392</v>
      </c>
    </row>
    <row r="489" spans="1:77" x14ac:dyDescent="0.2">
      <c r="A489">
        <v>14</v>
      </c>
      <c r="B489">
        <v>13263</v>
      </c>
      <c r="C489" t="s">
        <v>1197</v>
      </c>
      <c r="D489">
        <v>13</v>
      </c>
      <c r="E489" t="s">
        <v>1213</v>
      </c>
      <c r="F489" t="s">
        <v>1214</v>
      </c>
      <c r="G489" t="s">
        <v>792</v>
      </c>
      <c r="H489">
        <v>263</v>
      </c>
      <c r="I489">
        <v>2900</v>
      </c>
      <c r="J489">
        <v>1947</v>
      </c>
      <c r="K489">
        <v>156</v>
      </c>
      <c r="L489">
        <v>1125</v>
      </c>
      <c r="M489">
        <v>229</v>
      </c>
      <c r="N489">
        <v>256</v>
      </c>
      <c r="O489" s="3">
        <v>15435</v>
      </c>
      <c r="P489" s="3">
        <v>21550.45203</v>
      </c>
      <c r="Q489" s="3">
        <v>23936</v>
      </c>
      <c r="R489" s="3">
        <v>33419.606070000002</v>
      </c>
      <c r="S489" s="3">
        <v>2615.6999999999998</v>
      </c>
      <c r="T489" s="3">
        <v>3652.0581379999999</v>
      </c>
      <c r="U489" s="3">
        <v>24621</v>
      </c>
      <c r="V489" s="3">
        <v>34376.007729999998</v>
      </c>
      <c r="W489" s="3">
        <v>2221.1</v>
      </c>
      <c r="X489" s="3">
        <v>3101.1149329999998</v>
      </c>
      <c r="Y489" s="3">
        <v>229</v>
      </c>
      <c r="Z489" s="3">
        <v>319.73135819999999</v>
      </c>
      <c r="AA489">
        <v>1660</v>
      </c>
      <c r="AB489">
        <v>1247</v>
      </c>
      <c r="AC489">
        <v>179</v>
      </c>
      <c r="AD489">
        <v>964</v>
      </c>
      <c r="AE489">
        <v>178</v>
      </c>
      <c r="AF489">
        <v>168</v>
      </c>
      <c r="AG489">
        <v>65</v>
      </c>
      <c r="AH489">
        <v>22</v>
      </c>
      <c r="AI489">
        <v>91</v>
      </c>
      <c r="AJ489">
        <v>43</v>
      </c>
      <c r="AK489">
        <v>14</v>
      </c>
      <c r="AL489">
        <v>65</v>
      </c>
      <c r="AM489">
        <v>88</v>
      </c>
      <c r="AN489">
        <v>35</v>
      </c>
      <c r="AO489">
        <v>117</v>
      </c>
      <c r="AP489">
        <v>382</v>
      </c>
      <c r="AQ489">
        <v>0</v>
      </c>
      <c r="AR489" s="4">
        <v>5227</v>
      </c>
      <c r="AS489" s="4">
        <f t="shared" si="116"/>
        <v>5609</v>
      </c>
      <c r="AT489">
        <v>0.90728812700000006</v>
      </c>
      <c r="AU489" s="4">
        <f t="shared" si="112"/>
        <v>1</v>
      </c>
      <c r="AV489" s="4">
        <f t="shared" si="117"/>
        <v>5088.9791043430005</v>
      </c>
      <c r="AW489" s="4">
        <v>0</v>
      </c>
      <c r="AX489" s="4">
        <v>0</v>
      </c>
      <c r="AY489" s="4">
        <v>80.53</v>
      </c>
      <c r="AZ489" s="4">
        <f t="shared" si="118"/>
        <v>80.53</v>
      </c>
      <c r="BA489" s="4">
        <f t="shared" si="119"/>
        <v>73.063912867310009</v>
      </c>
      <c r="BB489" s="4">
        <v>9.51</v>
      </c>
      <c r="BC489" s="4">
        <v>12000</v>
      </c>
      <c r="BD489">
        <v>2.5480957343899999</v>
      </c>
      <c r="BE489" s="2">
        <v>0.11</v>
      </c>
      <c r="BF489">
        <v>40</v>
      </c>
      <c r="BG489">
        <f t="shared" si="113"/>
        <v>0.11171872670841716</v>
      </c>
      <c r="BH489">
        <v>0.59909999999999997</v>
      </c>
      <c r="BI489" s="4">
        <v>0.52800000000000002</v>
      </c>
      <c r="BJ489" s="4">
        <v>0.17599999999999999</v>
      </c>
      <c r="BK489" s="3">
        <f t="shared" si="120"/>
        <v>385500</v>
      </c>
      <c r="BL489" s="3">
        <f t="shared" si="121"/>
        <v>72</v>
      </c>
      <c r="BM489" s="3">
        <v>820.99999999999989</v>
      </c>
      <c r="BN489" s="3">
        <v>738.9</v>
      </c>
      <c r="BO489" s="3">
        <f t="shared" si="122"/>
        <v>82.099999999999909</v>
      </c>
      <c r="BP489" s="3">
        <f t="shared" si="123"/>
        <v>22800</v>
      </c>
      <c r="BQ489">
        <v>0.72</v>
      </c>
      <c r="BR489">
        <v>0.59</v>
      </c>
      <c r="BS489">
        <v>7.85</v>
      </c>
      <c r="BT489">
        <f t="shared" si="114"/>
        <v>732.90000000000009</v>
      </c>
      <c r="BU489" s="1">
        <f t="shared" si="115"/>
        <v>0.16809346207804823</v>
      </c>
      <c r="BV489" s="1">
        <f t="shared" si="124"/>
        <v>0.19561395185305291</v>
      </c>
      <c r="BW489">
        <f t="shared" si="125"/>
        <v>0.18662720478976394</v>
      </c>
      <c r="BX489">
        <f t="shared" si="126"/>
        <v>0.20136254840953147</v>
      </c>
      <c r="BY489">
        <f t="shared" si="127"/>
        <v>156.04498368557392</v>
      </c>
    </row>
    <row r="490" spans="1:77" x14ac:dyDescent="0.2">
      <c r="A490">
        <v>14</v>
      </c>
      <c r="B490">
        <v>13265</v>
      </c>
      <c r="C490" t="s">
        <v>1197</v>
      </c>
      <c r="D490">
        <v>13</v>
      </c>
      <c r="E490" t="s">
        <v>1213</v>
      </c>
      <c r="F490" t="s">
        <v>1214</v>
      </c>
      <c r="G490" t="s">
        <v>1251</v>
      </c>
      <c r="H490">
        <v>265</v>
      </c>
      <c r="I490">
        <v>1356</v>
      </c>
      <c r="J490">
        <v>1508</v>
      </c>
      <c r="K490">
        <v>192</v>
      </c>
      <c r="L490">
        <v>1152</v>
      </c>
      <c r="M490">
        <v>178</v>
      </c>
      <c r="N490">
        <v>211</v>
      </c>
      <c r="O490" s="3">
        <v>9517.5</v>
      </c>
      <c r="P490" s="3">
        <v>13288.39826</v>
      </c>
      <c r="Q490" s="3">
        <v>20464</v>
      </c>
      <c r="R490" s="3">
        <v>28571.976040000001</v>
      </c>
      <c r="S490" s="3">
        <v>2819</v>
      </c>
      <c r="T490" s="3">
        <v>3935.9069810000001</v>
      </c>
      <c r="U490" s="3">
        <v>25425</v>
      </c>
      <c r="V490" s="3">
        <v>35498.557999999997</v>
      </c>
      <c r="W490" s="3">
        <v>1906.2</v>
      </c>
      <c r="X490" s="3">
        <v>2661.4494100000002</v>
      </c>
      <c r="Y490" s="3">
        <v>199</v>
      </c>
      <c r="Z490" s="3">
        <v>277.8451541</v>
      </c>
      <c r="AA490">
        <v>1171</v>
      </c>
      <c r="AB490">
        <v>1220</v>
      </c>
      <c r="AC490">
        <v>204</v>
      </c>
      <c r="AD490">
        <v>1058</v>
      </c>
      <c r="AE490">
        <v>173</v>
      </c>
      <c r="AF490">
        <v>167</v>
      </c>
      <c r="AG490">
        <v>65</v>
      </c>
      <c r="AH490">
        <v>22</v>
      </c>
      <c r="AI490">
        <v>91</v>
      </c>
      <c r="AJ490">
        <v>43</v>
      </c>
      <c r="AK490">
        <v>14</v>
      </c>
      <c r="AL490">
        <v>65</v>
      </c>
      <c r="AM490">
        <v>88</v>
      </c>
      <c r="AN490">
        <v>35</v>
      </c>
      <c r="AO490">
        <v>117</v>
      </c>
      <c r="AP490">
        <v>382</v>
      </c>
      <c r="AQ490">
        <v>0</v>
      </c>
      <c r="AR490" s="4">
        <v>5227</v>
      </c>
      <c r="AS490" s="4">
        <f t="shared" si="116"/>
        <v>5609</v>
      </c>
      <c r="AT490">
        <v>0.92383766199999995</v>
      </c>
      <c r="AU490" s="4">
        <f t="shared" si="112"/>
        <v>1</v>
      </c>
      <c r="AV490" s="4">
        <f t="shared" si="117"/>
        <v>5181.8054461579995</v>
      </c>
      <c r="AW490" s="4">
        <v>0</v>
      </c>
      <c r="AX490" s="4">
        <v>0</v>
      </c>
      <c r="AY490" s="4">
        <v>80.53</v>
      </c>
      <c r="AZ490" s="4">
        <f t="shared" si="118"/>
        <v>80.53</v>
      </c>
      <c r="BA490" s="4">
        <f t="shared" si="119"/>
        <v>74.396646920859993</v>
      </c>
      <c r="BB490" s="4">
        <v>9.51</v>
      </c>
      <c r="BC490" s="4">
        <v>12000</v>
      </c>
      <c r="BD490">
        <v>2.6063771866000001</v>
      </c>
      <c r="BE490" s="2">
        <v>0.11</v>
      </c>
      <c r="BF490">
        <v>40</v>
      </c>
      <c r="BG490">
        <f t="shared" si="113"/>
        <v>0.11171872670841716</v>
      </c>
      <c r="BH490">
        <v>0.59909999999999997</v>
      </c>
      <c r="BI490" s="4">
        <v>0.52800000000000002</v>
      </c>
      <c r="BJ490" s="4">
        <v>0.17599999999999999</v>
      </c>
      <c r="BK490" s="3">
        <f t="shared" si="120"/>
        <v>385500</v>
      </c>
      <c r="BL490" s="3">
        <f t="shared" si="121"/>
        <v>72</v>
      </c>
      <c r="BM490" s="3">
        <v>820.99999999999989</v>
      </c>
      <c r="BN490" s="3">
        <v>738.9</v>
      </c>
      <c r="BO490" s="3">
        <f t="shared" si="122"/>
        <v>82.099999999999909</v>
      </c>
      <c r="BP490" s="3">
        <f t="shared" si="123"/>
        <v>22800</v>
      </c>
      <c r="BQ490">
        <v>0.72</v>
      </c>
      <c r="BR490">
        <v>0.59</v>
      </c>
      <c r="BS490">
        <v>7.85</v>
      </c>
      <c r="BT490">
        <f t="shared" si="114"/>
        <v>732.90000000000009</v>
      </c>
      <c r="BU490" s="1">
        <f t="shared" si="115"/>
        <v>0.17102281589345178</v>
      </c>
      <c r="BV490" s="1">
        <f t="shared" si="124"/>
        <v>0.19727189629444247</v>
      </c>
      <c r="BW490">
        <f t="shared" si="125"/>
        <v>0.1882851492311535</v>
      </c>
      <c r="BX490">
        <f t="shared" si="126"/>
        <v>0.20302049285092102</v>
      </c>
      <c r="BY490">
        <f t="shared" si="127"/>
        <v>156.04498368557392</v>
      </c>
    </row>
    <row r="491" spans="1:77" x14ac:dyDescent="0.2">
      <c r="A491">
        <v>14</v>
      </c>
      <c r="B491">
        <v>13267</v>
      </c>
      <c r="C491" t="s">
        <v>1197</v>
      </c>
      <c r="D491">
        <v>13</v>
      </c>
      <c r="E491" t="s">
        <v>1213</v>
      </c>
      <c r="F491" t="s">
        <v>1214</v>
      </c>
      <c r="G491" t="s">
        <v>1252</v>
      </c>
      <c r="H491">
        <v>267</v>
      </c>
      <c r="I491">
        <v>1073</v>
      </c>
      <c r="J491">
        <v>1278</v>
      </c>
      <c r="K491">
        <v>168</v>
      </c>
      <c r="L491">
        <v>904</v>
      </c>
      <c r="M491">
        <v>167</v>
      </c>
      <c r="N491">
        <v>177</v>
      </c>
      <c r="O491" s="3">
        <v>9500</v>
      </c>
      <c r="P491" s="3">
        <v>13263.96464</v>
      </c>
      <c r="Q491" s="3">
        <v>17588</v>
      </c>
      <c r="R491" s="3">
        <v>24556.485270000001</v>
      </c>
      <c r="S491" s="3">
        <v>2123.5</v>
      </c>
      <c r="T491" s="3">
        <v>2964.8451490000002</v>
      </c>
      <c r="U491" s="3">
        <v>20175</v>
      </c>
      <c r="V491" s="3">
        <v>28168.472280000002</v>
      </c>
      <c r="W491" s="3">
        <v>1638.3</v>
      </c>
      <c r="X491" s="3">
        <v>2287.405608</v>
      </c>
      <c r="Y491" s="3">
        <v>159</v>
      </c>
      <c r="Z491" s="3">
        <v>221.99688190000001</v>
      </c>
      <c r="AA491">
        <v>840</v>
      </c>
      <c r="AB491">
        <v>852</v>
      </c>
      <c r="AC491">
        <v>168</v>
      </c>
      <c r="AD491">
        <v>792</v>
      </c>
      <c r="AE491">
        <v>138</v>
      </c>
      <c r="AF491">
        <v>118</v>
      </c>
      <c r="AG491">
        <v>65</v>
      </c>
      <c r="AH491">
        <v>22</v>
      </c>
      <c r="AI491">
        <v>91</v>
      </c>
      <c r="AJ491">
        <v>43</v>
      </c>
      <c r="AK491">
        <v>14</v>
      </c>
      <c r="AL491">
        <v>65</v>
      </c>
      <c r="AM491">
        <v>88</v>
      </c>
      <c r="AN491">
        <v>35</v>
      </c>
      <c r="AO491">
        <v>117</v>
      </c>
      <c r="AP491">
        <v>382</v>
      </c>
      <c r="AQ491">
        <v>0</v>
      </c>
      <c r="AR491" s="4">
        <v>5227</v>
      </c>
      <c r="AS491" s="4">
        <f t="shared" si="116"/>
        <v>5609</v>
      </c>
      <c r="AT491">
        <v>0.93262846799999999</v>
      </c>
      <c r="AU491" s="4">
        <f t="shared" si="112"/>
        <v>1</v>
      </c>
      <c r="AV491" s="4">
        <f t="shared" si="117"/>
        <v>5231.1130770119998</v>
      </c>
      <c r="AW491" s="4">
        <v>0</v>
      </c>
      <c r="AX491" s="4">
        <v>0</v>
      </c>
      <c r="AY491" s="4">
        <v>80.53</v>
      </c>
      <c r="AZ491" s="4">
        <f t="shared" si="118"/>
        <v>80.53</v>
      </c>
      <c r="BA491" s="4">
        <f t="shared" si="119"/>
        <v>75.10457052804</v>
      </c>
      <c r="BB491" s="4">
        <v>9.51</v>
      </c>
      <c r="BC491" s="4">
        <v>12000</v>
      </c>
      <c r="BD491">
        <v>2.7745021080600001</v>
      </c>
      <c r="BE491" s="2">
        <v>0.11</v>
      </c>
      <c r="BF491">
        <v>40</v>
      </c>
      <c r="BG491">
        <f t="shared" si="113"/>
        <v>0.11171872670841716</v>
      </c>
      <c r="BH491">
        <v>0.59909999999999997</v>
      </c>
      <c r="BI491" s="4">
        <v>0.52800000000000002</v>
      </c>
      <c r="BJ491" s="4">
        <v>0.17599999999999999</v>
      </c>
      <c r="BK491" s="3">
        <f t="shared" si="120"/>
        <v>385500</v>
      </c>
      <c r="BL491" s="3">
        <f t="shared" si="121"/>
        <v>72</v>
      </c>
      <c r="BM491" s="3">
        <v>820.99999999999989</v>
      </c>
      <c r="BN491" s="3">
        <v>738.9</v>
      </c>
      <c r="BO491" s="3">
        <f t="shared" si="122"/>
        <v>82.099999999999909</v>
      </c>
      <c r="BP491" s="3">
        <f t="shared" si="123"/>
        <v>22800</v>
      </c>
      <c r="BQ491">
        <v>0.72</v>
      </c>
      <c r="BR491">
        <v>0.59</v>
      </c>
      <c r="BS491">
        <v>7.85</v>
      </c>
      <c r="BT491">
        <f t="shared" si="114"/>
        <v>732.90000000000009</v>
      </c>
      <c r="BU491" s="1">
        <f t="shared" si="115"/>
        <v>0.17422483704293726</v>
      </c>
      <c r="BV491" s="1">
        <f t="shared" si="124"/>
        <v>0.19836783442177794</v>
      </c>
      <c r="BW491">
        <f t="shared" si="125"/>
        <v>0.18938108735848896</v>
      </c>
      <c r="BX491">
        <f t="shared" si="126"/>
        <v>0.20411643097825649</v>
      </c>
      <c r="BY491">
        <f t="shared" si="127"/>
        <v>156.04498368557392</v>
      </c>
    </row>
    <row r="492" spans="1:77" x14ac:dyDescent="0.2">
      <c r="A492">
        <v>14</v>
      </c>
      <c r="B492">
        <v>13269</v>
      </c>
      <c r="C492" t="s">
        <v>1197</v>
      </c>
      <c r="D492">
        <v>13</v>
      </c>
      <c r="E492" t="s">
        <v>1213</v>
      </c>
      <c r="F492" t="s">
        <v>1214</v>
      </c>
      <c r="G492" t="s">
        <v>165</v>
      </c>
      <c r="H492">
        <v>269</v>
      </c>
      <c r="I492">
        <v>2540</v>
      </c>
      <c r="J492">
        <v>1941</v>
      </c>
      <c r="K492">
        <v>167</v>
      </c>
      <c r="L492">
        <v>1121</v>
      </c>
      <c r="M492">
        <v>236</v>
      </c>
      <c r="N492">
        <v>259</v>
      </c>
      <c r="O492" s="3">
        <v>11142</v>
      </c>
      <c r="P492" s="3">
        <v>15556.53621</v>
      </c>
      <c r="Q492" s="3">
        <v>22439</v>
      </c>
      <c r="R492" s="3">
        <v>31329.484479999999</v>
      </c>
      <c r="S492" s="3">
        <v>2727.3</v>
      </c>
      <c r="T492" s="3">
        <v>3807.8748179999998</v>
      </c>
      <c r="U492" s="3">
        <v>24155</v>
      </c>
      <c r="V492" s="3">
        <v>33725.375359999998</v>
      </c>
      <c r="W492" s="3">
        <v>2092.1999999999998</v>
      </c>
      <c r="X492" s="3">
        <v>2921.1438760000001</v>
      </c>
      <c r="Y492" s="3">
        <v>228</v>
      </c>
      <c r="Z492" s="3">
        <v>318.33515139999997</v>
      </c>
      <c r="AA492">
        <v>1573</v>
      </c>
      <c r="AB492">
        <v>1236</v>
      </c>
      <c r="AC492">
        <v>180</v>
      </c>
      <c r="AD492">
        <v>948</v>
      </c>
      <c r="AE492">
        <v>180</v>
      </c>
      <c r="AF492">
        <v>166</v>
      </c>
      <c r="AG492">
        <v>65</v>
      </c>
      <c r="AH492">
        <v>22</v>
      </c>
      <c r="AI492">
        <v>91</v>
      </c>
      <c r="AJ492">
        <v>43</v>
      </c>
      <c r="AK492">
        <v>14</v>
      </c>
      <c r="AL492">
        <v>65</v>
      </c>
      <c r="AM492">
        <v>88</v>
      </c>
      <c r="AN492">
        <v>35</v>
      </c>
      <c r="AO492">
        <v>117</v>
      </c>
      <c r="AP492">
        <v>382</v>
      </c>
      <c r="AQ492">
        <v>0</v>
      </c>
      <c r="AR492" s="4">
        <v>5227</v>
      </c>
      <c r="AS492" s="4">
        <f t="shared" si="116"/>
        <v>5609</v>
      </c>
      <c r="AT492">
        <v>0.90722082900000001</v>
      </c>
      <c r="AU492" s="4">
        <f t="shared" si="112"/>
        <v>1</v>
      </c>
      <c r="AV492" s="4">
        <f t="shared" si="117"/>
        <v>5088.6016298610002</v>
      </c>
      <c r="AW492" s="4">
        <v>0</v>
      </c>
      <c r="AX492" s="4">
        <v>0</v>
      </c>
      <c r="AY492" s="4">
        <v>80.53</v>
      </c>
      <c r="AZ492" s="4">
        <f t="shared" si="118"/>
        <v>80.53</v>
      </c>
      <c r="BA492" s="4">
        <f t="shared" si="119"/>
        <v>73.058493359370004</v>
      </c>
      <c r="BB492" s="4">
        <v>9.51</v>
      </c>
      <c r="BC492" s="4">
        <v>12000</v>
      </c>
      <c r="BD492">
        <v>2.5659768666499998</v>
      </c>
      <c r="BE492" s="2">
        <v>0.11</v>
      </c>
      <c r="BF492">
        <v>40</v>
      </c>
      <c r="BG492">
        <f t="shared" si="113"/>
        <v>0.11171872670841716</v>
      </c>
      <c r="BH492">
        <v>0.59909999999999997</v>
      </c>
      <c r="BI492" s="4">
        <v>0.52800000000000002</v>
      </c>
      <c r="BJ492" s="4">
        <v>0.17599999999999999</v>
      </c>
      <c r="BK492" s="3">
        <f t="shared" si="120"/>
        <v>385500</v>
      </c>
      <c r="BL492" s="3">
        <f t="shared" si="121"/>
        <v>72</v>
      </c>
      <c r="BM492" s="3">
        <v>820.99999999999989</v>
      </c>
      <c r="BN492" s="3">
        <v>738.9</v>
      </c>
      <c r="BO492" s="3">
        <f t="shared" si="122"/>
        <v>82.099999999999909</v>
      </c>
      <c r="BP492" s="3">
        <f t="shared" si="123"/>
        <v>22800</v>
      </c>
      <c r="BQ492">
        <v>0.72</v>
      </c>
      <c r="BR492">
        <v>0.59</v>
      </c>
      <c r="BS492">
        <v>7.85</v>
      </c>
      <c r="BT492">
        <f t="shared" si="114"/>
        <v>732.90000000000009</v>
      </c>
      <c r="BU492" s="1">
        <f t="shared" si="115"/>
        <v>0.16829896755835924</v>
      </c>
      <c r="BV492" s="1">
        <f t="shared" si="124"/>
        <v>0.19518624878482593</v>
      </c>
      <c r="BW492">
        <f t="shared" si="125"/>
        <v>0.18619950172153696</v>
      </c>
      <c r="BX492">
        <f t="shared" si="126"/>
        <v>0.20093484534130449</v>
      </c>
      <c r="BY492">
        <f t="shared" si="127"/>
        <v>156.04498368557392</v>
      </c>
    </row>
    <row r="493" spans="1:77" x14ac:dyDescent="0.2">
      <c r="A493">
        <v>14</v>
      </c>
      <c r="B493">
        <v>13271</v>
      </c>
      <c r="C493" t="s">
        <v>1197</v>
      </c>
      <c r="D493">
        <v>13</v>
      </c>
      <c r="E493" t="s">
        <v>1213</v>
      </c>
      <c r="F493" t="s">
        <v>1214</v>
      </c>
      <c r="G493" t="s">
        <v>1253</v>
      </c>
      <c r="H493">
        <v>271</v>
      </c>
      <c r="I493">
        <v>1505</v>
      </c>
      <c r="J493">
        <v>1330</v>
      </c>
      <c r="K493">
        <v>161</v>
      </c>
      <c r="L493">
        <v>920</v>
      </c>
      <c r="M493">
        <v>176</v>
      </c>
      <c r="N493">
        <v>180</v>
      </c>
      <c r="O493" s="3">
        <v>7475.4</v>
      </c>
      <c r="P493" s="3">
        <v>10437.20435</v>
      </c>
      <c r="Q493" s="3">
        <v>17565</v>
      </c>
      <c r="R493" s="3">
        <v>24524.372520000001</v>
      </c>
      <c r="S493" s="3">
        <v>2470.1</v>
      </c>
      <c r="T493" s="3">
        <v>3448.7704269999999</v>
      </c>
      <c r="U493" s="3">
        <v>20673</v>
      </c>
      <c r="V493" s="3">
        <v>28863.78327</v>
      </c>
      <c r="W493" s="3">
        <v>1684.3</v>
      </c>
      <c r="X493" s="3">
        <v>2351.6311209999999</v>
      </c>
      <c r="Y493" s="3">
        <v>163</v>
      </c>
      <c r="Z493" s="3">
        <v>227.58170910000001</v>
      </c>
      <c r="AA493">
        <v>933</v>
      </c>
      <c r="AB493">
        <v>900</v>
      </c>
      <c r="AC493">
        <v>177</v>
      </c>
      <c r="AD493">
        <v>830</v>
      </c>
      <c r="AE493">
        <v>145</v>
      </c>
      <c r="AF493">
        <v>123</v>
      </c>
      <c r="AG493">
        <v>65</v>
      </c>
      <c r="AH493">
        <v>22</v>
      </c>
      <c r="AI493">
        <v>91</v>
      </c>
      <c r="AJ493">
        <v>43</v>
      </c>
      <c r="AK493">
        <v>14</v>
      </c>
      <c r="AL493">
        <v>65</v>
      </c>
      <c r="AM493">
        <v>88</v>
      </c>
      <c r="AN493">
        <v>35</v>
      </c>
      <c r="AO493">
        <v>117</v>
      </c>
      <c r="AP493">
        <v>382</v>
      </c>
      <c r="AQ493">
        <v>0</v>
      </c>
      <c r="AR493" s="4">
        <v>5227</v>
      </c>
      <c r="AS493" s="4">
        <f t="shared" si="116"/>
        <v>5609</v>
      </c>
      <c r="AT493">
        <v>0.91341525300000004</v>
      </c>
      <c r="AU493" s="4">
        <f t="shared" si="112"/>
        <v>1</v>
      </c>
      <c r="AV493" s="4">
        <f t="shared" si="117"/>
        <v>5123.3461540770004</v>
      </c>
      <c r="AW493" s="4">
        <v>0</v>
      </c>
      <c r="AX493" s="4">
        <v>0</v>
      </c>
      <c r="AY493" s="4">
        <v>80.53</v>
      </c>
      <c r="AZ493" s="4">
        <f t="shared" si="118"/>
        <v>80.53</v>
      </c>
      <c r="BA493" s="4">
        <f t="shared" si="119"/>
        <v>73.557330324090003</v>
      </c>
      <c r="BB493" s="4">
        <v>9.51</v>
      </c>
      <c r="BC493" s="4">
        <v>12000</v>
      </c>
      <c r="BD493">
        <v>2.7009540976899999</v>
      </c>
      <c r="BE493" s="2">
        <v>0.11</v>
      </c>
      <c r="BF493">
        <v>40</v>
      </c>
      <c r="BG493">
        <f t="shared" si="113"/>
        <v>0.11171872670841716</v>
      </c>
      <c r="BH493">
        <v>0.59909999999999997</v>
      </c>
      <c r="BI493" s="4">
        <v>0.52800000000000002</v>
      </c>
      <c r="BJ493" s="4">
        <v>0.17599999999999999</v>
      </c>
      <c r="BK493" s="3">
        <f t="shared" si="120"/>
        <v>385500</v>
      </c>
      <c r="BL493" s="3">
        <f t="shared" si="121"/>
        <v>72</v>
      </c>
      <c r="BM493" s="3">
        <v>820.99999999999989</v>
      </c>
      <c r="BN493" s="3">
        <v>738.9</v>
      </c>
      <c r="BO493" s="3">
        <f t="shared" si="122"/>
        <v>82.099999999999909</v>
      </c>
      <c r="BP493" s="3">
        <f t="shared" si="123"/>
        <v>22800</v>
      </c>
      <c r="BQ493">
        <v>0.72</v>
      </c>
      <c r="BR493">
        <v>0.59</v>
      </c>
      <c r="BS493">
        <v>7.85</v>
      </c>
      <c r="BT493">
        <f t="shared" si="114"/>
        <v>732.90000000000009</v>
      </c>
      <c r="BU493" s="1">
        <f t="shared" si="115"/>
        <v>0.17075336547191564</v>
      </c>
      <c r="BV493" s="1">
        <f t="shared" si="124"/>
        <v>0.19507784376781032</v>
      </c>
      <c r="BW493">
        <f t="shared" si="125"/>
        <v>0.18609109670452134</v>
      </c>
      <c r="BX493">
        <f t="shared" si="126"/>
        <v>0.20082644032428887</v>
      </c>
      <c r="BY493">
        <f t="shared" si="127"/>
        <v>156.04498368557392</v>
      </c>
    </row>
    <row r="494" spans="1:77" x14ac:dyDescent="0.2">
      <c r="A494">
        <v>14</v>
      </c>
      <c r="B494">
        <v>13273</v>
      </c>
      <c r="C494" t="s">
        <v>1197</v>
      </c>
      <c r="D494">
        <v>13</v>
      </c>
      <c r="E494" t="s">
        <v>1213</v>
      </c>
      <c r="F494" t="s">
        <v>1214</v>
      </c>
      <c r="G494" t="s">
        <v>166</v>
      </c>
      <c r="H494">
        <v>273</v>
      </c>
      <c r="I494">
        <v>1382</v>
      </c>
      <c r="J494">
        <v>1146</v>
      </c>
      <c r="K494">
        <v>208</v>
      </c>
      <c r="L494">
        <v>890</v>
      </c>
      <c r="M494">
        <v>143</v>
      </c>
      <c r="N494">
        <v>160</v>
      </c>
      <c r="O494" s="3">
        <v>7496.9</v>
      </c>
      <c r="P494" s="3">
        <v>10467.22279</v>
      </c>
      <c r="Q494" s="3">
        <v>15671</v>
      </c>
      <c r="R494" s="3">
        <v>21879.956829999999</v>
      </c>
      <c r="S494" s="3">
        <v>2325</v>
      </c>
      <c r="T494" s="3">
        <v>3246.18082</v>
      </c>
      <c r="U494" s="3">
        <v>20239</v>
      </c>
      <c r="V494" s="3">
        <v>28257.82951</v>
      </c>
      <c r="W494" s="3">
        <v>1469.3</v>
      </c>
      <c r="X494" s="3">
        <v>2051.4466579999998</v>
      </c>
      <c r="Y494" s="3">
        <v>149</v>
      </c>
      <c r="Z494" s="3">
        <v>208.03481379999999</v>
      </c>
      <c r="AA494">
        <v>947</v>
      </c>
      <c r="AB494">
        <v>875</v>
      </c>
      <c r="AC494">
        <v>203</v>
      </c>
      <c r="AD494">
        <v>840</v>
      </c>
      <c r="AE494">
        <v>138</v>
      </c>
      <c r="AF494">
        <v>120</v>
      </c>
      <c r="AG494">
        <v>65</v>
      </c>
      <c r="AH494">
        <v>22</v>
      </c>
      <c r="AI494">
        <v>91</v>
      </c>
      <c r="AJ494">
        <v>43</v>
      </c>
      <c r="AK494">
        <v>14</v>
      </c>
      <c r="AL494">
        <v>65</v>
      </c>
      <c r="AM494">
        <v>88</v>
      </c>
      <c r="AN494">
        <v>35</v>
      </c>
      <c r="AO494">
        <v>117</v>
      </c>
      <c r="AP494">
        <v>382</v>
      </c>
      <c r="AQ494">
        <v>0</v>
      </c>
      <c r="AR494" s="4">
        <v>5227</v>
      </c>
      <c r="AS494" s="4">
        <f t="shared" si="116"/>
        <v>5609</v>
      </c>
      <c r="AT494">
        <v>0.90614493900000004</v>
      </c>
      <c r="AU494" s="4">
        <f t="shared" si="112"/>
        <v>1</v>
      </c>
      <c r="AV494" s="4">
        <f t="shared" si="117"/>
        <v>5082.5669628510004</v>
      </c>
      <c r="AW494" s="4">
        <v>0</v>
      </c>
      <c r="AX494" s="4">
        <v>0</v>
      </c>
      <c r="AY494" s="4">
        <v>80.53</v>
      </c>
      <c r="AZ494" s="4">
        <f t="shared" si="118"/>
        <v>80.53</v>
      </c>
      <c r="BA494" s="4">
        <f t="shared" si="119"/>
        <v>72.97185193767001</v>
      </c>
      <c r="BB494" s="4">
        <v>9.51</v>
      </c>
      <c r="BC494" s="4">
        <v>12000</v>
      </c>
      <c r="BD494">
        <v>2.6285134398399999</v>
      </c>
      <c r="BE494" s="2">
        <v>0.11</v>
      </c>
      <c r="BF494">
        <v>40</v>
      </c>
      <c r="BG494">
        <f t="shared" si="113"/>
        <v>0.11171872670841716</v>
      </c>
      <c r="BH494">
        <v>0.59909999999999997</v>
      </c>
      <c r="BI494" s="4">
        <v>0.52800000000000002</v>
      </c>
      <c r="BJ494" s="4">
        <v>0.17599999999999999</v>
      </c>
      <c r="BK494" s="3">
        <f t="shared" si="120"/>
        <v>385500</v>
      </c>
      <c r="BL494" s="3">
        <f t="shared" si="121"/>
        <v>72</v>
      </c>
      <c r="BM494" s="3">
        <v>820.99999999999989</v>
      </c>
      <c r="BN494" s="3">
        <v>738.9</v>
      </c>
      <c r="BO494" s="3">
        <f t="shared" si="122"/>
        <v>82.099999999999909</v>
      </c>
      <c r="BP494" s="3">
        <f t="shared" si="123"/>
        <v>22800</v>
      </c>
      <c r="BQ494">
        <v>0.72</v>
      </c>
      <c r="BR494">
        <v>0.59</v>
      </c>
      <c r="BS494">
        <v>7.85</v>
      </c>
      <c r="BT494">
        <f t="shared" si="114"/>
        <v>732.90000000000009</v>
      </c>
      <c r="BU494" s="1">
        <f t="shared" si="115"/>
        <v>0.16890443503429856</v>
      </c>
      <c r="BV494" s="1">
        <f t="shared" si="124"/>
        <v>0.19233496623220725</v>
      </c>
      <c r="BW494">
        <f t="shared" si="125"/>
        <v>0.18334821916891827</v>
      </c>
      <c r="BX494">
        <f t="shared" si="126"/>
        <v>0.1980835627886858</v>
      </c>
      <c r="BY494">
        <f t="shared" si="127"/>
        <v>156.04498368557392</v>
      </c>
    </row>
    <row r="495" spans="1:77" x14ac:dyDescent="0.2">
      <c r="A495">
        <v>14</v>
      </c>
      <c r="B495">
        <v>13275</v>
      </c>
      <c r="C495" t="s">
        <v>1197</v>
      </c>
      <c r="D495">
        <v>13</v>
      </c>
      <c r="E495" t="s">
        <v>1213</v>
      </c>
      <c r="F495" t="s">
        <v>1214</v>
      </c>
      <c r="G495" t="s">
        <v>434</v>
      </c>
      <c r="H495">
        <v>275</v>
      </c>
      <c r="I495">
        <v>1834</v>
      </c>
      <c r="J495">
        <v>1491</v>
      </c>
      <c r="K495">
        <v>189</v>
      </c>
      <c r="L495">
        <v>938</v>
      </c>
      <c r="M495">
        <v>183</v>
      </c>
      <c r="N495">
        <v>191</v>
      </c>
      <c r="O495" s="3">
        <v>9384.5</v>
      </c>
      <c r="P495" s="3">
        <v>13102.70276</v>
      </c>
      <c r="Q495" s="3">
        <v>19578</v>
      </c>
      <c r="R495" s="3">
        <v>27334.936819999999</v>
      </c>
      <c r="S495" s="3">
        <v>2267.4</v>
      </c>
      <c r="T495" s="3">
        <v>3165.7593080000001</v>
      </c>
      <c r="U495" s="3">
        <v>20817</v>
      </c>
      <c r="V495" s="3">
        <v>29064.837049999998</v>
      </c>
      <c r="W495" s="3">
        <v>1832.2</v>
      </c>
      <c r="X495" s="3">
        <v>2558.130107</v>
      </c>
      <c r="Y495" s="3">
        <v>168</v>
      </c>
      <c r="Z495" s="3">
        <v>234.56274310000001</v>
      </c>
      <c r="AA495">
        <v>995</v>
      </c>
      <c r="AB495">
        <v>880</v>
      </c>
      <c r="AC495">
        <v>177</v>
      </c>
      <c r="AD495">
        <v>784</v>
      </c>
      <c r="AE495">
        <v>138</v>
      </c>
      <c r="AF495">
        <v>116</v>
      </c>
      <c r="AG495">
        <v>65</v>
      </c>
      <c r="AH495">
        <v>22</v>
      </c>
      <c r="AI495">
        <v>91</v>
      </c>
      <c r="AJ495">
        <v>43</v>
      </c>
      <c r="AK495">
        <v>14</v>
      </c>
      <c r="AL495">
        <v>65</v>
      </c>
      <c r="AM495">
        <v>88</v>
      </c>
      <c r="AN495">
        <v>35</v>
      </c>
      <c r="AO495">
        <v>117</v>
      </c>
      <c r="AP495">
        <v>382</v>
      </c>
      <c r="AQ495">
        <v>0</v>
      </c>
      <c r="AR495" s="4">
        <v>5227</v>
      </c>
      <c r="AS495" s="4">
        <f t="shared" si="116"/>
        <v>5609</v>
      </c>
      <c r="AT495">
        <v>0.90628269100000003</v>
      </c>
      <c r="AU495" s="4">
        <f t="shared" si="112"/>
        <v>1</v>
      </c>
      <c r="AV495" s="4">
        <f t="shared" si="117"/>
        <v>5083.3396138190001</v>
      </c>
      <c r="AW495" s="4">
        <v>0</v>
      </c>
      <c r="AX495" s="4">
        <v>0</v>
      </c>
      <c r="AY495" s="4">
        <v>80.53</v>
      </c>
      <c r="AZ495" s="4">
        <f t="shared" si="118"/>
        <v>80.53</v>
      </c>
      <c r="BA495" s="4">
        <f t="shared" si="119"/>
        <v>72.982945106230005</v>
      </c>
      <c r="BB495" s="4">
        <v>9.51</v>
      </c>
      <c r="BC495" s="4">
        <v>12000</v>
      </c>
      <c r="BD495">
        <v>2.72908148448</v>
      </c>
      <c r="BE495" s="2">
        <v>0.11</v>
      </c>
      <c r="BF495">
        <v>40</v>
      </c>
      <c r="BG495">
        <f t="shared" si="113"/>
        <v>0.11171872670841716</v>
      </c>
      <c r="BH495">
        <v>0.59909999999999997</v>
      </c>
      <c r="BI495" s="4">
        <v>0.52800000000000002</v>
      </c>
      <c r="BJ495" s="4">
        <v>0.17599999999999999</v>
      </c>
      <c r="BK495" s="3">
        <f t="shared" si="120"/>
        <v>385500</v>
      </c>
      <c r="BL495" s="3">
        <f t="shared" si="121"/>
        <v>72</v>
      </c>
      <c r="BM495" s="3">
        <v>820.99999999999989</v>
      </c>
      <c r="BN495" s="3">
        <v>738.9</v>
      </c>
      <c r="BO495" s="3">
        <f t="shared" si="122"/>
        <v>82.099999999999909</v>
      </c>
      <c r="BP495" s="3">
        <f t="shared" si="123"/>
        <v>22800</v>
      </c>
      <c r="BQ495">
        <v>0.72</v>
      </c>
      <c r="BR495">
        <v>0.59</v>
      </c>
      <c r="BS495">
        <v>7.85</v>
      </c>
      <c r="BT495">
        <f t="shared" si="114"/>
        <v>732.90000000000009</v>
      </c>
      <c r="BU495" s="1">
        <f t="shared" si="115"/>
        <v>0.17012981304058916</v>
      </c>
      <c r="BV495" s="1">
        <f t="shared" si="124"/>
        <v>0.19522889877444785</v>
      </c>
      <c r="BW495">
        <f t="shared" si="125"/>
        <v>0.18624215171115888</v>
      </c>
      <c r="BX495">
        <f t="shared" si="126"/>
        <v>0.2009774953309264</v>
      </c>
      <c r="BY495">
        <f t="shared" si="127"/>
        <v>156.04498368557392</v>
      </c>
    </row>
    <row r="496" spans="1:77" x14ac:dyDescent="0.2">
      <c r="A496">
        <v>14</v>
      </c>
      <c r="B496">
        <v>13277</v>
      </c>
      <c r="C496" t="s">
        <v>1197</v>
      </c>
      <c r="D496">
        <v>13</v>
      </c>
      <c r="E496" t="s">
        <v>1213</v>
      </c>
      <c r="F496" t="s">
        <v>1214</v>
      </c>
      <c r="G496" t="s">
        <v>1254</v>
      </c>
      <c r="H496">
        <v>277</v>
      </c>
      <c r="I496">
        <v>819</v>
      </c>
      <c r="J496">
        <v>1450</v>
      </c>
      <c r="K496">
        <v>268</v>
      </c>
      <c r="L496">
        <v>970</v>
      </c>
      <c r="M496">
        <v>184</v>
      </c>
      <c r="N496">
        <v>187</v>
      </c>
      <c r="O496" s="3">
        <v>7145.6</v>
      </c>
      <c r="P496" s="3">
        <v>9976.7353409999996</v>
      </c>
      <c r="Q496" s="3">
        <v>19069</v>
      </c>
      <c r="R496" s="3">
        <v>26624.26755</v>
      </c>
      <c r="S496" s="3">
        <v>2388</v>
      </c>
      <c r="T496" s="3">
        <v>3334.1418490000001</v>
      </c>
      <c r="U496" s="3">
        <v>20905</v>
      </c>
      <c r="V496" s="3">
        <v>29187.703239999999</v>
      </c>
      <c r="W496" s="3">
        <v>1794.9</v>
      </c>
      <c r="X496" s="3">
        <v>2506.0515930000001</v>
      </c>
      <c r="Y496" s="3">
        <v>169</v>
      </c>
      <c r="Z496" s="3">
        <v>235.95894989999999</v>
      </c>
      <c r="AA496">
        <v>751</v>
      </c>
      <c r="AB496">
        <v>897</v>
      </c>
      <c r="AC496">
        <v>208</v>
      </c>
      <c r="AD496">
        <v>823</v>
      </c>
      <c r="AE496">
        <v>142</v>
      </c>
      <c r="AF496">
        <v>120</v>
      </c>
      <c r="AG496">
        <v>65</v>
      </c>
      <c r="AH496">
        <v>22</v>
      </c>
      <c r="AI496">
        <v>91</v>
      </c>
      <c r="AJ496">
        <v>43</v>
      </c>
      <c r="AK496">
        <v>14</v>
      </c>
      <c r="AL496">
        <v>65</v>
      </c>
      <c r="AM496">
        <v>88</v>
      </c>
      <c r="AN496">
        <v>35</v>
      </c>
      <c r="AO496">
        <v>117</v>
      </c>
      <c r="AP496">
        <v>382</v>
      </c>
      <c r="AQ496">
        <v>0</v>
      </c>
      <c r="AR496" s="4">
        <v>5227</v>
      </c>
      <c r="AS496" s="4">
        <f t="shared" si="116"/>
        <v>5609</v>
      </c>
      <c r="AT496">
        <v>0.90714244499999996</v>
      </c>
      <c r="AU496" s="4">
        <f t="shared" si="112"/>
        <v>1</v>
      </c>
      <c r="AV496" s="4">
        <f t="shared" si="117"/>
        <v>5088.161974005</v>
      </c>
      <c r="AW496" s="4">
        <v>0</v>
      </c>
      <c r="AX496" s="4">
        <v>0</v>
      </c>
      <c r="AY496" s="4">
        <v>80.53</v>
      </c>
      <c r="AZ496" s="4">
        <f t="shared" si="118"/>
        <v>80.53</v>
      </c>
      <c r="BA496" s="4">
        <f t="shared" si="119"/>
        <v>73.052181095850003</v>
      </c>
      <c r="BB496" s="4">
        <v>9.51</v>
      </c>
      <c r="BC496" s="4">
        <v>12000</v>
      </c>
      <c r="BD496">
        <v>2.6962015567700002</v>
      </c>
      <c r="BE496" s="2">
        <v>0.11</v>
      </c>
      <c r="BF496">
        <v>40</v>
      </c>
      <c r="BG496">
        <f t="shared" si="113"/>
        <v>0.11171872670841716</v>
      </c>
      <c r="BH496">
        <v>0.59909999999999997</v>
      </c>
      <c r="BI496" s="4">
        <v>0.52800000000000002</v>
      </c>
      <c r="BJ496" s="4">
        <v>0.17599999999999999</v>
      </c>
      <c r="BK496" s="3">
        <f t="shared" si="120"/>
        <v>385500</v>
      </c>
      <c r="BL496" s="3">
        <f t="shared" si="121"/>
        <v>72</v>
      </c>
      <c r="BM496" s="3">
        <v>820.99999999999989</v>
      </c>
      <c r="BN496" s="3">
        <v>738.9</v>
      </c>
      <c r="BO496" s="3">
        <f t="shared" si="122"/>
        <v>82.099999999999909</v>
      </c>
      <c r="BP496" s="3">
        <f t="shared" si="123"/>
        <v>22800</v>
      </c>
      <c r="BQ496">
        <v>0.72</v>
      </c>
      <c r="BR496">
        <v>0.59</v>
      </c>
      <c r="BS496">
        <v>7.85</v>
      </c>
      <c r="BT496">
        <f t="shared" si="114"/>
        <v>732.90000000000009</v>
      </c>
      <c r="BU496" s="1">
        <f t="shared" si="115"/>
        <v>0.1698511019436936</v>
      </c>
      <c r="BV496" s="1">
        <f t="shared" si="124"/>
        <v>0.19479630809289428</v>
      </c>
      <c r="BW496">
        <f t="shared" si="125"/>
        <v>0.1858095610296053</v>
      </c>
      <c r="BX496">
        <f t="shared" si="126"/>
        <v>0.20054490464937283</v>
      </c>
      <c r="BY496">
        <f t="shared" si="127"/>
        <v>156.04498368557392</v>
      </c>
    </row>
    <row r="497" spans="1:77" x14ac:dyDescent="0.2">
      <c r="A497">
        <v>14</v>
      </c>
      <c r="B497">
        <v>13279</v>
      </c>
      <c r="C497" t="s">
        <v>1197</v>
      </c>
      <c r="D497">
        <v>13</v>
      </c>
      <c r="E497" t="s">
        <v>1213</v>
      </c>
      <c r="F497" t="s">
        <v>1214</v>
      </c>
      <c r="G497" t="s">
        <v>1255</v>
      </c>
      <c r="H497">
        <v>279</v>
      </c>
      <c r="I497">
        <v>1076</v>
      </c>
      <c r="J497">
        <v>1139</v>
      </c>
      <c r="K497">
        <v>182</v>
      </c>
      <c r="L497">
        <v>870</v>
      </c>
      <c r="M497">
        <v>150</v>
      </c>
      <c r="N497">
        <v>163</v>
      </c>
      <c r="O497" s="3">
        <v>7902.7</v>
      </c>
      <c r="P497" s="3">
        <v>11033.80351</v>
      </c>
      <c r="Q497" s="3">
        <v>16373</v>
      </c>
      <c r="R497" s="3">
        <v>22860.094010000001</v>
      </c>
      <c r="S497" s="3">
        <v>2158.8000000000002</v>
      </c>
      <c r="T497" s="3">
        <v>3014.131249</v>
      </c>
      <c r="U497" s="3">
        <v>19815</v>
      </c>
      <c r="V497" s="3">
        <v>27665.83783</v>
      </c>
      <c r="W497" s="3">
        <v>1532.8</v>
      </c>
      <c r="X497" s="3">
        <v>2140.1057900000001</v>
      </c>
      <c r="Y497" s="3">
        <v>151</v>
      </c>
      <c r="Z497" s="3">
        <v>210.82722749999999</v>
      </c>
      <c r="AA497">
        <v>852</v>
      </c>
      <c r="AB497">
        <v>835</v>
      </c>
      <c r="AC497">
        <v>179</v>
      </c>
      <c r="AD497">
        <v>804</v>
      </c>
      <c r="AE497">
        <v>136</v>
      </c>
      <c r="AF497">
        <v>116</v>
      </c>
      <c r="AG497">
        <v>65</v>
      </c>
      <c r="AH497">
        <v>22</v>
      </c>
      <c r="AI497">
        <v>91</v>
      </c>
      <c r="AJ497">
        <v>43</v>
      </c>
      <c r="AK497">
        <v>14</v>
      </c>
      <c r="AL497">
        <v>65</v>
      </c>
      <c r="AM497">
        <v>88</v>
      </c>
      <c r="AN497">
        <v>35</v>
      </c>
      <c r="AO497">
        <v>117</v>
      </c>
      <c r="AP497">
        <v>382</v>
      </c>
      <c r="AQ497">
        <v>0</v>
      </c>
      <c r="AR497" s="4">
        <v>5227</v>
      </c>
      <c r="AS497" s="4">
        <f t="shared" si="116"/>
        <v>5609</v>
      </c>
      <c r="AT497">
        <v>0.92184051300000003</v>
      </c>
      <c r="AU497" s="4">
        <f t="shared" si="112"/>
        <v>1</v>
      </c>
      <c r="AV497" s="4">
        <f t="shared" si="117"/>
        <v>5170.6034374170004</v>
      </c>
      <c r="AW497" s="4">
        <v>0</v>
      </c>
      <c r="AX497" s="4">
        <v>0</v>
      </c>
      <c r="AY497" s="4">
        <v>80.53</v>
      </c>
      <c r="AZ497" s="4">
        <f t="shared" si="118"/>
        <v>80.53</v>
      </c>
      <c r="BA497" s="4">
        <f t="shared" si="119"/>
        <v>74.235816511890008</v>
      </c>
      <c r="BB497" s="4">
        <v>9.51</v>
      </c>
      <c r="BC497" s="4">
        <v>12000</v>
      </c>
      <c r="BD497">
        <v>2.7442806531800001</v>
      </c>
      <c r="BE497" s="2">
        <v>0.11</v>
      </c>
      <c r="BF497">
        <v>40</v>
      </c>
      <c r="BG497">
        <f t="shared" si="113"/>
        <v>0.11171872670841716</v>
      </c>
      <c r="BH497">
        <v>0.59909999999999997</v>
      </c>
      <c r="BI497" s="4">
        <v>0.52800000000000002</v>
      </c>
      <c r="BJ497" s="4">
        <v>0.17599999999999999</v>
      </c>
      <c r="BK497" s="3">
        <f t="shared" si="120"/>
        <v>385500</v>
      </c>
      <c r="BL497" s="3">
        <f t="shared" si="121"/>
        <v>72</v>
      </c>
      <c r="BM497" s="3">
        <v>820.99999999999989</v>
      </c>
      <c r="BN497" s="3">
        <v>738.9</v>
      </c>
      <c r="BO497" s="3">
        <f t="shared" si="122"/>
        <v>82.099999999999909</v>
      </c>
      <c r="BP497" s="3">
        <f t="shared" si="123"/>
        <v>22800</v>
      </c>
      <c r="BQ497">
        <v>0.72</v>
      </c>
      <c r="BR497">
        <v>0.59</v>
      </c>
      <c r="BS497">
        <v>7.85</v>
      </c>
      <c r="BT497">
        <f t="shared" si="114"/>
        <v>732.90000000000009</v>
      </c>
      <c r="BU497" s="1">
        <f t="shared" si="115"/>
        <v>0.1724085505286764</v>
      </c>
      <c r="BV497" s="1">
        <f t="shared" si="124"/>
        <v>0.1960158711090331</v>
      </c>
      <c r="BW497">
        <f t="shared" si="125"/>
        <v>0.18702912404574412</v>
      </c>
      <c r="BX497">
        <f t="shared" si="126"/>
        <v>0.20176446766551165</v>
      </c>
      <c r="BY497">
        <f t="shared" si="127"/>
        <v>156.04498368557392</v>
      </c>
    </row>
    <row r="498" spans="1:77" x14ac:dyDescent="0.2">
      <c r="A498">
        <v>15</v>
      </c>
      <c r="B498">
        <v>13281</v>
      </c>
      <c r="C498" t="s">
        <v>1310</v>
      </c>
      <c r="D498">
        <v>13</v>
      </c>
      <c r="E498" t="s">
        <v>1213</v>
      </c>
      <c r="F498" t="s">
        <v>1214</v>
      </c>
      <c r="G498" t="s">
        <v>1328</v>
      </c>
      <c r="H498">
        <v>281</v>
      </c>
      <c r="I498">
        <v>2681</v>
      </c>
      <c r="J498">
        <v>2376</v>
      </c>
      <c r="K498">
        <v>244</v>
      </c>
      <c r="L498">
        <v>1441</v>
      </c>
      <c r="M498">
        <v>274</v>
      </c>
      <c r="N498">
        <v>316</v>
      </c>
      <c r="O498" s="3">
        <v>21248</v>
      </c>
      <c r="P498" s="3">
        <v>29666.602180000002</v>
      </c>
      <c r="Q498" s="3">
        <v>34100</v>
      </c>
      <c r="R498" s="3">
        <v>47610.652029999997</v>
      </c>
      <c r="S498" s="3">
        <v>3728.3</v>
      </c>
      <c r="T498" s="3">
        <v>5205.4778290000004</v>
      </c>
      <c r="U498" s="3">
        <v>32714</v>
      </c>
      <c r="V498" s="3">
        <v>45675.509400000003</v>
      </c>
      <c r="W498" s="3">
        <v>3200.2</v>
      </c>
      <c r="X498" s="3">
        <v>4468.1410150000002</v>
      </c>
      <c r="Y498" s="3">
        <v>285</v>
      </c>
      <c r="Z498" s="3">
        <v>397.91893920000001</v>
      </c>
      <c r="AA498">
        <v>1677</v>
      </c>
      <c r="AB498">
        <v>1619</v>
      </c>
      <c r="AC498">
        <v>249</v>
      </c>
      <c r="AD498">
        <v>1228</v>
      </c>
      <c r="AE498">
        <v>218</v>
      </c>
      <c r="AF498">
        <v>215</v>
      </c>
      <c r="AG498">
        <v>65</v>
      </c>
      <c r="AH498">
        <v>22</v>
      </c>
      <c r="AI498">
        <v>91</v>
      </c>
      <c r="AJ498">
        <v>43</v>
      </c>
      <c r="AK498">
        <v>14</v>
      </c>
      <c r="AL498">
        <v>65</v>
      </c>
      <c r="AM498">
        <v>88</v>
      </c>
      <c r="AN498">
        <v>35</v>
      </c>
      <c r="AO498">
        <v>117</v>
      </c>
      <c r="AP498">
        <v>382</v>
      </c>
      <c r="AQ498">
        <v>0</v>
      </c>
      <c r="AR498" s="4">
        <v>5227</v>
      </c>
      <c r="AS498" s="4">
        <f t="shared" si="116"/>
        <v>5609</v>
      </c>
      <c r="AT498">
        <v>0.91985589300000004</v>
      </c>
      <c r="AU498" s="4">
        <f t="shared" si="112"/>
        <v>1</v>
      </c>
      <c r="AV498" s="4">
        <f t="shared" si="117"/>
        <v>5159.4717038369999</v>
      </c>
      <c r="AW498" s="4">
        <v>0</v>
      </c>
      <c r="AX498" s="4">
        <v>0</v>
      </c>
      <c r="AY498" s="4">
        <v>80.53</v>
      </c>
      <c r="AZ498" s="4">
        <f t="shared" si="118"/>
        <v>80.53</v>
      </c>
      <c r="BA498" s="4">
        <f t="shared" si="119"/>
        <v>74.075995063290009</v>
      </c>
      <c r="BB498" s="4">
        <v>9.51</v>
      </c>
      <c r="BC498" s="4">
        <v>12000</v>
      </c>
      <c r="BD498">
        <v>2.55323681465</v>
      </c>
      <c r="BE498" s="2">
        <v>0.11</v>
      </c>
      <c r="BF498">
        <v>40</v>
      </c>
      <c r="BG498">
        <f t="shared" si="113"/>
        <v>0.11171872670841716</v>
      </c>
      <c r="BH498">
        <v>0.59909999999999997</v>
      </c>
      <c r="BI498" s="4">
        <v>0.52800000000000002</v>
      </c>
      <c r="BJ498" s="4">
        <v>0.17599999999999999</v>
      </c>
      <c r="BK498" s="3">
        <f t="shared" si="120"/>
        <v>385500</v>
      </c>
      <c r="BL498" s="3">
        <f t="shared" si="121"/>
        <v>72</v>
      </c>
      <c r="BM498" s="3">
        <v>820.99999999999989</v>
      </c>
      <c r="BN498" s="3">
        <v>738.9</v>
      </c>
      <c r="BO498" s="3">
        <f t="shared" si="122"/>
        <v>82.099999999999909</v>
      </c>
      <c r="BP498" s="3">
        <f t="shared" si="123"/>
        <v>22800</v>
      </c>
      <c r="BQ498">
        <v>0.72</v>
      </c>
      <c r="BR498">
        <v>0.59</v>
      </c>
      <c r="BS498">
        <v>7.85</v>
      </c>
      <c r="BT498">
        <f t="shared" si="114"/>
        <v>732.90000000000009</v>
      </c>
      <c r="BU498" s="1">
        <f t="shared" si="115"/>
        <v>0.16984860572972313</v>
      </c>
      <c r="BV498" s="1">
        <f t="shared" si="124"/>
        <v>0.20298806053747181</v>
      </c>
      <c r="BW498">
        <f t="shared" si="125"/>
        <v>0.19400131347418284</v>
      </c>
      <c r="BX498">
        <f t="shared" si="126"/>
        <v>0.20873665709395037</v>
      </c>
      <c r="BY498">
        <f t="shared" si="127"/>
        <v>156.04498368557392</v>
      </c>
    </row>
    <row r="499" spans="1:77" x14ac:dyDescent="0.2">
      <c r="A499">
        <v>14</v>
      </c>
      <c r="B499">
        <v>13283</v>
      </c>
      <c r="C499" t="s">
        <v>1197</v>
      </c>
      <c r="D499">
        <v>13</v>
      </c>
      <c r="E499" t="s">
        <v>1213</v>
      </c>
      <c r="F499" t="s">
        <v>1214</v>
      </c>
      <c r="G499" t="s">
        <v>1256</v>
      </c>
      <c r="H499">
        <v>283</v>
      </c>
      <c r="I499">
        <v>1399</v>
      </c>
      <c r="J499">
        <v>1070</v>
      </c>
      <c r="K499">
        <v>141</v>
      </c>
      <c r="L499">
        <v>863</v>
      </c>
      <c r="M499">
        <v>136</v>
      </c>
      <c r="N499">
        <v>152</v>
      </c>
      <c r="O499" s="3">
        <v>11969</v>
      </c>
      <c r="P499" s="3">
        <v>16711.199240000002</v>
      </c>
      <c r="Q499" s="3">
        <v>15292</v>
      </c>
      <c r="R499" s="3">
        <v>21350.794450000001</v>
      </c>
      <c r="S499" s="3">
        <v>2078.8000000000002</v>
      </c>
      <c r="T499" s="3">
        <v>2902.4347050000001</v>
      </c>
      <c r="U499" s="3">
        <v>19717</v>
      </c>
      <c r="V499" s="3">
        <v>27529.009559999999</v>
      </c>
      <c r="W499" s="3">
        <v>1430.3</v>
      </c>
      <c r="X499" s="3">
        <v>1996.994592</v>
      </c>
      <c r="Y499" s="3">
        <v>144</v>
      </c>
      <c r="Z499" s="3">
        <v>201.0537798</v>
      </c>
      <c r="AA499">
        <v>966</v>
      </c>
      <c r="AB499">
        <v>854</v>
      </c>
      <c r="AC499">
        <v>173</v>
      </c>
      <c r="AD499">
        <v>834</v>
      </c>
      <c r="AE499">
        <v>136</v>
      </c>
      <c r="AF499">
        <v>119</v>
      </c>
      <c r="AG499">
        <v>65</v>
      </c>
      <c r="AH499">
        <v>22</v>
      </c>
      <c r="AI499">
        <v>91</v>
      </c>
      <c r="AJ499">
        <v>43</v>
      </c>
      <c r="AK499">
        <v>14</v>
      </c>
      <c r="AL499">
        <v>65</v>
      </c>
      <c r="AM499">
        <v>88</v>
      </c>
      <c r="AN499">
        <v>35</v>
      </c>
      <c r="AO499">
        <v>117</v>
      </c>
      <c r="AP499">
        <v>382</v>
      </c>
      <c r="AQ499">
        <v>0</v>
      </c>
      <c r="AR499" s="4">
        <v>5227</v>
      </c>
      <c r="AS499" s="4">
        <f t="shared" si="116"/>
        <v>5609</v>
      </c>
      <c r="AT499">
        <v>0.91540311799999996</v>
      </c>
      <c r="AU499" s="4">
        <f t="shared" si="112"/>
        <v>1</v>
      </c>
      <c r="AV499" s="4">
        <f t="shared" si="117"/>
        <v>5134.4960888619999</v>
      </c>
      <c r="AW499" s="4">
        <v>0</v>
      </c>
      <c r="AX499" s="4">
        <v>0</v>
      </c>
      <c r="AY499" s="4">
        <v>80.53</v>
      </c>
      <c r="AZ499" s="4">
        <f t="shared" si="118"/>
        <v>80.53</v>
      </c>
      <c r="BA499" s="4">
        <f t="shared" si="119"/>
        <v>73.717413092539999</v>
      </c>
      <c r="BB499" s="4">
        <v>9.51</v>
      </c>
      <c r="BC499" s="4">
        <v>12000</v>
      </c>
      <c r="BD499">
        <v>2.7071452602299999</v>
      </c>
      <c r="BE499" s="2">
        <v>0.11</v>
      </c>
      <c r="BF499">
        <v>40</v>
      </c>
      <c r="BG499">
        <f t="shared" si="113"/>
        <v>0.11171872670841716</v>
      </c>
      <c r="BH499">
        <v>0.59909999999999997</v>
      </c>
      <c r="BI499" s="4">
        <v>0.52800000000000002</v>
      </c>
      <c r="BJ499" s="4">
        <v>0.17599999999999999</v>
      </c>
      <c r="BK499" s="3">
        <f t="shared" si="120"/>
        <v>385500</v>
      </c>
      <c r="BL499" s="3">
        <f t="shared" si="121"/>
        <v>72</v>
      </c>
      <c r="BM499" s="3">
        <v>820.99999999999989</v>
      </c>
      <c r="BN499" s="3">
        <v>738.9</v>
      </c>
      <c r="BO499" s="3">
        <f t="shared" si="122"/>
        <v>82.099999999999909</v>
      </c>
      <c r="BP499" s="3">
        <f t="shared" si="123"/>
        <v>22800</v>
      </c>
      <c r="BQ499">
        <v>0.72</v>
      </c>
      <c r="BR499">
        <v>0.59</v>
      </c>
      <c r="BS499">
        <v>7.85</v>
      </c>
      <c r="BT499">
        <f t="shared" si="114"/>
        <v>732.90000000000009</v>
      </c>
      <c r="BU499" s="1">
        <f t="shared" si="115"/>
        <v>0.17109551540833651</v>
      </c>
      <c r="BV499" s="1">
        <f t="shared" si="124"/>
        <v>0.19421254540194519</v>
      </c>
      <c r="BW499">
        <f t="shared" si="125"/>
        <v>0.18522579833865621</v>
      </c>
      <c r="BX499">
        <f t="shared" si="126"/>
        <v>0.19996114195842374</v>
      </c>
      <c r="BY499">
        <f t="shared" si="127"/>
        <v>156.04498368557392</v>
      </c>
    </row>
    <row r="500" spans="1:77" x14ac:dyDescent="0.2">
      <c r="A500">
        <v>14</v>
      </c>
      <c r="B500">
        <v>13285</v>
      </c>
      <c r="C500" t="s">
        <v>1197</v>
      </c>
      <c r="D500">
        <v>13</v>
      </c>
      <c r="E500" t="s">
        <v>1213</v>
      </c>
      <c r="F500" t="s">
        <v>1214</v>
      </c>
      <c r="G500" t="s">
        <v>1257</v>
      </c>
      <c r="H500">
        <v>285</v>
      </c>
      <c r="I500">
        <v>5240</v>
      </c>
      <c r="J500">
        <v>2953</v>
      </c>
      <c r="K500">
        <v>234</v>
      </c>
      <c r="L500">
        <v>1416</v>
      </c>
      <c r="M500">
        <v>330</v>
      </c>
      <c r="N500">
        <v>356</v>
      </c>
      <c r="O500" s="3">
        <v>32829</v>
      </c>
      <c r="P500" s="3">
        <v>45836.073179999999</v>
      </c>
      <c r="Q500" s="3">
        <v>34282</v>
      </c>
      <c r="R500" s="3">
        <v>47864.76167</v>
      </c>
      <c r="S500" s="3">
        <v>2813.6</v>
      </c>
      <c r="T500" s="3">
        <v>3928.3674649999998</v>
      </c>
      <c r="U500" s="3">
        <v>29903</v>
      </c>
      <c r="V500" s="3">
        <v>41750.772069999999</v>
      </c>
      <c r="W500" s="3">
        <v>3163.3</v>
      </c>
      <c r="X500" s="3">
        <v>4416.6209840000001</v>
      </c>
      <c r="Y500" s="3">
        <v>308</v>
      </c>
      <c r="Z500" s="3">
        <v>430.0316957</v>
      </c>
      <c r="AA500">
        <v>2383</v>
      </c>
      <c r="AB500">
        <v>1566</v>
      </c>
      <c r="AC500">
        <v>210</v>
      </c>
      <c r="AD500">
        <v>1084</v>
      </c>
      <c r="AE500">
        <v>210</v>
      </c>
      <c r="AF500">
        <v>203</v>
      </c>
      <c r="AG500">
        <v>65</v>
      </c>
      <c r="AH500">
        <v>22</v>
      </c>
      <c r="AI500">
        <v>91</v>
      </c>
      <c r="AJ500">
        <v>43</v>
      </c>
      <c r="AK500">
        <v>14</v>
      </c>
      <c r="AL500">
        <v>65</v>
      </c>
      <c r="AM500">
        <v>88</v>
      </c>
      <c r="AN500">
        <v>35</v>
      </c>
      <c r="AO500">
        <v>117</v>
      </c>
      <c r="AP500">
        <v>382</v>
      </c>
      <c r="AQ500">
        <v>0</v>
      </c>
      <c r="AR500" s="4">
        <v>5227</v>
      </c>
      <c r="AS500" s="4">
        <f t="shared" si="116"/>
        <v>5609</v>
      </c>
      <c r="AT500">
        <v>0.90816050800000003</v>
      </c>
      <c r="AU500" s="4">
        <f t="shared" si="112"/>
        <v>1</v>
      </c>
      <c r="AV500" s="4">
        <f t="shared" si="117"/>
        <v>5093.8722893720005</v>
      </c>
      <c r="AW500" s="4">
        <v>0</v>
      </c>
      <c r="AX500" s="4">
        <v>0</v>
      </c>
      <c r="AY500" s="4">
        <v>80.53</v>
      </c>
      <c r="AZ500" s="4">
        <f t="shared" si="118"/>
        <v>80.53</v>
      </c>
      <c r="BA500" s="4">
        <f t="shared" si="119"/>
        <v>73.134165709240008</v>
      </c>
      <c r="BB500" s="4">
        <v>9.51</v>
      </c>
      <c r="BC500" s="4">
        <v>12000</v>
      </c>
      <c r="BD500">
        <v>2.5212838911</v>
      </c>
      <c r="BE500" s="2">
        <v>0.11</v>
      </c>
      <c r="BF500">
        <v>40</v>
      </c>
      <c r="BG500">
        <f t="shared" si="113"/>
        <v>0.11171872670841716</v>
      </c>
      <c r="BH500">
        <v>0.59909999999999997</v>
      </c>
      <c r="BI500" s="4">
        <v>0.52800000000000002</v>
      </c>
      <c r="BJ500" s="4">
        <v>0.17599999999999999</v>
      </c>
      <c r="BK500" s="3">
        <f t="shared" si="120"/>
        <v>385500</v>
      </c>
      <c r="BL500" s="3">
        <f t="shared" si="121"/>
        <v>72</v>
      </c>
      <c r="BM500" s="3">
        <v>820.99999999999989</v>
      </c>
      <c r="BN500" s="3">
        <v>738.9</v>
      </c>
      <c r="BO500" s="3">
        <f t="shared" si="122"/>
        <v>82.099999999999909</v>
      </c>
      <c r="BP500" s="3">
        <f t="shared" si="123"/>
        <v>22800</v>
      </c>
      <c r="BQ500">
        <v>0.72</v>
      </c>
      <c r="BR500">
        <v>0.59</v>
      </c>
      <c r="BS500">
        <v>7.85</v>
      </c>
      <c r="BT500">
        <f t="shared" si="114"/>
        <v>732.90000000000009</v>
      </c>
      <c r="BU500" s="1">
        <f t="shared" si="115"/>
        <v>0.16788926942639984</v>
      </c>
      <c r="BV500" s="1">
        <f t="shared" si="124"/>
        <v>0.20043271314915251</v>
      </c>
      <c r="BW500">
        <f t="shared" si="125"/>
        <v>0.19144596608586353</v>
      </c>
      <c r="BX500">
        <f t="shared" si="126"/>
        <v>0.20618130970563106</v>
      </c>
      <c r="BY500">
        <f t="shared" si="127"/>
        <v>156.04498368557392</v>
      </c>
    </row>
    <row r="501" spans="1:77" x14ac:dyDescent="0.2">
      <c r="A501">
        <v>14</v>
      </c>
      <c r="B501">
        <v>13287</v>
      </c>
      <c r="C501" t="s">
        <v>1197</v>
      </c>
      <c r="D501">
        <v>13</v>
      </c>
      <c r="E501" t="s">
        <v>1213</v>
      </c>
      <c r="F501" t="s">
        <v>1214</v>
      </c>
      <c r="G501" t="s">
        <v>601</v>
      </c>
      <c r="H501">
        <v>287</v>
      </c>
      <c r="I501">
        <v>846</v>
      </c>
      <c r="J501">
        <v>1263</v>
      </c>
      <c r="K501">
        <v>187</v>
      </c>
      <c r="L501">
        <v>935</v>
      </c>
      <c r="M501">
        <v>174</v>
      </c>
      <c r="N501">
        <v>187</v>
      </c>
      <c r="O501" s="3">
        <v>7066</v>
      </c>
      <c r="P501" s="3">
        <v>9865.59728</v>
      </c>
      <c r="Q501" s="3">
        <v>17733</v>
      </c>
      <c r="R501" s="3">
        <v>24758.935259999998</v>
      </c>
      <c r="S501" s="3">
        <v>2415.9</v>
      </c>
      <c r="T501" s="3">
        <v>3373.0960190000001</v>
      </c>
      <c r="U501" s="3">
        <v>20857</v>
      </c>
      <c r="V501" s="3">
        <v>29120.685320000001</v>
      </c>
      <c r="W501" s="3">
        <v>1683.4</v>
      </c>
      <c r="X501" s="3">
        <v>2350.374534</v>
      </c>
      <c r="Y501" s="3">
        <v>167</v>
      </c>
      <c r="Z501" s="3">
        <v>233.16653629999999</v>
      </c>
      <c r="AA501">
        <v>774</v>
      </c>
      <c r="AB501">
        <v>873</v>
      </c>
      <c r="AC501">
        <v>185</v>
      </c>
      <c r="AD501">
        <v>828</v>
      </c>
      <c r="AE501">
        <v>143</v>
      </c>
      <c r="AF501">
        <v>124</v>
      </c>
      <c r="AG501">
        <v>65</v>
      </c>
      <c r="AH501">
        <v>22</v>
      </c>
      <c r="AI501">
        <v>91</v>
      </c>
      <c r="AJ501">
        <v>43</v>
      </c>
      <c r="AK501">
        <v>14</v>
      </c>
      <c r="AL501">
        <v>65</v>
      </c>
      <c r="AM501">
        <v>88</v>
      </c>
      <c r="AN501">
        <v>35</v>
      </c>
      <c r="AO501">
        <v>117</v>
      </c>
      <c r="AP501">
        <v>382</v>
      </c>
      <c r="AQ501">
        <v>0</v>
      </c>
      <c r="AR501" s="4">
        <v>5227</v>
      </c>
      <c r="AS501" s="4">
        <f t="shared" si="116"/>
        <v>5609</v>
      </c>
      <c r="AT501">
        <v>0.90705333200000005</v>
      </c>
      <c r="AU501" s="4">
        <f t="shared" si="112"/>
        <v>1</v>
      </c>
      <c r="AV501" s="4">
        <f t="shared" si="117"/>
        <v>5087.6621391879999</v>
      </c>
      <c r="AW501" s="4">
        <v>0</v>
      </c>
      <c r="AX501" s="4">
        <v>0</v>
      </c>
      <c r="AY501" s="4">
        <v>80.53</v>
      </c>
      <c r="AZ501" s="4">
        <f t="shared" si="118"/>
        <v>80.53</v>
      </c>
      <c r="BA501" s="4">
        <f t="shared" si="119"/>
        <v>73.045004825960007</v>
      </c>
      <c r="BB501" s="4">
        <v>9.51</v>
      </c>
      <c r="BC501" s="4">
        <v>12000</v>
      </c>
      <c r="BD501">
        <v>2.6741494667199999</v>
      </c>
      <c r="BE501" s="2">
        <v>0.11</v>
      </c>
      <c r="BF501">
        <v>40</v>
      </c>
      <c r="BG501">
        <f t="shared" si="113"/>
        <v>0.11171872670841716</v>
      </c>
      <c r="BH501">
        <v>0.59909999999999997</v>
      </c>
      <c r="BI501" s="4">
        <v>0.52800000000000002</v>
      </c>
      <c r="BJ501" s="4">
        <v>0.17599999999999999</v>
      </c>
      <c r="BK501" s="3">
        <f t="shared" si="120"/>
        <v>385500</v>
      </c>
      <c r="BL501" s="3">
        <f t="shared" si="121"/>
        <v>72</v>
      </c>
      <c r="BM501" s="3">
        <v>820.99999999999989</v>
      </c>
      <c r="BN501" s="3">
        <v>738.9</v>
      </c>
      <c r="BO501" s="3">
        <f t="shared" si="122"/>
        <v>82.099999999999909</v>
      </c>
      <c r="BP501" s="3">
        <f t="shared" si="123"/>
        <v>22800</v>
      </c>
      <c r="BQ501">
        <v>0.72</v>
      </c>
      <c r="BR501">
        <v>0.59</v>
      </c>
      <c r="BS501">
        <v>7.85</v>
      </c>
      <c r="BT501">
        <f t="shared" si="114"/>
        <v>732.90000000000009</v>
      </c>
      <c r="BU501" s="1">
        <f t="shared" si="115"/>
        <v>0.16957446928185688</v>
      </c>
      <c r="BV501" s="1">
        <f t="shared" si="124"/>
        <v>0.19397278346053157</v>
      </c>
      <c r="BW501">
        <f t="shared" si="125"/>
        <v>0.18498603639724259</v>
      </c>
      <c r="BX501">
        <f t="shared" si="126"/>
        <v>0.19972138001701012</v>
      </c>
      <c r="BY501">
        <f t="shared" si="127"/>
        <v>156.04498368557392</v>
      </c>
    </row>
    <row r="502" spans="1:77" x14ac:dyDescent="0.2">
      <c r="A502">
        <v>14</v>
      </c>
      <c r="B502">
        <v>13289</v>
      </c>
      <c r="C502" t="s">
        <v>1197</v>
      </c>
      <c r="D502">
        <v>13</v>
      </c>
      <c r="E502" t="s">
        <v>1213</v>
      </c>
      <c r="F502" t="s">
        <v>1214</v>
      </c>
      <c r="G502" t="s">
        <v>1258</v>
      </c>
      <c r="H502">
        <v>289</v>
      </c>
      <c r="I502">
        <v>5172</v>
      </c>
      <c r="J502">
        <v>2847</v>
      </c>
      <c r="K502">
        <v>151</v>
      </c>
      <c r="L502">
        <v>1214</v>
      </c>
      <c r="M502">
        <v>331</v>
      </c>
      <c r="N502">
        <v>399</v>
      </c>
      <c r="O502" s="3">
        <v>14163</v>
      </c>
      <c r="P502" s="3">
        <v>19774.47697</v>
      </c>
      <c r="Q502" s="3">
        <v>34622</v>
      </c>
      <c r="R502" s="3">
        <v>48339.471980000002</v>
      </c>
      <c r="S502" s="3">
        <v>3289.8</v>
      </c>
      <c r="T502" s="3">
        <v>4593.241145</v>
      </c>
      <c r="U502" s="3">
        <v>28014</v>
      </c>
      <c r="V502" s="3">
        <v>39113.337420000003</v>
      </c>
      <c r="W502" s="3">
        <v>3184.2</v>
      </c>
      <c r="X502" s="3">
        <v>4445.8017060000002</v>
      </c>
      <c r="Y502" s="3">
        <v>324</v>
      </c>
      <c r="Z502" s="3">
        <v>452.37100459999999</v>
      </c>
      <c r="AA502">
        <v>2176</v>
      </c>
      <c r="AB502">
        <v>1421</v>
      </c>
      <c r="AC502">
        <v>173</v>
      </c>
      <c r="AD502">
        <v>938</v>
      </c>
      <c r="AE502">
        <v>198</v>
      </c>
      <c r="AF502">
        <v>198</v>
      </c>
      <c r="AG502">
        <v>65</v>
      </c>
      <c r="AH502">
        <v>22</v>
      </c>
      <c r="AI502">
        <v>91</v>
      </c>
      <c r="AJ502">
        <v>43</v>
      </c>
      <c r="AK502">
        <v>14</v>
      </c>
      <c r="AL502">
        <v>65</v>
      </c>
      <c r="AM502">
        <v>88</v>
      </c>
      <c r="AN502">
        <v>35</v>
      </c>
      <c r="AO502">
        <v>117</v>
      </c>
      <c r="AP502">
        <v>382</v>
      </c>
      <c r="AQ502">
        <v>0</v>
      </c>
      <c r="AR502" s="4">
        <v>5227</v>
      </c>
      <c r="AS502" s="4">
        <f t="shared" si="116"/>
        <v>5609</v>
      </c>
      <c r="AT502">
        <v>0.91127878399999995</v>
      </c>
      <c r="AU502" s="4">
        <f t="shared" si="112"/>
        <v>1</v>
      </c>
      <c r="AV502" s="4">
        <f t="shared" si="117"/>
        <v>5111.362699456</v>
      </c>
      <c r="AW502" s="4">
        <v>0</v>
      </c>
      <c r="AX502" s="4">
        <v>0</v>
      </c>
      <c r="AY502" s="4">
        <v>80.53</v>
      </c>
      <c r="AZ502" s="4">
        <f t="shared" si="118"/>
        <v>80.53</v>
      </c>
      <c r="BA502" s="4">
        <f t="shared" si="119"/>
        <v>73.385280475519991</v>
      </c>
      <c r="BB502" s="4">
        <v>9.51</v>
      </c>
      <c r="BC502" s="4">
        <v>12000</v>
      </c>
      <c r="BD502">
        <v>2.6180695432899999</v>
      </c>
      <c r="BE502" s="2">
        <v>0.11</v>
      </c>
      <c r="BF502">
        <v>40</v>
      </c>
      <c r="BG502">
        <f t="shared" si="113"/>
        <v>0.11171872670841716</v>
      </c>
      <c r="BH502">
        <v>0.59909999999999997</v>
      </c>
      <c r="BI502" s="4">
        <v>0.52800000000000002</v>
      </c>
      <c r="BJ502" s="4">
        <v>0.17599999999999999</v>
      </c>
      <c r="BK502" s="3">
        <f t="shared" si="120"/>
        <v>385500</v>
      </c>
      <c r="BL502" s="3">
        <f t="shared" si="121"/>
        <v>72</v>
      </c>
      <c r="BM502" s="3">
        <v>820.99999999999989</v>
      </c>
      <c r="BN502" s="3">
        <v>738.9</v>
      </c>
      <c r="BO502" s="3">
        <f t="shared" si="122"/>
        <v>82.099999999999909</v>
      </c>
      <c r="BP502" s="3">
        <f t="shared" si="123"/>
        <v>22800</v>
      </c>
      <c r="BQ502">
        <v>0.72</v>
      </c>
      <c r="BR502">
        <v>0.59</v>
      </c>
      <c r="BS502">
        <v>7.85</v>
      </c>
      <c r="BT502">
        <f t="shared" si="114"/>
        <v>732.90000000000009</v>
      </c>
      <c r="BU502" s="1">
        <f t="shared" si="115"/>
        <v>0.16947087110372894</v>
      </c>
      <c r="BV502" s="1">
        <f t="shared" si="124"/>
        <v>0.20210582892145562</v>
      </c>
      <c r="BW502">
        <f t="shared" si="125"/>
        <v>0.19311908185816665</v>
      </c>
      <c r="BX502">
        <f t="shared" si="126"/>
        <v>0.20785442547793417</v>
      </c>
      <c r="BY502">
        <f t="shared" si="127"/>
        <v>156.04498368557392</v>
      </c>
    </row>
    <row r="503" spans="1:77" x14ac:dyDescent="0.2">
      <c r="A503">
        <v>15</v>
      </c>
      <c r="B503">
        <v>13291</v>
      </c>
      <c r="C503" t="s">
        <v>1310</v>
      </c>
      <c r="D503">
        <v>13</v>
      </c>
      <c r="E503" t="s">
        <v>1213</v>
      </c>
      <c r="F503" t="s">
        <v>1214</v>
      </c>
      <c r="G503" t="s">
        <v>246</v>
      </c>
      <c r="H503">
        <v>291</v>
      </c>
      <c r="I503">
        <v>2385</v>
      </c>
      <c r="J503">
        <v>2766</v>
      </c>
      <c r="K503">
        <v>285</v>
      </c>
      <c r="L503">
        <v>1593</v>
      </c>
      <c r="M503">
        <v>319</v>
      </c>
      <c r="N503">
        <v>376</v>
      </c>
      <c r="O503" s="3">
        <v>14147</v>
      </c>
      <c r="P503" s="3">
        <v>19752.13766</v>
      </c>
      <c r="Q503" s="3">
        <v>40731</v>
      </c>
      <c r="R503" s="3">
        <v>56868.89935</v>
      </c>
      <c r="S503" s="3">
        <v>4537.3999999999996</v>
      </c>
      <c r="T503" s="3">
        <v>6335.1487539999998</v>
      </c>
      <c r="U503" s="3">
        <v>36641</v>
      </c>
      <c r="V503" s="3">
        <v>51158.413520000002</v>
      </c>
      <c r="W503" s="3">
        <v>3815.9</v>
      </c>
      <c r="X503" s="3">
        <v>5327.7855449999997</v>
      </c>
      <c r="Y503" s="3">
        <v>328</v>
      </c>
      <c r="Z503" s="3">
        <v>457.9558318</v>
      </c>
      <c r="AA503">
        <v>1545</v>
      </c>
      <c r="AB503">
        <v>1708</v>
      </c>
      <c r="AC503">
        <v>257</v>
      </c>
      <c r="AD503">
        <v>1255</v>
      </c>
      <c r="AE503">
        <v>230</v>
      </c>
      <c r="AF503">
        <v>232</v>
      </c>
      <c r="AG503">
        <v>65</v>
      </c>
      <c r="AH503">
        <v>22</v>
      </c>
      <c r="AI503">
        <v>91</v>
      </c>
      <c r="AJ503">
        <v>43</v>
      </c>
      <c r="AK503">
        <v>14</v>
      </c>
      <c r="AL503">
        <v>65</v>
      </c>
      <c r="AM503">
        <v>88</v>
      </c>
      <c r="AN503">
        <v>35</v>
      </c>
      <c r="AO503">
        <v>117</v>
      </c>
      <c r="AP503">
        <v>382</v>
      </c>
      <c r="AQ503">
        <v>0</v>
      </c>
      <c r="AR503" s="4">
        <v>5227</v>
      </c>
      <c r="AS503" s="4">
        <f t="shared" si="116"/>
        <v>5609</v>
      </c>
      <c r="AT503">
        <v>0.91936294600000001</v>
      </c>
      <c r="AU503" s="4">
        <f t="shared" si="112"/>
        <v>1</v>
      </c>
      <c r="AV503" s="4">
        <f t="shared" si="117"/>
        <v>5156.7067641140002</v>
      </c>
      <c r="AW503" s="4">
        <v>0</v>
      </c>
      <c r="AX503" s="4">
        <v>0</v>
      </c>
      <c r="AY503" s="4">
        <v>80.53</v>
      </c>
      <c r="AZ503" s="4">
        <f t="shared" si="118"/>
        <v>80.53</v>
      </c>
      <c r="BA503" s="4">
        <f t="shared" si="119"/>
        <v>74.036298041380007</v>
      </c>
      <c r="BB503" s="4">
        <v>9.51</v>
      </c>
      <c r="BC503" s="4">
        <v>12000</v>
      </c>
      <c r="BD503">
        <v>2.5628044080699999</v>
      </c>
      <c r="BE503" s="2">
        <v>0.11</v>
      </c>
      <c r="BF503">
        <v>40</v>
      </c>
      <c r="BG503">
        <f t="shared" si="113"/>
        <v>0.11171872670841716</v>
      </c>
      <c r="BH503">
        <v>0.59909999999999997</v>
      </c>
      <c r="BI503" s="4">
        <v>0.52800000000000002</v>
      </c>
      <c r="BJ503" s="4">
        <v>0.17599999999999999</v>
      </c>
      <c r="BK503" s="3">
        <f t="shared" si="120"/>
        <v>385500</v>
      </c>
      <c r="BL503" s="3">
        <f t="shared" si="121"/>
        <v>72</v>
      </c>
      <c r="BM503" s="3">
        <v>820.99999999999989</v>
      </c>
      <c r="BN503" s="3">
        <v>738.9</v>
      </c>
      <c r="BO503" s="3">
        <f t="shared" si="122"/>
        <v>82.099999999999909</v>
      </c>
      <c r="BP503" s="3">
        <f t="shared" si="123"/>
        <v>22800</v>
      </c>
      <c r="BQ503">
        <v>0.72</v>
      </c>
      <c r="BR503">
        <v>0.59</v>
      </c>
      <c r="BS503">
        <v>7.85</v>
      </c>
      <c r="BT503">
        <f t="shared" si="114"/>
        <v>732.90000000000009</v>
      </c>
      <c r="BU503" s="1">
        <f t="shared" si="115"/>
        <v>0.16989699443037662</v>
      </c>
      <c r="BV503" s="1">
        <f t="shared" si="124"/>
        <v>0.20656997416562128</v>
      </c>
      <c r="BW503">
        <f t="shared" si="125"/>
        <v>0.19758322710233231</v>
      </c>
      <c r="BX503">
        <f t="shared" si="126"/>
        <v>0.21231857072209984</v>
      </c>
      <c r="BY503">
        <f t="shared" si="127"/>
        <v>156.04498368557392</v>
      </c>
    </row>
    <row r="504" spans="1:77" x14ac:dyDescent="0.2">
      <c r="A504">
        <v>14</v>
      </c>
      <c r="B504">
        <v>13293</v>
      </c>
      <c r="C504" t="s">
        <v>1197</v>
      </c>
      <c r="D504">
        <v>13</v>
      </c>
      <c r="E504" t="s">
        <v>1213</v>
      </c>
      <c r="F504" t="s">
        <v>1214</v>
      </c>
      <c r="G504" t="s">
        <v>1259</v>
      </c>
      <c r="H504">
        <v>293</v>
      </c>
      <c r="I504">
        <v>3293</v>
      </c>
      <c r="J504">
        <v>2082</v>
      </c>
      <c r="K504">
        <v>143</v>
      </c>
      <c r="L504">
        <v>1182</v>
      </c>
      <c r="M504">
        <v>245</v>
      </c>
      <c r="N504">
        <v>280</v>
      </c>
      <c r="O504" s="3">
        <v>15270</v>
      </c>
      <c r="P504" s="3">
        <v>21320.0779</v>
      </c>
      <c r="Q504" s="3">
        <v>25819</v>
      </c>
      <c r="R504" s="3">
        <v>36048.663480000003</v>
      </c>
      <c r="S504" s="3">
        <v>2790.5</v>
      </c>
      <c r="T504" s="3">
        <v>3896.115088</v>
      </c>
      <c r="U504" s="3">
        <v>26097</v>
      </c>
      <c r="V504" s="3">
        <v>36436.808969999998</v>
      </c>
      <c r="W504" s="3">
        <v>2392</v>
      </c>
      <c r="X504" s="3">
        <v>3339.7266760000002</v>
      </c>
      <c r="Y504" s="3">
        <v>249</v>
      </c>
      <c r="Z504" s="3">
        <v>347.65549429999999</v>
      </c>
      <c r="AA504">
        <v>1831</v>
      </c>
      <c r="AB504">
        <v>1322</v>
      </c>
      <c r="AC504">
        <v>171</v>
      </c>
      <c r="AD504">
        <v>998</v>
      </c>
      <c r="AE504">
        <v>187</v>
      </c>
      <c r="AF504">
        <v>179</v>
      </c>
      <c r="AG504">
        <v>65</v>
      </c>
      <c r="AH504">
        <v>22</v>
      </c>
      <c r="AI504">
        <v>91</v>
      </c>
      <c r="AJ504">
        <v>43</v>
      </c>
      <c r="AK504">
        <v>14</v>
      </c>
      <c r="AL504">
        <v>65</v>
      </c>
      <c r="AM504">
        <v>88</v>
      </c>
      <c r="AN504">
        <v>35</v>
      </c>
      <c r="AO504">
        <v>117</v>
      </c>
      <c r="AP504">
        <v>382</v>
      </c>
      <c r="AQ504">
        <v>0</v>
      </c>
      <c r="AR504" s="4">
        <v>5227</v>
      </c>
      <c r="AS504" s="4">
        <f t="shared" si="116"/>
        <v>5609</v>
      </c>
      <c r="AT504">
        <v>0.908844074</v>
      </c>
      <c r="AU504" s="4">
        <f t="shared" si="112"/>
        <v>1</v>
      </c>
      <c r="AV504" s="4">
        <f t="shared" si="117"/>
        <v>5097.7064110660003</v>
      </c>
      <c r="AW504" s="4">
        <v>0</v>
      </c>
      <c r="AX504" s="4">
        <v>0</v>
      </c>
      <c r="AY504" s="4">
        <v>80.53</v>
      </c>
      <c r="AZ504" s="4">
        <f t="shared" si="118"/>
        <v>80.53</v>
      </c>
      <c r="BA504" s="4">
        <f t="shared" si="119"/>
        <v>73.189213279219999</v>
      </c>
      <c r="BB504" s="4">
        <v>9.51</v>
      </c>
      <c r="BC504" s="4">
        <v>12000</v>
      </c>
      <c r="BD504">
        <v>2.53407033443</v>
      </c>
      <c r="BE504" s="2">
        <v>0.11</v>
      </c>
      <c r="BF504">
        <v>40</v>
      </c>
      <c r="BG504">
        <f t="shared" si="113"/>
        <v>0.11171872670841716</v>
      </c>
      <c r="BH504">
        <v>0.59909999999999997</v>
      </c>
      <c r="BI504" s="4">
        <v>0.52800000000000002</v>
      </c>
      <c r="BJ504" s="4">
        <v>0.17599999999999999</v>
      </c>
      <c r="BK504" s="3">
        <f t="shared" si="120"/>
        <v>385500</v>
      </c>
      <c r="BL504" s="3">
        <f t="shared" si="121"/>
        <v>72</v>
      </c>
      <c r="BM504" s="3">
        <v>820.99999999999989</v>
      </c>
      <c r="BN504" s="3">
        <v>738.9</v>
      </c>
      <c r="BO504" s="3">
        <f t="shared" si="122"/>
        <v>82.099999999999909</v>
      </c>
      <c r="BP504" s="3">
        <f t="shared" si="123"/>
        <v>22800</v>
      </c>
      <c r="BQ504">
        <v>0.72</v>
      </c>
      <c r="BR504">
        <v>0.59</v>
      </c>
      <c r="BS504">
        <v>7.85</v>
      </c>
      <c r="BT504">
        <f t="shared" si="114"/>
        <v>732.90000000000009</v>
      </c>
      <c r="BU504" s="1">
        <f t="shared" si="115"/>
        <v>0.16813481423096549</v>
      </c>
      <c r="BV504" s="1">
        <f t="shared" si="124"/>
        <v>0.19668671017483619</v>
      </c>
      <c r="BW504">
        <f t="shared" si="125"/>
        <v>0.18769996311154721</v>
      </c>
      <c r="BX504">
        <f t="shared" si="126"/>
        <v>0.20243530673131474</v>
      </c>
      <c r="BY504">
        <f t="shared" si="127"/>
        <v>156.04498368557392</v>
      </c>
    </row>
    <row r="505" spans="1:77" x14ac:dyDescent="0.2">
      <c r="A505">
        <v>15</v>
      </c>
      <c r="B505">
        <v>13295</v>
      </c>
      <c r="C505" t="s">
        <v>1310</v>
      </c>
      <c r="D505">
        <v>13</v>
      </c>
      <c r="E505" t="s">
        <v>1213</v>
      </c>
      <c r="F505" t="s">
        <v>1214</v>
      </c>
      <c r="G505" t="s">
        <v>1092</v>
      </c>
      <c r="H505">
        <v>295</v>
      </c>
      <c r="I505">
        <v>2075</v>
      </c>
      <c r="J505">
        <v>3380</v>
      </c>
      <c r="K505">
        <v>377</v>
      </c>
      <c r="L505">
        <v>1767</v>
      </c>
      <c r="M505">
        <v>380</v>
      </c>
      <c r="N505">
        <v>428</v>
      </c>
      <c r="O505" s="3">
        <v>12918</v>
      </c>
      <c r="P505" s="3">
        <v>18036.199499999999</v>
      </c>
      <c r="Q505" s="3">
        <v>41318</v>
      </c>
      <c r="R505" s="3">
        <v>57688.472739999997</v>
      </c>
      <c r="S505" s="3">
        <v>4109</v>
      </c>
      <c r="T505" s="3">
        <v>5737.0137590000004</v>
      </c>
      <c r="U505" s="3">
        <v>36965</v>
      </c>
      <c r="V505" s="3">
        <v>51610.784520000001</v>
      </c>
      <c r="W505" s="3">
        <v>3836.9</v>
      </c>
      <c r="X505" s="3">
        <v>5357.105888</v>
      </c>
      <c r="Y505" s="3">
        <v>359</v>
      </c>
      <c r="Z505" s="3">
        <v>501.23824280000002</v>
      </c>
      <c r="AA505">
        <v>1469</v>
      </c>
      <c r="AB505">
        <v>1699</v>
      </c>
      <c r="AC505">
        <v>256</v>
      </c>
      <c r="AD505">
        <v>1235</v>
      </c>
      <c r="AE505">
        <v>225</v>
      </c>
      <c r="AF505">
        <v>223</v>
      </c>
      <c r="AG505">
        <v>65</v>
      </c>
      <c r="AH505">
        <v>22</v>
      </c>
      <c r="AI505">
        <v>91</v>
      </c>
      <c r="AJ505">
        <v>43</v>
      </c>
      <c r="AK505">
        <v>14</v>
      </c>
      <c r="AL505">
        <v>65</v>
      </c>
      <c r="AM505">
        <v>88</v>
      </c>
      <c r="AN505">
        <v>35</v>
      </c>
      <c r="AO505">
        <v>117</v>
      </c>
      <c r="AP505">
        <v>382</v>
      </c>
      <c r="AQ505">
        <v>0</v>
      </c>
      <c r="AR505" s="4">
        <v>5227</v>
      </c>
      <c r="AS505" s="4">
        <f t="shared" si="116"/>
        <v>5609</v>
      </c>
      <c r="AT505">
        <v>0.91791377500000004</v>
      </c>
      <c r="AU505" s="4">
        <f t="shared" si="112"/>
        <v>1</v>
      </c>
      <c r="AV505" s="4">
        <f t="shared" si="117"/>
        <v>5148.5783639750007</v>
      </c>
      <c r="AW505" s="4">
        <v>0</v>
      </c>
      <c r="AX505" s="4">
        <v>0</v>
      </c>
      <c r="AY505" s="4">
        <v>80.53</v>
      </c>
      <c r="AZ505" s="4">
        <f t="shared" si="118"/>
        <v>80.53</v>
      </c>
      <c r="BA505" s="4">
        <f t="shared" si="119"/>
        <v>73.919596300750001</v>
      </c>
      <c r="BB505" s="4">
        <v>9.51</v>
      </c>
      <c r="BC505" s="4">
        <v>12000</v>
      </c>
      <c r="BD505">
        <v>2.5302946097399999</v>
      </c>
      <c r="BE505" s="2">
        <v>0.11</v>
      </c>
      <c r="BF505">
        <v>40</v>
      </c>
      <c r="BG505">
        <f t="shared" si="113"/>
        <v>0.11171872670841716</v>
      </c>
      <c r="BH505">
        <v>0.59909999999999997</v>
      </c>
      <c r="BI505" s="4">
        <v>0.52800000000000002</v>
      </c>
      <c r="BJ505" s="4">
        <v>0.17599999999999999</v>
      </c>
      <c r="BK505" s="3">
        <f t="shared" si="120"/>
        <v>385500</v>
      </c>
      <c r="BL505" s="3">
        <f t="shared" si="121"/>
        <v>72</v>
      </c>
      <c r="BM505" s="3">
        <v>820.99999999999989</v>
      </c>
      <c r="BN505" s="3">
        <v>738.9</v>
      </c>
      <c r="BO505" s="3">
        <f t="shared" si="122"/>
        <v>82.099999999999909</v>
      </c>
      <c r="BP505" s="3">
        <f t="shared" si="123"/>
        <v>22800</v>
      </c>
      <c r="BQ505">
        <v>0.72</v>
      </c>
      <c r="BR505">
        <v>0.59</v>
      </c>
      <c r="BS505">
        <v>7.85</v>
      </c>
      <c r="BT505">
        <f t="shared" si="114"/>
        <v>732.90000000000009</v>
      </c>
      <c r="BU505" s="1">
        <f t="shared" si="115"/>
        <v>0.16931160749007179</v>
      </c>
      <c r="BV505" s="1">
        <f t="shared" si="124"/>
        <v>0.20612384405264647</v>
      </c>
      <c r="BW505">
        <f t="shared" si="125"/>
        <v>0.1971370969893575</v>
      </c>
      <c r="BX505">
        <f t="shared" si="126"/>
        <v>0.21187244060912502</v>
      </c>
      <c r="BY505">
        <f t="shared" si="127"/>
        <v>156.04498368557392</v>
      </c>
    </row>
    <row r="506" spans="1:77" x14ac:dyDescent="0.2">
      <c r="A506">
        <v>14</v>
      </c>
      <c r="B506">
        <v>13297</v>
      </c>
      <c r="C506" t="s">
        <v>1197</v>
      </c>
      <c r="D506">
        <v>13</v>
      </c>
      <c r="E506" t="s">
        <v>1213</v>
      </c>
      <c r="F506" t="s">
        <v>1214</v>
      </c>
      <c r="G506" t="s">
        <v>1261</v>
      </c>
      <c r="H506">
        <v>297</v>
      </c>
      <c r="I506">
        <v>3595</v>
      </c>
      <c r="J506">
        <v>4356</v>
      </c>
      <c r="K506">
        <v>356</v>
      </c>
      <c r="L506">
        <v>1915</v>
      </c>
      <c r="M506">
        <v>487</v>
      </c>
      <c r="N506">
        <v>649</v>
      </c>
      <c r="O506" s="3">
        <v>25852</v>
      </c>
      <c r="P506" s="3">
        <v>36094.738310000001</v>
      </c>
      <c r="Q506" s="3">
        <v>53844</v>
      </c>
      <c r="R506" s="3">
        <v>75177.359169999996</v>
      </c>
      <c r="S506" s="3">
        <v>4527.6000000000004</v>
      </c>
      <c r="T506" s="3">
        <v>6321.4659270000002</v>
      </c>
      <c r="U506" s="3">
        <v>38855</v>
      </c>
      <c r="V506" s="3">
        <v>54249.615380000003</v>
      </c>
      <c r="W506" s="3">
        <v>4958.8999999999996</v>
      </c>
      <c r="X506" s="3">
        <v>6923.6499219999996</v>
      </c>
      <c r="Y506" s="3">
        <v>535</v>
      </c>
      <c r="Z506" s="3">
        <v>746.97064030000001</v>
      </c>
      <c r="AA506">
        <v>2253</v>
      </c>
      <c r="AB506">
        <v>2164</v>
      </c>
      <c r="AC506">
        <v>225</v>
      </c>
      <c r="AD506">
        <v>1274</v>
      </c>
      <c r="AE506">
        <v>278</v>
      </c>
      <c r="AF506">
        <v>312</v>
      </c>
      <c r="AG506">
        <v>65</v>
      </c>
      <c r="AH506">
        <v>22</v>
      </c>
      <c r="AI506">
        <v>91</v>
      </c>
      <c r="AJ506">
        <v>43</v>
      </c>
      <c r="AK506">
        <v>14</v>
      </c>
      <c r="AL506">
        <v>65</v>
      </c>
      <c r="AM506">
        <v>88</v>
      </c>
      <c r="AN506">
        <v>35</v>
      </c>
      <c r="AO506">
        <v>117</v>
      </c>
      <c r="AP506">
        <v>382</v>
      </c>
      <c r="AQ506">
        <v>0</v>
      </c>
      <c r="AR506" s="4">
        <v>5227</v>
      </c>
      <c r="AS506" s="4">
        <f t="shared" si="116"/>
        <v>5609</v>
      </c>
      <c r="AT506">
        <v>0.911350824</v>
      </c>
      <c r="AU506" s="4">
        <f t="shared" si="112"/>
        <v>1</v>
      </c>
      <c r="AV506" s="4">
        <f t="shared" si="117"/>
        <v>5111.7667718160001</v>
      </c>
      <c r="AW506" s="4">
        <v>0</v>
      </c>
      <c r="AX506" s="4">
        <v>0</v>
      </c>
      <c r="AY506" s="4">
        <v>80.53</v>
      </c>
      <c r="AZ506" s="4">
        <f t="shared" si="118"/>
        <v>80.53</v>
      </c>
      <c r="BA506" s="4">
        <f t="shared" si="119"/>
        <v>73.391081856720007</v>
      </c>
      <c r="BB506" s="4">
        <v>9.51</v>
      </c>
      <c r="BC506" s="4">
        <v>12000</v>
      </c>
      <c r="BD506">
        <v>2.5695861677299998</v>
      </c>
      <c r="BE506" s="2">
        <v>0.11</v>
      </c>
      <c r="BF506">
        <v>40</v>
      </c>
      <c r="BG506">
        <f t="shared" si="113"/>
        <v>0.11171872670841716</v>
      </c>
      <c r="BH506">
        <v>0.59909999999999997</v>
      </c>
      <c r="BI506" s="4">
        <v>0.52800000000000002</v>
      </c>
      <c r="BJ506" s="4">
        <v>0.17599999999999999</v>
      </c>
      <c r="BK506" s="3">
        <f t="shared" si="120"/>
        <v>385500</v>
      </c>
      <c r="BL506" s="3">
        <f t="shared" si="121"/>
        <v>72</v>
      </c>
      <c r="BM506" s="3">
        <v>820.99999999999989</v>
      </c>
      <c r="BN506" s="3">
        <v>738.9</v>
      </c>
      <c r="BO506" s="3">
        <f t="shared" si="122"/>
        <v>82.099999999999909</v>
      </c>
      <c r="BP506" s="3">
        <f t="shared" si="123"/>
        <v>22800</v>
      </c>
      <c r="BQ506">
        <v>0.72</v>
      </c>
      <c r="BR506">
        <v>0.59</v>
      </c>
      <c r="BS506">
        <v>7.85</v>
      </c>
      <c r="BT506">
        <f t="shared" si="114"/>
        <v>732.90000000000009</v>
      </c>
      <c r="BU506" s="1">
        <f t="shared" si="115"/>
        <v>0.16889877766727138</v>
      </c>
      <c r="BV506" s="1">
        <f t="shared" si="124"/>
        <v>0.21134521187782807</v>
      </c>
      <c r="BW506">
        <f t="shared" si="125"/>
        <v>0.20235846481453909</v>
      </c>
      <c r="BX506">
        <f t="shared" si="126"/>
        <v>0.21709380843430662</v>
      </c>
      <c r="BY506">
        <f t="shared" si="127"/>
        <v>156.04498368557392</v>
      </c>
    </row>
    <row r="507" spans="1:77" x14ac:dyDescent="0.2">
      <c r="A507">
        <v>14</v>
      </c>
      <c r="B507">
        <v>13299</v>
      </c>
      <c r="C507" t="s">
        <v>1197</v>
      </c>
      <c r="D507">
        <v>13</v>
      </c>
      <c r="E507" t="s">
        <v>1213</v>
      </c>
      <c r="F507" t="s">
        <v>1214</v>
      </c>
      <c r="G507" t="s">
        <v>1262</v>
      </c>
      <c r="H507">
        <v>299</v>
      </c>
      <c r="I507">
        <v>1784</v>
      </c>
      <c r="J507">
        <v>1188</v>
      </c>
      <c r="K507">
        <v>143</v>
      </c>
      <c r="L507">
        <v>817</v>
      </c>
      <c r="M507">
        <v>152</v>
      </c>
      <c r="N507">
        <v>152</v>
      </c>
      <c r="O507" s="3">
        <v>16026</v>
      </c>
      <c r="P507" s="3">
        <v>22375.610250000002</v>
      </c>
      <c r="Q507" s="3">
        <v>15429</v>
      </c>
      <c r="R507" s="3">
        <v>21542.074779999999</v>
      </c>
      <c r="S507" s="3">
        <v>1655.6</v>
      </c>
      <c r="T507" s="3">
        <v>2311.5599849999999</v>
      </c>
      <c r="U507" s="3">
        <v>17787</v>
      </c>
      <c r="V507" s="3">
        <v>24834.330430000002</v>
      </c>
      <c r="W507" s="3">
        <v>1446.2</v>
      </c>
      <c r="X507" s="3">
        <v>2019.1942799999999</v>
      </c>
      <c r="Y507" s="3">
        <v>137</v>
      </c>
      <c r="Z507" s="3">
        <v>191.2803322</v>
      </c>
      <c r="AA507">
        <v>967</v>
      </c>
      <c r="AB507">
        <v>772</v>
      </c>
      <c r="AC507">
        <v>155</v>
      </c>
      <c r="AD507">
        <v>713</v>
      </c>
      <c r="AE507">
        <v>127</v>
      </c>
      <c r="AF507">
        <v>103</v>
      </c>
      <c r="AG507">
        <v>65</v>
      </c>
      <c r="AH507">
        <v>22</v>
      </c>
      <c r="AI507">
        <v>91</v>
      </c>
      <c r="AJ507">
        <v>43</v>
      </c>
      <c r="AK507">
        <v>14</v>
      </c>
      <c r="AL507">
        <v>65</v>
      </c>
      <c r="AM507">
        <v>88</v>
      </c>
      <c r="AN507">
        <v>35</v>
      </c>
      <c r="AO507">
        <v>117</v>
      </c>
      <c r="AP507">
        <v>382</v>
      </c>
      <c r="AQ507">
        <v>0</v>
      </c>
      <c r="AR507" s="4">
        <v>5227</v>
      </c>
      <c r="AS507" s="4">
        <f t="shared" si="116"/>
        <v>5609</v>
      </c>
      <c r="AT507">
        <v>0.92135241899999998</v>
      </c>
      <c r="AU507" s="4">
        <f t="shared" si="112"/>
        <v>1</v>
      </c>
      <c r="AV507" s="4">
        <f t="shared" si="117"/>
        <v>5167.8657181709996</v>
      </c>
      <c r="AW507" s="4">
        <v>0</v>
      </c>
      <c r="AX507" s="4">
        <v>0</v>
      </c>
      <c r="AY507" s="4">
        <v>80.53</v>
      </c>
      <c r="AZ507" s="4">
        <f t="shared" si="118"/>
        <v>80.53</v>
      </c>
      <c r="BA507" s="4">
        <f t="shared" si="119"/>
        <v>74.196510302069996</v>
      </c>
      <c r="BB507" s="4">
        <v>9.51</v>
      </c>
      <c r="BC507" s="4">
        <v>12000</v>
      </c>
      <c r="BD507">
        <v>2.7456840544699999</v>
      </c>
      <c r="BE507" s="2">
        <v>0.11</v>
      </c>
      <c r="BF507">
        <v>40</v>
      </c>
      <c r="BG507">
        <f t="shared" si="113"/>
        <v>0.11171872670841716</v>
      </c>
      <c r="BH507">
        <v>0.59909999999999997</v>
      </c>
      <c r="BI507" s="4">
        <v>0.52800000000000002</v>
      </c>
      <c r="BJ507" s="4">
        <v>0.17599999999999999</v>
      </c>
      <c r="BK507" s="3">
        <f t="shared" si="120"/>
        <v>385500</v>
      </c>
      <c r="BL507" s="3">
        <f t="shared" si="121"/>
        <v>72</v>
      </c>
      <c r="BM507" s="3">
        <v>820.99999999999989</v>
      </c>
      <c r="BN507" s="3">
        <v>738.9</v>
      </c>
      <c r="BO507" s="3">
        <f t="shared" si="122"/>
        <v>82.099999999999909</v>
      </c>
      <c r="BP507" s="3">
        <f t="shared" si="123"/>
        <v>22800</v>
      </c>
      <c r="BQ507">
        <v>0.72</v>
      </c>
      <c r="BR507">
        <v>0.59</v>
      </c>
      <c r="BS507">
        <v>7.85</v>
      </c>
      <c r="BT507">
        <f t="shared" si="114"/>
        <v>732.90000000000009</v>
      </c>
      <c r="BU507" s="1">
        <f t="shared" si="115"/>
        <v>0.17235962284398068</v>
      </c>
      <c r="BV507" s="1">
        <f t="shared" si="124"/>
        <v>0.19513643940428335</v>
      </c>
      <c r="BW507">
        <f t="shared" si="125"/>
        <v>0.18614969234099438</v>
      </c>
      <c r="BX507">
        <f t="shared" si="126"/>
        <v>0.2008850359607619</v>
      </c>
      <c r="BY507">
        <f t="shared" si="127"/>
        <v>156.04498368557392</v>
      </c>
    </row>
    <row r="508" spans="1:77" x14ac:dyDescent="0.2">
      <c r="A508">
        <v>14</v>
      </c>
      <c r="B508">
        <v>13301</v>
      </c>
      <c r="C508" t="s">
        <v>1197</v>
      </c>
      <c r="D508">
        <v>13</v>
      </c>
      <c r="E508" t="s">
        <v>1213</v>
      </c>
      <c r="F508" t="s">
        <v>1214</v>
      </c>
      <c r="G508" t="s">
        <v>343</v>
      </c>
      <c r="H508">
        <v>301</v>
      </c>
      <c r="I508">
        <v>1996</v>
      </c>
      <c r="J508">
        <v>1753</v>
      </c>
      <c r="K508">
        <v>179</v>
      </c>
      <c r="L508">
        <v>1157</v>
      </c>
      <c r="M508">
        <v>208</v>
      </c>
      <c r="N508">
        <v>249</v>
      </c>
      <c r="O508" s="3">
        <v>8624.2999999999993</v>
      </c>
      <c r="P508" s="3">
        <v>12041.306339999999</v>
      </c>
      <c r="Q508" s="3">
        <v>23079</v>
      </c>
      <c r="R508" s="3">
        <v>32223.056840000001</v>
      </c>
      <c r="S508" s="3">
        <v>2916.5</v>
      </c>
      <c r="T508" s="3">
        <v>4072.0371449999998</v>
      </c>
      <c r="U508" s="3">
        <v>25888</v>
      </c>
      <c r="V508" s="3">
        <v>36145.001750000003</v>
      </c>
      <c r="W508" s="3">
        <v>2147.8000000000002</v>
      </c>
      <c r="X508" s="3">
        <v>2998.772974</v>
      </c>
      <c r="Y508" s="3">
        <v>225</v>
      </c>
      <c r="Z508" s="3">
        <v>314.14653099999998</v>
      </c>
      <c r="AA508">
        <v>1266</v>
      </c>
      <c r="AB508">
        <v>1209</v>
      </c>
      <c r="AC508">
        <v>193</v>
      </c>
      <c r="AD508">
        <v>1020</v>
      </c>
      <c r="AE508">
        <v>173</v>
      </c>
      <c r="AF508">
        <v>168</v>
      </c>
      <c r="AG508">
        <v>65</v>
      </c>
      <c r="AH508">
        <v>22</v>
      </c>
      <c r="AI508">
        <v>91</v>
      </c>
      <c r="AJ508">
        <v>43</v>
      </c>
      <c r="AK508">
        <v>14</v>
      </c>
      <c r="AL508">
        <v>65</v>
      </c>
      <c r="AM508">
        <v>88</v>
      </c>
      <c r="AN508">
        <v>35</v>
      </c>
      <c r="AO508">
        <v>117</v>
      </c>
      <c r="AP508">
        <v>382</v>
      </c>
      <c r="AQ508">
        <v>0</v>
      </c>
      <c r="AR508" s="4">
        <v>5227</v>
      </c>
      <c r="AS508" s="4">
        <f t="shared" si="116"/>
        <v>5609</v>
      </c>
      <c r="AT508">
        <v>0.92791677400000006</v>
      </c>
      <c r="AU508" s="4">
        <f t="shared" si="112"/>
        <v>1</v>
      </c>
      <c r="AV508" s="4">
        <f t="shared" si="117"/>
        <v>5204.685185366</v>
      </c>
      <c r="AW508" s="4">
        <v>0</v>
      </c>
      <c r="AX508" s="4">
        <v>0</v>
      </c>
      <c r="AY508" s="4">
        <v>80.53</v>
      </c>
      <c r="AZ508" s="4">
        <f t="shared" si="118"/>
        <v>80.53</v>
      </c>
      <c r="BA508" s="4">
        <f t="shared" si="119"/>
        <v>74.725137810220005</v>
      </c>
      <c r="BB508" s="4">
        <v>9.51</v>
      </c>
      <c r="BC508" s="4">
        <v>12000</v>
      </c>
      <c r="BD508">
        <v>2.6328099228099999</v>
      </c>
      <c r="BE508" s="2">
        <v>0.11</v>
      </c>
      <c r="BF508">
        <v>40</v>
      </c>
      <c r="BG508">
        <f t="shared" si="113"/>
        <v>0.11171872670841716</v>
      </c>
      <c r="BH508">
        <v>0.59909999999999997</v>
      </c>
      <c r="BI508" s="4">
        <v>0.52800000000000002</v>
      </c>
      <c r="BJ508" s="4">
        <v>0.17599999999999999</v>
      </c>
      <c r="BK508" s="3">
        <f t="shared" si="120"/>
        <v>385500</v>
      </c>
      <c r="BL508" s="3">
        <f t="shared" si="121"/>
        <v>72</v>
      </c>
      <c r="BM508" s="3">
        <v>820.99999999999989</v>
      </c>
      <c r="BN508" s="3">
        <v>738.9</v>
      </c>
      <c r="BO508" s="3">
        <f t="shared" si="122"/>
        <v>82.099999999999909</v>
      </c>
      <c r="BP508" s="3">
        <f t="shared" si="123"/>
        <v>22800</v>
      </c>
      <c r="BQ508">
        <v>0.72</v>
      </c>
      <c r="BR508">
        <v>0.59</v>
      </c>
      <c r="BS508">
        <v>7.85</v>
      </c>
      <c r="BT508">
        <f t="shared" si="114"/>
        <v>732.90000000000009</v>
      </c>
      <c r="BU508" s="1">
        <f t="shared" si="115"/>
        <v>0.17188965096550965</v>
      </c>
      <c r="BV508" s="1">
        <f t="shared" si="124"/>
        <v>0.19932169411148032</v>
      </c>
      <c r="BW508">
        <f t="shared" si="125"/>
        <v>0.19033494704819134</v>
      </c>
      <c r="BX508">
        <f t="shared" si="126"/>
        <v>0.20507029066795887</v>
      </c>
      <c r="BY508">
        <f t="shared" si="127"/>
        <v>156.04498368557392</v>
      </c>
    </row>
    <row r="509" spans="1:77" x14ac:dyDescent="0.2">
      <c r="A509">
        <v>14</v>
      </c>
      <c r="B509">
        <v>13303</v>
      </c>
      <c r="C509" t="s">
        <v>1197</v>
      </c>
      <c r="D509">
        <v>13</v>
      </c>
      <c r="E509" t="s">
        <v>1213</v>
      </c>
      <c r="F509" t="s">
        <v>1214</v>
      </c>
      <c r="G509" t="s">
        <v>328</v>
      </c>
      <c r="H509">
        <v>303</v>
      </c>
      <c r="I509">
        <v>1999</v>
      </c>
      <c r="J509">
        <v>1424</v>
      </c>
      <c r="K509">
        <v>150</v>
      </c>
      <c r="L509">
        <v>1026</v>
      </c>
      <c r="M509">
        <v>175</v>
      </c>
      <c r="N509">
        <v>205</v>
      </c>
      <c r="O509" s="3">
        <v>10298</v>
      </c>
      <c r="P509" s="3">
        <v>14378.13767</v>
      </c>
      <c r="Q509" s="3">
        <v>19482</v>
      </c>
      <c r="R509" s="3">
        <v>27200.900959999999</v>
      </c>
      <c r="S509" s="3">
        <v>2568</v>
      </c>
      <c r="T509" s="3">
        <v>3585.4590739999999</v>
      </c>
      <c r="U509" s="3">
        <v>23537</v>
      </c>
      <c r="V509" s="3">
        <v>32862.519549999997</v>
      </c>
      <c r="W509" s="3">
        <v>1817.6</v>
      </c>
      <c r="X509" s="3">
        <v>2537.745488</v>
      </c>
      <c r="Y509" s="3">
        <v>186</v>
      </c>
      <c r="Z509" s="3">
        <v>259.6944656</v>
      </c>
      <c r="AA509">
        <v>1248</v>
      </c>
      <c r="AB509">
        <v>1041</v>
      </c>
      <c r="AC509">
        <v>174</v>
      </c>
      <c r="AD509">
        <v>929</v>
      </c>
      <c r="AE509">
        <v>156</v>
      </c>
      <c r="AF509">
        <v>145</v>
      </c>
      <c r="AG509">
        <v>65</v>
      </c>
      <c r="AH509">
        <v>22</v>
      </c>
      <c r="AI509">
        <v>91</v>
      </c>
      <c r="AJ509">
        <v>43</v>
      </c>
      <c r="AK509">
        <v>14</v>
      </c>
      <c r="AL509">
        <v>65</v>
      </c>
      <c r="AM509">
        <v>88</v>
      </c>
      <c r="AN509">
        <v>35</v>
      </c>
      <c r="AO509">
        <v>117</v>
      </c>
      <c r="AP509">
        <v>382</v>
      </c>
      <c r="AQ509">
        <v>0</v>
      </c>
      <c r="AR509" s="4">
        <v>5227</v>
      </c>
      <c r="AS509" s="4">
        <f t="shared" si="116"/>
        <v>5609</v>
      </c>
      <c r="AT509">
        <v>0.91478932300000004</v>
      </c>
      <c r="AU509" s="4">
        <f t="shared" si="112"/>
        <v>1</v>
      </c>
      <c r="AV509" s="4">
        <f t="shared" si="117"/>
        <v>5131.0533127070003</v>
      </c>
      <c r="AW509" s="4">
        <v>0</v>
      </c>
      <c r="AX509" s="4">
        <v>0</v>
      </c>
      <c r="AY509" s="4">
        <v>80.53</v>
      </c>
      <c r="AZ509" s="4">
        <f t="shared" si="118"/>
        <v>80.53</v>
      </c>
      <c r="BA509" s="4">
        <f t="shared" si="119"/>
        <v>73.667984181190008</v>
      </c>
      <c r="BB509" s="4">
        <v>9.51</v>
      </c>
      <c r="BC509" s="4">
        <v>12000</v>
      </c>
      <c r="BD509">
        <v>2.6481997758400002</v>
      </c>
      <c r="BE509" s="2">
        <v>0.11</v>
      </c>
      <c r="BF509">
        <v>40</v>
      </c>
      <c r="BG509">
        <f t="shared" si="113"/>
        <v>0.11171872670841716</v>
      </c>
      <c r="BH509">
        <v>0.59909999999999997</v>
      </c>
      <c r="BI509" s="4">
        <v>0.52800000000000002</v>
      </c>
      <c r="BJ509" s="4">
        <v>0.17599999999999999</v>
      </c>
      <c r="BK509" s="3">
        <f t="shared" si="120"/>
        <v>385500</v>
      </c>
      <c r="BL509" s="3">
        <f t="shared" si="121"/>
        <v>72</v>
      </c>
      <c r="BM509" s="3">
        <v>820.99999999999989</v>
      </c>
      <c r="BN509" s="3">
        <v>738.9</v>
      </c>
      <c r="BO509" s="3">
        <f t="shared" si="122"/>
        <v>82.099999999999909</v>
      </c>
      <c r="BP509" s="3">
        <f t="shared" si="123"/>
        <v>22800</v>
      </c>
      <c r="BQ509">
        <v>0.72</v>
      </c>
      <c r="BR509">
        <v>0.59</v>
      </c>
      <c r="BS509">
        <v>7.85</v>
      </c>
      <c r="BT509">
        <f t="shared" si="114"/>
        <v>732.90000000000009</v>
      </c>
      <c r="BU509" s="1">
        <f t="shared" si="115"/>
        <v>0.17030546344363381</v>
      </c>
      <c r="BV509" s="1">
        <f t="shared" si="124"/>
        <v>0.19581905281711651</v>
      </c>
      <c r="BW509">
        <f t="shared" si="125"/>
        <v>0.18683230575382753</v>
      </c>
      <c r="BX509">
        <f t="shared" si="126"/>
        <v>0.20156764937359506</v>
      </c>
      <c r="BY509">
        <f t="shared" si="127"/>
        <v>156.04498368557392</v>
      </c>
    </row>
    <row r="510" spans="1:77" x14ac:dyDescent="0.2">
      <c r="A510">
        <v>14</v>
      </c>
      <c r="B510">
        <v>13305</v>
      </c>
      <c r="C510" t="s">
        <v>1197</v>
      </c>
      <c r="D510">
        <v>13</v>
      </c>
      <c r="E510" t="s">
        <v>1213</v>
      </c>
      <c r="F510" t="s">
        <v>1214</v>
      </c>
      <c r="G510" t="s">
        <v>335</v>
      </c>
      <c r="H510">
        <v>305</v>
      </c>
      <c r="I510">
        <v>1724</v>
      </c>
      <c r="J510">
        <v>1160</v>
      </c>
      <c r="K510">
        <v>132</v>
      </c>
      <c r="L510">
        <v>803</v>
      </c>
      <c r="M510">
        <v>149</v>
      </c>
      <c r="N510">
        <v>153</v>
      </c>
      <c r="O510" s="3">
        <v>10496</v>
      </c>
      <c r="P510" s="3">
        <v>14654.58662</v>
      </c>
      <c r="Q510" s="3">
        <v>15380</v>
      </c>
      <c r="R510" s="3">
        <v>21473.660650000002</v>
      </c>
      <c r="S510" s="3">
        <v>1792.3</v>
      </c>
      <c r="T510" s="3">
        <v>2502.4214550000002</v>
      </c>
      <c r="U510" s="3">
        <v>18241</v>
      </c>
      <c r="V510" s="3">
        <v>25468.208320000002</v>
      </c>
      <c r="W510" s="3">
        <v>1430.2</v>
      </c>
      <c r="X510" s="3">
        <v>1996.8549720000001</v>
      </c>
      <c r="Y510" s="3">
        <v>138</v>
      </c>
      <c r="Z510" s="3">
        <v>192.67653899999999</v>
      </c>
      <c r="AA510">
        <v>939</v>
      </c>
      <c r="AB510">
        <v>763</v>
      </c>
      <c r="AC510">
        <v>153</v>
      </c>
      <c r="AD510">
        <v>717</v>
      </c>
      <c r="AE510">
        <v>127</v>
      </c>
      <c r="AF510">
        <v>104</v>
      </c>
      <c r="AG510">
        <v>65</v>
      </c>
      <c r="AH510">
        <v>22</v>
      </c>
      <c r="AI510">
        <v>91</v>
      </c>
      <c r="AJ510">
        <v>43</v>
      </c>
      <c r="AK510">
        <v>14</v>
      </c>
      <c r="AL510">
        <v>65</v>
      </c>
      <c r="AM510">
        <v>88</v>
      </c>
      <c r="AN510">
        <v>35</v>
      </c>
      <c r="AO510">
        <v>117</v>
      </c>
      <c r="AP510">
        <v>382</v>
      </c>
      <c r="AQ510">
        <v>0</v>
      </c>
      <c r="AR510" s="4">
        <v>5227</v>
      </c>
      <c r="AS510" s="4">
        <f t="shared" si="116"/>
        <v>5609</v>
      </c>
      <c r="AT510">
        <v>0.93442930000000002</v>
      </c>
      <c r="AU510" s="4">
        <f t="shared" si="112"/>
        <v>1</v>
      </c>
      <c r="AV510" s="4">
        <f t="shared" si="117"/>
        <v>5241.2139437000005</v>
      </c>
      <c r="AW510" s="4">
        <v>0</v>
      </c>
      <c r="AX510" s="4">
        <v>0</v>
      </c>
      <c r="AY510" s="4">
        <v>80.53</v>
      </c>
      <c r="AZ510" s="4">
        <f t="shared" si="118"/>
        <v>80.53</v>
      </c>
      <c r="BA510" s="4">
        <f t="shared" si="119"/>
        <v>75.249591529</v>
      </c>
      <c r="BB510" s="4">
        <v>9.51</v>
      </c>
      <c r="BC510" s="4">
        <v>12000</v>
      </c>
      <c r="BD510">
        <v>2.7767174348700001</v>
      </c>
      <c r="BE510" s="2">
        <v>0.11</v>
      </c>
      <c r="BF510">
        <v>40</v>
      </c>
      <c r="BG510">
        <f t="shared" si="113"/>
        <v>0.11171872670841716</v>
      </c>
      <c r="BH510">
        <v>0.59909999999999997</v>
      </c>
      <c r="BI510" s="4">
        <v>0.52800000000000002</v>
      </c>
      <c r="BJ510" s="4">
        <v>0.17599999999999999</v>
      </c>
      <c r="BK510" s="3">
        <f t="shared" si="120"/>
        <v>385500</v>
      </c>
      <c r="BL510" s="3">
        <f t="shared" si="121"/>
        <v>72</v>
      </c>
      <c r="BM510" s="3">
        <v>820.99999999999989</v>
      </c>
      <c r="BN510" s="3">
        <v>738.9</v>
      </c>
      <c r="BO510" s="3">
        <f t="shared" si="122"/>
        <v>82.099999999999909</v>
      </c>
      <c r="BP510" s="3">
        <f t="shared" si="123"/>
        <v>22800</v>
      </c>
      <c r="BQ510">
        <v>0.72</v>
      </c>
      <c r="BR510">
        <v>0.59</v>
      </c>
      <c r="BS510">
        <v>7.85</v>
      </c>
      <c r="BT510">
        <f t="shared" si="114"/>
        <v>732.90000000000009</v>
      </c>
      <c r="BU510" s="1">
        <f t="shared" si="115"/>
        <v>0.17449407508396311</v>
      </c>
      <c r="BV510" s="1">
        <f t="shared" si="124"/>
        <v>0.1973573807927638</v>
      </c>
      <c r="BW510">
        <f t="shared" si="125"/>
        <v>0.18837063372947482</v>
      </c>
      <c r="BX510">
        <f t="shared" si="126"/>
        <v>0.20310597734924235</v>
      </c>
      <c r="BY510">
        <f t="shared" si="127"/>
        <v>156.04498368557392</v>
      </c>
    </row>
    <row r="511" spans="1:77" x14ac:dyDescent="0.2">
      <c r="A511">
        <v>14</v>
      </c>
      <c r="B511">
        <v>13307</v>
      </c>
      <c r="C511" t="s">
        <v>1197</v>
      </c>
      <c r="D511">
        <v>13</v>
      </c>
      <c r="E511" t="s">
        <v>1213</v>
      </c>
      <c r="F511" t="s">
        <v>1214</v>
      </c>
      <c r="G511" t="s">
        <v>333</v>
      </c>
      <c r="H511">
        <v>307</v>
      </c>
      <c r="I511">
        <v>1416</v>
      </c>
      <c r="J511">
        <v>1110</v>
      </c>
      <c r="K511">
        <v>170</v>
      </c>
      <c r="L511">
        <v>902</v>
      </c>
      <c r="M511">
        <v>138</v>
      </c>
      <c r="N511">
        <v>156</v>
      </c>
      <c r="O511" s="3">
        <v>9210.9</v>
      </c>
      <c r="P511" s="3">
        <v>12860.321250000001</v>
      </c>
      <c r="Q511" s="3">
        <v>15193</v>
      </c>
      <c r="R511" s="3">
        <v>21212.56998</v>
      </c>
      <c r="S511" s="3">
        <v>2307.1</v>
      </c>
      <c r="T511" s="3">
        <v>3221.1887179999999</v>
      </c>
      <c r="U511" s="3">
        <v>20448</v>
      </c>
      <c r="V511" s="3">
        <v>28549.636740000002</v>
      </c>
      <c r="W511" s="3">
        <v>1419.5</v>
      </c>
      <c r="X511" s="3">
        <v>1981.915559</v>
      </c>
      <c r="Y511" s="3">
        <v>147</v>
      </c>
      <c r="Z511" s="3">
        <v>205.24240019999999</v>
      </c>
      <c r="AA511">
        <v>1044</v>
      </c>
      <c r="AB511">
        <v>916</v>
      </c>
      <c r="AC511">
        <v>192</v>
      </c>
      <c r="AD511">
        <v>872</v>
      </c>
      <c r="AE511">
        <v>142</v>
      </c>
      <c r="AF511">
        <v>125</v>
      </c>
      <c r="AG511">
        <v>65</v>
      </c>
      <c r="AH511">
        <v>22</v>
      </c>
      <c r="AI511">
        <v>91</v>
      </c>
      <c r="AJ511">
        <v>43</v>
      </c>
      <c r="AK511">
        <v>14</v>
      </c>
      <c r="AL511">
        <v>65</v>
      </c>
      <c r="AM511">
        <v>88</v>
      </c>
      <c r="AN511">
        <v>35</v>
      </c>
      <c r="AO511">
        <v>117</v>
      </c>
      <c r="AP511">
        <v>382</v>
      </c>
      <c r="AQ511">
        <v>0</v>
      </c>
      <c r="AR511" s="4">
        <v>5227</v>
      </c>
      <c r="AS511" s="4">
        <f t="shared" si="116"/>
        <v>5609</v>
      </c>
      <c r="AT511">
        <v>0.90635740799999998</v>
      </c>
      <c r="AU511" s="4">
        <f t="shared" si="112"/>
        <v>1</v>
      </c>
      <c r="AV511" s="4">
        <f t="shared" si="117"/>
        <v>5083.7587014720002</v>
      </c>
      <c r="AW511" s="4">
        <v>0</v>
      </c>
      <c r="AX511" s="4">
        <v>0</v>
      </c>
      <c r="AY511" s="4">
        <v>80.53</v>
      </c>
      <c r="AZ511" s="4">
        <f t="shared" si="118"/>
        <v>80.53</v>
      </c>
      <c r="BA511" s="4">
        <f t="shared" si="119"/>
        <v>72.988962066239992</v>
      </c>
      <c r="BB511" s="4">
        <v>9.51</v>
      </c>
      <c r="BC511" s="4">
        <v>12000</v>
      </c>
      <c r="BD511">
        <v>2.6037667736899999</v>
      </c>
      <c r="BE511" s="2">
        <v>0.11</v>
      </c>
      <c r="BF511">
        <v>40</v>
      </c>
      <c r="BG511">
        <f t="shared" si="113"/>
        <v>0.11171872670841716</v>
      </c>
      <c r="BH511">
        <v>0.59909999999999997</v>
      </c>
      <c r="BI511" s="4">
        <v>0.52800000000000002</v>
      </c>
      <c r="BJ511" s="4">
        <v>0.17599999999999999</v>
      </c>
      <c r="BK511" s="3">
        <f t="shared" si="120"/>
        <v>385500</v>
      </c>
      <c r="BL511" s="3">
        <f t="shared" si="121"/>
        <v>72</v>
      </c>
      <c r="BM511" s="3">
        <v>820.99999999999989</v>
      </c>
      <c r="BN511" s="3">
        <v>738.9</v>
      </c>
      <c r="BO511" s="3">
        <f t="shared" si="122"/>
        <v>82.099999999999909</v>
      </c>
      <c r="BP511" s="3">
        <f t="shared" si="123"/>
        <v>22800</v>
      </c>
      <c r="BQ511">
        <v>0.72</v>
      </c>
      <c r="BR511">
        <v>0.59</v>
      </c>
      <c r="BS511">
        <v>7.85</v>
      </c>
      <c r="BT511">
        <f t="shared" si="114"/>
        <v>732.90000000000009</v>
      </c>
      <c r="BU511" s="1">
        <f t="shared" si="115"/>
        <v>0.16863610429524015</v>
      </c>
      <c r="BV511" s="1">
        <f t="shared" si="124"/>
        <v>0.19188783222481484</v>
      </c>
      <c r="BW511">
        <f t="shared" si="125"/>
        <v>0.18290108516152587</v>
      </c>
      <c r="BX511">
        <f t="shared" si="126"/>
        <v>0.19763642878129339</v>
      </c>
      <c r="BY511">
        <f t="shared" si="127"/>
        <v>156.04498368557392</v>
      </c>
    </row>
    <row r="512" spans="1:77" x14ac:dyDescent="0.2">
      <c r="A512">
        <v>14</v>
      </c>
      <c r="B512">
        <v>13309</v>
      </c>
      <c r="C512" t="s">
        <v>1197</v>
      </c>
      <c r="D512">
        <v>13</v>
      </c>
      <c r="E512" t="s">
        <v>1213</v>
      </c>
      <c r="F512" t="s">
        <v>1214</v>
      </c>
      <c r="G512" t="s">
        <v>186</v>
      </c>
      <c r="H512">
        <v>309</v>
      </c>
      <c r="I512">
        <v>1653</v>
      </c>
      <c r="J512">
        <v>1232</v>
      </c>
      <c r="K512">
        <v>144</v>
      </c>
      <c r="L512">
        <v>897</v>
      </c>
      <c r="M512">
        <v>172</v>
      </c>
      <c r="N512">
        <v>182</v>
      </c>
      <c r="O512" s="3">
        <v>7790.4</v>
      </c>
      <c r="P512" s="3">
        <v>10877.00949</v>
      </c>
      <c r="Q512" s="3">
        <v>17249</v>
      </c>
      <c r="R512" s="3">
        <v>24083.171170000001</v>
      </c>
      <c r="S512" s="3">
        <v>2331.6999999999998</v>
      </c>
      <c r="T512" s="3">
        <v>3255.535406</v>
      </c>
      <c r="U512" s="3">
        <v>20749</v>
      </c>
      <c r="V512" s="3">
        <v>28969.894980000001</v>
      </c>
      <c r="W512" s="3">
        <v>1616.3</v>
      </c>
      <c r="X512" s="3">
        <v>2256.6890579999999</v>
      </c>
      <c r="Y512" s="3">
        <v>165</v>
      </c>
      <c r="Z512" s="3">
        <v>230.37412269999999</v>
      </c>
      <c r="AA512">
        <v>991</v>
      </c>
      <c r="AB512">
        <v>878</v>
      </c>
      <c r="AC512">
        <v>172</v>
      </c>
      <c r="AD512">
        <v>827</v>
      </c>
      <c r="AE512">
        <v>144</v>
      </c>
      <c r="AF512">
        <v>123</v>
      </c>
      <c r="AG512">
        <v>65</v>
      </c>
      <c r="AH512">
        <v>22</v>
      </c>
      <c r="AI512">
        <v>91</v>
      </c>
      <c r="AJ512">
        <v>43</v>
      </c>
      <c r="AK512">
        <v>14</v>
      </c>
      <c r="AL512">
        <v>65</v>
      </c>
      <c r="AM512">
        <v>88</v>
      </c>
      <c r="AN512">
        <v>35</v>
      </c>
      <c r="AO512">
        <v>117</v>
      </c>
      <c r="AP512">
        <v>382</v>
      </c>
      <c r="AQ512">
        <v>0</v>
      </c>
      <c r="AR512" s="4">
        <v>5227</v>
      </c>
      <c r="AS512" s="4">
        <f t="shared" si="116"/>
        <v>5609</v>
      </c>
      <c r="AT512">
        <v>0.914514787</v>
      </c>
      <c r="AU512" s="4">
        <f t="shared" si="112"/>
        <v>1</v>
      </c>
      <c r="AV512" s="4">
        <f t="shared" si="117"/>
        <v>5129.5134402829999</v>
      </c>
      <c r="AW512" s="4">
        <v>0</v>
      </c>
      <c r="AX512" s="4">
        <v>0</v>
      </c>
      <c r="AY512" s="4">
        <v>80.53</v>
      </c>
      <c r="AZ512" s="4">
        <f t="shared" si="118"/>
        <v>80.53</v>
      </c>
      <c r="BA512" s="4">
        <f t="shared" si="119"/>
        <v>73.645875797109994</v>
      </c>
      <c r="BB512" s="4">
        <v>9.51</v>
      </c>
      <c r="BC512" s="4">
        <v>12000</v>
      </c>
      <c r="BD512">
        <v>2.7049462397899999</v>
      </c>
      <c r="BE512" s="2">
        <v>0.11</v>
      </c>
      <c r="BF512">
        <v>40</v>
      </c>
      <c r="BG512">
        <f t="shared" si="113"/>
        <v>0.11171872670841716</v>
      </c>
      <c r="BH512">
        <v>0.59909999999999997</v>
      </c>
      <c r="BI512" s="4">
        <v>0.52800000000000002</v>
      </c>
      <c r="BJ512" s="4">
        <v>0.17599999999999999</v>
      </c>
      <c r="BK512" s="3">
        <f t="shared" si="120"/>
        <v>385500</v>
      </c>
      <c r="BL512" s="3">
        <f t="shared" si="121"/>
        <v>72</v>
      </c>
      <c r="BM512" s="3">
        <v>820.99999999999989</v>
      </c>
      <c r="BN512" s="3">
        <v>738.9</v>
      </c>
      <c r="BO512" s="3">
        <f t="shared" si="122"/>
        <v>82.099999999999909</v>
      </c>
      <c r="BP512" s="3">
        <f t="shared" si="123"/>
        <v>22800</v>
      </c>
      <c r="BQ512">
        <v>0.72</v>
      </c>
      <c r="BR512">
        <v>0.59</v>
      </c>
      <c r="BS512">
        <v>7.85</v>
      </c>
      <c r="BT512">
        <f t="shared" si="114"/>
        <v>732.90000000000009</v>
      </c>
      <c r="BU512" s="1">
        <f t="shared" si="115"/>
        <v>0.17094942850351633</v>
      </c>
      <c r="BV512" s="1">
        <f t="shared" si="124"/>
        <v>0.195103081454993</v>
      </c>
      <c r="BW512">
        <f t="shared" si="125"/>
        <v>0.18611633439170402</v>
      </c>
      <c r="BX512">
        <f t="shared" si="126"/>
        <v>0.20085167801147155</v>
      </c>
      <c r="BY512">
        <f t="shared" si="127"/>
        <v>156.04498368557392</v>
      </c>
    </row>
    <row r="513" spans="1:77" x14ac:dyDescent="0.2">
      <c r="A513">
        <v>15</v>
      </c>
      <c r="B513">
        <v>13311</v>
      </c>
      <c r="C513" t="s">
        <v>1310</v>
      </c>
      <c r="D513">
        <v>13</v>
      </c>
      <c r="E513" t="s">
        <v>1213</v>
      </c>
      <c r="F513" t="s">
        <v>1214</v>
      </c>
      <c r="G513" t="s">
        <v>1001</v>
      </c>
      <c r="H513">
        <v>311</v>
      </c>
      <c r="I513">
        <v>1999</v>
      </c>
      <c r="J513">
        <v>2929</v>
      </c>
      <c r="K513">
        <v>308</v>
      </c>
      <c r="L513">
        <v>1702</v>
      </c>
      <c r="M513">
        <v>330</v>
      </c>
      <c r="N513">
        <v>402</v>
      </c>
      <c r="O513" s="3">
        <v>15994</v>
      </c>
      <c r="P513" s="3">
        <v>22330.931629999999</v>
      </c>
      <c r="Q513" s="3">
        <v>40302</v>
      </c>
      <c r="R513" s="3">
        <v>56269.926630000002</v>
      </c>
      <c r="S513" s="3">
        <v>4585.8999999999996</v>
      </c>
      <c r="T513" s="3">
        <v>6402.8647840000003</v>
      </c>
      <c r="U513" s="3">
        <v>36716</v>
      </c>
      <c r="V513" s="3">
        <v>51263.129029999996</v>
      </c>
      <c r="W513" s="3">
        <v>3847.6</v>
      </c>
      <c r="X513" s="3">
        <v>5372.0452999999998</v>
      </c>
      <c r="Y513" s="3">
        <v>352</v>
      </c>
      <c r="Z513" s="3">
        <v>491.4647951</v>
      </c>
      <c r="AA513">
        <v>1622</v>
      </c>
      <c r="AB513">
        <v>1869</v>
      </c>
      <c r="AC513">
        <v>262</v>
      </c>
      <c r="AD513">
        <v>1324</v>
      </c>
      <c r="AE513">
        <v>244</v>
      </c>
      <c r="AF513">
        <v>252</v>
      </c>
      <c r="AG513">
        <v>65</v>
      </c>
      <c r="AH513">
        <v>22</v>
      </c>
      <c r="AI513">
        <v>91</v>
      </c>
      <c r="AJ513">
        <v>43</v>
      </c>
      <c r="AK513">
        <v>14</v>
      </c>
      <c r="AL513">
        <v>65</v>
      </c>
      <c r="AM513">
        <v>88</v>
      </c>
      <c r="AN513">
        <v>35</v>
      </c>
      <c r="AO513">
        <v>117</v>
      </c>
      <c r="AP513">
        <v>382</v>
      </c>
      <c r="AQ513">
        <v>0</v>
      </c>
      <c r="AR513" s="4">
        <v>5227</v>
      </c>
      <c r="AS513" s="4">
        <f t="shared" si="116"/>
        <v>5609</v>
      </c>
      <c r="AT513">
        <v>0.91771690299999997</v>
      </c>
      <c r="AU513" s="4">
        <f t="shared" si="112"/>
        <v>1</v>
      </c>
      <c r="AV513" s="4">
        <f t="shared" si="117"/>
        <v>5147.4741089270001</v>
      </c>
      <c r="AW513" s="4">
        <v>0</v>
      </c>
      <c r="AX513" s="4">
        <v>0</v>
      </c>
      <c r="AY513" s="4">
        <v>80.53</v>
      </c>
      <c r="AZ513" s="4">
        <f t="shared" si="118"/>
        <v>80.53</v>
      </c>
      <c r="BA513" s="4">
        <f t="shared" si="119"/>
        <v>73.903742198589995</v>
      </c>
      <c r="BB513" s="4">
        <v>9.51</v>
      </c>
      <c r="BC513" s="4">
        <v>12000</v>
      </c>
      <c r="BD513">
        <v>2.5525246483899999</v>
      </c>
      <c r="BE513" s="2">
        <v>0.11</v>
      </c>
      <c r="BF513">
        <v>40</v>
      </c>
      <c r="BG513">
        <f t="shared" si="113"/>
        <v>0.11171872670841716</v>
      </c>
      <c r="BH513">
        <v>0.59909999999999997</v>
      </c>
      <c r="BI513" s="4">
        <v>0.52800000000000002</v>
      </c>
      <c r="BJ513" s="4">
        <v>0.17599999999999999</v>
      </c>
      <c r="BK513" s="3">
        <f t="shared" si="120"/>
        <v>385500</v>
      </c>
      <c r="BL513" s="3">
        <f t="shared" si="121"/>
        <v>72</v>
      </c>
      <c r="BM513" s="3">
        <v>820.99999999999989</v>
      </c>
      <c r="BN513" s="3">
        <v>738.9</v>
      </c>
      <c r="BO513" s="3">
        <f t="shared" si="122"/>
        <v>82.099999999999909</v>
      </c>
      <c r="BP513" s="3">
        <f t="shared" si="123"/>
        <v>22800</v>
      </c>
      <c r="BQ513">
        <v>0.72</v>
      </c>
      <c r="BR513">
        <v>0.59</v>
      </c>
      <c r="BS513">
        <v>7.85</v>
      </c>
      <c r="BT513">
        <f t="shared" si="114"/>
        <v>732.90000000000009</v>
      </c>
      <c r="BU513" s="1">
        <f t="shared" si="115"/>
        <v>0.16955184032565551</v>
      </c>
      <c r="BV513" s="1">
        <f t="shared" si="124"/>
        <v>0.2060872783320882</v>
      </c>
      <c r="BW513">
        <f t="shared" si="125"/>
        <v>0.19710053126879923</v>
      </c>
      <c r="BX513">
        <f t="shared" si="126"/>
        <v>0.21183587488856676</v>
      </c>
      <c r="BY513">
        <f t="shared" si="127"/>
        <v>156.04498368557392</v>
      </c>
    </row>
    <row r="514" spans="1:77" x14ac:dyDescent="0.2">
      <c r="A514">
        <v>15</v>
      </c>
      <c r="B514">
        <v>13313</v>
      </c>
      <c r="C514" t="s">
        <v>1310</v>
      </c>
      <c r="D514">
        <v>13</v>
      </c>
      <c r="E514" t="s">
        <v>1213</v>
      </c>
      <c r="F514" t="s">
        <v>1214</v>
      </c>
      <c r="G514" t="s">
        <v>1332</v>
      </c>
      <c r="H514">
        <v>313</v>
      </c>
      <c r="I514">
        <v>1714</v>
      </c>
      <c r="J514">
        <v>4026</v>
      </c>
      <c r="K514">
        <v>468</v>
      </c>
      <c r="L514">
        <v>1992</v>
      </c>
      <c r="M514">
        <v>451</v>
      </c>
      <c r="N514">
        <v>499</v>
      </c>
      <c r="O514" s="3">
        <v>11489</v>
      </c>
      <c r="P514" s="3">
        <v>16041.019979999999</v>
      </c>
      <c r="Q514" s="3">
        <v>45765</v>
      </c>
      <c r="R514" s="3">
        <v>63897.404399999999</v>
      </c>
      <c r="S514" s="3">
        <v>5039.8</v>
      </c>
      <c r="T514" s="3">
        <v>7036.6030529999998</v>
      </c>
      <c r="U514" s="3">
        <v>39250</v>
      </c>
      <c r="V514" s="3">
        <v>54801.11707</v>
      </c>
      <c r="W514" s="3">
        <v>4272.7</v>
      </c>
      <c r="X514" s="3">
        <v>5965.5728129999998</v>
      </c>
      <c r="Y514" s="3">
        <v>421</v>
      </c>
      <c r="Z514" s="3">
        <v>587.80306459999997</v>
      </c>
      <c r="AA514">
        <v>1300</v>
      </c>
      <c r="AB514">
        <v>1876</v>
      </c>
      <c r="AC514">
        <v>314</v>
      </c>
      <c r="AD514">
        <v>1302</v>
      </c>
      <c r="AE514">
        <v>247</v>
      </c>
      <c r="AF514">
        <v>247</v>
      </c>
      <c r="AG514">
        <v>65</v>
      </c>
      <c r="AH514">
        <v>22</v>
      </c>
      <c r="AI514">
        <v>91</v>
      </c>
      <c r="AJ514">
        <v>43</v>
      </c>
      <c r="AK514">
        <v>14</v>
      </c>
      <c r="AL514">
        <v>65</v>
      </c>
      <c r="AM514">
        <v>88</v>
      </c>
      <c r="AN514">
        <v>35</v>
      </c>
      <c r="AO514">
        <v>117</v>
      </c>
      <c r="AP514">
        <v>382</v>
      </c>
      <c r="AQ514">
        <v>0</v>
      </c>
      <c r="AR514" s="4">
        <v>5227</v>
      </c>
      <c r="AS514" s="4">
        <f t="shared" si="116"/>
        <v>5609</v>
      </c>
      <c r="AT514">
        <v>0.91944722099999998</v>
      </c>
      <c r="AU514" s="4">
        <f t="shared" ref="AU514:AU577" si="128">IF(AT514="NA",0,1)</f>
        <v>1</v>
      </c>
      <c r="AV514" s="4">
        <f t="shared" si="117"/>
        <v>5157.1794625889997</v>
      </c>
      <c r="AW514" s="4">
        <v>0</v>
      </c>
      <c r="AX514" s="4">
        <v>0</v>
      </c>
      <c r="AY514" s="4">
        <v>80.53</v>
      </c>
      <c r="AZ514" s="4">
        <f t="shared" si="118"/>
        <v>80.53</v>
      </c>
      <c r="BA514" s="4">
        <f t="shared" si="119"/>
        <v>74.043084707130006</v>
      </c>
      <c r="BB514" s="4">
        <v>9.51</v>
      </c>
      <c r="BC514" s="4">
        <v>12000</v>
      </c>
      <c r="BD514">
        <v>2.56051768813</v>
      </c>
      <c r="BE514" s="2">
        <v>0.11</v>
      </c>
      <c r="BF514">
        <v>40</v>
      </c>
      <c r="BG514">
        <f t="shared" ref="BG514:BG577" si="129">(BE514*(1+BE514)^BF514)/((1+BE514)^BF514-1)</f>
        <v>0.11171872670841716</v>
      </c>
      <c r="BH514">
        <v>0.59909999999999997</v>
      </c>
      <c r="BI514" s="4">
        <v>0.52800000000000002</v>
      </c>
      <c r="BJ514" s="4">
        <v>0.17599999999999999</v>
      </c>
      <c r="BK514" s="3">
        <f t="shared" si="120"/>
        <v>385500</v>
      </c>
      <c r="BL514" s="3">
        <f t="shared" si="121"/>
        <v>72</v>
      </c>
      <c r="BM514" s="3">
        <v>820.99999999999989</v>
      </c>
      <c r="BN514" s="3">
        <v>738.9</v>
      </c>
      <c r="BO514" s="3">
        <f t="shared" si="122"/>
        <v>82.099999999999909</v>
      </c>
      <c r="BP514" s="3">
        <f t="shared" si="123"/>
        <v>22800</v>
      </c>
      <c r="BQ514">
        <v>0.72</v>
      </c>
      <c r="BR514">
        <v>0.59</v>
      </c>
      <c r="BS514">
        <v>7.85</v>
      </c>
      <c r="BT514">
        <f t="shared" ref="BT514:BT577" si="130">815-BO514</f>
        <v>732.90000000000009</v>
      </c>
      <c r="BU514" s="1">
        <f t="shared" ref="BU514:BU577" si="131">(((AV514*BG514+BA514)/(8760*BH514))+BC514*BD514/1000000+BB514/1000) + (BT514*BS514)/1000000</f>
        <v>0.169880909473306</v>
      </c>
      <c r="BV514" s="1">
        <f t="shared" si="124"/>
        <v>0.20917978504944468</v>
      </c>
      <c r="BW514">
        <f t="shared" si="125"/>
        <v>0.2001930379861557</v>
      </c>
      <c r="BX514">
        <f t="shared" si="126"/>
        <v>0.21492838160592323</v>
      </c>
      <c r="BY514">
        <f t="shared" si="127"/>
        <v>156.04498368557392</v>
      </c>
    </row>
    <row r="515" spans="1:77" x14ac:dyDescent="0.2">
      <c r="A515">
        <v>14</v>
      </c>
      <c r="B515">
        <v>13315</v>
      </c>
      <c r="C515" t="s">
        <v>1197</v>
      </c>
      <c r="D515">
        <v>13</v>
      </c>
      <c r="E515" t="s">
        <v>1213</v>
      </c>
      <c r="F515" t="s">
        <v>1214</v>
      </c>
      <c r="G515" t="s">
        <v>1232</v>
      </c>
      <c r="H515">
        <v>315</v>
      </c>
      <c r="I515">
        <v>1146</v>
      </c>
      <c r="J515">
        <v>1258</v>
      </c>
      <c r="K515">
        <v>173</v>
      </c>
      <c r="L515">
        <v>919</v>
      </c>
      <c r="M515">
        <v>167</v>
      </c>
      <c r="N515">
        <v>179</v>
      </c>
      <c r="O515" s="3">
        <v>7592.2</v>
      </c>
      <c r="P515" s="3">
        <v>10600.281300000001</v>
      </c>
      <c r="Q515" s="3">
        <v>17344</v>
      </c>
      <c r="R515" s="3">
        <v>24215.810809999999</v>
      </c>
      <c r="S515" s="3">
        <v>2398</v>
      </c>
      <c r="T515" s="3">
        <v>3348.1039169999999</v>
      </c>
      <c r="U515" s="3">
        <v>20708</v>
      </c>
      <c r="V515" s="3">
        <v>28912.6505</v>
      </c>
      <c r="W515" s="3">
        <v>1646.1</v>
      </c>
      <c r="X515" s="3">
        <v>2298.2960210000001</v>
      </c>
      <c r="Y515" s="3">
        <v>163</v>
      </c>
      <c r="Z515" s="3">
        <v>227.58170910000001</v>
      </c>
      <c r="AA515">
        <v>886</v>
      </c>
      <c r="AB515">
        <v>897</v>
      </c>
      <c r="AC515">
        <v>184</v>
      </c>
      <c r="AD515">
        <v>839</v>
      </c>
      <c r="AE515">
        <v>144</v>
      </c>
      <c r="AF515">
        <v>125</v>
      </c>
      <c r="AG515">
        <v>65</v>
      </c>
      <c r="AH515">
        <v>22</v>
      </c>
      <c r="AI515">
        <v>91</v>
      </c>
      <c r="AJ515">
        <v>43</v>
      </c>
      <c r="AK515">
        <v>14</v>
      </c>
      <c r="AL515">
        <v>65</v>
      </c>
      <c r="AM515">
        <v>88</v>
      </c>
      <c r="AN515">
        <v>35</v>
      </c>
      <c r="AO515">
        <v>117</v>
      </c>
      <c r="AP515">
        <v>382</v>
      </c>
      <c r="AQ515">
        <v>0</v>
      </c>
      <c r="AR515" s="4">
        <v>5227</v>
      </c>
      <c r="AS515" s="4">
        <f t="shared" ref="AS515:AS578" si="132">SUM(AP515:AR515)</f>
        <v>5609</v>
      </c>
      <c r="AT515">
        <v>0.90916420799999997</v>
      </c>
      <c r="AU515" s="4">
        <f t="shared" si="128"/>
        <v>1</v>
      </c>
      <c r="AV515" s="4">
        <f t="shared" ref="AV515:AV578" si="133">AS515*IF(AT515="NA",0,AT515)</f>
        <v>5099.5020426720002</v>
      </c>
      <c r="AW515" s="4">
        <v>0</v>
      </c>
      <c r="AX515" s="4">
        <v>0</v>
      </c>
      <c r="AY515" s="4">
        <v>80.53</v>
      </c>
      <c r="AZ515" s="4">
        <f t="shared" ref="AZ515:AZ578" si="134">SUM(AW515:AY515)</f>
        <v>80.53</v>
      </c>
      <c r="BA515" s="4">
        <f t="shared" ref="BA515:BA578" si="135">AZ515*AT515</f>
        <v>73.214993670240005</v>
      </c>
      <c r="BB515" s="4">
        <v>9.51</v>
      </c>
      <c r="BC515" s="4">
        <v>12000</v>
      </c>
      <c r="BD515">
        <v>2.6708321733</v>
      </c>
      <c r="BE515" s="2">
        <v>0.11</v>
      </c>
      <c r="BF515">
        <v>40</v>
      </c>
      <c r="BG515">
        <f t="shared" si="129"/>
        <v>0.11171872670841716</v>
      </c>
      <c r="BH515">
        <v>0.59909999999999997</v>
      </c>
      <c r="BI515" s="4">
        <v>0.52800000000000002</v>
      </c>
      <c r="BJ515" s="4">
        <v>0.17599999999999999</v>
      </c>
      <c r="BK515" s="3">
        <f t="shared" ref="BK515:BK578" si="136">257000*1.5</f>
        <v>385500</v>
      </c>
      <c r="BL515" s="3">
        <f t="shared" ref="BL515:BL578" si="137">48*1.5</f>
        <v>72</v>
      </c>
      <c r="BM515" s="3">
        <v>820.99999999999989</v>
      </c>
      <c r="BN515" s="3">
        <v>738.9</v>
      </c>
      <c r="BO515" s="3">
        <f t="shared" ref="BO515:BO578" si="138">BM515-BN515</f>
        <v>82.099999999999909</v>
      </c>
      <c r="BP515" s="3">
        <f t="shared" ref="BP515:BP578" si="139">15200*1.5</f>
        <v>22800</v>
      </c>
      <c r="BQ515">
        <v>0.72</v>
      </c>
      <c r="BR515">
        <v>0.59</v>
      </c>
      <c r="BS515">
        <v>7.85</v>
      </c>
      <c r="BT515">
        <f t="shared" si="130"/>
        <v>732.90000000000009</v>
      </c>
      <c r="BU515" s="1">
        <f t="shared" si="131"/>
        <v>0.16981909293304384</v>
      </c>
      <c r="BV515" s="1">
        <f t="shared" ref="BV515:BV578" si="140">(((AV515*BG515+BA515)/(8760*BH515))+BC515*BD515/1000000+BB515/1000)  +(BQ515*Z515 + BR515*R515 + BI515*T515 + BJ515*V515)/2000000 + (BK515*AJ515)/(1000000*8760*BH515) + ((BL515+BO515)*AG515)/1000000 + (BP515*AM515)/(1000000*8760*BH515) + (BT515*BS515)/1000000</f>
        <v>0.19403026988208852</v>
      </c>
      <c r="BW515">
        <f t="shared" ref="BW515:BW578" si="141">(((AV515*BG515+BA515)/(8760*BH515))+BC515*BD515/1000000+BB515/1000)  +(BQ515*Z515 + BR515*R515 + BI515*T515 + BJ515*V515)/2000000 + (BK515*AK515)/(1000000*8760*BH515) + ((BL515+BO515)*AH515)/1000000 + (BP515*AN515)/(1000000*8760*BH515) + (BT515*BS515)/1000000</f>
        <v>0.18504352281879954</v>
      </c>
      <c r="BX515">
        <f t="shared" ref="BX515:BX578" si="142">(((AV515*BG515+BA515)/(8760*BH515))+BC515*BD515/1000000+BB515/1000)  +(BQ515*Z515 + BR515*R515 + BI515*T515 + BJ515*V515)/2000000 + (BK515*AL515)/(1000000*8760*BH515) + ((BL515+BO515)*AI515)/1000000 + (BP515*AO515)/(1000000*8760*BH515) + (BT515*BS515)/1000000</f>
        <v>0.19977886643856707</v>
      </c>
      <c r="BY515">
        <f t="shared" ref="BY515:BY578" si="143">(BK515)/(BF515*8760*BH515) + ((BL515+BO515)) + (BP515)/(BF515*8760*BH515)</f>
        <v>156.04498368557392</v>
      </c>
    </row>
    <row r="516" spans="1:77" x14ac:dyDescent="0.2">
      <c r="A516">
        <v>14</v>
      </c>
      <c r="B516">
        <v>13317</v>
      </c>
      <c r="C516" t="s">
        <v>1197</v>
      </c>
      <c r="D516">
        <v>13</v>
      </c>
      <c r="E516" t="s">
        <v>1213</v>
      </c>
      <c r="F516" t="s">
        <v>1214</v>
      </c>
      <c r="G516" t="s">
        <v>1264</v>
      </c>
      <c r="H516">
        <v>317</v>
      </c>
      <c r="I516">
        <v>1272</v>
      </c>
      <c r="J516">
        <v>1791</v>
      </c>
      <c r="K516">
        <v>226</v>
      </c>
      <c r="L516">
        <v>1272</v>
      </c>
      <c r="M516">
        <v>213</v>
      </c>
      <c r="N516">
        <v>254</v>
      </c>
      <c r="O516" s="3">
        <v>9624.5</v>
      </c>
      <c r="P516" s="3">
        <v>13437.792390000001</v>
      </c>
      <c r="Q516" s="3">
        <v>24119</v>
      </c>
      <c r="R516" s="3">
        <v>33675.11191</v>
      </c>
      <c r="S516" s="3">
        <v>3196.3</v>
      </c>
      <c r="T516" s="3">
        <v>4462.6958089999998</v>
      </c>
      <c r="U516" s="3">
        <v>27872</v>
      </c>
      <c r="V516" s="3">
        <v>38915.076050000003</v>
      </c>
      <c r="W516" s="3">
        <v>2251.6</v>
      </c>
      <c r="X516" s="3">
        <v>3143.6992409999998</v>
      </c>
      <c r="Y516" s="3">
        <v>231</v>
      </c>
      <c r="Z516" s="3">
        <v>322.52377180000002</v>
      </c>
      <c r="AA516">
        <v>1159</v>
      </c>
      <c r="AB516">
        <v>1318</v>
      </c>
      <c r="AC516">
        <v>216</v>
      </c>
      <c r="AD516">
        <v>1103</v>
      </c>
      <c r="AE516">
        <v>186</v>
      </c>
      <c r="AF516">
        <v>182</v>
      </c>
      <c r="AG516">
        <v>65</v>
      </c>
      <c r="AH516">
        <v>22</v>
      </c>
      <c r="AI516">
        <v>91</v>
      </c>
      <c r="AJ516">
        <v>43</v>
      </c>
      <c r="AK516">
        <v>14</v>
      </c>
      <c r="AL516">
        <v>65</v>
      </c>
      <c r="AM516">
        <v>88</v>
      </c>
      <c r="AN516">
        <v>35</v>
      </c>
      <c r="AO516">
        <v>117</v>
      </c>
      <c r="AP516">
        <v>382</v>
      </c>
      <c r="AQ516">
        <v>0</v>
      </c>
      <c r="AR516" s="4">
        <v>5227</v>
      </c>
      <c r="AS516" s="4">
        <f t="shared" si="132"/>
        <v>5609</v>
      </c>
      <c r="AT516">
        <v>0.92809985699999997</v>
      </c>
      <c r="AU516" s="4">
        <f t="shared" si="128"/>
        <v>1</v>
      </c>
      <c r="AV516" s="4">
        <f t="shared" si="133"/>
        <v>5205.7120979129995</v>
      </c>
      <c r="AW516" s="4">
        <v>0</v>
      </c>
      <c r="AX516" s="4">
        <v>0</v>
      </c>
      <c r="AY516" s="4">
        <v>80.53</v>
      </c>
      <c r="AZ516" s="4">
        <f t="shared" si="134"/>
        <v>80.53</v>
      </c>
      <c r="BA516" s="4">
        <f t="shared" si="135"/>
        <v>74.739881484210002</v>
      </c>
      <c r="BB516" s="4">
        <v>9.51</v>
      </c>
      <c r="BC516" s="4">
        <v>12000</v>
      </c>
      <c r="BD516">
        <v>2.5891916615600001</v>
      </c>
      <c r="BE516" s="2">
        <v>0.11</v>
      </c>
      <c r="BF516">
        <v>40</v>
      </c>
      <c r="BG516">
        <f t="shared" si="129"/>
        <v>0.11171872670841716</v>
      </c>
      <c r="BH516">
        <v>0.59909999999999997</v>
      </c>
      <c r="BI516" s="4">
        <v>0.52800000000000002</v>
      </c>
      <c r="BJ516" s="4">
        <v>0.17599999999999999</v>
      </c>
      <c r="BK516" s="3">
        <f t="shared" si="136"/>
        <v>385500</v>
      </c>
      <c r="BL516" s="3">
        <f t="shared" si="137"/>
        <v>72</v>
      </c>
      <c r="BM516" s="3">
        <v>820.99999999999989</v>
      </c>
      <c r="BN516" s="3">
        <v>738.9</v>
      </c>
      <c r="BO516" s="3">
        <f t="shared" si="138"/>
        <v>82.099999999999909</v>
      </c>
      <c r="BP516" s="3">
        <f t="shared" si="139"/>
        <v>22800</v>
      </c>
      <c r="BQ516">
        <v>0.72</v>
      </c>
      <c r="BR516">
        <v>0.59</v>
      </c>
      <c r="BS516">
        <v>7.85</v>
      </c>
      <c r="BT516">
        <f t="shared" si="130"/>
        <v>732.90000000000009</v>
      </c>
      <c r="BU516" s="1">
        <f t="shared" si="131"/>
        <v>0.17139090145217614</v>
      </c>
      <c r="BV516" s="1">
        <f t="shared" si="140"/>
        <v>0.19960121707618084</v>
      </c>
      <c r="BW516">
        <f t="shared" si="141"/>
        <v>0.19061447001289186</v>
      </c>
      <c r="BX516">
        <f t="shared" si="142"/>
        <v>0.20534981363265939</v>
      </c>
      <c r="BY516">
        <f t="shared" si="143"/>
        <v>156.04498368557392</v>
      </c>
    </row>
    <row r="517" spans="1:77" x14ac:dyDescent="0.2">
      <c r="A517">
        <v>14</v>
      </c>
      <c r="B517">
        <v>13319</v>
      </c>
      <c r="C517" t="s">
        <v>1197</v>
      </c>
      <c r="D517">
        <v>13</v>
      </c>
      <c r="E517" t="s">
        <v>1213</v>
      </c>
      <c r="F517" t="s">
        <v>1214</v>
      </c>
      <c r="G517" t="s">
        <v>1082</v>
      </c>
      <c r="H517">
        <v>319</v>
      </c>
      <c r="I517">
        <v>2263</v>
      </c>
      <c r="J517">
        <v>1475</v>
      </c>
      <c r="K517">
        <v>141</v>
      </c>
      <c r="L517">
        <v>987</v>
      </c>
      <c r="M517">
        <v>183</v>
      </c>
      <c r="N517">
        <v>233</v>
      </c>
      <c r="O517" s="3">
        <v>20897</v>
      </c>
      <c r="P517" s="3">
        <v>29176.533589999999</v>
      </c>
      <c r="Q517" s="3">
        <v>21612</v>
      </c>
      <c r="R517" s="3">
        <v>30174.821459999999</v>
      </c>
      <c r="S517" s="3">
        <v>2183.9</v>
      </c>
      <c r="T517" s="3">
        <v>3049.1760399999998</v>
      </c>
      <c r="U517" s="3">
        <v>22625</v>
      </c>
      <c r="V517" s="3">
        <v>31589.178950000001</v>
      </c>
      <c r="W517" s="3">
        <v>1999.7</v>
      </c>
      <c r="X517" s="3">
        <v>2791.9947470000002</v>
      </c>
      <c r="Y517" s="3">
        <v>209</v>
      </c>
      <c r="Z517" s="3">
        <v>291.80722209999999</v>
      </c>
      <c r="AA517">
        <v>1303</v>
      </c>
      <c r="AB517">
        <v>1026</v>
      </c>
      <c r="AC517">
        <v>170</v>
      </c>
      <c r="AD517">
        <v>888</v>
      </c>
      <c r="AE517">
        <v>155</v>
      </c>
      <c r="AF517">
        <v>148</v>
      </c>
      <c r="AG517">
        <v>65</v>
      </c>
      <c r="AH517">
        <v>22</v>
      </c>
      <c r="AI517">
        <v>91</v>
      </c>
      <c r="AJ517">
        <v>43</v>
      </c>
      <c r="AK517">
        <v>14</v>
      </c>
      <c r="AL517">
        <v>65</v>
      </c>
      <c r="AM517">
        <v>88</v>
      </c>
      <c r="AN517">
        <v>35</v>
      </c>
      <c r="AO517">
        <v>117</v>
      </c>
      <c r="AP517">
        <v>382</v>
      </c>
      <c r="AQ517">
        <v>0</v>
      </c>
      <c r="AR517" s="4">
        <v>5227</v>
      </c>
      <c r="AS517" s="4">
        <f t="shared" si="132"/>
        <v>5609</v>
      </c>
      <c r="AT517">
        <v>0.91299297599999996</v>
      </c>
      <c r="AU517" s="4">
        <f t="shared" si="128"/>
        <v>1</v>
      </c>
      <c r="AV517" s="4">
        <f t="shared" si="133"/>
        <v>5120.9776023839995</v>
      </c>
      <c r="AW517" s="4">
        <v>0</v>
      </c>
      <c r="AX517" s="4">
        <v>0</v>
      </c>
      <c r="AY517" s="4">
        <v>80.53</v>
      </c>
      <c r="AZ517" s="4">
        <f t="shared" si="134"/>
        <v>80.53</v>
      </c>
      <c r="BA517" s="4">
        <f t="shared" si="135"/>
        <v>73.523324357280003</v>
      </c>
      <c r="BB517" s="4">
        <v>9.51</v>
      </c>
      <c r="BC517" s="4">
        <v>12000</v>
      </c>
      <c r="BD517">
        <v>2.62214786932</v>
      </c>
      <c r="BE517" s="2">
        <v>0.11</v>
      </c>
      <c r="BF517">
        <v>40</v>
      </c>
      <c r="BG517">
        <f t="shared" si="129"/>
        <v>0.11171872670841716</v>
      </c>
      <c r="BH517">
        <v>0.59909999999999997</v>
      </c>
      <c r="BI517" s="4">
        <v>0.52800000000000002</v>
      </c>
      <c r="BJ517" s="4">
        <v>0.17599999999999999</v>
      </c>
      <c r="BK517" s="3">
        <f t="shared" si="136"/>
        <v>385500</v>
      </c>
      <c r="BL517" s="3">
        <f t="shared" si="137"/>
        <v>72</v>
      </c>
      <c r="BM517" s="3">
        <v>820.99999999999989</v>
      </c>
      <c r="BN517" s="3">
        <v>738.9</v>
      </c>
      <c r="BO517" s="3">
        <f t="shared" si="138"/>
        <v>82.099999999999909</v>
      </c>
      <c r="BP517" s="3">
        <f t="shared" si="139"/>
        <v>22800</v>
      </c>
      <c r="BQ517">
        <v>0.72</v>
      </c>
      <c r="BR517">
        <v>0.59</v>
      </c>
      <c r="BS517">
        <v>7.85</v>
      </c>
      <c r="BT517">
        <f t="shared" si="130"/>
        <v>732.90000000000009</v>
      </c>
      <c r="BU517" s="1">
        <f t="shared" si="131"/>
        <v>0.16975079077993205</v>
      </c>
      <c r="BV517" s="1">
        <f t="shared" si="140"/>
        <v>0.19589961459947872</v>
      </c>
      <c r="BW517">
        <f t="shared" si="141"/>
        <v>0.18691286753618974</v>
      </c>
      <c r="BX517">
        <f t="shared" si="142"/>
        <v>0.20164821115595727</v>
      </c>
      <c r="BY517">
        <f t="shared" si="143"/>
        <v>156.04498368557392</v>
      </c>
    </row>
    <row r="518" spans="1:77" x14ac:dyDescent="0.2">
      <c r="A518">
        <v>14</v>
      </c>
      <c r="B518">
        <v>13321</v>
      </c>
      <c r="C518" t="s">
        <v>1197</v>
      </c>
      <c r="D518">
        <v>13</v>
      </c>
      <c r="E518" t="s">
        <v>1213</v>
      </c>
      <c r="F518" t="s">
        <v>1214</v>
      </c>
      <c r="G518" t="s">
        <v>349</v>
      </c>
      <c r="H518">
        <v>321</v>
      </c>
      <c r="I518">
        <v>1006</v>
      </c>
      <c r="J518">
        <v>1912</v>
      </c>
      <c r="K518">
        <v>264</v>
      </c>
      <c r="L518">
        <v>1144</v>
      </c>
      <c r="M518">
        <v>245</v>
      </c>
      <c r="N518">
        <v>274</v>
      </c>
      <c r="O518" s="3">
        <v>7006.2</v>
      </c>
      <c r="P518" s="3">
        <v>9782.1041129999994</v>
      </c>
      <c r="Q518" s="3">
        <v>24828</v>
      </c>
      <c r="R518" s="3">
        <v>34665.022539999998</v>
      </c>
      <c r="S518" s="3">
        <v>2973.7</v>
      </c>
      <c r="T518" s="3">
        <v>4151.9001740000003</v>
      </c>
      <c r="U518" s="3">
        <v>24472</v>
      </c>
      <c r="V518" s="3">
        <v>34167.97292</v>
      </c>
      <c r="W518" s="3">
        <v>2323.8000000000002</v>
      </c>
      <c r="X518" s="3">
        <v>3244.5053720000001</v>
      </c>
      <c r="Y518" s="3">
        <v>230</v>
      </c>
      <c r="Z518" s="3">
        <v>321.127565</v>
      </c>
      <c r="AA518">
        <v>811</v>
      </c>
      <c r="AB518">
        <v>1094</v>
      </c>
      <c r="AC518">
        <v>212</v>
      </c>
      <c r="AD518">
        <v>893</v>
      </c>
      <c r="AE518">
        <v>168</v>
      </c>
      <c r="AF518">
        <v>153</v>
      </c>
      <c r="AG518">
        <v>65</v>
      </c>
      <c r="AH518">
        <v>22</v>
      </c>
      <c r="AI518">
        <v>91</v>
      </c>
      <c r="AJ518">
        <v>43</v>
      </c>
      <c r="AK518">
        <v>14</v>
      </c>
      <c r="AL518">
        <v>65</v>
      </c>
      <c r="AM518">
        <v>88</v>
      </c>
      <c r="AN518">
        <v>35</v>
      </c>
      <c r="AO518">
        <v>117</v>
      </c>
      <c r="AP518">
        <v>382</v>
      </c>
      <c r="AQ518">
        <v>0</v>
      </c>
      <c r="AR518" s="4">
        <v>5227</v>
      </c>
      <c r="AS518" s="4">
        <f t="shared" si="132"/>
        <v>5609</v>
      </c>
      <c r="AT518">
        <v>0.90665925800000002</v>
      </c>
      <c r="AU518" s="4">
        <f t="shared" si="128"/>
        <v>1</v>
      </c>
      <c r="AV518" s="4">
        <f t="shared" si="133"/>
        <v>5085.4517781220002</v>
      </c>
      <c r="AW518" s="4">
        <v>0</v>
      </c>
      <c r="AX518" s="4">
        <v>0</v>
      </c>
      <c r="AY518" s="4">
        <v>80.53</v>
      </c>
      <c r="AZ518" s="4">
        <f t="shared" si="134"/>
        <v>80.53</v>
      </c>
      <c r="BA518" s="4">
        <f t="shared" si="135"/>
        <v>73.013270046740004</v>
      </c>
      <c r="BB518" s="4">
        <v>9.51</v>
      </c>
      <c r="BC518" s="4">
        <v>12000</v>
      </c>
      <c r="BD518">
        <v>2.6734555326899998</v>
      </c>
      <c r="BE518" s="2">
        <v>0.11</v>
      </c>
      <c r="BF518">
        <v>40</v>
      </c>
      <c r="BG518">
        <f t="shared" si="129"/>
        <v>0.11171872670841716</v>
      </c>
      <c r="BH518">
        <v>0.59909999999999997</v>
      </c>
      <c r="BI518" s="4">
        <v>0.52800000000000002</v>
      </c>
      <c r="BJ518" s="4">
        <v>0.17599999999999999</v>
      </c>
      <c r="BK518" s="3">
        <f t="shared" si="136"/>
        <v>385500</v>
      </c>
      <c r="BL518" s="3">
        <f t="shared" si="137"/>
        <v>72</v>
      </c>
      <c r="BM518" s="3">
        <v>820.99999999999989</v>
      </c>
      <c r="BN518" s="3">
        <v>738.9</v>
      </c>
      <c r="BO518" s="3">
        <f t="shared" si="138"/>
        <v>82.099999999999909</v>
      </c>
      <c r="BP518" s="3">
        <f t="shared" si="139"/>
        <v>22800</v>
      </c>
      <c r="BQ518">
        <v>0.72</v>
      </c>
      <c r="BR518">
        <v>0.59</v>
      </c>
      <c r="BS518">
        <v>7.85</v>
      </c>
      <c r="BT518">
        <f t="shared" si="130"/>
        <v>732.90000000000009</v>
      </c>
      <c r="BU518" s="1">
        <f t="shared" si="131"/>
        <v>0.16951304235102899</v>
      </c>
      <c r="BV518" s="1">
        <f t="shared" si="140"/>
        <v>0.19751508385335567</v>
      </c>
      <c r="BW518">
        <f t="shared" si="141"/>
        <v>0.1885283367900667</v>
      </c>
      <c r="BX518">
        <f t="shared" si="142"/>
        <v>0.20326368040983422</v>
      </c>
      <c r="BY518">
        <f t="shared" si="143"/>
        <v>156.04498368557392</v>
      </c>
    </row>
    <row r="519" spans="1:77" x14ac:dyDescent="0.2">
      <c r="A519">
        <v>21</v>
      </c>
      <c r="B519">
        <v>16001</v>
      </c>
      <c r="C519" t="s">
        <v>1788</v>
      </c>
      <c r="D519">
        <v>16</v>
      </c>
      <c r="E519" t="s">
        <v>1789</v>
      </c>
      <c r="F519" t="s">
        <v>1790</v>
      </c>
      <c r="G519" t="s">
        <v>1843</v>
      </c>
      <c r="H519">
        <v>1</v>
      </c>
      <c r="I519">
        <v>148</v>
      </c>
      <c r="J519">
        <v>2272</v>
      </c>
      <c r="K519">
        <v>406</v>
      </c>
      <c r="L519">
        <v>777</v>
      </c>
      <c r="M519">
        <v>264</v>
      </c>
      <c r="N519">
        <v>381</v>
      </c>
      <c r="O519" s="3">
        <v>1534.6</v>
      </c>
      <c r="P519" s="3">
        <v>2142.618962</v>
      </c>
      <c r="Q519" s="3">
        <v>31137</v>
      </c>
      <c r="R519" s="3">
        <v>43473.691270000003</v>
      </c>
      <c r="S519" s="3">
        <v>5093.3999999999996</v>
      </c>
      <c r="T519" s="3">
        <v>7111.4397369999997</v>
      </c>
      <c r="U519" s="3">
        <v>17055</v>
      </c>
      <c r="V519" s="3">
        <v>23812.307049999999</v>
      </c>
      <c r="W519" s="3">
        <v>2858.4</v>
      </c>
      <c r="X519" s="3">
        <v>3990.9175300000002</v>
      </c>
      <c r="Y519" s="3">
        <v>309</v>
      </c>
      <c r="Z519" s="3">
        <v>431.42790250000002</v>
      </c>
      <c r="AA519">
        <v>182</v>
      </c>
      <c r="AB519">
        <v>842</v>
      </c>
      <c r="AC519">
        <v>255</v>
      </c>
      <c r="AD519">
        <v>553</v>
      </c>
      <c r="AE519">
        <v>134</v>
      </c>
      <c r="AF519">
        <v>152</v>
      </c>
      <c r="AG519">
        <v>65</v>
      </c>
      <c r="AH519">
        <v>22</v>
      </c>
      <c r="AI519">
        <v>91</v>
      </c>
      <c r="AJ519">
        <v>43</v>
      </c>
      <c r="AK519">
        <v>14</v>
      </c>
      <c r="AL519">
        <v>65</v>
      </c>
      <c r="AM519">
        <v>88</v>
      </c>
      <c r="AN519">
        <v>35</v>
      </c>
      <c r="AO519">
        <v>117</v>
      </c>
      <c r="AP519">
        <v>382</v>
      </c>
      <c r="AQ519">
        <v>0</v>
      </c>
      <c r="AR519" s="4">
        <v>5227</v>
      </c>
      <c r="AS519" s="4">
        <f t="shared" si="132"/>
        <v>5609</v>
      </c>
      <c r="AT519">
        <v>1.0174701129999999</v>
      </c>
      <c r="AU519" s="4">
        <f t="shared" si="128"/>
        <v>1</v>
      </c>
      <c r="AV519" s="4">
        <f t="shared" si="133"/>
        <v>5706.9898638169998</v>
      </c>
      <c r="AW519" s="4">
        <v>0</v>
      </c>
      <c r="AX519" s="4">
        <v>0</v>
      </c>
      <c r="AY519" s="4">
        <v>80.53</v>
      </c>
      <c r="AZ519" s="4">
        <f t="shared" si="134"/>
        <v>80.53</v>
      </c>
      <c r="BA519" s="4">
        <f t="shared" si="135"/>
        <v>81.936868199889986</v>
      </c>
      <c r="BB519" s="4">
        <v>9.51</v>
      </c>
      <c r="BC519" s="4">
        <v>12000</v>
      </c>
      <c r="BD519">
        <v>2.1874232581499999</v>
      </c>
      <c r="BE519" s="2">
        <v>0.11</v>
      </c>
      <c r="BF519">
        <v>40</v>
      </c>
      <c r="BG519">
        <f t="shared" si="129"/>
        <v>0.11171872670841716</v>
      </c>
      <c r="BH519">
        <v>0.76275000000000004</v>
      </c>
      <c r="BI519" s="4">
        <v>0.52800000000000002</v>
      </c>
      <c r="BJ519" s="4">
        <v>0.17599999999999999</v>
      </c>
      <c r="BK519" s="3">
        <f t="shared" si="136"/>
        <v>385500</v>
      </c>
      <c r="BL519" s="3">
        <f t="shared" si="137"/>
        <v>72</v>
      </c>
      <c r="BM519" s="3">
        <v>820.99999999999989</v>
      </c>
      <c r="BN519" s="3">
        <v>738.9</v>
      </c>
      <c r="BO519" s="3">
        <f t="shared" si="138"/>
        <v>82.099999999999909</v>
      </c>
      <c r="BP519" s="3">
        <f t="shared" si="139"/>
        <v>22800</v>
      </c>
      <c r="BQ519">
        <v>0.72</v>
      </c>
      <c r="BR519">
        <v>0.59</v>
      </c>
      <c r="BS519">
        <v>7.85</v>
      </c>
      <c r="BT519">
        <f t="shared" si="130"/>
        <v>732.90000000000009</v>
      </c>
      <c r="BU519" s="1">
        <f t="shared" si="131"/>
        <v>0.14919685342453742</v>
      </c>
      <c r="BV519" s="1">
        <f t="shared" si="140"/>
        <v>0.17894747714378154</v>
      </c>
      <c r="BW519">
        <f t="shared" si="141"/>
        <v>0.17046717014854532</v>
      </c>
      <c r="BX519">
        <f t="shared" si="142"/>
        <v>0.18432232379994187</v>
      </c>
      <c r="BY519">
        <f t="shared" si="143"/>
        <v>155.6276823677841</v>
      </c>
    </row>
    <row r="520" spans="1:77" x14ac:dyDescent="0.2">
      <c r="A520">
        <v>21</v>
      </c>
      <c r="B520">
        <v>16003</v>
      </c>
      <c r="C520" t="s">
        <v>1788</v>
      </c>
      <c r="D520">
        <v>16</v>
      </c>
      <c r="E520" t="s">
        <v>1789</v>
      </c>
      <c r="F520" t="s">
        <v>1790</v>
      </c>
      <c r="G520" t="s">
        <v>297</v>
      </c>
      <c r="H520">
        <v>3</v>
      </c>
      <c r="I520">
        <v>141</v>
      </c>
      <c r="J520">
        <v>459</v>
      </c>
      <c r="K520">
        <v>180</v>
      </c>
      <c r="L520">
        <v>478</v>
      </c>
      <c r="M520">
        <v>61</v>
      </c>
      <c r="N520">
        <v>119</v>
      </c>
      <c r="O520" s="3">
        <v>1457.8</v>
      </c>
      <c r="P520" s="3">
        <v>2035.390279</v>
      </c>
      <c r="Q520" s="3">
        <v>7787.9</v>
      </c>
      <c r="R520" s="3">
        <v>10873.518969999999</v>
      </c>
      <c r="S520" s="3">
        <v>2936.5</v>
      </c>
      <c r="T520" s="3">
        <v>4099.9612809999999</v>
      </c>
      <c r="U520" s="3">
        <v>11581</v>
      </c>
      <c r="V520" s="3">
        <v>16169.471</v>
      </c>
      <c r="W520" s="3">
        <v>770.19</v>
      </c>
      <c r="X520" s="3">
        <v>1075.344519</v>
      </c>
      <c r="Y520" s="3">
        <v>112</v>
      </c>
      <c r="Z520" s="3">
        <v>156.37516210000001</v>
      </c>
      <c r="AA520">
        <v>173</v>
      </c>
      <c r="AB520">
        <v>415</v>
      </c>
      <c r="AC520">
        <v>200</v>
      </c>
      <c r="AD520">
        <v>490</v>
      </c>
      <c r="AE520">
        <v>87</v>
      </c>
      <c r="AF520">
        <v>88</v>
      </c>
      <c r="AG520">
        <v>65</v>
      </c>
      <c r="AH520">
        <v>22</v>
      </c>
      <c r="AI520">
        <v>91</v>
      </c>
      <c r="AJ520">
        <v>43</v>
      </c>
      <c r="AK520">
        <v>14</v>
      </c>
      <c r="AL520">
        <v>65</v>
      </c>
      <c r="AM520">
        <v>88</v>
      </c>
      <c r="AN520">
        <v>35</v>
      </c>
      <c r="AO520">
        <v>117</v>
      </c>
      <c r="AP520">
        <v>382</v>
      </c>
      <c r="AQ520">
        <v>0</v>
      </c>
      <c r="AR520" s="4">
        <v>5227</v>
      </c>
      <c r="AS520" s="4">
        <f t="shared" si="132"/>
        <v>5609</v>
      </c>
      <c r="AT520">
        <v>1.015389015</v>
      </c>
      <c r="AU520" s="4">
        <f t="shared" si="128"/>
        <v>1</v>
      </c>
      <c r="AV520" s="4">
        <f t="shared" si="133"/>
        <v>5695.3169851350003</v>
      </c>
      <c r="AW520" s="4">
        <v>0</v>
      </c>
      <c r="AX520" s="4">
        <v>0</v>
      </c>
      <c r="AY520" s="4">
        <v>80.53</v>
      </c>
      <c r="AZ520" s="4">
        <f t="shared" si="134"/>
        <v>80.53</v>
      </c>
      <c r="BA520" s="4">
        <f t="shared" si="135"/>
        <v>81.769277377950004</v>
      </c>
      <c r="BB520" s="4">
        <v>9.51</v>
      </c>
      <c r="BC520" s="4">
        <v>12000</v>
      </c>
      <c r="BD520">
        <v>1.9951502217199999</v>
      </c>
      <c r="BE520" s="2">
        <v>0.11</v>
      </c>
      <c r="BF520">
        <v>40</v>
      </c>
      <c r="BG520">
        <f t="shared" si="129"/>
        <v>0.11171872670841716</v>
      </c>
      <c r="BH520">
        <v>0.76275000000000004</v>
      </c>
      <c r="BI520" s="4">
        <v>0.52800000000000002</v>
      </c>
      <c r="BJ520" s="4">
        <v>0.17599999999999999</v>
      </c>
      <c r="BK520" s="3">
        <f t="shared" si="136"/>
        <v>385500</v>
      </c>
      <c r="BL520" s="3">
        <f t="shared" si="137"/>
        <v>72</v>
      </c>
      <c r="BM520" s="3">
        <v>820.99999999999989</v>
      </c>
      <c r="BN520" s="3">
        <v>738.9</v>
      </c>
      <c r="BO520" s="3">
        <f t="shared" si="138"/>
        <v>82.099999999999909</v>
      </c>
      <c r="BP520" s="3">
        <f t="shared" si="139"/>
        <v>22800</v>
      </c>
      <c r="BQ520">
        <v>0.72</v>
      </c>
      <c r="BR520">
        <v>0.59</v>
      </c>
      <c r="BS520">
        <v>7.85</v>
      </c>
      <c r="BT520">
        <f t="shared" si="130"/>
        <v>732.90000000000009</v>
      </c>
      <c r="BU520" s="1">
        <f t="shared" si="131"/>
        <v>0.14666932283531189</v>
      </c>
      <c r="BV520" s="1">
        <f t="shared" si="140"/>
        <v>0.165236276854728</v>
      </c>
      <c r="BW520">
        <f t="shared" si="141"/>
        <v>0.15675596985949178</v>
      </c>
      <c r="BX520">
        <f t="shared" si="142"/>
        <v>0.17061112351088834</v>
      </c>
      <c r="BY520">
        <f t="shared" si="143"/>
        <v>155.6276823677841</v>
      </c>
    </row>
    <row r="521" spans="1:77" x14ac:dyDescent="0.2">
      <c r="A521">
        <v>21</v>
      </c>
      <c r="B521">
        <v>16005</v>
      </c>
      <c r="C521" t="s">
        <v>1788</v>
      </c>
      <c r="D521">
        <v>16</v>
      </c>
      <c r="E521" t="s">
        <v>1789</v>
      </c>
      <c r="F521" t="s">
        <v>1790</v>
      </c>
      <c r="G521" t="s">
        <v>1845</v>
      </c>
      <c r="H521">
        <v>5</v>
      </c>
      <c r="I521">
        <v>124</v>
      </c>
      <c r="J521">
        <v>518</v>
      </c>
      <c r="K521">
        <v>202</v>
      </c>
      <c r="L521">
        <v>395</v>
      </c>
      <c r="M521">
        <v>71</v>
      </c>
      <c r="N521">
        <v>153</v>
      </c>
      <c r="O521" s="3">
        <v>992.4</v>
      </c>
      <c r="P521" s="3">
        <v>1385.5956329999999</v>
      </c>
      <c r="Q521" s="3">
        <v>8771</v>
      </c>
      <c r="R521" s="3">
        <v>12246.12988</v>
      </c>
      <c r="S521" s="3">
        <v>2516.6</v>
      </c>
      <c r="T521" s="3">
        <v>3513.6940439999998</v>
      </c>
      <c r="U521" s="3">
        <v>9390.9</v>
      </c>
      <c r="V521" s="3">
        <v>13111.63848</v>
      </c>
      <c r="W521" s="3">
        <v>827.1</v>
      </c>
      <c r="X521" s="3">
        <v>1154.8026480000001</v>
      </c>
      <c r="Y521" s="3">
        <v>133</v>
      </c>
      <c r="Z521" s="3">
        <v>185.695505</v>
      </c>
      <c r="AA521">
        <v>144</v>
      </c>
      <c r="AB521">
        <v>348</v>
      </c>
      <c r="AC521">
        <v>185</v>
      </c>
      <c r="AD521">
        <v>377</v>
      </c>
      <c r="AE521">
        <v>80</v>
      </c>
      <c r="AF521">
        <v>85</v>
      </c>
      <c r="AG521">
        <v>65</v>
      </c>
      <c r="AH521">
        <v>22</v>
      </c>
      <c r="AI521">
        <v>91</v>
      </c>
      <c r="AJ521">
        <v>43</v>
      </c>
      <c r="AK521">
        <v>14</v>
      </c>
      <c r="AL521">
        <v>65</v>
      </c>
      <c r="AM521">
        <v>88</v>
      </c>
      <c r="AN521">
        <v>35</v>
      </c>
      <c r="AO521">
        <v>117</v>
      </c>
      <c r="AP521">
        <v>382</v>
      </c>
      <c r="AQ521">
        <v>0</v>
      </c>
      <c r="AR521" s="4">
        <v>5227</v>
      </c>
      <c r="AS521" s="4">
        <f t="shared" si="132"/>
        <v>5609</v>
      </c>
      <c r="AT521">
        <v>0.97719129999999998</v>
      </c>
      <c r="AU521" s="4">
        <f t="shared" si="128"/>
        <v>1</v>
      </c>
      <c r="AV521" s="4">
        <f t="shared" si="133"/>
        <v>5481.0660017</v>
      </c>
      <c r="AW521" s="4">
        <v>0</v>
      </c>
      <c r="AX521" s="4">
        <v>0</v>
      </c>
      <c r="AY521" s="4">
        <v>80.53</v>
      </c>
      <c r="AZ521" s="4">
        <f t="shared" si="134"/>
        <v>80.53</v>
      </c>
      <c r="BA521" s="4">
        <f t="shared" si="135"/>
        <v>78.693215389000002</v>
      </c>
      <c r="BB521" s="4">
        <v>9.51</v>
      </c>
      <c r="BC521" s="4">
        <v>12000</v>
      </c>
      <c r="BD521">
        <v>2.02388085748</v>
      </c>
      <c r="BE521" s="2">
        <v>0.11</v>
      </c>
      <c r="BF521">
        <v>40</v>
      </c>
      <c r="BG521">
        <f t="shared" si="129"/>
        <v>0.11171872670841716</v>
      </c>
      <c r="BH521">
        <v>0.76275000000000004</v>
      </c>
      <c r="BI521" s="4">
        <v>0.52800000000000002</v>
      </c>
      <c r="BJ521" s="4">
        <v>0.17599999999999999</v>
      </c>
      <c r="BK521" s="3">
        <f t="shared" si="136"/>
        <v>385500</v>
      </c>
      <c r="BL521" s="3">
        <f t="shared" si="137"/>
        <v>72</v>
      </c>
      <c r="BM521" s="3">
        <v>820.99999999999989</v>
      </c>
      <c r="BN521" s="3">
        <v>738.9</v>
      </c>
      <c r="BO521" s="3">
        <f t="shared" si="138"/>
        <v>82.099999999999909</v>
      </c>
      <c r="BP521" s="3">
        <f t="shared" si="139"/>
        <v>22800</v>
      </c>
      <c r="BQ521">
        <v>0.72</v>
      </c>
      <c r="BR521">
        <v>0.59</v>
      </c>
      <c r="BS521">
        <v>7.85</v>
      </c>
      <c r="BT521">
        <f t="shared" si="130"/>
        <v>732.90000000000009</v>
      </c>
      <c r="BU521" s="1">
        <f t="shared" si="131"/>
        <v>0.14297141427706994</v>
      </c>
      <c r="BV521" s="1">
        <f t="shared" si="140"/>
        <v>0.16152998002605207</v>
      </c>
      <c r="BW521">
        <f t="shared" si="141"/>
        <v>0.15304967303081585</v>
      </c>
      <c r="BX521">
        <f t="shared" si="142"/>
        <v>0.1669048266822124</v>
      </c>
      <c r="BY521">
        <f t="shared" si="143"/>
        <v>155.6276823677841</v>
      </c>
    </row>
    <row r="522" spans="1:77" x14ac:dyDescent="0.2">
      <c r="A522">
        <v>21</v>
      </c>
      <c r="B522">
        <v>16007</v>
      </c>
      <c r="C522" t="s">
        <v>1788</v>
      </c>
      <c r="D522">
        <v>16</v>
      </c>
      <c r="E522" t="s">
        <v>1789</v>
      </c>
      <c r="F522" t="s">
        <v>1790</v>
      </c>
      <c r="G522" t="s">
        <v>1846</v>
      </c>
      <c r="H522">
        <v>7</v>
      </c>
      <c r="I522">
        <v>128</v>
      </c>
      <c r="J522">
        <v>382</v>
      </c>
      <c r="K522">
        <v>157</v>
      </c>
      <c r="L522">
        <v>377</v>
      </c>
      <c r="M522">
        <v>53</v>
      </c>
      <c r="N522">
        <v>118</v>
      </c>
      <c r="O522" s="3">
        <v>1234.7</v>
      </c>
      <c r="P522" s="3">
        <v>1723.8965410000001</v>
      </c>
      <c r="Q522" s="3">
        <v>6359.5</v>
      </c>
      <c r="R522" s="3">
        <v>8879.1771719999997</v>
      </c>
      <c r="S522" s="3">
        <v>2359.1</v>
      </c>
      <c r="T522" s="3">
        <v>3293.7914719999999</v>
      </c>
      <c r="U522" s="3">
        <v>9005</v>
      </c>
      <c r="V522" s="3">
        <v>12572.842269999999</v>
      </c>
      <c r="W522" s="3">
        <v>616.70000000000005</v>
      </c>
      <c r="X522" s="3">
        <v>861.04073619999997</v>
      </c>
      <c r="Y522" s="3">
        <v>106</v>
      </c>
      <c r="Z522" s="3">
        <v>147.9979213</v>
      </c>
      <c r="AA522">
        <v>144</v>
      </c>
      <c r="AB522">
        <v>317</v>
      </c>
      <c r="AC522">
        <v>169</v>
      </c>
      <c r="AD522">
        <v>378</v>
      </c>
      <c r="AE522">
        <v>75</v>
      </c>
      <c r="AF522">
        <v>76</v>
      </c>
      <c r="AG522">
        <v>65</v>
      </c>
      <c r="AH522">
        <v>22</v>
      </c>
      <c r="AI522">
        <v>91</v>
      </c>
      <c r="AJ522">
        <v>43</v>
      </c>
      <c r="AK522">
        <v>14</v>
      </c>
      <c r="AL522">
        <v>65</v>
      </c>
      <c r="AM522">
        <v>88</v>
      </c>
      <c r="AN522">
        <v>35</v>
      </c>
      <c r="AO522">
        <v>117</v>
      </c>
      <c r="AP522">
        <v>382</v>
      </c>
      <c r="AQ522">
        <v>0</v>
      </c>
      <c r="AR522" s="4">
        <v>5227</v>
      </c>
      <c r="AS522" s="4">
        <f t="shared" si="132"/>
        <v>5609</v>
      </c>
      <c r="AT522">
        <v>0.97148367700000005</v>
      </c>
      <c r="AU522" s="4">
        <f t="shared" si="128"/>
        <v>1</v>
      </c>
      <c r="AV522" s="4">
        <f t="shared" si="133"/>
        <v>5449.0519442929999</v>
      </c>
      <c r="AW522" s="4">
        <v>0</v>
      </c>
      <c r="AX522" s="4">
        <v>0</v>
      </c>
      <c r="AY522" s="4">
        <v>80.53</v>
      </c>
      <c r="AZ522" s="4">
        <f t="shared" si="134"/>
        <v>80.53</v>
      </c>
      <c r="BA522" s="4">
        <f t="shared" si="135"/>
        <v>78.233580508810007</v>
      </c>
      <c r="BB522" s="4">
        <v>9.51</v>
      </c>
      <c r="BC522" s="4">
        <v>12000</v>
      </c>
      <c r="BD522">
        <v>2.03745391034</v>
      </c>
      <c r="BE522" s="2">
        <v>0.11</v>
      </c>
      <c r="BF522">
        <v>40</v>
      </c>
      <c r="BG522">
        <f t="shared" si="129"/>
        <v>0.11171872670841716</v>
      </c>
      <c r="BH522">
        <v>0.76275000000000004</v>
      </c>
      <c r="BI522" s="4">
        <v>0.52800000000000002</v>
      </c>
      <c r="BJ522" s="4">
        <v>0.17599999999999999</v>
      </c>
      <c r="BK522" s="3">
        <f t="shared" si="136"/>
        <v>385500</v>
      </c>
      <c r="BL522" s="3">
        <f t="shared" si="137"/>
        <v>72</v>
      </c>
      <c r="BM522" s="3">
        <v>820.99999999999989</v>
      </c>
      <c r="BN522" s="3">
        <v>738.9</v>
      </c>
      <c r="BO522" s="3">
        <f t="shared" si="138"/>
        <v>82.099999999999909</v>
      </c>
      <c r="BP522" s="3">
        <f t="shared" si="139"/>
        <v>22800</v>
      </c>
      <c r="BQ522">
        <v>0.72</v>
      </c>
      <c r="BR522">
        <v>0.59</v>
      </c>
      <c r="BS522">
        <v>7.85</v>
      </c>
      <c r="BT522">
        <f t="shared" si="130"/>
        <v>732.90000000000009</v>
      </c>
      <c r="BU522" s="1">
        <f t="shared" si="131"/>
        <v>0.14253022149025993</v>
      </c>
      <c r="BV522" s="1">
        <f t="shared" si="140"/>
        <v>0.15997649671476205</v>
      </c>
      <c r="BW522">
        <f t="shared" si="141"/>
        <v>0.15149618971952583</v>
      </c>
      <c r="BX522">
        <f t="shared" si="142"/>
        <v>0.16535134337092239</v>
      </c>
      <c r="BY522">
        <f t="shared" si="143"/>
        <v>155.6276823677841</v>
      </c>
    </row>
    <row r="523" spans="1:77" x14ac:dyDescent="0.2">
      <c r="A523">
        <v>21</v>
      </c>
      <c r="B523">
        <v>16009</v>
      </c>
      <c r="C523" t="s">
        <v>1788</v>
      </c>
      <c r="D523">
        <v>16</v>
      </c>
      <c r="E523" t="s">
        <v>1789</v>
      </c>
      <c r="F523" t="s">
        <v>1790</v>
      </c>
      <c r="G523" t="s">
        <v>1791</v>
      </c>
      <c r="H523">
        <v>9</v>
      </c>
      <c r="I523">
        <v>101</v>
      </c>
      <c r="J523">
        <v>334</v>
      </c>
      <c r="K523">
        <v>124</v>
      </c>
      <c r="L523">
        <v>208</v>
      </c>
      <c r="M523">
        <v>49</v>
      </c>
      <c r="N523">
        <v>104</v>
      </c>
      <c r="O523" s="3">
        <v>721.1</v>
      </c>
      <c r="P523" s="3">
        <v>1006.804727</v>
      </c>
      <c r="Q523" s="3">
        <v>6487.4</v>
      </c>
      <c r="R523" s="3">
        <v>9057.7520229999991</v>
      </c>
      <c r="S523" s="3">
        <v>1641.9</v>
      </c>
      <c r="T523" s="3">
        <v>2292.4319519999999</v>
      </c>
      <c r="U523" s="3">
        <v>5332.7</v>
      </c>
      <c r="V523" s="3">
        <v>7445.5520260000003</v>
      </c>
      <c r="W523" s="3">
        <v>622.91999999999996</v>
      </c>
      <c r="X523" s="3">
        <v>869.72514260000003</v>
      </c>
      <c r="Y523" s="3">
        <v>91</v>
      </c>
      <c r="Z523" s="3">
        <v>127.0548192</v>
      </c>
      <c r="AA523">
        <v>125</v>
      </c>
      <c r="AB523">
        <v>238</v>
      </c>
      <c r="AC523">
        <v>135</v>
      </c>
      <c r="AD523">
        <v>216</v>
      </c>
      <c r="AE523">
        <v>67</v>
      </c>
      <c r="AF523">
        <v>58</v>
      </c>
      <c r="AG523">
        <v>65</v>
      </c>
      <c r="AH523">
        <v>22</v>
      </c>
      <c r="AI523">
        <v>91</v>
      </c>
      <c r="AJ523">
        <v>43</v>
      </c>
      <c r="AK523">
        <v>14</v>
      </c>
      <c r="AL523">
        <v>65</v>
      </c>
      <c r="AM523">
        <v>88</v>
      </c>
      <c r="AN523">
        <v>35</v>
      </c>
      <c r="AO523">
        <v>117</v>
      </c>
      <c r="AP523">
        <v>382</v>
      </c>
      <c r="AQ523">
        <v>0</v>
      </c>
      <c r="AR523" s="4">
        <v>5227</v>
      </c>
      <c r="AS523" s="4">
        <f t="shared" si="132"/>
        <v>5609</v>
      </c>
      <c r="AT523">
        <v>1.007585503</v>
      </c>
      <c r="AU523" s="4">
        <f t="shared" si="128"/>
        <v>1</v>
      </c>
      <c r="AV523" s="4">
        <f t="shared" si="133"/>
        <v>5651.5470863270002</v>
      </c>
      <c r="AW523" s="4">
        <v>0</v>
      </c>
      <c r="AX523" s="4">
        <v>0</v>
      </c>
      <c r="AY523" s="4">
        <v>80.53</v>
      </c>
      <c r="AZ523" s="4">
        <f t="shared" si="134"/>
        <v>80.53</v>
      </c>
      <c r="BA523" s="4">
        <f t="shared" si="135"/>
        <v>81.140860556589999</v>
      </c>
      <c r="BB523" s="4">
        <v>9.51</v>
      </c>
      <c r="BC523" s="4">
        <v>12000</v>
      </c>
      <c r="BD523">
        <v>1.7818381216500001</v>
      </c>
      <c r="BE523" s="2">
        <v>0.11</v>
      </c>
      <c r="BF523">
        <v>40</v>
      </c>
      <c r="BG523">
        <f t="shared" si="129"/>
        <v>0.11171872670841716</v>
      </c>
      <c r="BH523">
        <v>0.76275000000000004</v>
      </c>
      <c r="BI523" s="4">
        <v>0.52800000000000002</v>
      </c>
      <c r="BJ523" s="4">
        <v>0.17599999999999999</v>
      </c>
      <c r="BK523" s="3">
        <f t="shared" si="136"/>
        <v>385500</v>
      </c>
      <c r="BL523" s="3">
        <f t="shared" si="137"/>
        <v>72</v>
      </c>
      <c r="BM523" s="3">
        <v>820.99999999999989</v>
      </c>
      <c r="BN523" s="3">
        <v>738.9</v>
      </c>
      <c r="BO523" s="3">
        <f t="shared" si="138"/>
        <v>82.099999999999909</v>
      </c>
      <c r="BP523" s="3">
        <f t="shared" si="139"/>
        <v>22800</v>
      </c>
      <c r="BQ523">
        <v>0.72</v>
      </c>
      <c r="BR523">
        <v>0.59</v>
      </c>
      <c r="BS523">
        <v>7.85</v>
      </c>
      <c r="BT523">
        <f t="shared" si="130"/>
        <v>732.90000000000009</v>
      </c>
      <c r="BU523" s="1">
        <f t="shared" si="131"/>
        <v>0.14328368864765179</v>
      </c>
      <c r="BV523" s="1">
        <f t="shared" si="140"/>
        <v>0.16005954348169091</v>
      </c>
      <c r="BW523">
        <f t="shared" si="141"/>
        <v>0.15157923648645469</v>
      </c>
      <c r="BX523">
        <f t="shared" si="142"/>
        <v>0.16543439013785124</v>
      </c>
      <c r="BY523">
        <f t="shared" si="143"/>
        <v>155.6276823677841</v>
      </c>
    </row>
    <row r="524" spans="1:77" x14ac:dyDescent="0.2">
      <c r="A524">
        <v>21</v>
      </c>
      <c r="B524">
        <v>16011</v>
      </c>
      <c r="C524" t="s">
        <v>1788</v>
      </c>
      <c r="D524">
        <v>16</v>
      </c>
      <c r="E524" t="s">
        <v>1789</v>
      </c>
      <c r="F524" t="s">
        <v>1790</v>
      </c>
      <c r="G524" t="s">
        <v>1874</v>
      </c>
      <c r="H524">
        <v>11</v>
      </c>
      <c r="I524">
        <v>109</v>
      </c>
      <c r="J524">
        <v>483</v>
      </c>
      <c r="K524">
        <v>203</v>
      </c>
      <c r="L524">
        <v>397</v>
      </c>
      <c r="M524">
        <v>67</v>
      </c>
      <c r="N524">
        <v>145</v>
      </c>
      <c r="O524" s="3">
        <v>983.81</v>
      </c>
      <c r="P524" s="3">
        <v>1373.602216</v>
      </c>
      <c r="Q524" s="3">
        <v>8886.6</v>
      </c>
      <c r="R524" s="3">
        <v>12407.53139</v>
      </c>
      <c r="S524" s="3">
        <v>2603.8000000000002</v>
      </c>
      <c r="T524" s="3">
        <v>3635.4432769999999</v>
      </c>
      <c r="U524" s="3">
        <v>9657.7000000000007</v>
      </c>
      <c r="V524" s="3">
        <v>13484.14645</v>
      </c>
      <c r="W524" s="3">
        <v>834.36</v>
      </c>
      <c r="X524" s="3">
        <v>1164.9391089999999</v>
      </c>
      <c r="Y524" s="3">
        <v>124</v>
      </c>
      <c r="Z524" s="3">
        <v>173.1296437</v>
      </c>
      <c r="AA524">
        <v>137</v>
      </c>
      <c r="AB524">
        <v>342</v>
      </c>
      <c r="AC524">
        <v>185</v>
      </c>
      <c r="AD524">
        <v>379</v>
      </c>
      <c r="AE524">
        <v>79</v>
      </c>
      <c r="AF524">
        <v>84</v>
      </c>
      <c r="AG524">
        <v>65</v>
      </c>
      <c r="AH524">
        <v>22</v>
      </c>
      <c r="AI524">
        <v>91</v>
      </c>
      <c r="AJ524">
        <v>43</v>
      </c>
      <c r="AK524">
        <v>14</v>
      </c>
      <c r="AL524">
        <v>65</v>
      </c>
      <c r="AM524">
        <v>88</v>
      </c>
      <c r="AN524">
        <v>35</v>
      </c>
      <c r="AO524">
        <v>117</v>
      </c>
      <c r="AP524">
        <v>382</v>
      </c>
      <c r="AQ524">
        <v>0</v>
      </c>
      <c r="AR524" s="4">
        <v>5227</v>
      </c>
      <c r="AS524" s="4">
        <f t="shared" si="132"/>
        <v>5609</v>
      </c>
      <c r="AT524">
        <v>0.97726885100000005</v>
      </c>
      <c r="AU524" s="4">
        <f t="shared" si="128"/>
        <v>1</v>
      </c>
      <c r="AV524" s="4">
        <f t="shared" si="133"/>
        <v>5481.5009852590001</v>
      </c>
      <c r="AW524" s="4">
        <v>0</v>
      </c>
      <c r="AX524" s="4">
        <v>0</v>
      </c>
      <c r="AY524" s="4">
        <v>80.53</v>
      </c>
      <c r="AZ524" s="4">
        <f t="shared" si="134"/>
        <v>80.53</v>
      </c>
      <c r="BA524" s="4">
        <f t="shared" si="135"/>
        <v>78.699460571030002</v>
      </c>
      <c r="BB524" s="4">
        <v>9.51</v>
      </c>
      <c r="BC524" s="4">
        <v>12000</v>
      </c>
      <c r="BD524">
        <v>1.9763127361899999</v>
      </c>
      <c r="BE524" s="2">
        <v>0.11</v>
      </c>
      <c r="BF524">
        <v>40</v>
      </c>
      <c r="BG524">
        <f t="shared" si="129"/>
        <v>0.11171872670841716</v>
      </c>
      <c r="BH524">
        <v>0.76275000000000004</v>
      </c>
      <c r="BI524" s="4">
        <v>0.52800000000000002</v>
      </c>
      <c r="BJ524" s="4">
        <v>0.17599999999999999</v>
      </c>
      <c r="BK524" s="3">
        <f t="shared" si="136"/>
        <v>385500</v>
      </c>
      <c r="BL524" s="3">
        <f t="shared" si="137"/>
        <v>72</v>
      </c>
      <c r="BM524" s="3">
        <v>820.99999999999989</v>
      </c>
      <c r="BN524" s="3">
        <v>738.9</v>
      </c>
      <c r="BO524" s="3">
        <f t="shared" si="138"/>
        <v>82.099999999999909</v>
      </c>
      <c r="BP524" s="3">
        <f t="shared" si="139"/>
        <v>22800</v>
      </c>
      <c r="BQ524">
        <v>0.72</v>
      </c>
      <c r="BR524">
        <v>0.59</v>
      </c>
      <c r="BS524">
        <v>7.85</v>
      </c>
      <c r="BT524">
        <f t="shared" si="130"/>
        <v>732.90000000000009</v>
      </c>
      <c r="BU524" s="1">
        <f t="shared" si="131"/>
        <v>0.14240880447435153</v>
      </c>
      <c r="BV524" s="1">
        <f t="shared" si="140"/>
        <v>0.16107538245758765</v>
      </c>
      <c r="BW524">
        <f t="shared" si="141"/>
        <v>0.15259507546235143</v>
      </c>
      <c r="BX524">
        <f t="shared" si="142"/>
        <v>0.16645022911374799</v>
      </c>
      <c r="BY524">
        <f t="shared" si="143"/>
        <v>155.6276823677841</v>
      </c>
    </row>
    <row r="525" spans="1:77" x14ac:dyDescent="0.2">
      <c r="A525">
        <v>21</v>
      </c>
      <c r="B525">
        <v>16013</v>
      </c>
      <c r="C525" t="s">
        <v>1788</v>
      </c>
      <c r="D525">
        <v>16</v>
      </c>
      <c r="E525" t="s">
        <v>1789</v>
      </c>
      <c r="F525" t="s">
        <v>1790</v>
      </c>
      <c r="G525" t="s">
        <v>404</v>
      </c>
      <c r="H525">
        <v>13</v>
      </c>
      <c r="I525">
        <v>178</v>
      </c>
      <c r="J525">
        <v>524</v>
      </c>
      <c r="K525">
        <v>211</v>
      </c>
      <c r="L525">
        <v>518</v>
      </c>
      <c r="M525">
        <v>72</v>
      </c>
      <c r="N525">
        <v>147</v>
      </c>
      <c r="O525" s="3">
        <v>1673.6</v>
      </c>
      <c r="P525" s="3">
        <v>2336.6917079999998</v>
      </c>
      <c r="Q525" s="3">
        <v>8691.6</v>
      </c>
      <c r="R525" s="3">
        <v>12135.271059999999</v>
      </c>
      <c r="S525" s="3">
        <v>3251.3</v>
      </c>
      <c r="T525" s="3">
        <v>4539.4871830000002</v>
      </c>
      <c r="U525" s="3">
        <v>12291</v>
      </c>
      <c r="V525" s="3">
        <v>17160.777829999999</v>
      </c>
      <c r="W525" s="3">
        <v>821.02</v>
      </c>
      <c r="X525" s="3">
        <v>1146.313711</v>
      </c>
      <c r="Y525" s="3">
        <v>133</v>
      </c>
      <c r="Z525" s="3">
        <v>185.695505</v>
      </c>
      <c r="AA525">
        <v>203</v>
      </c>
      <c r="AB525">
        <v>458</v>
      </c>
      <c r="AC525">
        <v>227</v>
      </c>
      <c r="AD525">
        <v>522</v>
      </c>
      <c r="AE525">
        <v>93</v>
      </c>
      <c r="AF525">
        <v>102</v>
      </c>
      <c r="AG525">
        <v>65</v>
      </c>
      <c r="AH525">
        <v>22</v>
      </c>
      <c r="AI525">
        <v>91</v>
      </c>
      <c r="AJ525">
        <v>43</v>
      </c>
      <c r="AK525">
        <v>14</v>
      </c>
      <c r="AL525">
        <v>65</v>
      </c>
      <c r="AM525">
        <v>88</v>
      </c>
      <c r="AN525">
        <v>35</v>
      </c>
      <c r="AO525">
        <v>117</v>
      </c>
      <c r="AP525">
        <v>382</v>
      </c>
      <c r="AQ525">
        <v>0</v>
      </c>
      <c r="AR525" s="4">
        <v>5227</v>
      </c>
      <c r="AS525" s="4">
        <f t="shared" si="132"/>
        <v>5609</v>
      </c>
      <c r="AT525">
        <v>0.99456356300000004</v>
      </c>
      <c r="AU525" s="4">
        <f t="shared" si="128"/>
        <v>1</v>
      </c>
      <c r="AV525" s="4">
        <f t="shared" si="133"/>
        <v>5578.5070248669999</v>
      </c>
      <c r="AW525" s="4">
        <v>0</v>
      </c>
      <c r="AX525" s="4">
        <v>0</v>
      </c>
      <c r="AY525" s="4">
        <v>80.53</v>
      </c>
      <c r="AZ525" s="4">
        <f t="shared" si="134"/>
        <v>80.53</v>
      </c>
      <c r="BA525" s="4">
        <f t="shared" si="135"/>
        <v>80.092203728390004</v>
      </c>
      <c r="BB525" s="4">
        <v>9.51</v>
      </c>
      <c r="BC525" s="4">
        <v>12000</v>
      </c>
      <c r="BD525">
        <v>2.06100872193</v>
      </c>
      <c r="BE525" s="2">
        <v>0.11</v>
      </c>
      <c r="BF525">
        <v>40</v>
      </c>
      <c r="BG525">
        <f t="shared" si="129"/>
        <v>0.11171872670841716</v>
      </c>
      <c r="BH525">
        <v>0.76275000000000004</v>
      </c>
      <c r="BI525" s="4">
        <v>0.52800000000000002</v>
      </c>
      <c r="BJ525" s="4">
        <v>0.17599999999999999</v>
      </c>
      <c r="BK525" s="3">
        <f t="shared" si="136"/>
        <v>385500</v>
      </c>
      <c r="BL525" s="3">
        <f t="shared" si="137"/>
        <v>72</v>
      </c>
      <c r="BM525" s="3">
        <v>820.99999999999989</v>
      </c>
      <c r="BN525" s="3">
        <v>738.9</v>
      </c>
      <c r="BO525" s="3">
        <f t="shared" si="138"/>
        <v>82.099999999999909</v>
      </c>
      <c r="BP525" s="3">
        <f t="shared" si="139"/>
        <v>22800</v>
      </c>
      <c r="BQ525">
        <v>0.72</v>
      </c>
      <c r="BR525">
        <v>0.59</v>
      </c>
      <c r="BS525">
        <v>7.85</v>
      </c>
      <c r="BT525">
        <f t="shared" si="130"/>
        <v>732.90000000000009</v>
      </c>
      <c r="BU525" s="1">
        <f t="shared" si="131"/>
        <v>0.14525555166509238</v>
      </c>
      <c r="BV525" s="1">
        <f t="shared" si="140"/>
        <v>0.1644085477136705</v>
      </c>
      <c r="BW525">
        <f t="shared" si="141"/>
        <v>0.15592824071843428</v>
      </c>
      <c r="BX525">
        <f t="shared" si="142"/>
        <v>0.16978339436983084</v>
      </c>
      <c r="BY525">
        <f t="shared" si="143"/>
        <v>155.6276823677841</v>
      </c>
    </row>
    <row r="526" spans="1:77" x14ac:dyDescent="0.2">
      <c r="A526">
        <v>21</v>
      </c>
      <c r="B526">
        <v>16015</v>
      </c>
      <c r="C526" t="s">
        <v>1788</v>
      </c>
      <c r="D526">
        <v>16</v>
      </c>
      <c r="E526" t="s">
        <v>1789</v>
      </c>
      <c r="F526" t="s">
        <v>1790</v>
      </c>
      <c r="G526" t="s">
        <v>1848</v>
      </c>
      <c r="H526">
        <v>15</v>
      </c>
      <c r="I526">
        <v>152</v>
      </c>
      <c r="J526">
        <v>483</v>
      </c>
      <c r="K526">
        <v>202</v>
      </c>
      <c r="L526">
        <v>481</v>
      </c>
      <c r="M526">
        <v>63</v>
      </c>
      <c r="N526">
        <v>120</v>
      </c>
      <c r="O526" s="3">
        <v>1497.9</v>
      </c>
      <c r="P526" s="3">
        <v>2091.3781720000002</v>
      </c>
      <c r="Q526" s="3">
        <v>7892</v>
      </c>
      <c r="R526" s="3">
        <v>11018.864100000001</v>
      </c>
      <c r="S526" s="3">
        <v>2899.6</v>
      </c>
      <c r="T526" s="3">
        <v>4048.4412499999999</v>
      </c>
      <c r="U526" s="3">
        <v>11609</v>
      </c>
      <c r="V526" s="3">
        <v>16208.56479</v>
      </c>
      <c r="W526" s="3">
        <v>743.27</v>
      </c>
      <c r="X526" s="3">
        <v>1037.7586309999999</v>
      </c>
      <c r="Y526" s="3">
        <v>112</v>
      </c>
      <c r="Z526" s="3">
        <v>156.37516210000001</v>
      </c>
      <c r="AA526">
        <v>180</v>
      </c>
      <c r="AB526">
        <v>423</v>
      </c>
      <c r="AC526">
        <v>213</v>
      </c>
      <c r="AD526">
        <v>493</v>
      </c>
      <c r="AE526">
        <v>88</v>
      </c>
      <c r="AF526">
        <v>90</v>
      </c>
      <c r="AG526">
        <v>65</v>
      </c>
      <c r="AH526">
        <v>22</v>
      </c>
      <c r="AI526">
        <v>91</v>
      </c>
      <c r="AJ526">
        <v>43</v>
      </c>
      <c r="AK526">
        <v>14</v>
      </c>
      <c r="AL526">
        <v>65</v>
      </c>
      <c r="AM526">
        <v>88</v>
      </c>
      <c r="AN526">
        <v>35</v>
      </c>
      <c r="AO526">
        <v>117</v>
      </c>
      <c r="AP526">
        <v>382</v>
      </c>
      <c r="AQ526">
        <v>0</v>
      </c>
      <c r="AR526" s="4">
        <v>5227</v>
      </c>
      <c r="AS526" s="4">
        <f t="shared" si="132"/>
        <v>5609</v>
      </c>
      <c r="AT526">
        <v>1.009298391</v>
      </c>
      <c r="AU526" s="4">
        <f t="shared" si="128"/>
        <v>1</v>
      </c>
      <c r="AV526" s="4">
        <f t="shared" si="133"/>
        <v>5661.1546751189999</v>
      </c>
      <c r="AW526" s="4">
        <v>0</v>
      </c>
      <c r="AX526" s="4">
        <v>0</v>
      </c>
      <c r="AY526" s="4">
        <v>80.53</v>
      </c>
      <c r="AZ526" s="4">
        <f t="shared" si="134"/>
        <v>80.53</v>
      </c>
      <c r="BA526" s="4">
        <f t="shared" si="135"/>
        <v>81.278799427229998</v>
      </c>
      <c r="BB526" s="4">
        <v>9.51</v>
      </c>
      <c r="BC526" s="4">
        <v>12000</v>
      </c>
      <c r="BD526">
        <v>2.0885126836499999</v>
      </c>
      <c r="BE526" s="2">
        <v>0.11</v>
      </c>
      <c r="BF526">
        <v>40</v>
      </c>
      <c r="BG526">
        <f t="shared" si="129"/>
        <v>0.11171872670841716</v>
      </c>
      <c r="BH526">
        <v>0.76275000000000004</v>
      </c>
      <c r="BI526" s="4">
        <v>0.52800000000000002</v>
      </c>
      <c r="BJ526" s="4">
        <v>0.17599999999999999</v>
      </c>
      <c r="BK526" s="3">
        <f t="shared" si="136"/>
        <v>385500</v>
      </c>
      <c r="BL526" s="3">
        <f t="shared" si="137"/>
        <v>72</v>
      </c>
      <c r="BM526" s="3">
        <v>820.99999999999989</v>
      </c>
      <c r="BN526" s="3">
        <v>738.9</v>
      </c>
      <c r="BO526" s="3">
        <f t="shared" si="138"/>
        <v>82.099999999999909</v>
      </c>
      <c r="BP526" s="3">
        <f t="shared" si="139"/>
        <v>22800</v>
      </c>
      <c r="BQ526">
        <v>0.72</v>
      </c>
      <c r="BR526">
        <v>0.59</v>
      </c>
      <c r="BS526">
        <v>7.85</v>
      </c>
      <c r="BT526">
        <f t="shared" si="130"/>
        <v>732.90000000000009</v>
      </c>
      <c r="BU526" s="1">
        <f t="shared" si="131"/>
        <v>0.14714506783574005</v>
      </c>
      <c r="BV526" s="1">
        <f t="shared" si="140"/>
        <v>0.16574473763384215</v>
      </c>
      <c r="BW526">
        <f t="shared" si="141"/>
        <v>0.15726443063860593</v>
      </c>
      <c r="BX526">
        <f t="shared" si="142"/>
        <v>0.17111958429000249</v>
      </c>
      <c r="BY526">
        <f t="shared" si="143"/>
        <v>155.6276823677841</v>
      </c>
    </row>
    <row r="527" spans="1:77" x14ac:dyDescent="0.2">
      <c r="A527">
        <v>21</v>
      </c>
      <c r="B527">
        <v>16017</v>
      </c>
      <c r="C527" t="s">
        <v>1788</v>
      </c>
      <c r="D527">
        <v>16</v>
      </c>
      <c r="E527" t="s">
        <v>1789</v>
      </c>
      <c r="F527" t="s">
        <v>1790</v>
      </c>
      <c r="G527" t="s">
        <v>1921</v>
      </c>
      <c r="H527">
        <v>17</v>
      </c>
      <c r="I527">
        <v>270</v>
      </c>
      <c r="J527">
        <v>293</v>
      </c>
      <c r="K527">
        <v>86</v>
      </c>
      <c r="L527">
        <v>187</v>
      </c>
      <c r="M527">
        <v>40</v>
      </c>
      <c r="N527">
        <v>79</v>
      </c>
      <c r="O527" s="3">
        <v>1228.7</v>
      </c>
      <c r="P527" s="3">
        <v>1715.519301</v>
      </c>
      <c r="Q527" s="3">
        <v>5640.9</v>
      </c>
      <c r="R527" s="3">
        <v>7875.8629629999996</v>
      </c>
      <c r="S527" s="3">
        <v>1448.1</v>
      </c>
      <c r="T527" s="3">
        <v>2021.8470729999999</v>
      </c>
      <c r="U527" s="3">
        <v>4914</v>
      </c>
      <c r="V527" s="3">
        <v>6860.9602370000002</v>
      </c>
      <c r="W527" s="3">
        <v>534.27</v>
      </c>
      <c r="X527" s="3">
        <v>745.95140939999999</v>
      </c>
      <c r="Y527" s="3">
        <v>71</v>
      </c>
      <c r="Z527" s="3">
        <v>99.130683110000007</v>
      </c>
      <c r="AA527">
        <v>157</v>
      </c>
      <c r="AB527">
        <v>214</v>
      </c>
      <c r="AC527">
        <v>107</v>
      </c>
      <c r="AD527">
        <v>199</v>
      </c>
      <c r="AE527">
        <v>62</v>
      </c>
      <c r="AF527">
        <v>49</v>
      </c>
      <c r="AG527">
        <v>65</v>
      </c>
      <c r="AH527">
        <v>22</v>
      </c>
      <c r="AI527">
        <v>91</v>
      </c>
      <c r="AJ527">
        <v>43</v>
      </c>
      <c r="AK527">
        <v>14</v>
      </c>
      <c r="AL527">
        <v>65</v>
      </c>
      <c r="AM527">
        <v>88</v>
      </c>
      <c r="AN527">
        <v>35</v>
      </c>
      <c r="AO527">
        <v>117</v>
      </c>
      <c r="AP527">
        <v>382</v>
      </c>
      <c r="AQ527">
        <v>0</v>
      </c>
      <c r="AR527" s="4">
        <v>5227</v>
      </c>
      <c r="AS527" s="4">
        <f t="shared" si="132"/>
        <v>5609</v>
      </c>
      <c r="AT527">
        <v>1.0050058500000001</v>
      </c>
      <c r="AU527" s="4">
        <f t="shared" si="128"/>
        <v>1</v>
      </c>
      <c r="AV527" s="4">
        <f t="shared" si="133"/>
        <v>5637.0778126500009</v>
      </c>
      <c r="AW527" s="4">
        <v>0</v>
      </c>
      <c r="AX527" s="4">
        <v>0</v>
      </c>
      <c r="AY527" s="4">
        <v>80.53</v>
      </c>
      <c r="AZ527" s="4">
        <f t="shared" si="134"/>
        <v>80.53</v>
      </c>
      <c r="BA527" s="4">
        <f t="shared" si="135"/>
        <v>80.933121100500003</v>
      </c>
      <c r="BB527" s="4">
        <v>9.51</v>
      </c>
      <c r="BC527" s="4">
        <v>12000</v>
      </c>
      <c r="BD527">
        <v>1.82229116988</v>
      </c>
      <c r="BE527" s="2">
        <v>0.11</v>
      </c>
      <c r="BF527">
        <v>40</v>
      </c>
      <c r="BG527">
        <f t="shared" si="129"/>
        <v>0.11171872670841716</v>
      </c>
      <c r="BH527">
        <v>0.76275000000000004</v>
      </c>
      <c r="BI527" s="4">
        <v>0.52800000000000002</v>
      </c>
      <c r="BJ527" s="4">
        <v>0.17599999999999999</v>
      </c>
      <c r="BK527" s="3">
        <f t="shared" si="136"/>
        <v>385500</v>
      </c>
      <c r="BL527" s="3">
        <f t="shared" si="137"/>
        <v>72</v>
      </c>
      <c r="BM527" s="3">
        <v>820.99999999999989</v>
      </c>
      <c r="BN527" s="3">
        <v>738.9</v>
      </c>
      <c r="BO527" s="3">
        <f t="shared" si="138"/>
        <v>82.099999999999909</v>
      </c>
      <c r="BP527" s="3">
        <f t="shared" si="139"/>
        <v>22800</v>
      </c>
      <c r="BQ527">
        <v>0.72</v>
      </c>
      <c r="BR527">
        <v>0.59</v>
      </c>
      <c r="BS527">
        <v>7.85</v>
      </c>
      <c r="BT527">
        <f t="shared" si="130"/>
        <v>732.90000000000009</v>
      </c>
      <c r="BU527" s="1">
        <f t="shared" si="131"/>
        <v>0.14349610623156467</v>
      </c>
      <c r="BV527" s="1">
        <f t="shared" si="140"/>
        <v>0.15979037261842338</v>
      </c>
      <c r="BW527">
        <f t="shared" si="141"/>
        <v>0.15131006562318716</v>
      </c>
      <c r="BX527">
        <f t="shared" si="142"/>
        <v>0.16516521927458372</v>
      </c>
      <c r="BY527">
        <f t="shared" si="143"/>
        <v>155.6276823677841</v>
      </c>
    </row>
    <row r="528" spans="1:77" x14ac:dyDescent="0.2">
      <c r="A528">
        <v>21</v>
      </c>
      <c r="B528">
        <v>16019</v>
      </c>
      <c r="C528" t="s">
        <v>1788</v>
      </c>
      <c r="D528">
        <v>16</v>
      </c>
      <c r="E528" t="s">
        <v>1789</v>
      </c>
      <c r="F528" t="s">
        <v>1790</v>
      </c>
      <c r="G528" t="s">
        <v>1876</v>
      </c>
      <c r="H528">
        <v>19</v>
      </c>
      <c r="I528">
        <v>177</v>
      </c>
      <c r="J528">
        <v>710</v>
      </c>
      <c r="K528">
        <v>292</v>
      </c>
      <c r="L528">
        <v>684</v>
      </c>
      <c r="M528">
        <v>100</v>
      </c>
      <c r="N528">
        <v>206</v>
      </c>
      <c r="O528" s="3">
        <v>1869.4</v>
      </c>
      <c r="P528" s="3">
        <v>2610.069</v>
      </c>
      <c r="Q528" s="3">
        <v>13103</v>
      </c>
      <c r="R528" s="3">
        <v>18294.497759999998</v>
      </c>
      <c r="S528" s="3">
        <v>4456.3</v>
      </c>
      <c r="T528" s="3">
        <v>6221.9163820000003</v>
      </c>
      <c r="U528" s="3">
        <v>16902</v>
      </c>
      <c r="V528" s="3">
        <v>23598.687409999999</v>
      </c>
      <c r="W528" s="3">
        <v>1243</v>
      </c>
      <c r="X528" s="3">
        <v>1735.485058</v>
      </c>
      <c r="Y528" s="3">
        <v>182</v>
      </c>
      <c r="Z528" s="3">
        <v>254.10963839999999</v>
      </c>
      <c r="AA528">
        <v>203</v>
      </c>
      <c r="AB528">
        <v>568</v>
      </c>
      <c r="AC528">
        <v>275</v>
      </c>
      <c r="AD528">
        <v>659</v>
      </c>
      <c r="AE528">
        <v>109</v>
      </c>
      <c r="AF528">
        <v>130</v>
      </c>
      <c r="AG528">
        <v>65</v>
      </c>
      <c r="AH528">
        <v>22</v>
      </c>
      <c r="AI528">
        <v>91</v>
      </c>
      <c r="AJ528">
        <v>43</v>
      </c>
      <c r="AK528">
        <v>14</v>
      </c>
      <c r="AL528">
        <v>65</v>
      </c>
      <c r="AM528">
        <v>88</v>
      </c>
      <c r="AN528">
        <v>35</v>
      </c>
      <c r="AO528">
        <v>117</v>
      </c>
      <c r="AP528">
        <v>382</v>
      </c>
      <c r="AQ528">
        <v>0</v>
      </c>
      <c r="AR528" s="4">
        <v>5227</v>
      </c>
      <c r="AS528" s="4">
        <f t="shared" si="132"/>
        <v>5609</v>
      </c>
      <c r="AT528">
        <v>0.97098364100000001</v>
      </c>
      <c r="AU528" s="4">
        <f t="shared" si="128"/>
        <v>1</v>
      </c>
      <c r="AV528" s="4">
        <f t="shared" si="133"/>
        <v>5446.2472423689997</v>
      </c>
      <c r="AW528" s="4">
        <v>0</v>
      </c>
      <c r="AX528" s="4">
        <v>0</v>
      </c>
      <c r="AY528" s="4">
        <v>80.53</v>
      </c>
      <c r="AZ528" s="4">
        <f t="shared" si="134"/>
        <v>80.53</v>
      </c>
      <c r="BA528" s="4">
        <f t="shared" si="135"/>
        <v>78.19331260973</v>
      </c>
      <c r="BB528" s="4">
        <v>9.51</v>
      </c>
      <c r="BC528" s="4">
        <v>12000</v>
      </c>
      <c r="BD528">
        <v>1.90233940229</v>
      </c>
      <c r="BE528" s="2">
        <v>0.11</v>
      </c>
      <c r="BF528">
        <v>40</v>
      </c>
      <c r="BG528">
        <f t="shared" si="129"/>
        <v>0.11171872670841716</v>
      </c>
      <c r="BH528">
        <v>0.76275000000000004</v>
      </c>
      <c r="BI528" s="4">
        <v>0.52800000000000002</v>
      </c>
      <c r="BJ528" s="4">
        <v>0.17599999999999999</v>
      </c>
      <c r="BK528" s="3">
        <f t="shared" si="136"/>
        <v>385500</v>
      </c>
      <c r="BL528" s="3">
        <f t="shared" si="137"/>
        <v>72</v>
      </c>
      <c r="BM528" s="3">
        <v>820.99999999999989</v>
      </c>
      <c r="BN528" s="3">
        <v>738.9</v>
      </c>
      <c r="BO528" s="3">
        <f t="shared" si="138"/>
        <v>82.099999999999909</v>
      </c>
      <c r="BP528" s="3">
        <f t="shared" si="139"/>
        <v>22800</v>
      </c>
      <c r="BQ528">
        <v>0.72</v>
      </c>
      <c r="BR528">
        <v>0.59</v>
      </c>
      <c r="BS528">
        <v>7.85</v>
      </c>
      <c r="BT528">
        <f t="shared" si="130"/>
        <v>732.90000000000009</v>
      </c>
      <c r="BU528" s="1">
        <f t="shared" si="131"/>
        <v>0.14085592580842834</v>
      </c>
      <c r="BV528" s="1">
        <f t="shared" si="140"/>
        <v>0.16286122017310645</v>
      </c>
      <c r="BW528">
        <f t="shared" si="141"/>
        <v>0.15438091317787023</v>
      </c>
      <c r="BX528">
        <f t="shared" si="142"/>
        <v>0.16823606682926678</v>
      </c>
      <c r="BY528">
        <f t="shared" si="143"/>
        <v>155.6276823677841</v>
      </c>
    </row>
    <row r="529" spans="1:77" x14ac:dyDescent="0.2">
      <c r="A529">
        <v>21</v>
      </c>
      <c r="B529">
        <v>16021</v>
      </c>
      <c r="C529" t="s">
        <v>1788</v>
      </c>
      <c r="D529">
        <v>16</v>
      </c>
      <c r="E529" t="s">
        <v>1789</v>
      </c>
      <c r="F529" t="s">
        <v>1790</v>
      </c>
      <c r="G529" t="s">
        <v>1928</v>
      </c>
      <c r="H529">
        <v>21</v>
      </c>
      <c r="I529">
        <v>296</v>
      </c>
      <c r="J529">
        <v>248</v>
      </c>
      <c r="K529">
        <v>71</v>
      </c>
      <c r="L529">
        <v>171</v>
      </c>
      <c r="M529">
        <v>36</v>
      </c>
      <c r="N529">
        <v>71</v>
      </c>
      <c r="O529" s="3">
        <v>1414.5</v>
      </c>
      <c r="P529" s="3">
        <v>1974.9345249999999</v>
      </c>
      <c r="Q529" s="3">
        <v>4946.2</v>
      </c>
      <c r="R529" s="3">
        <v>6905.9180960000003</v>
      </c>
      <c r="S529" s="3">
        <v>1292.4000000000001</v>
      </c>
      <c r="T529" s="3">
        <v>1804.457674</v>
      </c>
      <c r="U529" s="3">
        <v>4504.3999999999996</v>
      </c>
      <c r="V529" s="3">
        <v>6289.0739299999996</v>
      </c>
      <c r="W529" s="3">
        <v>470.18</v>
      </c>
      <c r="X529" s="3">
        <v>656.46851530000004</v>
      </c>
      <c r="Y529" s="3">
        <v>65</v>
      </c>
      <c r="Z529" s="3">
        <v>90.753442280000002</v>
      </c>
      <c r="AA529">
        <v>158</v>
      </c>
      <c r="AB529">
        <v>193</v>
      </c>
      <c r="AC529">
        <v>100</v>
      </c>
      <c r="AD529">
        <v>189</v>
      </c>
      <c r="AE529">
        <v>60</v>
      </c>
      <c r="AF529">
        <v>44</v>
      </c>
      <c r="AG529">
        <v>65</v>
      </c>
      <c r="AH529">
        <v>22</v>
      </c>
      <c r="AI529">
        <v>91</v>
      </c>
      <c r="AJ529">
        <v>43</v>
      </c>
      <c r="AK529">
        <v>14</v>
      </c>
      <c r="AL529">
        <v>65</v>
      </c>
      <c r="AM529">
        <v>88</v>
      </c>
      <c r="AN529">
        <v>35</v>
      </c>
      <c r="AO529">
        <v>117</v>
      </c>
      <c r="AP529">
        <v>382</v>
      </c>
      <c r="AQ529">
        <v>0</v>
      </c>
      <c r="AR529" s="4">
        <v>5227</v>
      </c>
      <c r="AS529" s="4">
        <f t="shared" si="132"/>
        <v>5609</v>
      </c>
      <c r="AT529">
        <v>1.003709784</v>
      </c>
      <c r="AU529" s="4">
        <f t="shared" si="128"/>
        <v>1</v>
      </c>
      <c r="AV529" s="4">
        <f t="shared" si="133"/>
        <v>5629.808178456</v>
      </c>
      <c r="AW529" s="4">
        <v>0</v>
      </c>
      <c r="AX529" s="4">
        <v>0</v>
      </c>
      <c r="AY529" s="4">
        <v>80.53</v>
      </c>
      <c r="AZ529" s="4">
        <f t="shared" si="134"/>
        <v>80.53</v>
      </c>
      <c r="BA529" s="4">
        <f t="shared" si="135"/>
        <v>80.828748905520001</v>
      </c>
      <c r="BB529" s="4">
        <v>9.51</v>
      </c>
      <c r="BC529" s="4">
        <v>12000</v>
      </c>
      <c r="BD529">
        <v>1.8053294493800001</v>
      </c>
      <c r="BE529" s="2">
        <v>0.11</v>
      </c>
      <c r="BF529">
        <v>40</v>
      </c>
      <c r="BG529">
        <f t="shared" si="129"/>
        <v>0.11171872670841716</v>
      </c>
      <c r="BH529">
        <v>0.76275000000000004</v>
      </c>
      <c r="BI529" s="4">
        <v>0.52800000000000002</v>
      </c>
      <c r="BJ529" s="4">
        <v>0.17599999999999999</v>
      </c>
      <c r="BK529" s="3">
        <f t="shared" si="136"/>
        <v>385500</v>
      </c>
      <c r="BL529" s="3">
        <f t="shared" si="137"/>
        <v>72</v>
      </c>
      <c r="BM529" s="3">
        <v>820.99999999999989</v>
      </c>
      <c r="BN529" s="3">
        <v>738.9</v>
      </c>
      <c r="BO529" s="3">
        <f t="shared" si="138"/>
        <v>82.099999999999909</v>
      </c>
      <c r="BP529" s="3">
        <f t="shared" si="139"/>
        <v>22800</v>
      </c>
      <c r="BQ529">
        <v>0.72</v>
      </c>
      <c r="BR529">
        <v>0.59</v>
      </c>
      <c r="BS529">
        <v>7.85</v>
      </c>
      <c r="BT529">
        <f t="shared" si="130"/>
        <v>732.90000000000009</v>
      </c>
      <c r="BU529" s="1">
        <f t="shared" si="131"/>
        <v>0.14315539572722497</v>
      </c>
      <c r="BV529" s="1">
        <f t="shared" si="140"/>
        <v>0.15905279577526787</v>
      </c>
      <c r="BW529">
        <f t="shared" si="141"/>
        <v>0.15057248878003165</v>
      </c>
      <c r="BX529">
        <f t="shared" si="142"/>
        <v>0.16442764243142821</v>
      </c>
      <c r="BY529">
        <f t="shared" si="143"/>
        <v>155.6276823677841</v>
      </c>
    </row>
    <row r="530" spans="1:77" x14ac:dyDescent="0.2">
      <c r="A530">
        <v>21</v>
      </c>
      <c r="B530">
        <v>16023</v>
      </c>
      <c r="C530" t="s">
        <v>1788</v>
      </c>
      <c r="D530">
        <v>16</v>
      </c>
      <c r="E530" t="s">
        <v>1789</v>
      </c>
      <c r="F530" t="s">
        <v>1790</v>
      </c>
      <c r="G530" t="s">
        <v>1750</v>
      </c>
      <c r="H530">
        <v>23</v>
      </c>
      <c r="I530">
        <v>173</v>
      </c>
      <c r="J530">
        <v>418</v>
      </c>
      <c r="K530">
        <v>196</v>
      </c>
      <c r="L530">
        <v>493</v>
      </c>
      <c r="M530">
        <v>55</v>
      </c>
      <c r="N530">
        <v>97</v>
      </c>
      <c r="O530" s="3">
        <v>1795.5</v>
      </c>
      <c r="P530" s="3">
        <v>2506.8893170000001</v>
      </c>
      <c r="Q530" s="3">
        <v>7229.4</v>
      </c>
      <c r="R530" s="3">
        <v>10093.73747</v>
      </c>
      <c r="S530" s="3">
        <v>3094.9</v>
      </c>
      <c r="T530" s="3">
        <v>4321.1204390000003</v>
      </c>
      <c r="U530" s="3">
        <v>11876</v>
      </c>
      <c r="V530" s="3">
        <v>16581.352009999999</v>
      </c>
      <c r="W530" s="3">
        <v>682.79</v>
      </c>
      <c r="X530" s="3">
        <v>953.31604389999995</v>
      </c>
      <c r="Y530" s="3">
        <v>95</v>
      </c>
      <c r="Z530" s="3">
        <v>132.6396464</v>
      </c>
      <c r="AA530">
        <v>197</v>
      </c>
      <c r="AB530">
        <v>422</v>
      </c>
      <c r="AC530">
        <v>227</v>
      </c>
      <c r="AD530">
        <v>520</v>
      </c>
      <c r="AE530">
        <v>88</v>
      </c>
      <c r="AF530">
        <v>86</v>
      </c>
      <c r="AG530">
        <v>65</v>
      </c>
      <c r="AH530">
        <v>22</v>
      </c>
      <c r="AI530">
        <v>91</v>
      </c>
      <c r="AJ530">
        <v>43</v>
      </c>
      <c r="AK530">
        <v>14</v>
      </c>
      <c r="AL530">
        <v>65</v>
      </c>
      <c r="AM530">
        <v>88</v>
      </c>
      <c r="AN530">
        <v>35</v>
      </c>
      <c r="AO530">
        <v>117</v>
      </c>
      <c r="AP530">
        <v>382</v>
      </c>
      <c r="AQ530">
        <v>0</v>
      </c>
      <c r="AR530" s="4">
        <v>5227</v>
      </c>
      <c r="AS530" s="4">
        <f t="shared" si="132"/>
        <v>5609</v>
      </c>
      <c r="AT530">
        <v>0.98317220400000005</v>
      </c>
      <c r="AU530" s="4">
        <f t="shared" si="128"/>
        <v>1</v>
      </c>
      <c r="AV530" s="4">
        <f t="shared" si="133"/>
        <v>5514.6128922360003</v>
      </c>
      <c r="AW530" s="4">
        <v>0</v>
      </c>
      <c r="AX530" s="4">
        <v>0</v>
      </c>
      <c r="AY530" s="4">
        <v>80.53</v>
      </c>
      <c r="AZ530" s="4">
        <f t="shared" si="134"/>
        <v>80.53</v>
      </c>
      <c r="BA530" s="4">
        <f t="shared" si="135"/>
        <v>79.174857588120005</v>
      </c>
      <c r="BB530" s="4">
        <v>9.51</v>
      </c>
      <c r="BC530" s="4">
        <v>12000</v>
      </c>
      <c r="BD530">
        <v>1.9743568201899999</v>
      </c>
      <c r="BE530" s="2">
        <v>0.11</v>
      </c>
      <c r="BF530">
        <v>40</v>
      </c>
      <c r="BG530">
        <f t="shared" si="129"/>
        <v>0.11171872670841716</v>
      </c>
      <c r="BH530">
        <v>0.76275000000000004</v>
      </c>
      <c r="BI530" s="4">
        <v>0.52800000000000002</v>
      </c>
      <c r="BJ530" s="4">
        <v>0.17599999999999999</v>
      </c>
      <c r="BK530" s="3">
        <f t="shared" si="136"/>
        <v>385500</v>
      </c>
      <c r="BL530" s="3">
        <f t="shared" si="137"/>
        <v>72</v>
      </c>
      <c r="BM530" s="3">
        <v>820.99999999999989</v>
      </c>
      <c r="BN530" s="3">
        <v>738.9</v>
      </c>
      <c r="BO530" s="3">
        <f t="shared" si="138"/>
        <v>82.099999999999909</v>
      </c>
      <c r="BP530" s="3">
        <f t="shared" si="139"/>
        <v>22800</v>
      </c>
      <c r="BQ530">
        <v>0.72</v>
      </c>
      <c r="BR530">
        <v>0.59</v>
      </c>
      <c r="BS530">
        <v>7.85</v>
      </c>
      <c r="BT530">
        <f t="shared" si="130"/>
        <v>732.90000000000009</v>
      </c>
      <c r="BU530" s="1">
        <f t="shared" si="131"/>
        <v>0.14301011809574246</v>
      </c>
      <c r="BV530" s="1">
        <f t="shared" si="140"/>
        <v>0.16143312333359858</v>
      </c>
      <c r="BW530">
        <f t="shared" si="141"/>
        <v>0.15295281633836236</v>
      </c>
      <c r="BX530">
        <f t="shared" si="142"/>
        <v>0.16680796998975891</v>
      </c>
      <c r="BY530">
        <f t="shared" si="143"/>
        <v>155.6276823677841</v>
      </c>
    </row>
    <row r="531" spans="1:77" x14ac:dyDescent="0.2">
      <c r="A531">
        <v>21</v>
      </c>
      <c r="B531">
        <v>16025</v>
      </c>
      <c r="C531" t="s">
        <v>1788</v>
      </c>
      <c r="D531">
        <v>16</v>
      </c>
      <c r="E531" t="s">
        <v>1789</v>
      </c>
      <c r="F531" t="s">
        <v>1790</v>
      </c>
      <c r="G531" t="s">
        <v>1927</v>
      </c>
      <c r="H531">
        <v>25</v>
      </c>
      <c r="I531">
        <v>155</v>
      </c>
      <c r="J531">
        <v>421</v>
      </c>
      <c r="K531">
        <v>177</v>
      </c>
      <c r="L531">
        <v>470</v>
      </c>
      <c r="M531">
        <v>56</v>
      </c>
      <c r="N531">
        <v>109</v>
      </c>
      <c r="O531" s="3">
        <v>1506</v>
      </c>
      <c r="P531" s="3">
        <v>2102.6874469999998</v>
      </c>
      <c r="Q531" s="3">
        <v>7065.5</v>
      </c>
      <c r="R531" s="3">
        <v>9864.8991760000008</v>
      </c>
      <c r="S531" s="3">
        <v>2853</v>
      </c>
      <c r="T531" s="3">
        <v>3983.378013</v>
      </c>
      <c r="U531" s="3">
        <v>11399</v>
      </c>
      <c r="V531" s="3">
        <v>15915.361360000001</v>
      </c>
      <c r="W531" s="3">
        <v>665.85</v>
      </c>
      <c r="X531" s="3">
        <v>929.66430070000001</v>
      </c>
      <c r="Y531" s="3">
        <v>104</v>
      </c>
      <c r="Z531" s="3">
        <v>145.2055077</v>
      </c>
      <c r="AA531">
        <v>185</v>
      </c>
      <c r="AB531">
        <v>412</v>
      </c>
      <c r="AC531">
        <v>204</v>
      </c>
      <c r="AD531">
        <v>491</v>
      </c>
      <c r="AE531">
        <v>86</v>
      </c>
      <c r="AF531">
        <v>87</v>
      </c>
      <c r="AG531">
        <v>65</v>
      </c>
      <c r="AH531">
        <v>22</v>
      </c>
      <c r="AI531">
        <v>91</v>
      </c>
      <c r="AJ531">
        <v>43</v>
      </c>
      <c r="AK531">
        <v>14</v>
      </c>
      <c r="AL531">
        <v>65</v>
      </c>
      <c r="AM531">
        <v>88</v>
      </c>
      <c r="AN531">
        <v>35</v>
      </c>
      <c r="AO531">
        <v>117</v>
      </c>
      <c r="AP531">
        <v>382</v>
      </c>
      <c r="AQ531">
        <v>0</v>
      </c>
      <c r="AR531" s="4">
        <v>5227</v>
      </c>
      <c r="AS531" s="4">
        <f t="shared" si="132"/>
        <v>5609</v>
      </c>
      <c r="AT531">
        <v>1.003488183</v>
      </c>
      <c r="AU531" s="4">
        <f t="shared" si="128"/>
        <v>1</v>
      </c>
      <c r="AV531" s="4">
        <f t="shared" si="133"/>
        <v>5628.565218447</v>
      </c>
      <c r="AW531" s="4">
        <v>0</v>
      </c>
      <c r="AX531" s="4">
        <v>0</v>
      </c>
      <c r="AY531" s="4">
        <v>80.53</v>
      </c>
      <c r="AZ531" s="4">
        <f t="shared" si="134"/>
        <v>80.53</v>
      </c>
      <c r="BA531" s="4">
        <f t="shared" si="135"/>
        <v>80.810903376989998</v>
      </c>
      <c r="BB531" s="4">
        <v>9.51</v>
      </c>
      <c r="BC531" s="4">
        <v>12000</v>
      </c>
      <c r="BD531">
        <v>2.1079414164600001</v>
      </c>
      <c r="BE531" s="2">
        <v>0.11</v>
      </c>
      <c r="BF531">
        <v>40</v>
      </c>
      <c r="BG531">
        <f t="shared" si="129"/>
        <v>0.11171872670841716</v>
      </c>
      <c r="BH531">
        <v>0.76275000000000004</v>
      </c>
      <c r="BI531" s="4">
        <v>0.52800000000000002</v>
      </c>
      <c r="BJ531" s="4">
        <v>0.17599999999999999</v>
      </c>
      <c r="BK531" s="3">
        <f t="shared" si="136"/>
        <v>385500</v>
      </c>
      <c r="BL531" s="3">
        <f t="shared" si="137"/>
        <v>72</v>
      </c>
      <c r="BM531" s="3">
        <v>820.99999999999989</v>
      </c>
      <c r="BN531" s="3">
        <v>738.9</v>
      </c>
      <c r="BO531" s="3">
        <f t="shared" si="138"/>
        <v>82.099999999999909</v>
      </c>
      <c r="BP531" s="3">
        <f t="shared" si="139"/>
        <v>22800</v>
      </c>
      <c r="BQ531">
        <v>0.72</v>
      </c>
      <c r="BR531">
        <v>0.59</v>
      </c>
      <c r="BS531">
        <v>7.85</v>
      </c>
      <c r="BT531">
        <f t="shared" si="130"/>
        <v>732.90000000000009</v>
      </c>
      <c r="BU531" s="1">
        <f t="shared" si="131"/>
        <v>0.14676328606840217</v>
      </c>
      <c r="BV531" s="1">
        <f t="shared" si="140"/>
        <v>0.16497553654193228</v>
      </c>
      <c r="BW531">
        <f t="shared" si="141"/>
        <v>0.15649522954669606</v>
      </c>
      <c r="BX531">
        <f t="shared" si="142"/>
        <v>0.17035038319809262</v>
      </c>
      <c r="BY531">
        <f t="shared" si="143"/>
        <v>155.6276823677841</v>
      </c>
    </row>
    <row r="532" spans="1:77" x14ac:dyDescent="0.2">
      <c r="A532">
        <v>21</v>
      </c>
      <c r="B532">
        <v>16027</v>
      </c>
      <c r="C532" t="s">
        <v>1788</v>
      </c>
      <c r="D532">
        <v>16</v>
      </c>
      <c r="E532" t="s">
        <v>1789</v>
      </c>
      <c r="F532" t="s">
        <v>1790</v>
      </c>
      <c r="G532" t="s">
        <v>1900</v>
      </c>
      <c r="H532">
        <v>27</v>
      </c>
      <c r="I532">
        <v>147</v>
      </c>
      <c r="J532">
        <v>1417</v>
      </c>
      <c r="K532">
        <v>359</v>
      </c>
      <c r="L532">
        <v>581</v>
      </c>
      <c r="M532">
        <v>168</v>
      </c>
      <c r="N532">
        <v>246</v>
      </c>
      <c r="O532" s="3">
        <v>1546</v>
      </c>
      <c r="P532" s="3">
        <v>2158.5357199999999</v>
      </c>
      <c r="Q532" s="3">
        <v>20740</v>
      </c>
      <c r="R532" s="3">
        <v>28957.329119999999</v>
      </c>
      <c r="S532" s="3">
        <v>3668.4</v>
      </c>
      <c r="T532" s="3">
        <v>5121.8450409999996</v>
      </c>
      <c r="U532" s="3">
        <v>13584</v>
      </c>
      <c r="V532" s="3">
        <v>18966.073230000002</v>
      </c>
      <c r="W532" s="3">
        <v>1909.7</v>
      </c>
      <c r="X532" s="3">
        <v>2666.3361340000001</v>
      </c>
      <c r="Y532" s="3">
        <v>210</v>
      </c>
      <c r="Z532" s="3">
        <v>293.20342890000001</v>
      </c>
      <c r="AA532">
        <v>182</v>
      </c>
      <c r="AB532">
        <v>632</v>
      </c>
      <c r="AC532">
        <v>262</v>
      </c>
      <c r="AD532">
        <v>506</v>
      </c>
      <c r="AE532">
        <v>110</v>
      </c>
      <c r="AF532">
        <v>116</v>
      </c>
      <c r="AG532">
        <v>65</v>
      </c>
      <c r="AH532">
        <v>22</v>
      </c>
      <c r="AI532">
        <v>91</v>
      </c>
      <c r="AJ532">
        <v>43</v>
      </c>
      <c r="AK532">
        <v>14</v>
      </c>
      <c r="AL532">
        <v>65</v>
      </c>
      <c r="AM532">
        <v>88</v>
      </c>
      <c r="AN532">
        <v>35</v>
      </c>
      <c r="AO532">
        <v>117</v>
      </c>
      <c r="AP532">
        <v>382</v>
      </c>
      <c r="AQ532">
        <v>0</v>
      </c>
      <c r="AR532" s="4">
        <v>5227</v>
      </c>
      <c r="AS532" s="4">
        <f t="shared" si="132"/>
        <v>5609</v>
      </c>
      <c r="AT532">
        <v>1.02369014</v>
      </c>
      <c r="AU532" s="4">
        <f t="shared" si="128"/>
        <v>1</v>
      </c>
      <c r="AV532" s="4">
        <f t="shared" si="133"/>
        <v>5741.8779952599998</v>
      </c>
      <c r="AW532" s="4">
        <v>0</v>
      </c>
      <c r="AX532" s="4">
        <v>0</v>
      </c>
      <c r="AY532" s="4">
        <v>80.53</v>
      </c>
      <c r="AZ532" s="4">
        <f t="shared" si="134"/>
        <v>80.53</v>
      </c>
      <c r="BA532" s="4">
        <f t="shared" si="135"/>
        <v>82.437766974200002</v>
      </c>
      <c r="BB532" s="4">
        <v>9.51</v>
      </c>
      <c r="BC532" s="4">
        <v>12000</v>
      </c>
      <c r="BD532">
        <v>2.1802374489799998</v>
      </c>
      <c r="BE532" s="2">
        <v>0.11</v>
      </c>
      <c r="BF532">
        <v>40</v>
      </c>
      <c r="BG532">
        <f t="shared" si="129"/>
        <v>0.11171872670841716</v>
      </c>
      <c r="BH532">
        <v>0.76275000000000004</v>
      </c>
      <c r="BI532" s="4">
        <v>0.52800000000000002</v>
      </c>
      <c r="BJ532" s="4">
        <v>0.17599999999999999</v>
      </c>
      <c r="BK532" s="3">
        <f t="shared" si="136"/>
        <v>385500</v>
      </c>
      <c r="BL532" s="3">
        <f t="shared" si="137"/>
        <v>72</v>
      </c>
      <c r="BM532" s="3">
        <v>820.99999999999989</v>
      </c>
      <c r="BN532" s="3">
        <v>738.9</v>
      </c>
      <c r="BO532" s="3">
        <f t="shared" si="138"/>
        <v>82.099999999999909</v>
      </c>
      <c r="BP532" s="3">
        <f t="shared" si="139"/>
        <v>22800</v>
      </c>
      <c r="BQ532">
        <v>0.72</v>
      </c>
      <c r="BR532">
        <v>0.59</v>
      </c>
      <c r="BS532">
        <v>7.85</v>
      </c>
      <c r="BT532">
        <f t="shared" si="130"/>
        <v>732.90000000000009</v>
      </c>
      <c r="BU532" s="1">
        <f t="shared" si="131"/>
        <v>0.14976892369494518</v>
      </c>
      <c r="BV532" s="1">
        <f t="shared" si="140"/>
        <v>0.1742357381935393</v>
      </c>
      <c r="BW532">
        <f t="shared" si="141"/>
        <v>0.16575543119830308</v>
      </c>
      <c r="BX532">
        <f t="shared" si="142"/>
        <v>0.17961058484969963</v>
      </c>
      <c r="BY532">
        <f t="shared" si="143"/>
        <v>155.6276823677841</v>
      </c>
    </row>
    <row r="533" spans="1:77" x14ac:dyDescent="0.2">
      <c r="A533">
        <v>21</v>
      </c>
      <c r="B533">
        <v>16029</v>
      </c>
      <c r="C533" t="s">
        <v>1788</v>
      </c>
      <c r="D533">
        <v>16</v>
      </c>
      <c r="E533" t="s">
        <v>1789</v>
      </c>
      <c r="F533" t="s">
        <v>1790</v>
      </c>
      <c r="G533" t="s">
        <v>1854</v>
      </c>
      <c r="H533">
        <v>29</v>
      </c>
      <c r="I533">
        <v>115</v>
      </c>
      <c r="J533">
        <v>458</v>
      </c>
      <c r="K533">
        <v>166</v>
      </c>
      <c r="L533">
        <v>388</v>
      </c>
      <c r="M533">
        <v>63</v>
      </c>
      <c r="N533">
        <v>136</v>
      </c>
      <c r="O533" s="3">
        <v>1136.8</v>
      </c>
      <c r="P533" s="3">
        <v>1587.207895</v>
      </c>
      <c r="Q533" s="3">
        <v>7909</v>
      </c>
      <c r="R533" s="3">
        <v>11042.599620000001</v>
      </c>
      <c r="S533" s="3">
        <v>2501.5</v>
      </c>
      <c r="T533" s="3">
        <v>3492.6113209999999</v>
      </c>
      <c r="U533" s="3">
        <v>9304.6</v>
      </c>
      <c r="V533" s="3">
        <v>12991.145829999999</v>
      </c>
      <c r="W533" s="3">
        <v>755.61</v>
      </c>
      <c r="X533" s="3">
        <v>1054.9878229999999</v>
      </c>
      <c r="Y533" s="3">
        <v>118</v>
      </c>
      <c r="Z533" s="3">
        <v>164.75240289999999</v>
      </c>
      <c r="AA533">
        <v>140</v>
      </c>
      <c r="AB533">
        <v>339</v>
      </c>
      <c r="AC533">
        <v>171</v>
      </c>
      <c r="AD533">
        <v>379</v>
      </c>
      <c r="AE533">
        <v>78</v>
      </c>
      <c r="AF533">
        <v>82</v>
      </c>
      <c r="AG533">
        <v>65</v>
      </c>
      <c r="AH533">
        <v>22</v>
      </c>
      <c r="AI533">
        <v>91</v>
      </c>
      <c r="AJ533">
        <v>43</v>
      </c>
      <c r="AK533">
        <v>14</v>
      </c>
      <c r="AL533">
        <v>65</v>
      </c>
      <c r="AM533">
        <v>88</v>
      </c>
      <c r="AN533">
        <v>35</v>
      </c>
      <c r="AO533">
        <v>117</v>
      </c>
      <c r="AP533">
        <v>382</v>
      </c>
      <c r="AQ533">
        <v>0</v>
      </c>
      <c r="AR533" s="4">
        <v>5227</v>
      </c>
      <c r="AS533" s="4">
        <f t="shared" si="132"/>
        <v>5609</v>
      </c>
      <c r="AT533">
        <v>0.97204577800000003</v>
      </c>
      <c r="AU533" s="4">
        <f t="shared" si="128"/>
        <v>1</v>
      </c>
      <c r="AV533" s="4">
        <f t="shared" si="133"/>
        <v>5452.2047688020002</v>
      </c>
      <c r="AW533" s="4">
        <v>0</v>
      </c>
      <c r="AX533" s="4">
        <v>0</v>
      </c>
      <c r="AY533" s="4">
        <v>80.53</v>
      </c>
      <c r="AZ533" s="4">
        <f t="shared" si="134"/>
        <v>80.53</v>
      </c>
      <c r="BA533" s="4">
        <f t="shared" si="135"/>
        <v>78.278846502340002</v>
      </c>
      <c r="BB533" s="4">
        <v>9.51</v>
      </c>
      <c r="BC533" s="4">
        <v>12000</v>
      </c>
      <c r="BD533">
        <v>1.98795361364</v>
      </c>
      <c r="BE533" s="2">
        <v>0.11</v>
      </c>
      <c r="BF533">
        <v>40</v>
      </c>
      <c r="BG533">
        <f t="shared" si="129"/>
        <v>0.11171872670841716</v>
      </c>
      <c r="BH533">
        <v>0.76275000000000004</v>
      </c>
      <c r="BI533" s="4">
        <v>0.52800000000000002</v>
      </c>
      <c r="BJ533" s="4">
        <v>0.17599999999999999</v>
      </c>
      <c r="BK533" s="3">
        <f t="shared" si="136"/>
        <v>385500</v>
      </c>
      <c r="BL533" s="3">
        <f t="shared" si="137"/>
        <v>72</v>
      </c>
      <c r="BM533" s="3">
        <v>820.99999999999989</v>
      </c>
      <c r="BN533" s="3">
        <v>738.9</v>
      </c>
      <c r="BO533" s="3">
        <f t="shared" si="138"/>
        <v>82.099999999999909</v>
      </c>
      <c r="BP533" s="3">
        <f t="shared" si="139"/>
        <v>22800</v>
      </c>
      <c r="BQ533">
        <v>0.72</v>
      </c>
      <c r="BR533">
        <v>0.59</v>
      </c>
      <c r="BS533">
        <v>7.85</v>
      </c>
      <c r="BT533">
        <f t="shared" si="130"/>
        <v>732.90000000000009</v>
      </c>
      <c r="BU533" s="1">
        <f t="shared" si="131"/>
        <v>0.14199570819852109</v>
      </c>
      <c r="BV533" s="1">
        <f t="shared" si="140"/>
        <v>0.1601755238119752</v>
      </c>
      <c r="BW533">
        <f t="shared" si="141"/>
        <v>0.15169521681673898</v>
      </c>
      <c r="BX533">
        <f t="shared" si="142"/>
        <v>0.16555037046813553</v>
      </c>
      <c r="BY533">
        <f t="shared" si="143"/>
        <v>155.6276823677841</v>
      </c>
    </row>
    <row r="534" spans="1:77" x14ac:dyDescent="0.2">
      <c r="A534">
        <v>21</v>
      </c>
      <c r="B534">
        <v>16031</v>
      </c>
      <c r="C534" t="s">
        <v>1788</v>
      </c>
      <c r="D534">
        <v>16</v>
      </c>
      <c r="E534" t="s">
        <v>1789</v>
      </c>
      <c r="F534" t="s">
        <v>1790</v>
      </c>
      <c r="G534" t="s">
        <v>1855</v>
      </c>
      <c r="H534">
        <v>31</v>
      </c>
      <c r="I534">
        <v>133</v>
      </c>
      <c r="J534">
        <v>460</v>
      </c>
      <c r="K534">
        <v>177</v>
      </c>
      <c r="L534">
        <v>390</v>
      </c>
      <c r="M534">
        <v>62</v>
      </c>
      <c r="N534">
        <v>124</v>
      </c>
      <c r="O534" s="3">
        <v>873.69</v>
      </c>
      <c r="P534" s="3">
        <v>1219.8519229999999</v>
      </c>
      <c r="Q534" s="3">
        <v>7650.9</v>
      </c>
      <c r="R534" s="3">
        <v>10682.23864</v>
      </c>
      <c r="S534" s="3">
        <v>2434.4</v>
      </c>
      <c r="T534" s="3">
        <v>3398.9258450000002</v>
      </c>
      <c r="U534" s="3">
        <v>9427.1</v>
      </c>
      <c r="V534" s="3">
        <v>13162.18117</v>
      </c>
      <c r="W534" s="3">
        <v>717.34</v>
      </c>
      <c r="X534" s="3">
        <v>1001.554989</v>
      </c>
      <c r="Y534" s="3">
        <v>110</v>
      </c>
      <c r="Z534" s="3">
        <v>153.58274850000001</v>
      </c>
      <c r="AA534">
        <v>149</v>
      </c>
      <c r="AB534">
        <v>344</v>
      </c>
      <c r="AC534">
        <v>173</v>
      </c>
      <c r="AD534">
        <v>376</v>
      </c>
      <c r="AE534">
        <v>78</v>
      </c>
      <c r="AF534">
        <v>80</v>
      </c>
      <c r="AG534">
        <v>65</v>
      </c>
      <c r="AH534">
        <v>22</v>
      </c>
      <c r="AI534">
        <v>91</v>
      </c>
      <c r="AJ534">
        <v>43</v>
      </c>
      <c r="AK534">
        <v>14</v>
      </c>
      <c r="AL534">
        <v>65</v>
      </c>
      <c r="AM534">
        <v>88</v>
      </c>
      <c r="AN534">
        <v>35</v>
      </c>
      <c r="AO534">
        <v>117</v>
      </c>
      <c r="AP534">
        <v>382</v>
      </c>
      <c r="AQ534">
        <v>0</v>
      </c>
      <c r="AR534" s="4">
        <v>5227</v>
      </c>
      <c r="AS534" s="4">
        <f t="shared" si="132"/>
        <v>5609</v>
      </c>
      <c r="AT534">
        <v>0.99540251199999996</v>
      </c>
      <c r="AU534" s="4">
        <f t="shared" si="128"/>
        <v>1</v>
      </c>
      <c r="AV534" s="4">
        <f t="shared" si="133"/>
        <v>5583.2126898079996</v>
      </c>
      <c r="AW534" s="4">
        <v>0</v>
      </c>
      <c r="AX534" s="4">
        <v>0</v>
      </c>
      <c r="AY534" s="4">
        <v>80.53</v>
      </c>
      <c r="AZ534" s="4">
        <f t="shared" si="134"/>
        <v>80.53</v>
      </c>
      <c r="BA534" s="4">
        <f t="shared" si="135"/>
        <v>80.159764291359991</v>
      </c>
      <c r="BB534" s="4">
        <v>9.51</v>
      </c>
      <c r="BC534" s="4">
        <v>12000</v>
      </c>
      <c r="BD534">
        <v>2.1562012806099999</v>
      </c>
      <c r="BE534" s="2">
        <v>0.11</v>
      </c>
      <c r="BF534">
        <v>40</v>
      </c>
      <c r="BG534">
        <f t="shared" si="129"/>
        <v>0.11171872670841716</v>
      </c>
      <c r="BH534">
        <v>0.76275000000000004</v>
      </c>
      <c r="BI534" s="4">
        <v>0.52800000000000002</v>
      </c>
      <c r="BJ534" s="4">
        <v>0.17599999999999999</v>
      </c>
      <c r="BK534" s="3">
        <f t="shared" si="136"/>
        <v>385500</v>
      </c>
      <c r="BL534" s="3">
        <f t="shared" si="137"/>
        <v>72</v>
      </c>
      <c r="BM534" s="3">
        <v>820.99999999999989</v>
      </c>
      <c r="BN534" s="3">
        <v>738.9</v>
      </c>
      <c r="BO534" s="3">
        <f t="shared" si="138"/>
        <v>82.099999999999909</v>
      </c>
      <c r="BP534" s="3">
        <f t="shared" si="139"/>
        <v>22800</v>
      </c>
      <c r="BQ534">
        <v>0.72</v>
      </c>
      <c r="BR534">
        <v>0.59</v>
      </c>
      <c r="BS534">
        <v>7.85</v>
      </c>
      <c r="BT534">
        <f t="shared" si="130"/>
        <v>732.90000000000009</v>
      </c>
      <c r="BU534" s="1">
        <f t="shared" si="131"/>
        <v>0.14648665299834399</v>
      </c>
      <c r="BV534" s="1">
        <f t="shared" si="140"/>
        <v>0.16454645919137009</v>
      </c>
      <c r="BW534">
        <f t="shared" si="141"/>
        <v>0.15606615219613387</v>
      </c>
      <c r="BX534">
        <f t="shared" si="142"/>
        <v>0.16992130584753043</v>
      </c>
      <c r="BY534">
        <f t="shared" si="143"/>
        <v>155.6276823677841</v>
      </c>
    </row>
    <row r="535" spans="1:77" x14ac:dyDescent="0.2">
      <c r="A535">
        <v>21</v>
      </c>
      <c r="B535">
        <v>16033</v>
      </c>
      <c r="C535" t="s">
        <v>1788</v>
      </c>
      <c r="D535">
        <v>16</v>
      </c>
      <c r="E535" t="s">
        <v>1789</v>
      </c>
      <c r="F535" t="s">
        <v>1790</v>
      </c>
      <c r="G535" t="s">
        <v>295</v>
      </c>
      <c r="H535">
        <v>33</v>
      </c>
      <c r="I535">
        <v>176</v>
      </c>
      <c r="J535">
        <v>465</v>
      </c>
      <c r="K535">
        <v>214</v>
      </c>
      <c r="L535">
        <v>513</v>
      </c>
      <c r="M535">
        <v>64</v>
      </c>
      <c r="N535">
        <v>119</v>
      </c>
      <c r="O535" s="3">
        <v>2040.6</v>
      </c>
      <c r="P535" s="3">
        <v>2849.0996049999999</v>
      </c>
      <c r="Q535" s="3">
        <v>7735</v>
      </c>
      <c r="R535" s="3">
        <v>10799.65963</v>
      </c>
      <c r="S535" s="3">
        <v>3255.4</v>
      </c>
      <c r="T535" s="3">
        <v>4545.2116310000001</v>
      </c>
      <c r="U535" s="3">
        <v>12188</v>
      </c>
      <c r="V535" s="3">
        <v>17016.968529999998</v>
      </c>
      <c r="W535" s="3">
        <v>734.27</v>
      </c>
      <c r="X535" s="3">
        <v>1025.1927700000001</v>
      </c>
      <c r="Y535" s="3">
        <v>112</v>
      </c>
      <c r="Z535" s="3">
        <v>156.37516210000001</v>
      </c>
      <c r="AA535">
        <v>202</v>
      </c>
      <c r="AB535">
        <v>436</v>
      </c>
      <c r="AC535">
        <v>239</v>
      </c>
      <c r="AD535">
        <v>533</v>
      </c>
      <c r="AE535">
        <v>90</v>
      </c>
      <c r="AF535">
        <v>90</v>
      </c>
      <c r="AG535">
        <v>65</v>
      </c>
      <c r="AH535">
        <v>22</v>
      </c>
      <c r="AI535">
        <v>91</v>
      </c>
      <c r="AJ535">
        <v>43</v>
      </c>
      <c r="AK535">
        <v>14</v>
      </c>
      <c r="AL535">
        <v>65</v>
      </c>
      <c r="AM535">
        <v>88</v>
      </c>
      <c r="AN535">
        <v>35</v>
      </c>
      <c r="AO535">
        <v>117</v>
      </c>
      <c r="AP535">
        <v>382</v>
      </c>
      <c r="AQ535">
        <v>0</v>
      </c>
      <c r="AR535" s="4">
        <v>5227</v>
      </c>
      <c r="AS535" s="4">
        <f t="shared" si="132"/>
        <v>5609</v>
      </c>
      <c r="AT535">
        <v>0.97571449099999996</v>
      </c>
      <c r="AU535" s="4">
        <f t="shared" si="128"/>
        <v>1</v>
      </c>
      <c r="AV535" s="4">
        <f t="shared" si="133"/>
        <v>5472.7825800189994</v>
      </c>
      <c r="AW535" s="4">
        <v>0</v>
      </c>
      <c r="AX535" s="4">
        <v>0</v>
      </c>
      <c r="AY535" s="4">
        <v>80.53</v>
      </c>
      <c r="AZ535" s="4">
        <f t="shared" si="134"/>
        <v>80.53</v>
      </c>
      <c r="BA535" s="4">
        <f t="shared" si="135"/>
        <v>78.574287960229995</v>
      </c>
      <c r="BB535" s="4">
        <v>9.51</v>
      </c>
      <c r="BC535" s="4">
        <v>12000</v>
      </c>
      <c r="BD535">
        <v>1.8586208796699999</v>
      </c>
      <c r="BE535" s="2">
        <v>0.11</v>
      </c>
      <c r="BF535">
        <v>40</v>
      </c>
      <c r="BG535">
        <f t="shared" si="129"/>
        <v>0.11171872670841716</v>
      </c>
      <c r="BH535">
        <v>0.76275000000000004</v>
      </c>
      <c r="BI535" s="4">
        <v>0.52800000000000002</v>
      </c>
      <c r="BJ535" s="4">
        <v>0.17599999999999999</v>
      </c>
      <c r="BK535" s="3">
        <f t="shared" si="136"/>
        <v>385500</v>
      </c>
      <c r="BL535" s="3">
        <f t="shared" si="137"/>
        <v>72</v>
      </c>
      <c r="BM535" s="3">
        <v>820.99999999999989</v>
      </c>
      <c r="BN535" s="3">
        <v>738.9</v>
      </c>
      <c r="BO535" s="3">
        <f t="shared" si="138"/>
        <v>82.099999999999909</v>
      </c>
      <c r="BP535" s="3">
        <f t="shared" si="139"/>
        <v>22800</v>
      </c>
      <c r="BQ535">
        <v>0.72</v>
      </c>
      <c r="BR535">
        <v>0.59</v>
      </c>
      <c r="BS535">
        <v>7.85</v>
      </c>
      <c r="BT535">
        <f t="shared" si="130"/>
        <v>732.90000000000009</v>
      </c>
      <c r="BU535" s="1">
        <f t="shared" si="131"/>
        <v>0.14083199565014173</v>
      </c>
      <c r="BV535" s="1">
        <f t="shared" si="140"/>
        <v>0.15956928703929785</v>
      </c>
      <c r="BW535">
        <f t="shared" si="141"/>
        <v>0.15108898004406163</v>
      </c>
      <c r="BX535">
        <f t="shared" si="142"/>
        <v>0.16494413369545818</v>
      </c>
      <c r="BY535">
        <f t="shared" si="143"/>
        <v>155.6276823677841</v>
      </c>
    </row>
    <row r="536" spans="1:77" x14ac:dyDescent="0.2">
      <c r="A536">
        <v>21</v>
      </c>
      <c r="B536">
        <v>16035</v>
      </c>
      <c r="C536" t="s">
        <v>1788</v>
      </c>
      <c r="D536">
        <v>16</v>
      </c>
      <c r="E536" t="s">
        <v>1789</v>
      </c>
      <c r="F536" t="s">
        <v>1790</v>
      </c>
      <c r="G536" t="s">
        <v>365</v>
      </c>
      <c r="H536">
        <v>35</v>
      </c>
      <c r="I536">
        <v>201</v>
      </c>
      <c r="J536">
        <v>243</v>
      </c>
      <c r="K536">
        <v>94</v>
      </c>
      <c r="L536">
        <v>202</v>
      </c>
      <c r="M536">
        <v>34</v>
      </c>
      <c r="N536">
        <v>63</v>
      </c>
      <c r="O536" s="3">
        <v>837.99</v>
      </c>
      <c r="P536" s="3">
        <v>1170.0073400000001</v>
      </c>
      <c r="Q536" s="3">
        <v>4110.3999999999996</v>
      </c>
      <c r="R536" s="3">
        <v>5738.968449</v>
      </c>
      <c r="S536" s="3">
        <v>1521</v>
      </c>
      <c r="T536" s="3">
        <v>2123.630549</v>
      </c>
      <c r="U536" s="3">
        <v>5198.3999999999996</v>
      </c>
      <c r="V536" s="3">
        <v>7258.0414520000004</v>
      </c>
      <c r="W536" s="3">
        <v>387.05</v>
      </c>
      <c r="X536" s="3">
        <v>540.40184360000001</v>
      </c>
      <c r="Y536" s="3">
        <v>61</v>
      </c>
      <c r="Z536" s="3">
        <v>85.168615070000001</v>
      </c>
      <c r="AA536">
        <v>154</v>
      </c>
      <c r="AB536">
        <v>228</v>
      </c>
      <c r="AC536">
        <v>122</v>
      </c>
      <c r="AD536">
        <v>228</v>
      </c>
      <c r="AE536">
        <v>64</v>
      </c>
      <c r="AF536">
        <v>50</v>
      </c>
      <c r="AG536">
        <v>65</v>
      </c>
      <c r="AH536">
        <v>22</v>
      </c>
      <c r="AI536">
        <v>91</v>
      </c>
      <c r="AJ536">
        <v>43</v>
      </c>
      <c r="AK536">
        <v>14</v>
      </c>
      <c r="AL536">
        <v>65</v>
      </c>
      <c r="AM536">
        <v>88</v>
      </c>
      <c r="AN536">
        <v>35</v>
      </c>
      <c r="AO536">
        <v>117</v>
      </c>
      <c r="AP536">
        <v>382</v>
      </c>
      <c r="AQ536">
        <v>0</v>
      </c>
      <c r="AR536" s="4">
        <v>5227</v>
      </c>
      <c r="AS536" s="4">
        <f t="shared" si="132"/>
        <v>5609</v>
      </c>
      <c r="AT536">
        <v>0.99918431399999996</v>
      </c>
      <c r="AU536" s="4">
        <f t="shared" si="128"/>
        <v>1</v>
      </c>
      <c r="AV536" s="4">
        <f t="shared" si="133"/>
        <v>5604.4248172259995</v>
      </c>
      <c r="AW536" s="4">
        <v>0</v>
      </c>
      <c r="AX536" s="4">
        <v>0</v>
      </c>
      <c r="AY536" s="4">
        <v>80.53</v>
      </c>
      <c r="AZ536" s="4">
        <f t="shared" si="134"/>
        <v>80.53</v>
      </c>
      <c r="BA536" s="4">
        <f t="shared" si="135"/>
        <v>80.464312806419997</v>
      </c>
      <c r="BB536" s="4">
        <v>9.51</v>
      </c>
      <c r="BC536" s="4">
        <v>12000</v>
      </c>
      <c r="BD536">
        <v>1.7930948742899999</v>
      </c>
      <c r="BE536" s="2">
        <v>0.11</v>
      </c>
      <c r="BF536">
        <v>40</v>
      </c>
      <c r="BG536">
        <f t="shared" si="129"/>
        <v>0.11171872670841716</v>
      </c>
      <c r="BH536">
        <v>0.76275000000000004</v>
      </c>
      <c r="BI536" s="4">
        <v>0.52800000000000002</v>
      </c>
      <c r="BJ536" s="4">
        <v>0.17599999999999999</v>
      </c>
      <c r="BK536" s="3">
        <f t="shared" si="136"/>
        <v>385500</v>
      </c>
      <c r="BL536" s="3">
        <f t="shared" si="137"/>
        <v>72</v>
      </c>
      <c r="BM536" s="3">
        <v>820.99999999999989</v>
      </c>
      <c r="BN536" s="3">
        <v>738.9</v>
      </c>
      <c r="BO536" s="3">
        <f t="shared" si="138"/>
        <v>82.099999999999909</v>
      </c>
      <c r="BP536" s="3">
        <f t="shared" si="139"/>
        <v>22800</v>
      </c>
      <c r="BQ536">
        <v>0.72</v>
      </c>
      <c r="BR536">
        <v>0.59</v>
      </c>
      <c r="BS536">
        <v>7.85</v>
      </c>
      <c r="BT536">
        <f t="shared" si="130"/>
        <v>732.90000000000009</v>
      </c>
      <c r="BU536" s="1">
        <f t="shared" si="131"/>
        <v>0.14252962521831292</v>
      </c>
      <c r="BV536" s="1">
        <f t="shared" si="140"/>
        <v>0.15825029536363122</v>
      </c>
      <c r="BW536">
        <f t="shared" si="141"/>
        <v>0.149769988368395</v>
      </c>
      <c r="BX536">
        <f t="shared" si="142"/>
        <v>0.16362514201979156</v>
      </c>
      <c r="BY536">
        <f t="shared" si="143"/>
        <v>155.6276823677841</v>
      </c>
    </row>
    <row r="537" spans="1:77" x14ac:dyDescent="0.2">
      <c r="A537">
        <v>21</v>
      </c>
      <c r="B537">
        <v>16037</v>
      </c>
      <c r="C537" t="s">
        <v>1788</v>
      </c>
      <c r="D537">
        <v>16</v>
      </c>
      <c r="E537" t="s">
        <v>1789</v>
      </c>
      <c r="F537" t="s">
        <v>1790</v>
      </c>
      <c r="G537" t="s">
        <v>476</v>
      </c>
      <c r="H537">
        <v>37</v>
      </c>
      <c r="I537">
        <v>188</v>
      </c>
      <c r="J537">
        <v>405</v>
      </c>
      <c r="K537">
        <v>179</v>
      </c>
      <c r="L537">
        <v>470</v>
      </c>
      <c r="M537">
        <v>54</v>
      </c>
      <c r="N537">
        <v>97</v>
      </c>
      <c r="O537" s="3">
        <v>1658</v>
      </c>
      <c r="P537" s="3">
        <v>2314.9108820000001</v>
      </c>
      <c r="Q537" s="3">
        <v>6857.2</v>
      </c>
      <c r="R537" s="3">
        <v>9574.0692990000007</v>
      </c>
      <c r="S537" s="3">
        <v>2867.8</v>
      </c>
      <c r="T537" s="3">
        <v>4004.041874</v>
      </c>
      <c r="U537" s="3">
        <v>11359</v>
      </c>
      <c r="V537" s="3">
        <v>15859.51309</v>
      </c>
      <c r="W537" s="3">
        <v>649.22</v>
      </c>
      <c r="X537" s="3">
        <v>906.44538150000005</v>
      </c>
      <c r="Y537" s="3">
        <v>95</v>
      </c>
      <c r="Z537" s="3">
        <v>132.6396464</v>
      </c>
      <c r="AA537">
        <v>192</v>
      </c>
      <c r="AB537">
        <v>403</v>
      </c>
      <c r="AC537">
        <v>210</v>
      </c>
      <c r="AD537">
        <v>493</v>
      </c>
      <c r="AE537">
        <v>85</v>
      </c>
      <c r="AF537">
        <v>84</v>
      </c>
      <c r="AG537">
        <v>65</v>
      </c>
      <c r="AH537">
        <v>22</v>
      </c>
      <c r="AI537">
        <v>91</v>
      </c>
      <c r="AJ537">
        <v>43</v>
      </c>
      <c r="AK537">
        <v>14</v>
      </c>
      <c r="AL537">
        <v>65</v>
      </c>
      <c r="AM537">
        <v>88</v>
      </c>
      <c r="AN537">
        <v>35</v>
      </c>
      <c r="AO537">
        <v>117</v>
      </c>
      <c r="AP537">
        <v>382</v>
      </c>
      <c r="AQ537">
        <v>0</v>
      </c>
      <c r="AR537" s="4">
        <v>5227</v>
      </c>
      <c r="AS537" s="4">
        <f t="shared" si="132"/>
        <v>5609</v>
      </c>
      <c r="AT537">
        <v>0.99469529999999995</v>
      </c>
      <c r="AU537" s="4">
        <f t="shared" si="128"/>
        <v>1</v>
      </c>
      <c r="AV537" s="4">
        <f t="shared" si="133"/>
        <v>5579.2459376999996</v>
      </c>
      <c r="AW537" s="4">
        <v>0</v>
      </c>
      <c r="AX537" s="4">
        <v>0</v>
      </c>
      <c r="AY537" s="4">
        <v>80.53</v>
      </c>
      <c r="AZ537" s="4">
        <f t="shared" si="134"/>
        <v>80.53</v>
      </c>
      <c r="BA537" s="4">
        <f t="shared" si="135"/>
        <v>80.102812509000003</v>
      </c>
      <c r="BB537" s="4">
        <v>9.51</v>
      </c>
      <c r="BC537" s="4">
        <v>12000</v>
      </c>
      <c r="BD537">
        <v>1.9809747633300001</v>
      </c>
      <c r="BE537" s="2">
        <v>0.11</v>
      </c>
      <c r="BF537">
        <v>40</v>
      </c>
      <c r="BG537">
        <f t="shared" si="129"/>
        <v>0.11171872670841716</v>
      </c>
      <c r="BH537">
        <v>0.76275000000000004</v>
      </c>
      <c r="BI537" s="4">
        <v>0.52800000000000002</v>
      </c>
      <c r="BJ537" s="4">
        <v>0.17599999999999999</v>
      </c>
      <c r="BK537" s="3">
        <f t="shared" si="136"/>
        <v>385500</v>
      </c>
      <c r="BL537" s="3">
        <f t="shared" si="137"/>
        <v>72</v>
      </c>
      <c r="BM537" s="3">
        <v>820.99999999999989</v>
      </c>
      <c r="BN537" s="3">
        <v>738.9</v>
      </c>
      <c r="BO537" s="3">
        <f t="shared" si="138"/>
        <v>82.099999999999909</v>
      </c>
      <c r="BP537" s="3">
        <f t="shared" si="139"/>
        <v>22800</v>
      </c>
      <c r="BQ537">
        <v>0.72</v>
      </c>
      <c r="BR537">
        <v>0.59</v>
      </c>
      <c r="BS537">
        <v>7.85</v>
      </c>
      <c r="BT537">
        <f t="shared" si="130"/>
        <v>732.90000000000009</v>
      </c>
      <c r="BU537" s="1">
        <f t="shared" si="131"/>
        <v>0.14430908661978273</v>
      </c>
      <c r="BV537" s="1">
        <f t="shared" si="140"/>
        <v>0.16243155918107385</v>
      </c>
      <c r="BW537">
        <f t="shared" si="141"/>
        <v>0.15395125218583763</v>
      </c>
      <c r="BX537">
        <f t="shared" si="142"/>
        <v>0.16780640583723419</v>
      </c>
      <c r="BY537">
        <f t="shared" si="143"/>
        <v>155.6276823677841</v>
      </c>
    </row>
    <row r="538" spans="1:77" x14ac:dyDescent="0.2">
      <c r="A538">
        <v>21</v>
      </c>
      <c r="B538">
        <v>16039</v>
      </c>
      <c r="C538" t="s">
        <v>1788</v>
      </c>
      <c r="D538">
        <v>16</v>
      </c>
      <c r="E538" t="s">
        <v>1789</v>
      </c>
      <c r="F538" t="s">
        <v>1790</v>
      </c>
      <c r="G538" t="s">
        <v>1216</v>
      </c>
      <c r="H538">
        <v>39</v>
      </c>
      <c r="I538">
        <v>151</v>
      </c>
      <c r="J538">
        <v>953</v>
      </c>
      <c r="K538">
        <v>266</v>
      </c>
      <c r="L538">
        <v>591</v>
      </c>
      <c r="M538">
        <v>116</v>
      </c>
      <c r="N538">
        <v>192</v>
      </c>
      <c r="O538" s="3">
        <v>1522.6</v>
      </c>
      <c r="P538" s="3">
        <v>2125.8644800000002</v>
      </c>
      <c r="Q538" s="3">
        <v>13727</v>
      </c>
      <c r="R538" s="3">
        <v>19165.730800000001</v>
      </c>
      <c r="S538" s="3">
        <v>3712.9</v>
      </c>
      <c r="T538" s="3">
        <v>5183.9762440000004</v>
      </c>
      <c r="U538" s="3">
        <v>13639</v>
      </c>
      <c r="V538" s="3">
        <v>19042.864600000001</v>
      </c>
      <c r="W538" s="3">
        <v>1273.5999999999999</v>
      </c>
      <c r="X538" s="3">
        <v>1778.2089860000001</v>
      </c>
      <c r="Y538" s="3">
        <v>164</v>
      </c>
      <c r="Z538" s="3">
        <v>228.9779159</v>
      </c>
      <c r="AA538">
        <v>184</v>
      </c>
      <c r="AB538">
        <v>567</v>
      </c>
      <c r="AC538">
        <v>227</v>
      </c>
      <c r="AD538">
        <v>520</v>
      </c>
      <c r="AE538">
        <v>104</v>
      </c>
      <c r="AF538">
        <v>112</v>
      </c>
      <c r="AG538">
        <v>65</v>
      </c>
      <c r="AH538">
        <v>22</v>
      </c>
      <c r="AI538">
        <v>91</v>
      </c>
      <c r="AJ538">
        <v>43</v>
      </c>
      <c r="AK538">
        <v>14</v>
      </c>
      <c r="AL538">
        <v>65</v>
      </c>
      <c r="AM538">
        <v>88</v>
      </c>
      <c r="AN538">
        <v>35</v>
      </c>
      <c r="AO538">
        <v>117</v>
      </c>
      <c r="AP538">
        <v>382</v>
      </c>
      <c r="AQ538">
        <v>0</v>
      </c>
      <c r="AR538" s="4">
        <v>5227</v>
      </c>
      <c r="AS538" s="4">
        <f t="shared" si="132"/>
        <v>5609</v>
      </c>
      <c r="AT538">
        <v>1.0102206140000001</v>
      </c>
      <c r="AU538" s="4">
        <f t="shared" si="128"/>
        <v>1</v>
      </c>
      <c r="AV538" s="4">
        <f t="shared" si="133"/>
        <v>5666.3274239260008</v>
      </c>
      <c r="AW538" s="4">
        <v>0</v>
      </c>
      <c r="AX538" s="4">
        <v>0</v>
      </c>
      <c r="AY538" s="4">
        <v>80.53</v>
      </c>
      <c r="AZ538" s="4">
        <f t="shared" si="134"/>
        <v>80.53</v>
      </c>
      <c r="BA538" s="4">
        <f t="shared" si="135"/>
        <v>81.353066045420007</v>
      </c>
      <c r="BB538" s="4">
        <v>9.51</v>
      </c>
      <c r="BC538" s="4">
        <v>12000</v>
      </c>
      <c r="BD538">
        <v>2.1589605644900001</v>
      </c>
      <c r="BE538" s="2">
        <v>0.11</v>
      </c>
      <c r="BF538">
        <v>40</v>
      </c>
      <c r="BG538">
        <f t="shared" si="129"/>
        <v>0.11171872670841716</v>
      </c>
      <c r="BH538">
        <v>0.76275000000000004</v>
      </c>
      <c r="BI538" s="4">
        <v>0.52800000000000002</v>
      </c>
      <c r="BJ538" s="4">
        <v>0.17599999999999999</v>
      </c>
      <c r="BK538" s="3">
        <f t="shared" si="136"/>
        <v>385500</v>
      </c>
      <c r="BL538" s="3">
        <f t="shared" si="137"/>
        <v>72</v>
      </c>
      <c r="BM538" s="3">
        <v>820.99999999999989</v>
      </c>
      <c r="BN538" s="3">
        <v>738.9</v>
      </c>
      <c r="BO538" s="3">
        <f t="shared" si="138"/>
        <v>82.099999999999909</v>
      </c>
      <c r="BP538" s="3">
        <f t="shared" si="139"/>
        <v>22800</v>
      </c>
      <c r="BQ538">
        <v>0.72</v>
      </c>
      <c r="BR538">
        <v>0.59</v>
      </c>
      <c r="BS538">
        <v>7.85</v>
      </c>
      <c r="BT538">
        <f t="shared" si="130"/>
        <v>732.90000000000009</v>
      </c>
      <c r="BU538" s="1">
        <f t="shared" si="131"/>
        <v>0.14808804638452763</v>
      </c>
      <c r="BV538" s="1">
        <f t="shared" si="140"/>
        <v>0.16966637847219374</v>
      </c>
      <c r="BW538">
        <f t="shared" si="141"/>
        <v>0.16118607147695752</v>
      </c>
      <c r="BX538">
        <f t="shared" si="142"/>
        <v>0.17504122512835407</v>
      </c>
      <c r="BY538">
        <f t="shared" si="143"/>
        <v>155.6276823677841</v>
      </c>
    </row>
    <row r="539" spans="1:77" x14ac:dyDescent="0.2">
      <c r="A539">
        <v>21</v>
      </c>
      <c r="B539">
        <v>16041</v>
      </c>
      <c r="C539" t="s">
        <v>1788</v>
      </c>
      <c r="D539">
        <v>16</v>
      </c>
      <c r="E539" t="s">
        <v>1789</v>
      </c>
      <c r="F539" t="s">
        <v>1790</v>
      </c>
      <c r="G539" t="s">
        <v>206</v>
      </c>
      <c r="H539">
        <v>41</v>
      </c>
      <c r="I539">
        <v>130</v>
      </c>
      <c r="J539">
        <v>457</v>
      </c>
      <c r="K539">
        <v>178</v>
      </c>
      <c r="L539">
        <v>380</v>
      </c>
      <c r="M539">
        <v>63</v>
      </c>
      <c r="N539">
        <v>141</v>
      </c>
      <c r="O539" s="3">
        <v>1108.9000000000001</v>
      </c>
      <c r="P539" s="3">
        <v>1548.253725</v>
      </c>
      <c r="Q539" s="3">
        <v>7467.6</v>
      </c>
      <c r="R539" s="3">
        <v>10426.31393</v>
      </c>
      <c r="S539" s="3">
        <v>2413.5</v>
      </c>
      <c r="T539" s="3">
        <v>3369.7451219999998</v>
      </c>
      <c r="U539" s="3">
        <v>9057.6</v>
      </c>
      <c r="V539" s="3">
        <v>12646.28275</v>
      </c>
      <c r="W539" s="3">
        <v>714.71</v>
      </c>
      <c r="X539" s="3">
        <v>997.88296509999998</v>
      </c>
      <c r="Y539" s="3">
        <v>122</v>
      </c>
      <c r="Z539" s="3">
        <v>170.3372301</v>
      </c>
      <c r="AA539">
        <v>144</v>
      </c>
      <c r="AB539">
        <v>337</v>
      </c>
      <c r="AC539">
        <v>175</v>
      </c>
      <c r="AD539">
        <v>374</v>
      </c>
      <c r="AE539">
        <v>78</v>
      </c>
      <c r="AF539">
        <v>84</v>
      </c>
      <c r="AG539">
        <v>65</v>
      </c>
      <c r="AH539">
        <v>22</v>
      </c>
      <c r="AI539">
        <v>91</v>
      </c>
      <c r="AJ539">
        <v>43</v>
      </c>
      <c r="AK539">
        <v>14</v>
      </c>
      <c r="AL539">
        <v>65</v>
      </c>
      <c r="AM539">
        <v>88</v>
      </c>
      <c r="AN539">
        <v>35</v>
      </c>
      <c r="AO539">
        <v>117</v>
      </c>
      <c r="AP539">
        <v>382</v>
      </c>
      <c r="AQ539">
        <v>0</v>
      </c>
      <c r="AR539" s="4">
        <v>5227</v>
      </c>
      <c r="AS539" s="4">
        <f t="shared" si="132"/>
        <v>5609</v>
      </c>
      <c r="AT539">
        <v>0.97612157300000002</v>
      </c>
      <c r="AU539" s="4">
        <f t="shared" si="128"/>
        <v>1</v>
      </c>
      <c r="AV539" s="4">
        <f t="shared" si="133"/>
        <v>5475.0659029569997</v>
      </c>
      <c r="AW539" s="4">
        <v>0</v>
      </c>
      <c r="AX539" s="4">
        <v>0</v>
      </c>
      <c r="AY539" s="4">
        <v>80.53</v>
      </c>
      <c r="AZ539" s="4">
        <f t="shared" si="134"/>
        <v>80.53</v>
      </c>
      <c r="BA539" s="4">
        <f t="shared" si="135"/>
        <v>78.607070273689999</v>
      </c>
      <c r="BB539" s="4">
        <v>9.51</v>
      </c>
      <c r="BC539" s="4">
        <v>12000</v>
      </c>
      <c r="BD539">
        <v>2.0839463030099998</v>
      </c>
      <c r="BE539" s="2">
        <v>0.11</v>
      </c>
      <c r="BF539">
        <v>40</v>
      </c>
      <c r="BG539">
        <f t="shared" si="129"/>
        <v>0.11171872670841716</v>
      </c>
      <c r="BH539">
        <v>0.76275000000000004</v>
      </c>
      <c r="BI539" s="4">
        <v>0.52800000000000002</v>
      </c>
      <c r="BJ539" s="4">
        <v>0.17599999999999999</v>
      </c>
      <c r="BK539" s="3">
        <f t="shared" si="136"/>
        <v>385500</v>
      </c>
      <c r="BL539" s="3">
        <f t="shared" si="137"/>
        <v>72</v>
      </c>
      <c r="BM539" s="3">
        <v>820.99999999999989</v>
      </c>
      <c r="BN539" s="3">
        <v>738.9</v>
      </c>
      <c r="BO539" s="3">
        <f t="shared" si="138"/>
        <v>82.099999999999909</v>
      </c>
      <c r="BP539" s="3">
        <f t="shared" si="139"/>
        <v>22800</v>
      </c>
      <c r="BQ539">
        <v>0.72</v>
      </c>
      <c r="BR539">
        <v>0.59</v>
      </c>
      <c r="BS539">
        <v>7.85</v>
      </c>
      <c r="BT539">
        <f t="shared" si="130"/>
        <v>732.90000000000009</v>
      </c>
      <c r="BU539" s="1">
        <f t="shared" si="131"/>
        <v>0.14357898447771042</v>
      </c>
      <c r="BV539" s="1">
        <f t="shared" si="140"/>
        <v>0.16151622172283053</v>
      </c>
      <c r="BW539">
        <f t="shared" si="141"/>
        <v>0.15303591472759431</v>
      </c>
      <c r="BX539">
        <f t="shared" si="142"/>
        <v>0.16689106837899087</v>
      </c>
      <c r="BY539">
        <f t="shared" si="143"/>
        <v>155.6276823677841</v>
      </c>
    </row>
    <row r="540" spans="1:77" x14ac:dyDescent="0.2">
      <c r="A540">
        <v>21</v>
      </c>
      <c r="B540">
        <v>16043</v>
      </c>
      <c r="C540" t="s">
        <v>1788</v>
      </c>
      <c r="D540">
        <v>16</v>
      </c>
      <c r="E540" t="s">
        <v>1789</v>
      </c>
      <c r="F540" t="s">
        <v>1790</v>
      </c>
      <c r="G540" t="s">
        <v>599</v>
      </c>
      <c r="H540">
        <v>43</v>
      </c>
      <c r="I540">
        <v>177</v>
      </c>
      <c r="J540">
        <v>550</v>
      </c>
      <c r="K540">
        <v>241</v>
      </c>
      <c r="L540">
        <v>628</v>
      </c>
      <c r="M540">
        <v>76</v>
      </c>
      <c r="N540">
        <v>141</v>
      </c>
      <c r="O540" s="3">
        <v>1868.2</v>
      </c>
      <c r="P540" s="3">
        <v>2608.393552</v>
      </c>
      <c r="Q540" s="3">
        <v>9253.9</v>
      </c>
      <c r="R540" s="3">
        <v>12920.35815</v>
      </c>
      <c r="S540" s="3">
        <v>3913.8</v>
      </c>
      <c r="T540" s="3">
        <v>5464.4741910000002</v>
      </c>
      <c r="U540" s="3">
        <v>15343</v>
      </c>
      <c r="V540" s="3">
        <v>21422.001</v>
      </c>
      <c r="W540" s="3">
        <v>874.29</v>
      </c>
      <c r="X540" s="3">
        <v>1220.6896469999999</v>
      </c>
      <c r="Y540" s="3">
        <v>134</v>
      </c>
      <c r="Z540" s="3">
        <v>187.09171180000001</v>
      </c>
      <c r="AA540">
        <v>198</v>
      </c>
      <c r="AB540">
        <v>519</v>
      </c>
      <c r="AC540">
        <v>257</v>
      </c>
      <c r="AD540">
        <v>638</v>
      </c>
      <c r="AE540">
        <v>102</v>
      </c>
      <c r="AF540">
        <v>111</v>
      </c>
      <c r="AG540">
        <v>65</v>
      </c>
      <c r="AH540">
        <v>22</v>
      </c>
      <c r="AI540">
        <v>91</v>
      </c>
      <c r="AJ540">
        <v>43</v>
      </c>
      <c r="AK540">
        <v>14</v>
      </c>
      <c r="AL540">
        <v>65</v>
      </c>
      <c r="AM540">
        <v>88</v>
      </c>
      <c r="AN540">
        <v>35</v>
      </c>
      <c r="AO540">
        <v>117</v>
      </c>
      <c r="AP540">
        <v>382</v>
      </c>
      <c r="AQ540">
        <v>0</v>
      </c>
      <c r="AR540" s="4">
        <v>5227</v>
      </c>
      <c r="AS540" s="4">
        <f t="shared" si="132"/>
        <v>5609</v>
      </c>
      <c r="AT540">
        <v>0.96977683299999995</v>
      </c>
      <c r="AU540" s="4">
        <f t="shared" si="128"/>
        <v>1</v>
      </c>
      <c r="AV540" s="4">
        <f t="shared" si="133"/>
        <v>5439.4782562969995</v>
      </c>
      <c r="AW540" s="4">
        <v>0</v>
      </c>
      <c r="AX540" s="4">
        <v>0</v>
      </c>
      <c r="AY540" s="4">
        <v>80.53</v>
      </c>
      <c r="AZ540" s="4">
        <f t="shared" si="134"/>
        <v>80.53</v>
      </c>
      <c r="BA540" s="4">
        <f t="shared" si="135"/>
        <v>78.096128361490003</v>
      </c>
      <c r="BB540" s="4">
        <v>9.51</v>
      </c>
      <c r="BC540" s="4">
        <v>12000</v>
      </c>
      <c r="BD540">
        <v>1.80262447982</v>
      </c>
      <c r="BE540" s="2">
        <v>0.11</v>
      </c>
      <c r="BF540">
        <v>40</v>
      </c>
      <c r="BG540">
        <f t="shared" si="129"/>
        <v>0.11171872670841716</v>
      </c>
      <c r="BH540">
        <v>0.76275000000000004</v>
      </c>
      <c r="BI540" s="4">
        <v>0.52800000000000002</v>
      </c>
      <c r="BJ540" s="4">
        <v>0.17599999999999999</v>
      </c>
      <c r="BK540" s="3">
        <f t="shared" si="136"/>
        <v>385500</v>
      </c>
      <c r="BL540" s="3">
        <f t="shared" si="137"/>
        <v>72</v>
      </c>
      <c r="BM540" s="3">
        <v>820.99999999999989</v>
      </c>
      <c r="BN540" s="3">
        <v>738.9</v>
      </c>
      <c r="BO540" s="3">
        <f t="shared" si="138"/>
        <v>82.099999999999909</v>
      </c>
      <c r="BP540" s="3">
        <f t="shared" si="139"/>
        <v>22800</v>
      </c>
      <c r="BQ540">
        <v>0.72</v>
      </c>
      <c r="BR540">
        <v>0.59</v>
      </c>
      <c r="BS540">
        <v>7.85</v>
      </c>
      <c r="BT540">
        <f t="shared" si="130"/>
        <v>732.90000000000009</v>
      </c>
      <c r="BU540" s="1">
        <f t="shared" si="131"/>
        <v>0.13953162354999768</v>
      </c>
      <c r="BV540" s="1">
        <f t="shared" si="140"/>
        <v>0.15953590713364579</v>
      </c>
      <c r="BW540">
        <f t="shared" si="141"/>
        <v>0.15105560013840957</v>
      </c>
      <c r="BX540">
        <f t="shared" si="142"/>
        <v>0.16491075378980613</v>
      </c>
      <c r="BY540">
        <f t="shared" si="143"/>
        <v>155.6276823677841</v>
      </c>
    </row>
    <row r="541" spans="1:77" x14ac:dyDescent="0.2">
      <c r="A541">
        <v>21</v>
      </c>
      <c r="B541">
        <v>16045</v>
      </c>
      <c r="C541" t="s">
        <v>1788</v>
      </c>
      <c r="D541">
        <v>16</v>
      </c>
      <c r="E541" t="s">
        <v>1789</v>
      </c>
      <c r="F541" t="s">
        <v>1790</v>
      </c>
      <c r="G541" t="s">
        <v>1830</v>
      </c>
      <c r="H541">
        <v>45</v>
      </c>
      <c r="I541">
        <v>143</v>
      </c>
      <c r="J541">
        <v>567</v>
      </c>
      <c r="K541">
        <v>197</v>
      </c>
      <c r="L541">
        <v>486</v>
      </c>
      <c r="M541">
        <v>73</v>
      </c>
      <c r="N541">
        <v>137</v>
      </c>
      <c r="O541" s="3">
        <v>1489.5</v>
      </c>
      <c r="P541" s="3">
        <v>2079.6500350000001</v>
      </c>
      <c r="Q541" s="3">
        <v>9149.2000000000007</v>
      </c>
      <c r="R541" s="3">
        <v>12774.175289999999</v>
      </c>
      <c r="S541" s="3">
        <v>2939.4</v>
      </c>
      <c r="T541" s="3">
        <v>4104.0102809999998</v>
      </c>
      <c r="U541" s="3">
        <v>11766</v>
      </c>
      <c r="V541" s="3">
        <v>16427.769260000001</v>
      </c>
      <c r="W541" s="3">
        <v>858.76</v>
      </c>
      <c r="X541" s="3">
        <v>1199.0065549999999</v>
      </c>
      <c r="Y541" s="3">
        <v>125</v>
      </c>
      <c r="Z541" s="3">
        <v>174.52585049999999</v>
      </c>
      <c r="AA541">
        <v>178</v>
      </c>
      <c r="AB541">
        <v>441</v>
      </c>
      <c r="AC541">
        <v>206</v>
      </c>
      <c r="AD541">
        <v>491</v>
      </c>
      <c r="AE541">
        <v>89</v>
      </c>
      <c r="AF541">
        <v>93</v>
      </c>
      <c r="AG541">
        <v>65</v>
      </c>
      <c r="AH541">
        <v>22</v>
      </c>
      <c r="AI541">
        <v>91</v>
      </c>
      <c r="AJ541">
        <v>43</v>
      </c>
      <c r="AK541">
        <v>14</v>
      </c>
      <c r="AL541">
        <v>65</v>
      </c>
      <c r="AM541">
        <v>88</v>
      </c>
      <c r="AN541">
        <v>35</v>
      </c>
      <c r="AO541">
        <v>117</v>
      </c>
      <c r="AP541">
        <v>382</v>
      </c>
      <c r="AQ541">
        <v>0</v>
      </c>
      <c r="AR541" s="4">
        <v>5227</v>
      </c>
      <c r="AS541" s="4">
        <f t="shared" si="132"/>
        <v>5609</v>
      </c>
      <c r="AT541">
        <v>1.016530801</v>
      </c>
      <c r="AU541" s="4">
        <f t="shared" si="128"/>
        <v>1</v>
      </c>
      <c r="AV541" s="4">
        <f t="shared" si="133"/>
        <v>5701.7212628090001</v>
      </c>
      <c r="AW541" s="4">
        <v>0</v>
      </c>
      <c r="AX541" s="4">
        <v>0</v>
      </c>
      <c r="AY541" s="4">
        <v>80.53</v>
      </c>
      <c r="AZ541" s="4">
        <f t="shared" si="134"/>
        <v>80.53</v>
      </c>
      <c r="BA541" s="4">
        <f t="shared" si="135"/>
        <v>81.861225404530003</v>
      </c>
      <c r="BB541" s="4">
        <v>9.51</v>
      </c>
      <c r="BC541" s="4">
        <v>12000</v>
      </c>
      <c r="BD541">
        <v>2.1024761586</v>
      </c>
      <c r="BE541" s="2">
        <v>0.11</v>
      </c>
      <c r="BF541">
        <v>40</v>
      </c>
      <c r="BG541">
        <f t="shared" si="129"/>
        <v>0.11171872670841716</v>
      </c>
      <c r="BH541">
        <v>0.76275000000000004</v>
      </c>
      <c r="BI541" s="4">
        <v>0.52800000000000002</v>
      </c>
      <c r="BJ541" s="4">
        <v>0.17599999999999999</v>
      </c>
      <c r="BK541" s="3">
        <f t="shared" si="136"/>
        <v>385500</v>
      </c>
      <c r="BL541" s="3">
        <f t="shared" si="137"/>
        <v>72</v>
      </c>
      <c r="BM541" s="3">
        <v>820.99999999999989</v>
      </c>
      <c r="BN541" s="3">
        <v>738.9</v>
      </c>
      <c r="BO541" s="3">
        <f t="shared" si="138"/>
        <v>82.099999999999909</v>
      </c>
      <c r="BP541" s="3">
        <f t="shared" si="139"/>
        <v>22800</v>
      </c>
      <c r="BQ541">
        <v>0.72</v>
      </c>
      <c r="BR541">
        <v>0.59</v>
      </c>
      <c r="BS541">
        <v>7.85</v>
      </c>
      <c r="BT541">
        <f t="shared" si="130"/>
        <v>732.90000000000009</v>
      </c>
      <c r="BU541" s="1">
        <f t="shared" si="131"/>
        <v>0.14807807562751074</v>
      </c>
      <c r="BV541" s="1">
        <f t="shared" si="140"/>
        <v>0.16723605669203084</v>
      </c>
      <c r="BW541">
        <f t="shared" si="141"/>
        <v>0.15875574969679462</v>
      </c>
      <c r="BX541">
        <f t="shared" si="142"/>
        <v>0.17261090334819118</v>
      </c>
      <c r="BY541">
        <f t="shared" si="143"/>
        <v>155.6276823677841</v>
      </c>
    </row>
    <row r="542" spans="1:77" x14ac:dyDescent="0.2">
      <c r="A542">
        <v>21</v>
      </c>
      <c r="B542">
        <v>16047</v>
      </c>
      <c r="C542" t="s">
        <v>1788</v>
      </c>
      <c r="D542">
        <v>16</v>
      </c>
      <c r="E542" t="s">
        <v>1789</v>
      </c>
      <c r="F542" t="s">
        <v>1790</v>
      </c>
      <c r="G542" t="s">
        <v>1924</v>
      </c>
      <c r="H542">
        <v>47</v>
      </c>
      <c r="I542">
        <v>174</v>
      </c>
      <c r="J542">
        <v>570</v>
      </c>
      <c r="K542">
        <v>198</v>
      </c>
      <c r="L542">
        <v>494</v>
      </c>
      <c r="M542">
        <v>74</v>
      </c>
      <c r="N542">
        <v>141</v>
      </c>
      <c r="O542" s="3">
        <v>1531.2</v>
      </c>
      <c r="P542" s="3">
        <v>2137.8718589999999</v>
      </c>
      <c r="Q542" s="3">
        <v>9570.6</v>
      </c>
      <c r="R542" s="3">
        <v>13362.536840000001</v>
      </c>
      <c r="S542" s="3">
        <v>3116.8</v>
      </c>
      <c r="T542" s="3">
        <v>4351.6973680000001</v>
      </c>
      <c r="U542" s="3">
        <v>12008</v>
      </c>
      <c r="V542" s="3">
        <v>16765.651310000001</v>
      </c>
      <c r="W542" s="3">
        <v>896.74</v>
      </c>
      <c r="X542" s="3">
        <v>1252.03449</v>
      </c>
      <c r="Y542" s="3">
        <v>128</v>
      </c>
      <c r="Z542" s="3">
        <v>178.714471</v>
      </c>
      <c r="AA542">
        <v>202</v>
      </c>
      <c r="AB542">
        <v>465</v>
      </c>
      <c r="AC542">
        <v>209</v>
      </c>
      <c r="AD542">
        <v>496</v>
      </c>
      <c r="AE542">
        <v>92</v>
      </c>
      <c r="AF542">
        <v>97</v>
      </c>
      <c r="AG542">
        <v>65</v>
      </c>
      <c r="AH542">
        <v>22</v>
      </c>
      <c r="AI542">
        <v>91</v>
      </c>
      <c r="AJ542">
        <v>43</v>
      </c>
      <c r="AK542">
        <v>14</v>
      </c>
      <c r="AL542">
        <v>65</v>
      </c>
      <c r="AM542">
        <v>88</v>
      </c>
      <c r="AN542">
        <v>35</v>
      </c>
      <c r="AO542">
        <v>117</v>
      </c>
      <c r="AP542">
        <v>382</v>
      </c>
      <c r="AQ542">
        <v>0</v>
      </c>
      <c r="AR542" s="4">
        <v>5227</v>
      </c>
      <c r="AS542" s="4">
        <f t="shared" si="132"/>
        <v>5609</v>
      </c>
      <c r="AT542">
        <v>1.006271629</v>
      </c>
      <c r="AU542" s="4">
        <f t="shared" si="128"/>
        <v>1</v>
      </c>
      <c r="AV542" s="4">
        <f t="shared" si="133"/>
        <v>5644.1775670610004</v>
      </c>
      <c r="AW542" s="4">
        <v>0</v>
      </c>
      <c r="AX542" s="4">
        <v>0</v>
      </c>
      <c r="AY542" s="4">
        <v>80.53</v>
      </c>
      <c r="AZ542" s="4">
        <f t="shared" si="134"/>
        <v>80.53</v>
      </c>
      <c r="BA542" s="4">
        <f t="shared" si="135"/>
        <v>81.035054283370002</v>
      </c>
      <c r="BB542" s="4">
        <v>9.51</v>
      </c>
      <c r="BC542" s="4">
        <v>12000</v>
      </c>
      <c r="BD542">
        <v>2.1673869269199999</v>
      </c>
      <c r="BE542" s="2">
        <v>0.11</v>
      </c>
      <c r="BF542">
        <v>40</v>
      </c>
      <c r="BG542">
        <f t="shared" si="129"/>
        <v>0.11171872670841716</v>
      </c>
      <c r="BH542">
        <v>0.76275000000000004</v>
      </c>
      <c r="BI542" s="4">
        <v>0.52800000000000002</v>
      </c>
      <c r="BJ542" s="4">
        <v>0.17599999999999999</v>
      </c>
      <c r="BK542" s="3">
        <f t="shared" si="136"/>
        <v>385500</v>
      </c>
      <c r="BL542" s="3">
        <f t="shared" si="137"/>
        <v>72</v>
      </c>
      <c r="BM542" s="3">
        <v>820.99999999999989</v>
      </c>
      <c r="BN542" s="3">
        <v>738.9</v>
      </c>
      <c r="BO542" s="3">
        <f t="shared" si="138"/>
        <v>82.099999999999909</v>
      </c>
      <c r="BP542" s="3">
        <f t="shared" si="139"/>
        <v>22800</v>
      </c>
      <c r="BQ542">
        <v>0.72</v>
      </c>
      <c r="BR542">
        <v>0.59</v>
      </c>
      <c r="BS542">
        <v>7.85</v>
      </c>
      <c r="BT542">
        <f t="shared" si="130"/>
        <v>732.90000000000009</v>
      </c>
      <c r="BU542" s="1">
        <f t="shared" si="131"/>
        <v>0.14777121973307231</v>
      </c>
      <c r="BV542" s="1">
        <f t="shared" si="140"/>
        <v>0.16719939836959041</v>
      </c>
      <c r="BW542">
        <f t="shared" si="141"/>
        <v>0.15871909137435419</v>
      </c>
      <c r="BX542">
        <f t="shared" si="142"/>
        <v>0.17257424502575075</v>
      </c>
      <c r="BY542">
        <f t="shared" si="143"/>
        <v>155.6276823677841</v>
      </c>
    </row>
    <row r="543" spans="1:77" x14ac:dyDescent="0.2">
      <c r="A543">
        <v>21</v>
      </c>
      <c r="B543">
        <v>16049</v>
      </c>
      <c r="C543" t="s">
        <v>1788</v>
      </c>
      <c r="D543">
        <v>16</v>
      </c>
      <c r="E543" t="s">
        <v>1789</v>
      </c>
      <c r="F543" t="s">
        <v>1790</v>
      </c>
      <c r="G543" t="s">
        <v>1860</v>
      </c>
      <c r="H543">
        <v>49</v>
      </c>
      <c r="I543">
        <v>177</v>
      </c>
      <c r="J543">
        <v>266</v>
      </c>
      <c r="K543">
        <v>97</v>
      </c>
      <c r="L543">
        <v>229</v>
      </c>
      <c r="M543">
        <v>38</v>
      </c>
      <c r="N543">
        <v>69</v>
      </c>
      <c r="O543" s="3">
        <v>829.44</v>
      </c>
      <c r="P543" s="3">
        <v>1158.0697720000001</v>
      </c>
      <c r="Q543" s="3">
        <v>4604.7</v>
      </c>
      <c r="R543" s="3">
        <v>6429.113472</v>
      </c>
      <c r="S543" s="3">
        <v>1759.3</v>
      </c>
      <c r="T543" s="3">
        <v>2456.3466309999999</v>
      </c>
      <c r="U543" s="3">
        <v>5832.1</v>
      </c>
      <c r="V543" s="3">
        <v>8142.817704</v>
      </c>
      <c r="W543" s="3">
        <v>440.18</v>
      </c>
      <c r="X543" s="3">
        <v>614.58231109999997</v>
      </c>
      <c r="Y543" s="3">
        <v>66</v>
      </c>
      <c r="Z543" s="3">
        <v>92.149649089999997</v>
      </c>
      <c r="AA543">
        <v>153</v>
      </c>
      <c r="AB543">
        <v>246</v>
      </c>
      <c r="AC543">
        <v>126</v>
      </c>
      <c r="AD543">
        <v>246</v>
      </c>
      <c r="AE543">
        <v>67</v>
      </c>
      <c r="AF543">
        <v>56</v>
      </c>
      <c r="AG543">
        <v>65</v>
      </c>
      <c r="AH543">
        <v>22</v>
      </c>
      <c r="AI543">
        <v>91</v>
      </c>
      <c r="AJ543">
        <v>43</v>
      </c>
      <c r="AK543">
        <v>14</v>
      </c>
      <c r="AL543">
        <v>65</v>
      </c>
      <c r="AM543">
        <v>88</v>
      </c>
      <c r="AN543">
        <v>35</v>
      </c>
      <c r="AO543">
        <v>117</v>
      </c>
      <c r="AP543">
        <v>382</v>
      </c>
      <c r="AQ543">
        <v>0</v>
      </c>
      <c r="AR543" s="4">
        <v>5227</v>
      </c>
      <c r="AS543" s="4">
        <f t="shared" si="132"/>
        <v>5609</v>
      </c>
      <c r="AT543">
        <v>1.000511564</v>
      </c>
      <c r="AU543" s="4">
        <f t="shared" si="128"/>
        <v>1</v>
      </c>
      <c r="AV543" s="4">
        <f t="shared" si="133"/>
        <v>5611.8693624759999</v>
      </c>
      <c r="AW543" s="4">
        <v>0</v>
      </c>
      <c r="AX543" s="4">
        <v>0</v>
      </c>
      <c r="AY543" s="4">
        <v>80.53</v>
      </c>
      <c r="AZ543" s="4">
        <f t="shared" si="134"/>
        <v>80.53</v>
      </c>
      <c r="BA543" s="4">
        <f t="shared" si="135"/>
        <v>80.571196248920003</v>
      </c>
      <c r="BB543" s="4">
        <v>9.51</v>
      </c>
      <c r="BC543" s="4">
        <v>12000</v>
      </c>
      <c r="BD543">
        <v>1.8619058862</v>
      </c>
      <c r="BE543" s="2">
        <v>0.11</v>
      </c>
      <c r="BF543">
        <v>40</v>
      </c>
      <c r="BG543">
        <f t="shared" si="129"/>
        <v>0.11171872670841716</v>
      </c>
      <c r="BH543">
        <v>0.76275000000000004</v>
      </c>
      <c r="BI543" s="4">
        <v>0.52800000000000002</v>
      </c>
      <c r="BJ543" s="4">
        <v>0.17599999999999999</v>
      </c>
      <c r="BK543" s="3">
        <f t="shared" si="136"/>
        <v>385500</v>
      </c>
      <c r="BL543" s="3">
        <f t="shared" si="137"/>
        <v>72</v>
      </c>
      <c r="BM543" s="3">
        <v>820.99999999999989</v>
      </c>
      <c r="BN543" s="3">
        <v>738.9</v>
      </c>
      <c r="BO543" s="3">
        <f t="shared" si="138"/>
        <v>82.099999999999909</v>
      </c>
      <c r="BP543" s="3">
        <f t="shared" si="139"/>
        <v>22800</v>
      </c>
      <c r="BQ543">
        <v>0.72</v>
      </c>
      <c r="BR543">
        <v>0.59</v>
      </c>
      <c r="BS543">
        <v>7.85</v>
      </c>
      <c r="BT543">
        <f t="shared" si="130"/>
        <v>732.90000000000009</v>
      </c>
      <c r="BU543" s="1">
        <f t="shared" si="131"/>
        <v>0.14349582759537327</v>
      </c>
      <c r="BV543" s="1">
        <f t="shared" si="140"/>
        <v>0.15958830105054778</v>
      </c>
      <c r="BW543">
        <f t="shared" si="141"/>
        <v>0.15110799405531156</v>
      </c>
      <c r="BX543">
        <f t="shared" si="142"/>
        <v>0.16496314770670811</v>
      </c>
      <c r="BY543">
        <f t="shared" si="143"/>
        <v>155.6276823677841</v>
      </c>
    </row>
    <row r="544" spans="1:77" x14ac:dyDescent="0.2">
      <c r="A544">
        <v>21</v>
      </c>
      <c r="B544">
        <v>16051</v>
      </c>
      <c r="C544" t="s">
        <v>1788</v>
      </c>
      <c r="D544">
        <v>16</v>
      </c>
      <c r="E544" t="s">
        <v>1789</v>
      </c>
      <c r="F544" t="s">
        <v>1790</v>
      </c>
      <c r="G544" t="s">
        <v>249</v>
      </c>
      <c r="H544">
        <v>51</v>
      </c>
      <c r="I544">
        <v>161</v>
      </c>
      <c r="J544">
        <v>625</v>
      </c>
      <c r="K544">
        <v>255</v>
      </c>
      <c r="L544">
        <v>647</v>
      </c>
      <c r="M544">
        <v>91</v>
      </c>
      <c r="N544">
        <v>188</v>
      </c>
      <c r="O544" s="3">
        <v>1671.7</v>
      </c>
      <c r="P544" s="3">
        <v>2334.0389150000001</v>
      </c>
      <c r="Q544" s="3">
        <v>10796</v>
      </c>
      <c r="R544" s="3">
        <v>15073.44866</v>
      </c>
      <c r="S544" s="3">
        <v>4025.3</v>
      </c>
      <c r="T544" s="3">
        <v>5620.1512499999999</v>
      </c>
      <c r="U544" s="3">
        <v>15791</v>
      </c>
      <c r="V544" s="3">
        <v>22047.501649999998</v>
      </c>
      <c r="W544" s="3">
        <v>1022.6</v>
      </c>
      <c r="X544" s="3">
        <v>1427.761078</v>
      </c>
      <c r="Y544" s="3">
        <v>172</v>
      </c>
      <c r="Z544" s="3">
        <v>240.14757030000001</v>
      </c>
      <c r="AA544">
        <v>192</v>
      </c>
      <c r="AB544">
        <v>540</v>
      </c>
      <c r="AC544">
        <v>259</v>
      </c>
      <c r="AD544">
        <v>643</v>
      </c>
      <c r="AE544">
        <v>106</v>
      </c>
      <c r="AF544">
        <v>123</v>
      </c>
      <c r="AG544">
        <v>65</v>
      </c>
      <c r="AH544">
        <v>22</v>
      </c>
      <c r="AI544">
        <v>91</v>
      </c>
      <c r="AJ544">
        <v>43</v>
      </c>
      <c r="AK544">
        <v>14</v>
      </c>
      <c r="AL544">
        <v>65</v>
      </c>
      <c r="AM544">
        <v>88</v>
      </c>
      <c r="AN544">
        <v>35</v>
      </c>
      <c r="AO544">
        <v>117</v>
      </c>
      <c r="AP544">
        <v>382</v>
      </c>
      <c r="AQ544">
        <v>0</v>
      </c>
      <c r="AR544" s="4">
        <v>5227</v>
      </c>
      <c r="AS544" s="4">
        <f t="shared" si="132"/>
        <v>5609</v>
      </c>
      <c r="AT544">
        <v>0.97650466300000005</v>
      </c>
      <c r="AU544" s="4">
        <f t="shared" si="128"/>
        <v>1</v>
      </c>
      <c r="AV544" s="4">
        <f t="shared" si="133"/>
        <v>5477.214654767</v>
      </c>
      <c r="AW544" s="4">
        <v>0</v>
      </c>
      <c r="AX544" s="4">
        <v>0</v>
      </c>
      <c r="AY544" s="4">
        <v>80.53</v>
      </c>
      <c r="AZ544" s="4">
        <f t="shared" si="134"/>
        <v>80.53</v>
      </c>
      <c r="BA544" s="4">
        <f t="shared" si="135"/>
        <v>78.637920511390007</v>
      </c>
      <c r="BB544" s="4">
        <v>9.51</v>
      </c>
      <c r="BC544" s="4">
        <v>12000</v>
      </c>
      <c r="BD544">
        <v>1.90477856516</v>
      </c>
      <c r="BE544" s="2">
        <v>0.11</v>
      </c>
      <c r="BF544">
        <v>40</v>
      </c>
      <c r="BG544">
        <f t="shared" si="129"/>
        <v>0.11171872670841716</v>
      </c>
      <c r="BH544">
        <v>0.76275000000000004</v>
      </c>
      <c r="BI544" s="4">
        <v>0.52800000000000002</v>
      </c>
      <c r="BJ544" s="4">
        <v>0.17599999999999999</v>
      </c>
      <c r="BK544" s="3">
        <f t="shared" si="136"/>
        <v>385500</v>
      </c>
      <c r="BL544" s="3">
        <f t="shared" si="137"/>
        <v>72</v>
      </c>
      <c r="BM544" s="3">
        <v>820.99999999999989</v>
      </c>
      <c r="BN544" s="3">
        <v>738.9</v>
      </c>
      <c r="BO544" s="3">
        <f t="shared" si="138"/>
        <v>82.099999999999909</v>
      </c>
      <c r="BP544" s="3">
        <f t="shared" si="139"/>
        <v>22800</v>
      </c>
      <c r="BQ544">
        <v>0.72</v>
      </c>
      <c r="BR544">
        <v>0.59</v>
      </c>
      <c r="BS544">
        <v>7.85</v>
      </c>
      <c r="BT544">
        <f t="shared" si="130"/>
        <v>732.90000000000009</v>
      </c>
      <c r="BU544" s="1">
        <f t="shared" si="131"/>
        <v>0.14146951616447617</v>
      </c>
      <c r="BV544" s="1">
        <f t="shared" si="140"/>
        <v>0.16222420435841028</v>
      </c>
      <c r="BW544">
        <f t="shared" si="141"/>
        <v>0.15374389736317406</v>
      </c>
      <c r="BX544">
        <f t="shared" si="142"/>
        <v>0.16759905101457062</v>
      </c>
      <c r="BY544">
        <f t="shared" si="143"/>
        <v>155.6276823677841</v>
      </c>
    </row>
    <row r="545" spans="1:77" x14ac:dyDescent="0.2">
      <c r="A545">
        <v>21</v>
      </c>
      <c r="B545">
        <v>16053</v>
      </c>
      <c r="C545" t="s">
        <v>1788</v>
      </c>
      <c r="D545">
        <v>16</v>
      </c>
      <c r="E545" t="s">
        <v>1789</v>
      </c>
      <c r="F545" t="s">
        <v>1790</v>
      </c>
      <c r="G545" t="s">
        <v>1885</v>
      </c>
      <c r="H545">
        <v>53</v>
      </c>
      <c r="I545">
        <v>194</v>
      </c>
      <c r="J545">
        <v>790</v>
      </c>
      <c r="K545">
        <v>249</v>
      </c>
      <c r="L545">
        <v>524</v>
      </c>
      <c r="M545">
        <v>109</v>
      </c>
      <c r="N545">
        <v>243</v>
      </c>
      <c r="O545" s="3">
        <v>1567.5</v>
      </c>
      <c r="P545" s="3">
        <v>2188.5541659999999</v>
      </c>
      <c r="Q545" s="3">
        <v>14542</v>
      </c>
      <c r="R545" s="3">
        <v>20303.639350000001</v>
      </c>
      <c r="S545" s="3">
        <v>3517.3</v>
      </c>
      <c r="T545" s="3">
        <v>4910.8781929999996</v>
      </c>
      <c r="U545" s="3">
        <v>12794</v>
      </c>
      <c r="V545" s="3">
        <v>17863.06985</v>
      </c>
      <c r="W545" s="3">
        <v>1355.2</v>
      </c>
      <c r="X545" s="3">
        <v>1892.139461</v>
      </c>
      <c r="Y545" s="3">
        <v>204</v>
      </c>
      <c r="Z545" s="3">
        <v>284.82618810000002</v>
      </c>
      <c r="AA545">
        <v>213</v>
      </c>
      <c r="AB545">
        <v>513</v>
      </c>
      <c r="AC545">
        <v>228</v>
      </c>
      <c r="AD545">
        <v>499</v>
      </c>
      <c r="AE545">
        <v>101</v>
      </c>
      <c r="AF545">
        <v>122</v>
      </c>
      <c r="AG545">
        <v>65</v>
      </c>
      <c r="AH545">
        <v>22</v>
      </c>
      <c r="AI545">
        <v>91</v>
      </c>
      <c r="AJ545">
        <v>43</v>
      </c>
      <c r="AK545">
        <v>14</v>
      </c>
      <c r="AL545">
        <v>65</v>
      </c>
      <c r="AM545">
        <v>88</v>
      </c>
      <c r="AN545">
        <v>35</v>
      </c>
      <c r="AO545">
        <v>117</v>
      </c>
      <c r="AP545">
        <v>382</v>
      </c>
      <c r="AQ545">
        <v>0</v>
      </c>
      <c r="AR545" s="4">
        <v>5227</v>
      </c>
      <c r="AS545" s="4">
        <f t="shared" si="132"/>
        <v>5609</v>
      </c>
      <c r="AT545">
        <v>1.0023549060000001</v>
      </c>
      <c r="AU545" s="4">
        <f t="shared" si="128"/>
        <v>1</v>
      </c>
      <c r="AV545" s="4">
        <f t="shared" si="133"/>
        <v>5622.208667754001</v>
      </c>
      <c r="AW545" s="4">
        <v>0</v>
      </c>
      <c r="AX545" s="4">
        <v>0</v>
      </c>
      <c r="AY545" s="4">
        <v>80.53</v>
      </c>
      <c r="AZ545" s="4">
        <f t="shared" si="134"/>
        <v>80.53</v>
      </c>
      <c r="BA545" s="4">
        <f t="shared" si="135"/>
        <v>80.719640580180013</v>
      </c>
      <c r="BB545" s="4">
        <v>9.51</v>
      </c>
      <c r="BC545" s="4">
        <v>12000</v>
      </c>
      <c r="BD545">
        <v>2.1636378806900001</v>
      </c>
      <c r="BE545" s="2">
        <v>0.11</v>
      </c>
      <c r="BF545">
        <v>40</v>
      </c>
      <c r="BG545">
        <f t="shared" si="129"/>
        <v>0.11171872670841716</v>
      </c>
      <c r="BH545">
        <v>0.76275000000000004</v>
      </c>
      <c r="BI545" s="4">
        <v>0.52800000000000002</v>
      </c>
      <c r="BJ545" s="4">
        <v>0.17599999999999999</v>
      </c>
      <c r="BK545" s="3">
        <f t="shared" si="136"/>
        <v>385500</v>
      </c>
      <c r="BL545" s="3">
        <f t="shared" si="137"/>
        <v>72</v>
      </c>
      <c r="BM545" s="3">
        <v>820.99999999999989</v>
      </c>
      <c r="BN545" s="3">
        <v>738.9</v>
      </c>
      <c r="BO545" s="3">
        <f t="shared" si="138"/>
        <v>82.099999999999909</v>
      </c>
      <c r="BP545" s="3">
        <f t="shared" si="139"/>
        <v>22800</v>
      </c>
      <c r="BQ545">
        <v>0.72</v>
      </c>
      <c r="BR545">
        <v>0.59</v>
      </c>
      <c r="BS545">
        <v>7.85</v>
      </c>
      <c r="BT545">
        <f t="shared" si="130"/>
        <v>732.90000000000009</v>
      </c>
      <c r="BU545" s="1">
        <f t="shared" si="131"/>
        <v>0.14731170264422086</v>
      </c>
      <c r="BV545" s="1">
        <f t="shared" si="140"/>
        <v>0.16906990330866498</v>
      </c>
      <c r="BW545">
        <f t="shared" si="141"/>
        <v>0.16058959631342876</v>
      </c>
      <c r="BX545">
        <f t="shared" si="142"/>
        <v>0.17444474996482531</v>
      </c>
      <c r="BY545">
        <f t="shared" si="143"/>
        <v>155.6276823677841</v>
      </c>
    </row>
    <row r="546" spans="1:77" x14ac:dyDescent="0.2">
      <c r="A546">
        <v>21</v>
      </c>
      <c r="B546">
        <v>16055</v>
      </c>
      <c r="C546" t="s">
        <v>1788</v>
      </c>
      <c r="D546">
        <v>16</v>
      </c>
      <c r="E546" t="s">
        <v>1789</v>
      </c>
      <c r="F546" t="s">
        <v>1790</v>
      </c>
      <c r="G546" t="s">
        <v>1861</v>
      </c>
      <c r="H546">
        <v>55</v>
      </c>
      <c r="I546">
        <v>116</v>
      </c>
      <c r="J546">
        <v>1075</v>
      </c>
      <c r="K546">
        <v>230</v>
      </c>
      <c r="L546">
        <v>332</v>
      </c>
      <c r="M546">
        <v>135</v>
      </c>
      <c r="N546">
        <v>253</v>
      </c>
      <c r="O546" s="3">
        <v>782.16</v>
      </c>
      <c r="P546" s="3">
        <v>1092.057114</v>
      </c>
      <c r="Q546" s="3">
        <v>20748</v>
      </c>
      <c r="R546" s="3">
        <v>28968.498780000002</v>
      </c>
      <c r="S546" s="3">
        <v>3066</v>
      </c>
      <c r="T546" s="3">
        <v>4280.7700619999996</v>
      </c>
      <c r="U546" s="3">
        <v>8692.7000000000007</v>
      </c>
      <c r="V546" s="3">
        <v>12136.80689</v>
      </c>
      <c r="W546" s="3">
        <v>1943.9</v>
      </c>
      <c r="X546" s="3">
        <v>2714.0864069999998</v>
      </c>
      <c r="Y546" s="3">
        <v>199</v>
      </c>
      <c r="Z546" s="3">
        <v>277.8451541</v>
      </c>
      <c r="AA546">
        <v>126</v>
      </c>
      <c r="AB546">
        <v>452</v>
      </c>
      <c r="AC546">
        <v>166</v>
      </c>
      <c r="AD546">
        <v>248</v>
      </c>
      <c r="AE546">
        <v>91</v>
      </c>
      <c r="AF546">
        <v>102</v>
      </c>
      <c r="AG546">
        <v>65</v>
      </c>
      <c r="AH546">
        <v>22</v>
      </c>
      <c r="AI546">
        <v>91</v>
      </c>
      <c r="AJ546">
        <v>43</v>
      </c>
      <c r="AK546">
        <v>14</v>
      </c>
      <c r="AL546">
        <v>65</v>
      </c>
      <c r="AM546">
        <v>88</v>
      </c>
      <c r="AN546">
        <v>35</v>
      </c>
      <c r="AO546">
        <v>117</v>
      </c>
      <c r="AP546">
        <v>382</v>
      </c>
      <c r="AQ546">
        <v>0</v>
      </c>
      <c r="AR546" s="4">
        <v>5227</v>
      </c>
      <c r="AS546" s="4">
        <f t="shared" si="132"/>
        <v>5609</v>
      </c>
      <c r="AT546">
        <v>1.0065208969999999</v>
      </c>
      <c r="AU546" s="4">
        <f t="shared" si="128"/>
        <v>1</v>
      </c>
      <c r="AV546" s="4">
        <f t="shared" si="133"/>
        <v>5645.5757112729998</v>
      </c>
      <c r="AW546" s="4">
        <v>0</v>
      </c>
      <c r="AX546" s="4">
        <v>0</v>
      </c>
      <c r="AY546" s="4">
        <v>80.53</v>
      </c>
      <c r="AZ546" s="4">
        <f t="shared" si="134"/>
        <v>80.53</v>
      </c>
      <c r="BA546" s="4">
        <f t="shared" si="135"/>
        <v>81.055127835409991</v>
      </c>
      <c r="BB546" s="4">
        <v>9.51</v>
      </c>
      <c r="BC546" s="4">
        <v>12000</v>
      </c>
      <c r="BD546">
        <v>1.79239805204</v>
      </c>
      <c r="BE546" s="2">
        <v>0.11</v>
      </c>
      <c r="BF546">
        <v>40</v>
      </c>
      <c r="BG546">
        <f t="shared" si="129"/>
        <v>0.11171872670841716</v>
      </c>
      <c r="BH546">
        <v>0.76275000000000004</v>
      </c>
      <c r="BI546" s="4">
        <v>0.52800000000000002</v>
      </c>
      <c r="BJ546" s="4">
        <v>0.17599999999999999</v>
      </c>
      <c r="BK546" s="3">
        <f t="shared" si="136"/>
        <v>385500</v>
      </c>
      <c r="BL546" s="3">
        <f t="shared" si="137"/>
        <v>72</v>
      </c>
      <c r="BM546" s="3">
        <v>820.99999999999989</v>
      </c>
      <c r="BN546" s="3">
        <v>738.9</v>
      </c>
      <c r="BO546" s="3">
        <f t="shared" si="138"/>
        <v>82.099999999999909</v>
      </c>
      <c r="BP546" s="3">
        <f t="shared" si="139"/>
        <v>22800</v>
      </c>
      <c r="BQ546">
        <v>0.72</v>
      </c>
      <c r="BR546">
        <v>0.59</v>
      </c>
      <c r="BS546">
        <v>7.85</v>
      </c>
      <c r="BT546">
        <f t="shared" si="130"/>
        <v>732.90000000000009</v>
      </c>
      <c r="BU546" s="1">
        <f t="shared" si="131"/>
        <v>0.14329773465046533</v>
      </c>
      <c r="BV546" s="1">
        <f t="shared" si="140"/>
        <v>0.16693929598745544</v>
      </c>
      <c r="BW546">
        <f t="shared" si="141"/>
        <v>0.15845898899221922</v>
      </c>
      <c r="BX546">
        <f t="shared" si="142"/>
        <v>0.17231414264361578</v>
      </c>
      <c r="BY546">
        <f t="shared" si="143"/>
        <v>155.6276823677841</v>
      </c>
    </row>
    <row r="547" spans="1:77" x14ac:dyDescent="0.2">
      <c r="A547">
        <v>21</v>
      </c>
      <c r="B547">
        <v>16057</v>
      </c>
      <c r="C547" t="s">
        <v>1788</v>
      </c>
      <c r="D547">
        <v>16</v>
      </c>
      <c r="E547" t="s">
        <v>1789</v>
      </c>
      <c r="F547" t="s">
        <v>1790</v>
      </c>
      <c r="G547" t="s">
        <v>1810</v>
      </c>
      <c r="H547">
        <v>57</v>
      </c>
      <c r="I547">
        <v>104</v>
      </c>
      <c r="J547">
        <v>312</v>
      </c>
      <c r="K547">
        <v>149</v>
      </c>
      <c r="L547">
        <v>216</v>
      </c>
      <c r="M547">
        <v>46</v>
      </c>
      <c r="N547">
        <v>93</v>
      </c>
      <c r="O547" s="3">
        <v>682.64</v>
      </c>
      <c r="P547" s="3">
        <v>953.10661289999996</v>
      </c>
      <c r="Q547" s="3">
        <v>5926.5</v>
      </c>
      <c r="R547" s="3">
        <v>8274.6196259999997</v>
      </c>
      <c r="S547" s="3">
        <v>1715.2</v>
      </c>
      <c r="T547" s="3">
        <v>2394.7739110000002</v>
      </c>
      <c r="U547" s="3">
        <v>5592.5</v>
      </c>
      <c r="V547" s="3">
        <v>7808.2865529999999</v>
      </c>
      <c r="W547" s="3">
        <v>568.77</v>
      </c>
      <c r="X547" s="3">
        <v>794.12054409999996</v>
      </c>
      <c r="Y547" s="3">
        <v>84</v>
      </c>
      <c r="Z547" s="3">
        <v>117.2813716</v>
      </c>
      <c r="AA547">
        <v>129</v>
      </c>
      <c r="AB547">
        <v>242</v>
      </c>
      <c r="AC547">
        <v>141</v>
      </c>
      <c r="AD547">
        <v>225</v>
      </c>
      <c r="AE547">
        <v>67</v>
      </c>
      <c r="AF547">
        <v>57</v>
      </c>
      <c r="AG547">
        <v>65</v>
      </c>
      <c r="AH547">
        <v>22</v>
      </c>
      <c r="AI547">
        <v>91</v>
      </c>
      <c r="AJ547">
        <v>43</v>
      </c>
      <c r="AK547">
        <v>14</v>
      </c>
      <c r="AL547">
        <v>65</v>
      </c>
      <c r="AM547">
        <v>88</v>
      </c>
      <c r="AN547">
        <v>35</v>
      </c>
      <c r="AO547">
        <v>117</v>
      </c>
      <c r="AP547">
        <v>382</v>
      </c>
      <c r="AQ547">
        <v>0</v>
      </c>
      <c r="AR547" s="4">
        <v>5227</v>
      </c>
      <c r="AS547" s="4">
        <f t="shared" si="132"/>
        <v>5609</v>
      </c>
      <c r="AT547">
        <v>1.0095434750000001</v>
      </c>
      <c r="AU547" s="4">
        <f t="shared" si="128"/>
        <v>1</v>
      </c>
      <c r="AV547" s="4">
        <f t="shared" si="133"/>
        <v>5662.5293512750004</v>
      </c>
      <c r="AW547" s="4">
        <v>0</v>
      </c>
      <c r="AX547" s="4">
        <v>0</v>
      </c>
      <c r="AY547" s="4">
        <v>80.53</v>
      </c>
      <c r="AZ547" s="4">
        <f t="shared" si="134"/>
        <v>80.53</v>
      </c>
      <c r="BA547" s="4">
        <f t="shared" si="135"/>
        <v>81.298536041750012</v>
      </c>
      <c r="BB547" s="4">
        <v>9.51</v>
      </c>
      <c r="BC547" s="4">
        <v>12000</v>
      </c>
      <c r="BD547">
        <v>1.81267879669</v>
      </c>
      <c r="BE547" s="2">
        <v>0.11</v>
      </c>
      <c r="BF547">
        <v>40</v>
      </c>
      <c r="BG547">
        <f t="shared" si="129"/>
        <v>0.11171872670841716</v>
      </c>
      <c r="BH547">
        <v>0.76275000000000004</v>
      </c>
      <c r="BI547" s="4">
        <v>0.52800000000000002</v>
      </c>
      <c r="BJ547" s="4">
        <v>0.17599999999999999</v>
      </c>
      <c r="BK547" s="3">
        <f t="shared" si="136"/>
        <v>385500</v>
      </c>
      <c r="BL547" s="3">
        <f t="shared" si="137"/>
        <v>72</v>
      </c>
      <c r="BM547" s="3">
        <v>820.99999999999989</v>
      </c>
      <c r="BN547" s="3">
        <v>738.9</v>
      </c>
      <c r="BO547" s="3">
        <f t="shared" si="138"/>
        <v>82.099999999999909</v>
      </c>
      <c r="BP547" s="3">
        <f t="shared" si="139"/>
        <v>22800</v>
      </c>
      <c r="BQ547">
        <v>0.72</v>
      </c>
      <c r="BR547">
        <v>0.59</v>
      </c>
      <c r="BS547">
        <v>7.85</v>
      </c>
      <c r="BT547">
        <f t="shared" si="130"/>
        <v>732.90000000000009</v>
      </c>
      <c r="BU547" s="1">
        <f t="shared" si="131"/>
        <v>0.14386099979223066</v>
      </c>
      <c r="BV547" s="1">
        <f t="shared" si="140"/>
        <v>0.16046125104357079</v>
      </c>
      <c r="BW547">
        <f t="shared" si="141"/>
        <v>0.15198094404833457</v>
      </c>
      <c r="BX547">
        <f t="shared" si="142"/>
        <v>0.16583609769973112</v>
      </c>
      <c r="BY547">
        <f t="shared" si="143"/>
        <v>155.6276823677841</v>
      </c>
    </row>
    <row r="548" spans="1:77" x14ac:dyDescent="0.2">
      <c r="A548">
        <v>21</v>
      </c>
      <c r="B548">
        <v>16059</v>
      </c>
      <c r="C548" t="s">
        <v>1788</v>
      </c>
      <c r="D548">
        <v>16</v>
      </c>
      <c r="E548" t="s">
        <v>1789</v>
      </c>
      <c r="F548" t="s">
        <v>1790</v>
      </c>
      <c r="G548" t="s">
        <v>1798</v>
      </c>
      <c r="H548">
        <v>59</v>
      </c>
      <c r="I548">
        <v>204</v>
      </c>
      <c r="J548">
        <v>409</v>
      </c>
      <c r="K548">
        <v>195</v>
      </c>
      <c r="L548">
        <v>495</v>
      </c>
      <c r="M548">
        <v>53</v>
      </c>
      <c r="N548">
        <v>89</v>
      </c>
      <c r="O548" s="3">
        <v>1860.2</v>
      </c>
      <c r="P548" s="3">
        <v>2597.2238969999999</v>
      </c>
      <c r="Q548" s="3">
        <v>7015.4</v>
      </c>
      <c r="R548" s="3">
        <v>9794.9492150000005</v>
      </c>
      <c r="S548" s="3">
        <v>3112.6</v>
      </c>
      <c r="T548" s="3">
        <v>4345.8332989999999</v>
      </c>
      <c r="U548" s="3">
        <v>12018</v>
      </c>
      <c r="V548" s="3">
        <v>16779.613369999999</v>
      </c>
      <c r="W548" s="3">
        <v>667.43</v>
      </c>
      <c r="X548" s="3">
        <v>931.8703074</v>
      </c>
      <c r="Y548" s="3">
        <v>89</v>
      </c>
      <c r="Z548" s="3">
        <v>124.26240559999999</v>
      </c>
      <c r="AA548">
        <v>194</v>
      </c>
      <c r="AB548">
        <v>419</v>
      </c>
      <c r="AC548">
        <v>229</v>
      </c>
      <c r="AD548">
        <v>527</v>
      </c>
      <c r="AE548">
        <v>87</v>
      </c>
      <c r="AF548">
        <v>83</v>
      </c>
      <c r="AG548">
        <v>65</v>
      </c>
      <c r="AH548">
        <v>22</v>
      </c>
      <c r="AI548">
        <v>91</v>
      </c>
      <c r="AJ548">
        <v>43</v>
      </c>
      <c r="AK548">
        <v>14</v>
      </c>
      <c r="AL548">
        <v>65</v>
      </c>
      <c r="AM548">
        <v>88</v>
      </c>
      <c r="AN548">
        <v>35</v>
      </c>
      <c r="AO548">
        <v>117</v>
      </c>
      <c r="AP548">
        <v>382</v>
      </c>
      <c r="AQ548">
        <v>0</v>
      </c>
      <c r="AR548" s="4">
        <v>5227</v>
      </c>
      <c r="AS548" s="4">
        <f t="shared" si="132"/>
        <v>5609</v>
      </c>
      <c r="AT548">
        <v>0.98793649100000003</v>
      </c>
      <c r="AU548" s="4">
        <f t="shared" si="128"/>
        <v>1</v>
      </c>
      <c r="AV548" s="4">
        <f t="shared" si="133"/>
        <v>5541.3357780189999</v>
      </c>
      <c r="AW548" s="4">
        <v>0</v>
      </c>
      <c r="AX548" s="4">
        <v>0</v>
      </c>
      <c r="AY548" s="4">
        <v>80.53</v>
      </c>
      <c r="AZ548" s="4">
        <f t="shared" si="134"/>
        <v>80.53</v>
      </c>
      <c r="BA548" s="4">
        <f t="shared" si="135"/>
        <v>79.55852562023</v>
      </c>
      <c r="BB548" s="4">
        <v>9.51</v>
      </c>
      <c r="BC548" s="4">
        <v>12000</v>
      </c>
      <c r="BD548">
        <v>1.8862710711299999</v>
      </c>
      <c r="BE548" s="2">
        <v>0.11</v>
      </c>
      <c r="BF548">
        <v>40</v>
      </c>
      <c r="BG548">
        <f t="shared" si="129"/>
        <v>0.11171872670841716</v>
      </c>
      <c r="BH548">
        <v>0.76275000000000004</v>
      </c>
      <c r="BI548" s="4">
        <v>0.52800000000000002</v>
      </c>
      <c r="BJ548" s="4">
        <v>0.17599999999999999</v>
      </c>
      <c r="BK548" s="3">
        <f t="shared" si="136"/>
        <v>385500</v>
      </c>
      <c r="BL548" s="3">
        <f t="shared" si="137"/>
        <v>72</v>
      </c>
      <c r="BM548" s="3">
        <v>820.99999999999989</v>
      </c>
      <c r="BN548" s="3">
        <v>738.9</v>
      </c>
      <c r="BO548" s="3">
        <f t="shared" si="138"/>
        <v>82.099999999999909</v>
      </c>
      <c r="BP548" s="3">
        <f t="shared" si="139"/>
        <v>22800</v>
      </c>
      <c r="BQ548">
        <v>0.72</v>
      </c>
      <c r="BR548">
        <v>0.59</v>
      </c>
      <c r="BS548">
        <v>7.85</v>
      </c>
      <c r="BT548">
        <f t="shared" si="130"/>
        <v>732.90000000000009</v>
      </c>
      <c r="BU548" s="1">
        <f t="shared" si="131"/>
        <v>0.14245732004347136</v>
      </c>
      <c r="BV548" s="1">
        <f t="shared" si="140"/>
        <v>0.16081313813413448</v>
      </c>
      <c r="BW548">
        <f t="shared" si="141"/>
        <v>0.15233283113889826</v>
      </c>
      <c r="BX548">
        <f t="shared" si="142"/>
        <v>0.16618798479029481</v>
      </c>
      <c r="BY548">
        <f t="shared" si="143"/>
        <v>155.6276823677841</v>
      </c>
    </row>
    <row r="549" spans="1:77" x14ac:dyDescent="0.2">
      <c r="A549">
        <v>21</v>
      </c>
      <c r="B549">
        <v>16061</v>
      </c>
      <c r="C549" t="s">
        <v>1788</v>
      </c>
      <c r="D549">
        <v>16</v>
      </c>
      <c r="E549" t="s">
        <v>1789</v>
      </c>
      <c r="F549" t="s">
        <v>1790</v>
      </c>
      <c r="G549" t="s">
        <v>716</v>
      </c>
      <c r="H549">
        <v>61</v>
      </c>
      <c r="I549">
        <v>120</v>
      </c>
      <c r="J549">
        <v>409</v>
      </c>
      <c r="K549">
        <v>153</v>
      </c>
      <c r="L549">
        <v>225</v>
      </c>
      <c r="M549">
        <v>63</v>
      </c>
      <c r="N549">
        <v>113</v>
      </c>
      <c r="O549" s="3">
        <v>677.39</v>
      </c>
      <c r="P549" s="3">
        <v>945.77652720000003</v>
      </c>
      <c r="Q549" s="3">
        <v>7154.4</v>
      </c>
      <c r="R549" s="3">
        <v>9989.0219610000004</v>
      </c>
      <c r="S549" s="3">
        <v>1723.6</v>
      </c>
      <c r="T549" s="3">
        <v>2406.5020479999998</v>
      </c>
      <c r="U549" s="3">
        <v>5701.8</v>
      </c>
      <c r="V549" s="3">
        <v>7960.8919569999998</v>
      </c>
      <c r="W549" s="3">
        <v>671.37</v>
      </c>
      <c r="X549" s="3">
        <v>937.37136220000002</v>
      </c>
      <c r="Y549" s="3">
        <v>101</v>
      </c>
      <c r="Z549" s="3">
        <v>141.01688720000001</v>
      </c>
      <c r="AA549">
        <v>139</v>
      </c>
      <c r="AB549">
        <v>269</v>
      </c>
      <c r="AC549">
        <v>149</v>
      </c>
      <c r="AD549">
        <v>236</v>
      </c>
      <c r="AE549">
        <v>71</v>
      </c>
      <c r="AF549">
        <v>63</v>
      </c>
      <c r="AG549">
        <v>65</v>
      </c>
      <c r="AH549">
        <v>22</v>
      </c>
      <c r="AI549">
        <v>91</v>
      </c>
      <c r="AJ549">
        <v>43</v>
      </c>
      <c r="AK549">
        <v>14</v>
      </c>
      <c r="AL549">
        <v>65</v>
      </c>
      <c r="AM549">
        <v>88</v>
      </c>
      <c r="AN549">
        <v>35</v>
      </c>
      <c r="AO549">
        <v>117</v>
      </c>
      <c r="AP549">
        <v>382</v>
      </c>
      <c r="AQ549">
        <v>0</v>
      </c>
      <c r="AR549" s="4">
        <v>5227</v>
      </c>
      <c r="AS549" s="4">
        <f t="shared" si="132"/>
        <v>5609</v>
      </c>
      <c r="AT549">
        <v>1.009898103</v>
      </c>
      <c r="AU549" s="4">
        <f t="shared" si="128"/>
        <v>1</v>
      </c>
      <c r="AV549" s="4">
        <f t="shared" si="133"/>
        <v>5664.5184597269999</v>
      </c>
      <c r="AW549" s="4">
        <v>0</v>
      </c>
      <c r="AX549" s="4">
        <v>0</v>
      </c>
      <c r="AY549" s="4">
        <v>80.53</v>
      </c>
      <c r="AZ549" s="4">
        <f t="shared" si="134"/>
        <v>80.53</v>
      </c>
      <c r="BA549" s="4">
        <f t="shared" si="135"/>
        <v>81.327094234590007</v>
      </c>
      <c r="BB549" s="4">
        <v>9.51</v>
      </c>
      <c r="BC549" s="4">
        <v>12000</v>
      </c>
      <c r="BD549">
        <v>1.8511616015000001</v>
      </c>
      <c r="BE549" s="2">
        <v>0.11</v>
      </c>
      <c r="BF549">
        <v>40</v>
      </c>
      <c r="BG549">
        <f t="shared" si="129"/>
        <v>0.11171872670841716</v>
      </c>
      <c r="BH549">
        <v>0.76275000000000004</v>
      </c>
      <c r="BI549" s="4">
        <v>0.52800000000000002</v>
      </c>
      <c r="BJ549" s="4">
        <v>0.17599999999999999</v>
      </c>
      <c r="BK549" s="3">
        <f t="shared" si="136"/>
        <v>385500</v>
      </c>
      <c r="BL549" s="3">
        <f t="shared" si="137"/>
        <v>72</v>
      </c>
      <c r="BM549" s="3">
        <v>820.99999999999989</v>
      </c>
      <c r="BN549" s="3">
        <v>738.9</v>
      </c>
      <c r="BO549" s="3">
        <f t="shared" si="138"/>
        <v>82.099999999999909</v>
      </c>
      <c r="BP549" s="3">
        <f t="shared" si="139"/>
        <v>22800</v>
      </c>
      <c r="BQ549">
        <v>0.72</v>
      </c>
      <c r="BR549">
        <v>0.59</v>
      </c>
      <c r="BS549">
        <v>7.85</v>
      </c>
      <c r="BT549">
        <f t="shared" si="130"/>
        <v>732.90000000000009</v>
      </c>
      <c r="BU549" s="1">
        <f t="shared" si="131"/>
        <v>0.1443603256994837</v>
      </c>
      <c r="BV549" s="1">
        <f t="shared" si="140"/>
        <v>0.16149139592898482</v>
      </c>
      <c r="BW549">
        <f t="shared" si="141"/>
        <v>0.1530110889337486</v>
      </c>
      <c r="BX549">
        <f t="shared" si="142"/>
        <v>0.16686624258514515</v>
      </c>
      <c r="BY549">
        <f t="shared" si="143"/>
        <v>155.6276823677841</v>
      </c>
    </row>
    <row r="550" spans="1:77" x14ac:dyDescent="0.2">
      <c r="A550">
        <v>21</v>
      </c>
      <c r="B550">
        <v>16063</v>
      </c>
      <c r="C550" t="s">
        <v>1788</v>
      </c>
      <c r="D550">
        <v>16</v>
      </c>
      <c r="E550" t="s">
        <v>1789</v>
      </c>
      <c r="F550" t="s">
        <v>1790</v>
      </c>
      <c r="G550" t="s">
        <v>283</v>
      </c>
      <c r="H550">
        <v>63</v>
      </c>
      <c r="I550">
        <v>182</v>
      </c>
      <c r="J550">
        <v>620</v>
      </c>
      <c r="K550">
        <v>210</v>
      </c>
      <c r="L550">
        <v>511</v>
      </c>
      <c r="M550">
        <v>87</v>
      </c>
      <c r="N550">
        <v>184</v>
      </c>
      <c r="O550" s="3">
        <v>1559.7</v>
      </c>
      <c r="P550" s="3">
        <v>2177.6637529999998</v>
      </c>
      <c r="Q550" s="3">
        <v>9908.7999999999993</v>
      </c>
      <c r="R550" s="3">
        <v>13834.733980000001</v>
      </c>
      <c r="S550" s="3">
        <v>3221.7</v>
      </c>
      <c r="T550" s="3">
        <v>4498.1594619999996</v>
      </c>
      <c r="U550" s="3">
        <v>12102</v>
      </c>
      <c r="V550" s="3">
        <v>16896.894749999999</v>
      </c>
      <c r="W550" s="3">
        <v>935.07</v>
      </c>
      <c r="X550" s="3">
        <v>1305.551097</v>
      </c>
      <c r="Y550" s="3">
        <v>160</v>
      </c>
      <c r="Z550" s="3">
        <v>223.39308869999999</v>
      </c>
      <c r="AA550">
        <v>205</v>
      </c>
      <c r="AB550">
        <v>470</v>
      </c>
      <c r="AC550">
        <v>214</v>
      </c>
      <c r="AD550">
        <v>499</v>
      </c>
      <c r="AE550">
        <v>95</v>
      </c>
      <c r="AF550">
        <v>108</v>
      </c>
      <c r="AG550">
        <v>65</v>
      </c>
      <c r="AH550">
        <v>22</v>
      </c>
      <c r="AI550">
        <v>91</v>
      </c>
      <c r="AJ550">
        <v>43</v>
      </c>
      <c r="AK550">
        <v>14</v>
      </c>
      <c r="AL550">
        <v>65</v>
      </c>
      <c r="AM550">
        <v>88</v>
      </c>
      <c r="AN550">
        <v>35</v>
      </c>
      <c r="AO550">
        <v>117</v>
      </c>
      <c r="AP550">
        <v>382</v>
      </c>
      <c r="AQ550">
        <v>0</v>
      </c>
      <c r="AR550" s="4">
        <v>5227</v>
      </c>
      <c r="AS550" s="4">
        <f t="shared" si="132"/>
        <v>5609</v>
      </c>
      <c r="AT550">
        <v>1.000069675</v>
      </c>
      <c r="AU550" s="4">
        <f t="shared" si="128"/>
        <v>1</v>
      </c>
      <c r="AV550" s="4">
        <f t="shared" si="133"/>
        <v>5609.3908070750003</v>
      </c>
      <c r="AW550" s="4">
        <v>0</v>
      </c>
      <c r="AX550" s="4">
        <v>0</v>
      </c>
      <c r="AY550" s="4">
        <v>80.53</v>
      </c>
      <c r="AZ550" s="4">
        <f t="shared" si="134"/>
        <v>80.53</v>
      </c>
      <c r="BA550" s="4">
        <f t="shared" si="135"/>
        <v>80.53561092775</v>
      </c>
      <c r="BB550" s="4">
        <v>9.51</v>
      </c>
      <c r="BC550" s="4">
        <v>12000</v>
      </c>
      <c r="BD550">
        <v>2.12070569691</v>
      </c>
      <c r="BE550" s="2">
        <v>0.11</v>
      </c>
      <c r="BF550">
        <v>40</v>
      </c>
      <c r="BG550">
        <f t="shared" si="129"/>
        <v>0.11171872670841716</v>
      </c>
      <c r="BH550">
        <v>0.76275000000000004</v>
      </c>
      <c r="BI550" s="4">
        <v>0.52800000000000002</v>
      </c>
      <c r="BJ550" s="4">
        <v>0.17599999999999999</v>
      </c>
      <c r="BK550" s="3">
        <f t="shared" si="136"/>
        <v>385500</v>
      </c>
      <c r="BL550" s="3">
        <f t="shared" si="137"/>
        <v>72</v>
      </c>
      <c r="BM550" s="3">
        <v>820.99999999999989</v>
      </c>
      <c r="BN550" s="3">
        <v>738.9</v>
      </c>
      <c r="BO550" s="3">
        <f t="shared" si="138"/>
        <v>82.099999999999909</v>
      </c>
      <c r="BP550" s="3">
        <f t="shared" si="139"/>
        <v>22800</v>
      </c>
      <c r="BQ550">
        <v>0.72</v>
      </c>
      <c r="BR550">
        <v>0.59</v>
      </c>
      <c r="BS550">
        <v>7.85</v>
      </c>
      <c r="BT550">
        <f t="shared" si="130"/>
        <v>732.90000000000009</v>
      </c>
      <c r="BU550" s="1">
        <f t="shared" si="131"/>
        <v>0.14655465775840518</v>
      </c>
      <c r="BV550" s="1">
        <f t="shared" si="140"/>
        <v>0.1661884342691313</v>
      </c>
      <c r="BW550">
        <f t="shared" si="141"/>
        <v>0.15770812727389508</v>
      </c>
      <c r="BX550">
        <f t="shared" si="142"/>
        <v>0.17156328092529163</v>
      </c>
      <c r="BY550">
        <f t="shared" si="143"/>
        <v>155.6276823677841</v>
      </c>
    </row>
    <row r="551" spans="1:77" x14ac:dyDescent="0.2">
      <c r="A551">
        <v>21</v>
      </c>
      <c r="B551">
        <v>16065</v>
      </c>
      <c r="C551" t="s">
        <v>1788</v>
      </c>
      <c r="D551">
        <v>16</v>
      </c>
      <c r="E551" t="s">
        <v>1789</v>
      </c>
      <c r="F551" t="s">
        <v>1790</v>
      </c>
      <c r="G551" t="s">
        <v>221</v>
      </c>
      <c r="H551">
        <v>65</v>
      </c>
      <c r="I551">
        <v>185</v>
      </c>
      <c r="J551">
        <v>617</v>
      </c>
      <c r="K551">
        <v>309</v>
      </c>
      <c r="L551">
        <v>638</v>
      </c>
      <c r="M551">
        <v>88</v>
      </c>
      <c r="N551">
        <v>172</v>
      </c>
      <c r="O551" s="3">
        <v>1964</v>
      </c>
      <c r="P551" s="3">
        <v>2742.1501640000001</v>
      </c>
      <c r="Q551" s="3">
        <v>10624</v>
      </c>
      <c r="R551" s="3">
        <v>14833.301090000001</v>
      </c>
      <c r="S551" s="3">
        <v>3986</v>
      </c>
      <c r="T551" s="3">
        <v>5565.2803219999996</v>
      </c>
      <c r="U551" s="3">
        <v>15671</v>
      </c>
      <c r="V551" s="3">
        <v>21879.956829999999</v>
      </c>
      <c r="W551" s="3">
        <v>999.59</v>
      </c>
      <c r="X551" s="3">
        <v>1395.63436</v>
      </c>
      <c r="Y551" s="3">
        <v>158</v>
      </c>
      <c r="Z551" s="3">
        <v>220.60067509999999</v>
      </c>
      <c r="AA551">
        <v>204</v>
      </c>
      <c r="AB551">
        <v>541</v>
      </c>
      <c r="AC551">
        <v>281</v>
      </c>
      <c r="AD551">
        <v>646</v>
      </c>
      <c r="AE551">
        <v>105</v>
      </c>
      <c r="AF551">
        <v>119</v>
      </c>
      <c r="AG551">
        <v>65</v>
      </c>
      <c r="AH551">
        <v>22</v>
      </c>
      <c r="AI551">
        <v>91</v>
      </c>
      <c r="AJ551">
        <v>43</v>
      </c>
      <c r="AK551">
        <v>14</v>
      </c>
      <c r="AL551">
        <v>65</v>
      </c>
      <c r="AM551">
        <v>88</v>
      </c>
      <c r="AN551">
        <v>35</v>
      </c>
      <c r="AO551">
        <v>117</v>
      </c>
      <c r="AP551">
        <v>382</v>
      </c>
      <c r="AQ551">
        <v>0</v>
      </c>
      <c r="AR551" s="4">
        <v>5227</v>
      </c>
      <c r="AS551" s="4">
        <f t="shared" si="132"/>
        <v>5609</v>
      </c>
      <c r="AT551">
        <v>0.97103184499999995</v>
      </c>
      <c r="AU551" s="4">
        <f t="shared" si="128"/>
        <v>1</v>
      </c>
      <c r="AV551" s="4">
        <f t="shared" si="133"/>
        <v>5446.5176186049994</v>
      </c>
      <c r="AW551" s="4">
        <v>0</v>
      </c>
      <c r="AX551" s="4">
        <v>0</v>
      </c>
      <c r="AY551" s="4">
        <v>80.53</v>
      </c>
      <c r="AZ551" s="4">
        <f t="shared" si="134"/>
        <v>80.53</v>
      </c>
      <c r="BA551" s="4">
        <f t="shared" si="135"/>
        <v>78.19719447784999</v>
      </c>
      <c r="BB551" s="4">
        <v>9.51</v>
      </c>
      <c r="BC551" s="4">
        <v>12000</v>
      </c>
      <c r="BD551">
        <v>1.86067002647</v>
      </c>
      <c r="BE551" s="2">
        <v>0.11</v>
      </c>
      <c r="BF551">
        <v>40</v>
      </c>
      <c r="BG551">
        <f t="shared" si="129"/>
        <v>0.11171872670841716</v>
      </c>
      <c r="BH551">
        <v>0.76275000000000004</v>
      </c>
      <c r="BI551" s="4">
        <v>0.52800000000000002</v>
      </c>
      <c r="BJ551" s="4">
        <v>0.17599999999999999</v>
      </c>
      <c r="BK551" s="3">
        <f t="shared" si="136"/>
        <v>385500</v>
      </c>
      <c r="BL551" s="3">
        <f t="shared" si="137"/>
        <v>72</v>
      </c>
      <c r="BM551" s="3">
        <v>820.99999999999989</v>
      </c>
      <c r="BN551" s="3">
        <v>738.9</v>
      </c>
      <c r="BO551" s="3">
        <f t="shared" si="138"/>
        <v>82.099999999999909</v>
      </c>
      <c r="BP551" s="3">
        <f t="shared" si="139"/>
        <v>22800</v>
      </c>
      <c r="BQ551">
        <v>0.72</v>
      </c>
      <c r="BR551">
        <v>0.59</v>
      </c>
      <c r="BS551">
        <v>7.85</v>
      </c>
      <c r="BT551">
        <f t="shared" si="130"/>
        <v>732.90000000000009</v>
      </c>
      <c r="BU551" s="1">
        <f t="shared" si="131"/>
        <v>0.14036099499545518</v>
      </c>
      <c r="BV551" s="1">
        <f t="shared" si="140"/>
        <v>0.16100857290481529</v>
      </c>
      <c r="BW551">
        <f t="shared" si="141"/>
        <v>0.15252826590957907</v>
      </c>
      <c r="BX551">
        <f t="shared" si="142"/>
        <v>0.16638341956097563</v>
      </c>
      <c r="BY551">
        <f t="shared" si="143"/>
        <v>155.6276823677841</v>
      </c>
    </row>
    <row r="552" spans="1:77" x14ac:dyDescent="0.2">
      <c r="A552">
        <v>21</v>
      </c>
      <c r="B552">
        <v>16067</v>
      </c>
      <c r="C552" t="s">
        <v>1788</v>
      </c>
      <c r="D552">
        <v>16</v>
      </c>
      <c r="E552" t="s">
        <v>1789</v>
      </c>
      <c r="F552" t="s">
        <v>1790</v>
      </c>
      <c r="G552" t="s">
        <v>1804</v>
      </c>
      <c r="H552">
        <v>67</v>
      </c>
      <c r="I552">
        <v>192</v>
      </c>
      <c r="J552">
        <v>571</v>
      </c>
      <c r="K552">
        <v>252</v>
      </c>
      <c r="L552">
        <v>515</v>
      </c>
      <c r="M552">
        <v>79</v>
      </c>
      <c r="N552">
        <v>159</v>
      </c>
      <c r="O552" s="3">
        <v>1721.2</v>
      </c>
      <c r="P552" s="3">
        <v>2403.1511519999999</v>
      </c>
      <c r="Q552" s="3">
        <v>9292.5</v>
      </c>
      <c r="R552" s="3">
        <v>12974.25173</v>
      </c>
      <c r="S552" s="3">
        <v>3245.9</v>
      </c>
      <c r="T552" s="3">
        <v>4531.947666</v>
      </c>
      <c r="U552" s="3">
        <v>12213</v>
      </c>
      <c r="V552" s="3">
        <v>17051.8737</v>
      </c>
      <c r="W552" s="3">
        <v>876.13</v>
      </c>
      <c r="X552" s="3">
        <v>1223.2586670000001</v>
      </c>
      <c r="Y552" s="3">
        <v>142</v>
      </c>
      <c r="Z552" s="3">
        <v>198.2613662</v>
      </c>
      <c r="AA552">
        <v>211</v>
      </c>
      <c r="AB552">
        <v>465</v>
      </c>
      <c r="AC552">
        <v>243</v>
      </c>
      <c r="AD552">
        <v>517</v>
      </c>
      <c r="AE552">
        <v>94</v>
      </c>
      <c r="AF552">
        <v>103</v>
      </c>
      <c r="AG552">
        <v>65</v>
      </c>
      <c r="AH552">
        <v>22</v>
      </c>
      <c r="AI552">
        <v>91</v>
      </c>
      <c r="AJ552">
        <v>43</v>
      </c>
      <c r="AK552">
        <v>14</v>
      </c>
      <c r="AL552">
        <v>65</v>
      </c>
      <c r="AM552">
        <v>88</v>
      </c>
      <c r="AN552">
        <v>35</v>
      </c>
      <c r="AO552">
        <v>117</v>
      </c>
      <c r="AP552">
        <v>382</v>
      </c>
      <c r="AQ552">
        <v>0</v>
      </c>
      <c r="AR552" s="4">
        <v>5227</v>
      </c>
      <c r="AS552" s="4">
        <f t="shared" si="132"/>
        <v>5609</v>
      </c>
      <c r="AT552">
        <v>0.99488514400000005</v>
      </c>
      <c r="AU552" s="4">
        <f t="shared" si="128"/>
        <v>1</v>
      </c>
      <c r="AV552" s="4">
        <f t="shared" si="133"/>
        <v>5580.3107726960006</v>
      </c>
      <c r="AW552" s="4">
        <v>0</v>
      </c>
      <c r="AX552" s="4">
        <v>0</v>
      </c>
      <c r="AY552" s="4">
        <v>80.53</v>
      </c>
      <c r="AZ552" s="4">
        <f t="shared" si="134"/>
        <v>80.53</v>
      </c>
      <c r="BA552" s="4">
        <f t="shared" si="135"/>
        <v>80.118100646320002</v>
      </c>
      <c r="BB552" s="4">
        <v>9.51</v>
      </c>
      <c r="BC552" s="4">
        <v>12000</v>
      </c>
      <c r="BD552">
        <v>2.1037754566400002</v>
      </c>
      <c r="BE552" s="2">
        <v>0.11</v>
      </c>
      <c r="BF552">
        <v>40</v>
      </c>
      <c r="BG552">
        <f t="shared" si="129"/>
        <v>0.11171872670841716</v>
      </c>
      <c r="BH552">
        <v>0.76275000000000004</v>
      </c>
      <c r="BI552" s="4">
        <v>0.52800000000000002</v>
      </c>
      <c r="BJ552" s="4">
        <v>0.17599999999999999</v>
      </c>
      <c r="BK552" s="3">
        <f t="shared" si="136"/>
        <v>385500</v>
      </c>
      <c r="BL552" s="3">
        <f t="shared" si="137"/>
        <v>72</v>
      </c>
      <c r="BM552" s="3">
        <v>820.99999999999989</v>
      </c>
      <c r="BN552" s="3">
        <v>738.9</v>
      </c>
      <c r="BO552" s="3">
        <f t="shared" si="138"/>
        <v>82.099999999999909</v>
      </c>
      <c r="BP552" s="3">
        <f t="shared" si="139"/>
        <v>22800</v>
      </c>
      <c r="BQ552">
        <v>0.72</v>
      </c>
      <c r="BR552">
        <v>0.59</v>
      </c>
      <c r="BS552">
        <v>7.85</v>
      </c>
      <c r="BT552">
        <f t="shared" si="130"/>
        <v>732.90000000000009</v>
      </c>
      <c r="BU552" s="1">
        <f t="shared" si="131"/>
        <v>0.14580278718371456</v>
      </c>
      <c r="BV552" s="1">
        <f t="shared" si="140"/>
        <v>0.16519623224404667</v>
      </c>
      <c r="BW552">
        <f t="shared" si="141"/>
        <v>0.15671592524881045</v>
      </c>
      <c r="BX552">
        <f t="shared" si="142"/>
        <v>0.17057107890020701</v>
      </c>
      <c r="BY552">
        <f t="shared" si="143"/>
        <v>155.6276823677841</v>
      </c>
    </row>
    <row r="553" spans="1:77" x14ac:dyDescent="0.2">
      <c r="A553">
        <v>21</v>
      </c>
      <c r="B553">
        <v>16069</v>
      </c>
      <c r="C553" t="s">
        <v>1788</v>
      </c>
      <c r="D553">
        <v>16</v>
      </c>
      <c r="E553" t="s">
        <v>1789</v>
      </c>
      <c r="F553" t="s">
        <v>1790</v>
      </c>
      <c r="G553" t="s">
        <v>1823</v>
      </c>
      <c r="H553">
        <v>69</v>
      </c>
      <c r="I553">
        <v>108</v>
      </c>
      <c r="J553">
        <v>405</v>
      </c>
      <c r="K553">
        <v>203</v>
      </c>
      <c r="L553">
        <v>235</v>
      </c>
      <c r="M553">
        <v>61</v>
      </c>
      <c r="N553">
        <v>113</v>
      </c>
      <c r="O553" s="3">
        <v>653.75</v>
      </c>
      <c r="P553" s="3">
        <v>912.77019829999995</v>
      </c>
      <c r="Q553" s="3">
        <v>7039</v>
      </c>
      <c r="R553" s="3">
        <v>9827.8996960000004</v>
      </c>
      <c r="S553" s="3">
        <v>1786</v>
      </c>
      <c r="T553" s="3">
        <v>2493.6253529999999</v>
      </c>
      <c r="U553" s="3">
        <v>5854.1</v>
      </c>
      <c r="V553" s="3">
        <v>8173.5342529999998</v>
      </c>
      <c r="W553" s="3">
        <v>662.03</v>
      </c>
      <c r="X553" s="3">
        <v>924.33079069999997</v>
      </c>
      <c r="Y553" s="3">
        <v>99</v>
      </c>
      <c r="Z553" s="3">
        <v>138.22447360000001</v>
      </c>
      <c r="AA553">
        <v>133</v>
      </c>
      <c r="AB553">
        <v>270</v>
      </c>
      <c r="AC553">
        <v>165</v>
      </c>
      <c r="AD553">
        <v>238</v>
      </c>
      <c r="AE553">
        <v>71</v>
      </c>
      <c r="AF553">
        <v>64</v>
      </c>
      <c r="AG553">
        <v>65</v>
      </c>
      <c r="AH553">
        <v>22</v>
      </c>
      <c r="AI553">
        <v>91</v>
      </c>
      <c r="AJ553">
        <v>43</v>
      </c>
      <c r="AK553">
        <v>14</v>
      </c>
      <c r="AL553">
        <v>65</v>
      </c>
      <c r="AM553">
        <v>88</v>
      </c>
      <c r="AN553">
        <v>35</v>
      </c>
      <c r="AO553">
        <v>117</v>
      </c>
      <c r="AP553">
        <v>382</v>
      </c>
      <c r="AQ553">
        <v>0</v>
      </c>
      <c r="AR553" s="4">
        <v>5227</v>
      </c>
      <c r="AS553" s="4">
        <f t="shared" si="132"/>
        <v>5609</v>
      </c>
      <c r="AT553">
        <v>1.0136867759999999</v>
      </c>
      <c r="AU553" s="4">
        <f t="shared" si="128"/>
        <v>1</v>
      </c>
      <c r="AV553" s="4">
        <f t="shared" si="133"/>
        <v>5685.7691265839994</v>
      </c>
      <c r="AW553" s="4">
        <v>0</v>
      </c>
      <c r="AX553" s="4">
        <v>0</v>
      </c>
      <c r="AY553" s="4">
        <v>80.53</v>
      </c>
      <c r="AZ553" s="4">
        <f t="shared" si="134"/>
        <v>80.53</v>
      </c>
      <c r="BA553" s="4">
        <f t="shared" si="135"/>
        <v>81.632196071279992</v>
      </c>
      <c r="BB553" s="4">
        <v>9.51</v>
      </c>
      <c r="BC553" s="4">
        <v>12000</v>
      </c>
      <c r="BD553">
        <v>1.84916228495</v>
      </c>
      <c r="BE553" s="2">
        <v>0.11</v>
      </c>
      <c r="BF553">
        <v>40</v>
      </c>
      <c r="BG553">
        <f t="shared" si="129"/>
        <v>0.11171872670841716</v>
      </c>
      <c r="BH553">
        <v>0.76275000000000004</v>
      </c>
      <c r="BI553" s="4">
        <v>0.52800000000000002</v>
      </c>
      <c r="BJ553" s="4">
        <v>0.17599999999999999</v>
      </c>
      <c r="BK553" s="3">
        <f t="shared" si="136"/>
        <v>385500</v>
      </c>
      <c r="BL553" s="3">
        <f t="shared" si="137"/>
        <v>72</v>
      </c>
      <c r="BM553" s="3">
        <v>820.99999999999989</v>
      </c>
      <c r="BN553" s="3">
        <v>738.9</v>
      </c>
      <c r="BO553" s="3">
        <f t="shared" si="138"/>
        <v>82.099999999999909</v>
      </c>
      <c r="BP553" s="3">
        <f t="shared" si="139"/>
        <v>22800</v>
      </c>
      <c r="BQ553">
        <v>0.72</v>
      </c>
      <c r="BR553">
        <v>0.59</v>
      </c>
      <c r="BS553">
        <v>7.85</v>
      </c>
      <c r="BT553">
        <f t="shared" si="130"/>
        <v>732.90000000000009</v>
      </c>
      <c r="BU553" s="1">
        <f t="shared" si="131"/>
        <v>0.14473731019275876</v>
      </c>
      <c r="BV553" s="1">
        <f t="shared" si="140"/>
        <v>0.16186155715975686</v>
      </c>
      <c r="BW553">
        <f t="shared" si="141"/>
        <v>0.15338125016452064</v>
      </c>
      <c r="BX553">
        <f t="shared" si="142"/>
        <v>0.1672364038159172</v>
      </c>
      <c r="BY553">
        <f t="shared" si="143"/>
        <v>155.6276823677841</v>
      </c>
    </row>
    <row r="554" spans="1:77" x14ac:dyDescent="0.2">
      <c r="A554">
        <v>21</v>
      </c>
      <c r="B554">
        <v>16071</v>
      </c>
      <c r="C554" t="s">
        <v>1788</v>
      </c>
      <c r="D554">
        <v>16</v>
      </c>
      <c r="E554" t="s">
        <v>1789</v>
      </c>
      <c r="F554" t="s">
        <v>1790</v>
      </c>
      <c r="G554" t="s">
        <v>282</v>
      </c>
      <c r="H554">
        <v>71</v>
      </c>
      <c r="I554">
        <v>164</v>
      </c>
      <c r="J554">
        <v>520</v>
      </c>
      <c r="K554">
        <v>163</v>
      </c>
      <c r="L554">
        <v>392</v>
      </c>
      <c r="M554">
        <v>68</v>
      </c>
      <c r="N554">
        <v>140</v>
      </c>
      <c r="O554" s="3">
        <v>962.97</v>
      </c>
      <c r="P554" s="3">
        <v>1344.5052659999999</v>
      </c>
      <c r="Q554" s="3">
        <v>8724.2999999999993</v>
      </c>
      <c r="R554" s="3">
        <v>12180.927019999999</v>
      </c>
      <c r="S554" s="3">
        <v>2555.6</v>
      </c>
      <c r="T554" s="3">
        <v>3568.1461089999998</v>
      </c>
      <c r="U554" s="3">
        <v>9468.9</v>
      </c>
      <c r="V554" s="3">
        <v>13220.54261</v>
      </c>
      <c r="W554" s="3">
        <v>819.67</v>
      </c>
      <c r="X554" s="3">
        <v>1144.4288309999999</v>
      </c>
      <c r="Y554" s="3">
        <v>124</v>
      </c>
      <c r="Z554" s="3">
        <v>173.1296437</v>
      </c>
      <c r="AA554">
        <v>162</v>
      </c>
      <c r="AB554">
        <v>356</v>
      </c>
      <c r="AC554">
        <v>164</v>
      </c>
      <c r="AD554">
        <v>375</v>
      </c>
      <c r="AE554">
        <v>80</v>
      </c>
      <c r="AF554">
        <v>83</v>
      </c>
      <c r="AG554">
        <v>65</v>
      </c>
      <c r="AH554">
        <v>22</v>
      </c>
      <c r="AI554">
        <v>91</v>
      </c>
      <c r="AJ554">
        <v>43</v>
      </c>
      <c r="AK554">
        <v>14</v>
      </c>
      <c r="AL554">
        <v>65</v>
      </c>
      <c r="AM554">
        <v>88</v>
      </c>
      <c r="AN554">
        <v>35</v>
      </c>
      <c r="AO554">
        <v>117</v>
      </c>
      <c r="AP554">
        <v>382</v>
      </c>
      <c r="AQ554">
        <v>0</v>
      </c>
      <c r="AR554" s="4">
        <v>5227</v>
      </c>
      <c r="AS554" s="4">
        <f t="shared" si="132"/>
        <v>5609</v>
      </c>
      <c r="AT554">
        <v>0.98092255100000003</v>
      </c>
      <c r="AU554" s="4">
        <f t="shared" si="128"/>
        <v>1</v>
      </c>
      <c r="AV554" s="4">
        <f t="shared" si="133"/>
        <v>5501.9945885590005</v>
      </c>
      <c r="AW554" s="4">
        <v>0</v>
      </c>
      <c r="AX554" s="4">
        <v>0</v>
      </c>
      <c r="AY554" s="4">
        <v>80.53</v>
      </c>
      <c r="AZ554" s="4">
        <f t="shared" si="134"/>
        <v>80.53</v>
      </c>
      <c r="BA554" s="4">
        <f t="shared" si="135"/>
        <v>78.993693032030009</v>
      </c>
      <c r="BB554" s="4">
        <v>9.51</v>
      </c>
      <c r="BC554" s="4">
        <v>12000</v>
      </c>
      <c r="BD554">
        <v>2.0927075766700001</v>
      </c>
      <c r="BE554" s="2">
        <v>0.11</v>
      </c>
      <c r="BF554">
        <v>40</v>
      </c>
      <c r="BG554">
        <f t="shared" si="129"/>
        <v>0.11171872670841716</v>
      </c>
      <c r="BH554">
        <v>0.76275000000000004</v>
      </c>
      <c r="BI554" s="4">
        <v>0.52800000000000002</v>
      </c>
      <c r="BJ554" s="4">
        <v>0.17599999999999999</v>
      </c>
      <c r="BK554" s="3">
        <f t="shared" si="136"/>
        <v>385500</v>
      </c>
      <c r="BL554" s="3">
        <f t="shared" si="137"/>
        <v>72</v>
      </c>
      <c r="BM554" s="3">
        <v>820.99999999999989</v>
      </c>
      <c r="BN554" s="3">
        <v>738.9</v>
      </c>
      <c r="BO554" s="3">
        <f t="shared" si="138"/>
        <v>82.099999999999909</v>
      </c>
      <c r="BP554" s="3">
        <f t="shared" si="139"/>
        <v>22800</v>
      </c>
      <c r="BQ554">
        <v>0.72</v>
      </c>
      <c r="BR554">
        <v>0.59</v>
      </c>
      <c r="BS554">
        <v>7.85</v>
      </c>
      <c r="BT554">
        <f t="shared" si="130"/>
        <v>732.90000000000009</v>
      </c>
      <c r="BU554" s="1">
        <f t="shared" si="131"/>
        <v>0.14419223391025551</v>
      </c>
      <c r="BV554" s="1">
        <f t="shared" si="140"/>
        <v>0.16275100001406961</v>
      </c>
      <c r="BW554">
        <f t="shared" si="141"/>
        <v>0.15427069301883339</v>
      </c>
      <c r="BX554">
        <f t="shared" si="142"/>
        <v>0.16812584667022995</v>
      </c>
      <c r="BY554">
        <f t="shared" si="143"/>
        <v>155.6276823677841</v>
      </c>
    </row>
    <row r="555" spans="1:77" x14ac:dyDescent="0.2">
      <c r="A555">
        <v>21</v>
      </c>
      <c r="B555">
        <v>16073</v>
      </c>
      <c r="C555" t="s">
        <v>1788</v>
      </c>
      <c r="D555">
        <v>16</v>
      </c>
      <c r="E555" t="s">
        <v>1789</v>
      </c>
      <c r="F555" t="s">
        <v>1790</v>
      </c>
      <c r="G555" t="s">
        <v>1839</v>
      </c>
      <c r="H555">
        <v>73</v>
      </c>
      <c r="I555">
        <v>151</v>
      </c>
      <c r="J555">
        <v>622</v>
      </c>
      <c r="K555">
        <v>206</v>
      </c>
      <c r="L555">
        <v>527</v>
      </c>
      <c r="M555">
        <v>76</v>
      </c>
      <c r="N555">
        <v>125</v>
      </c>
      <c r="O555" s="3">
        <v>1573.6</v>
      </c>
      <c r="P555" s="3">
        <v>2197.071027</v>
      </c>
      <c r="Q555" s="3">
        <v>9993.1</v>
      </c>
      <c r="R555" s="3">
        <v>13952.434219999999</v>
      </c>
      <c r="S555" s="3">
        <v>3192</v>
      </c>
      <c r="T555" s="3">
        <v>4456.6921190000003</v>
      </c>
      <c r="U555" s="3">
        <v>12587</v>
      </c>
      <c r="V555" s="3">
        <v>17574.055049999999</v>
      </c>
      <c r="W555" s="3">
        <v>932.92</v>
      </c>
      <c r="X555" s="3">
        <v>1302.549252</v>
      </c>
      <c r="Y555" s="3">
        <v>116</v>
      </c>
      <c r="Z555" s="3">
        <v>161.95998929999999</v>
      </c>
      <c r="AA555">
        <v>184</v>
      </c>
      <c r="AB555">
        <v>459</v>
      </c>
      <c r="AC555">
        <v>200</v>
      </c>
      <c r="AD555">
        <v>494</v>
      </c>
      <c r="AE555">
        <v>90</v>
      </c>
      <c r="AF555">
        <v>91</v>
      </c>
      <c r="AG555">
        <v>65</v>
      </c>
      <c r="AH555">
        <v>22</v>
      </c>
      <c r="AI555">
        <v>91</v>
      </c>
      <c r="AJ555">
        <v>43</v>
      </c>
      <c r="AK555">
        <v>14</v>
      </c>
      <c r="AL555">
        <v>65</v>
      </c>
      <c r="AM555">
        <v>88</v>
      </c>
      <c r="AN555">
        <v>35</v>
      </c>
      <c r="AO555">
        <v>117</v>
      </c>
      <c r="AP555">
        <v>382</v>
      </c>
      <c r="AQ555">
        <v>0</v>
      </c>
      <c r="AR555" s="4">
        <v>5227</v>
      </c>
      <c r="AS555" s="4">
        <f t="shared" si="132"/>
        <v>5609</v>
      </c>
      <c r="AT555">
        <v>1.0246820999999999</v>
      </c>
      <c r="AU555" s="4">
        <f t="shared" si="128"/>
        <v>1</v>
      </c>
      <c r="AV555" s="4">
        <f t="shared" si="133"/>
        <v>5747.4418988999996</v>
      </c>
      <c r="AW555" s="4">
        <v>0</v>
      </c>
      <c r="AX555" s="4">
        <v>0</v>
      </c>
      <c r="AY555" s="4">
        <v>80.53</v>
      </c>
      <c r="AZ555" s="4">
        <f t="shared" si="134"/>
        <v>80.53</v>
      </c>
      <c r="BA555" s="4">
        <f t="shared" si="135"/>
        <v>82.517649512999995</v>
      </c>
      <c r="BB555" s="4">
        <v>9.51</v>
      </c>
      <c r="BC555" s="4">
        <v>12000</v>
      </c>
      <c r="BD555">
        <v>2.3000403241499998</v>
      </c>
      <c r="BE555" s="2">
        <v>0.11</v>
      </c>
      <c r="BF555">
        <v>40</v>
      </c>
      <c r="BG555">
        <f t="shared" si="129"/>
        <v>0.11171872670841716</v>
      </c>
      <c r="BH555">
        <v>0.76275000000000004</v>
      </c>
      <c r="BI555" s="4">
        <v>0.52800000000000002</v>
      </c>
      <c r="BJ555" s="4">
        <v>0.17599999999999999</v>
      </c>
      <c r="BK555" s="3">
        <f t="shared" si="136"/>
        <v>385500</v>
      </c>
      <c r="BL555" s="3">
        <f t="shared" si="137"/>
        <v>72</v>
      </c>
      <c r="BM555" s="3">
        <v>820.99999999999989</v>
      </c>
      <c r="BN555" s="3">
        <v>738.9</v>
      </c>
      <c r="BO555" s="3">
        <f t="shared" si="138"/>
        <v>82.099999999999909</v>
      </c>
      <c r="BP555" s="3">
        <f t="shared" si="139"/>
        <v>22800</v>
      </c>
      <c r="BQ555">
        <v>0.72</v>
      </c>
      <c r="BR555">
        <v>0.59</v>
      </c>
      <c r="BS555">
        <v>7.85</v>
      </c>
      <c r="BT555">
        <f t="shared" si="130"/>
        <v>732.90000000000009</v>
      </c>
      <c r="BU555" s="1">
        <f t="shared" si="131"/>
        <v>0.15131154282946424</v>
      </c>
      <c r="BV555" s="1">
        <f t="shared" si="140"/>
        <v>0.17100656772305436</v>
      </c>
      <c r="BW555">
        <f t="shared" si="141"/>
        <v>0.16252626072781814</v>
      </c>
      <c r="BX555">
        <f t="shared" si="142"/>
        <v>0.1763814143792147</v>
      </c>
      <c r="BY555">
        <f t="shared" si="143"/>
        <v>155.6276823677841</v>
      </c>
    </row>
    <row r="556" spans="1:77" x14ac:dyDescent="0.2">
      <c r="A556">
        <v>21</v>
      </c>
      <c r="B556">
        <v>16075</v>
      </c>
      <c r="C556" t="s">
        <v>1788</v>
      </c>
      <c r="D556">
        <v>16</v>
      </c>
      <c r="E556" t="s">
        <v>1789</v>
      </c>
      <c r="F556" t="s">
        <v>1790</v>
      </c>
      <c r="G556" t="s">
        <v>1868</v>
      </c>
      <c r="H556">
        <v>75</v>
      </c>
      <c r="I556">
        <v>145</v>
      </c>
      <c r="J556">
        <v>722</v>
      </c>
      <c r="K556">
        <v>218</v>
      </c>
      <c r="L556">
        <v>505</v>
      </c>
      <c r="M556">
        <v>92</v>
      </c>
      <c r="N556">
        <v>166</v>
      </c>
      <c r="O556" s="3">
        <v>1513.6</v>
      </c>
      <c r="P556" s="3">
        <v>2113.2986190000001</v>
      </c>
      <c r="Q556" s="3">
        <v>11472</v>
      </c>
      <c r="R556" s="3">
        <v>16017.284460000001</v>
      </c>
      <c r="S556" s="3">
        <v>3068</v>
      </c>
      <c r="T556" s="3">
        <v>4283.5624760000001</v>
      </c>
      <c r="U556" s="3">
        <v>12183</v>
      </c>
      <c r="V556" s="3">
        <v>17009.987499999999</v>
      </c>
      <c r="W556" s="3">
        <v>1070.2</v>
      </c>
      <c r="X556" s="3">
        <v>1494.2205220000001</v>
      </c>
      <c r="Y556" s="3">
        <v>147</v>
      </c>
      <c r="Z556" s="3">
        <v>205.24240019999999</v>
      </c>
      <c r="AA556">
        <v>180</v>
      </c>
      <c r="AB556">
        <v>486</v>
      </c>
      <c r="AC556">
        <v>209</v>
      </c>
      <c r="AD556">
        <v>496</v>
      </c>
      <c r="AE556">
        <v>95</v>
      </c>
      <c r="AF556">
        <v>100</v>
      </c>
      <c r="AG556">
        <v>65</v>
      </c>
      <c r="AH556">
        <v>22</v>
      </c>
      <c r="AI556">
        <v>91</v>
      </c>
      <c r="AJ556">
        <v>43</v>
      </c>
      <c r="AK556">
        <v>14</v>
      </c>
      <c r="AL556">
        <v>65</v>
      </c>
      <c r="AM556">
        <v>88</v>
      </c>
      <c r="AN556">
        <v>35</v>
      </c>
      <c r="AO556">
        <v>117</v>
      </c>
      <c r="AP556">
        <v>382</v>
      </c>
      <c r="AQ556">
        <v>0</v>
      </c>
      <c r="AR556" s="4">
        <v>5227</v>
      </c>
      <c r="AS556" s="4">
        <f t="shared" si="132"/>
        <v>5609</v>
      </c>
      <c r="AT556">
        <v>1.023143065</v>
      </c>
      <c r="AU556" s="4">
        <f t="shared" si="128"/>
        <v>1</v>
      </c>
      <c r="AV556" s="4">
        <f t="shared" si="133"/>
        <v>5738.8094515849998</v>
      </c>
      <c r="AW556" s="4">
        <v>0</v>
      </c>
      <c r="AX556" s="4">
        <v>0</v>
      </c>
      <c r="AY556" s="4">
        <v>80.53</v>
      </c>
      <c r="AZ556" s="4">
        <f t="shared" si="134"/>
        <v>80.53</v>
      </c>
      <c r="BA556" s="4">
        <f t="shared" si="135"/>
        <v>82.393711024449999</v>
      </c>
      <c r="BB556" s="4">
        <v>9.51</v>
      </c>
      <c r="BC556" s="4">
        <v>12000</v>
      </c>
      <c r="BD556">
        <v>2.1276470073799998</v>
      </c>
      <c r="BE556" s="2">
        <v>0.11</v>
      </c>
      <c r="BF556">
        <v>40</v>
      </c>
      <c r="BG556">
        <f t="shared" si="129"/>
        <v>0.11171872670841716</v>
      </c>
      <c r="BH556">
        <v>0.76275000000000004</v>
      </c>
      <c r="BI556" s="4">
        <v>0.52800000000000002</v>
      </c>
      <c r="BJ556" s="4">
        <v>0.17599999999999999</v>
      </c>
      <c r="BK556" s="3">
        <f t="shared" si="136"/>
        <v>385500</v>
      </c>
      <c r="BL556" s="3">
        <f t="shared" si="137"/>
        <v>72</v>
      </c>
      <c r="BM556" s="3">
        <v>820.99999999999989</v>
      </c>
      <c r="BN556" s="3">
        <v>738.9</v>
      </c>
      <c r="BO556" s="3">
        <f t="shared" si="138"/>
        <v>82.099999999999909</v>
      </c>
      <c r="BP556" s="3">
        <f t="shared" si="139"/>
        <v>22800</v>
      </c>
      <c r="BQ556">
        <v>0.72</v>
      </c>
      <c r="BR556">
        <v>0.59</v>
      </c>
      <c r="BS556">
        <v>7.85</v>
      </c>
      <c r="BT556">
        <f t="shared" si="130"/>
        <v>732.90000000000009</v>
      </c>
      <c r="BU556" s="1">
        <f t="shared" si="131"/>
        <v>0.14907993841206288</v>
      </c>
      <c r="BV556" s="1">
        <f t="shared" si="140"/>
        <v>0.16930433162422498</v>
      </c>
      <c r="BW556">
        <f t="shared" si="141"/>
        <v>0.16082402462898876</v>
      </c>
      <c r="BX556">
        <f t="shared" si="142"/>
        <v>0.17467917828038532</v>
      </c>
      <c r="BY556">
        <f t="shared" si="143"/>
        <v>155.6276823677841</v>
      </c>
    </row>
    <row r="557" spans="1:77" x14ac:dyDescent="0.2">
      <c r="A557">
        <v>21</v>
      </c>
      <c r="B557">
        <v>16077</v>
      </c>
      <c r="C557" t="s">
        <v>1788</v>
      </c>
      <c r="D557">
        <v>16</v>
      </c>
      <c r="E557" t="s">
        <v>1789</v>
      </c>
      <c r="F557" t="s">
        <v>1790</v>
      </c>
      <c r="G557" t="s">
        <v>1869</v>
      </c>
      <c r="H557">
        <v>77</v>
      </c>
      <c r="I557">
        <v>131</v>
      </c>
      <c r="J557">
        <v>479</v>
      </c>
      <c r="K557">
        <v>190</v>
      </c>
      <c r="L557">
        <v>390</v>
      </c>
      <c r="M557">
        <v>65</v>
      </c>
      <c r="N557">
        <v>134</v>
      </c>
      <c r="O557" s="3">
        <v>923.77</v>
      </c>
      <c r="P557" s="3">
        <v>1289.77396</v>
      </c>
      <c r="Q557" s="3">
        <v>7866.4</v>
      </c>
      <c r="R557" s="3">
        <v>10983.121209999999</v>
      </c>
      <c r="S557" s="3">
        <v>2488.6</v>
      </c>
      <c r="T557" s="3">
        <v>3474.6002530000001</v>
      </c>
      <c r="U557" s="3">
        <v>9342.6</v>
      </c>
      <c r="V557" s="3">
        <v>13044.20169</v>
      </c>
      <c r="W557" s="3">
        <v>741.89</v>
      </c>
      <c r="X557" s="3">
        <v>1035.831866</v>
      </c>
      <c r="Y557" s="3">
        <v>118</v>
      </c>
      <c r="Z557" s="3">
        <v>164.75240289999999</v>
      </c>
      <c r="AA557">
        <v>150</v>
      </c>
      <c r="AB557">
        <v>347</v>
      </c>
      <c r="AC557">
        <v>180</v>
      </c>
      <c r="AD557">
        <v>377</v>
      </c>
      <c r="AE557">
        <v>79</v>
      </c>
      <c r="AF557">
        <v>82</v>
      </c>
      <c r="AG557">
        <v>65</v>
      </c>
      <c r="AH557">
        <v>22</v>
      </c>
      <c r="AI557">
        <v>91</v>
      </c>
      <c r="AJ557">
        <v>43</v>
      </c>
      <c r="AK557">
        <v>14</v>
      </c>
      <c r="AL557">
        <v>65</v>
      </c>
      <c r="AM557">
        <v>88</v>
      </c>
      <c r="AN557">
        <v>35</v>
      </c>
      <c r="AO557">
        <v>117</v>
      </c>
      <c r="AP557">
        <v>382</v>
      </c>
      <c r="AQ557">
        <v>0</v>
      </c>
      <c r="AR557" s="4">
        <v>5227</v>
      </c>
      <c r="AS557" s="4">
        <f t="shared" si="132"/>
        <v>5609</v>
      </c>
      <c r="AT557">
        <v>0.981409529</v>
      </c>
      <c r="AU557" s="4">
        <f t="shared" si="128"/>
        <v>1</v>
      </c>
      <c r="AV557" s="4">
        <f t="shared" si="133"/>
        <v>5504.7260481610001</v>
      </c>
      <c r="AW557" s="4">
        <v>0</v>
      </c>
      <c r="AX557" s="4">
        <v>0</v>
      </c>
      <c r="AY557" s="4">
        <v>80.53</v>
      </c>
      <c r="AZ557" s="4">
        <f t="shared" si="134"/>
        <v>80.53</v>
      </c>
      <c r="BA557" s="4">
        <f t="shared" si="135"/>
        <v>79.032909370370007</v>
      </c>
      <c r="BB557" s="4">
        <v>9.51</v>
      </c>
      <c r="BC557" s="4">
        <v>12000</v>
      </c>
      <c r="BD557">
        <v>2.06348686218</v>
      </c>
      <c r="BE557" s="2">
        <v>0.11</v>
      </c>
      <c r="BF557">
        <v>40</v>
      </c>
      <c r="BG557">
        <f t="shared" si="129"/>
        <v>0.11171872670841716</v>
      </c>
      <c r="BH557">
        <v>0.76275000000000004</v>
      </c>
      <c r="BI557" s="4">
        <v>0.52800000000000002</v>
      </c>
      <c r="BJ557" s="4">
        <v>0.17599999999999999</v>
      </c>
      <c r="BK557" s="3">
        <f t="shared" si="136"/>
        <v>385500</v>
      </c>
      <c r="BL557" s="3">
        <f t="shared" si="137"/>
        <v>72</v>
      </c>
      <c r="BM557" s="3">
        <v>820.99999999999989</v>
      </c>
      <c r="BN557" s="3">
        <v>738.9</v>
      </c>
      <c r="BO557" s="3">
        <f t="shared" si="138"/>
        <v>82.099999999999909</v>
      </c>
      <c r="BP557" s="3">
        <f t="shared" si="139"/>
        <v>22800</v>
      </c>
      <c r="BQ557">
        <v>0.72</v>
      </c>
      <c r="BR557">
        <v>0.59</v>
      </c>
      <c r="BS557">
        <v>7.85</v>
      </c>
      <c r="BT557">
        <f t="shared" si="130"/>
        <v>732.90000000000009</v>
      </c>
      <c r="BU557" s="1">
        <f t="shared" si="131"/>
        <v>0.14389312492099121</v>
      </c>
      <c r="BV557" s="1">
        <f t="shared" si="140"/>
        <v>0.16205530839722332</v>
      </c>
      <c r="BW557">
        <f t="shared" si="141"/>
        <v>0.1535750014019871</v>
      </c>
      <c r="BX557">
        <f t="shared" si="142"/>
        <v>0.16743015505338366</v>
      </c>
      <c r="BY557">
        <f t="shared" si="143"/>
        <v>155.6276823677841</v>
      </c>
    </row>
    <row r="558" spans="1:77" x14ac:dyDescent="0.2">
      <c r="A558">
        <v>21</v>
      </c>
      <c r="B558">
        <v>16079</v>
      </c>
      <c r="C558" t="s">
        <v>1788</v>
      </c>
      <c r="D558">
        <v>16</v>
      </c>
      <c r="E558" t="s">
        <v>1789</v>
      </c>
      <c r="F558" t="s">
        <v>1790</v>
      </c>
      <c r="G558" t="s">
        <v>1827</v>
      </c>
      <c r="H558">
        <v>79</v>
      </c>
      <c r="I558">
        <v>151</v>
      </c>
      <c r="J558">
        <v>315</v>
      </c>
      <c r="K558">
        <v>92</v>
      </c>
      <c r="L558">
        <v>206</v>
      </c>
      <c r="M558">
        <v>44</v>
      </c>
      <c r="N558">
        <v>87</v>
      </c>
      <c r="O558" s="3">
        <v>1119</v>
      </c>
      <c r="P558" s="3">
        <v>1562.3554140000001</v>
      </c>
      <c r="Q558" s="3">
        <v>6162.8</v>
      </c>
      <c r="R558" s="3">
        <v>8604.5432939999992</v>
      </c>
      <c r="S558" s="3">
        <v>1636.1</v>
      </c>
      <c r="T558" s="3">
        <v>2284.3339529999998</v>
      </c>
      <c r="U558" s="3">
        <v>5451.4</v>
      </c>
      <c r="V558" s="3">
        <v>7611.2817729999997</v>
      </c>
      <c r="W558" s="3">
        <v>575.47</v>
      </c>
      <c r="X558" s="3">
        <v>803.47512970000002</v>
      </c>
      <c r="Y558" s="3">
        <v>77</v>
      </c>
      <c r="Z558" s="3">
        <v>107.50792389999999</v>
      </c>
      <c r="AA558">
        <v>132</v>
      </c>
      <c r="AB558">
        <v>239</v>
      </c>
      <c r="AC558">
        <v>112</v>
      </c>
      <c r="AD558">
        <v>217</v>
      </c>
      <c r="AE558">
        <v>66</v>
      </c>
      <c r="AF558">
        <v>56</v>
      </c>
      <c r="AG558">
        <v>65</v>
      </c>
      <c r="AH558">
        <v>22</v>
      </c>
      <c r="AI558">
        <v>91</v>
      </c>
      <c r="AJ558">
        <v>43</v>
      </c>
      <c r="AK558">
        <v>14</v>
      </c>
      <c r="AL558">
        <v>65</v>
      </c>
      <c r="AM558">
        <v>88</v>
      </c>
      <c r="AN558">
        <v>35</v>
      </c>
      <c r="AO558">
        <v>117</v>
      </c>
      <c r="AP558">
        <v>382</v>
      </c>
      <c r="AQ558">
        <v>0</v>
      </c>
      <c r="AR558" s="4">
        <v>5227</v>
      </c>
      <c r="AS558" s="4">
        <f t="shared" si="132"/>
        <v>5609</v>
      </c>
      <c r="AT558">
        <v>0.99950273099999998</v>
      </c>
      <c r="AU558" s="4">
        <f t="shared" si="128"/>
        <v>1</v>
      </c>
      <c r="AV558" s="4">
        <f t="shared" si="133"/>
        <v>5606.2108181789999</v>
      </c>
      <c r="AW558" s="4">
        <v>0</v>
      </c>
      <c r="AX558" s="4">
        <v>0</v>
      </c>
      <c r="AY558" s="4">
        <v>80.53</v>
      </c>
      <c r="AZ558" s="4">
        <f t="shared" si="134"/>
        <v>80.53</v>
      </c>
      <c r="BA558" s="4">
        <f t="shared" si="135"/>
        <v>80.489954927430006</v>
      </c>
      <c r="BB558" s="4">
        <v>9.51</v>
      </c>
      <c r="BC558" s="4">
        <v>12000</v>
      </c>
      <c r="BD558">
        <v>1.77583322224</v>
      </c>
      <c r="BE558" s="2">
        <v>0.11</v>
      </c>
      <c r="BF558">
        <v>40</v>
      </c>
      <c r="BG558">
        <f t="shared" si="129"/>
        <v>0.11171872670841716</v>
      </c>
      <c r="BH558">
        <v>0.76275000000000004</v>
      </c>
      <c r="BI558" s="4">
        <v>0.52800000000000002</v>
      </c>
      <c r="BJ558" s="4">
        <v>0.17599999999999999</v>
      </c>
      <c r="BK558" s="3">
        <f t="shared" si="136"/>
        <v>385500</v>
      </c>
      <c r="BL558" s="3">
        <f t="shared" si="137"/>
        <v>72</v>
      </c>
      <c r="BM558" s="3">
        <v>820.99999999999989</v>
      </c>
      <c r="BN558" s="3">
        <v>738.9</v>
      </c>
      <c r="BO558" s="3">
        <f t="shared" si="138"/>
        <v>82.099999999999909</v>
      </c>
      <c r="BP558" s="3">
        <f t="shared" si="139"/>
        <v>22800</v>
      </c>
      <c r="BQ558">
        <v>0.72</v>
      </c>
      <c r="BR558">
        <v>0.59</v>
      </c>
      <c r="BS558">
        <v>7.85</v>
      </c>
      <c r="BT558">
        <f t="shared" si="130"/>
        <v>732.90000000000009</v>
      </c>
      <c r="BU558" s="1">
        <f t="shared" si="131"/>
        <v>0.14235618523213392</v>
      </c>
      <c r="BV558" s="1">
        <f t="shared" si="140"/>
        <v>0.15900375295481003</v>
      </c>
      <c r="BW558">
        <f t="shared" si="141"/>
        <v>0.15052344595957382</v>
      </c>
      <c r="BX558">
        <f t="shared" si="142"/>
        <v>0.16437859961097037</v>
      </c>
      <c r="BY558">
        <f t="shared" si="143"/>
        <v>155.6276823677841</v>
      </c>
    </row>
    <row r="559" spans="1:77" x14ac:dyDescent="0.2">
      <c r="A559">
        <v>21</v>
      </c>
      <c r="B559">
        <v>16081</v>
      </c>
      <c r="C559" t="s">
        <v>1788</v>
      </c>
      <c r="D559">
        <v>16</v>
      </c>
      <c r="E559" t="s">
        <v>1789</v>
      </c>
      <c r="F559" t="s">
        <v>1790</v>
      </c>
      <c r="G559" t="s">
        <v>1832</v>
      </c>
      <c r="H559">
        <v>81</v>
      </c>
      <c r="I559">
        <v>245</v>
      </c>
      <c r="J559">
        <v>589</v>
      </c>
      <c r="K559">
        <v>240</v>
      </c>
      <c r="L559">
        <v>640</v>
      </c>
      <c r="M559">
        <v>81</v>
      </c>
      <c r="N559">
        <v>162</v>
      </c>
      <c r="O559" s="3">
        <v>2568.6</v>
      </c>
      <c r="P559" s="3">
        <v>3586.2967979999999</v>
      </c>
      <c r="Q559" s="3">
        <v>9815.4</v>
      </c>
      <c r="R559" s="3">
        <v>13704.32827</v>
      </c>
      <c r="S559" s="3">
        <v>3981.7</v>
      </c>
      <c r="T559" s="3">
        <v>5559.2766330000004</v>
      </c>
      <c r="U559" s="3">
        <v>15686</v>
      </c>
      <c r="V559" s="3">
        <v>21900.89993</v>
      </c>
      <c r="W559" s="3">
        <v>927.84</v>
      </c>
      <c r="X559" s="3">
        <v>1295.4565210000001</v>
      </c>
      <c r="Y559" s="3">
        <v>151</v>
      </c>
      <c r="Z559" s="3">
        <v>210.82722749999999</v>
      </c>
      <c r="AA559">
        <v>226</v>
      </c>
      <c r="AB559">
        <v>541</v>
      </c>
      <c r="AC559">
        <v>258</v>
      </c>
      <c r="AD559">
        <v>653</v>
      </c>
      <c r="AE559">
        <v>105</v>
      </c>
      <c r="AF559">
        <v>117</v>
      </c>
      <c r="AG559">
        <v>65</v>
      </c>
      <c r="AH559">
        <v>22</v>
      </c>
      <c r="AI559">
        <v>91</v>
      </c>
      <c r="AJ559">
        <v>43</v>
      </c>
      <c r="AK559">
        <v>14</v>
      </c>
      <c r="AL559">
        <v>65</v>
      </c>
      <c r="AM559">
        <v>88</v>
      </c>
      <c r="AN559">
        <v>35</v>
      </c>
      <c r="AO559">
        <v>117</v>
      </c>
      <c r="AP559">
        <v>382</v>
      </c>
      <c r="AQ559">
        <v>0</v>
      </c>
      <c r="AR559" s="4">
        <v>5227</v>
      </c>
      <c r="AS559" s="4">
        <f t="shared" si="132"/>
        <v>5609</v>
      </c>
      <c r="AT559">
        <v>0.96734644299999994</v>
      </c>
      <c r="AU559" s="4">
        <f t="shared" si="128"/>
        <v>1</v>
      </c>
      <c r="AV559" s="4">
        <f t="shared" si="133"/>
        <v>5425.8461987869996</v>
      </c>
      <c r="AW559" s="4">
        <v>0</v>
      </c>
      <c r="AX559" s="4">
        <v>0</v>
      </c>
      <c r="AY559" s="4">
        <v>80.53</v>
      </c>
      <c r="AZ559" s="4">
        <f t="shared" si="134"/>
        <v>80.53</v>
      </c>
      <c r="BA559" s="4">
        <f t="shared" si="135"/>
        <v>77.900409054790003</v>
      </c>
      <c r="BB559" s="4">
        <v>9.51</v>
      </c>
      <c r="BC559" s="4">
        <v>12000</v>
      </c>
      <c r="BD559">
        <v>1.82773236082</v>
      </c>
      <c r="BE559" s="2">
        <v>0.11</v>
      </c>
      <c r="BF559">
        <v>40</v>
      </c>
      <c r="BG559">
        <f t="shared" si="129"/>
        <v>0.11171872670841716</v>
      </c>
      <c r="BH559">
        <v>0.76275000000000004</v>
      </c>
      <c r="BI559" s="4">
        <v>0.52800000000000002</v>
      </c>
      <c r="BJ559" s="4">
        <v>0.17599999999999999</v>
      </c>
      <c r="BK559" s="3">
        <f t="shared" si="136"/>
        <v>385500</v>
      </c>
      <c r="BL559" s="3">
        <f t="shared" si="137"/>
        <v>72</v>
      </c>
      <c r="BM559" s="3">
        <v>820.99999999999989</v>
      </c>
      <c r="BN559" s="3">
        <v>738.9</v>
      </c>
      <c r="BO559" s="3">
        <f t="shared" si="138"/>
        <v>82.099999999999909</v>
      </c>
      <c r="BP559" s="3">
        <f t="shared" si="139"/>
        <v>22800</v>
      </c>
      <c r="BQ559">
        <v>0.72</v>
      </c>
      <c r="BR559">
        <v>0.59</v>
      </c>
      <c r="BS559">
        <v>7.85</v>
      </c>
      <c r="BT559">
        <f t="shared" si="130"/>
        <v>732.90000000000009</v>
      </c>
      <c r="BU559" s="1">
        <f t="shared" si="131"/>
        <v>0.1395756964588955</v>
      </c>
      <c r="BV559" s="1">
        <f t="shared" si="140"/>
        <v>0.15988696696412361</v>
      </c>
      <c r="BW559">
        <f t="shared" si="141"/>
        <v>0.15140665996888739</v>
      </c>
      <c r="BX559">
        <f t="shared" si="142"/>
        <v>0.16526181362028394</v>
      </c>
      <c r="BY559">
        <f t="shared" si="143"/>
        <v>155.6276823677841</v>
      </c>
    </row>
    <row r="560" spans="1:77" x14ac:dyDescent="0.2">
      <c r="A560">
        <v>21</v>
      </c>
      <c r="B560">
        <v>16083</v>
      </c>
      <c r="C560" t="s">
        <v>1788</v>
      </c>
      <c r="D560">
        <v>16</v>
      </c>
      <c r="E560" t="s">
        <v>1789</v>
      </c>
      <c r="F560" t="s">
        <v>1790</v>
      </c>
      <c r="G560" t="s">
        <v>1828</v>
      </c>
      <c r="H560">
        <v>83</v>
      </c>
      <c r="I560">
        <v>188</v>
      </c>
      <c r="J560">
        <v>542</v>
      </c>
      <c r="K560">
        <v>209</v>
      </c>
      <c r="L560">
        <v>485</v>
      </c>
      <c r="M560">
        <v>71</v>
      </c>
      <c r="N560">
        <v>139</v>
      </c>
      <c r="O560" s="3">
        <v>1574.3</v>
      </c>
      <c r="P560" s="3">
        <v>2198.0483720000002</v>
      </c>
      <c r="Q560" s="3">
        <v>9742.7000000000007</v>
      </c>
      <c r="R560" s="3">
        <v>13602.82403</v>
      </c>
      <c r="S560" s="3">
        <v>3094.2</v>
      </c>
      <c r="T560" s="3">
        <v>4320.143094</v>
      </c>
      <c r="U560" s="3">
        <v>11889</v>
      </c>
      <c r="V560" s="3">
        <v>16599.502700000001</v>
      </c>
      <c r="W560" s="3">
        <v>910.93</v>
      </c>
      <c r="X560" s="3">
        <v>1271.8466639999999</v>
      </c>
      <c r="Y560" s="3">
        <v>127</v>
      </c>
      <c r="Z560" s="3">
        <v>177.31826419999999</v>
      </c>
      <c r="AA560">
        <v>208</v>
      </c>
      <c r="AB560">
        <v>444</v>
      </c>
      <c r="AC560">
        <v>214</v>
      </c>
      <c r="AD560">
        <v>485</v>
      </c>
      <c r="AE560">
        <v>90</v>
      </c>
      <c r="AF560">
        <v>94</v>
      </c>
      <c r="AG560">
        <v>65</v>
      </c>
      <c r="AH560">
        <v>22</v>
      </c>
      <c r="AI560">
        <v>91</v>
      </c>
      <c r="AJ560">
        <v>43</v>
      </c>
      <c r="AK560">
        <v>14</v>
      </c>
      <c r="AL560">
        <v>65</v>
      </c>
      <c r="AM560">
        <v>88</v>
      </c>
      <c r="AN560">
        <v>35</v>
      </c>
      <c r="AO560">
        <v>117</v>
      </c>
      <c r="AP560">
        <v>382</v>
      </c>
      <c r="AQ560">
        <v>0</v>
      </c>
      <c r="AR560" s="4">
        <v>5227</v>
      </c>
      <c r="AS560" s="4">
        <f t="shared" si="132"/>
        <v>5609</v>
      </c>
      <c r="AT560">
        <v>1.0085527590000001</v>
      </c>
      <c r="AU560" s="4">
        <f t="shared" si="128"/>
        <v>1</v>
      </c>
      <c r="AV560" s="4">
        <f t="shared" si="133"/>
        <v>5656.9724252310007</v>
      </c>
      <c r="AW560" s="4">
        <v>0</v>
      </c>
      <c r="AX560" s="4">
        <v>0</v>
      </c>
      <c r="AY560" s="4">
        <v>80.53</v>
      </c>
      <c r="AZ560" s="4">
        <f t="shared" si="134"/>
        <v>80.53</v>
      </c>
      <c r="BA560" s="4">
        <f t="shared" si="135"/>
        <v>81.218753682270005</v>
      </c>
      <c r="BB560" s="4">
        <v>9.51</v>
      </c>
      <c r="BC560" s="4">
        <v>12000</v>
      </c>
      <c r="BD560">
        <v>2.2247725467200001</v>
      </c>
      <c r="BE560" s="2">
        <v>0.11</v>
      </c>
      <c r="BF560">
        <v>40</v>
      </c>
      <c r="BG560">
        <f t="shared" si="129"/>
        <v>0.11171872670841716</v>
      </c>
      <c r="BH560">
        <v>0.76275000000000004</v>
      </c>
      <c r="BI560" s="4">
        <v>0.52800000000000002</v>
      </c>
      <c r="BJ560" s="4">
        <v>0.17599999999999999</v>
      </c>
      <c r="BK560" s="3">
        <f t="shared" si="136"/>
        <v>385500</v>
      </c>
      <c r="BL560" s="3">
        <f t="shared" si="137"/>
        <v>72</v>
      </c>
      <c r="BM560" s="3">
        <v>820.99999999999989</v>
      </c>
      <c r="BN560" s="3">
        <v>738.9</v>
      </c>
      <c r="BO560" s="3">
        <f t="shared" si="138"/>
        <v>82.099999999999909</v>
      </c>
      <c r="BP560" s="3">
        <f t="shared" si="139"/>
        <v>22800</v>
      </c>
      <c r="BQ560">
        <v>0.72</v>
      </c>
      <c r="BR560">
        <v>0.59</v>
      </c>
      <c r="BS560">
        <v>7.85</v>
      </c>
      <c r="BT560">
        <f t="shared" si="130"/>
        <v>732.90000000000009</v>
      </c>
      <c r="BU560" s="1">
        <f t="shared" si="131"/>
        <v>0.14870127181953616</v>
      </c>
      <c r="BV560" s="1">
        <f t="shared" si="140"/>
        <v>0.16817688113664028</v>
      </c>
      <c r="BW560">
        <f t="shared" si="141"/>
        <v>0.15969657414140406</v>
      </c>
      <c r="BX560">
        <f t="shared" si="142"/>
        <v>0.17355172779280062</v>
      </c>
      <c r="BY560">
        <f t="shared" si="143"/>
        <v>155.6276823677841</v>
      </c>
    </row>
    <row r="561" spans="1:77" x14ac:dyDescent="0.2">
      <c r="A561">
        <v>21</v>
      </c>
      <c r="B561">
        <v>16085</v>
      </c>
      <c r="C561" t="s">
        <v>1788</v>
      </c>
      <c r="D561">
        <v>16</v>
      </c>
      <c r="E561" t="s">
        <v>1789</v>
      </c>
      <c r="F561" t="s">
        <v>1790</v>
      </c>
      <c r="G561" t="s">
        <v>469</v>
      </c>
      <c r="H561">
        <v>85</v>
      </c>
      <c r="I561">
        <v>179</v>
      </c>
      <c r="J561">
        <v>424</v>
      </c>
      <c r="K561">
        <v>183</v>
      </c>
      <c r="L561">
        <v>471</v>
      </c>
      <c r="M561">
        <v>56</v>
      </c>
      <c r="N561">
        <v>102</v>
      </c>
      <c r="O561" s="3">
        <v>1502.5</v>
      </c>
      <c r="P561" s="3">
        <v>2097.8007240000002</v>
      </c>
      <c r="Q561" s="3">
        <v>7058.3</v>
      </c>
      <c r="R561" s="3">
        <v>9854.8464870000007</v>
      </c>
      <c r="S561" s="3">
        <v>2883.6</v>
      </c>
      <c r="T561" s="3">
        <v>4026.1019409999999</v>
      </c>
      <c r="U561" s="3">
        <v>11400</v>
      </c>
      <c r="V561" s="3">
        <v>15916.75757</v>
      </c>
      <c r="W561" s="3">
        <v>679.52</v>
      </c>
      <c r="X561" s="3">
        <v>948.7504477</v>
      </c>
      <c r="Y561" s="3">
        <v>98</v>
      </c>
      <c r="Z561" s="3">
        <v>136.82826679999999</v>
      </c>
      <c r="AA561">
        <v>180</v>
      </c>
      <c r="AB561">
        <v>403</v>
      </c>
      <c r="AC561">
        <v>209</v>
      </c>
      <c r="AD561">
        <v>490</v>
      </c>
      <c r="AE561">
        <v>85</v>
      </c>
      <c r="AF561">
        <v>84</v>
      </c>
      <c r="AG561">
        <v>65</v>
      </c>
      <c r="AH561">
        <v>22</v>
      </c>
      <c r="AI561">
        <v>91</v>
      </c>
      <c r="AJ561">
        <v>43</v>
      </c>
      <c r="AK561">
        <v>14</v>
      </c>
      <c r="AL561">
        <v>65</v>
      </c>
      <c r="AM561">
        <v>88</v>
      </c>
      <c r="AN561">
        <v>35</v>
      </c>
      <c r="AO561">
        <v>117</v>
      </c>
      <c r="AP561">
        <v>382</v>
      </c>
      <c r="AQ561">
        <v>0</v>
      </c>
      <c r="AR561" s="4">
        <v>5227</v>
      </c>
      <c r="AS561" s="4">
        <f t="shared" si="132"/>
        <v>5609</v>
      </c>
      <c r="AT561">
        <v>1.005383294</v>
      </c>
      <c r="AU561" s="4">
        <f t="shared" si="128"/>
        <v>1</v>
      </c>
      <c r="AV561" s="4">
        <f t="shared" si="133"/>
        <v>5639.1948960460004</v>
      </c>
      <c r="AW561" s="4">
        <v>0</v>
      </c>
      <c r="AX561" s="4">
        <v>0</v>
      </c>
      <c r="AY561" s="4">
        <v>80.53</v>
      </c>
      <c r="AZ561" s="4">
        <f t="shared" si="134"/>
        <v>80.53</v>
      </c>
      <c r="BA561" s="4">
        <f t="shared" si="135"/>
        <v>80.963516665820009</v>
      </c>
      <c r="BB561" s="4">
        <v>9.51</v>
      </c>
      <c r="BC561" s="4">
        <v>12000</v>
      </c>
      <c r="BD561">
        <v>1.9820948302300001</v>
      </c>
      <c r="BE561" s="2">
        <v>0.11</v>
      </c>
      <c r="BF561">
        <v>40</v>
      </c>
      <c r="BG561">
        <f t="shared" si="129"/>
        <v>0.11171872670841716</v>
      </c>
      <c r="BH561">
        <v>0.76275000000000004</v>
      </c>
      <c r="BI561" s="4">
        <v>0.52800000000000002</v>
      </c>
      <c r="BJ561" s="4">
        <v>0.17599999999999999</v>
      </c>
      <c r="BK561" s="3">
        <f t="shared" si="136"/>
        <v>385500</v>
      </c>
      <c r="BL561" s="3">
        <f t="shared" si="137"/>
        <v>72</v>
      </c>
      <c r="BM561" s="3">
        <v>820.99999999999989</v>
      </c>
      <c r="BN561" s="3">
        <v>738.9</v>
      </c>
      <c r="BO561" s="3">
        <f t="shared" si="138"/>
        <v>82.099999999999909</v>
      </c>
      <c r="BP561" s="3">
        <f t="shared" si="139"/>
        <v>22800</v>
      </c>
      <c r="BQ561">
        <v>0.72</v>
      </c>
      <c r="BR561">
        <v>0.59</v>
      </c>
      <c r="BS561">
        <v>7.85</v>
      </c>
      <c r="BT561">
        <f t="shared" si="130"/>
        <v>732.90000000000009</v>
      </c>
      <c r="BU561" s="1">
        <f t="shared" si="131"/>
        <v>0.14545369714921341</v>
      </c>
      <c r="BV561" s="1">
        <f t="shared" si="140"/>
        <v>0.16367136825623652</v>
      </c>
      <c r="BW561">
        <f t="shared" si="141"/>
        <v>0.1551910612610003</v>
      </c>
      <c r="BX561">
        <f t="shared" si="142"/>
        <v>0.16904621491239685</v>
      </c>
      <c r="BY561">
        <f t="shared" si="143"/>
        <v>155.6276823677841</v>
      </c>
    </row>
    <row r="562" spans="1:77" x14ac:dyDescent="0.2">
      <c r="A562">
        <v>21</v>
      </c>
      <c r="B562">
        <v>16087</v>
      </c>
      <c r="C562" t="s">
        <v>1788</v>
      </c>
      <c r="D562">
        <v>16</v>
      </c>
      <c r="E562" t="s">
        <v>1789</v>
      </c>
      <c r="F562" t="s">
        <v>1790</v>
      </c>
      <c r="G562" t="s">
        <v>328</v>
      </c>
      <c r="H562">
        <v>87</v>
      </c>
      <c r="I562">
        <v>141</v>
      </c>
      <c r="J562">
        <v>610</v>
      </c>
      <c r="K562">
        <v>202</v>
      </c>
      <c r="L562">
        <v>511</v>
      </c>
      <c r="M562">
        <v>82</v>
      </c>
      <c r="N562">
        <v>164</v>
      </c>
      <c r="O562" s="3">
        <v>1484.2</v>
      </c>
      <c r="P562" s="3">
        <v>2072.2501390000002</v>
      </c>
      <c r="Q562" s="3">
        <v>9887</v>
      </c>
      <c r="R562" s="3">
        <v>13804.29667</v>
      </c>
      <c r="S562" s="3">
        <v>3175.3</v>
      </c>
      <c r="T562" s="3">
        <v>4433.3754660000004</v>
      </c>
      <c r="U562" s="3">
        <v>12218</v>
      </c>
      <c r="V562" s="3">
        <v>17058.854739999999</v>
      </c>
      <c r="W562" s="3">
        <v>961.7</v>
      </c>
      <c r="X562" s="3">
        <v>1342.732084</v>
      </c>
      <c r="Y562" s="3">
        <v>145</v>
      </c>
      <c r="Z562" s="3">
        <v>202.44998659999999</v>
      </c>
      <c r="AA562">
        <v>176</v>
      </c>
      <c r="AB562">
        <v>460</v>
      </c>
      <c r="AC562">
        <v>204</v>
      </c>
      <c r="AD562">
        <v>499</v>
      </c>
      <c r="AE562">
        <v>93</v>
      </c>
      <c r="AF562">
        <v>102</v>
      </c>
      <c r="AG562">
        <v>65</v>
      </c>
      <c r="AH562">
        <v>22</v>
      </c>
      <c r="AI562">
        <v>91</v>
      </c>
      <c r="AJ562">
        <v>43</v>
      </c>
      <c r="AK562">
        <v>14</v>
      </c>
      <c r="AL562">
        <v>65</v>
      </c>
      <c r="AM562">
        <v>88</v>
      </c>
      <c r="AN562">
        <v>35</v>
      </c>
      <c r="AO562">
        <v>117</v>
      </c>
      <c r="AP562">
        <v>382</v>
      </c>
      <c r="AQ562">
        <v>0</v>
      </c>
      <c r="AR562" s="4">
        <v>5227</v>
      </c>
      <c r="AS562" s="4">
        <f t="shared" si="132"/>
        <v>5609</v>
      </c>
      <c r="AT562">
        <v>1.021044683</v>
      </c>
      <c r="AU562" s="4">
        <f t="shared" si="128"/>
        <v>1</v>
      </c>
      <c r="AV562" s="4">
        <f t="shared" si="133"/>
        <v>5727.0396269469993</v>
      </c>
      <c r="AW562" s="4">
        <v>0</v>
      </c>
      <c r="AX562" s="4">
        <v>0</v>
      </c>
      <c r="AY562" s="4">
        <v>80.53</v>
      </c>
      <c r="AZ562" s="4">
        <f t="shared" si="134"/>
        <v>80.53</v>
      </c>
      <c r="BA562" s="4">
        <f t="shared" si="135"/>
        <v>82.22472832199</v>
      </c>
      <c r="BB562" s="4">
        <v>9.51</v>
      </c>
      <c r="BC562" s="4">
        <v>12000</v>
      </c>
      <c r="BD562">
        <v>2.06377536288</v>
      </c>
      <c r="BE562" s="2">
        <v>0.11</v>
      </c>
      <c r="BF562">
        <v>40</v>
      </c>
      <c r="BG562">
        <f t="shared" si="129"/>
        <v>0.11171872670841716</v>
      </c>
      <c r="BH562">
        <v>0.76275000000000004</v>
      </c>
      <c r="BI562" s="4">
        <v>0.52800000000000002</v>
      </c>
      <c r="BJ562" s="4">
        <v>0.17599999999999999</v>
      </c>
      <c r="BK562" s="3">
        <f t="shared" si="136"/>
        <v>385500</v>
      </c>
      <c r="BL562" s="3">
        <f t="shared" si="137"/>
        <v>72</v>
      </c>
      <c r="BM562" s="3">
        <v>820.99999999999989</v>
      </c>
      <c r="BN562" s="3">
        <v>738.9</v>
      </c>
      <c r="BO562" s="3">
        <f t="shared" si="138"/>
        <v>82.099999999999909</v>
      </c>
      <c r="BP562" s="3">
        <f t="shared" si="139"/>
        <v>22800</v>
      </c>
      <c r="BQ562">
        <v>0.72</v>
      </c>
      <c r="BR562">
        <v>0.59</v>
      </c>
      <c r="BS562">
        <v>7.85</v>
      </c>
      <c r="BT562">
        <f t="shared" si="130"/>
        <v>732.90000000000009</v>
      </c>
      <c r="BU562" s="1">
        <f t="shared" si="131"/>
        <v>0.14809139526434587</v>
      </c>
      <c r="BV562" s="1">
        <f t="shared" si="140"/>
        <v>0.16770580275604197</v>
      </c>
      <c r="BW562">
        <f t="shared" si="141"/>
        <v>0.15922549576080575</v>
      </c>
      <c r="BX562">
        <f t="shared" si="142"/>
        <v>0.1730806494122023</v>
      </c>
      <c r="BY562">
        <f t="shared" si="143"/>
        <v>155.6276823677841</v>
      </c>
    </row>
    <row r="563" spans="1:77" x14ac:dyDescent="0.2">
      <c r="A563">
        <v>13</v>
      </c>
      <c r="B563">
        <v>17001</v>
      </c>
      <c r="C563" t="s">
        <v>1138</v>
      </c>
      <c r="D563">
        <v>17</v>
      </c>
      <c r="E563" t="s">
        <v>858</v>
      </c>
      <c r="F563" t="s">
        <v>859</v>
      </c>
      <c r="G563" t="s">
        <v>297</v>
      </c>
      <c r="H563">
        <v>1</v>
      </c>
      <c r="I563">
        <v>1166</v>
      </c>
      <c r="J563">
        <v>1672</v>
      </c>
      <c r="K563">
        <v>934</v>
      </c>
      <c r="L563">
        <v>1266</v>
      </c>
      <c r="M563">
        <v>310</v>
      </c>
      <c r="N563">
        <v>229</v>
      </c>
      <c r="O563" s="3">
        <v>10182</v>
      </c>
      <c r="P563" s="3">
        <v>14216.177680000001</v>
      </c>
      <c r="Q563" s="3">
        <v>24320</v>
      </c>
      <c r="R563" s="3">
        <v>33955.749479999999</v>
      </c>
      <c r="S563" s="3">
        <v>6213.9</v>
      </c>
      <c r="T563" s="3">
        <v>8675.8894619999992</v>
      </c>
      <c r="U563" s="3">
        <v>29780</v>
      </c>
      <c r="V563" s="3">
        <v>41579.038630000003</v>
      </c>
      <c r="W563" s="3">
        <v>2315.4</v>
      </c>
      <c r="X563" s="3">
        <v>3232.777235</v>
      </c>
      <c r="Y563" s="3">
        <v>222</v>
      </c>
      <c r="Z563" s="3">
        <v>309.95791059999999</v>
      </c>
      <c r="AA563">
        <v>1184</v>
      </c>
      <c r="AB563">
        <v>1198</v>
      </c>
      <c r="AC563">
        <v>639</v>
      </c>
      <c r="AD563">
        <v>1115</v>
      </c>
      <c r="AE563">
        <v>226</v>
      </c>
      <c r="AF563">
        <v>175</v>
      </c>
      <c r="AG563">
        <v>65</v>
      </c>
      <c r="AH563">
        <v>22</v>
      </c>
      <c r="AI563">
        <v>91</v>
      </c>
      <c r="AJ563">
        <v>43</v>
      </c>
      <c r="AK563">
        <v>14</v>
      </c>
      <c r="AL563">
        <v>65</v>
      </c>
      <c r="AM563">
        <v>88</v>
      </c>
      <c r="AN563">
        <v>35</v>
      </c>
      <c r="AO563">
        <v>117</v>
      </c>
      <c r="AP563">
        <v>382</v>
      </c>
      <c r="AQ563">
        <v>0</v>
      </c>
      <c r="AR563" s="4">
        <v>5227</v>
      </c>
      <c r="AS563" s="4">
        <f t="shared" si="132"/>
        <v>5609</v>
      </c>
      <c r="AT563">
        <v>0.99959849000000001</v>
      </c>
      <c r="AU563" s="4">
        <f t="shared" si="128"/>
        <v>1</v>
      </c>
      <c r="AV563" s="4">
        <f t="shared" si="133"/>
        <v>5606.7479304099998</v>
      </c>
      <c r="AW563" s="4">
        <v>0</v>
      </c>
      <c r="AX563" s="4">
        <v>0</v>
      </c>
      <c r="AY563" s="4">
        <v>80.53</v>
      </c>
      <c r="AZ563" s="4">
        <f t="shared" si="134"/>
        <v>80.53</v>
      </c>
      <c r="BA563" s="4">
        <f t="shared" si="135"/>
        <v>80.497666399699995</v>
      </c>
      <c r="BB563" s="4">
        <v>9.51</v>
      </c>
      <c r="BC563" s="4">
        <v>12000</v>
      </c>
      <c r="BD563">
        <v>1.7861428696899999</v>
      </c>
      <c r="BE563" s="2">
        <v>0.11</v>
      </c>
      <c r="BF563">
        <v>40</v>
      </c>
      <c r="BG563">
        <f t="shared" si="129"/>
        <v>0.11171872670841716</v>
      </c>
      <c r="BH563">
        <v>0.59909999999999997</v>
      </c>
      <c r="BI563" s="4">
        <v>0.52800000000000002</v>
      </c>
      <c r="BJ563" s="4">
        <v>0.17599999999999999</v>
      </c>
      <c r="BK563" s="3">
        <f t="shared" si="136"/>
        <v>385500</v>
      </c>
      <c r="BL563" s="3">
        <f t="shared" si="137"/>
        <v>72</v>
      </c>
      <c r="BM563" s="3">
        <v>820.99999999999989</v>
      </c>
      <c r="BN563" s="3">
        <v>738.9</v>
      </c>
      <c r="BO563" s="3">
        <f t="shared" si="138"/>
        <v>82.099999999999909</v>
      </c>
      <c r="BP563" s="3">
        <f t="shared" si="139"/>
        <v>22800</v>
      </c>
      <c r="BQ563">
        <v>0.72</v>
      </c>
      <c r="BR563">
        <v>0.59</v>
      </c>
      <c r="BS563">
        <v>7.85</v>
      </c>
      <c r="BT563">
        <f t="shared" si="130"/>
        <v>732.90000000000009</v>
      </c>
      <c r="BU563" s="1">
        <f t="shared" si="131"/>
        <v>0.17138843941166132</v>
      </c>
      <c r="BV563" s="1">
        <f t="shared" si="140"/>
        <v>0.201023731240216</v>
      </c>
      <c r="BW563">
        <f t="shared" si="141"/>
        <v>0.19203698417692702</v>
      </c>
      <c r="BX563">
        <f t="shared" si="142"/>
        <v>0.20677232779669455</v>
      </c>
      <c r="BY563">
        <f t="shared" si="143"/>
        <v>156.04498368557392</v>
      </c>
    </row>
    <row r="564" spans="1:77" x14ac:dyDescent="0.2">
      <c r="A564">
        <v>13</v>
      </c>
      <c r="B564">
        <v>17003</v>
      </c>
      <c r="C564" t="s">
        <v>1138</v>
      </c>
      <c r="D564">
        <v>17</v>
      </c>
      <c r="E564" t="s">
        <v>858</v>
      </c>
      <c r="F564" t="s">
        <v>859</v>
      </c>
      <c r="G564" t="s">
        <v>1155</v>
      </c>
      <c r="H564">
        <v>3</v>
      </c>
      <c r="I564">
        <v>1071</v>
      </c>
      <c r="J564">
        <v>1452</v>
      </c>
      <c r="K564">
        <v>729</v>
      </c>
      <c r="L564">
        <v>1079</v>
      </c>
      <c r="M564">
        <v>363</v>
      </c>
      <c r="N564">
        <v>242</v>
      </c>
      <c r="O564" s="3">
        <v>8144.8</v>
      </c>
      <c r="P564" s="3">
        <v>11371.82518</v>
      </c>
      <c r="Q564" s="3">
        <v>22662</v>
      </c>
      <c r="R564" s="3">
        <v>31640.838599999999</v>
      </c>
      <c r="S564" s="3">
        <v>4346.2</v>
      </c>
      <c r="T564" s="3">
        <v>6068.1940130000003</v>
      </c>
      <c r="U564" s="3">
        <v>26079</v>
      </c>
      <c r="V564" s="3">
        <v>36411.677250000001</v>
      </c>
      <c r="W564" s="3">
        <v>2198.1</v>
      </c>
      <c r="X564" s="3">
        <v>3069.0021769999998</v>
      </c>
      <c r="Y564" s="3">
        <v>215</v>
      </c>
      <c r="Z564" s="3">
        <v>300.18446290000003</v>
      </c>
      <c r="AA564">
        <v>1025</v>
      </c>
      <c r="AB564">
        <v>1041</v>
      </c>
      <c r="AC564">
        <v>531</v>
      </c>
      <c r="AD564">
        <v>976</v>
      </c>
      <c r="AE564">
        <v>221</v>
      </c>
      <c r="AF564">
        <v>160</v>
      </c>
      <c r="AG564">
        <v>65</v>
      </c>
      <c r="AH564">
        <v>22</v>
      </c>
      <c r="AI564">
        <v>91</v>
      </c>
      <c r="AJ564">
        <v>43</v>
      </c>
      <c r="AK564">
        <v>14</v>
      </c>
      <c r="AL564">
        <v>65</v>
      </c>
      <c r="AM564">
        <v>88</v>
      </c>
      <c r="AN564">
        <v>35</v>
      </c>
      <c r="AO564">
        <v>117</v>
      </c>
      <c r="AP564">
        <v>382</v>
      </c>
      <c r="AQ564">
        <v>0</v>
      </c>
      <c r="AR564" s="4">
        <v>5227</v>
      </c>
      <c r="AS564" s="4">
        <f t="shared" si="132"/>
        <v>5609</v>
      </c>
      <c r="AT564">
        <v>0.97258903100000005</v>
      </c>
      <c r="AU564" s="4">
        <f t="shared" si="128"/>
        <v>1</v>
      </c>
      <c r="AV564" s="4">
        <f t="shared" si="133"/>
        <v>5455.2518748789998</v>
      </c>
      <c r="AW564" s="4">
        <v>0</v>
      </c>
      <c r="AX564" s="4">
        <v>0</v>
      </c>
      <c r="AY564" s="4">
        <v>80.53</v>
      </c>
      <c r="AZ564" s="4">
        <f t="shared" si="134"/>
        <v>80.53</v>
      </c>
      <c r="BA564" s="4">
        <f t="shared" si="135"/>
        <v>78.322594666430007</v>
      </c>
      <c r="BB564" s="4">
        <v>9.51</v>
      </c>
      <c r="BC564" s="4">
        <v>12000</v>
      </c>
      <c r="BD564">
        <v>1.6891673571500001</v>
      </c>
      <c r="BE564" s="2">
        <v>0.11</v>
      </c>
      <c r="BF564">
        <v>40</v>
      </c>
      <c r="BG564">
        <f t="shared" si="129"/>
        <v>0.11171872670841716</v>
      </c>
      <c r="BH564">
        <v>0.59909999999999997</v>
      </c>
      <c r="BI564" s="4">
        <v>0.52800000000000002</v>
      </c>
      <c r="BJ564" s="4">
        <v>0.17599999999999999</v>
      </c>
      <c r="BK564" s="3">
        <f t="shared" si="136"/>
        <v>385500</v>
      </c>
      <c r="BL564" s="3">
        <f t="shared" si="137"/>
        <v>72</v>
      </c>
      <c r="BM564" s="3">
        <v>820.99999999999989</v>
      </c>
      <c r="BN564" s="3">
        <v>738.9</v>
      </c>
      <c r="BO564" s="3">
        <f t="shared" si="138"/>
        <v>82.099999999999909</v>
      </c>
      <c r="BP564" s="3">
        <f t="shared" si="139"/>
        <v>22800</v>
      </c>
      <c r="BQ564">
        <v>0.72</v>
      </c>
      <c r="BR564">
        <v>0.59</v>
      </c>
      <c r="BS564">
        <v>7.85</v>
      </c>
      <c r="BT564">
        <f t="shared" si="130"/>
        <v>732.90000000000009</v>
      </c>
      <c r="BU564" s="1">
        <f t="shared" si="131"/>
        <v>0.16658532853793567</v>
      </c>
      <c r="BV564" s="1">
        <f t="shared" si="140"/>
        <v>0.19439104381574235</v>
      </c>
      <c r="BW564">
        <f t="shared" si="141"/>
        <v>0.18540429675245337</v>
      </c>
      <c r="BX564">
        <f t="shared" si="142"/>
        <v>0.2001396403722209</v>
      </c>
      <c r="BY564">
        <f t="shared" si="143"/>
        <v>156.04498368557392</v>
      </c>
    </row>
    <row r="565" spans="1:77" x14ac:dyDescent="0.2">
      <c r="A565">
        <v>13</v>
      </c>
      <c r="B565">
        <v>17005</v>
      </c>
      <c r="C565" t="s">
        <v>1138</v>
      </c>
      <c r="D565">
        <v>17</v>
      </c>
      <c r="E565" t="s">
        <v>858</v>
      </c>
      <c r="F565" t="s">
        <v>859</v>
      </c>
      <c r="G565" t="s">
        <v>1148</v>
      </c>
      <c r="H565">
        <v>5</v>
      </c>
      <c r="I565">
        <v>2128</v>
      </c>
      <c r="J565">
        <v>1606</v>
      </c>
      <c r="K565">
        <v>980</v>
      </c>
      <c r="L565">
        <v>1237</v>
      </c>
      <c r="M565">
        <v>283</v>
      </c>
      <c r="N565">
        <v>231</v>
      </c>
      <c r="O565" s="3">
        <v>10036</v>
      </c>
      <c r="P565" s="3">
        <v>14012.33149</v>
      </c>
      <c r="Q565" s="3">
        <v>23128</v>
      </c>
      <c r="R565" s="3">
        <v>32291.470969999998</v>
      </c>
      <c r="S565" s="3">
        <v>5479.3</v>
      </c>
      <c r="T565" s="3">
        <v>7650.2359429999997</v>
      </c>
      <c r="U565" s="3">
        <v>30007</v>
      </c>
      <c r="V565" s="3">
        <v>41895.977579999999</v>
      </c>
      <c r="W565" s="3">
        <v>2212.3000000000002</v>
      </c>
      <c r="X565" s="3">
        <v>3088.828313</v>
      </c>
      <c r="Y565" s="3">
        <v>218</v>
      </c>
      <c r="Z565" s="3">
        <v>304.37308330000002</v>
      </c>
      <c r="AA565">
        <v>1526</v>
      </c>
      <c r="AB565">
        <v>1257</v>
      </c>
      <c r="AC565">
        <v>608</v>
      </c>
      <c r="AD565">
        <v>1156</v>
      </c>
      <c r="AE565">
        <v>222</v>
      </c>
      <c r="AF565">
        <v>185</v>
      </c>
      <c r="AG565">
        <v>65</v>
      </c>
      <c r="AH565">
        <v>22</v>
      </c>
      <c r="AI565">
        <v>91</v>
      </c>
      <c r="AJ565">
        <v>43</v>
      </c>
      <c r="AK565">
        <v>14</v>
      </c>
      <c r="AL565">
        <v>65</v>
      </c>
      <c r="AM565">
        <v>88</v>
      </c>
      <c r="AN565">
        <v>35</v>
      </c>
      <c r="AO565">
        <v>117</v>
      </c>
      <c r="AP565">
        <v>382</v>
      </c>
      <c r="AQ565">
        <v>0</v>
      </c>
      <c r="AR565" s="4">
        <v>5227</v>
      </c>
      <c r="AS565" s="4">
        <f t="shared" si="132"/>
        <v>5609</v>
      </c>
      <c r="AT565">
        <v>0.996268445</v>
      </c>
      <c r="AU565" s="4">
        <f t="shared" si="128"/>
        <v>1</v>
      </c>
      <c r="AV565" s="4">
        <f t="shared" si="133"/>
        <v>5588.0697080050004</v>
      </c>
      <c r="AW565" s="4">
        <v>0</v>
      </c>
      <c r="AX565" s="4">
        <v>0</v>
      </c>
      <c r="AY565" s="4">
        <v>80.53</v>
      </c>
      <c r="AZ565" s="4">
        <f t="shared" si="134"/>
        <v>80.53</v>
      </c>
      <c r="BA565" s="4">
        <f t="shared" si="135"/>
        <v>80.229497875850001</v>
      </c>
      <c r="BB565" s="4">
        <v>9.51</v>
      </c>
      <c r="BC565" s="4">
        <v>12000</v>
      </c>
      <c r="BD565">
        <v>1.8397610525300001</v>
      </c>
      <c r="BE565" s="2">
        <v>0.11</v>
      </c>
      <c r="BF565">
        <v>40</v>
      </c>
      <c r="BG565">
        <f t="shared" si="129"/>
        <v>0.11171872670841716</v>
      </c>
      <c r="BH565">
        <v>0.59909999999999997</v>
      </c>
      <c r="BI565" s="4">
        <v>0.52800000000000002</v>
      </c>
      <c r="BJ565" s="4">
        <v>0.17599999999999999</v>
      </c>
      <c r="BK565" s="3">
        <f t="shared" si="136"/>
        <v>385500</v>
      </c>
      <c r="BL565" s="3">
        <f t="shared" si="137"/>
        <v>72</v>
      </c>
      <c r="BM565" s="3">
        <v>820.99999999999989</v>
      </c>
      <c r="BN565" s="3">
        <v>738.9</v>
      </c>
      <c r="BO565" s="3">
        <f t="shared" si="138"/>
        <v>82.099999999999909</v>
      </c>
      <c r="BP565" s="3">
        <f t="shared" si="139"/>
        <v>22800</v>
      </c>
      <c r="BQ565">
        <v>0.72</v>
      </c>
      <c r="BR565">
        <v>0.59</v>
      </c>
      <c r="BS565">
        <v>7.85</v>
      </c>
      <c r="BT565">
        <f t="shared" si="130"/>
        <v>732.90000000000009</v>
      </c>
      <c r="BU565" s="1">
        <f t="shared" si="131"/>
        <v>0.17158314882184381</v>
      </c>
      <c r="BV565" s="1">
        <f t="shared" si="140"/>
        <v>0.20048258605070449</v>
      </c>
      <c r="BW565">
        <f t="shared" si="141"/>
        <v>0.19149583898741551</v>
      </c>
      <c r="BX565">
        <f t="shared" si="142"/>
        <v>0.20623118260718304</v>
      </c>
      <c r="BY565">
        <f t="shared" si="143"/>
        <v>156.04498368557392</v>
      </c>
    </row>
    <row r="566" spans="1:77" x14ac:dyDescent="0.2">
      <c r="A566">
        <v>11</v>
      </c>
      <c r="B566">
        <v>17007</v>
      </c>
      <c r="C566" t="s">
        <v>853</v>
      </c>
      <c r="D566">
        <v>17</v>
      </c>
      <c r="E566" t="s">
        <v>858</v>
      </c>
      <c r="F566" t="s">
        <v>859</v>
      </c>
      <c r="G566" t="s">
        <v>465</v>
      </c>
      <c r="H566">
        <v>7</v>
      </c>
      <c r="I566">
        <v>7340</v>
      </c>
      <c r="J566">
        <v>3298</v>
      </c>
      <c r="K566">
        <v>1240</v>
      </c>
      <c r="L566">
        <v>1452</v>
      </c>
      <c r="M566">
        <v>474</v>
      </c>
      <c r="N566">
        <v>518</v>
      </c>
      <c r="O566" s="3">
        <v>37724</v>
      </c>
      <c r="P566" s="3">
        <v>52670.505490000003</v>
      </c>
      <c r="Q566" s="3">
        <v>42887</v>
      </c>
      <c r="R566" s="3">
        <v>59879.121220000001</v>
      </c>
      <c r="S566" s="3">
        <v>7610.8</v>
      </c>
      <c r="T566" s="3">
        <v>10626.250749999999</v>
      </c>
      <c r="U566" s="3">
        <v>35064</v>
      </c>
      <c r="V566" s="3">
        <v>48956.595390000002</v>
      </c>
      <c r="W566" s="3">
        <v>4017.5</v>
      </c>
      <c r="X566" s="3">
        <v>5609.2608360000004</v>
      </c>
      <c r="Y566" s="3">
        <v>440</v>
      </c>
      <c r="Z566" s="3">
        <v>614.33099389999995</v>
      </c>
      <c r="AA566">
        <v>4354</v>
      </c>
      <c r="AB566">
        <v>1957</v>
      </c>
      <c r="AC566">
        <v>624</v>
      </c>
      <c r="AD566">
        <v>1164</v>
      </c>
      <c r="AE566">
        <v>295</v>
      </c>
      <c r="AF566">
        <v>299</v>
      </c>
      <c r="AG566">
        <v>65</v>
      </c>
      <c r="AH566">
        <v>22</v>
      </c>
      <c r="AI566">
        <v>91</v>
      </c>
      <c r="AJ566">
        <v>43</v>
      </c>
      <c r="AK566">
        <v>14</v>
      </c>
      <c r="AL566">
        <v>65</v>
      </c>
      <c r="AM566">
        <v>88</v>
      </c>
      <c r="AN566">
        <v>35</v>
      </c>
      <c r="AO566">
        <v>117</v>
      </c>
      <c r="AP566">
        <v>382</v>
      </c>
      <c r="AQ566">
        <v>0</v>
      </c>
      <c r="AR566" s="4">
        <v>5227</v>
      </c>
      <c r="AS566" s="4">
        <f t="shared" si="132"/>
        <v>5609</v>
      </c>
      <c r="AT566">
        <v>1.029794951</v>
      </c>
      <c r="AU566" s="4">
        <f t="shared" si="128"/>
        <v>1</v>
      </c>
      <c r="AV566" s="4">
        <f t="shared" si="133"/>
        <v>5776.1198801589999</v>
      </c>
      <c r="AW566" s="4">
        <v>0</v>
      </c>
      <c r="AX566" s="4">
        <v>0</v>
      </c>
      <c r="AY566" s="4">
        <v>80.53</v>
      </c>
      <c r="AZ566" s="4">
        <f t="shared" si="134"/>
        <v>80.53</v>
      </c>
      <c r="BA566" s="4">
        <f t="shared" si="135"/>
        <v>82.929387404029995</v>
      </c>
      <c r="BB566" s="4">
        <v>9.51</v>
      </c>
      <c r="BC566" s="4">
        <v>12000</v>
      </c>
      <c r="BD566">
        <v>2.10374608994</v>
      </c>
      <c r="BE566" s="2">
        <v>0.11</v>
      </c>
      <c r="BF566">
        <v>40</v>
      </c>
      <c r="BG566">
        <f t="shared" si="129"/>
        <v>0.11171872670841716</v>
      </c>
      <c r="BH566">
        <v>0.60797500000000004</v>
      </c>
      <c r="BI566" s="4">
        <v>0.52800000000000002</v>
      </c>
      <c r="BJ566" s="4">
        <v>0.17599999999999999</v>
      </c>
      <c r="BK566" s="3">
        <f t="shared" si="136"/>
        <v>385500</v>
      </c>
      <c r="BL566" s="3">
        <f t="shared" si="137"/>
        <v>72</v>
      </c>
      <c r="BM566" s="3">
        <v>820.99999999999989</v>
      </c>
      <c r="BN566" s="3">
        <v>738.9</v>
      </c>
      <c r="BO566" s="3">
        <f t="shared" si="138"/>
        <v>82.099999999999909</v>
      </c>
      <c r="BP566" s="3">
        <f t="shared" si="139"/>
        <v>22800</v>
      </c>
      <c r="BQ566">
        <v>0.72</v>
      </c>
      <c r="BR566">
        <v>0.59</v>
      </c>
      <c r="BS566">
        <v>7.85</v>
      </c>
      <c r="BT566">
        <f t="shared" si="130"/>
        <v>732.90000000000009</v>
      </c>
      <c r="BU566" s="1">
        <f t="shared" si="131"/>
        <v>0.17724294430111878</v>
      </c>
      <c r="BV566" s="1">
        <f t="shared" si="140"/>
        <v>0.21574763712363645</v>
      </c>
      <c r="BW566">
        <f t="shared" si="141"/>
        <v>0.20679534701612146</v>
      </c>
      <c r="BX566">
        <f t="shared" si="142"/>
        <v>0.22147080464201516</v>
      </c>
      <c r="BY566">
        <f t="shared" si="143"/>
        <v>156.01659151449869</v>
      </c>
    </row>
    <row r="567" spans="1:77" x14ac:dyDescent="0.2">
      <c r="A567">
        <v>13</v>
      </c>
      <c r="B567">
        <v>17009</v>
      </c>
      <c r="C567" t="s">
        <v>1138</v>
      </c>
      <c r="D567">
        <v>17</v>
      </c>
      <c r="E567" t="s">
        <v>858</v>
      </c>
      <c r="F567" t="s">
        <v>859</v>
      </c>
      <c r="G567" t="s">
        <v>90</v>
      </c>
      <c r="H567">
        <v>9</v>
      </c>
      <c r="I567">
        <v>1396</v>
      </c>
      <c r="J567">
        <v>1377</v>
      </c>
      <c r="K567">
        <v>650</v>
      </c>
      <c r="L567">
        <v>1153</v>
      </c>
      <c r="M567">
        <v>289</v>
      </c>
      <c r="N567">
        <v>211</v>
      </c>
      <c r="O567" s="3">
        <v>10365</v>
      </c>
      <c r="P567" s="3">
        <v>14471.68353</v>
      </c>
      <c r="Q567" s="3">
        <v>20900</v>
      </c>
      <c r="R567" s="3">
        <v>29180.72221</v>
      </c>
      <c r="S567" s="3">
        <v>5487.4</v>
      </c>
      <c r="T567" s="3">
        <v>7661.5452180000002</v>
      </c>
      <c r="U567" s="3">
        <v>28178</v>
      </c>
      <c r="V567" s="3">
        <v>39342.315329999998</v>
      </c>
      <c r="W567" s="3">
        <v>2066</v>
      </c>
      <c r="X567" s="3">
        <v>2884.5632580000001</v>
      </c>
      <c r="Y567" s="3">
        <v>204</v>
      </c>
      <c r="Z567" s="3">
        <v>284.82618810000002</v>
      </c>
      <c r="AA567">
        <v>1384</v>
      </c>
      <c r="AB567">
        <v>1180</v>
      </c>
      <c r="AC567">
        <v>544</v>
      </c>
      <c r="AD567">
        <v>1105</v>
      </c>
      <c r="AE567">
        <v>225</v>
      </c>
      <c r="AF567">
        <v>177</v>
      </c>
      <c r="AG567">
        <v>65</v>
      </c>
      <c r="AH567">
        <v>22</v>
      </c>
      <c r="AI567">
        <v>91</v>
      </c>
      <c r="AJ567">
        <v>43</v>
      </c>
      <c r="AK567">
        <v>14</v>
      </c>
      <c r="AL567">
        <v>65</v>
      </c>
      <c r="AM567">
        <v>88</v>
      </c>
      <c r="AN567">
        <v>35</v>
      </c>
      <c r="AO567">
        <v>117</v>
      </c>
      <c r="AP567">
        <v>382</v>
      </c>
      <c r="AQ567">
        <v>0</v>
      </c>
      <c r="AR567" s="4">
        <v>5227</v>
      </c>
      <c r="AS567" s="4">
        <f t="shared" si="132"/>
        <v>5609</v>
      </c>
      <c r="AT567">
        <v>1.0021353959999999</v>
      </c>
      <c r="AU567" s="4">
        <f t="shared" si="128"/>
        <v>1</v>
      </c>
      <c r="AV567" s="4">
        <f t="shared" si="133"/>
        <v>5620.9774361639993</v>
      </c>
      <c r="AW567" s="4">
        <v>0</v>
      </c>
      <c r="AX567" s="4">
        <v>0</v>
      </c>
      <c r="AY567" s="4">
        <v>80.53</v>
      </c>
      <c r="AZ567" s="4">
        <f t="shared" si="134"/>
        <v>80.53</v>
      </c>
      <c r="BA567" s="4">
        <f t="shared" si="135"/>
        <v>80.701963439879989</v>
      </c>
      <c r="BB567" s="4">
        <v>9.51</v>
      </c>
      <c r="BC567" s="4">
        <v>12000</v>
      </c>
      <c r="BD567">
        <v>1.8268031740199999</v>
      </c>
      <c r="BE567" s="2">
        <v>0.11</v>
      </c>
      <c r="BF567">
        <v>40</v>
      </c>
      <c r="BG567">
        <f t="shared" si="129"/>
        <v>0.11171872670841716</v>
      </c>
      <c r="BH567">
        <v>0.59909999999999997</v>
      </c>
      <c r="BI567" s="4">
        <v>0.52800000000000002</v>
      </c>
      <c r="BJ567" s="4">
        <v>0.17599999999999999</v>
      </c>
      <c r="BK567" s="3">
        <f t="shared" si="136"/>
        <v>385500</v>
      </c>
      <c r="BL567" s="3">
        <f t="shared" si="137"/>
        <v>72</v>
      </c>
      <c r="BM567" s="3">
        <v>820.99999999999989</v>
      </c>
      <c r="BN567" s="3">
        <v>738.9</v>
      </c>
      <c r="BO567" s="3">
        <f t="shared" si="138"/>
        <v>82.099999999999909</v>
      </c>
      <c r="BP567" s="3">
        <f t="shared" si="139"/>
        <v>22800</v>
      </c>
      <c r="BQ567">
        <v>0.72</v>
      </c>
      <c r="BR567">
        <v>0.59</v>
      </c>
      <c r="BS567">
        <v>7.85</v>
      </c>
      <c r="BT567">
        <f t="shared" si="130"/>
        <v>732.90000000000009</v>
      </c>
      <c r="BU567" s="1">
        <f t="shared" si="131"/>
        <v>0.17221819988748474</v>
      </c>
      <c r="BV567" s="1">
        <f t="shared" si="140"/>
        <v>0.19997119272047342</v>
      </c>
      <c r="BW567">
        <f t="shared" si="141"/>
        <v>0.19098444565718445</v>
      </c>
      <c r="BX567">
        <f t="shared" si="142"/>
        <v>0.20571978927695198</v>
      </c>
      <c r="BY567">
        <f t="shared" si="143"/>
        <v>156.04498368557392</v>
      </c>
    </row>
    <row r="568" spans="1:77" x14ac:dyDescent="0.2">
      <c r="A568">
        <v>13</v>
      </c>
      <c r="B568">
        <v>17011</v>
      </c>
      <c r="C568" t="s">
        <v>1138</v>
      </c>
      <c r="D568">
        <v>17</v>
      </c>
      <c r="E568" t="s">
        <v>858</v>
      </c>
      <c r="F568" t="s">
        <v>859</v>
      </c>
      <c r="G568" t="s">
        <v>1146</v>
      </c>
      <c r="H568">
        <v>11</v>
      </c>
      <c r="I568">
        <v>2687</v>
      </c>
      <c r="J568">
        <v>1941</v>
      </c>
      <c r="K568">
        <v>959</v>
      </c>
      <c r="L568">
        <v>1296</v>
      </c>
      <c r="M568">
        <v>395</v>
      </c>
      <c r="N568">
        <v>289</v>
      </c>
      <c r="O568" s="3">
        <v>19465</v>
      </c>
      <c r="P568" s="3">
        <v>27177.16545</v>
      </c>
      <c r="Q568" s="3">
        <v>27755</v>
      </c>
      <c r="R568" s="3">
        <v>38751.719850000001</v>
      </c>
      <c r="S568" s="3">
        <v>6341.3</v>
      </c>
      <c r="T568" s="3">
        <v>8853.7662079999991</v>
      </c>
      <c r="U568" s="3">
        <v>30833</v>
      </c>
      <c r="V568" s="3">
        <v>43049.244400000003</v>
      </c>
      <c r="W568" s="3">
        <v>2662.2</v>
      </c>
      <c r="X568" s="3">
        <v>3716.9817549999998</v>
      </c>
      <c r="Y568" s="3">
        <v>268</v>
      </c>
      <c r="Z568" s="3">
        <v>374.18342360000003</v>
      </c>
      <c r="AA568">
        <v>2455</v>
      </c>
      <c r="AB568">
        <v>1489</v>
      </c>
      <c r="AC568">
        <v>667</v>
      </c>
      <c r="AD568">
        <v>1147</v>
      </c>
      <c r="AE568">
        <v>270</v>
      </c>
      <c r="AF568">
        <v>222</v>
      </c>
      <c r="AG568">
        <v>65</v>
      </c>
      <c r="AH568">
        <v>22</v>
      </c>
      <c r="AI568">
        <v>91</v>
      </c>
      <c r="AJ568">
        <v>43</v>
      </c>
      <c r="AK568">
        <v>14</v>
      </c>
      <c r="AL568">
        <v>65</v>
      </c>
      <c r="AM568">
        <v>88</v>
      </c>
      <c r="AN568">
        <v>35</v>
      </c>
      <c r="AO568">
        <v>117</v>
      </c>
      <c r="AP568">
        <v>382</v>
      </c>
      <c r="AQ568">
        <v>0</v>
      </c>
      <c r="AR568" s="4">
        <v>5227</v>
      </c>
      <c r="AS568" s="4">
        <f t="shared" si="132"/>
        <v>5609</v>
      </c>
      <c r="AT568">
        <v>1.019060493</v>
      </c>
      <c r="AU568" s="4">
        <f t="shared" si="128"/>
        <v>1</v>
      </c>
      <c r="AV568" s="4">
        <f t="shared" si="133"/>
        <v>5715.9103052370001</v>
      </c>
      <c r="AW568" s="4">
        <v>0</v>
      </c>
      <c r="AX568" s="4">
        <v>0</v>
      </c>
      <c r="AY568" s="4">
        <v>80.53</v>
      </c>
      <c r="AZ568" s="4">
        <f t="shared" si="134"/>
        <v>80.53</v>
      </c>
      <c r="BA568" s="4">
        <f t="shared" si="135"/>
        <v>82.064941501290008</v>
      </c>
      <c r="BB568" s="4">
        <v>9.51</v>
      </c>
      <c r="BC568" s="4">
        <v>12000</v>
      </c>
      <c r="BD568">
        <v>1.94838427458</v>
      </c>
      <c r="BE568" s="2">
        <v>0.11</v>
      </c>
      <c r="BF568">
        <v>40</v>
      </c>
      <c r="BG568">
        <f t="shared" si="129"/>
        <v>0.11171872670841716</v>
      </c>
      <c r="BH568">
        <v>0.59909999999999997</v>
      </c>
      <c r="BI568" s="4">
        <v>0.52800000000000002</v>
      </c>
      <c r="BJ568" s="4">
        <v>0.17599999999999999</v>
      </c>
      <c r="BK568" s="3">
        <f t="shared" si="136"/>
        <v>385500</v>
      </c>
      <c r="BL568" s="3">
        <f t="shared" si="137"/>
        <v>72</v>
      </c>
      <c r="BM568" s="3">
        <v>820.99999999999989</v>
      </c>
      <c r="BN568" s="3">
        <v>738.9</v>
      </c>
      <c r="BO568" s="3">
        <f t="shared" si="138"/>
        <v>82.099999999999909</v>
      </c>
      <c r="BP568" s="3">
        <f t="shared" si="139"/>
        <v>22800</v>
      </c>
      <c r="BQ568">
        <v>0.72</v>
      </c>
      <c r="BR568">
        <v>0.59</v>
      </c>
      <c r="BS568">
        <v>7.85</v>
      </c>
      <c r="BT568">
        <f t="shared" si="130"/>
        <v>732.90000000000009</v>
      </c>
      <c r="BU568" s="1">
        <f t="shared" si="131"/>
        <v>0.17595775479571871</v>
      </c>
      <c r="BV568" s="1">
        <f t="shared" si="140"/>
        <v>0.20720731663680739</v>
      </c>
      <c r="BW568">
        <f t="shared" si="141"/>
        <v>0.19822056957351841</v>
      </c>
      <c r="BX568">
        <f t="shared" si="142"/>
        <v>0.21295591319328594</v>
      </c>
      <c r="BY568">
        <f t="shared" si="143"/>
        <v>156.04498368557392</v>
      </c>
    </row>
    <row r="569" spans="1:77" x14ac:dyDescent="0.2">
      <c r="A569">
        <v>13</v>
      </c>
      <c r="B569">
        <v>17013</v>
      </c>
      <c r="C569" t="s">
        <v>1138</v>
      </c>
      <c r="D569">
        <v>17</v>
      </c>
      <c r="E569" t="s">
        <v>858</v>
      </c>
      <c r="F569" t="s">
        <v>859</v>
      </c>
      <c r="G569" t="s">
        <v>66</v>
      </c>
      <c r="H569">
        <v>13</v>
      </c>
      <c r="I569">
        <v>1973</v>
      </c>
      <c r="J569">
        <v>1921</v>
      </c>
      <c r="K569">
        <v>738</v>
      </c>
      <c r="L569">
        <v>1317</v>
      </c>
      <c r="M569">
        <v>338</v>
      </c>
      <c r="N569">
        <v>310</v>
      </c>
      <c r="O569" s="3">
        <v>9944.6</v>
      </c>
      <c r="P569" s="3">
        <v>13884.71819</v>
      </c>
      <c r="Q569" s="3">
        <v>29003</v>
      </c>
      <c r="R569" s="3">
        <v>40494.185949999999</v>
      </c>
      <c r="S569" s="3">
        <v>6674.9</v>
      </c>
      <c r="T569" s="3">
        <v>9319.540798</v>
      </c>
      <c r="U569" s="3">
        <v>31938</v>
      </c>
      <c r="V569" s="3">
        <v>44592.052920000002</v>
      </c>
      <c r="W569" s="3">
        <v>2743</v>
      </c>
      <c r="X569" s="3">
        <v>3829.7952639999999</v>
      </c>
      <c r="Y569" s="3">
        <v>276</v>
      </c>
      <c r="Z569" s="3">
        <v>385.35307799999998</v>
      </c>
      <c r="AA569">
        <v>1547</v>
      </c>
      <c r="AB569">
        <v>1326</v>
      </c>
      <c r="AC569">
        <v>539</v>
      </c>
      <c r="AD569">
        <v>1153</v>
      </c>
      <c r="AE569">
        <v>235</v>
      </c>
      <c r="AF569">
        <v>202</v>
      </c>
      <c r="AG569">
        <v>65</v>
      </c>
      <c r="AH569">
        <v>22</v>
      </c>
      <c r="AI569">
        <v>91</v>
      </c>
      <c r="AJ569">
        <v>43</v>
      </c>
      <c r="AK569">
        <v>14</v>
      </c>
      <c r="AL569">
        <v>65</v>
      </c>
      <c r="AM569">
        <v>88</v>
      </c>
      <c r="AN569">
        <v>35</v>
      </c>
      <c r="AO569">
        <v>117</v>
      </c>
      <c r="AP569">
        <v>382</v>
      </c>
      <c r="AQ569">
        <v>0</v>
      </c>
      <c r="AR569" s="4">
        <v>5227</v>
      </c>
      <c r="AS569" s="4">
        <f t="shared" si="132"/>
        <v>5609</v>
      </c>
      <c r="AT569">
        <v>0.99960103199999994</v>
      </c>
      <c r="AU569" s="4">
        <f t="shared" si="128"/>
        <v>1</v>
      </c>
      <c r="AV569" s="4">
        <f t="shared" si="133"/>
        <v>5606.762188488</v>
      </c>
      <c r="AW569" s="4">
        <v>0</v>
      </c>
      <c r="AX569" s="4">
        <v>0</v>
      </c>
      <c r="AY569" s="4">
        <v>80.53</v>
      </c>
      <c r="AZ569" s="4">
        <f t="shared" si="134"/>
        <v>80.53</v>
      </c>
      <c r="BA569" s="4">
        <f t="shared" si="135"/>
        <v>80.497871106959991</v>
      </c>
      <c r="BB569" s="4">
        <v>9.51</v>
      </c>
      <c r="BC569" s="4">
        <v>12000</v>
      </c>
      <c r="BD569">
        <v>1.8219787836100001</v>
      </c>
      <c r="BE569" s="2">
        <v>0.11</v>
      </c>
      <c r="BF569">
        <v>40</v>
      </c>
      <c r="BG569">
        <f t="shared" si="129"/>
        <v>0.11171872670841716</v>
      </c>
      <c r="BH569">
        <v>0.59909999999999997</v>
      </c>
      <c r="BI569" s="4">
        <v>0.52800000000000002</v>
      </c>
      <c r="BJ569" s="4">
        <v>0.17599999999999999</v>
      </c>
      <c r="BK569" s="3">
        <f t="shared" si="136"/>
        <v>385500</v>
      </c>
      <c r="BL569" s="3">
        <f t="shared" si="137"/>
        <v>72</v>
      </c>
      <c r="BM569" s="3">
        <v>820.99999999999989</v>
      </c>
      <c r="BN569" s="3">
        <v>738.9</v>
      </c>
      <c r="BO569" s="3">
        <f t="shared" si="138"/>
        <v>82.099999999999909</v>
      </c>
      <c r="BP569" s="3">
        <f t="shared" si="139"/>
        <v>22800</v>
      </c>
      <c r="BQ569">
        <v>0.72</v>
      </c>
      <c r="BR569">
        <v>0.59</v>
      </c>
      <c r="BS569">
        <v>7.85</v>
      </c>
      <c r="BT569">
        <f t="shared" si="130"/>
        <v>732.90000000000009</v>
      </c>
      <c r="BU569" s="1">
        <f t="shared" si="131"/>
        <v>0.17181881290191908</v>
      </c>
      <c r="BV569" s="1">
        <f t="shared" si="140"/>
        <v>0.20384515495961175</v>
      </c>
      <c r="BW569">
        <f t="shared" si="141"/>
        <v>0.19485840789632278</v>
      </c>
      <c r="BX569">
        <f t="shared" si="142"/>
        <v>0.2095937515160903</v>
      </c>
      <c r="BY569">
        <f t="shared" si="143"/>
        <v>156.04498368557392</v>
      </c>
    </row>
    <row r="570" spans="1:77" x14ac:dyDescent="0.2">
      <c r="A570">
        <v>11</v>
      </c>
      <c r="B570">
        <v>17015</v>
      </c>
      <c r="C570" t="s">
        <v>853</v>
      </c>
      <c r="D570">
        <v>17</v>
      </c>
      <c r="E570" t="s">
        <v>858</v>
      </c>
      <c r="F570" t="s">
        <v>859</v>
      </c>
      <c r="G570" t="s">
        <v>519</v>
      </c>
      <c r="H570">
        <v>15</v>
      </c>
      <c r="I570">
        <v>1673</v>
      </c>
      <c r="J570">
        <v>1755</v>
      </c>
      <c r="K570">
        <v>776</v>
      </c>
      <c r="L570">
        <v>1211</v>
      </c>
      <c r="M570">
        <v>329</v>
      </c>
      <c r="N570">
        <v>269</v>
      </c>
      <c r="O570" s="3">
        <v>12706</v>
      </c>
      <c r="P570" s="3">
        <v>17740.203659999999</v>
      </c>
      <c r="Q570" s="3">
        <v>27369</v>
      </c>
      <c r="R570" s="3">
        <v>38212.784030000003</v>
      </c>
      <c r="S570" s="3">
        <v>6195.6</v>
      </c>
      <c r="T570" s="3">
        <v>8650.3388770000001</v>
      </c>
      <c r="U570" s="3">
        <v>29277</v>
      </c>
      <c r="V570" s="3">
        <v>40876.746610000002</v>
      </c>
      <c r="W570" s="3">
        <v>2592</v>
      </c>
      <c r="X570" s="3">
        <v>3618.9680370000001</v>
      </c>
      <c r="Y570" s="3">
        <v>249</v>
      </c>
      <c r="Z570" s="3">
        <v>347.65549429999999</v>
      </c>
      <c r="AA570">
        <v>1661</v>
      </c>
      <c r="AB570">
        <v>1291</v>
      </c>
      <c r="AC570">
        <v>553</v>
      </c>
      <c r="AD570">
        <v>1077</v>
      </c>
      <c r="AE570">
        <v>230</v>
      </c>
      <c r="AF570">
        <v>196</v>
      </c>
      <c r="AG570">
        <v>65</v>
      </c>
      <c r="AH570">
        <v>22</v>
      </c>
      <c r="AI570">
        <v>91</v>
      </c>
      <c r="AJ570">
        <v>43</v>
      </c>
      <c r="AK570">
        <v>14</v>
      </c>
      <c r="AL570">
        <v>65</v>
      </c>
      <c r="AM570">
        <v>88</v>
      </c>
      <c r="AN570">
        <v>35</v>
      </c>
      <c r="AO570">
        <v>117</v>
      </c>
      <c r="AP570">
        <v>382</v>
      </c>
      <c r="AQ570">
        <v>0</v>
      </c>
      <c r="AR570" s="4">
        <v>5227</v>
      </c>
      <c r="AS570" s="4">
        <f t="shared" si="132"/>
        <v>5609</v>
      </c>
      <c r="AT570">
        <v>1.018548878</v>
      </c>
      <c r="AU570" s="4">
        <f t="shared" si="128"/>
        <v>1</v>
      </c>
      <c r="AV570" s="4">
        <f t="shared" si="133"/>
        <v>5713.040656702</v>
      </c>
      <c r="AW570" s="4">
        <v>0</v>
      </c>
      <c r="AX570" s="4">
        <v>0</v>
      </c>
      <c r="AY570" s="4">
        <v>80.53</v>
      </c>
      <c r="AZ570" s="4">
        <f t="shared" si="134"/>
        <v>80.53</v>
      </c>
      <c r="BA570" s="4">
        <f t="shared" si="135"/>
        <v>82.023741145340011</v>
      </c>
      <c r="BB570" s="4">
        <v>9.51</v>
      </c>
      <c r="BC570" s="4">
        <v>12000</v>
      </c>
      <c r="BD570">
        <v>1.9023968337599999</v>
      </c>
      <c r="BE570" s="2">
        <v>0.11</v>
      </c>
      <c r="BF570">
        <v>40</v>
      </c>
      <c r="BG570">
        <f t="shared" si="129"/>
        <v>0.11171872670841716</v>
      </c>
      <c r="BH570">
        <v>0.60797500000000004</v>
      </c>
      <c r="BI570" s="4">
        <v>0.52800000000000002</v>
      </c>
      <c r="BJ570" s="4">
        <v>0.17599999999999999</v>
      </c>
      <c r="BK570" s="3">
        <f t="shared" si="136"/>
        <v>385500</v>
      </c>
      <c r="BL570" s="3">
        <f t="shared" si="137"/>
        <v>72</v>
      </c>
      <c r="BM570" s="3">
        <v>820.99999999999989</v>
      </c>
      <c r="BN570" s="3">
        <v>738.9</v>
      </c>
      <c r="BO570" s="3">
        <f t="shared" si="138"/>
        <v>82.099999999999909</v>
      </c>
      <c r="BP570" s="3">
        <f t="shared" si="139"/>
        <v>22800</v>
      </c>
      <c r="BQ570">
        <v>0.72</v>
      </c>
      <c r="BR570">
        <v>0.59</v>
      </c>
      <c r="BS570">
        <v>7.85</v>
      </c>
      <c r="BT570">
        <f t="shared" si="130"/>
        <v>732.90000000000009</v>
      </c>
      <c r="BU570" s="1">
        <f t="shared" si="131"/>
        <v>0.17333351546032127</v>
      </c>
      <c r="BV570" s="1">
        <f t="shared" si="140"/>
        <v>0.20411796820482095</v>
      </c>
      <c r="BW570">
        <f t="shared" si="141"/>
        <v>0.19516567809730595</v>
      </c>
      <c r="BX570">
        <f t="shared" si="142"/>
        <v>0.20984113572319965</v>
      </c>
      <c r="BY570">
        <f t="shared" si="143"/>
        <v>156.01659151449869</v>
      </c>
    </row>
    <row r="571" spans="1:77" x14ac:dyDescent="0.2">
      <c r="A571">
        <v>13</v>
      </c>
      <c r="B571">
        <v>17017</v>
      </c>
      <c r="C571" t="s">
        <v>1138</v>
      </c>
      <c r="D571">
        <v>17</v>
      </c>
      <c r="E571" t="s">
        <v>858</v>
      </c>
      <c r="F571" t="s">
        <v>859</v>
      </c>
      <c r="G571" t="s">
        <v>446</v>
      </c>
      <c r="H571">
        <v>17</v>
      </c>
      <c r="I571">
        <v>1590</v>
      </c>
      <c r="J571">
        <v>1506</v>
      </c>
      <c r="K571">
        <v>786</v>
      </c>
      <c r="L571">
        <v>1195</v>
      </c>
      <c r="M571">
        <v>312</v>
      </c>
      <c r="N571">
        <v>227</v>
      </c>
      <c r="O571" s="3">
        <v>11474</v>
      </c>
      <c r="P571" s="3">
        <v>16020.076870000001</v>
      </c>
      <c r="Q571" s="3">
        <v>22693</v>
      </c>
      <c r="R571" s="3">
        <v>31684.121009999999</v>
      </c>
      <c r="S571" s="3">
        <v>5677.8</v>
      </c>
      <c r="T571" s="3">
        <v>7927.3829939999996</v>
      </c>
      <c r="U571" s="3">
        <v>29060</v>
      </c>
      <c r="V571" s="3">
        <v>40573.76973</v>
      </c>
      <c r="W571" s="3">
        <v>2208.6</v>
      </c>
      <c r="X571" s="3">
        <v>3083.6623479999998</v>
      </c>
      <c r="Y571" s="3">
        <v>218</v>
      </c>
      <c r="Z571" s="3">
        <v>304.37308330000002</v>
      </c>
      <c r="AA571">
        <v>1552</v>
      </c>
      <c r="AB571">
        <v>1250</v>
      </c>
      <c r="AC571">
        <v>567</v>
      </c>
      <c r="AD571">
        <v>1126</v>
      </c>
      <c r="AE571">
        <v>235</v>
      </c>
      <c r="AF571">
        <v>187</v>
      </c>
      <c r="AG571">
        <v>65</v>
      </c>
      <c r="AH571">
        <v>22</v>
      </c>
      <c r="AI571">
        <v>91</v>
      </c>
      <c r="AJ571">
        <v>43</v>
      </c>
      <c r="AK571">
        <v>14</v>
      </c>
      <c r="AL571">
        <v>65</v>
      </c>
      <c r="AM571">
        <v>88</v>
      </c>
      <c r="AN571">
        <v>35</v>
      </c>
      <c r="AO571">
        <v>117</v>
      </c>
      <c r="AP571">
        <v>382</v>
      </c>
      <c r="AQ571">
        <v>0</v>
      </c>
      <c r="AR571" s="4">
        <v>5227</v>
      </c>
      <c r="AS571" s="4">
        <f t="shared" si="132"/>
        <v>5609</v>
      </c>
      <c r="AT571">
        <v>1.0054842100000001</v>
      </c>
      <c r="AU571" s="4">
        <f t="shared" si="128"/>
        <v>1</v>
      </c>
      <c r="AV571" s="4">
        <f t="shared" si="133"/>
        <v>5639.7609338900002</v>
      </c>
      <c r="AW571" s="4">
        <v>0</v>
      </c>
      <c r="AX571" s="4">
        <v>0</v>
      </c>
      <c r="AY571" s="4">
        <v>80.53</v>
      </c>
      <c r="AZ571" s="4">
        <f t="shared" si="134"/>
        <v>80.53</v>
      </c>
      <c r="BA571" s="4">
        <f t="shared" si="135"/>
        <v>80.971643431300009</v>
      </c>
      <c r="BB571" s="4">
        <v>9.51</v>
      </c>
      <c r="BC571" s="4">
        <v>12000</v>
      </c>
      <c r="BD571">
        <v>1.8705582786399999</v>
      </c>
      <c r="BE571" s="2">
        <v>0.11</v>
      </c>
      <c r="BF571">
        <v>40</v>
      </c>
      <c r="BG571">
        <f t="shared" si="129"/>
        <v>0.11171872670841716</v>
      </c>
      <c r="BH571">
        <v>0.59909999999999997</v>
      </c>
      <c r="BI571" s="4">
        <v>0.52800000000000002</v>
      </c>
      <c r="BJ571" s="4">
        <v>0.17599999999999999</v>
      </c>
      <c r="BK571" s="3">
        <f t="shared" si="136"/>
        <v>385500</v>
      </c>
      <c r="BL571" s="3">
        <f t="shared" si="137"/>
        <v>72</v>
      </c>
      <c r="BM571" s="3">
        <v>820.99999999999989</v>
      </c>
      <c r="BN571" s="3">
        <v>738.9</v>
      </c>
      <c r="BO571" s="3">
        <f t="shared" si="138"/>
        <v>82.099999999999909</v>
      </c>
      <c r="BP571" s="3">
        <f t="shared" si="139"/>
        <v>22800</v>
      </c>
      <c r="BQ571">
        <v>0.72</v>
      </c>
      <c r="BR571">
        <v>0.59</v>
      </c>
      <c r="BS571">
        <v>7.85</v>
      </c>
      <c r="BT571">
        <f t="shared" si="130"/>
        <v>732.90000000000009</v>
      </c>
      <c r="BU571" s="1">
        <f t="shared" si="131"/>
        <v>0.17319449896626923</v>
      </c>
      <c r="BV571" s="1">
        <f t="shared" si="140"/>
        <v>0.2018715804875939</v>
      </c>
      <c r="BW571">
        <f t="shared" si="141"/>
        <v>0.19288483342430493</v>
      </c>
      <c r="BX571">
        <f t="shared" si="142"/>
        <v>0.20762017704407246</v>
      </c>
      <c r="BY571">
        <f t="shared" si="143"/>
        <v>156.04498368557392</v>
      </c>
    </row>
    <row r="572" spans="1:77" x14ac:dyDescent="0.2">
      <c r="A572">
        <v>13</v>
      </c>
      <c r="B572">
        <v>17019</v>
      </c>
      <c r="C572" t="s">
        <v>1138</v>
      </c>
      <c r="D572">
        <v>17</v>
      </c>
      <c r="E572" t="s">
        <v>858</v>
      </c>
      <c r="F572" t="s">
        <v>859</v>
      </c>
      <c r="G572" t="s">
        <v>892</v>
      </c>
      <c r="H572">
        <v>19</v>
      </c>
      <c r="I572">
        <v>2101</v>
      </c>
      <c r="J572">
        <v>2271</v>
      </c>
      <c r="K572">
        <v>1060</v>
      </c>
      <c r="L572">
        <v>1485</v>
      </c>
      <c r="M572">
        <v>428</v>
      </c>
      <c r="N572">
        <v>317</v>
      </c>
      <c r="O572" s="3">
        <v>15549</v>
      </c>
      <c r="P572" s="3">
        <v>21709.619600000002</v>
      </c>
      <c r="Q572" s="3">
        <v>30353</v>
      </c>
      <c r="R572" s="3">
        <v>42379.065130000003</v>
      </c>
      <c r="S572" s="3">
        <v>6006.3</v>
      </c>
      <c r="T572" s="3">
        <v>8386.0369289999999</v>
      </c>
      <c r="U572" s="3">
        <v>33216</v>
      </c>
      <c r="V572" s="3">
        <v>46376.405209999997</v>
      </c>
      <c r="W572" s="3">
        <v>2912.9</v>
      </c>
      <c r="X572" s="3">
        <v>4067.0108</v>
      </c>
      <c r="Y572" s="3">
        <v>288</v>
      </c>
      <c r="Z572" s="3">
        <v>402.10755970000002</v>
      </c>
      <c r="AA572">
        <v>1829</v>
      </c>
      <c r="AB572">
        <v>1485</v>
      </c>
      <c r="AC572">
        <v>652</v>
      </c>
      <c r="AD572">
        <v>1212</v>
      </c>
      <c r="AE572">
        <v>269</v>
      </c>
      <c r="AF572">
        <v>216</v>
      </c>
      <c r="AG572">
        <v>65</v>
      </c>
      <c r="AH572">
        <v>22</v>
      </c>
      <c r="AI572">
        <v>91</v>
      </c>
      <c r="AJ572">
        <v>43</v>
      </c>
      <c r="AK572">
        <v>14</v>
      </c>
      <c r="AL572">
        <v>65</v>
      </c>
      <c r="AM572">
        <v>88</v>
      </c>
      <c r="AN572">
        <v>35</v>
      </c>
      <c r="AO572">
        <v>117</v>
      </c>
      <c r="AP572">
        <v>382</v>
      </c>
      <c r="AQ572">
        <v>0</v>
      </c>
      <c r="AR572" s="4">
        <v>5227</v>
      </c>
      <c r="AS572" s="4">
        <f t="shared" si="132"/>
        <v>5609</v>
      </c>
      <c r="AT572">
        <v>1.0141468010000001</v>
      </c>
      <c r="AU572" s="4">
        <f t="shared" si="128"/>
        <v>1</v>
      </c>
      <c r="AV572" s="4">
        <f t="shared" si="133"/>
        <v>5688.3494068090004</v>
      </c>
      <c r="AW572" s="4">
        <v>0</v>
      </c>
      <c r="AX572" s="4">
        <v>0</v>
      </c>
      <c r="AY572" s="4">
        <v>80.53</v>
      </c>
      <c r="AZ572" s="4">
        <f t="shared" si="134"/>
        <v>80.53</v>
      </c>
      <c r="BA572" s="4">
        <f t="shared" si="135"/>
        <v>81.66924188453001</v>
      </c>
      <c r="BB572" s="4">
        <v>9.51</v>
      </c>
      <c r="BC572" s="4">
        <v>12000</v>
      </c>
      <c r="BD572">
        <v>2.04164608518</v>
      </c>
      <c r="BE572" s="2">
        <v>0.11</v>
      </c>
      <c r="BF572">
        <v>40</v>
      </c>
      <c r="BG572">
        <f t="shared" si="129"/>
        <v>0.11171872670841716</v>
      </c>
      <c r="BH572">
        <v>0.59909999999999997</v>
      </c>
      <c r="BI572" s="4">
        <v>0.52800000000000002</v>
      </c>
      <c r="BJ572" s="4">
        <v>0.17599999999999999</v>
      </c>
      <c r="BK572" s="3">
        <f t="shared" si="136"/>
        <v>385500</v>
      </c>
      <c r="BL572" s="3">
        <f t="shared" si="137"/>
        <v>72</v>
      </c>
      <c r="BM572" s="3">
        <v>820.99999999999989</v>
      </c>
      <c r="BN572" s="3">
        <v>738.9</v>
      </c>
      <c r="BO572" s="3">
        <f t="shared" si="138"/>
        <v>82.099999999999909</v>
      </c>
      <c r="BP572" s="3">
        <f t="shared" si="139"/>
        <v>22800</v>
      </c>
      <c r="BQ572">
        <v>0.72</v>
      </c>
      <c r="BR572">
        <v>0.59</v>
      </c>
      <c r="BS572">
        <v>7.85</v>
      </c>
      <c r="BT572">
        <f t="shared" si="130"/>
        <v>732.90000000000009</v>
      </c>
      <c r="BU572" s="1">
        <f t="shared" si="131"/>
        <v>0.17641479833452575</v>
      </c>
      <c r="BV572" s="1">
        <f t="shared" si="140"/>
        <v>0.20891378934383442</v>
      </c>
      <c r="BW572">
        <f t="shared" si="141"/>
        <v>0.19992704228054545</v>
      </c>
      <c r="BX572">
        <f t="shared" si="142"/>
        <v>0.21466238590031297</v>
      </c>
      <c r="BY572">
        <f t="shared" si="143"/>
        <v>156.04498368557392</v>
      </c>
    </row>
    <row r="573" spans="1:77" x14ac:dyDescent="0.2">
      <c r="A573">
        <v>13</v>
      </c>
      <c r="B573">
        <v>17021</v>
      </c>
      <c r="C573" t="s">
        <v>1138</v>
      </c>
      <c r="D573">
        <v>17</v>
      </c>
      <c r="E573" t="s">
        <v>858</v>
      </c>
      <c r="F573" t="s">
        <v>859</v>
      </c>
      <c r="G573" t="s">
        <v>1177</v>
      </c>
      <c r="H573">
        <v>21</v>
      </c>
      <c r="I573">
        <v>1626</v>
      </c>
      <c r="J573">
        <v>2547</v>
      </c>
      <c r="K573">
        <v>1126</v>
      </c>
      <c r="L573">
        <v>1547</v>
      </c>
      <c r="M573">
        <v>467</v>
      </c>
      <c r="N573">
        <v>385</v>
      </c>
      <c r="O573" s="3">
        <v>11641</v>
      </c>
      <c r="P573" s="3">
        <v>16253.243409999999</v>
      </c>
      <c r="Q573" s="3">
        <v>36450</v>
      </c>
      <c r="R573" s="3">
        <v>50891.738019999997</v>
      </c>
      <c r="S573" s="3">
        <v>7920.3</v>
      </c>
      <c r="T573" s="3">
        <v>11058.376749999999</v>
      </c>
      <c r="U573" s="3">
        <v>35936</v>
      </c>
      <c r="V573" s="3">
        <v>50174.087720000003</v>
      </c>
      <c r="W573" s="3">
        <v>3492.8</v>
      </c>
      <c r="X573" s="3">
        <v>4876.6711260000002</v>
      </c>
      <c r="Y573" s="3">
        <v>330</v>
      </c>
      <c r="Z573" s="3">
        <v>460.74824539999997</v>
      </c>
      <c r="AA573">
        <v>1562</v>
      </c>
      <c r="AB573">
        <v>1529</v>
      </c>
      <c r="AC573">
        <v>646</v>
      </c>
      <c r="AD573">
        <v>1220</v>
      </c>
      <c r="AE573">
        <v>277</v>
      </c>
      <c r="AF573">
        <v>228</v>
      </c>
      <c r="AG573">
        <v>65</v>
      </c>
      <c r="AH573">
        <v>22</v>
      </c>
      <c r="AI573">
        <v>91</v>
      </c>
      <c r="AJ573">
        <v>43</v>
      </c>
      <c r="AK573">
        <v>14</v>
      </c>
      <c r="AL573">
        <v>65</v>
      </c>
      <c r="AM573">
        <v>88</v>
      </c>
      <c r="AN573">
        <v>35</v>
      </c>
      <c r="AO573">
        <v>117</v>
      </c>
      <c r="AP573">
        <v>382</v>
      </c>
      <c r="AQ573">
        <v>0</v>
      </c>
      <c r="AR573" s="4">
        <v>5227</v>
      </c>
      <c r="AS573" s="4">
        <f t="shared" si="132"/>
        <v>5609</v>
      </c>
      <c r="AT573">
        <v>1.0066541490000001</v>
      </c>
      <c r="AU573" s="4">
        <f t="shared" si="128"/>
        <v>1</v>
      </c>
      <c r="AV573" s="4">
        <f t="shared" si="133"/>
        <v>5646.3231217410003</v>
      </c>
      <c r="AW573" s="4">
        <v>0</v>
      </c>
      <c r="AX573" s="4">
        <v>0</v>
      </c>
      <c r="AY573" s="4">
        <v>80.53</v>
      </c>
      <c r="AZ573" s="4">
        <f t="shared" si="134"/>
        <v>80.53</v>
      </c>
      <c r="BA573" s="4">
        <f t="shared" si="135"/>
        <v>81.065858618970012</v>
      </c>
      <c r="BB573" s="4">
        <v>9.51</v>
      </c>
      <c r="BC573" s="4">
        <v>12000</v>
      </c>
      <c r="BD573">
        <v>1.8906014124599999</v>
      </c>
      <c r="BE573" s="2">
        <v>0.11</v>
      </c>
      <c r="BF573">
        <v>40</v>
      </c>
      <c r="BG573">
        <f t="shared" si="129"/>
        <v>0.11171872670841716</v>
      </c>
      <c r="BH573">
        <v>0.59909999999999997</v>
      </c>
      <c r="BI573" s="4">
        <v>0.52800000000000002</v>
      </c>
      <c r="BJ573" s="4">
        <v>0.17599999999999999</v>
      </c>
      <c r="BK573" s="3">
        <f t="shared" si="136"/>
        <v>385500</v>
      </c>
      <c r="BL573" s="3">
        <f t="shared" si="137"/>
        <v>72</v>
      </c>
      <c r="BM573" s="3">
        <v>820.99999999999989</v>
      </c>
      <c r="BN573" s="3">
        <v>738.9</v>
      </c>
      <c r="BO573" s="3">
        <f t="shared" si="138"/>
        <v>82.099999999999909</v>
      </c>
      <c r="BP573" s="3">
        <f t="shared" si="139"/>
        <v>22800</v>
      </c>
      <c r="BQ573">
        <v>0.72</v>
      </c>
      <c r="BR573">
        <v>0.59</v>
      </c>
      <c r="BS573">
        <v>7.85</v>
      </c>
      <c r="BT573">
        <f t="shared" si="130"/>
        <v>732.90000000000009</v>
      </c>
      <c r="BU573" s="1">
        <f t="shared" si="131"/>
        <v>0.17359266065977902</v>
      </c>
      <c r="BV573" s="1">
        <f t="shared" si="140"/>
        <v>0.2096636945921137</v>
      </c>
      <c r="BW573">
        <f t="shared" si="141"/>
        <v>0.20067694752882473</v>
      </c>
      <c r="BX573">
        <f t="shared" si="142"/>
        <v>0.21541229114859226</v>
      </c>
      <c r="BY573">
        <f t="shared" si="143"/>
        <v>156.04498368557392</v>
      </c>
    </row>
    <row r="574" spans="1:77" x14ac:dyDescent="0.2">
      <c r="A574">
        <v>13</v>
      </c>
      <c r="B574">
        <v>17023</v>
      </c>
      <c r="C574" t="s">
        <v>1138</v>
      </c>
      <c r="D574">
        <v>17</v>
      </c>
      <c r="E574" t="s">
        <v>858</v>
      </c>
      <c r="F574" t="s">
        <v>859</v>
      </c>
      <c r="G574" t="s">
        <v>295</v>
      </c>
      <c r="H574">
        <v>23</v>
      </c>
      <c r="I574">
        <v>1337</v>
      </c>
      <c r="J574">
        <v>1975</v>
      </c>
      <c r="K574">
        <v>655</v>
      </c>
      <c r="L574">
        <v>1351</v>
      </c>
      <c r="M574">
        <v>377</v>
      </c>
      <c r="N574">
        <v>286</v>
      </c>
      <c r="O574" s="3">
        <v>9630.5</v>
      </c>
      <c r="P574" s="3">
        <v>13446.16963</v>
      </c>
      <c r="Q574" s="3">
        <v>28784</v>
      </c>
      <c r="R574" s="3">
        <v>40188.416660000003</v>
      </c>
      <c r="S574" s="3">
        <v>5826.1</v>
      </c>
      <c r="T574" s="3">
        <v>8134.4404629999999</v>
      </c>
      <c r="U574" s="3">
        <v>31841</v>
      </c>
      <c r="V574" s="3">
        <v>44456.620860000003</v>
      </c>
      <c r="W574" s="3">
        <v>3704</v>
      </c>
      <c r="X574" s="3">
        <v>5171.5500030000003</v>
      </c>
      <c r="Y574" s="3">
        <v>260</v>
      </c>
      <c r="Z574" s="3">
        <v>363.01376909999999</v>
      </c>
      <c r="AA574">
        <v>1213</v>
      </c>
      <c r="AB574">
        <v>1380</v>
      </c>
      <c r="AC574">
        <v>520</v>
      </c>
      <c r="AD574">
        <v>1198</v>
      </c>
      <c r="AE574">
        <v>253</v>
      </c>
      <c r="AF574">
        <v>204</v>
      </c>
      <c r="AG574">
        <v>65</v>
      </c>
      <c r="AH574">
        <v>22</v>
      </c>
      <c r="AI574">
        <v>91</v>
      </c>
      <c r="AJ574">
        <v>43</v>
      </c>
      <c r="AK574">
        <v>14</v>
      </c>
      <c r="AL574">
        <v>65</v>
      </c>
      <c r="AM574">
        <v>88</v>
      </c>
      <c r="AN574">
        <v>35</v>
      </c>
      <c r="AO574">
        <v>117</v>
      </c>
      <c r="AP574">
        <v>382</v>
      </c>
      <c r="AQ574">
        <v>0</v>
      </c>
      <c r="AR574" s="4">
        <v>5227</v>
      </c>
      <c r="AS574" s="4">
        <f t="shared" si="132"/>
        <v>5609</v>
      </c>
      <c r="AT574">
        <v>0.99883682399999996</v>
      </c>
      <c r="AU574" s="4">
        <f t="shared" si="128"/>
        <v>1</v>
      </c>
      <c r="AV574" s="4">
        <f t="shared" si="133"/>
        <v>5602.4757458160002</v>
      </c>
      <c r="AW574" s="4">
        <v>0</v>
      </c>
      <c r="AX574" s="4">
        <v>0</v>
      </c>
      <c r="AY574" s="4">
        <v>80.53</v>
      </c>
      <c r="AZ574" s="4">
        <f t="shared" si="134"/>
        <v>80.53</v>
      </c>
      <c r="BA574" s="4">
        <f t="shared" si="135"/>
        <v>80.436329436720001</v>
      </c>
      <c r="BB574" s="4">
        <v>9.51</v>
      </c>
      <c r="BC574" s="4">
        <v>12000</v>
      </c>
      <c r="BD574">
        <v>2.02171070759</v>
      </c>
      <c r="BE574" s="2">
        <v>0.11</v>
      </c>
      <c r="BF574">
        <v>40</v>
      </c>
      <c r="BG574">
        <f t="shared" si="129"/>
        <v>0.11171872670841716</v>
      </c>
      <c r="BH574">
        <v>0.59909999999999997</v>
      </c>
      <c r="BI574" s="4">
        <v>0.52800000000000002</v>
      </c>
      <c r="BJ574" s="4">
        <v>0.17599999999999999</v>
      </c>
      <c r="BK574" s="3">
        <f t="shared" si="136"/>
        <v>385500</v>
      </c>
      <c r="BL574" s="3">
        <f t="shared" si="137"/>
        <v>72</v>
      </c>
      <c r="BM574" s="3">
        <v>820.99999999999989</v>
      </c>
      <c r="BN574" s="3">
        <v>738.9</v>
      </c>
      <c r="BO574" s="3">
        <f t="shared" si="138"/>
        <v>82.099999999999909</v>
      </c>
      <c r="BP574" s="3">
        <f t="shared" si="139"/>
        <v>22800</v>
      </c>
      <c r="BQ574">
        <v>0.72</v>
      </c>
      <c r="BR574">
        <v>0.59</v>
      </c>
      <c r="BS574">
        <v>7.85</v>
      </c>
      <c r="BT574">
        <f t="shared" si="130"/>
        <v>732.90000000000009</v>
      </c>
      <c r="BU574" s="1">
        <f t="shared" si="131"/>
        <v>0.17411262235348954</v>
      </c>
      <c r="BV574" s="1">
        <f t="shared" si="140"/>
        <v>0.20571593580970823</v>
      </c>
      <c r="BW574">
        <f t="shared" si="141"/>
        <v>0.19672918874641926</v>
      </c>
      <c r="BX574">
        <f t="shared" si="142"/>
        <v>0.21146453236618679</v>
      </c>
      <c r="BY574">
        <f t="shared" si="143"/>
        <v>156.04498368557392</v>
      </c>
    </row>
    <row r="575" spans="1:77" x14ac:dyDescent="0.2">
      <c r="A575">
        <v>13</v>
      </c>
      <c r="B575">
        <v>17025</v>
      </c>
      <c r="C575" t="s">
        <v>1138</v>
      </c>
      <c r="D575">
        <v>17</v>
      </c>
      <c r="E575" t="s">
        <v>858</v>
      </c>
      <c r="F575" t="s">
        <v>859</v>
      </c>
      <c r="G575" t="s">
        <v>52</v>
      </c>
      <c r="H575">
        <v>25</v>
      </c>
      <c r="I575">
        <v>1099</v>
      </c>
      <c r="J575">
        <v>1384</v>
      </c>
      <c r="K575">
        <v>619</v>
      </c>
      <c r="L575">
        <v>1050</v>
      </c>
      <c r="M575">
        <v>318</v>
      </c>
      <c r="N575">
        <v>201</v>
      </c>
      <c r="O575" s="3">
        <v>8471.1</v>
      </c>
      <c r="P575" s="3">
        <v>11827.40746</v>
      </c>
      <c r="Q575" s="3">
        <v>20399</v>
      </c>
      <c r="R575" s="3">
        <v>28481.222600000001</v>
      </c>
      <c r="S575" s="3">
        <v>4562.6000000000004</v>
      </c>
      <c r="T575" s="3">
        <v>6370.3331660000003</v>
      </c>
      <c r="U575" s="3">
        <v>24900</v>
      </c>
      <c r="V575" s="3">
        <v>34765.549429999999</v>
      </c>
      <c r="W575" s="3">
        <v>2002.5</v>
      </c>
      <c r="X575" s="3">
        <v>2795.9041259999999</v>
      </c>
      <c r="Y575" s="3">
        <v>186</v>
      </c>
      <c r="Z575" s="3">
        <v>259.6944656</v>
      </c>
      <c r="AA575">
        <v>1051</v>
      </c>
      <c r="AB575">
        <v>1032</v>
      </c>
      <c r="AC575">
        <v>506</v>
      </c>
      <c r="AD575">
        <v>956</v>
      </c>
      <c r="AE575">
        <v>216</v>
      </c>
      <c r="AF575">
        <v>152</v>
      </c>
      <c r="AG575">
        <v>65</v>
      </c>
      <c r="AH575">
        <v>22</v>
      </c>
      <c r="AI575">
        <v>91</v>
      </c>
      <c r="AJ575">
        <v>43</v>
      </c>
      <c r="AK575">
        <v>14</v>
      </c>
      <c r="AL575">
        <v>65</v>
      </c>
      <c r="AM575">
        <v>88</v>
      </c>
      <c r="AN575">
        <v>35</v>
      </c>
      <c r="AO575">
        <v>117</v>
      </c>
      <c r="AP575">
        <v>382</v>
      </c>
      <c r="AQ575">
        <v>0</v>
      </c>
      <c r="AR575" s="4">
        <v>5227</v>
      </c>
      <c r="AS575" s="4">
        <f t="shared" si="132"/>
        <v>5609</v>
      </c>
      <c r="AT575">
        <v>0.99421761399999997</v>
      </c>
      <c r="AU575" s="4">
        <f t="shared" si="128"/>
        <v>1</v>
      </c>
      <c r="AV575" s="4">
        <f t="shared" si="133"/>
        <v>5576.5665969259999</v>
      </c>
      <c r="AW575" s="4">
        <v>0</v>
      </c>
      <c r="AX575" s="4">
        <v>0</v>
      </c>
      <c r="AY575" s="4">
        <v>80.53</v>
      </c>
      <c r="AZ575" s="4">
        <f t="shared" si="134"/>
        <v>80.53</v>
      </c>
      <c r="BA575" s="4">
        <f t="shared" si="135"/>
        <v>80.064344455419999</v>
      </c>
      <c r="BB575" s="4">
        <v>9.51</v>
      </c>
      <c r="BC575" s="4">
        <v>12000</v>
      </c>
      <c r="BD575">
        <v>1.9425906285600001</v>
      </c>
      <c r="BE575" s="2">
        <v>0.11</v>
      </c>
      <c r="BF575">
        <v>40</v>
      </c>
      <c r="BG575">
        <f t="shared" si="129"/>
        <v>0.11171872670841716</v>
      </c>
      <c r="BH575">
        <v>0.59909999999999997</v>
      </c>
      <c r="BI575" s="4">
        <v>0.52800000000000002</v>
      </c>
      <c r="BJ575" s="4">
        <v>0.17599999999999999</v>
      </c>
      <c r="BK575" s="3">
        <f t="shared" si="136"/>
        <v>385500</v>
      </c>
      <c r="BL575" s="3">
        <f t="shared" si="137"/>
        <v>72</v>
      </c>
      <c r="BM575" s="3">
        <v>820.99999999999989</v>
      </c>
      <c r="BN575" s="3">
        <v>738.9</v>
      </c>
      <c r="BO575" s="3">
        <f t="shared" si="138"/>
        <v>82.099999999999909</v>
      </c>
      <c r="BP575" s="3">
        <f t="shared" si="139"/>
        <v>22800</v>
      </c>
      <c r="BQ575">
        <v>0.72</v>
      </c>
      <c r="BR575">
        <v>0.59</v>
      </c>
      <c r="BS575">
        <v>7.85</v>
      </c>
      <c r="BT575">
        <f t="shared" si="130"/>
        <v>732.90000000000009</v>
      </c>
      <c r="BU575" s="1">
        <f t="shared" si="131"/>
        <v>0.17254076335922705</v>
      </c>
      <c r="BV575" s="1">
        <f t="shared" si="140"/>
        <v>0.19933472100623773</v>
      </c>
      <c r="BW575">
        <f t="shared" si="141"/>
        <v>0.19034797394294875</v>
      </c>
      <c r="BX575">
        <f t="shared" si="142"/>
        <v>0.20508331756271628</v>
      </c>
      <c r="BY575">
        <f t="shared" si="143"/>
        <v>156.04498368557392</v>
      </c>
    </row>
    <row r="576" spans="1:77" x14ac:dyDescent="0.2">
      <c r="A576">
        <v>13</v>
      </c>
      <c r="B576">
        <v>17027</v>
      </c>
      <c r="C576" t="s">
        <v>1138</v>
      </c>
      <c r="D576">
        <v>17</v>
      </c>
      <c r="E576" t="s">
        <v>858</v>
      </c>
      <c r="F576" t="s">
        <v>859</v>
      </c>
      <c r="G576" t="s">
        <v>525</v>
      </c>
      <c r="H576">
        <v>27</v>
      </c>
      <c r="I576">
        <v>2006</v>
      </c>
      <c r="J576">
        <v>1657</v>
      </c>
      <c r="K576">
        <v>1211</v>
      </c>
      <c r="L576">
        <v>1149</v>
      </c>
      <c r="M576">
        <v>338</v>
      </c>
      <c r="N576">
        <v>243</v>
      </c>
      <c r="O576" s="3">
        <v>10320</v>
      </c>
      <c r="P576" s="3">
        <v>14408.854219999999</v>
      </c>
      <c r="Q576" s="3">
        <v>23289</v>
      </c>
      <c r="R576" s="3">
        <v>32516.260269999999</v>
      </c>
      <c r="S576" s="3">
        <v>6012.1</v>
      </c>
      <c r="T576" s="3">
        <v>8394.1349279999995</v>
      </c>
      <c r="U576" s="3">
        <v>27509</v>
      </c>
      <c r="V576" s="3">
        <v>38408.252979999997</v>
      </c>
      <c r="W576" s="3">
        <v>2225.5</v>
      </c>
      <c r="X576" s="3">
        <v>3107.2582430000002</v>
      </c>
      <c r="Y576" s="3">
        <v>221</v>
      </c>
      <c r="Z576" s="3">
        <v>308.56170379999998</v>
      </c>
      <c r="AA576">
        <v>1520</v>
      </c>
      <c r="AB576">
        <v>1153</v>
      </c>
      <c r="AC576">
        <v>797</v>
      </c>
      <c r="AD576">
        <v>991</v>
      </c>
      <c r="AE576">
        <v>221</v>
      </c>
      <c r="AF576">
        <v>169</v>
      </c>
      <c r="AG576">
        <v>65</v>
      </c>
      <c r="AH576">
        <v>22</v>
      </c>
      <c r="AI576">
        <v>91</v>
      </c>
      <c r="AJ576">
        <v>43</v>
      </c>
      <c r="AK576">
        <v>14</v>
      </c>
      <c r="AL576">
        <v>65</v>
      </c>
      <c r="AM576">
        <v>88</v>
      </c>
      <c r="AN576">
        <v>35</v>
      </c>
      <c r="AO576">
        <v>117</v>
      </c>
      <c r="AP576">
        <v>382</v>
      </c>
      <c r="AQ576">
        <v>0</v>
      </c>
      <c r="AR576" s="4">
        <v>5227</v>
      </c>
      <c r="AS576" s="4">
        <f t="shared" si="132"/>
        <v>5609</v>
      </c>
      <c r="AT576">
        <v>0.99373744100000005</v>
      </c>
      <c r="AU576" s="4">
        <f t="shared" si="128"/>
        <v>1</v>
      </c>
      <c r="AV576" s="4">
        <f t="shared" si="133"/>
        <v>5573.8733065690003</v>
      </c>
      <c r="AW576" s="4">
        <v>0</v>
      </c>
      <c r="AX576" s="4">
        <v>0</v>
      </c>
      <c r="AY576" s="4">
        <v>80.53</v>
      </c>
      <c r="AZ576" s="4">
        <f t="shared" si="134"/>
        <v>80.53</v>
      </c>
      <c r="BA576" s="4">
        <f t="shared" si="135"/>
        <v>80.025676123730008</v>
      </c>
      <c r="BB576" s="4">
        <v>9.51</v>
      </c>
      <c r="BC576" s="4">
        <v>12000</v>
      </c>
      <c r="BD576">
        <v>1.8287335419899999</v>
      </c>
      <c r="BE576" s="2">
        <v>0.11</v>
      </c>
      <c r="BF576">
        <v>40</v>
      </c>
      <c r="BG576">
        <f t="shared" si="129"/>
        <v>0.11171872670841716</v>
      </c>
      <c r="BH576">
        <v>0.59909999999999997</v>
      </c>
      <c r="BI576" s="4">
        <v>0.52800000000000002</v>
      </c>
      <c r="BJ576" s="4">
        <v>0.17599999999999999</v>
      </c>
      <c r="BK576" s="3">
        <f t="shared" si="136"/>
        <v>385500</v>
      </c>
      <c r="BL576" s="3">
        <f t="shared" si="137"/>
        <v>72</v>
      </c>
      <c r="BM576" s="3">
        <v>820.99999999999989</v>
      </c>
      <c r="BN576" s="3">
        <v>738.9</v>
      </c>
      <c r="BO576" s="3">
        <f t="shared" si="138"/>
        <v>82.099999999999909</v>
      </c>
      <c r="BP576" s="3">
        <f t="shared" si="139"/>
        <v>22800</v>
      </c>
      <c r="BQ576">
        <v>0.72</v>
      </c>
      <c r="BR576">
        <v>0.59</v>
      </c>
      <c r="BS576">
        <v>7.85</v>
      </c>
      <c r="BT576">
        <f t="shared" si="130"/>
        <v>732.90000000000009</v>
      </c>
      <c r="BU576" s="1">
        <f t="shared" si="131"/>
        <v>0.1711097771398053</v>
      </c>
      <c r="BV576" s="1">
        <f t="shared" si="140"/>
        <v>0.19996650468278598</v>
      </c>
      <c r="BW576">
        <f t="shared" si="141"/>
        <v>0.19097975761949701</v>
      </c>
      <c r="BX576">
        <f t="shared" si="142"/>
        <v>0.20571510123926454</v>
      </c>
      <c r="BY576">
        <f t="shared" si="143"/>
        <v>156.04498368557392</v>
      </c>
    </row>
    <row r="577" spans="1:77" x14ac:dyDescent="0.2">
      <c r="A577">
        <v>13</v>
      </c>
      <c r="B577">
        <v>17029</v>
      </c>
      <c r="C577" t="s">
        <v>1138</v>
      </c>
      <c r="D577">
        <v>17</v>
      </c>
      <c r="E577" t="s">
        <v>858</v>
      </c>
      <c r="F577" t="s">
        <v>859</v>
      </c>
      <c r="G577" t="s">
        <v>1172</v>
      </c>
      <c r="H577">
        <v>29</v>
      </c>
      <c r="I577">
        <v>1368</v>
      </c>
      <c r="J577">
        <v>1670</v>
      </c>
      <c r="K577">
        <v>937</v>
      </c>
      <c r="L577">
        <v>1260</v>
      </c>
      <c r="M577">
        <v>373</v>
      </c>
      <c r="N577">
        <v>243</v>
      </c>
      <c r="O577" s="3">
        <v>10121</v>
      </c>
      <c r="P577" s="3">
        <v>14131.00907</v>
      </c>
      <c r="Q577" s="3">
        <v>25117</v>
      </c>
      <c r="R577" s="3">
        <v>35068.526299999998</v>
      </c>
      <c r="S577" s="3">
        <v>5022.1000000000004</v>
      </c>
      <c r="T577" s="3">
        <v>7011.8901919999998</v>
      </c>
      <c r="U577" s="3">
        <v>29948</v>
      </c>
      <c r="V577" s="3">
        <v>41813.60138</v>
      </c>
      <c r="W577" s="3">
        <v>2482.6</v>
      </c>
      <c r="X577" s="3">
        <v>3466.2230119999999</v>
      </c>
      <c r="Y577" s="3">
        <v>229</v>
      </c>
      <c r="Z577" s="3">
        <v>319.73135819999999</v>
      </c>
      <c r="AA577">
        <v>1284</v>
      </c>
      <c r="AB577">
        <v>1268</v>
      </c>
      <c r="AC577">
        <v>645</v>
      </c>
      <c r="AD577">
        <v>1158</v>
      </c>
      <c r="AE577">
        <v>247</v>
      </c>
      <c r="AF577">
        <v>187</v>
      </c>
      <c r="AG577">
        <v>65</v>
      </c>
      <c r="AH577">
        <v>22</v>
      </c>
      <c r="AI577">
        <v>91</v>
      </c>
      <c r="AJ577">
        <v>43</v>
      </c>
      <c r="AK577">
        <v>14</v>
      </c>
      <c r="AL577">
        <v>65</v>
      </c>
      <c r="AM577">
        <v>88</v>
      </c>
      <c r="AN577">
        <v>35</v>
      </c>
      <c r="AO577">
        <v>117</v>
      </c>
      <c r="AP577">
        <v>382</v>
      </c>
      <c r="AQ577">
        <v>0</v>
      </c>
      <c r="AR577" s="4">
        <v>5227</v>
      </c>
      <c r="AS577" s="4">
        <f t="shared" si="132"/>
        <v>5609</v>
      </c>
      <c r="AT577">
        <v>1.005455558</v>
      </c>
      <c r="AU577" s="4">
        <f t="shared" si="128"/>
        <v>1</v>
      </c>
      <c r="AV577" s="4">
        <f t="shared" si="133"/>
        <v>5639.6002248220002</v>
      </c>
      <c r="AW577" s="4">
        <v>0</v>
      </c>
      <c r="AX577" s="4">
        <v>0</v>
      </c>
      <c r="AY577" s="4">
        <v>80.53</v>
      </c>
      <c r="AZ577" s="4">
        <f t="shared" si="134"/>
        <v>80.53</v>
      </c>
      <c r="BA577" s="4">
        <f t="shared" si="135"/>
        <v>80.969336085739997</v>
      </c>
      <c r="BB577" s="4">
        <v>9.51</v>
      </c>
      <c r="BC577" s="4">
        <v>12000</v>
      </c>
      <c r="BD577">
        <v>2.0212323734100002</v>
      </c>
      <c r="BE577" s="2">
        <v>0.11</v>
      </c>
      <c r="BF577">
        <v>40</v>
      </c>
      <c r="BG577">
        <f t="shared" si="129"/>
        <v>0.11171872670841716</v>
      </c>
      <c r="BH577">
        <v>0.59909999999999997</v>
      </c>
      <c r="BI577" s="4">
        <v>0.52800000000000002</v>
      </c>
      <c r="BJ577" s="4">
        <v>0.17599999999999999</v>
      </c>
      <c r="BK577" s="3">
        <f t="shared" si="136"/>
        <v>385500</v>
      </c>
      <c r="BL577" s="3">
        <f t="shared" si="137"/>
        <v>72</v>
      </c>
      <c r="BM577" s="3">
        <v>820.99999999999989</v>
      </c>
      <c r="BN577" s="3">
        <v>738.9</v>
      </c>
      <c r="BO577" s="3">
        <f t="shared" si="138"/>
        <v>82.099999999999909</v>
      </c>
      <c r="BP577" s="3">
        <f t="shared" si="139"/>
        <v>22800</v>
      </c>
      <c r="BQ577">
        <v>0.72</v>
      </c>
      <c r="BR577">
        <v>0.59</v>
      </c>
      <c r="BS577">
        <v>7.85</v>
      </c>
      <c r="BT577">
        <f t="shared" si="130"/>
        <v>732.90000000000009</v>
      </c>
      <c r="BU577" s="1">
        <f t="shared" si="131"/>
        <v>0.17499872737367636</v>
      </c>
      <c r="BV577" s="1">
        <f t="shared" si="140"/>
        <v>0.20454715251998704</v>
      </c>
      <c r="BW577">
        <f t="shared" si="141"/>
        <v>0.19556040545669806</v>
      </c>
      <c r="BX577">
        <f t="shared" si="142"/>
        <v>0.21029574907646559</v>
      </c>
      <c r="BY577">
        <f t="shared" si="143"/>
        <v>156.04498368557392</v>
      </c>
    </row>
    <row r="578" spans="1:77" x14ac:dyDescent="0.2">
      <c r="A578">
        <v>11</v>
      </c>
      <c r="B578">
        <v>17031</v>
      </c>
      <c r="C578" t="s">
        <v>853</v>
      </c>
      <c r="D578">
        <v>17</v>
      </c>
      <c r="E578" t="s">
        <v>858</v>
      </c>
      <c r="F578" t="s">
        <v>859</v>
      </c>
      <c r="G578" t="s">
        <v>459</v>
      </c>
      <c r="H578">
        <v>31</v>
      </c>
      <c r="I578">
        <v>112600</v>
      </c>
      <c r="J578">
        <v>23337</v>
      </c>
      <c r="K578">
        <v>-1470</v>
      </c>
      <c r="L578">
        <v>3285</v>
      </c>
      <c r="M578">
        <v>2623</v>
      </c>
      <c r="N578">
        <v>3410</v>
      </c>
      <c r="O578" s="3">
        <v>739180</v>
      </c>
      <c r="P578" s="3">
        <v>1032048.1459999999</v>
      </c>
      <c r="Q578" s="3">
        <v>223680</v>
      </c>
      <c r="R578" s="3">
        <v>312303.538</v>
      </c>
      <c r="S578" s="3">
        <v>13175</v>
      </c>
      <c r="T578" s="3">
        <v>18395.024649999999</v>
      </c>
      <c r="U578" s="3">
        <v>72742</v>
      </c>
      <c r="V578" s="3">
        <v>101562.8754</v>
      </c>
      <c r="W578" s="3">
        <v>20449</v>
      </c>
      <c r="X578" s="3">
        <v>28551.032940000001</v>
      </c>
      <c r="Y578" s="3">
        <v>2687</v>
      </c>
      <c r="Z578" s="3">
        <v>3751.6076830000002</v>
      </c>
      <c r="AA578">
        <v>28088</v>
      </c>
      <c r="AB578">
        <v>6248</v>
      </c>
      <c r="AC578">
        <v>-524</v>
      </c>
      <c r="AD578">
        <v>1569</v>
      </c>
      <c r="AE578">
        <v>755</v>
      </c>
      <c r="AF578">
        <v>914</v>
      </c>
      <c r="AG578">
        <v>65</v>
      </c>
      <c r="AH578">
        <v>22</v>
      </c>
      <c r="AI578">
        <v>91</v>
      </c>
      <c r="AJ578">
        <v>43</v>
      </c>
      <c r="AK578">
        <v>14</v>
      </c>
      <c r="AL578">
        <v>65</v>
      </c>
      <c r="AM578">
        <v>88</v>
      </c>
      <c r="AN578">
        <v>35</v>
      </c>
      <c r="AO578">
        <v>117</v>
      </c>
      <c r="AP578">
        <v>382</v>
      </c>
      <c r="AQ578">
        <v>0</v>
      </c>
      <c r="AR578" s="4">
        <v>5227</v>
      </c>
      <c r="AS578" s="4">
        <f t="shared" si="132"/>
        <v>5609</v>
      </c>
      <c r="AT578">
        <v>1.0368686060000001</v>
      </c>
      <c r="AU578" s="4">
        <f t="shared" ref="AU578:AU641" si="144">IF(AT578="NA",0,1)</f>
        <v>1</v>
      </c>
      <c r="AV578" s="4">
        <f t="shared" si="133"/>
        <v>5815.7960110540007</v>
      </c>
      <c r="AW578" s="4">
        <v>0</v>
      </c>
      <c r="AX578" s="4">
        <v>0</v>
      </c>
      <c r="AY578" s="4">
        <v>80.53</v>
      </c>
      <c r="AZ578" s="4">
        <f t="shared" si="134"/>
        <v>80.53</v>
      </c>
      <c r="BA578" s="4">
        <f t="shared" si="135"/>
        <v>83.499028841180007</v>
      </c>
      <c r="BB578" s="4">
        <v>9.51</v>
      </c>
      <c r="BC578" s="4">
        <v>12000</v>
      </c>
      <c r="BD578">
        <v>2.2070492718699999</v>
      </c>
      <c r="BE578" s="2">
        <v>0.11</v>
      </c>
      <c r="BF578">
        <v>40</v>
      </c>
      <c r="BG578">
        <f t="shared" ref="BG578:BG641" si="145">(BE578*(1+BE578)^BF578)/((1+BE578)^BF578-1)</f>
        <v>0.11171872670841716</v>
      </c>
      <c r="BH578">
        <v>0.60797500000000004</v>
      </c>
      <c r="BI578" s="4">
        <v>0.52800000000000002</v>
      </c>
      <c r="BJ578" s="4">
        <v>0.17599999999999999</v>
      </c>
      <c r="BK578" s="3">
        <f t="shared" si="136"/>
        <v>385500</v>
      </c>
      <c r="BL578" s="3">
        <f t="shared" si="137"/>
        <v>72</v>
      </c>
      <c r="BM578" s="3">
        <v>820.99999999999989</v>
      </c>
      <c r="BN578" s="3">
        <v>738.9</v>
      </c>
      <c r="BO578" s="3">
        <f t="shared" si="138"/>
        <v>82.099999999999909</v>
      </c>
      <c r="BP578" s="3">
        <f t="shared" si="139"/>
        <v>22800</v>
      </c>
      <c r="BQ578">
        <v>0.72</v>
      </c>
      <c r="BR578">
        <v>0.59</v>
      </c>
      <c r="BS578">
        <v>7.85</v>
      </c>
      <c r="BT578">
        <f t="shared" ref="BT578:BT641" si="146">815-BO578</f>
        <v>732.90000000000009</v>
      </c>
      <c r="BU578" s="1">
        <f t="shared" ref="BU578:BU641" si="147">(((AV578*BG578+BA578)/(8760*BH578))+BC578*BD578/1000000+BB578/1000) + (BT578*BS578)/1000000</f>
        <v>0.17942181245319008</v>
      </c>
      <c r="BV578" s="1">
        <f t="shared" si="140"/>
        <v>0.30020143678436373</v>
      </c>
      <c r="BW578">
        <f t="shared" si="141"/>
        <v>0.29124914667684876</v>
      </c>
      <c r="BX578">
        <f t="shared" si="142"/>
        <v>0.30592460430274249</v>
      </c>
      <c r="BY578">
        <f t="shared" si="143"/>
        <v>156.01659151449869</v>
      </c>
    </row>
    <row r="579" spans="1:77" x14ac:dyDescent="0.2">
      <c r="A579">
        <v>13</v>
      </c>
      <c r="B579">
        <v>17033</v>
      </c>
      <c r="C579" t="s">
        <v>1138</v>
      </c>
      <c r="D579">
        <v>17</v>
      </c>
      <c r="E579" t="s">
        <v>858</v>
      </c>
      <c r="F579" t="s">
        <v>859</v>
      </c>
      <c r="G579" t="s">
        <v>278</v>
      </c>
      <c r="H579">
        <v>33</v>
      </c>
      <c r="I579">
        <v>1421</v>
      </c>
      <c r="J579">
        <v>1466</v>
      </c>
      <c r="K579">
        <v>562</v>
      </c>
      <c r="L579">
        <v>1073</v>
      </c>
      <c r="M579">
        <v>314</v>
      </c>
      <c r="N579">
        <v>214</v>
      </c>
      <c r="O579" s="3">
        <v>8948.2000000000007</v>
      </c>
      <c r="P579" s="3">
        <v>12493.53773</v>
      </c>
      <c r="Q579" s="3">
        <v>21287</v>
      </c>
      <c r="R579" s="3">
        <v>29721.054240000001</v>
      </c>
      <c r="S579" s="3">
        <v>5311.9</v>
      </c>
      <c r="T579" s="3">
        <v>7416.5109240000002</v>
      </c>
      <c r="U579" s="3">
        <v>25585</v>
      </c>
      <c r="V579" s="3">
        <v>35721.951090000002</v>
      </c>
      <c r="W579" s="3">
        <v>3092.5</v>
      </c>
      <c r="X579" s="3">
        <v>4317.769542</v>
      </c>
      <c r="Y579" s="3">
        <v>198</v>
      </c>
      <c r="Z579" s="3">
        <v>276.44894729999999</v>
      </c>
      <c r="AA579">
        <v>1167</v>
      </c>
      <c r="AB579">
        <v>1085</v>
      </c>
      <c r="AC579">
        <v>479</v>
      </c>
      <c r="AD579">
        <v>974</v>
      </c>
      <c r="AE579">
        <v>218</v>
      </c>
      <c r="AF579">
        <v>162</v>
      </c>
      <c r="AG579">
        <v>65</v>
      </c>
      <c r="AH579">
        <v>22</v>
      </c>
      <c r="AI579">
        <v>91</v>
      </c>
      <c r="AJ579">
        <v>43</v>
      </c>
      <c r="AK579">
        <v>14</v>
      </c>
      <c r="AL579">
        <v>65</v>
      </c>
      <c r="AM579">
        <v>88</v>
      </c>
      <c r="AN579">
        <v>35</v>
      </c>
      <c r="AO579">
        <v>117</v>
      </c>
      <c r="AP579">
        <v>382</v>
      </c>
      <c r="AQ579">
        <v>0</v>
      </c>
      <c r="AR579" s="4">
        <v>5227</v>
      </c>
      <c r="AS579" s="4">
        <f t="shared" ref="AS579:AS642" si="148">SUM(AP579:AR579)</f>
        <v>5609</v>
      </c>
      <c r="AT579">
        <v>0.99418589499999999</v>
      </c>
      <c r="AU579" s="4">
        <f t="shared" si="144"/>
        <v>1</v>
      </c>
      <c r="AV579" s="4">
        <f t="shared" ref="AV579:AV642" si="149">AS579*IF(AT579="NA",0,AT579)</f>
        <v>5576.3886850549998</v>
      </c>
      <c r="AW579" s="4">
        <v>0</v>
      </c>
      <c r="AX579" s="4">
        <v>0</v>
      </c>
      <c r="AY579" s="4">
        <v>80.53</v>
      </c>
      <c r="AZ579" s="4">
        <f t="shared" ref="AZ579:AZ642" si="150">SUM(AW579:AY579)</f>
        <v>80.53</v>
      </c>
      <c r="BA579" s="4">
        <f t="shared" ref="BA579:BA642" si="151">AZ579*AT579</f>
        <v>80.061790124349997</v>
      </c>
      <c r="BB579" s="4">
        <v>9.51</v>
      </c>
      <c r="BC579" s="4">
        <v>12000</v>
      </c>
      <c r="BD579">
        <v>1.992896751</v>
      </c>
      <c r="BE579" s="2">
        <v>0.11</v>
      </c>
      <c r="BF579">
        <v>40</v>
      </c>
      <c r="BG579">
        <f t="shared" si="145"/>
        <v>0.11171872670841716</v>
      </c>
      <c r="BH579">
        <v>0.59909999999999997</v>
      </c>
      <c r="BI579" s="4">
        <v>0.52800000000000002</v>
      </c>
      <c r="BJ579" s="4">
        <v>0.17599999999999999</v>
      </c>
      <c r="BK579" s="3">
        <f t="shared" ref="BK579:BK642" si="152">257000*1.5</f>
        <v>385500</v>
      </c>
      <c r="BL579" s="3">
        <f t="shared" ref="BL579:BL642" si="153">48*1.5</f>
        <v>72</v>
      </c>
      <c r="BM579" s="3">
        <v>820.99999999999989</v>
      </c>
      <c r="BN579" s="3">
        <v>738.9</v>
      </c>
      <c r="BO579" s="3">
        <f t="shared" ref="BO579:BO642" si="154">BM579-BN579</f>
        <v>82.099999999999909</v>
      </c>
      <c r="BP579" s="3">
        <f t="shared" ref="BP579:BP642" si="155">15200*1.5</f>
        <v>22800</v>
      </c>
      <c r="BQ579">
        <v>0.72</v>
      </c>
      <c r="BR579">
        <v>0.59</v>
      </c>
      <c r="BS579">
        <v>7.85</v>
      </c>
      <c r="BT579">
        <f t="shared" si="146"/>
        <v>732.90000000000009</v>
      </c>
      <c r="BU579" s="1">
        <f t="shared" si="147"/>
        <v>0.17314016283403655</v>
      </c>
      <c r="BV579" s="1">
        <f t="shared" ref="BV579:BV642" si="156">(((AV579*BG579+BA579)/(8760*BH579))+BC579*BD579/1000000+BB579/1000)  +(BQ579*Z579 + BR579*R579 + BI579*T579 + BJ579*V579)/2000000 + (BK579*AJ579)/(1000000*8760*BH579) + ((BL579+BO579)*AG579)/1000000 + (BP579*AM579)/(1000000*8760*BH579) + (BT579*BS579)/1000000</f>
        <v>0.20066625670245122</v>
      </c>
      <c r="BW579">
        <f t="shared" ref="BW579:BW642" si="157">(((AV579*BG579+BA579)/(8760*BH579))+BC579*BD579/1000000+BB579/1000)  +(BQ579*Z579 + BR579*R579 + BI579*T579 + BJ579*V579)/2000000 + (BK579*AK579)/(1000000*8760*BH579) + ((BL579+BO579)*AH579)/1000000 + (BP579*AN579)/(1000000*8760*BH579) + (BT579*BS579)/1000000</f>
        <v>0.19167950963916225</v>
      </c>
      <c r="BX579">
        <f t="shared" ref="BX579:BX642" si="158">(((AV579*BG579+BA579)/(8760*BH579))+BC579*BD579/1000000+BB579/1000)  +(BQ579*Z579 + BR579*R579 + BI579*T579 + BJ579*V579)/2000000 + (BK579*AL579)/(1000000*8760*BH579) + ((BL579+BO579)*AI579)/1000000 + (BP579*AO579)/(1000000*8760*BH579) + (BT579*BS579)/1000000</f>
        <v>0.20641485325892978</v>
      </c>
      <c r="BY579">
        <f t="shared" ref="BY579:BY642" si="159">(BK579)/(BF579*8760*BH579) + ((BL579+BO579)) + (BP579)/(BF579*8760*BH579)</f>
        <v>156.04498368557392</v>
      </c>
    </row>
    <row r="580" spans="1:77" x14ac:dyDescent="0.2">
      <c r="A580">
        <v>13</v>
      </c>
      <c r="B580">
        <v>17035</v>
      </c>
      <c r="C580" t="s">
        <v>1138</v>
      </c>
      <c r="D580">
        <v>17</v>
      </c>
      <c r="E580" t="s">
        <v>858</v>
      </c>
      <c r="F580" t="s">
        <v>859</v>
      </c>
      <c r="G580" t="s">
        <v>626</v>
      </c>
      <c r="H580">
        <v>35</v>
      </c>
      <c r="I580">
        <v>1259</v>
      </c>
      <c r="J580">
        <v>1684</v>
      </c>
      <c r="K580">
        <v>937</v>
      </c>
      <c r="L580">
        <v>1248</v>
      </c>
      <c r="M580">
        <v>362</v>
      </c>
      <c r="N580">
        <v>240</v>
      </c>
      <c r="O580" s="3">
        <v>9732.5</v>
      </c>
      <c r="P580" s="3">
        <v>13588.58272</v>
      </c>
      <c r="Q580" s="3">
        <v>25279</v>
      </c>
      <c r="R580" s="3">
        <v>35294.711810000001</v>
      </c>
      <c r="S580" s="3">
        <v>5013</v>
      </c>
      <c r="T580" s="3">
        <v>6999.1847100000005</v>
      </c>
      <c r="U580" s="3">
        <v>29649</v>
      </c>
      <c r="V580" s="3">
        <v>41396.135540000003</v>
      </c>
      <c r="W580" s="3">
        <v>2529</v>
      </c>
      <c r="X580" s="3">
        <v>3531.007008</v>
      </c>
      <c r="Y580" s="3">
        <v>229</v>
      </c>
      <c r="Z580" s="3">
        <v>319.73135819999999</v>
      </c>
      <c r="AA580">
        <v>1225</v>
      </c>
      <c r="AB580">
        <v>1265</v>
      </c>
      <c r="AC580">
        <v>623</v>
      </c>
      <c r="AD580">
        <v>1155</v>
      </c>
      <c r="AE580">
        <v>243</v>
      </c>
      <c r="AF580">
        <v>185</v>
      </c>
      <c r="AG580">
        <v>65</v>
      </c>
      <c r="AH580">
        <v>22</v>
      </c>
      <c r="AI580">
        <v>91</v>
      </c>
      <c r="AJ580">
        <v>43</v>
      </c>
      <c r="AK580">
        <v>14</v>
      </c>
      <c r="AL580">
        <v>65</v>
      </c>
      <c r="AM580">
        <v>88</v>
      </c>
      <c r="AN580">
        <v>35</v>
      </c>
      <c r="AO580">
        <v>117</v>
      </c>
      <c r="AP580">
        <v>382</v>
      </c>
      <c r="AQ580">
        <v>0</v>
      </c>
      <c r="AR580" s="4">
        <v>5227</v>
      </c>
      <c r="AS580" s="4">
        <f t="shared" si="148"/>
        <v>5609</v>
      </c>
      <c r="AT580">
        <v>1.0021677490000001</v>
      </c>
      <c r="AU580" s="4">
        <f t="shared" si="144"/>
        <v>1</v>
      </c>
      <c r="AV580" s="4">
        <f t="shared" si="149"/>
        <v>5621.1589041410007</v>
      </c>
      <c r="AW580" s="4">
        <v>0</v>
      </c>
      <c r="AX580" s="4">
        <v>0</v>
      </c>
      <c r="AY580" s="4">
        <v>80.53</v>
      </c>
      <c r="AZ580" s="4">
        <f t="shared" si="150"/>
        <v>80.53</v>
      </c>
      <c r="BA580" s="4">
        <f t="shared" si="151"/>
        <v>80.704568826970004</v>
      </c>
      <c r="BB580" s="4">
        <v>9.51</v>
      </c>
      <c r="BC580" s="4">
        <v>12000</v>
      </c>
      <c r="BD580">
        <v>1.9979020913400001</v>
      </c>
      <c r="BE580" s="2">
        <v>0.11</v>
      </c>
      <c r="BF580">
        <v>40</v>
      </c>
      <c r="BG580">
        <f t="shared" si="145"/>
        <v>0.11171872670841716</v>
      </c>
      <c r="BH580">
        <v>0.59909999999999997</v>
      </c>
      <c r="BI580" s="4">
        <v>0.52800000000000002</v>
      </c>
      <c r="BJ580" s="4">
        <v>0.17599999999999999</v>
      </c>
      <c r="BK580" s="3">
        <f t="shared" si="152"/>
        <v>385500</v>
      </c>
      <c r="BL580" s="3">
        <f t="shared" si="153"/>
        <v>72</v>
      </c>
      <c r="BM580" s="3">
        <v>820.99999999999989</v>
      </c>
      <c r="BN580" s="3">
        <v>738.9</v>
      </c>
      <c r="BO580" s="3">
        <f t="shared" si="154"/>
        <v>82.099999999999909</v>
      </c>
      <c r="BP580" s="3">
        <f t="shared" si="155"/>
        <v>22800</v>
      </c>
      <c r="BQ580">
        <v>0.72</v>
      </c>
      <c r="BR580">
        <v>0.59</v>
      </c>
      <c r="BS580">
        <v>7.85</v>
      </c>
      <c r="BT580">
        <f t="shared" si="146"/>
        <v>732.90000000000009</v>
      </c>
      <c r="BU580" s="1">
        <f t="shared" si="147"/>
        <v>0.17427574631848139</v>
      </c>
      <c r="BV580" s="1">
        <f t="shared" si="156"/>
        <v>0.20385080494907407</v>
      </c>
      <c r="BW580">
        <f t="shared" si="157"/>
        <v>0.19486405788578509</v>
      </c>
      <c r="BX580">
        <f t="shared" si="158"/>
        <v>0.20959940150555262</v>
      </c>
      <c r="BY580">
        <f t="shared" si="159"/>
        <v>156.04498368557392</v>
      </c>
    </row>
    <row r="581" spans="1:77" x14ac:dyDescent="0.2">
      <c r="A581">
        <v>11</v>
      </c>
      <c r="B581">
        <v>17037</v>
      </c>
      <c r="C581" t="s">
        <v>853</v>
      </c>
      <c r="D581">
        <v>17</v>
      </c>
      <c r="E581" t="s">
        <v>858</v>
      </c>
      <c r="F581" t="s">
        <v>859</v>
      </c>
      <c r="G581" t="s">
        <v>940</v>
      </c>
      <c r="H581">
        <v>37</v>
      </c>
      <c r="I581">
        <v>20081</v>
      </c>
      <c r="J581">
        <v>5375</v>
      </c>
      <c r="K581">
        <v>969</v>
      </c>
      <c r="L581">
        <v>1568</v>
      </c>
      <c r="M581">
        <v>687</v>
      </c>
      <c r="N581">
        <v>781</v>
      </c>
      <c r="O581" s="3">
        <v>63429</v>
      </c>
      <c r="P581" s="3">
        <v>88560.001390000005</v>
      </c>
      <c r="Q581" s="3">
        <v>59451</v>
      </c>
      <c r="R581" s="3">
        <v>83005.890729999999</v>
      </c>
      <c r="S581" s="3">
        <v>9521.1</v>
      </c>
      <c r="T581" s="3">
        <v>13293.4246</v>
      </c>
      <c r="U581" s="3">
        <v>41391</v>
      </c>
      <c r="V581" s="3">
        <v>57790.395839999997</v>
      </c>
      <c r="W581" s="3">
        <v>5525.6</v>
      </c>
      <c r="X581" s="3">
        <v>7714.8803180000004</v>
      </c>
      <c r="Y581" s="3">
        <v>655</v>
      </c>
      <c r="Z581" s="3">
        <v>914.5154569</v>
      </c>
      <c r="AA581">
        <v>7982</v>
      </c>
      <c r="AB581">
        <v>2551</v>
      </c>
      <c r="AC581">
        <v>545</v>
      </c>
      <c r="AD581">
        <v>1208</v>
      </c>
      <c r="AE581">
        <v>357</v>
      </c>
      <c r="AF581">
        <v>377</v>
      </c>
      <c r="AG581">
        <v>65</v>
      </c>
      <c r="AH581">
        <v>22</v>
      </c>
      <c r="AI581">
        <v>91</v>
      </c>
      <c r="AJ581">
        <v>43</v>
      </c>
      <c r="AK581">
        <v>14</v>
      </c>
      <c r="AL581">
        <v>65</v>
      </c>
      <c r="AM581">
        <v>88</v>
      </c>
      <c r="AN581">
        <v>35</v>
      </c>
      <c r="AO581">
        <v>117</v>
      </c>
      <c r="AP581">
        <v>382</v>
      </c>
      <c r="AQ581">
        <v>0</v>
      </c>
      <c r="AR581" s="4">
        <v>5227</v>
      </c>
      <c r="AS581" s="4">
        <f t="shared" si="148"/>
        <v>5609</v>
      </c>
      <c r="AT581">
        <v>1.0287807449999999</v>
      </c>
      <c r="AU581" s="4">
        <f t="shared" si="144"/>
        <v>1</v>
      </c>
      <c r="AV581" s="4">
        <f t="shared" si="149"/>
        <v>5770.4311987049996</v>
      </c>
      <c r="AW581" s="4">
        <v>0</v>
      </c>
      <c r="AX581" s="4">
        <v>0</v>
      </c>
      <c r="AY581" s="4">
        <v>80.53</v>
      </c>
      <c r="AZ581" s="4">
        <f t="shared" si="150"/>
        <v>80.53</v>
      </c>
      <c r="BA581" s="4">
        <f t="shared" si="151"/>
        <v>82.84771339484999</v>
      </c>
      <c r="BB581" s="4">
        <v>9.51</v>
      </c>
      <c r="BC581" s="4">
        <v>12000</v>
      </c>
      <c r="BD581">
        <v>2.05252063487</v>
      </c>
      <c r="BE581" s="2">
        <v>0.11</v>
      </c>
      <c r="BF581">
        <v>40</v>
      </c>
      <c r="BG581">
        <f t="shared" si="145"/>
        <v>0.11171872670841716</v>
      </c>
      <c r="BH581">
        <v>0.60797500000000004</v>
      </c>
      <c r="BI581" s="4">
        <v>0.52800000000000002</v>
      </c>
      <c r="BJ581" s="4">
        <v>0.17599999999999999</v>
      </c>
      <c r="BK581" s="3">
        <f t="shared" si="152"/>
        <v>385500</v>
      </c>
      <c r="BL581" s="3">
        <f t="shared" si="153"/>
        <v>72</v>
      </c>
      <c r="BM581" s="3">
        <v>820.99999999999989</v>
      </c>
      <c r="BN581" s="3">
        <v>738.9</v>
      </c>
      <c r="BO581" s="3">
        <f t="shared" si="154"/>
        <v>82.099999999999909</v>
      </c>
      <c r="BP581" s="3">
        <f t="shared" si="155"/>
        <v>22800</v>
      </c>
      <c r="BQ581">
        <v>0.72</v>
      </c>
      <c r="BR581">
        <v>0.59</v>
      </c>
      <c r="BS581">
        <v>7.85</v>
      </c>
      <c r="BT581">
        <f t="shared" si="146"/>
        <v>732.90000000000009</v>
      </c>
      <c r="BU581" s="1">
        <f t="shared" si="147"/>
        <v>0.17649357399306051</v>
      </c>
      <c r="BV581" s="1">
        <f t="shared" si="156"/>
        <v>0.2234102385637082</v>
      </c>
      <c r="BW581">
        <f t="shared" si="157"/>
        <v>0.2144579484561932</v>
      </c>
      <c r="BX581">
        <f t="shared" si="158"/>
        <v>0.2291334060820869</v>
      </c>
      <c r="BY581">
        <f t="shared" si="159"/>
        <v>156.01659151449869</v>
      </c>
    </row>
    <row r="582" spans="1:77" x14ac:dyDescent="0.2">
      <c r="A582">
        <v>13</v>
      </c>
      <c r="B582">
        <v>17039</v>
      </c>
      <c r="C582" t="s">
        <v>1138</v>
      </c>
      <c r="D582">
        <v>17</v>
      </c>
      <c r="E582" t="s">
        <v>858</v>
      </c>
      <c r="F582" t="s">
        <v>859</v>
      </c>
      <c r="G582" t="s">
        <v>1191</v>
      </c>
      <c r="H582">
        <v>39</v>
      </c>
      <c r="I582">
        <v>1957</v>
      </c>
      <c r="J582">
        <v>1743</v>
      </c>
      <c r="K582">
        <v>917</v>
      </c>
      <c r="L582">
        <v>1235</v>
      </c>
      <c r="M582">
        <v>380</v>
      </c>
      <c r="N582">
        <v>257</v>
      </c>
      <c r="O582" s="3">
        <v>14482</v>
      </c>
      <c r="P582" s="3">
        <v>20219.86694</v>
      </c>
      <c r="Q582" s="3">
        <v>24866</v>
      </c>
      <c r="R582" s="3">
        <v>34718.078399999999</v>
      </c>
      <c r="S582" s="3">
        <v>5330.8</v>
      </c>
      <c r="T582" s="3">
        <v>7442.8992330000001</v>
      </c>
      <c r="U582" s="3">
        <v>29304</v>
      </c>
      <c r="V582" s="3">
        <v>40914.444190000002</v>
      </c>
      <c r="W582" s="3">
        <v>2417.1999999999998</v>
      </c>
      <c r="X582" s="3">
        <v>3374.911087</v>
      </c>
      <c r="Y582" s="3">
        <v>239</v>
      </c>
      <c r="Z582" s="3">
        <v>333.69342619999998</v>
      </c>
      <c r="AA582">
        <v>1864</v>
      </c>
      <c r="AB582">
        <v>1347</v>
      </c>
      <c r="AC582">
        <v>543</v>
      </c>
      <c r="AD582">
        <v>1134</v>
      </c>
      <c r="AE582">
        <v>254</v>
      </c>
      <c r="AF582">
        <v>199</v>
      </c>
      <c r="AG582">
        <v>65</v>
      </c>
      <c r="AH582">
        <v>22</v>
      </c>
      <c r="AI582">
        <v>91</v>
      </c>
      <c r="AJ582">
        <v>43</v>
      </c>
      <c r="AK582">
        <v>14</v>
      </c>
      <c r="AL582">
        <v>65</v>
      </c>
      <c r="AM582">
        <v>88</v>
      </c>
      <c r="AN582">
        <v>35</v>
      </c>
      <c r="AO582">
        <v>117</v>
      </c>
      <c r="AP582">
        <v>382</v>
      </c>
      <c r="AQ582">
        <v>0</v>
      </c>
      <c r="AR582" s="4">
        <v>5227</v>
      </c>
      <c r="AS582" s="4">
        <f t="shared" si="148"/>
        <v>5609</v>
      </c>
      <c r="AT582">
        <v>1.014105764</v>
      </c>
      <c r="AU582" s="4">
        <f t="shared" si="144"/>
        <v>1</v>
      </c>
      <c r="AV582" s="4">
        <f t="shared" si="149"/>
        <v>5688.1192302760001</v>
      </c>
      <c r="AW582" s="4">
        <v>0</v>
      </c>
      <c r="AX582" s="4">
        <v>0</v>
      </c>
      <c r="AY582" s="4">
        <v>80.53</v>
      </c>
      <c r="AZ582" s="4">
        <f t="shared" si="150"/>
        <v>80.53</v>
      </c>
      <c r="BA582" s="4">
        <f t="shared" si="151"/>
        <v>81.665937174920003</v>
      </c>
      <c r="BB582" s="4">
        <v>9.51</v>
      </c>
      <c r="BC582" s="4">
        <v>12000</v>
      </c>
      <c r="BD582">
        <v>1.9689777530699999</v>
      </c>
      <c r="BE582" s="2">
        <v>0.11</v>
      </c>
      <c r="BF582">
        <v>40</v>
      </c>
      <c r="BG582">
        <f t="shared" si="145"/>
        <v>0.11171872670841716</v>
      </c>
      <c r="BH582">
        <v>0.59909999999999997</v>
      </c>
      <c r="BI582" s="4">
        <v>0.52800000000000002</v>
      </c>
      <c r="BJ582" s="4">
        <v>0.17599999999999999</v>
      </c>
      <c r="BK582" s="3">
        <f t="shared" si="152"/>
        <v>385500</v>
      </c>
      <c r="BL582" s="3">
        <f t="shared" si="153"/>
        <v>72</v>
      </c>
      <c r="BM582" s="3">
        <v>820.99999999999989</v>
      </c>
      <c r="BN582" s="3">
        <v>738.9</v>
      </c>
      <c r="BO582" s="3">
        <f t="shared" si="154"/>
        <v>82.099999999999909</v>
      </c>
      <c r="BP582" s="3">
        <f t="shared" si="155"/>
        <v>22800</v>
      </c>
      <c r="BQ582">
        <v>0.72</v>
      </c>
      <c r="BR582">
        <v>0.59</v>
      </c>
      <c r="BS582">
        <v>7.85</v>
      </c>
      <c r="BT582">
        <f t="shared" si="146"/>
        <v>732.90000000000009</v>
      </c>
      <c r="BU582" s="1">
        <f t="shared" si="147"/>
        <v>0.17553724879559165</v>
      </c>
      <c r="BV582" s="1">
        <f t="shared" si="156"/>
        <v>0.20502197870998634</v>
      </c>
      <c r="BW582">
        <f t="shared" si="157"/>
        <v>0.19603523164669737</v>
      </c>
      <c r="BX582">
        <f t="shared" si="158"/>
        <v>0.21077057526646489</v>
      </c>
      <c r="BY582">
        <f t="shared" si="159"/>
        <v>156.04498368557392</v>
      </c>
    </row>
    <row r="583" spans="1:77" x14ac:dyDescent="0.2">
      <c r="A583">
        <v>13</v>
      </c>
      <c r="B583">
        <v>17041</v>
      </c>
      <c r="C583" t="s">
        <v>1138</v>
      </c>
      <c r="D583">
        <v>17</v>
      </c>
      <c r="E583" t="s">
        <v>858</v>
      </c>
      <c r="F583" t="s">
        <v>859</v>
      </c>
      <c r="G583" t="s">
        <v>363</v>
      </c>
      <c r="H583">
        <v>41</v>
      </c>
      <c r="I583">
        <v>1463</v>
      </c>
      <c r="J583">
        <v>1804</v>
      </c>
      <c r="K583">
        <v>798</v>
      </c>
      <c r="L583">
        <v>1286</v>
      </c>
      <c r="M583">
        <v>371</v>
      </c>
      <c r="N583">
        <v>256</v>
      </c>
      <c r="O583" s="3">
        <v>10610</v>
      </c>
      <c r="P583" s="3">
        <v>14813.75419</v>
      </c>
      <c r="Q583" s="3">
        <v>26274</v>
      </c>
      <c r="R583" s="3">
        <v>36683.937579999998</v>
      </c>
      <c r="S583" s="3">
        <v>5213.5</v>
      </c>
      <c r="T583" s="3">
        <v>7279.1241739999996</v>
      </c>
      <c r="U583" s="3">
        <v>30235</v>
      </c>
      <c r="V583" s="3">
        <v>42214.312729999998</v>
      </c>
      <c r="W583" s="3">
        <v>2561.1999999999998</v>
      </c>
      <c r="X583" s="3">
        <v>3575.9648670000001</v>
      </c>
      <c r="Y583" s="3">
        <v>240</v>
      </c>
      <c r="Z583" s="3">
        <v>335.08963299999999</v>
      </c>
      <c r="AA583">
        <v>1371</v>
      </c>
      <c r="AB583">
        <v>1311</v>
      </c>
      <c r="AC583">
        <v>550</v>
      </c>
      <c r="AD583">
        <v>1162</v>
      </c>
      <c r="AE583">
        <v>246</v>
      </c>
      <c r="AF583">
        <v>192</v>
      </c>
      <c r="AG583">
        <v>65</v>
      </c>
      <c r="AH583">
        <v>22</v>
      </c>
      <c r="AI583">
        <v>91</v>
      </c>
      <c r="AJ583">
        <v>43</v>
      </c>
      <c r="AK583">
        <v>14</v>
      </c>
      <c r="AL583">
        <v>65</v>
      </c>
      <c r="AM583">
        <v>88</v>
      </c>
      <c r="AN583">
        <v>35</v>
      </c>
      <c r="AO583">
        <v>117</v>
      </c>
      <c r="AP583">
        <v>382</v>
      </c>
      <c r="AQ583">
        <v>0</v>
      </c>
      <c r="AR583" s="4">
        <v>5227</v>
      </c>
      <c r="AS583" s="4">
        <f t="shared" si="148"/>
        <v>5609</v>
      </c>
      <c r="AT583">
        <v>1.00856418</v>
      </c>
      <c r="AU583" s="4">
        <f t="shared" si="144"/>
        <v>1</v>
      </c>
      <c r="AV583" s="4">
        <f t="shared" si="149"/>
        <v>5657.0364856200003</v>
      </c>
      <c r="AW583" s="4">
        <v>0</v>
      </c>
      <c r="AX583" s="4">
        <v>0</v>
      </c>
      <c r="AY583" s="4">
        <v>80.53</v>
      </c>
      <c r="AZ583" s="4">
        <f t="shared" si="150"/>
        <v>80.53</v>
      </c>
      <c r="BA583" s="4">
        <f t="shared" si="151"/>
        <v>81.21967341540001</v>
      </c>
      <c r="BB583" s="4">
        <v>9.51</v>
      </c>
      <c r="BC583" s="4">
        <v>12000</v>
      </c>
      <c r="BD583">
        <v>2.0327165891000001</v>
      </c>
      <c r="BE583" s="2">
        <v>0.11</v>
      </c>
      <c r="BF583">
        <v>40</v>
      </c>
      <c r="BG583">
        <f t="shared" si="145"/>
        <v>0.11171872670841716</v>
      </c>
      <c r="BH583">
        <v>0.59909999999999997</v>
      </c>
      <c r="BI583" s="4">
        <v>0.52800000000000002</v>
      </c>
      <c r="BJ583" s="4">
        <v>0.17599999999999999</v>
      </c>
      <c r="BK583" s="3">
        <f t="shared" si="152"/>
        <v>385500</v>
      </c>
      <c r="BL583" s="3">
        <f t="shared" si="153"/>
        <v>72</v>
      </c>
      <c r="BM583" s="3">
        <v>820.99999999999989</v>
      </c>
      <c r="BN583" s="3">
        <v>738.9</v>
      </c>
      <c r="BO583" s="3">
        <f t="shared" si="154"/>
        <v>82.099999999999909</v>
      </c>
      <c r="BP583" s="3">
        <f t="shared" si="155"/>
        <v>22800</v>
      </c>
      <c r="BQ583">
        <v>0.72</v>
      </c>
      <c r="BR583">
        <v>0.59</v>
      </c>
      <c r="BS583">
        <v>7.85</v>
      </c>
      <c r="BT583">
        <f t="shared" si="146"/>
        <v>732.90000000000009</v>
      </c>
      <c r="BU583" s="1">
        <f t="shared" si="147"/>
        <v>0.1755554109793532</v>
      </c>
      <c r="BV583" s="1">
        <f t="shared" si="156"/>
        <v>0.20569172380223988</v>
      </c>
      <c r="BW583">
        <f t="shared" si="157"/>
        <v>0.1967049767389509</v>
      </c>
      <c r="BX583">
        <f t="shared" si="158"/>
        <v>0.21144032035871843</v>
      </c>
      <c r="BY583">
        <f t="shared" si="159"/>
        <v>156.04498368557392</v>
      </c>
    </row>
    <row r="584" spans="1:77" x14ac:dyDescent="0.2">
      <c r="A584">
        <v>11</v>
      </c>
      <c r="B584">
        <v>17043</v>
      </c>
      <c r="C584" t="s">
        <v>853</v>
      </c>
      <c r="D584">
        <v>17</v>
      </c>
      <c r="E584" t="s">
        <v>858</v>
      </c>
      <c r="F584" t="s">
        <v>859</v>
      </c>
      <c r="G584" t="s">
        <v>920</v>
      </c>
      <c r="H584">
        <v>43</v>
      </c>
      <c r="I584">
        <v>206090</v>
      </c>
      <c r="J584">
        <v>40479</v>
      </c>
      <c r="K584">
        <v>-2598</v>
      </c>
      <c r="L584">
        <v>3664</v>
      </c>
      <c r="M584">
        <v>4498</v>
      </c>
      <c r="N584">
        <v>5936</v>
      </c>
      <c r="O584" s="3">
        <v>1424000</v>
      </c>
      <c r="P584" s="3">
        <v>1988198.4890000001</v>
      </c>
      <c r="Q584" s="3">
        <v>386710</v>
      </c>
      <c r="R584" s="3">
        <v>539927.13329999999</v>
      </c>
      <c r="S584" s="3">
        <v>12601</v>
      </c>
      <c r="T584" s="3">
        <v>17593.60194</v>
      </c>
      <c r="U584" s="3">
        <v>76740</v>
      </c>
      <c r="V584" s="3">
        <v>107144.9102</v>
      </c>
      <c r="W584" s="3">
        <v>35274</v>
      </c>
      <c r="X584" s="3">
        <v>49249.798820000004</v>
      </c>
      <c r="Y584" s="3">
        <v>4702</v>
      </c>
      <c r="Z584" s="3">
        <v>6564.9643939999996</v>
      </c>
      <c r="AA584">
        <v>50615</v>
      </c>
      <c r="AB584">
        <v>10311</v>
      </c>
      <c r="AC584">
        <v>-381</v>
      </c>
      <c r="AD584">
        <v>1618</v>
      </c>
      <c r="AE584">
        <v>1201</v>
      </c>
      <c r="AF584">
        <v>1513</v>
      </c>
      <c r="AG584">
        <v>65</v>
      </c>
      <c r="AH584">
        <v>22</v>
      </c>
      <c r="AI584">
        <v>91</v>
      </c>
      <c r="AJ584">
        <v>43</v>
      </c>
      <c r="AK584">
        <v>14</v>
      </c>
      <c r="AL584">
        <v>65</v>
      </c>
      <c r="AM584">
        <v>88</v>
      </c>
      <c r="AN584">
        <v>35</v>
      </c>
      <c r="AO584">
        <v>117</v>
      </c>
      <c r="AP584">
        <v>382</v>
      </c>
      <c r="AQ584">
        <v>0</v>
      </c>
      <c r="AR584" s="4">
        <v>5227</v>
      </c>
      <c r="AS584" s="4">
        <f t="shared" si="148"/>
        <v>5609</v>
      </c>
      <c r="AT584">
        <v>1.035678774</v>
      </c>
      <c r="AU584" s="4">
        <f t="shared" si="144"/>
        <v>1</v>
      </c>
      <c r="AV584" s="4">
        <f t="shared" si="149"/>
        <v>5809.1222433659996</v>
      </c>
      <c r="AW584" s="4">
        <v>0</v>
      </c>
      <c r="AX584" s="4">
        <v>0</v>
      </c>
      <c r="AY584" s="4">
        <v>80.53</v>
      </c>
      <c r="AZ584" s="4">
        <f t="shared" si="150"/>
        <v>80.53</v>
      </c>
      <c r="BA584" s="4">
        <f t="shared" si="151"/>
        <v>83.403211670220003</v>
      </c>
      <c r="BB584" s="4">
        <v>9.51</v>
      </c>
      <c r="BC584" s="4">
        <v>12000</v>
      </c>
      <c r="BD584">
        <v>2.1731952963199999</v>
      </c>
      <c r="BE584" s="2">
        <v>0.11</v>
      </c>
      <c r="BF584">
        <v>40</v>
      </c>
      <c r="BG584">
        <f t="shared" si="145"/>
        <v>0.11171872670841716</v>
      </c>
      <c r="BH584">
        <v>0.60797500000000004</v>
      </c>
      <c r="BI584" s="4">
        <v>0.52800000000000002</v>
      </c>
      <c r="BJ584" s="4">
        <v>0.17599999999999999</v>
      </c>
      <c r="BK584" s="3">
        <f t="shared" si="152"/>
        <v>385500</v>
      </c>
      <c r="BL584" s="3">
        <f t="shared" si="153"/>
        <v>72</v>
      </c>
      <c r="BM584" s="3">
        <v>820.99999999999989</v>
      </c>
      <c r="BN584" s="3">
        <v>738.9</v>
      </c>
      <c r="BO584" s="3">
        <f t="shared" si="154"/>
        <v>82.099999999999909</v>
      </c>
      <c r="BP584" s="3">
        <f t="shared" si="155"/>
        <v>22800</v>
      </c>
      <c r="BQ584">
        <v>0.72</v>
      </c>
      <c r="BR584">
        <v>0.59</v>
      </c>
      <c r="BS584">
        <v>7.85</v>
      </c>
      <c r="BT584">
        <f t="shared" si="146"/>
        <v>732.90000000000009</v>
      </c>
      <c r="BU584" s="1">
        <f t="shared" si="147"/>
        <v>0.17885758052593331</v>
      </c>
      <c r="BV584" s="1">
        <f t="shared" si="156"/>
        <v>0.36807861735352693</v>
      </c>
      <c r="BW584">
        <f t="shared" si="157"/>
        <v>0.35912632724601196</v>
      </c>
      <c r="BX584">
        <f t="shared" si="158"/>
        <v>0.37380178487190568</v>
      </c>
      <c r="BY584">
        <f t="shared" si="159"/>
        <v>156.01659151449869</v>
      </c>
    </row>
    <row r="585" spans="1:77" x14ac:dyDescent="0.2">
      <c r="A585">
        <v>13</v>
      </c>
      <c r="B585">
        <v>17045</v>
      </c>
      <c r="C585" t="s">
        <v>1138</v>
      </c>
      <c r="D585">
        <v>17</v>
      </c>
      <c r="E585" t="s">
        <v>858</v>
      </c>
      <c r="F585" t="s">
        <v>859</v>
      </c>
      <c r="G585" t="s">
        <v>1182</v>
      </c>
      <c r="H585">
        <v>45</v>
      </c>
      <c r="I585">
        <v>2061</v>
      </c>
      <c r="J585">
        <v>1743</v>
      </c>
      <c r="K585">
        <v>671</v>
      </c>
      <c r="L585">
        <v>1274</v>
      </c>
      <c r="M585">
        <v>351</v>
      </c>
      <c r="N585">
        <v>243</v>
      </c>
      <c r="O585" s="3">
        <v>9952.2000000000007</v>
      </c>
      <c r="P585" s="3">
        <v>13895.32936</v>
      </c>
      <c r="Q585" s="3">
        <v>24847</v>
      </c>
      <c r="R585" s="3">
        <v>34691.550470000002</v>
      </c>
      <c r="S585" s="3">
        <v>5026.2</v>
      </c>
      <c r="T585" s="3">
        <v>7017.6146399999998</v>
      </c>
      <c r="U585" s="3">
        <v>30529</v>
      </c>
      <c r="V585" s="3">
        <v>42624.797530000003</v>
      </c>
      <c r="W585" s="3">
        <v>2597.1999999999998</v>
      </c>
      <c r="X585" s="3">
        <v>3626.2283120000002</v>
      </c>
      <c r="Y585" s="3">
        <v>229</v>
      </c>
      <c r="Z585" s="3">
        <v>319.73135819999999</v>
      </c>
      <c r="AA585">
        <v>1434</v>
      </c>
      <c r="AB585">
        <v>1325</v>
      </c>
      <c r="AC585">
        <v>528</v>
      </c>
      <c r="AD585">
        <v>1181</v>
      </c>
      <c r="AE585">
        <v>247</v>
      </c>
      <c r="AF585">
        <v>194</v>
      </c>
      <c r="AG585">
        <v>65</v>
      </c>
      <c r="AH585">
        <v>22</v>
      </c>
      <c r="AI585">
        <v>91</v>
      </c>
      <c r="AJ585">
        <v>43</v>
      </c>
      <c r="AK585">
        <v>14</v>
      </c>
      <c r="AL585">
        <v>65</v>
      </c>
      <c r="AM585">
        <v>88</v>
      </c>
      <c r="AN585">
        <v>35</v>
      </c>
      <c r="AO585">
        <v>117</v>
      </c>
      <c r="AP585">
        <v>382</v>
      </c>
      <c r="AQ585">
        <v>0</v>
      </c>
      <c r="AR585" s="4">
        <v>5227</v>
      </c>
      <c r="AS585" s="4">
        <f t="shared" si="148"/>
        <v>5609</v>
      </c>
      <c r="AT585">
        <v>1.004652726</v>
      </c>
      <c r="AU585" s="4">
        <f t="shared" si="144"/>
        <v>1</v>
      </c>
      <c r="AV585" s="4">
        <f t="shared" si="149"/>
        <v>5635.0971401340003</v>
      </c>
      <c r="AW585" s="4">
        <v>0</v>
      </c>
      <c r="AX585" s="4">
        <v>0</v>
      </c>
      <c r="AY585" s="4">
        <v>80.53</v>
      </c>
      <c r="AZ585" s="4">
        <f t="shared" si="150"/>
        <v>80.53</v>
      </c>
      <c r="BA585" s="4">
        <f t="shared" si="151"/>
        <v>80.904684024779996</v>
      </c>
      <c r="BB585" s="4">
        <v>9.51</v>
      </c>
      <c r="BC585" s="4">
        <v>12000</v>
      </c>
      <c r="BD585">
        <v>2.0556724462</v>
      </c>
      <c r="BE585" s="2">
        <v>0.11</v>
      </c>
      <c r="BF585">
        <v>40</v>
      </c>
      <c r="BG585">
        <f t="shared" si="145"/>
        <v>0.11171872670841716</v>
      </c>
      <c r="BH585">
        <v>0.59909999999999997</v>
      </c>
      <c r="BI585" s="4">
        <v>0.52800000000000002</v>
      </c>
      <c r="BJ585" s="4">
        <v>0.17599999999999999</v>
      </c>
      <c r="BK585" s="3">
        <f t="shared" si="152"/>
        <v>385500</v>
      </c>
      <c r="BL585" s="3">
        <f t="shared" si="153"/>
        <v>72</v>
      </c>
      <c r="BM585" s="3">
        <v>820.99999999999989</v>
      </c>
      <c r="BN585" s="3">
        <v>738.9</v>
      </c>
      <c r="BO585" s="3">
        <f t="shared" si="154"/>
        <v>82.099999999999909</v>
      </c>
      <c r="BP585" s="3">
        <f t="shared" si="155"/>
        <v>22800</v>
      </c>
      <c r="BQ585">
        <v>0.72</v>
      </c>
      <c r="BR585">
        <v>0.59</v>
      </c>
      <c r="BS585">
        <v>7.85</v>
      </c>
      <c r="BT585">
        <f t="shared" si="146"/>
        <v>732.90000000000009</v>
      </c>
      <c r="BU585" s="1">
        <f t="shared" si="147"/>
        <v>0.17530383019839305</v>
      </c>
      <c r="BV585" s="1">
        <f t="shared" si="156"/>
        <v>0.20481394399032574</v>
      </c>
      <c r="BW585">
        <f t="shared" si="157"/>
        <v>0.19582719692703676</v>
      </c>
      <c r="BX585">
        <f t="shared" si="158"/>
        <v>0.21056254054680429</v>
      </c>
      <c r="BY585">
        <f t="shared" si="159"/>
        <v>156.04498368557392</v>
      </c>
    </row>
    <row r="586" spans="1:77" x14ac:dyDescent="0.2">
      <c r="A586">
        <v>13</v>
      </c>
      <c r="B586">
        <v>17047</v>
      </c>
      <c r="C586" t="s">
        <v>1138</v>
      </c>
      <c r="D586">
        <v>17</v>
      </c>
      <c r="E586" t="s">
        <v>858</v>
      </c>
      <c r="F586" t="s">
        <v>859</v>
      </c>
      <c r="G586" t="s">
        <v>134</v>
      </c>
      <c r="H586">
        <v>47</v>
      </c>
      <c r="I586">
        <v>1040</v>
      </c>
      <c r="J586">
        <v>1290</v>
      </c>
      <c r="K586">
        <v>549</v>
      </c>
      <c r="L586">
        <v>1044</v>
      </c>
      <c r="M586">
        <v>335</v>
      </c>
      <c r="N586">
        <v>201</v>
      </c>
      <c r="O586" s="3">
        <v>8391.7000000000007</v>
      </c>
      <c r="P586" s="3">
        <v>11716.548640000001</v>
      </c>
      <c r="Q586" s="3">
        <v>20217</v>
      </c>
      <c r="R586" s="3">
        <v>28227.112959999999</v>
      </c>
      <c r="S586" s="3">
        <v>4206</v>
      </c>
      <c r="T586" s="3">
        <v>5872.4458189999996</v>
      </c>
      <c r="U586" s="3">
        <v>25147</v>
      </c>
      <c r="V586" s="3">
        <v>35110.412510000002</v>
      </c>
      <c r="W586" s="3">
        <v>2056.6999999999998</v>
      </c>
      <c r="X586" s="3">
        <v>2871.5785350000001</v>
      </c>
      <c r="Y586" s="3">
        <v>190</v>
      </c>
      <c r="Z586" s="3">
        <v>265.27929280000001</v>
      </c>
      <c r="AA586">
        <v>1019</v>
      </c>
      <c r="AB586">
        <v>1031</v>
      </c>
      <c r="AC586">
        <v>478</v>
      </c>
      <c r="AD586">
        <v>980</v>
      </c>
      <c r="AE586">
        <v>219</v>
      </c>
      <c r="AF586">
        <v>156</v>
      </c>
      <c r="AG586">
        <v>65</v>
      </c>
      <c r="AH586">
        <v>22</v>
      </c>
      <c r="AI586">
        <v>91</v>
      </c>
      <c r="AJ586">
        <v>43</v>
      </c>
      <c r="AK586">
        <v>14</v>
      </c>
      <c r="AL586">
        <v>65</v>
      </c>
      <c r="AM586">
        <v>88</v>
      </c>
      <c r="AN586">
        <v>35</v>
      </c>
      <c r="AO586">
        <v>117</v>
      </c>
      <c r="AP586">
        <v>382</v>
      </c>
      <c r="AQ586">
        <v>0</v>
      </c>
      <c r="AR586" s="4">
        <v>5227</v>
      </c>
      <c r="AS586" s="4">
        <f t="shared" si="148"/>
        <v>5609</v>
      </c>
      <c r="AT586">
        <v>0.98706935600000001</v>
      </c>
      <c r="AU586" s="4">
        <f t="shared" si="144"/>
        <v>1</v>
      </c>
      <c r="AV586" s="4">
        <f t="shared" si="149"/>
        <v>5536.4720178039997</v>
      </c>
      <c r="AW586" s="4">
        <v>0</v>
      </c>
      <c r="AX586" s="4">
        <v>0</v>
      </c>
      <c r="AY586" s="4">
        <v>80.53</v>
      </c>
      <c r="AZ586" s="4">
        <f t="shared" si="150"/>
        <v>80.53</v>
      </c>
      <c r="BA586" s="4">
        <f t="shared" si="151"/>
        <v>79.488695238679995</v>
      </c>
      <c r="BB586" s="4">
        <v>9.51</v>
      </c>
      <c r="BC586" s="4">
        <v>12000</v>
      </c>
      <c r="BD586">
        <v>1.88234929244</v>
      </c>
      <c r="BE586" s="2">
        <v>0.11</v>
      </c>
      <c r="BF586">
        <v>40</v>
      </c>
      <c r="BG586">
        <f t="shared" si="145"/>
        <v>0.11171872670841716</v>
      </c>
      <c r="BH586">
        <v>0.59909999999999997</v>
      </c>
      <c r="BI586" s="4">
        <v>0.52800000000000002</v>
      </c>
      <c r="BJ586" s="4">
        <v>0.17599999999999999</v>
      </c>
      <c r="BK586" s="3">
        <f t="shared" si="152"/>
        <v>385500</v>
      </c>
      <c r="BL586" s="3">
        <f t="shared" si="153"/>
        <v>72</v>
      </c>
      <c r="BM586" s="3">
        <v>820.99999999999989</v>
      </c>
      <c r="BN586" s="3">
        <v>738.9</v>
      </c>
      <c r="BO586" s="3">
        <f t="shared" si="154"/>
        <v>82.099999999999909</v>
      </c>
      <c r="BP586" s="3">
        <f t="shared" si="155"/>
        <v>22800</v>
      </c>
      <c r="BQ586">
        <v>0.72</v>
      </c>
      <c r="BR586">
        <v>0.59</v>
      </c>
      <c r="BS586">
        <v>7.85</v>
      </c>
      <c r="BT586">
        <f t="shared" si="146"/>
        <v>732.90000000000009</v>
      </c>
      <c r="BU586" s="1">
        <f t="shared" si="147"/>
        <v>0.17085467128664464</v>
      </c>
      <c r="BV586" s="1">
        <f t="shared" si="156"/>
        <v>0.19747458281907931</v>
      </c>
      <c r="BW586">
        <f t="shared" si="157"/>
        <v>0.18848783575579034</v>
      </c>
      <c r="BX586">
        <f t="shared" si="158"/>
        <v>0.20322317937555787</v>
      </c>
      <c r="BY586">
        <f t="shared" si="159"/>
        <v>156.04498368557392</v>
      </c>
    </row>
    <row r="587" spans="1:77" x14ac:dyDescent="0.2">
      <c r="A587">
        <v>13</v>
      </c>
      <c r="B587">
        <v>17049</v>
      </c>
      <c r="C587" t="s">
        <v>1138</v>
      </c>
      <c r="D587">
        <v>17</v>
      </c>
      <c r="E587" t="s">
        <v>858</v>
      </c>
      <c r="F587" t="s">
        <v>859</v>
      </c>
      <c r="G587" t="s">
        <v>1167</v>
      </c>
      <c r="H587">
        <v>49</v>
      </c>
      <c r="I587">
        <v>1409</v>
      </c>
      <c r="J587">
        <v>1561</v>
      </c>
      <c r="K587">
        <v>882</v>
      </c>
      <c r="L587">
        <v>1225</v>
      </c>
      <c r="M587">
        <v>306</v>
      </c>
      <c r="N587">
        <v>226</v>
      </c>
      <c r="O587" s="3">
        <v>11127</v>
      </c>
      <c r="P587" s="3">
        <v>15535.59311</v>
      </c>
      <c r="Q587" s="3">
        <v>23535</v>
      </c>
      <c r="R587" s="3">
        <v>32859.727140000003</v>
      </c>
      <c r="S587" s="3">
        <v>4899</v>
      </c>
      <c r="T587" s="3">
        <v>6840.0171350000001</v>
      </c>
      <c r="U587" s="3">
        <v>29259</v>
      </c>
      <c r="V587" s="3">
        <v>40851.614889999997</v>
      </c>
      <c r="W587" s="3">
        <v>2300.6999999999998</v>
      </c>
      <c r="X587" s="3">
        <v>3212.2529949999998</v>
      </c>
      <c r="Y587" s="3">
        <v>217</v>
      </c>
      <c r="Z587" s="3">
        <v>302.9768765</v>
      </c>
      <c r="AA587">
        <v>1393</v>
      </c>
      <c r="AB587">
        <v>1259</v>
      </c>
      <c r="AC587">
        <v>613</v>
      </c>
      <c r="AD587">
        <v>1152</v>
      </c>
      <c r="AE587">
        <v>232</v>
      </c>
      <c r="AF587">
        <v>185</v>
      </c>
      <c r="AG587">
        <v>65</v>
      </c>
      <c r="AH587">
        <v>22</v>
      </c>
      <c r="AI587">
        <v>91</v>
      </c>
      <c r="AJ587">
        <v>43</v>
      </c>
      <c r="AK587">
        <v>14</v>
      </c>
      <c r="AL587">
        <v>65</v>
      </c>
      <c r="AM587">
        <v>88</v>
      </c>
      <c r="AN587">
        <v>35</v>
      </c>
      <c r="AO587">
        <v>117</v>
      </c>
      <c r="AP587">
        <v>382</v>
      </c>
      <c r="AQ587">
        <v>0</v>
      </c>
      <c r="AR587" s="4">
        <v>5227</v>
      </c>
      <c r="AS587" s="4">
        <f t="shared" si="148"/>
        <v>5609</v>
      </c>
      <c r="AT587">
        <v>0.99863400099999999</v>
      </c>
      <c r="AU587" s="4">
        <f t="shared" si="144"/>
        <v>1</v>
      </c>
      <c r="AV587" s="4">
        <f t="shared" si="149"/>
        <v>5601.3381116090004</v>
      </c>
      <c r="AW587" s="4">
        <v>0</v>
      </c>
      <c r="AX587" s="4">
        <v>0</v>
      </c>
      <c r="AY587" s="4">
        <v>80.53</v>
      </c>
      <c r="AZ587" s="4">
        <f t="shared" si="150"/>
        <v>80.53</v>
      </c>
      <c r="BA587" s="4">
        <f t="shared" si="151"/>
        <v>80.41999610053</v>
      </c>
      <c r="BB587" s="4">
        <v>9.51</v>
      </c>
      <c r="BC587" s="4">
        <v>12000</v>
      </c>
      <c r="BD587">
        <v>1.974068548</v>
      </c>
      <c r="BE587" s="2">
        <v>0.11</v>
      </c>
      <c r="BF587">
        <v>40</v>
      </c>
      <c r="BG587">
        <f t="shared" si="145"/>
        <v>0.11171872670841716</v>
      </c>
      <c r="BH587">
        <v>0.59909999999999997</v>
      </c>
      <c r="BI587" s="4">
        <v>0.52800000000000002</v>
      </c>
      <c r="BJ587" s="4">
        <v>0.17599999999999999</v>
      </c>
      <c r="BK587" s="3">
        <f t="shared" si="152"/>
        <v>385500</v>
      </c>
      <c r="BL587" s="3">
        <f t="shared" si="153"/>
        <v>72</v>
      </c>
      <c r="BM587" s="3">
        <v>820.99999999999989</v>
      </c>
      <c r="BN587" s="3">
        <v>738.9</v>
      </c>
      <c r="BO587" s="3">
        <f t="shared" si="154"/>
        <v>82.099999999999909</v>
      </c>
      <c r="BP587" s="3">
        <f t="shared" si="155"/>
        <v>22800</v>
      </c>
      <c r="BQ587">
        <v>0.72</v>
      </c>
      <c r="BR587">
        <v>0.59</v>
      </c>
      <c r="BS587">
        <v>7.85</v>
      </c>
      <c r="BT587">
        <f t="shared" si="146"/>
        <v>732.90000000000009</v>
      </c>
      <c r="BU587" s="1">
        <f t="shared" si="147"/>
        <v>0.17351358693935579</v>
      </c>
      <c r="BV587" s="1">
        <f t="shared" si="156"/>
        <v>0.20227435542188646</v>
      </c>
      <c r="BW587">
        <f t="shared" si="157"/>
        <v>0.19328760835859748</v>
      </c>
      <c r="BX587">
        <f t="shared" si="158"/>
        <v>0.20802295197836501</v>
      </c>
      <c r="BY587">
        <f t="shared" si="159"/>
        <v>156.04498368557392</v>
      </c>
    </row>
    <row r="588" spans="1:77" x14ac:dyDescent="0.2">
      <c r="A588">
        <v>13</v>
      </c>
      <c r="B588">
        <v>17051</v>
      </c>
      <c r="C588" t="s">
        <v>1138</v>
      </c>
      <c r="D588">
        <v>17</v>
      </c>
      <c r="E588" t="s">
        <v>858</v>
      </c>
      <c r="F588" t="s">
        <v>859</v>
      </c>
      <c r="G588" t="s">
        <v>59</v>
      </c>
      <c r="H588">
        <v>51</v>
      </c>
      <c r="I588">
        <v>1520</v>
      </c>
      <c r="J588">
        <v>1778</v>
      </c>
      <c r="K588">
        <v>713</v>
      </c>
      <c r="L588">
        <v>1318</v>
      </c>
      <c r="M588">
        <v>348</v>
      </c>
      <c r="N588">
        <v>253</v>
      </c>
      <c r="O588" s="3">
        <v>10495</v>
      </c>
      <c r="P588" s="3">
        <v>14653.190409999999</v>
      </c>
      <c r="Q588" s="3">
        <v>25816</v>
      </c>
      <c r="R588" s="3">
        <v>36044.474860000002</v>
      </c>
      <c r="S588" s="3">
        <v>5826.4</v>
      </c>
      <c r="T588" s="3">
        <v>8134.8593250000004</v>
      </c>
      <c r="U588" s="3">
        <v>31050</v>
      </c>
      <c r="V588" s="3">
        <v>43352.221279999998</v>
      </c>
      <c r="W588" s="3">
        <v>2529.5</v>
      </c>
      <c r="X588" s="3">
        <v>3531.7051120000001</v>
      </c>
      <c r="Y588" s="3">
        <v>236</v>
      </c>
      <c r="Z588" s="3">
        <v>329.50480579999999</v>
      </c>
      <c r="AA588">
        <v>1426</v>
      </c>
      <c r="AB588">
        <v>1323</v>
      </c>
      <c r="AC588">
        <v>549</v>
      </c>
      <c r="AD588">
        <v>1183</v>
      </c>
      <c r="AE588">
        <v>245</v>
      </c>
      <c r="AF588">
        <v>193</v>
      </c>
      <c r="AG588">
        <v>65</v>
      </c>
      <c r="AH588">
        <v>22</v>
      </c>
      <c r="AI588">
        <v>91</v>
      </c>
      <c r="AJ588">
        <v>43</v>
      </c>
      <c r="AK588">
        <v>14</v>
      </c>
      <c r="AL588">
        <v>65</v>
      </c>
      <c r="AM588">
        <v>88</v>
      </c>
      <c r="AN588">
        <v>35</v>
      </c>
      <c r="AO588">
        <v>117</v>
      </c>
      <c r="AP588">
        <v>382</v>
      </c>
      <c r="AQ588">
        <v>0</v>
      </c>
      <c r="AR588" s="4">
        <v>5227</v>
      </c>
      <c r="AS588" s="4">
        <f t="shared" si="148"/>
        <v>5609</v>
      </c>
      <c r="AT588">
        <v>0.99834505900000003</v>
      </c>
      <c r="AU588" s="4">
        <f t="shared" si="144"/>
        <v>1</v>
      </c>
      <c r="AV588" s="4">
        <f t="shared" si="149"/>
        <v>5599.7174359310002</v>
      </c>
      <c r="AW588" s="4">
        <v>0</v>
      </c>
      <c r="AX588" s="4">
        <v>0</v>
      </c>
      <c r="AY588" s="4">
        <v>80.53</v>
      </c>
      <c r="AZ588" s="4">
        <f t="shared" si="150"/>
        <v>80.53</v>
      </c>
      <c r="BA588" s="4">
        <f t="shared" si="151"/>
        <v>80.396727601270001</v>
      </c>
      <c r="BB588" s="4">
        <v>9.51</v>
      </c>
      <c r="BC588" s="4">
        <v>12000</v>
      </c>
      <c r="BD588">
        <v>1.90126176894</v>
      </c>
      <c r="BE588" s="2">
        <v>0.11</v>
      </c>
      <c r="BF588">
        <v>40</v>
      </c>
      <c r="BG588">
        <f t="shared" si="145"/>
        <v>0.11171872670841716</v>
      </c>
      <c r="BH588">
        <v>0.59909999999999997</v>
      </c>
      <c r="BI588" s="4">
        <v>0.52800000000000002</v>
      </c>
      <c r="BJ588" s="4">
        <v>0.17599999999999999</v>
      </c>
      <c r="BK588" s="3">
        <f t="shared" si="152"/>
        <v>385500</v>
      </c>
      <c r="BL588" s="3">
        <f t="shared" si="153"/>
        <v>72</v>
      </c>
      <c r="BM588" s="3">
        <v>820.99999999999989</v>
      </c>
      <c r="BN588" s="3">
        <v>738.9</v>
      </c>
      <c r="BO588" s="3">
        <f t="shared" si="154"/>
        <v>82.099999999999909</v>
      </c>
      <c r="BP588" s="3">
        <f t="shared" si="155"/>
        <v>22800</v>
      </c>
      <c r="BQ588">
        <v>0.72</v>
      </c>
      <c r="BR588">
        <v>0.59</v>
      </c>
      <c r="BS588">
        <v>7.85</v>
      </c>
      <c r="BT588">
        <f t="shared" si="146"/>
        <v>732.90000000000009</v>
      </c>
      <c r="BU588" s="1">
        <f t="shared" si="147"/>
        <v>0.17260097193855695</v>
      </c>
      <c r="BV588" s="1">
        <f t="shared" si="156"/>
        <v>0.20287268275351564</v>
      </c>
      <c r="BW588">
        <f t="shared" si="157"/>
        <v>0.19388593569022666</v>
      </c>
      <c r="BX588">
        <f t="shared" si="158"/>
        <v>0.20862127930999419</v>
      </c>
      <c r="BY588">
        <f t="shared" si="159"/>
        <v>156.04498368557392</v>
      </c>
    </row>
    <row r="589" spans="1:77" x14ac:dyDescent="0.2">
      <c r="A589">
        <v>13</v>
      </c>
      <c r="B589">
        <v>17053</v>
      </c>
      <c r="C589" t="s">
        <v>1138</v>
      </c>
      <c r="D589">
        <v>17</v>
      </c>
      <c r="E589" t="s">
        <v>858</v>
      </c>
      <c r="F589" t="s">
        <v>859</v>
      </c>
      <c r="G589" t="s">
        <v>1153</v>
      </c>
      <c r="H589">
        <v>53</v>
      </c>
      <c r="I589">
        <v>4948</v>
      </c>
      <c r="J589">
        <v>2371</v>
      </c>
      <c r="K589">
        <v>1086</v>
      </c>
      <c r="L589">
        <v>1334</v>
      </c>
      <c r="M589">
        <v>415</v>
      </c>
      <c r="N589">
        <v>337</v>
      </c>
      <c r="O589" s="3">
        <v>33085</v>
      </c>
      <c r="P589" s="3">
        <v>46193.502119999997</v>
      </c>
      <c r="Q589" s="3">
        <v>30835</v>
      </c>
      <c r="R589" s="3">
        <v>43052.036809999998</v>
      </c>
      <c r="S589" s="3">
        <v>5554</v>
      </c>
      <c r="T589" s="3">
        <v>7754.5325910000001</v>
      </c>
      <c r="U589" s="3">
        <v>31241</v>
      </c>
      <c r="V589" s="3">
        <v>43618.896769999999</v>
      </c>
      <c r="W589" s="3">
        <v>2962.2</v>
      </c>
      <c r="X589" s="3">
        <v>4135.8437960000001</v>
      </c>
      <c r="Y589" s="3">
        <v>303</v>
      </c>
      <c r="Z589" s="3">
        <v>423.05066169999998</v>
      </c>
      <c r="AA589">
        <v>3090</v>
      </c>
      <c r="AB589">
        <v>1594</v>
      </c>
      <c r="AC589">
        <v>551</v>
      </c>
      <c r="AD589">
        <v>1172</v>
      </c>
      <c r="AE589">
        <v>270</v>
      </c>
      <c r="AF589">
        <v>233</v>
      </c>
      <c r="AG589">
        <v>65</v>
      </c>
      <c r="AH589">
        <v>22</v>
      </c>
      <c r="AI589">
        <v>91</v>
      </c>
      <c r="AJ589">
        <v>43</v>
      </c>
      <c r="AK589">
        <v>14</v>
      </c>
      <c r="AL589">
        <v>65</v>
      </c>
      <c r="AM589">
        <v>88</v>
      </c>
      <c r="AN589">
        <v>35</v>
      </c>
      <c r="AO589">
        <v>117</v>
      </c>
      <c r="AP589">
        <v>382</v>
      </c>
      <c r="AQ589">
        <v>0</v>
      </c>
      <c r="AR589" s="4">
        <v>5227</v>
      </c>
      <c r="AS589" s="4">
        <f t="shared" si="148"/>
        <v>5609</v>
      </c>
      <c r="AT589">
        <v>1.021125359</v>
      </c>
      <c r="AU589" s="4">
        <f t="shared" si="144"/>
        <v>1</v>
      </c>
      <c r="AV589" s="4">
        <f t="shared" si="149"/>
        <v>5727.4921386309998</v>
      </c>
      <c r="AW589" s="4">
        <v>0</v>
      </c>
      <c r="AX589" s="4">
        <v>0</v>
      </c>
      <c r="AY589" s="4">
        <v>80.53</v>
      </c>
      <c r="AZ589" s="4">
        <f t="shared" si="150"/>
        <v>80.53</v>
      </c>
      <c r="BA589" s="4">
        <f t="shared" si="151"/>
        <v>82.23122516027</v>
      </c>
      <c r="BB589" s="4">
        <v>9.51</v>
      </c>
      <c r="BC589" s="4">
        <v>12000</v>
      </c>
      <c r="BD589">
        <v>2.08588953232</v>
      </c>
      <c r="BE589" s="2">
        <v>0.11</v>
      </c>
      <c r="BF589">
        <v>40</v>
      </c>
      <c r="BG589">
        <f t="shared" si="145"/>
        <v>0.11171872670841716</v>
      </c>
      <c r="BH589">
        <v>0.59909999999999997</v>
      </c>
      <c r="BI589" s="4">
        <v>0.52800000000000002</v>
      </c>
      <c r="BJ589" s="4">
        <v>0.17599999999999999</v>
      </c>
      <c r="BK589" s="3">
        <f t="shared" si="152"/>
        <v>385500</v>
      </c>
      <c r="BL589" s="3">
        <f t="shared" si="153"/>
        <v>72</v>
      </c>
      <c r="BM589" s="3">
        <v>820.99999999999989</v>
      </c>
      <c r="BN589" s="3">
        <v>738.9</v>
      </c>
      <c r="BO589" s="3">
        <f t="shared" si="154"/>
        <v>82.099999999999909</v>
      </c>
      <c r="BP589" s="3">
        <f t="shared" si="155"/>
        <v>22800</v>
      </c>
      <c r="BQ589">
        <v>0.72</v>
      </c>
      <c r="BR589">
        <v>0.59</v>
      </c>
      <c r="BS589">
        <v>7.85</v>
      </c>
      <c r="BT589">
        <f t="shared" si="146"/>
        <v>732.90000000000009</v>
      </c>
      <c r="BU589" s="1">
        <f t="shared" si="147"/>
        <v>0.17788604941753342</v>
      </c>
      <c r="BV589" s="1">
        <f t="shared" si="156"/>
        <v>0.2101817287012101</v>
      </c>
      <c r="BW589">
        <f t="shared" si="157"/>
        <v>0.20119498163792113</v>
      </c>
      <c r="BX589">
        <f t="shared" si="158"/>
        <v>0.21593032525768865</v>
      </c>
      <c r="BY589">
        <f t="shared" si="159"/>
        <v>156.04498368557392</v>
      </c>
    </row>
    <row r="590" spans="1:77" x14ac:dyDescent="0.2">
      <c r="A590">
        <v>13</v>
      </c>
      <c r="B590">
        <v>17055</v>
      </c>
      <c r="C590" t="s">
        <v>1138</v>
      </c>
      <c r="D590">
        <v>17</v>
      </c>
      <c r="E590" t="s">
        <v>858</v>
      </c>
      <c r="F590" t="s">
        <v>859</v>
      </c>
      <c r="G590" t="s">
        <v>206</v>
      </c>
      <c r="H590">
        <v>55</v>
      </c>
      <c r="I590">
        <v>2427</v>
      </c>
      <c r="J590">
        <v>1704</v>
      </c>
      <c r="K590">
        <v>553</v>
      </c>
      <c r="L590">
        <v>1103</v>
      </c>
      <c r="M590">
        <v>274</v>
      </c>
      <c r="N590">
        <v>236</v>
      </c>
      <c r="O590" s="3">
        <v>8902.5</v>
      </c>
      <c r="P590" s="3">
        <v>12429.73108</v>
      </c>
      <c r="Q590" s="3">
        <v>25161</v>
      </c>
      <c r="R590" s="3">
        <v>35129.9594</v>
      </c>
      <c r="S590" s="3">
        <v>4852.6000000000004</v>
      </c>
      <c r="T590" s="3">
        <v>6775.2331389999999</v>
      </c>
      <c r="U590" s="3">
        <v>27085</v>
      </c>
      <c r="V590" s="3">
        <v>37816.261299999998</v>
      </c>
      <c r="W590" s="3">
        <v>2501.5</v>
      </c>
      <c r="X590" s="3">
        <v>3492.6113209999999</v>
      </c>
      <c r="Y590" s="3">
        <v>217</v>
      </c>
      <c r="Z590" s="3">
        <v>302.9768765</v>
      </c>
      <c r="AA590">
        <v>1385</v>
      </c>
      <c r="AB590">
        <v>1113</v>
      </c>
      <c r="AC590">
        <v>484</v>
      </c>
      <c r="AD590">
        <v>985</v>
      </c>
      <c r="AE590">
        <v>201</v>
      </c>
      <c r="AF590">
        <v>161</v>
      </c>
      <c r="AG590">
        <v>65</v>
      </c>
      <c r="AH590">
        <v>22</v>
      </c>
      <c r="AI590">
        <v>91</v>
      </c>
      <c r="AJ590">
        <v>43</v>
      </c>
      <c r="AK590">
        <v>14</v>
      </c>
      <c r="AL590">
        <v>65</v>
      </c>
      <c r="AM590">
        <v>88</v>
      </c>
      <c r="AN590">
        <v>35</v>
      </c>
      <c r="AO590">
        <v>117</v>
      </c>
      <c r="AP590">
        <v>382</v>
      </c>
      <c r="AQ590">
        <v>0</v>
      </c>
      <c r="AR590" s="4">
        <v>5227</v>
      </c>
      <c r="AS590" s="4">
        <f t="shared" si="148"/>
        <v>5609</v>
      </c>
      <c r="AT590">
        <v>0.98480913999999997</v>
      </c>
      <c r="AU590" s="4">
        <f t="shared" si="144"/>
        <v>1</v>
      </c>
      <c r="AV590" s="4">
        <f t="shared" si="149"/>
        <v>5523.7944662600003</v>
      </c>
      <c r="AW590" s="4">
        <v>0</v>
      </c>
      <c r="AX590" s="4">
        <v>0</v>
      </c>
      <c r="AY590" s="4">
        <v>80.53</v>
      </c>
      <c r="AZ590" s="4">
        <f t="shared" si="150"/>
        <v>80.53</v>
      </c>
      <c r="BA590" s="4">
        <f t="shared" si="151"/>
        <v>79.306680044199993</v>
      </c>
      <c r="BB590" s="4">
        <v>9.51</v>
      </c>
      <c r="BC590" s="4">
        <v>12000</v>
      </c>
      <c r="BD590">
        <v>1.82593900553</v>
      </c>
      <c r="BE590" s="2">
        <v>0.11</v>
      </c>
      <c r="BF590">
        <v>40</v>
      </c>
      <c r="BG590">
        <f t="shared" si="145"/>
        <v>0.11171872670841716</v>
      </c>
      <c r="BH590">
        <v>0.59909999999999997</v>
      </c>
      <c r="BI590" s="4">
        <v>0.52800000000000002</v>
      </c>
      <c r="BJ590" s="4">
        <v>0.17599999999999999</v>
      </c>
      <c r="BK590" s="3">
        <f t="shared" si="152"/>
        <v>385500</v>
      </c>
      <c r="BL590" s="3">
        <f t="shared" si="153"/>
        <v>72</v>
      </c>
      <c r="BM590" s="3">
        <v>820.99999999999989</v>
      </c>
      <c r="BN590" s="3">
        <v>738.9</v>
      </c>
      <c r="BO590" s="3">
        <f t="shared" si="154"/>
        <v>82.099999999999909</v>
      </c>
      <c r="BP590" s="3">
        <f t="shared" si="155"/>
        <v>22800</v>
      </c>
      <c r="BQ590">
        <v>0.72</v>
      </c>
      <c r="BR590">
        <v>0.59</v>
      </c>
      <c r="BS590">
        <v>7.85</v>
      </c>
      <c r="BT590">
        <f t="shared" si="146"/>
        <v>732.90000000000009</v>
      </c>
      <c r="BU590" s="1">
        <f t="shared" si="147"/>
        <v>0.16987319376931856</v>
      </c>
      <c r="BV590" s="1">
        <f t="shared" si="156"/>
        <v>0.19901946667768525</v>
      </c>
      <c r="BW590">
        <f t="shared" si="157"/>
        <v>0.19003271961439627</v>
      </c>
      <c r="BX590">
        <f t="shared" si="158"/>
        <v>0.2047680632341638</v>
      </c>
      <c r="BY590">
        <f t="shared" si="159"/>
        <v>156.04498368557392</v>
      </c>
    </row>
    <row r="591" spans="1:77" x14ac:dyDescent="0.2">
      <c r="A591">
        <v>13</v>
      </c>
      <c r="B591">
        <v>17057</v>
      </c>
      <c r="C591" t="s">
        <v>1138</v>
      </c>
      <c r="D591">
        <v>17</v>
      </c>
      <c r="E591" t="s">
        <v>858</v>
      </c>
      <c r="F591" t="s">
        <v>859</v>
      </c>
      <c r="G591" t="s">
        <v>709</v>
      </c>
      <c r="H591">
        <v>57</v>
      </c>
      <c r="I591">
        <v>1610</v>
      </c>
      <c r="J591">
        <v>1778</v>
      </c>
      <c r="K591">
        <v>861</v>
      </c>
      <c r="L591">
        <v>1281</v>
      </c>
      <c r="M591">
        <v>325</v>
      </c>
      <c r="N591">
        <v>249</v>
      </c>
      <c r="O591" s="3">
        <v>12475</v>
      </c>
      <c r="P591" s="3">
        <v>17417.67988</v>
      </c>
      <c r="Q591" s="3">
        <v>25236</v>
      </c>
      <c r="R591" s="3">
        <v>35234.674910000002</v>
      </c>
      <c r="S591" s="3">
        <v>6164.6</v>
      </c>
      <c r="T591" s="3">
        <v>8607.056466</v>
      </c>
      <c r="U591" s="3">
        <v>30165</v>
      </c>
      <c r="V591" s="3">
        <v>42116.578249999999</v>
      </c>
      <c r="W591" s="3">
        <v>2412.9</v>
      </c>
      <c r="X591" s="3">
        <v>3368.9073979999998</v>
      </c>
      <c r="Y591" s="3">
        <v>233</v>
      </c>
      <c r="Z591" s="3">
        <v>325.31618539999999</v>
      </c>
      <c r="AA591">
        <v>1627</v>
      </c>
      <c r="AB591">
        <v>1328</v>
      </c>
      <c r="AC591">
        <v>606</v>
      </c>
      <c r="AD591">
        <v>1136</v>
      </c>
      <c r="AE591">
        <v>242</v>
      </c>
      <c r="AF591">
        <v>195</v>
      </c>
      <c r="AG591">
        <v>65</v>
      </c>
      <c r="AH591">
        <v>22</v>
      </c>
      <c r="AI591">
        <v>91</v>
      </c>
      <c r="AJ591">
        <v>43</v>
      </c>
      <c r="AK591">
        <v>14</v>
      </c>
      <c r="AL591">
        <v>65</v>
      </c>
      <c r="AM591">
        <v>88</v>
      </c>
      <c r="AN591">
        <v>35</v>
      </c>
      <c r="AO591">
        <v>117</v>
      </c>
      <c r="AP591">
        <v>382</v>
      </c>
      <c r="AQ591">
        <v>0</v>
      </c>
      <c r="AR591" s="4">
        <v>5227</v>
      </c>
      <c r="AS591" s="4">
        <f t="shared" si="148"/>
        <v>5609</v>
      </c>
      <c r="AT591">
        <v>1.008881197</v>
      </c>
      <c r="AU591" s="4">
        <f t="shared" si="144"/>
        <v>1</v>
      </c>
      <c r="AV591" s="4">
        <f t="shared" si="149"/>
        <v>5658.8146339730001</v>
      </c>
      <c r="AW591" s="4">
        <v>0</v>
      </c>
      <c r="AX591" s="4">
        <v>0</v>
      </c>
      <c r="AY591" s="4">
        <v>80.53</v>
      </c>
      <c r="AZ591" s="4">
        <f t="shared" si="150"/>
        <v>80.53</v>
      </c>
      <c r="BA591" s="4">
        <f t="shared" si="151"/>
        <v>81.245202794410005</v>
      </c>
      <c r="BB591" s="4">
        <v>9.51</v>
      </c>
      <c r="BC591" s="4">
        <v>12000</v>
      </c>
      <c r="BD591">
        <v>1.9012701702399999</v>
      </c>
      <c r="BE591" s="2">
        <v>0.11</v>
      </c>
      <c r="BF591">
        <v>40</v>
      </c>
      <c r="BG591">
        <f t="shared" si="145"/>
        <v>0.11171872670841716</v>
      </c>
      <c r="BH591">
        <v>0.59909999999999997</v>
      </c>
      <c r="BI591" s="4">
        <v>0.52800000000000002</v>
      </c>
      <c r="BJ591" s="4">
        <v>0.17599999999999999</v>
      </c>
      <c r="BK591" s="3">
        <f t="shared" si="152"/>
        <v>385500</v>
      </c>
      <c r="BL591" s="3">
        <f t="shared" si="153"/>
        <v>72</v>
      </c>
      <c r="BM591" s="3">
        <v>820.99999999999989</v>
      </c>
      <c r="BN591" s="3">
        <v>738.9</v>
      </c>
      <c r="BO591" s="3">
        <f t="shared" si="154"/>
        <v>82.099999999999909</v>
      </c>
      <c r="BP591" s="3">
        <f t="shared" si="155"/>
        <v>22800</v>
      </c>
      <c r="BQ591">
        <v>0.72</v>
      </c>
      <c r="BR591">
        <v>0.59</v>
      </c>
      <c r="BS591">
        <v>7.85</v>
      </c>
      <c r="BT591">
        <f t="shared" si="146"/>
        <v>732.90000000000009</v>
      </c>
      <c r="BU591" s="1">
        <f t="shared" si="147"/>
        <v>0.1740207705867558</v>
      </c>
      <c r="BV591" s="1">
        <f t="shared" si="156"/>
        <v>0.20406800597170449</v>
      </c>
      <c r="BW591">
        <f t="shared" si="157"/>
        <v>0.19508125890841552</v>
      </c>
      <c r="BX591">
        <f t="shared" si="158"/>
        <v>0.20981660252818304</v>
      </c>
      <c r="BY591">
        <f t="shared" si="159"/>
        <v>156.04498368557392</v>
      </c>
    </row>
    <row r="592" spans="1:77" x14ac:dyDescent="0.2">
      <c r="A592">
        <v>13</v>
      </c>
      <c r="B592">
        <v>17059</v>
      </c>
      <c r="C592" t="s">
        <v>1138</v>
      </c>
      <c r="D592">
        <v>17</v>
      </c>
      <c r="E592" t="s">
        <v>858</v>
      </c>
      <c r="F592" t="s">
        <v>859</v>
      </c>
      <c r="G592" t="s">
        <v>1162</v>
      </c>
      <c r="H592">
        <v>59</v>
      </c>
      <c r="I592">
        <v>1048</v>
      </c>
      <c r="J592">
        <v>1272</v>
      </c>
      <c r="K592">
        <v>537</v>
      </c>
      <c r="L592">
        <v>1052</v>
      </c>
      <c r="M592">
        <v>279</v>
      </c>
      <c r="N592">
        <v>192</v>
      </c>
      <c r="O592" s="3">
        <v>8343.2999999999993</v>
      </c>
      <c r="P592" s="3">
        <v>11648.972229999999</v>
      </c>
      <c r="Q592" s="3">
        <v>19525</v>
      </c>
      <c r="R592" s="3">
        <v>27260.937849999998</v>
      </c>
      <c r="S592" s="3">
        <v>3918.2</v>
      </c>
      <c r="T592" s="3">
        <v>5470.6175009999997</v>
      </c>
      <c r="U592" s="3">
        <v>25288</v>
      </c>
      <c r="V592" s="3">
        <v>35307.277670000003</v>
      </c>
      <c r="W592" s="3">
        <v>1904.5</v>
      </c>
      <c r="X592" s="3">
        <v>2659.075859</v>
      </c>
      <c r="Y592" s="3">
        <v>183</v>
      </c>
      <c r="Z592" s="3">
        <v>255.50584520000001</v>
      </c>
      <c r="AA592">
        <v>989</v>
      </c>
      <c r="AB592">
        <v>1027</v>
      </c>
      <c r="AC592">
        <v>471</v>
      </c>
      <c r="AD592">
        <v>993</v>
      </c>
      <c r="AE592">
        <v>207</v>
      </c>
      <c r="AF592">
        <v>153</v>
      </c>
      <c r="AG592">
        <v>65</v>
      </c>
      <c r="AH592">
        <v>22</v>
      </c>
      <c r="AI592">
        <v>91</v>
      </c>
      <c r="AJ592">
        <v>43</v>
      </c>
      <c r="AK592">
        <v>14</v>
      </c>
      <c r="AL592">
        <v>65</v>
      </c>
      <c r="AM592">
        <v>88</v>
      </c>
      <c r="AN592">
        <v>35</v>
      </c>
      <c r="AO592">
        <v>117</v>
      </c>
      <c r="AP592">
        <v>382</v>
      </c>
      <c r="AQ592">
        <v>0</v>
      </c>
      <c r="AR592" s="4">
        <v>5227</v>
      </c>
      <c r="AS592" s="4">
        <f t="shared" si="148"/>
        <v>5609</v>
      </c>
      <c r="AT592">
        <v>0.97866029899999996</v>
      </c>
      <c r="AU592" s="4">
        <f t="shared" si="144"/>
        <v>1</v>
      </c>
      <c r="AV592" s="4">
        <f t="shared" si="149"/>
        <v>5489.3056170909995</v>
      </c>
      <c r="AW592" s="4">
        <v>0</v>
      </c>
      <c r="AX592" s="4">
        <v>0</v>
      </c>
      <c r="AY592" s="4">
        <v>80.53</v>
      </c>
      <c r="AZ592" s="4">
        <f t="shared" si="150"/>
        <v>80.53</v>
      </c>
      <c r="BA592" s="4">
        <f t="shared" si="151"/>
        <v>78.811513878469995</v>
      </c>
      <c r="BB592" s="4">
        <v>9.51</v>
      </c>
      <c r="BC592" s="4">
        <v>12000</v>
      </c>
      <c r="BD592">
        <v>1.87419096094</v>
      </c>
      <c r="BE592" s="2">
        <v>0.11</v>
      </c>
      <c r="BF592">
        <v>40</v>
      </c>
      <c r="BG592">
        <f t="shared" si="145"/>
        <v>0.11171872670841716</v>
      </c>
      <c r="BH592">
        <v>0.59909999999999997</v>
      </c>
      <c r="BI592" s="4">
        <v>0.52800000000000002</v>
      </c>
      <c r="BJ592" s="4">
        <v>0.17599999999999999</v>
      </c>
      <c r="BK592" s="3">
        <f t="shared" si="152"/>
        <v>385500</v>
      </c>
      <c r="BL592" s="3">
        <f t="shared" si="153"/>
        <v>72</v>
      </c>
      <c r="BM592" s="3">
        <v>820.99999999999989</v>
      </c>
      <c r="BN592" s="3">
        <v>738.9</v>
      </c>
      <c r="BO592" s="3">
        <f t="shared" si="154"/>
        <v>82.099999999999909</v>
      </c>
      <c r="BP592" s="3">
        <f t="shared" si="155"/>
        <v>22800</v>
      </c>
      <c r="BQ592">
        <v>0.72</v>
      </c>
      <c r="BR592">
        <v>0.59</v>
      </c>
      <c r="BS592">
        <v>7.85</v>
      </c>
      <c r="BT592">
        <f t="shared" si="146"/>
        <v>732.90000000000009</v>
      </c>
      <c r="BU592" s="1">
        <f t="shared" si="147"/>
        <v>0.16962368820009954</v>
      </c>
      <c r="BV592" s="1">
        <f t="shared" si="156"/>
        <v>0.19586630109207623</v>
      </c>
      <c r="BW592">
        <f t="shared" si="157"/>
        <v>0.18687955402878725</v>
      </c>
      <c r="BX592">
        <f t="shared" si="158"/>
        <v>0.20161489764855478</v>
      </c>
      <c r="BY592">
        <f t="shared" si="159"/>
        <v>156.04498368557392</v>
      </c>
    </row>
    <row r="593" spans="1:77" x14ac:dyDescent="0.2">
      <c r="A593">
        <v>13</v>
      </c>
      <c r="B593">
        <v>17061</v>
      </c>
      <c r="C593" t="s">
        <v>1138</v>
      </c>
      <c r="D593">
        <v>17</v>
      </c>
      <c r="E593" t="s">
        <v>858</v>
      </c>
      <c r="F593" t="s">
        <v>859</v>
      </c>
      <c r="G593" t="s">
        <v>534</v>
      </c>
      <c r="H593">
        <v>61</v>
      </c>
      <c r="I593">
        <v>2074</v>
      </c>
      <c r="J593">
        <v>1667</v>
      </c>
      <c r="K593">
        <v>781</v>
      </c>
      <c r="L593">
        <v>1240</v>
      </c>
      <c r="M593">
        <v>314</v>
      </c>
      <c r="N593">
        <v>251</v>
      </c>
      <c r="O593" s="3">
        <v>10133</v>
      </c>
      <c r="P593" s="3">
        <v>14147.76355</v>
      </c>
      <c r="Q593" s="3">
        <v>24145</v>
      </c>
      <c r="R593" s="3">
        <v>33711.413289999997</v>
      </c>
      <c r="S593" s="3">
        <v>5951.7</v>
      </c>
      <c r="T593" s="3">
        <v>8309.8040369999999</v>
      </c>
      <c r="U593" s="3">
        <v>30133</v>
      </c>
      <c r="V593" s="3">
        <v>42071.899640000003</v>
      </c>
      <c r="W593" s="3">
        <v>2307.4</v>
      </c>
      <c r="X593" s="3">
        <v>3221.6075799999999</v>
      </c>
      <c r="Y593" s="3">
        <v>231</v>
      </c>
      <c r="Z593" s="3">
        <v>322.52377180000002</v>
      </c>
      <c r="AA593">
        <v>1558</v>
      </c>
      <c r="AB593">
        <v>1261</v>
      </c>
      <c r="AC593">
        <v>542</v>
      </c>
      <c r="AD593">
        <v>1139</v>
      </c>
      <c r="AE593">
        <v>231</v>
      </c>
      <c r="AF593">
        <v>188</v>
      </c>
      <c r="AG593">
        <v>65</v>
      </c>
      <c r="AH593">
        <v>22</v>
      </c>
      <c r="AI593">
        <v>91</v>
      </c>
      <c r="AJ593">
        <v>43</v>
      </c>
      <c r="AK593">
        <v>14</v>
      </c>
      <c r="AL593">
        <v>65</v>
      </c>
      <c r="AM593">
        <v>88</v>
      </c>
      <c r="AN593">
        <v>35</v>
      </c>
      <c r="AO593">
        <v>117</v>
      </c>
      <c r="AP593">
        <v>382</v>
      </c>
      <c r="AQ593">
        <v>0</v>
      </c>
      <c r="AR593" s="4">
        <v>5227</v>
      </c>
      <c r="AS593" s="4">
        <f t="shared" si="148"/>
        <v>5609</v>
      </c>
      <c r="AT593">
        <v>1.002129257</v>
      </c>
      <c r="AU593" s="4">
        <f t="shared" si="144"/>
        <v>1</v>
      </c>
      <c r="AV593" s="4">
        <f t="shared" si="149"/>
        <v>5620.9430025129996</v>
      </c>
      <c r="AW593" s="4">
        <v>0</v>
      </c>
      <c r="AX593" s="4">
        <v>0</v>
      </c>
      <c r="AY593" s="4">
        <v>80.53</v>
      </c>
      <c r="AZ593" s="4">
        <f t="shared" si="150"/>
        <v>80.53</v>
      </c>
      <c r="BA593" s="4">
        <f t="shared" si="151"/>
        <v>80.701469066209995</v>
      </c>
      <c r="BB593" s="4">
        <v>9.51</v>
      </c>
      <c r="BC593" s="4">
        <v>12000</v>
      </c>
      <c r="BD593">
        <v>1.8248104751100001</v>
      </c>
      <c r="BE593" s="2">
        <v>0.11</v>
      </c>
      <c r="BF593">
        <v>40</v>
      </c>
      <c r="BG593">
        <f t="shared" si="145"/>
        <v>0.11171872670841716</v>
      </c>
      <c r="BH593">
        <v>0.59909999999999997</v>
      </c>
      <c r="BI593" s="4">
        <v>0.52800000000000002</v>
      </c>
      <c r="BJ593" s="4">
        <v>0.17599999999999999</v>
      </c>
      <c r="BK593" s="3">
        <f t="shared" si="152"/>
        <v>385500</v>
      </c>
      <c r="BL593" s="3">
        <f t="shared" si="153"/>
        <v>72</v>
      </c>
      <c r="BM593" s="3">
        <v>820.99999999999989</v>
      </c>
      <c r="BN593" s="3">
        <v>738.9</v>
      </c>
      <c r="BO593" s="3">
        <f t="shared" si="154"/>
        <v>82.099999999999909</v>
      </c>
      <c r="BP593" s="3">
        <f t="shared" si="155"/>
        <v>22800</v>
      </c>
      <c r="BQ593">
        <v>0.72</v>
      </c>
      <c r="BR593">
        <v>0.59</v>
      </c>
      <c r="BS593">
        <v>7.85</v>
      </c>
      <c r="BT593">
        <f t="shared" si="146"/>
        <v>732.90000000000009</v>
      </c>
      <c r="BU593" s="1">
        <f t="shared" si="147"/>
        <v>0.17219346029756172</v>
      </c>
      <c r="BV593" s="1">
        <f t="shared" si="156"/>
        <v>0.20170792187677841</v>
      </c>
      <c r="BW593">
        <f t="shared" si="157"/>
        <v>0.19272117481348944</v>
      </c>
      <c r="BX593">
        <f t="shared" si="158"/>
        <v>0.20745651843325696</v>
      </c>
      <c r="BY593">
        <f t="shared" si="159"/>
        <v>156.04498368557392</v>
      </c>
    </row>
    <row r="594" spans="1:77" x14ac:dyDescent="0.2">
      <c r="A594">
        <v>11</v>
      </c>
      <c r="B594">
        <v>17063</v>
      </c>
      <c r="C594" t="s">
        <v>853</v>
      </c>
      <c r="D594">
        <v>17</v>
      </c>
      <c r="E594" t="s">
        <v>858</v>
      </c>
      <c r="F594" t="s">
        <v>859</v>
      </c>
      <c r="G594" t="s">
        <v>533</v>
      </c>
      <c r="H594">
        <v>63</v>
      </c>
      <c r="I594">
        <v>14295</v>
      </c>
      <c r="J594">
        <v>4221</v>
      </c>
      <c r="K594">
        <v>631</v>
      </c>
      <c r="L594">
        <v>1437</v>
      </c>
      <c r="M594">
        <v>569</v>
      </c>
      <c r="N594">
        <v>606</v>
      </c>
      <c r="O594" s="3">
        <v>83153</v>
      </c>
      <c r="P594" s="3">
        <v>116098.7844</v>
      </c>
      <c r="Q594" s="3">
        <v>46753</v>
      </c>
      <c r="R594" s="3">
        <v>65276.856720000003</v>
      </c>
      <c r="S594" s="3">
        <v>6469</v>
      </c>
      <c r="T594" s="3">
        <v>9032.0618169999998</v>
      </c>
      <c r="U594" s="3">
        <v>34378</v>
      </c>
      <c r="V594" s="3">
        <v>47998.79752</v>
      </c>
      <c r="W594" s="3">
        <v>4378.6000000000004</v>
      </c>
      <c r="X594" s="3">
        <v>6113.431114</v>
      </c>
      <c r="Y594" s="3">
        <v>505</v>
      </c>
      <c r="Z594" s="3">
        <v>705.08443620000003</v>
      </c>
      <c r="AA594">
        <v>6460</v>
      </c>
      <c r="AB594">
        <v>2225</v>
      </c>
      <c r="AC594">
        <v>412</v>
      </c>
      <c r="AD594">
        <v>1175</v>
      </c>
      <c r="AE594">
        <v>326</v>
      </c>
      <c r="AF594">
        <v>326</v>
      </c>
      <c r="AG594">
        <v>65</v>
      </c>
      <c r="AH594">
        <v>22</v>
      </c>
      <c r="AI594">
        <v>91</v>
      </c>
      <c r="AJ594">
        <v>43</v>
      </c>
      <c r="AK594">
        <v>14</v>
      </c>
      <c r="AL594">
        <v>65</v>
      </c>
      <c r="AM594">
        <v>88</v>
      </c>
      <c r="AN594">
        <v>35</v>
      </c>
      <c r="AO594">
        <v>117</v>
      </c>
      <c r="AP594">
        <v>382</v>
      </c>
      <c r="AQ594">
        <v>0</v>
      </c>
      <c r="AR594" s="4">
        <v>5227</v>
      </c>
      <c r="AS594" s="4">
        <f t="shared" si="148"/>
        <v>5609</v>
      </c>
      <c r="AT594">
        <v>1.0283093910000001</v>
      </c>
      <c r="AU594" s="4">
        <f t="shared" si="144"/>
        <v>1</v>
      </c>
      <c r="AV594" s="4">
        <f t="shared" si="149"/>
        <v>5767.7873741190006</v>
      </c>
      <c r="AW594" s="4">
        <v>0</v>
      </c>
      <c r="AX594" s="4">
        <v>0</v>
      </c>
      <c r="AY594" s="4">
        <v>80.53</v>
      </c>
      <c r="AZ594" s="4">
        <f t="shared" si="150"/>
        <v>80.53</v>
      </c>
      <c r="BA594" s="4">
        <f t="shared" si="151"/>
        <v>82.809755257230009</v>
      </c>
      <c r="BB594" s="4">
        <v>9.51</v>
      </c>
      <c r="BC594" s="4">
        <v>12000</v>
      </c>
      <c r="BD594">
        <v>2.0981986612100001</v>
      </c>
      <c r="BE594" s="2">
        <v>0.11</v>
      </c>
      <c r="BF594">
        <v>40</v>
      </c>
      <c r="BG594">
        <f t="shared" si="145"/>
        <v>0.11171872670841716</v>
      </c>
      <c r="BH594">
        <v>0.60797500000000004</v>
      </c>
      <c r="BI594" s="4">
        <v>0.52800000000000002</v>
      </c>
      <c r="BJ594" s="4">
        <v>0.17599999999999999</v>
      </c>
      <c r="BK594" s="3">
        <f t="shared" si="152"/>
        <v>385500</v>
      </c>
      <c r="BL594" s="3">
        <f t="shared" si="153"/>
        <v>72</v>
      </c>
      <c r="BM594" s="3">
        <v>820.99999999999989</v>
      </c>
      <c r="BN594" s="3">
        <v>738.9</v>
      </c>
      <c r="BO594" s="3">
        <f t="shared" si="154"/>
        <v>82.099999999999909</v>
      </c>
      <c r="BP594" s="3">
        <f t="shared" si="155"/>
        <v>22800</v>
      </c>
      <c r="BQ594">
        <v>0.72</v>
      </c>
      <c r="BR594">
        <v>0.59</v>
      </c>
      <c r="BS594">
        <v>7.85</v>
      </c>
      <c r="BT594">
        <f t="shared" si="146"/>
        <v>732.90000000000009</v>
      </c>
      <c r="BU594" s="1">
        <f t="shared" si="147"/>
        <v>0.17697912458750634</v>
      </c>
      <c r="BV594" s="1">
        <f t="shared" si="156"/>
        <v>0.21660366853088003</v>
      </c>
      <c r="BW594">
        <f t="shared" si="157"/>
        <v>0.20765137842336504</v>
      </c>
      <c r="BX594">
        <f t="shared" si="158"/>
        <v>0.22232683604925874</v>
      </c>
      <c r="BY594">
        <f t="shared" si="159"/>
        <v>156.01659151449869</v>
      </c>
    </row>
    <row r="595" spans="1:77" x14ac:dyDescent="0.2">
      <c r="A595">
        <v>13</v>
      </c>
      <c r="B595">
        <v>17065</v>
      </c>
      <c r="C595" t="s">
        <v>1138</v>
      </c>
      <c r="D595">
        <v>17</v>
      </c>
      <c r="E595" t="s">
        <v>858</v>
      </c>
      <c r="F595" t="s">
        <v>859</v>
      </c>
      <c r="G595" t="s">
        <v>41</v>
      </c>
      <c r="H595">
        <v>65</v>
      </c>
      <c r="I595">
        <v>1177</v>
      </c>
      <c r="J595">
        <v>1212</v>
      </c>
      <c r="K595">
        <v>793</v>
      </c>
      <c r="L595">
        <v>1011</v>
      </c>
      <c r="M595">
        <v>252</v>
      </c>
      <c r="N595">
        <v>175</v>
      </c>
      <c r="O595" s="3">
        <v>7959.9</v>
      </c>
      <c r="P595" s="3">
        <v>11113.66654</v>
      </c>
      <c r="Q595" s="3">
        <v>18393</v>
      </c>
      <c r="R595" s="3">
        <v>25680.43175</v>
      </c>
      <c r="S595" s="3">
        <v>4064.8</v>
      </c>
      <c r="T595" s="3">
        <v>5675.301418</v>
      </c>
      <c r="U595" s="3">
        <v>24367</v>
      </c>
      <c r="V595" s="3">
        <v>34021.371200000001</v>
      </c>
      <c r="W595" s="3">
        <v>1801.1</v>
      </c>
      <c r="X595" s="3">
        <v>2514.708075</v>
      </c>
      <c r="Y595" s="3">
        <v>167</v>
      </c>
      <c r="Z595" s="3">
        <v>233.16653629999999</v>
      </c>
      <c r="AA595">
        <v>1003</v>
      </c>
      <c r="AB595">
        <v>985</v>
      </c>
      <c r="AC595">
        <v>574</v>
      </c>
      <c r="AD595">
        <v>964</v>
      </c>
      <c r="AE595">
        <v>197</v>
      </c>
      <c r="AF595">
        <v>145</v>
      </c>
      <c r="AG595">
        <v>65</v>
      </c>
      <c r="AH595">
        <v>22</v>
      </c>
      <c r="AI595">
        <v>91</v>
      </c>
      <c r="AJ595">
        <v>43</v>
      </c>
      <c r="AK595">
        <v>14</v>
      </c>
      <c r="AL595">
        <v>65</v>
      </c>
      <c r="AM595">
        <v>88</v>
      </c>
      <c r="AN595">
        <v>35</v>
      </c>
      <c r="AO595">
        <v>117</v>
      </c>
      <c r="AP595">
        <v>382</v>
      </c>
      <c r="AQ595">
        <v>0</v>
      </c>
      <c r="AR595" s="4">
        <v>5227</v>
      </c>
      <c r="AS595" s="4">
        <f t="shared" si="148"/>
        <v>5609</v>
      </c>
      <c r="AT595">
        <v>0.98458479300000001</v>
      </c>
      <c r="AU595" s="4">
        <f t="shared" si="144"/>
        <v>1</v>
      </c>
      <c r="AV595" s="4">
        <f t="shared" si="149"/>
        <v>5522.536103937</v>
      </c>
      <c r="AW595" s="4">
        <v>0</v>
      </c>
      <c r="AX595" s="4">
        <v>0</v>
      </c>
      <c r="AY595" s="4">
        <v>80.53</v>
      </c>
      <c r="AZ595" s="4">
        <f t="shared" si="150"/>
        <v>80.53</v>
      </c>
      <c r="BA595" s="4">
        <f t="shared" si="151"/>
        <v>79.288613380290002</v>
      </c>
      <c r="BB595" s="4">
        <v>9.51</v>
      </c>
      <c r="BC595" s="4">
        <v>12000</v>
      </c>
      <c r="BD595">
        <v>1.86199305058</v>
      </c>
      <c r="BE595" s="2">
        <v>0.11</v>
      </c>
      <c r="BF595">
        <v>40</v>
      </c>
      <c r="BG595">
        <f t="shared" si="145"/>
        <v>0.11171872670841716</v>
      </c>
      <c r="BH595">
        <v>0.59909999999999997</v>
      </c>
      <c r="BI595" s="4">
        <v>0.52800000000000002</v>
      </c>
      <c r="BJ595" s="4">
        <v>0.17599999999999999</v>
      </c>
      <c r="BK595" s="3">
        <f t="shared" si="152"/>
        <v>385500</v>
      </c>
      <c r="BL595" s="3">
        <f t="shared" si="153"/>
        <v>72</v>
      </c>
      <c r="BM595" s="3">
        <v>820.99999999999989</v>
      </c>
      <c r="BN595" s="3">
        <v>738.9</v>
      </c>
      <c r="BO595" s="3">
        <f t="shared" si="154"/>
        <v>82.099999999999909</v>
      </c>
      <c r="BP595" s="3">
        <f t="shared" si="155"/>
        <v>22800</v>
      </c>
      <c r="BQ595">
        <v>0.72</v>
      </c>
      <c r="BR595">
        <v>0.59</v>
      </c>
      <c r="BS595">
        <v>7.85</v>
      </c>
      <c r="BT595">
        <f t="shared" si="146"/>
        <v>732.90000000000009</v>
      </c>
      <c r="BU595" s="1">
        <f t="shared" si="147"/>
        <v>0.17027561254739548</v>
      </c>
      <c r="BV595" s="1">
        <f t="shared" si="156"/>
        <v>0.19598481077339616</v>
      </c>
      <c r="BW595">
        <f t="shared" si="157"/>
        <v>0.18699806371010719</v>
      </c>
      <c r="BX595">
        <f t="shared" si="158"/>
        <v>0.20173340732987471</v>
      </c>
      <c r="BY595">
        <f t="shared" si="159"/>
        <v>156.04498368557392</v>
      </c>
    </row>
    <row r="596" spans="1:77" x14ac:dyDescent="0.2">
      <c r="A596">
        <v>13</v>
      </c>
      <c r="B596">
        <v>17067</v>
      </c>
      <c r="C596" t="s">
        <v>1138</v>
      </c>
      <c r="D596">
        <v>17</v>
      </c>
      <c r="E596" t="s">
        <v>858</v>
      </c>
      <c r="F596" t="s">
        <v>859</v>
      </c>
      <c r="G596" t="s">
        <v>510</v>
      </c>
      <c r="H596">
        <v>67</v>
      </c>
      <c r="I596">
        <v>998</v>
      </c>
      <c r="J596">
        <v>1417</v>
      </c>
      <c r="K596">
        <v>724</v>
      </c>
      <c r="L596">
        <v>1172</v>
      </c>
      <c r="M596">
        <v>295</v>
      </c>
      <c r="N596">
        <v>213</v>
      </c>
      <c r="O596" s="3">
        <v>7870.6</v>
      </c>
      <c r="P596" s="3">
        <v>10988.985269999999</v>
      </c>
      <c r="Q596" s="3">
        <v>21694</v>
      </c>
      <c r="R596" s="3">
        <v>30289.310409999998</v>
      </c>
      <c r="S596" s="3">
        <v>5841.7</v>
      </c>
      <c r="T596" s="3">
        <v>8156.2212890000001</v>
      </c>
      <c r="U596" s="3">
        <v>28212</v>
      </c>
      <c r="V596" s="3">
        <v>39389.786359999998</v>
      </c>
      <c r="W596" s="3">
        <v>2081</v>
      </c>
      <c r="X596" s="3">
        <v>2905.5063599999999</v>
      </c>
      <c r="Y596" s="3">
        <v>201</v>
      </c>
      <c r="Z596" s="3">
        <v>280.63756769999998</v>
      </c>
      <c r="AA596">
        <v>1032</v>
      </c>
      <c r="AB596">
        <v>1109</v>
      </c>
      <c r="AC596">
        <v>577</v>
      </c>
      <c r="AD596">
        <v>1080</v>
      </c>
      <c r="AE596">
        <v>221</v>
      </c>
      <c r="AF596">
        <v>168</v>
      </c>
      <c r="AG596">
        <v>65</v>
      </c>
      <c r="AH596">
        <v>22</v>
      </c>
      <c r="AI596">
        <v>91</v>
      </c>
      <c r="AJ596">
        <v>43</v>
      </c>
      <c r="AK596">
        <v>14</v>
      </c>
      <c r="AL596">
        <v>65</v>
      </c>
      <c r="AM596">
        <v>88</v>
      </c>
      <c r="AN596">
        <v>35</v>
      </c>
      <c r="AO596">
        <v>117</v>
      </c>
      <c r="AP596">
        <v>382</v>
      </c>
      <c r="AQ596">
        <v>0</v>
      </c>
      <c r="AR596" s="4">
        <v>5227</v>
      </c>
      <c r="AS596" s="4">
        <f t="shared" si="148"/>
        <v>5609</v>
      </c>
      <c r="AT596">
        <v>1.0009065239999999</v>
      </c>
      <c r="AU596" s="4">
        <f t="shared" si="144"/>
        <v>1</v>
      </c>
      <c r="AV596" s="4">
        <f t="shared" si="149"/>
        <v>5614.0846931159995</v>
      </c>
      <c r="AW596" s="4">
        <v>0</v>
      </c>
      <c r="AX596" s="4">
        <v>0</v>
      </c>
      <c r="AY596" s="4">
        <v>80.53</v>
      </c>
      <c r="AZ596" s="4">
        <f t="shared" si="150"/>
        <v>80.53</v>
      </c>
      <c r="BA596" s="4">
        <f t="shared" si="151"/>
        <v>80.603002377719989</v>
      </c>
      <c r="BB596" s="4">
        <v>9.51</v>
      </c>
      <c r="BC596" s="4">
        <v>12000</v>
      </c>
      <c r="BD596">
        <v>1.7640736754699999</v>
      </c>
      <c r="BE596" s="2">
        <v>0.11</v>
      </c>
      <c r="BF596">
        <v>40</v>
      </c>
      <c r="BG596">
        <f t="shared" si="145"/>
        <v>0.11171872670841716</v>
      </c>
      <c r="BH596">
        <v>0.59909999999999997</v>
      </c>
      <c r="BI596" s="4">
        <v>0.52800000000000002</v>
      </c>
      <c r="BJ596" s="4">
        <v>0.17599999999999999</v>
      </c>
      <c r="BK596" s="3">
        <f t="shared" si="152"/>
        <v>385500</v>
      </c>
      <c r="BL596" s="3">
        <f t="shared" si="153"/>
        <v>72</v>
      </c>
      <c r="BM596" s="3">
        <v>820.99999999999989</v>
      </c>
      <c r="BN596" s="3">
        <v>738.9</v>
      </c>
      <c r="BO596" s="3">
        <f t="shared" si="154"/>
        <v>82.099999999999909</v>
      </c>
      <c r="BP596" s="3">
        <f t="shared" si="155"/>
        <v>22800</v>
      </c>
      <c r="BQ596">
        <v>0.72</v>
      </c>
      <c r="BR596">
        <v>0.59</v>
      </c>
      <c r="BS596">
        <v>7.85</v>
      </c>
      <c r="BT596">
        <f t="shared" si="146"/>
        <v>732.90000000000009</v>
      </c>
      <c r="BU596" s="1">
        <f t="shared" si="147"/>
        <v>0.17129986085702933</v>
      </c>
      <c r="BV596" s="1">
        <f t="shared" si="156"/>
        <v>0.19951315123905802</v>
      </c>
      <c r="BW596">
        <f t="shared" si="157"/>
        <v>0.19052640417576905</v>
      </c>
      <c r="BX596">
        <f t="shared" si="158"/>
        <v>0.20526174779553658</v>
      </c>
      <c r="BY596">
        <f t="shared" si="159"/>
        <v>156.04498368557392</v>
      </c>
    </row>
    <row r="597" spans="1:77" x14ac:dyDescent="0.2">
      <c r="A597">
        <v>13</v>
      </c>
      <c r="B597">
        <v>17069</v>
      </c>
      <c r="C597" t="s">
        <v>1138</v>
      </c>
      <c r="D597">
        <v>17</v>
      </c>
      <c r="E597" t="s">
        <v>858</v>
      </c>
      <c r="F597" t="s">
        <v>859</v>
      </c>
      <c r="G597" t="s">
        <v>582</v>
      </c>
      <c r="H597">
        <v>69</v>
      </c>
      <c r="I597">
        <v>996</v>
      </c>
      <c r="J597">
        <v>1181</v>
      </c>
      <c r="K597">
        <v>432</v>
      </c>
      <c r="L597">
        <v>1027</v>
      </c>
      <c r="M597">
        <v>231</v>
      </c>
      <c r="N597">
        <v>178</v>
      </c>
      <c r="O597" s="3">
        <v>8394.2999999999993</v>
      </c>
      <c r="P597" s="3">
        <v>11720.17878</v>
      </c>
      <c r="Q597" s="3">
        <v>18245</v>
      </c>
      <c r="R597" s="3">
        <v>25473.793150000001</v>
      </c>
      <c r="S597" s="3">
        <v>3719.6</v>
      </c>
      <c r="T597" s="3">
        <v>5193.3308290000004</v>
      </c>
      <c r="U597" s="3">
        <v>24766</v>
      </c>
      <c r="V597" s="3">
        <v>34578.457719999999</v>
      </c>
      <c r="W597" s="3">
        <v>1762.5</v>
      </c>
      <c r="X597" s="3">
        <v>2460.8144929999999</v>
      </c>
      <c r="Y597" s="3">
        <v>171</v>
      </c>
      <c r="Z597" s="3">
        <v>238.7513635</v>
      </c>
      <c r="AA597">
        <v>956</v>
      </c>
      <c r="AB597">
        <v>998</v>
      </c>
      <c r="AC597">
        <v>433</v>
      </c>
      <c r="AD597">
        <v>989</v>
      </c>
      <c r="AE597">
        <v>193</v>
      </c>
      <c r="AF597">
        <v>148</v>
      </c>
      <c r="AG597">
        <v>65</v>
      </c>
      <c r="AH597">
        <v>22</v>
      </c>
      <c r="AI597">
        <v>91</v>
      </c>
      <c r="AJ597">
        <v>43</v>
      </c>
      <c r="AK597">
        <v>14</v>
      </c>
      <c r="AL597">
        <v>65</v>
      </c>
      <c r="AM597">
        <v>88</v>
      </c>
      <c r="AN597">
        <v>35</v>
      </c>
      <c r="AO597">
        <v>117</v>
      </c>
      <c r="AP597">
        <v>382</v>
      </c>
      <c r="AQ597">
        <v>0</v>
      </c>
      <c r="AR597" s="4">
        <v>5227</v>
      </c>
      <c r="AS597" s="4">
        <f t="shared" si="148"/>
        <v>5609</v>
      </c>
      <c r="AT597">
        <v>0.97558015600000003</v>
      </c>
      <c r="AU597" s="4">
        <f t="shared" si="144"/>
        <v>1</v>
      </c>
      <c r="AV597" s="4">
        <f t="shared" si="149"/>
        <v>5472.0290950039998</v>
      </c>
      <c r="AW597" s="4">
        <v>0</v>
      </c>
      <c r="AX597" s="4">
        <v>0</v>
      </c>
      <c r="AY597" s="4">
        <v>80.53</v>
      </c>
      <c r="AZ597" s="4">
        <f t="shared" si="150"/>
        <v>80.53</v>
      </c>
      <c r="BA597" s="4">
        <f t="shared" si="151"/>
        <v>78.563469962680003</v>
      </c>
      <c r="BB597" s="4">
        <v>9.51</v>
      </c>
      <c r="BC597" s="4">
        <v>12000</v>
      </c>
      <c r="BD597">
        <v>1.8752727343</v>
      </c>
      <c r="BE597" s="2">
        <v>0.11</v>
      </c>
      <c r="BF597">
        <v>40</v>
      </c>
      <c r="BG597">
        <f t="shared" si="145"/>
        <v>0.11171872670841716</v>
      </c>
      <c r="BH597">
        <v>0.59909999999999997</v>
      </c>
      <c r="BI597" s="4">
        <v>0.52800000000000002</v>
      </c>
      <c r="BJ597" s="4">
        <v>0.17599999999999999</v>
      </c>
      <c r="BK597" s="3">
        <f t="shared" si="152"/>
        <v>385500</v>
      </c>
      <c r="BL597" s="3">
        <f t="shared" si="153"/>
        <v>72</v>
      </c>
      <c r="BM597" s="3">
        <v>820.99999999999989</v>
      </c>
      <c r="BN597" s="3">
        <v>738.9</v>
      </c>
      <c r="BO597" s="3">
        <f t="shared" si="154"/>
        <v>82.099999999999909</v>
      </c>
      <c r="BP597" s="3">
        <f t="shared" si="155"/>
        <v>22800</v>
      </c>
      <c r="BQ597">
        <v>0.72</v>
      </c>
      <c r="BR597">
        <v>0.59</v>
      </c>
      <c r="BS597">
        <v>7.85</v>
      </c>
      <c r="BT597">
        <f t="shared" si="146"/>
        <v>732.90000000000009</v>
      </c>
      <c r="BU597" s="1">
        <f t="shared" si="147"/>
        <v>0.16922163388187342</v>
      </c>
      <c r="BV597" s="1">
        <f t="shared" si="156"/>
        <v>0.1947936676369301</v>
      </c>
      <c r="BW597">
        <f t="shared" si="157"/>
        <v>0.18580692057364112</v>
      </c>
      <c r="BX597">
        <f t="shared" si="158"/>
        <v>0.20054226419340865</v>
      </c>
      <c r="BY597">
        <f t="shared" si="159"/>
        <v>156.04498368557392</v>
      </c>
    </row>
    <row r="598" spans="1:77" x14ac:dyDescent="0.2">
      <c r="A598">
        <v>13</v>
      </c>
      <c r="B598">
        <v>17071</v>
      </c>
      <c r="C598" t="s">
        <v>1138</v>
      </c>
      <c r="D598">
        <v>17</v>
      </c>
      <c r="E598" t="s">
        <v>858</v>
      </c>
      <c r="F598" t="s">
        <v>859</v>
      </c>
      <c r="G598" t="s">
        <v>51</v>
      </c>
      <c r="H598">
        <v>71</v>
      </c>
      <c r="I598">
        <v>948</v>
      </c>
      <c r="J598">
        <v>1389</v>
      </c>
      <c r="K598">
        <v>992</v>
      </c>
      <c r="L598">
        <v>1145</v>
      </c>
      <c r="M598">
        <v>304</v>
      </c>
      <c r="N598">
        <v>221</v>
      </c>
      <c r="O598" s="3">
        <v>7527.6</v>
      </c>
      <c r="P598" s="3">
        <v>10510.08634</v>
      </c>
      <c r="Q598" s="3">
        <v>22261</v>
      </c>
      <c r="R598" s="3">
        <v>31080.95967</v>
      </c>
      <c r="S598" s="3">
        <v>5716.4</v>
      </c>
      <c r="T598" s="3">
        <v>7981.2765760000002</v>
      </c>
      <c r="U598" s="3">
        <v>27797</v>
      </c>
      <c r="V598" s="3">
        <v>38810.360540000001</v>
      </c>
      <c r="W598" s="3">
        <v>2125.1999999999998</v>
      </c>
      <c r="X598" s="3">
        <v>2967.2187009999998</v>
      </c>
      <c r="Y598" s="3">
        <v>208</v>
      </c>
      <c r="Z598" s="3">
        <v>290.41101529999997</v>
      </c>
      <c r="AA598">
        <v>983</v>
      </c>
      <c r="AB598">
        <v>1100</v>
      </c>
      <c r="AC598">
        <v>649</v>
      </c>
      <c r="AD598">
        <v>1070</v>
      </c>
      <c r="AE598">
        <v>218</v>
      </c>
      <c r="AF598">
        <v>168</v>
      </c>
      <c r="AG598">
        <v>65</v>
      </c>
      <c r="AH598">
        <v>22</v>
      </c>
      <c r="AI598">
        <v>91</v>
      </c>
      <c r="AJ598">
        <v>43</v>
      </c>
      <c r="AK598">
        <v>14</v>
      </c>
      <c r="AL598">
        <v>65</v>
      </c>
      <c r="AM598">
        <v>88</v>
      </c>
      <c r="AN598">
        <v>35</v>
      </c>
      <c r="AO598">
        <v>117</v>
      </c>
      <c r="AP598">
        <v>382</v>
      </c>
      <c r="AQ598">
        <v>0</v>
      </c>
      <c r="AR598" s="4">
        <v>5227</v>
      </c>
      <c r="AS598" s="4">
        <f t="shared" si="148"/>
        <v>5609</v>
      </c>
      <c r="AT598">
        <v>1.003515967</v>
      </c>
      <c r="AU598" s="4">
        <f t="shared" si="144"/>
        <v>1</v>
      </c>
      <c r="AV598" s="4">
        <f t="shared" si="149"/>
        <v>5628.7210589030001</v>
      </c>
      <c r="AW598" s="4">
        <v>0</v>
      </c>
      <c r="AX598" s="4">
        <v>0</v>
      </c>
      <c r="AY598" s="4">
        <v>80.53</v>
      </c>
      <c r="AZ598" s="4">
        <f t="shared" si="150"/>
        <v>80.53</v>
      </c>
      <c r="BA598" s="4">
        <f t="shared" si="151"/>
        <v>80.813140822510007</v>
      </c>
      <c r="BB598" s="4">
        <v>9.51</v>
      </c>
      <c r="BC598" s="4">
        <v>12000</v>
      </c>
      <c r="BD598">
        <v>1.7532861444300001</v>
      </c>
      <c r="BE598" s="2">
        <v>0.11</v>
      </c>
      <c r="BF598">
        <v>40</v>
      </c>
      <c r="BG598">
        <f t="shared" si="145"/>
        <v>0.11171872670841716</v>
      </c>
      <c r="BH598">
        <v>0.59909999999999997</v>
      </c>
      <c r="BI598" s="4">
        <v>0.52800000000000002</v>
      </c>
      <c r="BJ598" s="4">
        <v>0.17599999999999999</v>
      </c>
      <c r="BK598" s="3">
        <f t="shared" si="152"/>
        <v>385500</v>
      </c>
      <c r="BL598" s="3">
        <f t="shared" si="153"/>
        <v>72</v>
      </c>
      <c r="BM598" s="3">
        <v>820.99999999999989</v>
      </c>
      <c r="BN598" s="3">
        <v>738.9</v>
      </c>
      <c r="BO598" s="3">
        <f t="shared" si="154"/>
        <v>82.099999999999909</v>
      </c>
      <c r="BP598" s="3">
        <f t="shared" si="155"/>
        <v>22800</v>
      </c>
      <c r="BQ598">
        <v>0.72</v>
      </c>
      <c r="BR598">
        <v>0.59</v>
      </c>
      <c r="BS598">
        <v>7.85</v>
      </c>
      <c r="BT598">
        <f t="shared" si="146"/>
        <v>732.90000000000009</v>
      </c>
      <c r="BU598" s="1">
        <f t="shared" si="147"/>
        <v>0.17152202134721936</v>
      </c>
      <c r="BV598" s="1">
        <f t="shared" si="156"/>
        <v>0.19987519182569205</v>
      </c>
      <c r="BW598">
        <f t="shared" si="157"/>
        <v>0.19088844476240308</v>
      </c>
      <c r="BX598">
        <f t="shared" si="158"/>
        <v>0.2056237883821706</v>
      </c>
      <c r="BY598">
        <f t="shared" si="159"/>
        <v>156.04498368557392</v>
      </c>
    </row>
    <row r="599" spans="1:77" x14ac:dyDescent="0.2">
      <c r="A599">
        <v>13</v>
      </c>
      <c r="B599">
        <v>17073</v>
      </c>
      <c r="C599" t="s">
        <v>1138</v>
      </c>
      <c r="D599">
        <v>17</v>
      </c>
      <c r="E599" t="s">
        <v>858</v>
      </c>
      <c r="F599" t="s">
        <v>859</v>
      </c>
      <c r="G599" t="s">
        <v>566</v>
      </c>
      <c r="H599">
        <v>73</v>
      </c>
      <c r="I599">
        <v>1351</v>
      </c>
      <c r="J599">
        <v>2194</v>
      </c>
      <c r="K599">
        <v>1047</v>
      </c>
      <c r="L599">
        <v>1420</v>
      </c>
      <c r="M599">
        <v>383</v>
      </c>
      <c r="N599">
        <v>294</v>
      </c>
      <c r="O599" s="3">
        <v>10326</v>
      </c>
      <c r="P599" s="3">
        <v>14417.231460000001</v>
      </c>
      <c r="Q599" s="3">
        <v>28694</v>
      </c>
      <c r="R599" s="3">
        <v>40062.758040000001</v>
      </c>
      <c r="S599" s="3">
        <v>7053.4</v>
      </c>
      <c r="T599" s="3">
        <v>9848.0050740000006</v>
      </c>
      <c r="U599" s="3">
        <v>31603</v>
      </c>
      <c r="V599" s="3">
        <v>44124.323640000002</v>
      </c>
      <c r="W599" s="3">
        <v>2720.1</v>
      </c>
      <c r="X599" s="3">
        <v>3797.8221290000001</v>
      </c>
      <c r="Y599" s="3">
        <v>263</v>
      </c>
      <c r="Z599" s="3">
        <v>367.20238949999998</v>
      </c>
      <c r="AA599">
        <v>1369</v>
      </c>
      <c r="AB599">
        <v>1409</v>
      </c>
      <c r="AC599">
        <v>664</v>
      </c>
      <c r="AD599">
        <v>1154</v>
      </c>
      <c r="AE599">
        <v>252</v>
      </c>
      <c r="AF599">
        <v>202</v>
      </c>
      <c r="AG599">
        <v>65</v>
      </c>
      <c r="AH599">
        <v>22</v>
      </c>
      <c r="AI599">
        <v>91</v>
      </c>
      <c r="AJ599">
        <v>43</v>
      </c>
      <c r="AK599">
        <v>14</v>
      </c>
      <c r="AL599">
        <v>65</v>
      </c>
      <c r="AM599">
        <v>88</v>
      </c>
      <c r="AN599">
        <v>35</v>
      </c>
      <c r="AO599">
        <v>117</v>
      </c>
      <c r="AP599">
        <v>382</v>
      </c>
      <c r="AQ599">
        <v>0</v>
      </c>
      <c r="AR599" s="4">
        <v>5227</v>
      </c>
      <c r="AS599" s="4">
        <f t="shared" si="148"/>
        <v>5609</v>
      </c>
      <c r="AT599">
        <v>1.0137420029999999</v>
      </c>
      <c r="AU599" s="4">
        <f t="shared" si="144"/>
        <v>1</v>
      </c>
      <c r="AV599" s="4">
        <f t="shared" si="149"/>
        <v>5686.0788948270001</v>
      </c>
      <c r="AW599" s="4">
        <v>0</v>
      </c>
      <c r="AX599" s="4">
        <v>0</v>
      </c>
      <c r="AY599" s="4">
        <v>80.53</v>
      </c>
      <c r="AZ599" s="4">
        <f t="shared" si="150"/>
        <v>80.53</v>
      </c>
      <c r="BA599" s="4">
        <f t="shared" si="151"/>
        <v>81.636643501590001</v>
      </c>
      <c r="BB599" s="4">
        <v>9.51</v>
      </c>
      <c r="BC599" s="4">
        <v>12000</v>
      </c>
      <c r="BD599">
        <v>1.82640712215</v>
      </c>
      <c r="BE599" s="2">
        <v>0.11</v>
      </c>
      <c r="BF599">
        <v>40</v>
      </c>
      <c r="BG599">
        <f t="shared" si="145"/>
        <v>0.11171872670841716</v>
      </c>
      <c r="BH599">
        <v>0.59909999999999997</v>
      </c>
      <c r="BI599" s="4">
        <v>0.52800000000000002</v>
      </c>
      <c r="BJ599" s="4">
        <v>0.17599999999999999</v>
      </c>
      <c r="BK599" s="3">
        <f t="shared" si="152"/>
        <v>385500</v>
      </c>
      <c r="BL599" s="3">
        <f t="shared" si="153"/>
        <v>72</v>
      </c>
      <c r="BM599" s="3">
        <v>820.99999999999989</v>
      </c>
      <c r="BN599" s="3">
        <v>738.9</v>
      </c>
      <c r="BO599" s="3">
        <f t="shared" si="154"/>
        <v>82.099999999999909</v>
      </c>
      <c r="BP599" s="3">
        <f t="shared" si="155"/>
        <v>22800</v>
      </c>
      <c r="BQ599">
        <v>0.72</v>
      </c>
      <c r="BR599">
        <v>0.59</v>
      </c>
      <c r="BS599">
        <v>7.85</v>
      </c>
      <c r="BT599">
        <f t="shared" si="146"/>
        <v>732.90000000000009</v>
      </c>
      <c r="BU599" s="1">
        <f t="shared" si="147"/>
        <v>0.17377738604429452</v>
      </c>
      <c r="BV599" s="1">
        <f t="shared" si="156"/>
        <v>0.20576827701290121</v>
      </c>
      <c r="BW599">
        <f t="shared" si="157"/>
        <v>0.19678152994961223</v>
      </c>
      <c r="BX599">
        <f t="shared" si="158"/>
        <v>0.21151687356937976</v>
      </c>
      <c r="BY599">
        <f t="shared" si="159"/>
        <v>156.04498368557392</v>
      </c>
    </row>
    <row r="600" spans="1:77" x14ac:dyDescent="0.2">
      <c r="A600">
        <v>13</v>
      </c>
      <c r="B600">
        <v>17075</v>
      </c>
      <c r="C600" t="s">
        <v>1138</v>
      </c>
      <c r="D600">
        <v>17</v>
      </c>
      <c r="E600" t="s">
        <v>858</v>
      </c>
      <c r="F600" t="s">
        <v>859</v>
      </c>
      <c r="G600" t="s">
        <v>1156</v>
      </c>
      <c r="H600">
        <v>75</v>
      </c>
      <c r="I600">
        <v>3285</v>
      </c>
      <c r="J600">
        <v>2163</v>
      </c>
      <c r="K600">
        <v>654</v>
      </c>
      <c r="L600">
        <v>1387</v>
      </c>
      <c r="M600">
        <v>411</v>
      </c>
      <c r="N600">
        <v>318</v>
      </c>
      <c r="O600" s="3">
        <v>19533</v>
      </c>
      <c r="P600" s="3">
        <v>27272.107510000002</v>
      </c>
      <c r="Q600" s="3">
        <v>29765</v>
      </c>
      <c r="R600" s="3">
        <v>41558.095529999999</v>
      </c>
      <c r="S600" s="3">
        <v>5986.5</v>
      </c>
      <c r="T600" s="3">
        <v>8358.3920340000004</v>
      </c>
      <c r="U600" s="3">
        <v>32707</v>
      </c>
      <c r="V600" s="3">
        <v>45665.735950000002</v>
      </c>
      <c r="W600" s="3">
        <v>2905.4</v>
      </c>
      <c r="X600" s="3">
        <v>4056.5392489999999</v>
      </c>
      <c r="Y600" s="3">
        <v>285</v>
      </c>
      <c r="Z600" s="3">
        <v>397.91893920000001</v>
      </c>
      <c r="AA600">
        <v>2068</v>
      </c>
      <c r="AB600">
        <v>1450</v>
      </c>
      <c r="AC600">
        <v>499</v>
      </c>
      <c r="AD600">
        <v>1177</v>
      </c>
      <c r="AE600">
        <v>265</v>
      </c>
      <c r="AF600">
        <v>215</v>
      </c>
      <c r="AG600">
        <v>65</v>
      </c>
      <c r="AH600">
        <v>22</v>
      </c>
      <c r="AI600">
        <v>91</v>
      </c>
      <c r="AJ600">
        <v>43</v>
      </c>
      <c r="AK600">
        <v>14</v>
      </c>
      <c r="AL600">
        <v>65</v>
      </c>
      <c r="AM600">
        <v>88</v>
      </c>
      <c r="AN600">
        <v>35</v>
      </c>
      <c r="AO600">
        <v>117</v>
      </c>
      <c r="AP600">
        <v>382</v>
      </c>
      <c r="AQ600">
        <v>0</v>
      </c>
      <c r="AR600" s="4">
        <v>5227</v>
      </c>
      <c r="AS600" s="4">
        <f t="shared" si="148"/>
        <v>5609</v>
      </c>
      <c r="AT600">
        <v>1.023681458</v>
      </c>
      <c r="AU600" s="4">
        <f t="shared" si="144"/>
        <v>1</v>
      </c>
      <c r="AV600" s="4">
        <f t="shared" si="149"/>
        <v>5741.8292979219996</v>
      </c>
      <c r="AW600" s="4">
        <v>0</v>
      </c>
      <c r="AX600" s="4">
        <v>0</v>
      </c>
      <c r="AY600" s="4">
        <v>80.53</v>
      </c>
      <c r="AZ600" s="4">
        <f t="shared" si="150"/>
        <v>80.53</v>
      </c>
      <c r="BA600" s="4">
        <f t="shared" si="151"/>
        <v>82.437067812739997</v>
      </c>
      <c r="BB600" s="4">
        <v>9.51</v>
      </c>
      <c r="BC600" s="4">
        <v>12000</v>
      </c>
      <c r="BD600">
        <v>2.1503116149500001</v>
      </c>
      <c r="BE600" s="2">
        <v>0.11</v>
      </c>
      <c r="BF600">
        <v>40</v>
      </c>
      <c r="BG600">
        <f t="shared" si="145"/>
        <v>0.11171872670841716</v>
      </c>
      <c r="BH600">
        <v>0.59909999999999997</v>
      </c>
      <c r="BI600" s="4">
        <v>0.52800000000000002</v>
      </c>
      <c r="BJ600" s="4">
        <v>0.17599999999999999</v>
      </c>
      <c r="BK600" s="3">
        <f t="shared" si="152"/>
        <v>385500</v>
      </c>
      <c r="BL600" s="3">
        <f t="shared" si="153"/>
        <v>72</v>
      </c>
      <c r="BM600" s="3">
        <v>820.99999999999989</v>
      </c>
      <c r="BN600" s="3">
        <v>738.9</v>
      </c>
      <c r="BO600" s="3">
        <f t="shared" si="154"/>
        <v>82.099999999999909</v>
      </c>
      <c r="BP600" s="3">
        <f t="shared" si="155"/>
        <v>22800</v>
      </c>
      <c r="BQ600">
        <v>0.72</v>
      </c>
      <c r="BR600">
        <v>0.59</v>
      </c>
      <c r="BS600">
        <v>7.85</v>
      </c>
      <c r="BT600">
        <f t="shared" si="146"/>
        <v>732.90000000000009</v>
      </c>
      <c r="BU600" s="1">
        <f t="shared" si="147"/>
        <v>0.17900353740452191</v>
      </c>
      <c r="BV600" s="1">
        <f t="shared" si="156"/>
        <v>0.2111889973312906</v>
      </c>
      <c r="BW600">
        <f t="shared" si="157"/>
        <v>0.20220225026800162</v>
      </c>
      <c r="BX600">
        <f t="shared" si="158"/>
        <v>0.21693759388776915</v>
      </c>
      <c r="BY600">
        <f t="shared" si="159"/>
        <v>156.04498368557392</v>
      </c>
    </row>
    <row r="601" spans="1:77" x14ac:dyDescent="0.2">
      <c r="A601">
        <v>13</v>
      </c>
      <c r="B601">
        <v>17077</v>
      </c>
      <c r="C601" t="s">
        <v>1138</v>
      </c>
      <c r="D601">
        <v>17</v>
      </c>
      <c r="E601" t="s">
        <v>858</v>
      </c>
      <c r="F601" t="s">
        <v>859</v>
      </c>
      <c r="G601" t="s">
        <v>64</v>
      </c>
      <c r="H601">
        <v>77</v>
      </c>
      <c r="I601">
        <v>1681</v>
      </c>
      <c r="J601">
        <v>1764</v>
      </c>
      <c r="K601">
        <v>777</v>
      </c>
      <c r="L601">
        <v>1273</v>
      </c>
      <c r="M601">
        <v>295</v>
      </c>
      <c r="N601">
        <v>262</v>
      </c>
      <c r="O601" s="3">
        <v>8292.7000000000007</v>
      </c>
      <c r="P601" s="3">
        <v>11578.32417</v>
      </c>
      <c r="Q601" s="3">
        <v>27227</v>
      </c>
      <c r="R601" s="3">
        <v>38014.522660000002</v>
      </c>
      <c r="S601" s="3">
        <v>6506</v>
      </c>
      <c r="T601" s="3">
        <v>9083.7214690000001</v>
      </c>
      <c r="U601" s="3">
        <v>30715</v>
      </c>
      <c r="V601" s="3">
        <v>42884.491999999998</v>
      </c>
      <c r="W601" s="3">
        <v>2631.1</v>
      </c>
      <c r="X601" s="3">
        <v>3673.5597229999998</v>
      </c>
      <c r="Y601" s="3">
        <v>248</v>
      </c>
      <c r="Z601" s="3">
        <v>346.25928750000003</v>
      </c>
      <c r="AA601">
        <v>1221</v>
      </c>
      <c r="AB601">
        <v>1275</v>
      </c>
      <c r="AC601">
        <v>617</v>
      </c>
      <c r="AD601">
        <v>1118</v>
      </c>
      <c r="AE601">
        <v>222</v>
      </c>
      <c r="AF601">
        <v>188</v>
      </c>
      <c r="AG601">
        <v>65</v>
      </c>
      <c r="AH601">
        <v>22</v>
      </c>
      <c r="AI601">
        <v>91</v>
      </c>
      <c r="AJ601">
        <v>43</v>
      </c>
      <c r="AK601">
        <v>14</v>
      </c>
      <c r="AL601">
        <v>65</v>
      </c>
      <c r="AM601">
        <v>88</v>
      </c>
      <c r="AN601">
        <v>35</v>
      </c>
      <c r="AO601">
        <v>117</v>
      </c>
      <c r="AP601">
        <v>382</v>
      </c>
      <c r="AQ601">
        <v>0</v>
      </c>
      <c r="AR601" s="4">
        <v>5227</v>
      </c>
      <c r="AS601" s="4">
        <f t="shared" si="148"/>
        <v>5609</v>
      </c>
      <c r="AT601">
        <v>0.98410972200000002</v>
      </c>
      <c r="AU601" s="4">
        <f t="shared" si="144"/>
        <v>1</v>
      </c>
      <c r="AV601" s="4">
        <f t="shared" si="149"/>
        <v>5519.871430698</v>
      </c>
      <c r="AW601" s="4">
        <v>0</v>
      </c>
      <c r="AX601" s="4">
        <v>0</v>
      </c>
      <c r="AY601" s="4">
        <v>80.53</v>
      </c>
      <c r="AZ601" s="4">
        <f t="shared" si="150"/>
        <v>80.53</v>
      </c>
      <c r="BA601" s="4">
        <f t="shared" si="151"/>
        <v>79.250355912659998</v>
      </c>
      <c r="BB601" s="4">
        <v>9.51</v>
      </c>
      <c r="BC601" s="4">
        <v>12000</v>
      </c>
      <c r="BD601">
        <v>1.7678621505400001</v>
      </c>
      <c r="BE601" s="2">
        <v>0.11</v>
      </c>
      <c r="BF601">
        <v>40</v>
      </c>
      <c r="BG601">
        <f t="shared" si="145"/>
        <v>0.11171872670841716</v>
      </c>
      <c r="BH601">
        <v>0.59909999999999997</v>
      </c>
      <c r="BI601" s="4">
        <v>0.52800000000000002</v>
      </c>
      <c r="BJ601" s="4">
        <v>0.17599999999999999</v>
      </c>
      <c r="BK601" s="3">
        <f t="shared" si="152"/>
        <v>385500</v>
      </c>
      <c r="BL601" s="3">
        <f t="shared" si="153"/>
        <v>72</v>
      </c>
      <c r="BM601" s="3">
        <v>820.99999999999989</v>
      </c>
      <c r="BN601" s="3">
        <v>738.9</v>
      </c>
      <c r="BO601" s="3">
        <f t="shared" si="154"/>
        <v>82.099999999999909</v>
      </c>
      <c r="BP601" s="3">
        <f t="shared" si="155"/>
        <v>22800</v>
      </c>
      <c r="BQ601">
        <v>0.72</v>
      </c>
      <c r="BR601">
        <v>0.59</v>
      </c>
      <c r="BS601">
        <v>7.85</v>
      </c>
      <c r="BT601">
        <f t="shared" si="146"/>
        <v>732.90000000000009</v>
      </c>
      <c r="BU601" s="1">
        <f t="shared" si="147"/>
        <v>0.16908202803818934</v>
      </c>
      <c r="BV601" s="1">
        <f t="shared" si="156"/>
        <v>0.20015027399693602</v>
      </c>
      <c r="BW601">
        <f t="shared" si="157"/>
        <v>0.19116352693364705</v>
      </c>
      <c r="BX601">
        <f t="shared" si="158"/>
        <v>0.20589887055341458</v>
      </c>
      <c r="BY601">
        <f t="shared" si="159"/>
        <v>156.04498368557392</v>
      </c>
    </row>
    <row r="602" spans="1:77" x14ac:dyDescent="0.2">
      <c r="A602">
        <v>13</v>
      </c>
      <c r="B602">
        <v>17079</v>
      </c>
      <c r="C602" t="s">
        <v>1138</v>
      </c>
      <c r="D602">
        <v>17</v>
      </c>
      <c r="E602" t="s">
        <v>858</v>
      </c>
      <c r="F602" t="s">
        <v>859</v>
      </c>
      <c r="G602" t="s">
        <v>607</v>
      </c>
      <c r="H602">
        <v>79</v>
      </c>
      <c r="I602">
        <v>1193</v>
      </c>
      <c r="J602">
        <v>1552</v>
      </c>
      <c r="K602">
        <v>642</v>
      </c>
      <c r="L602">
        <v>1233</v>
      </c>
      <c r="M602">
        <v>363</v>
      </c>
      <c r="N602">
        <v>231</v>
      </c>
      <c r="O602" s="3">
        <v>9341.6</v>
      </c>
      <c r="P602" s="3">
        <v>13042.805480000001</v>
      </c>
      <c r="Q602" s="3">
        <v>23651</v>
      </c>
      <c r="R602" s="3">
        <v>33021.687129999998</v>
      </c>
      <c r="S602" s="3">
        <v>5561.7</v>
      </c>
      <c r="T602" s="3">
        <v>7765.2833840000003</v>
      </c>
      <c r="U602" s="3">
        <v>29480</v>
      </c>
      <c r="V602" s="3">
        <v>41160.176590000003</v>
      </c>
      <c r="W602" s="3">
        <v>3158.7</v>
      </c>
      <c r="X602" s="3">
        <v>4410.1984329999996</v>
      </c>
      <c r="Y602" s="3">
        <v>218</v>
      </c>
      <c r="Z602" s="3">
        <v>304.37308330000002</v>
      </c>
      <c r="AA602">
        <v>1175</v>
      </c>
      <c r="AB602">
        <v>1245</v>
      </c>
      <c r="AC602">
        <v>532</v>
      </c>
      <c r="AD602">
        <v>1158</v>
      </c>
      <c r="AE602">
        <v>248</v>
      </c>
      <c r="AF602">
        <v>185</v>
      </c>
      <c r="AG602">
        <v>65</v>
      </c>
      <c r="AH602">
        <v>22</v>
      </c>
      <c r="AI602">
        <v>91</v>
      </c>
      <c r="AJ602">
        <v>43</v>
      </c>
      <c r="AK602">
        <v>14</v>
      </c>
      <c r="AL602">
        <v>65</v>
      </c>
      <c r="AM602">
        <v>88</v>
      </c>
      <c r="AN602">
        <v>35</v>
      </c>
      <c r="AO602">
        <v>117</v>
      </c>
      <c r="AP602">
        <v>382</v>
      </c>
      <c r="AQ602">
        <v>0</v>
      </c>
      <c r="AR602" s="4">
        <v>5227</v>
      </c>
      <c r="AS602" s="4">
        <f t="shared" si="148"/>
        <v>5609</v>
      </c>
      <c r="AT602">
        <v>0.99717403000000004</v>
      </c>
      <c r="AU602" s="4">
        <f t="shared" si="144"/>
        <v>1</v>
      </c>
      <c r="AV602" s="4">
        <f t="shared" si="149"/>
        <v>5593.1491342700001</v>
      </c>
      <c r="AW602" s="4">
        <v>0</v>
      </c>
      <c r="AX602" s="4">
        <v>0</v>
      </c>
      <c r="AY602" s="4">
        <v>80.53</v>
      </c>
      <c r="AZ602" s="4">
        <f t="shared" si="150"/>
        <v>80.53</v>
      </c>
      <c r="BA602" s="4">
        <f t="shared" si="151"/>
        <v>80.30242463590001</v>
      </c>
      <c r="BB602" s="4">
        <v>9.51</v>
      </c>
      <c r="BC602" s="4">
        <v>12000</v>
      </c>
      <c r="BD602">
        <v>1.9780796435100001</v>
      </c>
      <c r="BE602" s="2">
        <v>0.11</v>
      </c>
      <c r="BF602">
        <v>40</v>
      </c>
      <c r="BG602">
        <f t="shared" si="145"/>
        <v>0.11171872670841716</v>
      </c>
      <c r="BH602">
        <v>0.59909999999999997</v>
      </c>
      <c r="BI602" s="4">
        <v>0.52800000000000002</v>
      </c>
      <c r="BJ602" s="4">
        <v>0.17599999999999999</v>
      </c>
      <c r="BK602" s="3">
        <f t="shared" si="152"/>
        <v>385500</v>
      </c>
      <c r="BL602" s="3">
        <f t="shared" si="153"/>
        <v>72</v>
      </c>
      <c r="BM602" s="3">
        <v>820.99999999999989</v>
      </c>
      <c r="BN602" s="3">
        <v>738.9</v>
      </c>
      <c r="BO602" s="3">
        <f t="shared" si="154"/>
        <v>82.099999999999909</v>
      </c>
      <c r="BP602" s="3">
        <f t="shared" si="155"/>
        <v>22800</v>
      </c>
      <c r="BQ602">
        <v>0.72</v>
      </c>
      <c r="BR602">
        <v>0.59</v>
      </c>
      <c r="BS602">
        <v>7.85</v>
      </c>
      <c r="BT602">
        <f t="shared" si="146"/>
        <v>732.90000000000009</v>
      </c>
      <c r="BU602" s="1">
        <f t="shared" si="147"/>
        <v>0.17336499547306497</v>
      </c>
      <c r="BV602" s="1">
        <f t="shared" si="156"/>
        <v>0.20244546850642967</v>
      </c>
      <c r="BW602">
        <f t="shared" si="157"/>
        <v>0.19345872144314069</v>
      </c>
      <c r="BX602">
        <f t="shared" si="158"/>
        <v>0.20819406506290822</v>
      </c>
      <c r="BY602">
        <f t="shared" si="159"/>
        <v>156.04498368557392</v>
      </c>
    </row>
    <row r="603" spans="1:77" x14ac:dyDescent="0.2">
      <c r="A603">
        <v>13</v>
      </c>
      <c r="B603">
        <v>17081</v>
      </c>
      <c r="C603" t="s">
        <v>1138</v>
      </c>
      <c r="D603">
        <v>17</v>
      </c>
      <c r="E603" t="s">
        <v>858</v>
      </c>
      <c r="F603" t="s">
        <v>859</v>
      </c>
      <c r="G603" t="s">
        <v>249</v>
      </c>
      <c r="H603">
        <v>81</v>
      </c>
      <c r="I603">
        <v>2408</v>
      </c>
      <c r="J603">
        <v>1515</v>
      </c>
      <c r="K603">
        <v>703</v>
      </c>
      <c r="L603">
        <v>1072</v>
      </c>
      <c r="M603">
        <v>258</v>
      </c>
      <c r="N603">
        <v>210</v>
      </c>
      <c r="O603" s="3">
        <v>9418.6</v>
      </c>
      <c r="P603" s="3">
        <v>13150.313410000001</v>
      </c>
      <c r="Q603" s="3">
        <v>22184</v>
      </c>
      <c r="R603" s="3">
        <v>30973.45175</v>
      </c>
      <c r="S603" s="3">
        <v>5069.6000000000004</v>
      </c>
      <c r="T603" s="3">
        <v>7078.2100149999997</v>
      </c>
      <c r="U603" s="3">
        <v>26451</v>
      </c>
      <c r="V603" s="3">
        <v>36931.066180000002</v>
      </c>
      <c r="W603" s="3">
        <v>2127.5</v>
      </c>
      <c r="X603" s="3">
        <v>2970.4299759999999</v>
      </c>
      <c r="Y603" s="3">
        <v>198</v>
      </c>
      <c r="Z603" s="3">
        <v>276.44894729999999</v>
      </c>
      <c r="AA603">
        <v>1441</v>
      </c>
      <c r="AB603">
        <v>1101</v>
      </c>
      <c r="AC603">
        <v>560</v>
      </c>
      <c r="AD603">
        <v>988</v>
      </c>
      <c r="AE603">
        <v>201</v>
      </c>
      <c r="AF603">
        <v>159</v>
      </c>
      <c r="AG603">
        <v>65</v>
      </c>
      <c r="AH603">
        <v>22</v>
      </c>
      <c r="AI603">
        <v>91</v>
      </c>
      <c r="AJ603">
        <v>43</v>
      </c>
      <c r="AK603">
        <v>14</v>
      </c>
      <c r="AL603">
        <v>65</v>
      </c>
      <c r="AM603">
        <v>88</v>
      </c>
      <c r="AN603">
        <v>35</v>
      </c>
      <c r="AO603">
        <v>117</v>
      </c>
      <c r="AP603">
        <v>382</v>
      </c>
      <c r="AQ603">
        <v>0</v>
      </c>
      <c r="AR603" s="4">
        <v>5227</v>
      </c>
      <c r="AS603" s="4">
        <f t="shared" si="148"/>
        <v>5609</v>
      </c>
      <c r="AT603">
        <v>0.98859454899999999</v>
      </c>
      <c r="AU603" s="4">
        <f t="shared" si="144"/>
        <v>1</v>
      </c>
      <c r="AV603" s="4">
        <f t="shared" si="149"/>
        <v>5545.0268253409995</v>
      </c>
      <c r="AW603" s="4">
        <v>0</v>
      </c>
      <c r="AX603" s="4">
        <v>0</v>
      </c>
      <c r="AY603" s="4">
        <v>80.53</v>
      </c>
      <c r="AZ603" s="4">
        <f t="shared" si="150"/>
        <v>80.53</v>
      </c>
      <c r="BA603" s="4">
        <f t="shared" si="151"/>
        <v>79.611519030970001</v>
      </c>
      <c r="BB603" s="4">
        <v>9.51</v>
      </c>
      <c r="BC603" s="4">
        <v>12000</v>
      </c>
      <c r="BD603">
        <v>1.84213112712</v>
      </c>
      <c r="BE603" s="2">
        <v>0.11</v>
      </c>
      <c r="BF603">
        <v>40</v>
      </c>
      <c r="BG603">
        <f t="shared" si="145"/>
        <v>0.11171872670841716</v>
      </c>
      <c r="BH603">
        <v>0.59909999999999997</v>
      </c>
      <c r="BI603" s="4">
        <v>0.52800000000000002</v>
      </c>
      <c r="BJ603" s="4">
        <v>0.17599999999999999</v>
      </c>
      <c r="BK603" s="3">
        <f t="shared" si="152"/>
        <v>385500</v>
      </c>
      <c r="BL603" s="3">
        <f t="shared" si="153"/>
        <v>72</v>
      </c>
      <c r="BM603" s="3">
        <v>820.99999999999989</v>
      </c>
      <c r="BN603" s="3">
        <v>738.9</v>
      </c>
      <c r="BO603" s="3">
        <f t="shared" si="154"/>
        <v>82.099999999999909</v>
      </c>
      <c r="BP603" s="3">
        <f t="shared" si="155"/>
        <v>22800</v>
      </c>
      <c r="BQ603">
        <v>0.72</v>
      </c>
      <c r="BR603">
        <v>0.59</v>
      </c>
      <c r="BS603">
        <v>7.85</v>
      </c>
      <c r="BT603">
        <f t="shared" si="146"/>
        <v>732.90000000000009</v>
      </c>
      <c r="BU603" s="1">
        <f t="shared" si="147"/>
        <v>0.17057756629023849</v>
      </c>
      <c r="BV603" s="1">
        <f t="shared" si="156"/>
        <v>0.19849020811204718</v>
      </c>
      <c r="BW603">
        <f t="shared" si="157"/>
        <v>0.1895034610487582</v>
      </c>
      <c r="BX603">
        <f t="shared" si="158"/>
        <v>0.20423880466852573</v>
      </c>
      <c r="BY603">
        <f t="shared" si="159"/>
        <v>156.04498368557392</v>
      </c>
    </row>
    <row r="604" spans="1:77" x14ac:dyDescent="0.2">
      <c r="A604">
        <v>13</v>
      </c>
      <c r="B604">
        <v>17083</v>
      </c>
      <c r="C604" t="s">
        <v>1138</v>
      </c>
      <c r="D604">
        <v>17</v>
      </c>
      <c r="E604" t="s">
        <v>858</v>
      </c>
      <c r="F604" t="s">
        <v>859</v>
      </c>
      <c r="G604" t="s">
        <v>1151</v>
      </c>
      <c r="H604">
        <v>83</v>
      </c>
      <c r="I604">
        <v>3250</v>
      </c>
      <c r="J604">
        <v>2022</v>
      </c>
      <c r="K604">
        <v>856</v>
      </c>
      <c r="L604">
        <v>1288</v>
      </c>
      <c r="M604">
        <v>373</v>
      </c>
      <c r="N604">
        <v>306</v>
      </c>
      <c r="O604" s="3">
        <v>10278</v>
      </c>
      <c r="P604" s="3">
        <v>14350.213540000001</v>
      </c>
      <c r="Q604" s="3">
        <v>27912</v>
      </c>
      <c r="R604" s="3">
        <v>38970.924319999998</v>
      </c>
      <c r="S604" s="3">
        <v>6486.1</v>
      </c>
      <c r="T604" s="3">
        <v>9055.9369540000007</v>
      </c>
      <c r="U604" s="3">
        <v>31640</v>
      </c>
      <c r="V604" s="3">
        <v>44175.983289999996</v>
      </c>
      <c r="W604" s="3">
        <v>2657.2</v>
      </c>
      <c r="X604" s="3">
        <v>3710.0007209999999</v>
      </c>
      <c r="Y604" s="3">
        <v>270</v>
      </c>
      <c r="Z604" s="3">
        <v>376.9758372</v>
      </c>
      <c r="AA604">
        <v>1872</v>
      </c>
      <c r="AB604">
        <v>1349</v>
      </c>
      <c r="AC604">
        <v>581</v>
      </c>
      <c r="AD604">
        <v>1145</v>
      </c>
      <c r="AE604">
        <v>245</v>
      </c>
      <c r="AF604">
        <v>200</v>
      </c>
      <c r="AG604">
        <v>65</v>
      </c>
      <c r="AH604">
        <v>22</v>
      </c>
      <c r="AI604">
        <v>91</v>
      </c>
      <c r="AJ604">
        <v>43</v>
      </c>
      <c r="AK604">
        <v>14</v>
      </c>
      <c r="AL604">
        <v>65</v>
      </c>
      <c r="AM604">
        <v>88</v>
      </c>
      <c r="AN604">
        <v>35</v>
      </c>
      <c r="AO604">
        <v>117</v>
      </c>
      <c r="AP604">
        <v>382</v>
      </c>
      <c r="AQ604">
        <v>0</v>
      </c>
      <c r="AR604" s="4">
        <v>5227</v>
      </c>
      <c r="AS604" s="4">
        <f t="shared" si="148"/>
        <v>5609</v>
      </c>
      <c r="AT604">
        <v>1.001064618</v>
      </c>
      <c r="AU604" s="4">
        <f t="shared" si="144"/>
        <v>1</v>
      </c>
      <c r="AV604" s="4">
        <f t="shared" si="149"/>
        <v>5614.9714423619998</v>
      </c>
      <c r="AW604" s="4">
        <v>0</v>
      </c>
      <c r="AX604" s="4">
        <v>0</v>
      </c>
      <c r="AY604" s="4">
        <v>80.53</v>
      </c>
      <c r="AZ604" s="4">
        <f t="shared" si="150"/>
        <v>80.53</v>
      </c>
      <c r="BA604" s="4">
        <f t="shared" si="151"/>
        <v>80.615733687540001</v>
      </c>
      <c r="BB604" s="4">
        <v>9.51</v>
      </c>
      <c r="BC604" s="4">
        <v>12000</v>
      </c>
      <c r="BD604">
        <v>1.8357253793399999</v>
      </c>
      <c r="BE604" s="2">
        <v>0.11</v>
      </c>
      <c r="BF604">
        <v>40</v>
      </c>
      <c r="BG604">
        <f t="shared" si="145"/>
        <v>0.11171872670841716</v>
      </c>
      <c r="BH604">
        <v>0.59909999999999997</v>
      </c>
      <c r="BI604" s="4">
        <v>0.52800000000000002</v>
      </c>
      <c r="BJ604" s="4">
        <v>0.17599999999999999</v>
      </c>
      <c r="BK604" s="3">
        <f t="shared" si="152"/>
        <v>385500</v>
      </c>
      <c r="BL604" s="3">
        <f t="shared" si="153"/>
        <v>72</v>
      </c>
      <c r="BM604" s="3">
        <v>820.99999999999989</v>
      </c>
      <c r="BN604" s="3">
        <v>738.9</v>
      </c>
      <c r="BO604" s="3">
        <f t="shared" si="154"/>
        <v>82.099999999999909</v>
      </c>
      <c r="BP604" s="3">
        <f t="shared" si="155"/>
        <v>22800</v>
      </c>
      <c r="BQ604">
        <v>0.72</v>
      </c>
      <c r="BR604">
        <v>0.59</v>
      </c>
      <c r="BS604">
        <v>7.85</v>
      </c>
      <c r="BT604">
        <f t="shared" si="146"/>
        <v>732.90000000000009</v>
      </c>
      <c r="BU604" s="1">
        <f t="shared" si="147"/>
        <v>0.17218098376829533</v>
      </c>
      <c r="BV604" s="1">
        <f t="shared" si="156"/>
        <v>0.20364874229619401</v>
      </c>
      <c r="BW604">
        <f t="shared" si="157"/>
        <v>0.19466199523290503</v>
      </c>
      <c r="BX604">
        <f t="shared" si="158"/>
        <v>0.20939733885267256</v>
      </c>
      <c r="BY604">
        <f t="shared" si="159"/>
        <v>156.04498368557392</v>
      </c>
    </row>
    <row r="605" spans="1:77" x14ac:dyDescent="0.2">
      <c r="A605">
        <v>11</v>
      </c>
      <c r="B605">
        <v>17085</v>
      </c>
      <c r="C605" t="s">
        <v>853</v>
      </c>
      <c r="D605">
        <v>17</v>
      </c>
      <c r="E605" t="s">
        <v>858</v>
      </c>
      <c r="F605" t="s">
        <v>859</v>
      </c>
      <c r="G605" t="s">
        <v>872</v>
      </c>
      <c r="H605">
        <v>85</v>
      </c>
      <c r="I605">
        <v>1257</v>
      </c>
      <c r="J605">
        <v>1496</v>
      </c>
      <c r="K605">
        <v>586</v>
      </c>
      <c r="L605">
        <v>1156</v>
      </c>
      <c r="M605">
        <v>270</v>
      </c>
      <c r="N605">
        <v>230</v>
      </c>
      <c r="O605" s="3">
        <v>9912.5</v>
      </c>
      <c r="P605" s="3">
        <v>13839.899950000001</v>
      </c>
      <c r="Q605" s="3">
        <v>23044</v>
      </c>
      <c r="R605" s="3">
        <v>32174.189600000002</v>
      </c>
      <c r="S605" s="3">
        <v>5820</v>
      </c>
      <c r="T605" s="3">
        <v>8125.9236010000004</v>
      </c>
      <c r="U605" s="3">
        <v>27790</v>
      </c>
      <c r="V605" s="3">
        <v>38800.587090000001</v>
      </c>
      <c r="W605" s="3">
        <v>2194.3000000000002</v>
      </c>
      <c r="X605" s="3">
        <v>3063.6965909999999</v>
      </c>
      <c r="Y605" s="3">
        <v>216</v>
      </c>
      <c r="Z605" s="3">
        <v>301.58066969999999</v>
      </c>
      <c r="AA605">
        <v>1278</v>
      </c>
      <c r="AB605">
        <v>1158</v>
      </c>
      <c r="AC605">
        <v>474</v>
      </c>
      <c r="AD605">
        <v>1047</v>
      </c>
      <c r="AE605">
        <v>209</v>
      </c>
      <c r="AF605">
        <v>178</v>
      </c>
      <c r="AG605">
        <v>65</v>
      </c>
      <c r="AH605">
        <v>22</v>
      </c>
      <c r="AI605">
        <v>91</v>
      </c>
      <c r="AJ605">
        <v>43</v>
      </c>
      <c r="AK605">
        <v>14</v>
      </c>
      <c r="AL605">
        <v>65</v>
      </c>
      <c r="AM605">
        <v>88</v>
      </c>
      <c r="AN605">
        <v>35</v>
      </c>
      <c r="AO605">
        <v>117</v>
      </c>
      <c r="AP605">
        <v>382</v>
      </c>
      <c r="AQ605">
        <v>0</v>
      </c>
      <c r="AR605" s="4">
        <v>5227</v>
      </c>
      <c r="AS605" s="4">
        <f t="shared" si="148"/>
        <v>5609</v>
      </c>
      <c r="AT605">
        <v>1.017589071</v>
      </c>
      <c r="AU605" s="4">
        <f t="shared" si="144"/>
        <v>1</v>
      </c>
      <c r="AV605" s="4">
        <f t="shared" si="149"/>
        <v>5707.6570992389998</v>
      </c>
      <c r="AW605" s="4">
        <v>0</v>
      </c>
      <c r="AX605" s="4">
        <v>0</v>
      </c>
      <c r="AY605" s="4">
        <v>80.53</v>
      </c>
      <c r="AZ605" s="4">
        <f t="shared" si="150"/>
        <v>80.53</v>
      </c>
      <c r="BA605" s="4">
        <f t="shared" si="151"/>
        <v>81.946447887630001</v>
      </c>
      <c r="BB605" s="4">
        <v>9.51</v>
      </c>
      <c r="BC605" s="4">
        <v>12000</v>
      </c>
      <c r="BD605">
        <v>1.9427534605500001</v>
      </c>
      <c r="BE605" s="2">
        <v>0.11</v>
      </c>
      <c r="BF605">
        <v>40</v>
      </c>
      <c r="BG605">
        <f t="shared" si="145"/>
        <v>0.11171872670841716</v>
      </c>
      <c r="BH605">
        <v>0.60797500000000004</v>
      </c>
      <c r="BI605" s="4">
        <v>0.52800000000000002</v>
      </c>
      <c r="BJ605" s="4">
        <v>0.17599999999999999</v>
      </c>
      <c r="BK605" s="3">
        <f t="shared" si="152"/>
        <v>385500</v>
      </c>
      <c r="BL605" s="3">
        <f t="shared" si="153"/>
        <v>72</v>
      </c>
      <c r="BM605" s="3">
        <v>820.99999999999989</v>
      </c>
      <c r="BN605" s="3">
        <v>738.9</v>
      </c>
      <c r="BO605" s="3">
        <f t="shared" si="154"/>
        <v>82.099999999999909</v>
      </c>
      <c r="BP605" s="3">
        <f t="shared" si="155"/>
        <v>22800</v>
      </c>
      <c r="BQ605">
        <v>0.72</v>
      </c>
      <c r="BR605">
        <v>0.59</v>
      </c>
      <c r="BS605">
        <v>7.85</v>
      </c>
      <c r="BT605">
        <f t="shared" si="146"/>
        <v>732.90000000000009</v>
      </c>
      <c r="BU605" s="1">
        <f t="shared" si="147"/>
        <v>0.17369035315734549</v>
      </c>
      <c r="BV605" s="1">
        <f t="shared" si="156"/>
        <v>0.20235568593751518</v>
      </c>
      <c r="BW605">
        <f t="shared" si="157"/>
        <v>0.19340339583000019</v>
      </c>
      <c r="BX605">
        <f t="shared" si="158"/>
        <v>0.20807885345589389</v>
      </c>
      <c r="BY605">
        <f t="shared" si="159"/>
        <v>156.01659151449869</v>
      </c>
    </row>
    <row r="606" spans="1:77" x14ac:dyDescent="0.2">
      <c r="A606">
        <v>13</v>
      </c>
      <c r="B606">
        <v>17087</v>
      </c>
      <c r="C606" t="s">
        <v>1138</v>
      </c>
      <c r="D606">
        <v>17</v>
      </c>
      <c r="E606" t="s">
        <v>858</v>
      </c>
      <c r="F606" t="s">
        <v>859</v>
      </c>
      <c r="G606" t="s">
        <v>70</v>
      </c>
      <c r="H606">
        <v>87</v>
      </c>
      <c r="I606">
        <v>1343</v>
      </c>
      <c r="J606">
        <v>1149</v>
      </c>
      <c r="K606">
        <v>424</v>
      </c>
      <c r="L606">
        <v>986</v>
      </c>
      <c r="M606">
        <v>203</v>
      </c>
      <c r="N606">
        <v>170</v>
      </c>
      <c r="O606" s="3">
        <v>7708.1</v>
      </c>
      <c r="P606" s="3">
        <v>10762.10167</v>
      </c>
      <c r="Q606" s="3">
        <v>18031</v>
      </c>
      <c r="R606" s="3">
        <v>25175.00489</v>
      </c>
      <c r="S606" s="3">
        <v>3868.5</v>
      </c>
      <c r="T606" s="3">
        <v>5401.2260230000002</v>
      </c>
      <c r="U606" s="3">
        <v>24369</v>
      </c>
      <c r="V606" s="3">
        <v>34024.163619999999</v>
      </c>
      <c r="W606" s="3">
        <v>1752.3</v>
      </c>
      <c r="X606" s="3">
        <v>2446.573183</v>
      </c>
      <c r="Y606" s="3">
        <v>164</v>
      </c>
      <c r="Z606" s="3">
        <v>228.9779159</v>
      </c>
      <c r="AA606">
        <v>1013</v>
      </c>
      <c r="AB606">
        <v>948</v>
      </c>
      <c r="AC606">
        <v>423</v>
      </c>
      <c r="AD606">
        <v>950</v>
      </c>
      <c r="AE606">
        <v>181</v>
      </c>
      <c r="AF606">
        <v>140</v>
      </c>
      <c r="AG606">
        <v>65</v>
      </c>
      <c r="AH606">
        <v>22</v>
      </c>
      <c r="AI606">
        <v>91</v>
      </c>
      <c r="AJ606">
        <v>43</v>
      </c>
      <c r="AK606">
        <v>14</v>
      </c>
      <c r="AL606">
        <v>65</v>
      </c>
      <c r="AM606">
        <v>88</v>
      </c>
      <c r="AN606">
        <v>35</v>
      </c>
      <c r="AO606">
        <v>117</v>
      </c>
      <c r="AP606">
        <v>382</v>
      </c>
      <c r="AQ606">
        <v>0</v>
      </c>
      <c r="AR606" s="4">
        <v>5227</v>
      </c>
      <c r="AS606" s="4">
        <f t="shared" si="148"/>
        <v>5609</v>
      </c>
      <c r="AT606">
        <v>0.977253967</v>
      </c>
      <c r="AU606" s="4">
        <f t="shared" si="144"/>
        <v>1</v>
      </c>
      <c r="AV606" s="4">
        <f t="shared" si="149"/>
        <v>5481.4175009029996</v>
      </c>
      <c r="AW606" s="4">
        <v>0</v>
      </c>
      <c r="AX606" s="4">
        <v>0</v>
      </c>
      <c r="AY606" s="4">
        <v>80.53</v>
      </c>
      <c r="AZ606" s="4">
        <f t="shared" si="150"/>
        <v>80.53</v>
      </c>
      <c r="BA606" s="4">
        <f t="shared" si="151"/>
        <v>78.698261962510003</v>
      </c>
      <c r="BB606" s="4">
        <v>9.51</v>
      </c>
      <c r="BC606" s="4">
        <v>12000</v>
      </c>
      <c r="BD606">
        <v>1.7785631905899999</v>
      </c>
      <c r="BE606" s="2">
        <v>0.11</v>
      </c>
      <c r="BF606">
        <v>40</v>
      </c>
      <c r="BG606">
        <f t="shared" si="145"/>
        <v>0.11171872670841716</v>
      </c>
      <c r="BH606">
        <v>0.59909999999999997</v>
      </c>
      <c r="BI606" s="4">
        <v>0.52800000000000002</v>
      </c>
      <c r="BJ606" s="4">
        <v>0.17599999999999999</v>
      </c>
      <c r="BK606" s="3">
        <f t="shared" si="152"/>
        <v>385500</v>
      </c>
      <c r="BL606" s="3">
        <f t="shared" si="153"/>
        <v>72</v>
      </c>
      <c r="BM606" s="3">
        <v>820.99999999999989</v>
      </c>
      <c r="BN606" s="3">
        <v>738.9</v>
      </c>
      <c r="BO606" s="3">
        <f t="shared" si="154"/>
        <v>82.099999999999909</v>
      </c>
      <c r="BP606" s="3">
        <f t="shared" si="155"/>
        <v>22800</v>
      </c>
      <c r="BQ606">
        <v>0.72</v>
      </c>
      <c r="BR606">
        <v>0.59</v>
      </c>
      <c r="BS606">
        <v>7.85</v>
      </c>
      <c r="BT606">
        <f t="shared" si="146"/>
        <v>732.90000000000009</v>
      </c>
      <c r="BU606" s="1">
        <f t="shared" si="147"/>
        <v>0.16828665796067088</v>
      </c>
      <c r="BV606" s="1">
        <f t="shared" si="156"/>
        <v>0.19377313718830758</v>
      </c>
      <c r="BW606">
        <f t="shared" si="157"/>
        <v>0.1847863901250186</v>
      </c>
      <c r="BX606">
        <f t="shared" si="158"/>
        <v>0.19952173374478613</v>
      </c>
      <c r="BY606">
        <f t="shared" si="159"/>
        <v>156.04498368557392</v>
      </c>
    </row>
    <row r="607" spans="1:77" x14ac:dyDescent="0.2">
      <c r="A607">
        <v>11</v>
      </c>
      <c r="B607">
        <v>17089</v>
      </c>
      <c r="C607" t="s">
        <v>853</v>
      </c>
      <c r="D607">
        <v>17</v>
      </c>
      <c r="E607" t="s">
        <v>858</v>
      </c>
      <c r="F607" t="s">
        <v>859</v>
      </c>
      <c r="G607" t="s">
        <v>871</v>
      </c>
      <c r="H607">
        <v>89</v>
      </c>
      <c r="I607">
        <v>42636</v>
      </c>
      <c r="J607">
        <v>11355</v>
      </c>
      <c r="K607">
        <v>563</v>
      </c>
      <c r="L607">
        <v>2310</v>
      </c>
      <c r="M607">
        <v>1355</v>
      </c>
      <c r="N607">
        <v>1665</v>
      </c>
      <c r="O607" s="3">
        <v>117510</v>
      </c>
      <c r="P607" s="3">
        <v>164068.2616</v>
      </c>
      <c r="Q607" s="3">
        <v>109610</v>
      </c>
      <c r="R607" s="3">
        <v>153038.22779999999</v>
      </c>
      <c r="S607" s="3">
        <v>12471</v>
      </c>
      <c r="T607" s="3">
        <v>17412.09506</v>
      </c>
      <c r="U607" s="3">
        <v>57310</v>
      </c>
      <c r="V607" s="3">
        <v>80016.611959999995</v>
      </c>
      <c r="W607" s="3">
        <v>10090</v>
      </c>
      <c r="X607" s="3">
        <v>14087.72666</v>
      </c>
      <c r="Y607" s="3">
        <v>1276</v>
      </c>
      <c r="Z607" s="3">
        <v>1781.559882</v>
      </c>
      <c r="AA607">
        <v>13941</v>
      </c>
      <c r="AB607">
        <v>4141</v>
      </c>
      <c r="AC607">
        <v>399</v>
      </c>
      <c r="AD607">
        <v>1380</v>
      </c>
      <c r="AE607">
        <v>537</v>
      </c>
      <c r="AF607">
        <v>610</v>
      </c>
      <c r="AG607">
        <v>65</v>
      </c>
      <c r="AH607">
        <v>22</v>
      </c>
      <c r="AI607">
        <v>91</v>
      </c>
      <c r="AJ607">
        <v>43</v>
      </c>
      <c r="AK607">
        <v>14</v>
      </c>
      <c r="AL607">
        <v>65</v>
      </c>
      <c r="AM607">
        <v>88</v>
      </c>
      <c r="AN607">
        <v>35</v>
      </c>
      <c r="AO607">
        <v>117</v>
      </c>
      <c r="AP607">
        <v>382</v>
      </c>
      <c r="AQ607">
        <v>0</v>
      </c>
      <c r="AR607" s="4">
        <v>5227</v>
      </c>
      <c r="AS607" s="4">
        <f t="shared" si="148"/>
        <v>5609</v>
      </c>
      <c r="AT607">
        <v>1.0321556700000001</v>
      </c>
      <c r="AU607" s="4">
        <f t="shared" si="144"/>
        <v>1</v>
      </c>
      <c r="AV607" s="4">
        <f t="shared" si="149"/>
        <v>5789.3611530300004</v>
      </c>
      <c r="AW607" s="4">
        <v>0</v>
      </c>
      <c r="AX607" s="4">
        <v>0</v>
      </c>
      <c r="AY607" s="4">
        <v>80.53</v>
      </c>
      <c r="AZ607" s="4">
        <f t="shared" si="150"/>
        <v>80.53</v>
      </c>
      <c r="BA607" s="4">
        <f t="shared" si="151"/>
        <v>83.119496105100012</v>
      </c>
      <c r="BB607" s="4">
        <v>9.51</v>
      </c>
      <c r="BC607" s="4">
        <v>12000</v>
      </c>
      <c r="BD607">
        <v>2.1237671948400001</v>
      </c>
      <c r="BE607" s="2">
        <v>0.11</v>
      </c>
      <c r="BF607">
        <v>40</v>
      </c>
      <c r="BG607">
        <f t="shared" si="145"/>
        <v>0.11171872670841716</v>
      </c>
      <c r="BH607">
        <v>0.60797500000000004</v>
      </c>
      <c r="BI607" s="4">
        <v>0.52800000000000002</v>
      </c>
      <c r="BJ607" s="4">
        <v>0.17599999999999999</v>
      </c>
      <c r="BK607" s="3">
        <f t="shared" si="152"/>
        <v>385500</v>
      </c>
      <c r="BL607" s="3">
        <f t="shared" si="153"/>
        <v>72</v>
      </c>
      <c r="BM607" s="3">
        <v>820.99999999999989</v>
      </c>
      <c r="BN607" s="3">
        <v>738.9</v>
      </c>
      <c r="BO607" s="3">
        <f t="shared" si="154"/>
        <v>82.099999999999909</v>
      </c>
      <c r="BP607" s="3">
        <f t="shared" si="155"/>
        <v>22800</v>
      </c>
      <c r="BQ607">
        <v>0.72</v>
      </c>
      <c r="BR607">
        <v>0.59</v>
      </c>
      <c r="BS607">
        <v>7.85</v>
      </c>
      <c r="BT607">
        <f t="shared" si="146"/>
        <v>732.90000000000009</v>
      </c>
      <c r="BU607" s="1">
        <f t="shared" si="147"/>
        <v>0.17779665051075938</v>
      </c>
      <c r="BV607" s="1">
        <f t="shared" si="156"/>
        <v>0.24872822653009305</v>
      </c>
      <c r="BW607">
        <f t="shared" si="157"/>
        <v>0.23977593642257805</v>
      </c>
      <c r="BX607">
        <f t="shared" si="158"/>
        <v>0.25445139404847172</v>
      </c>
      <c r="BY607">
        <f t="shared" si="159"/>
        <v>156.01659151449869</v>
      </c>
    </row>
    <row r="608" spans="1:77" x14ac:dyDescent="0.2">
      <c r="A608">
        <v>11</v>
      </c>
      <c r="B608">
        <v>17091</v>
      </c>
      <c r="C608" t="s">
        <v>853</v>
      </c>
      <c r="D608">
        <v>17</v>
      </c>
      <c r="E608" t="s">
        <v>858</v>
      </c>
      <c r="F608" t="s">
        <v>859</v>
      </c>
      <c r="G608" t="s">
        <v>875</v>
      </c>
      <c r="H608">
        <v>91</v>
      </c>
      <c r="I608">
        <v>19872</v>
      </c>
      <c r="J608">
        <v>5238</v>
      </c>
      <c r="K608">
        <v>631</v>
      </c>
      <c r="L608">
        <v>1559</v>
      </c>
      <c r="M608">
        <v>679</v>
      </c>
      <c r="N608">
        <v>761</v>
      </c>
      <c r="O608" s="3">
        <v>47854</v>
      </c>
      <c r="P608" s="3">
        <v>66814.080419999998</v>
      </c>
      <c r="Q608" s="3">
        <v>57669</v>
      </c>
      <c r="R608" s="3">
        <v>80517.850200000001</v>
      </c>
      <c r="S608" s="3">
        <v>9133.6</v>
      </c>
      <c r="T608" s="3">
        <v>12752.394469999999</v>
      </c>
      <c r="U608" s="3">
        <v>42337</v>
      </c>
      <c r="V608" s="3">
        <v>59111.207479999997</v>
      </c>
      <c r="W608" s="3">
        <v>5431</v>
      </c>
      <c r="X608" s="3">
        <v>7582.7991540000003</v>
      </c>
      <c r="Y608" s="3">
        <v>623</v>
      </c>
      <c r="Z608" s="3">
        <v>869.83683910000002</v>
      </c>
      <c r="AA608">
        <v>6094</v>
      </c>
      <c r="AB608">
        <v>2170</v>
      </c>
      <c r="AC608">
        <v>440</v>
      </c>
      <c r="AD608">
        <v>1201</v>
      </c>
      <c r="AE608">
        <v>320</v>
      </c>
      <c r="AF608">
        <v>319</v>
      </c>
      <c r="AG608">
        <v>65</v>
      </c>
      <c r="AH608">
        <v>22</v>
      </c>
      <c r="AI608">
        <v>91</v>
      </c>
      <c r="AJ608">
        <v>43</v>
      </c>
      <c r="AK608">
        <v>14</v>
      </c>
      <c r="AL608">
        <v>65</v>
      </c>
      <c r="AM608">
        <v>88</v>
      </c>
      <c r="AN608">
        <v>35</v>
      </c>
      <c r="AO608">
        <v>117</v>
      </c>
      <c r="AP608">
        <v>382</v>
      </c>
      <c r="AQ608">
        <v>0</v>
      </c>
      <c r="AR608" s="4">
        <v>5227</v>
      </c>
      <c r="AS608" s="4">
        <f t="shared" si="148"/>
        <v>5609</v>
      </c>
      <c r="AT608">
        <v>1.0287179529999999</v>
      </c>
      <c r="AU608" s="4">
        <f t="shared" si="144"/>
        <v>1</v>
      </c>
      <c r="AV608" s="4">
        <f t="shared" si="149"/>
        <v>5770.0789983769992</v>
      </c>
      <c r="AW608" s="4">
        <v>0</v>
      </c>
      <c r="AX608" s="4">
        <v>0</v>
      </c>
      <c r="AY608" s="4">
        <v>80.53</v>
      </c>
      <c r="AZ608" s="4">
        <f t="shared" si="150"/>
        <v>80.53</v>
      </c>
      <c r="BA608" s="4">
        <f t="shared" si="151"/>
        <v>82.84265675508999</v>
      </c>
      <c r="BB608" s="4">
        <v>9.51</v>
      </c>
      <c r="BC608" s="4">
        <v>12000</v>
      </c>
      <c r="BD608">
        <v>2.1773732423799999</v>
      </c>
      <c r="BE608" s="2">
        <v>0.11</v>
      </c>
      <c r="BF608">
        <v>40</v>
      </c>
      <c r="BG608">
        <f t="shared" si="145"/>
        <v>0.11171872670841716</v>
      </c>
      <c r="BH608">
        <v>0.60797500000000004</v>
      </c>
      <c r="BI608" s="4">
        <v>0.52800000000000002</v>
      </c>
      <c r="BJ608" s="4">
        <v>0.17599999999999999</v>
      </c>
      <c r="BK608" s="3">
        <f t="shared" si="152"/>
        <v>385500</v>
      </c>
      <c r="BL608" s="3">
        <f t="shared" si="153"/>
        <v>72</v>
      </c>
      <c r="BM608" s="3">
        <v>820.99999999999989</v>
      </c>
      <c r="BN608" s="3">
        <v>738.9</v>
      </c>
      <c r="BO608" s="3">
        <f t="shared" si="154"/>
        <v>82.099999999999909</v>
      </c>
      <c r="BP608" s="3">
        <f t="shared" si="155"/>
        <v>22800</v>
      </c>
      <c r="BQ608">
        <v>0.72</v>
      </c>
      <c r="BR608">
        <v>0.59</v>
      </c>
      <c r="BS608">
        <v>7.85</v>
      </c>
      <c r="BT608">
        <f t="shared" si="146"/>
        <v>732.90000000000009</v>
      </c>
      <c r="BU608" s="1">
        <f t="shared" si="147"/>
        <v>0.17798346784967436</v>
      </c>
      <c r="BV608" s="1">
        <f t="shared" si="156"/>
        <v>0.22412347563156407</v>
      </c>
      <c r="BW608">
        <f t="shared" si="157"/>
        <v>0.21517118552404907</v>
      </c>
      <c r="BX608">
        <f t="shared" si="158"/>
        <v>0.22984664314994277</v>
      </c>
      <c r="BY608">
        <f t="shared" si="159"/>
        <v>156.01659151449869</v>
      </c>
    </row>
    <row r="609" spans="1:77" x14ac:dyDescent="0.2">
      <c r="A609">
        <v>11</v>
      </c>
      <c r="B609">
        <v>17093</v>
      </c>
      <c r="C609" t="s">
        <v>853</v>
      </c>
      <c r="D609">
        <v>17</v>
      </c>
      <c r="E609" t="s">
        <v>858</v>
      </c>
      <c r="F609" t="s">
        <v>859</v>
      </c>
      <c r="G609" t="s">
        <v>195</v>
      </c>
      <c r="H609">
        <v>93</v>
      </c>
      <c r="I609">
        <v>25104</v>
      </c>
      <c r="J609">
        <v>6548</v>
      </c>
      <c r="K609">
        <v>523</v>
      </c>
      <c r="L609">
        <v>1673</v>
      </c>
      <c r="M609">
        <v>817</v>
      </c>
      <c r="N609">
        <v>960</v>
      </c>
      <c r="O609" s="3">
        <v>144130</v>
      </c>
      <c r="P609" s="3">
        <v>201235.2867</v>
      </c>
      <c r="Q609" s="3">
        <v>67743</v>
      </c>
      <c r="R609" s="3">
        <v>94583.237550000005</v>
      </c>
      <c r="S609" s="3">
        <v>7215.2</v>
      </c>
      <c r="T609" s="3">
        <v>10073.911330000001</v>
      </c>
      <c r="U609" s="3">
        <v>38592</v>
      </c>
      <c r="V609" s="3">
        <v>53882.412989999997</v>
      </c>
      <c r="W609" s="3">
        <v>6301.2</v>
      </c>
      <c r="X609" s="3">
        <v>8797.7783159999999</v>
      </c>
      <c r="Y609" s="3">
        <v>755</v>
      </c>
      <c r="Z609" s="3">
        <v>1054.136137</v>
      </c>
      <c r="AA609">
        <v>9595</v>
      </c>
      <c r="AB609">
        <v>2897</v>
      </c>
      <c r="AC609">
        <v>349</v>
      </c>
      <c r="AD609">
        <v>1236</v>
      </c>
      <c r="AE609">
        <v>396</v>
      </c>
      <c r="AF609">
        <v>428</v>
      </c>
      <c r="AG609">
        <v>65</v>
      </c>
      <c r="AH609">
        <v>22</v>
      </c>
      <c r="AI609">
        <v>91</v>
      </c>
      <c r="AJ609">
        <v>43</v>
      </c>
      <c r="AK609">
        <v>14</v>
      </c>
      <c r="AL609">
        <v>65</v>
      </c>
      <c r="AM609">
        <v>88</v>
      </c>
      <c r="AN609">
        <v>35</v>
      </c>
      <c r="AO609">
        <v>117</v>
      </c>
      <c r="AP609">
        <v>382</v>
      </c>
      <c r="AQ609">
        <v>0</v>
      </c>
      <c r="AR609" s="4">
        <v>5227</v>
      </c>
      <c r="AS609" s="4">
        <f t="shared" si="148"/>
        <v>5609</v>
      </c>
      <c r="AT609">
        <v>1.030543864</v>
      </c>
      <c r="AU609" s="4">
        <f t="shared" si="144"/>
        <v>1</v>
      </c>
      <c r="AV609" s="4">
        <f t="shared" si="149"/>
        <v>5780.320533176</v>
      </c>
      <c r="AW609" s="4">
        <v>0</v>
      </c>
      <c r="AX609" s="4">
        <v>0</v>
      </c>
      <c r="AY609" s="4">
        <v>80.53</v>
      </c>
      <c r="AZ609" s="4">
        <f t="shared" si="150"/>
        <v>80.53</v>
      </c>
      <c r="BA609" s="4">
        <f t="shared" si="151"/>
        <v>82.989697367920002</v>
      </c>
      <c r="BB609" s="4">
        <v>9.51</v>
      </c>
      <c r="BC609" s="4">
        <v>12000</v>
      </c>
      <c r="BD609">
        <v>2.1037051230700001</v>
      </c>
      <c r="BE609" s="2">
        <v>0.11</v>
      </c>
      <c r="BF609">
        <v>40</v>
      </c>
      <c r="BG609">
        <f t="shared" si="145"/>
        <v>0.11171872670841716</v>
      </c>
      <c r="BH609">
        <v>0.60797500000000004</v>
      </c>
      <c r="BI609" s="4">
        <v>0.52800000000000002</v>
      </c>
      <c r="BJ609" s="4">
        <v>0.17599999999999999</v>
      </c>
      <c r="BK609" s="3">
        <f t="shared" si="152"/>
        <v>385500</v>
      </c>
      <c r="BL609" s="3">
        <f t="shared" si="153"/>
        <v>72</v>
      </c>
      <c r="BM609" s="3">
        <v>820.99999999999989</v>
      </c>
      <c r="BN609" s="3">
        <v>738.9</v>
      </c>
      <c r="BO609" s="3">
        <f t="shared" si="154"/>
        <v>82.099999999999909</v>
      </c>
      <c r="BP609" s="3">
        <f t="shared" si="155"/>
        <v>22800</v>
      </c>
      <c r="BQ609">
        <v>0.72</v>
      </c>
      <c r="BR609">
        <v>0.59</v>
      </c>
      <c r="BS609">
        <v>7.85</v>
      </c>
      <c r="BT609">
        <f t="shared" si="146"/>
        <v>732.90000000000009</v>
      </c>
      <c r="BU609" s="1">
        <f t="shared" si="147"/>
        <v>0.17734189231422509</v>
      </c>
      <c r="BV609" s="1">
        <f t="shared" si="156"/>
        <v>0.22653028364752878</v>
      </c>
      <c r="BW609">
        <f t="shared" si="157"/>
        <v>0.21757799354001378</v>
      </c>
      <c r="BX609">
        <f t="shared" si="158"/>
        <v>0.23225345116590748</v>
      </c>
      <c r="BY609">
        <f t="shared" si="159"/>
        <v>156.01659151449869</v>
      </c>
    </row>
    <row r="610" spans="1:77" x14ac:dyDescent="0.2">
      <c r="A610">
        <v>13</v>
      </c>
      <c r="B610">
        <v>17095</v>
      </c>
      <c r="C610" t="s">
        <v>1138</v>
      </c>
      <c r="D610">
        <v>17</v>
      </c>
      <c r="E610" t="s">
        <v>858</v>
      </c>
      <c r="F610" t="s">
        <v>859</v>
      </c>
      <c r="G610" t="s">
        <v>82</v>
      </c>
      <c r="H610">
        <v>95</v>
      </c>
      <c r="I610">
        <v>1406</v>
      </c>
      <c r="J610">
        <v>1619</v>
      </c>
      <c r="K610">
        <v>807</v>
      </c>
      <c r="L610">
        <v>1217</v>
      </c>
      <c r="M610">
        <v>336</v>
      </c>
      <c r="N610">
        <v>242</v>
      </c>
      <c r="O610" s="3">
        <v>10718</v>
      </c>
      <c r="P610" s="3">
        <v>14964.544529999999</v>
      </c>
      <c r="Q610" s="3">
        <v>24626</v>
      </c>
      <c r="R610" s="3">
        <v>34382.98876</v>
      </c>
      <c r="S610" s="3">
        <v>6069.3</v>
      </c>
      <c r="T610" s="3">
        <v>8473.9979579999999</v>
      </c>
      <c r="U610" s="3">
        <v>29280</v>
      </c>
      <c r="V610" s="3">
        <v>40880.935230000003</v>
      </c>
      <c r="W610" s="3">
        <v>2361.8000000000002</v>
      </c>
      <c r="X610" s="3">
        <v>3297.5612310000001</v>
      </c>
      <c r="Y610" s="3">
        <v>226</v>
      </c>
      <c r="Z610" s="3">
        <v>315.5427378</v>
      </c>
      <c r="AA610">
        <v>1429</v>
      </c>
      <c r="AB610">
        <v>1241</v>
      </c>
      <c r="AC610">
        <v>672</v>
      </c>
      <c r="AD610">
        <v>1098</v>
      </c>
      <c r="AE610">
        <v>238</v>
      </c>
      <c r="AF610">
        <v>186</v>
      </c>
      <c r="AG610">
        <v>65</v>
      </c>
      <c r="AH610">
        <v>22</v>
      </c>
      <c r="AI610">
        <v>91</v>
      </c>
      <c r="AJ610">
        <v>43</v>
      </c>
      <c r="AK610">
        <v>14</v>
      </c>
      <c r="AL610">
        <v>65</v>
      </c>
      <c r="AM610">
        <v>88</v>
      </c>
      <c r="AN610">
        <v>35</v>
      </c>
      <c r="AO610">
        <v>117</v>
      </c>
      <c r="AP610">
        <v>382</v>
      </c>
      <c r="AQ610">
        <v>0</v>
      </c>
      <c r="AR610" s="4">
        <v>5227</v>
      </c>
      <c r="AS610" s="4">
        <f t="shared" si="148"/>
        <v>5609</v>
      </c>
      <c r="AT610">
        <v>1.0114231</v>
      </c>
      <c r="AU610" s="4">
        <f t="shared" si="144"/>
        <v>1</v>
      </c>
      <c r="AV610" s="4">
        <f t="shared" si="149"/>
        <v>5673.0721678999998</v>
      </c>
      <c r="AW610" s="4">
        <v>0</v>
      </c>
      <c r="AX610" s="4">
        <v>0</v>
      </c>
      <c r="AY610" s="4">
        <v>80.53</v>
      </c>
      <c r="AZ610" s="4">
        <f t="shared" si="150"/>
        <v>80.53</v>
      </c>
      <c r="BA610" s="4">
        <f t="shared" si="151"/>
        <v>81.449902242999997</v>
      </c>
      <c r="BB610" s="4">
        <v>9.51</v>
      </c>
      <c r="BC610" s="4">
        <v>12000</v>
      </c>
      <c r="BD610">
        <v>1.8627234569</v>
      </c>
      <c r="BE610" s="2">
        <v>0.11</v>
      </c>
      <c r="BF610">
        <v>40</v>
      </c>
      <c r="BG610">
        <f t="shared" si="145"/>
        <v>0.11171872670841716</v>
      </c>
      <c r="BH610">
        <v>0.59909999999999997</v>
      </c>
      <c r="BI610" s="4">
        <v>0.52800000000000002</v>
      </c>
      <c r="BJ610" s="4">
        <v>0.17599999999999999</v>
      </c>
      <c r="BK610" s="3">
        <f t="shared" si="152"/>
        <v>385500</v>
      </c>
      <c r="BL610" s="3">
        <f t="shared" si="153"/>
        <v>72</v>
      </c>
      <c r="BM610" s="3">
        <v>820.99999999999989</v>
      </c>
      <c r="BN610" s="3">
        <v>738.9</v>
      </c>
      <c r="BO610" s="3">
        <f t="shared" si="154"/>
        <v>82.099999999999909</v>
      </c>
      <c r="BP610" s="3">
        <f t="shared" si="155"/>
        <v>22800</v>
      </c>
      <c r="BQ610">
        <v>0.72</v>
      </c>
      <c r="BR610">
        <v>0.59</v>
      </c>
      <c r="BS610">
        <v>7.85</v>
      </c>
      <c r="BT610">
        <f t="shared" si="146"/>
        <v>732.90000000000009</v>
      </c>
      <c r="BU610" s="1">
        <f t="shared" si="147"/>
        <v>0.1739007201741109</v>
      </c>
      <c r="BV610" s="1">
        <f t="shared" si="156"/>
        <v>0.20354932567180159</v>
      </c>
      <c r="BW610">
        <f t="shared" si="157"/>
        <v>0.19456257860851262</v>
      </c>
      <c r="BX610">
        <f t="shared" si="158"/>
        <v>0.20929792222828014</v>
      </c>
      <c r="BY610">
        <f t="shared" si="159"/>
        <v>156.04498368557392</v>
      </c>
    </row>
    <row r="611" spans="1:77" x14ac:dyDescent="0.2">
      <c r="A611">
        <v>11</v>
      </c>
      <c r="B611">
        <v>17097</v>
      </c>
      <c r="C611" t="s">
        <v>853</v>
      </c>
      <c r="D611">
        <v>17</v>
      </c>
      <c r="E611" t="s">
        <v>858</v>
      </c>
      <c r="F611" t="s">
        <v>859</v>
      </c>
      <c r="G611" t="s">
        <v>244</v>
      </c>
      <c r="H611">
        <v>97</v>
      </c>
      <c r="I611">
        <v>34311</v>
      </c>
      <c r="J611">
        <v>8076</v>
      </c>
      <c r="K611">
        <v>-799</v>
      </c>
      <c r="L611">
        <v>1727</v>
      </c>
      <c r="M611">
        <v>958</v>
      </c>
      <c r="N611">
        <v>1205</v>
      </c>
      <c r="O611" s="3">
        <v>95235</v>
      </c>
      <c r="P611" s="3">
        <v>132967.755</v>
      </c>
      <c r="Q611" s="3">
        <v>87533</v>
      </c>
      <c r="R611" s="3">
        <v>122214.17019999999</v>
      </c>
      <c r="S611" s="3">
        <v>10941</v>
      </c>
      <c r="T611" s="3">
        <v>15275.898649999999</v>
      </c>
      <c r="U611" s="3">
        <v>48132</v>
      </c>
      <c r="V611" s="3">
        <v>67202.225909999994</v>
      </c>
      <c r="W611" s="3">
        <v>8103</v>
      </c>
      <c r="X611" s="3">
        <v>11313.463739999999</v>
      </c>
      <c r="Y611" s="3">
        <v>948</v>
      </c>
      <c r="Z611" s="3">
        <v>1323.604051</v>
      </c>
      <c r="AA611">
        <v>9685</v>
      </c>
      <c r="AB611">
        <v>2767</v>
      </c>
      <c r="AC611">
        <v>92</v>
      </c>
      <c r="AD611">
        <v>1170</v>
      </c>
      <c r="AE611">
        <v>372</v>
      </c>
      <c r="AF611">
        <v>415</v>
      </c>
      <c r="AG611">
        <v>65</v>
      </c>
      <c r="AH611">
        <v>22</v>
      </c>
      <c r="AI611">
        <v>91</v>
      </c>
      <c r="AJ611">
        <v>43</v>
      </c>
      <c r="AK611">
        <v>14</v>
      </c>
      <c r="AL611">
        <v>65</v>
      </c>
      <c r="AM611">
        <v>88</v>
      </c>
      <c r="AN611">
        <v>35</v>
      </c>
      <c r="AO611">
        <v>117</v>
      </c>
      <c r="AP611">
        <v>382</v>
      </c>
      <c r="AQ611">
        <v>0</v>
      </c>
      <c r="AR611" s="4">
        <v>5227</v>
      </c>
      <c r="AS611" s="4">
        <f t="shared" si="148"/>
        <v>5609</v>
      </c>
      <c r="AT611">
        <v>1.036236991</v>
      </c>
      <c r="AU611" s="4">
        <f t="shared" si="144"/>
        <v>1</v>
      </c>
      <c r="AV611" s="4">
        <f t="shared" si="149"/>
        <v>5812.2532825190001</v>
      </c>
      <c r="AW611" s="4">
        <v>0</v>
      </c>
      <c r="AX611" s="4">
        <v>0</v>
      </c>
      <c r="AY611" s="4">
        <v>80.53</v>
      </c>
      <c r="AZ611" s="4">
        <f t="shared" si="150"/>
        <v>80.53</v>
      </c>
      <c r="BA611" s="4">
        <f t="shared" si="151"/>
        <v>83.44816488523</v>
      </c>
      <c r="BB611" s="4">
        <v>9.51</v>
      </c>
      <c r="BC611" s="4">
        <v>12000</v>
      </c>
      <c r="BD611">
        <v>2.1992374672000001</v>
      </c>
      <c r="BE611" s="2">
        <v>0.11</v>
      </c>
      <c r="BF611">
        <v>40</v>
      </c>
      <c r="BG611">
        <f t="shared" si="145"/>
        <v>0.11171872670841716</v>
      </c>
      <c r="BH611">
        <v>0.60797500000000004</v>
      </c>
      <c r="BI611" s="4">
        <v>0.52800000000000002</v>
      </c>
      <c r="BJ611" s="4">
        <v>0.17599999999999999</v>
      </c>
      <c r="BK611" s="3">
        <f t="shared" si="152"/>
        <v>385500</v>
      </c>
      <c r="BL611" s="3">
        <f t="shared" si="153"/>
        <v>72</v>
      </c>
      <c r="BM611" s="3">
        <v>820.99999999999989</v>
      </c>
      <c r="BN611" s="3">
        <v>738.9</v>
      </c>
      <c r="BO611" s="3">
        <f t="shared" si="154"/>
        <v>82.099999999999909</v>
      </c>
      <c r="BP611" s="3">
        <f t="shared" si="155"/>
        <v>22800</v>
      </c>
      <c r="BQ611">
        <v>0.72</v>
      </c>
      <c r="BR611">
        <v>0.59</v>
      </c>
      <c r="BS611">
        <v>7.85</v>
      </c>
      <c r="BT611">
        <f t="shared" si="146"/>
        <v>732.90000000000009</v>
      </c>
      <c r="BU611" s="1">
        <f t="shared" si="147"/>
        <v>0.17924420584518197</v>
      </c>
      <c r="BV611" s="1">
        <f t="shared" si="156"/>
        <v>0.23922619894871563</v>
      </c>
      <c r="BW611">
        <f t="shared" si="157"/>
        <v>0.23027390884120064</v>
      </c>
      <c r="BX611">
        <f t="shared" si="158"/>
        <v>0.24494936646709434</v>
      </c>
      <c r="BY611">
        <f t="shared" si="159"/>
        <v>156.01659151449869</v>
      </c>
    </row>
    <row r="612" spans="1:77" x14ac:dyDescent="0.2">
      <c r="A612">
        <v>13</v>
      </c>
      <c r="B612">
        <v>17099</v>
      </c>
      <c r="C612" t="s">
        <v>1138</v>
      </c>
      <c r="D612">
        <v>17</v>
      </c>
      <c r="E612" t="s">
        <v>858</v>
      </c>
      <c r="F612" t="s">
        <v>859</v>
      </c>
      <c r="G612" t="s">
        <v>86</v>
      </c>
      <c r="H612">
        <v>99</v>
      </c>
      <c r="I612">
        <v>6434</v>
      </c>
      <c r="J612">
        <v>3263</v>
      </c>
      <c r="K612">
        <v>964</v>
      </c>
      <c r="L612">
        <v>1627</v>
      </c>
      <c r="M612">
        <v>559</v>
      </c>
      <c r="N612">
        <v>458</v>
      </c>
      <c r="O612" s="3">
        <v>41672</v>
      </c>
      <c r="P612" s="3">
        <v>58182.729950000001</v>
      </c>
      <c r="Q612" s="3">
        <v>40817</v>
      </c>
      <c r="R612" s="3">
        <v>56988.973129999998</v>
      </c>
      <c r="S612" s="3">
        <v>8004</v>
      </c>
      <c r="T612" s="3">
        <v>11175.23926</v>
      </c>
      <c r="U612" s="3">
        <v>36893</v>
      </c>
      <c r="V612" s="3">
        <v>51510.25763</v>
      </c>
      <c r="W612" s="3">
        <v>3942.2</v>
      </c>
      <c r="X612" s="3">
        <v>5504.1264639999999</v>
      </c>
      <c r="Y612" s="3">
        <v>402</v>
      </c>
      <c r="Z612" s="3">
        <v>561.27513529999999</v>
      </c>
      <c r="AA612">
        <v>4305</v>
      </c>
      <c r="AB612">
        <v>2004</v>
      </c>
      <c r="AC612">
        <v>634</v>
      </c>
      <c r="AD612">
        <v>1248</v>
      </c>
      <c r="AE612">
        <v>336</v>
      </c>
      <c r="AF612">
        <v>293</v>
      </c>
      <c r="AG612">
        <v>65</v>
      </c>
      <c r="AH612">
        <v>22</v>
      </c>
      <c r="AI612">
        <v>91</v>
      </c>
      <c r="AJ612">
        <v>43</v>
      </c>
      <c r="AK612">
        <v>14</v>
      </c>
      <c r="AL612">
        <v>65</v>
      </c>
      <c r="AM612">
        <v>88</v>
      </c>
      <c r="AN612">
        <v>35</v>
      </c>
      <c r="AO612">
        <v>117</v>
      </c>
      <c r="AP612">
        <v>382</v>
      </c>
      <c r="AQ612">
        <v>0</v>
      </c>
      <c r="AR612" s="4">
        <v>5227</v>
      </c>
      <c r="AS612" s="4">
        <f t="shared" si="148"/>
        <v>5609</v>
      </c>
      <c r="AT612">
        <v>1.0240040459999999</v>
      </c>
      <c r="AU612" s="4">
        <f t="shared" si="144"/>
        <v>1</v>
      </c>
      <c r="AV612" s="4">
        <f t="shared" si="149"/>
        <v>5743.6386940140001</v>
      </c>
      <c r="AW612" s="4">
        <v>0</v>
      </c>
      <c r="AX612" s="4">
        <v>0</v>
      </c>
      <c r="AY612" s="4">
        <v>80.53</v>
      </c>
      <c r="AZ612" s="4">
        <f t="shared" si="150"/>
        <v>80.53</v>
      </c>
      <c r="BA612" s="4">
        <f t="shared" si="151"/>
        <v>82.463045824380004</v>
      </c>
      <c r="BB612" s="4">
        <v>9.51</v>
      </c>
      <c r="BC612" s="4">
        <v>12000</v>
      </c>
      <c r="BD612">
        <v>2.0315802294999998</v>
      </c>
      <c r="BE612" s="2">
        <v>0.11</v>
      </c>
      <c r="BF612">
        <v>40</v>
      </c>
      <c r="BG612">
        <f t="shared" si="145"/>
        <v>0.11171872670841716</v>
      </c>
      <c r="BH612">
        <v>0.59909999999999997</v>
      </c>
      <c r="BI612" s="4">
        <v>0.52800000000000002</v>
      </c>
      <c r="BJ612" s="4">
        <v>0.17599999999999999</v>
      </c>
      <c r="BK612" s="3">
        <f t="shared" si="152"/>
        <v>385500</v>
      </c>
      <c r="BL612" s="3">
        <f t="shared" si="153"/>
        <v>72</v>
      </c>
      <c r="BM612" s="3">
        <v>820.99999999999989</v>
      </c>
      <c r="BN612" s="3">
        <v>738.9</v>
      </c>
      <c r="BO612" s="3">
        <f t="shared" si="154"/>
        <v>82.099999999999909</v>
      </c>
      <c r="BP612" s="3">
        <f t="shared" si="155"/>
        <v>22800</v>
      </c>
      <c r="BQ612">
        <v>0.72</v>
      </c>
      <c r="BR612">
        <v>0.59</v>
      </c>
      <c r="BS612">
        <v>7.85</v>
      </c>
      <c r="BT612">
        <f t="shared" si="146"/>
        <v>732.90000000000009</v>
      </c>
      <c r="BU612" s="1">
        <f t="shared" si="147"/>
        <v>0.17762222808036857</v>
      </c>
      <c r="BV612" s="1">
        <f t="shared" si="156"/>
        <v>0.21567657070523724</v>
      </c>
      <c r="BW612">
        <f t="shared" si="157"/>
        <v>0.20668982364194827</v>
      </c>
      <c r="BX612">
        <f t="shared" si="158"/>
        <v>0.22142516726171579</v>
      </c>
      <c r="BY612">
        <f t="shared" si="159"/>
        <v>156.04498368557392</v>
      </c>
    </row>
    <row r="613" spans="1:77" x14ac:dyDescent="0.2">
      <c r="A613">
        <v>13</v>
      </c>
      <c r="B613">
        <v>17101</v>
      </c>
      <c r="C613" t="s">
        <v>1138</v>
      </c>
      <c r="D613">
        <v>17</v>
      </c>
      <c r="E613" t="s">
        <v>858</v>
      </c>
      <c r="F613" t="s">
        <v>859</v>
      </c>
      <c r="G613" t="s">
        <v>885</v>
      </c>
      <c r="H613">
        <v>101</v>
      </c>
      <c r="I613">
        <v>1111</v>
      </c>
      <c r="J613">
        <v>1448</v>
      </c>
      <c r="K613">
        <v>582</v>
      </c>
      <c r="L613">
        <v>1079</v>
      </c>
      <c r="M613">
        <v>306</v>
      </c>
      <c r="N613">
        <v>216</v>
      </c>
      <c r="O613" s="3">
        <v>8846.1</v>
      </c>
      <c r="P613" s="3">
        <v>12350.98501</v>
      </c>
      <c r="Q613" s="3">
        <v>22030</v>
      </c>
      <c r="R613" s="3">
        <v>30758.4359</v>
      </c>
      <c r="S613" s="3">
        <v>4359.5</v>
      </c>
      <c r="T613" s="3">
        <v>6086.7635639999999</v>
      </c>
      <c r="U613" s="3">
        <v>25895</v>
      </c>
      <c r="V613" s="3">
        <v>36154.775199999996</v>
      </c>
      <c r="W613" s="3">
        <v>2287.6</v>
      </c>
      <c r="X613" s="3">
        <v>3193.9626859999998</v>
      </c>
      <c r="Y613" s="3">
        <v>200</v>
      </c>
      <c r="Z613" s="3">
        <v>279.24136090000002</v>
      </c>
      <c r="AA613">
        <v>1080</v>
      </c>
      <c r="AB613">
        <v>1089</v>
      </c>
      <c r="AC613">
        <v>481</v>
      </c>
      <c r="AD613">
        <v>986</v>
      </c>
      <c r="AE613">
        <v>216</v>
      </c>
      <c r="AF613">
        <v>164</v>
      </c>
      <c r="AG613">
        <v>65</v>
      </c>
      <c r="AH613">
        <v>22</v>
      </c>
      <c r="AI613">
        <v>91</v>
      </c>
      <c r="AJ613">
        <v>43</v>
      </c>
      <c r="AK613">
        <v>14</v>
      </c>
      <c r="AL613">
        <v>65</v>
      </c>
      <c r="AM613">
        <v>88</v>
      </c>
      <c r="AN613">
        <v>35</v>
      </c>
      <c r="AO613">
        <v>117</v>
      </c>
      <c r="AP613">
        <v>382</v>
      </c>
      <c r="AQ613">
        <v>0</v>
      </c>
      <c r="AR613" s="4">
        <v>5227</v>
      </c>
      <c r="AS613" s="4">
        <f t="shared" si="148"/>
        <v>5609</v>
      </c>
      <c r="AT613">
        <v>0.99014627399999999</v>
      </c>
      <c r="AU613" s="4">
        <f t="shared" si="144"/>
        <v>1</v>
      </c>
      <c r="AV613" s="4">
        <f t="shared" si="149"/>
        <v>5553.730450866</v>
      </c>
      <c r="AW613" s="4">
        <v>0</v>
      </c>
      <c r="AX613" s="4">
        <v>0</v>
      </c>
      <c r="AY613" s="4">
        <v>80.53</v>
      </c>
      <c r="AZ613" s="4">
        <f t="shared" si="150"/>
        <v>80.53</v>
      </c>
      <c r="BA613" s="4">
        <f t="shared" si="151"/>
        <v>79.736479445219999</v>
      </c>
      <c r="BB613" s="4">
        <v>9.51</v>
      </c>
      <c r="BC613" s="4">
        <v>12000</v>
      </c>
      <c r="BD613">
        <v>1.9658159409</v>
      </c>
      <c r="BE613" s="2">
        <v>0.11</v>
      </c>
      <c r="BF613">
        <v>40</v>
      </c>
      <c r="BG613">
        <f t="shared" si="145"/>
        <v>0.11171872670841716</v>
      </c>
      <c r="BH613">
        <v>0.59909999999999997</v>
      </c>
      <c r="BI613" s="4">
        <v>0.52800000000000002</v>
      </c>
      <c r="BJ613" s="4">
        <v>0.17599999999999999</v>
      </c>
      <c r="BK613" s="3">
        <f t="shared" si="152"/>
        <v>385500</v>
      </c>
      <c r="BL613" s="3">
        <f t="shared" si="153"/>
        <v>72</v>
      </c>
      <c r="BM613" s="3">
        <v>820.99999999999989</v>
      </c>
      <c r="BN613" s="3">
        <v>738.9</v>
      </c>
      <c r="BO613" s="3">
        <f t="shared" si="154"/>
        <v>82.099999999999909</v>
      </c>
      <c r="BP613" s="3">
        <f t="shared" si="155"/>
        <v>22800</v>
      </c>
      <c r="BQ613">
        <v>0.72</v>
      </c>
      <c r="BR613">
        <v>0.59</v>
      </c>
      <c r="BS613">
        <v>7.85</v>
      </c>
      <c r="BT613">
        <f t="shared" si="146"/>
        <v>732.90000000000009</v>
      </c>
      <c r="BU613" s="1">
        <f t="shared" si="147"/>
        <v>0.1722708721122744</v>
      </c>
      <c r="BV613" s="1">
        <f t="shared" si="156"/>
        <v>0.19979103405792509</v>
      </c>
      <c r="BW613">
        <f t="shared" si="157"/>
        <v>0.19080428699463611</v>
      </c>
      <c r="BX613">
        <f t="shared" si="158"/>
        <v>0.20553963061440364</v>
      </c>
      <c r="BY613">
        <f t="shared" si="159"/>
        <v>156.04498368557392</v>
      </c>
    </row>
    <row r="614" spans="1:77" x14ac:dyDescent="0.2">
      <c r="A614">
        <v>11</v>
      </c>
      <c r="B614">
        <v>17103</v>
      </c>
      <c r="C614" t="s">
        <v>853</v>
      </c>
      <c r="D614">
        <v>17</v>
      </c>
      <c r="E614" t="s">
        <v>858</v>
      </c>
      <c r="F614" t="s">
        <v>859</v>
      </c>
      <c r="G614" t="s">
        <v>255</v>
      </c>
      <c r="H614">
        <v>103</v>
      </c>
      <c r="I614">
        <v>4102</v>
      </c>
      <c r="J614">
        <v>2362</v>
      </c>
      <c r="K614">
        <v>965</v>
      </c>
      <c r="L614">
        <v>1372</v>
      </c>
      <c r="M614">
        <v>371</v>
      </c>
      <c r="N614">
        <v>349</v>
      </c>
      <c r="O614" s="3">
        <v>27258</v>
      </c>
      <c r="P614" s="3">
        <v>38057.805070000002</v>
      </c>
      <c r="Q614" s="3">
        <v>32413</v>
      </c>
      <c r="R614" s="3">
        <v>45255.251149999996</v>
      </c>
      <c r="S614" s="3">
        <v>6783.7</v>
      </c>
      <c r="T614" s="3">
        <v>9471.4480989999993</v>
      </c>
      <c r="U614" s="3">
        <v>32488</v>
      </c>
      <c r="V614" s="3">
        <v>45359.966659999998</v>
      </c>
      <c r="W614" s="3">
        <v>3072.2</v>
      </c>
      <c r="X614" s="3">
        <v>4289.4265439999999</v>
      </c>
      <c r="Y614" s="3">
        <v>319</v>
      </c>
      <c r="Z614" s="3">
        <v>445.38997060000003</v>
      </c>
      <c r="AA614">
        <v>3315</v>
      </c>
      <c r="AB614">
        <v>1693</v>
      </c>
      <c r="AC614">
        <v>640</v>
      </c>
      <c r="AD614">
        <v>1171</v>
      </c>
      <c r="AE614">
        <v>268</v>
      </c>
      <c r="AF614">
        <v>253</v>
      </c>
      <c r="AG614">
        <v>65</v>
      </c>
      <c r="AH614">
        <v>22</v>
      </c>
      <c r="AI614">
        <v>91</v>
      </c>
      <c r="AJ614">
        <v>43</v>
      </c>
      <c r="AK614">
        <v>14</v>
      </c>
      <c r="AL614">
        <v>65</v>
      </c>
      <c r="AM614">
        <v>88</v>
      </c>
      <c r="AN614">
        <v>35</v>
      </c>
      <c r="AO614">
        <v>117</v>
      </c>
      <c r="AP614">
        <v>382</v>
      </c>
      <c r="AQ614">
        <v>0</v>
      </c>
      <c r="AR614" s="4">
        <v>5227</v>
      </c>
      <c r="AS614" s="4">
        <f t="shared" si="148"/>
        <v>5609</v>
      </c>
      <c r="AT614">
        <v>1.0237348310000001</v>
      </c>
      <c r="AU614" s="4">
        <f t="shared" si="144"/>
        <v>1</v>
      </c>
      <c r="AV614" s="4">
        <f t="shared" si="149"/>
        <v>5742.1286670790005</v>
      </c>
      <c r="AW614" s="4">
        <v>0</v>
      </c>
      <c r="AX614" s="4">
        <v>0</v>
      </c>
      <c r="AY614" s="4">
        <v>80.53</v>
      </c>
      <c r="AZ614" s="4">
        <f t="shared" si="150"/>
        <v>80.53</v>
      </c>
      <c r="BA614" s="4">
        <f t="shared" si="151"/>
        <v>82.441365940430003</v>
      </c>
      <c r="BB614" s="4">
        <v>9.51</v>
      </c>
      <c r="BC614" s="4">
        <v>12000</v>
      </c>
      <c r="BD614">
        <v>1.97815849026</v>
      </c>
      <c r="BE614" s="2">
        <v>0.11</v>
      </c>
      <c r="BF614">
        <v>40</v>
      </c>
      <c r="BG614">
        <f t="shared" si="145"/>
        <v>0.11171872670841716</v>
      </c>
      <c r="BH614">
        <v>0.60797500000000004</v>
      </c>
      <c r="BI614" s="4">
        <v>0.52800000000000002</v>
      </c>
      <c r="BJ614" s="4">
        <v>0.17599999999999999</v>
      </c>
      <c r="BK614" s="3">
        <f t="shared" si="152"/>
        <v>385500</v>
      </c>
      <c r="BL614" s="3">
        <f t="shared" si="153"/>
        <v>72</v>
      </c>
      <c r="BM614" s="3">
        <v>820.99999999999989</v>
      </c>
      <c r="BN614" s="3">
        <v>738.9</v>
      </c>
      <c r="BO614" s="3">
        <f t="shared" si="154"/>
        <v>82.099999999999909</v>
      </c>
      <c r="BP614" s="3">
        <f t="shared" si="155"/>
        <v>22800</v>
      </c>
      <c r="BQ614">
        <v>0.72</v>
      </c>
      <c r="BR614">
        <v>0.59</v>
      </c>
      <c r="BS614">
        <v>7.85</v>
      </c>
      <c r="BT614">
        <f t="shared" si="146"/>
        <v>732.90000000000009</v>
      </c>
      <c r="BU614" s="1">
        <f t="shared" si="147"/>
        <v>0.17493123888882886</v>
      </c>
      <c r="BV614" s="1">
        <f t="shared" si="156"/>
        <v>0.20843970004420456</v>
      </c>
      <c r="BW614">
        <f t="shared" si="157"/>
        <v>0.19948740993668956</v>
      </c>
      <c r="BX614">
        <f t="shared" si="158"/>
        <v>0.21416286756258326</v>
      </c>
      <c r="BY614">
        <f t="shared" si="159"/>
        <v>156.01659151449869</v>
      </c>
    </row>
    <row r="615" spans="1:77" x14ac:dyDescent="0.2">
      <c r="A615">
        <v>11</v>
      </c>
      <c r="B615">
        <v>17105</v>
      </c>
      <c r="C615" t="s">
        <v>853</v>
      </c>
      <c r="D615">
        <v>17</v>
      </c>
      <c r="E615" t="s">
        <v>858</v>
      </c>
      <c r="F615" t="s">
        <v>859</v>
      </c>
      <c r="G615" t="s">
        <v>696</v>
      </c>
      <c r="H615">
        <v>105</v>
      </c>
      <c r="I615">
        <v>4779</v>
      </c>
      <c r="J615">
        <v>3078</v>
      </c>
      <c r="K615">
        <v>1173</v>
      </c>
      <c r="L615">
        <v>1611</v>
      </c>
      <c r="M615">
        <v>521</v>
      </c>
      <c r="N615">
        <v>419</v>
      </c>
      <c r="O615" s="3">
        <v>31197</v>
      </c>
      <c r="P615" s="3">
        <v>43557.463680000001</v>
      </c>
      <c r="Q615" s="3">
        <v>37736</v>
      </c>
      <c r="R615" s="3">
        <v>52687.259969999999</v>
      </c>
      <c r="S615" s="3">
        <v>7743.7</v>
      </c>
      <c r="T615" s="3">
        <v>10811.806629999999</v>
      </c>
      <c r="U615" s="3">
        <v>35680</v>
      </c>
      <c r="V615" s="3">
        <v>49816.658779999998</v>
      </c>
      <c r="W615" s="3">
        <v>3675.9</v>
      </c>
      <c r="X615" s="3">
        <v>5132.3165920000001</v>
      </c>
      <c r="Y615" s="3">
        <v>364</v>
      </c>
      <c r="Z615" s="3">
        <v>508.21927679999999</v>
      </c>
      <c r="AA615">
        <v>3293</v>
      </c>
      <c r="AB615">
        <v>1835</v>
      </c>
      <c r="AC615">
        <v>655</v>
      </c>
      <c r="AD615">
        <v>1221</v>
      </c>
      <c r="AE615">
        <v>306</v>
      </c>
      <c r="AF615">
        <v>262</v>
      </c>
      <c r="AG615">
        <v>65</v>
      </c>
      <c r="AH615">
        <v>22</v>
      </c>
      <c r="AI615">
        <v>91</v>
      </c>
      <c r="AJ615">
        <v>43</v>
      </c>
      <c r="AK615">
        <v>14</v>
      </c>
      <c r="AL615">
        <v>65</v>
      </c>
      <c r="AM615">
        <v>88</v>
      </c>
      <c r="AN615">
        <v>35</v>
      </c>
      <c r="AO615">
        <v>117</v>
      </c>
      <c r="AP615">
        <v>382</v>
      </c>
      <c r="AQ615">
        <v>0</v>
      </c>
      <c r="AR615" s="4">
        <v>5227</v>
      </c>
      <c r="AS615" s="4">
        <f t="shared" si="148"/>
        <v>5609</v>
      </c>
      <c r="AT615">
        <v>1.023045991</v>
      </c>
      <c r="AU615" s="4">
        <f t="shared" si="144"/>
        <v>1</v>
      </c>
      <c r="AV615" s="4">
        <f t="shared" si="149"/>
        <v>5738.264963519</v>
      </c>
      <c r="AW615" s="4">
        <v>0</v>
      </c>
      <c r="AX615" s="4">
        <v>0</v>
      </c>
      <c r="AY615" s="4">
        <v>80.53</v>
      </c>
      <c r="AZ615" s="4">
        <f t="shared" si="150"/>
        <v>80.53</v>
      </c>
      <c r="BA615" s="4">
        <f t="shared" si="151"/>
        <v>82.385893655230007</v>
      </c>
      <c r="BB615" s="4">
        <v>9.51</v>
      </c>
      <c r="BC615" s="4">
        <v>12000</v>
      </c>
      <c r="BD615">
        <v>2.0749235375600001</v>
      </c>
      <c r="BE615" s="2">
        <v>0.11</v>
      </c>
      <c r="BF615">
        <v>40</v>
      </c>
      <c r="BG615">
        <f t="shared" si="145"/>
        <v>0.11171872670841716</v>
      </c>
      <c r="BH615">
        <v>0.60797500000000004</v>
      </c>
      <c r="BI615" s="4">
        <v>0.52800000000000002</v>
      </c>
      <c r="BJ615" s="4">
        <v>0.17599999999999999</v>
      </c>
      <c r="BK615" s="3">
        <f t="shared" si="152"/>
        <v>385500</v>
      </c>
      <c r="BL615" s="3">
        <f t="shared" si="153"/>
        <v>72</v>
      </c>
      <c r="BM615" s="3">
        <v>820.99999999999989</v>
      </c>
      <c r="BN615" s="3">
        <v>738.9</v>
      </c>
      <c r="BO615" s="3">
        <f t="shared" si="154"/>
        <v>82.099999999999909</v>
      </c>
      <c r="BP615" s="3">
        <f t="shared" si="155"/>
        <v>22800</v>
      </c>
      <c r="BQ615">
        <v>0.72</v>
      </c>
      <c r="BR615">
        <v>0.59</v>
      </c>
      <c r="BS615">
        <v>7.85</v>
      </c>
      <c r="BT615">
        <f t="shared" si="146"/>
        <v>732.90000000000009</v>
      </c>
      <c r="BU615" s="1">
        <f t="shared" si="147"/>
        <v>0.17600095624939019</v>
      </c>
      <c r="BV615" s="1">
        <f t="shared" si="156"/>
        <v>0.21247052211564188</v>
      </c>
      <c r="BW615">
        <f t="shared" si="157"/>
        <v>0.20351823200812688</v>
      </c>
      <c r="BX615">
        <f t="shared" si="158"/>
        <v>0.21819368963402058</v>
      </c>
      <c r="BY615">
        <f t="shared" si="159"/>
        <v>156.01659151449869</v>
      </c>
    </row>
    <row r="616" spans="1:77" x14ac:dyDescent="0.2">
      <c r="A616">
        <v>13</v>
      </c>
      <c r="B616">
        <v>17107</v>
      </c>
      <c r="C616" t="s">
        <v>1138</v>
      </c>
      <c r="D616">
        <v>17</v>
      </c>
      <c r="E616" t="s">
        <v>858</v>
      </c>
      <c r="F616" t="s">
        <v>859</v>
      </c>
      <c r="G616" t="s">
        <v>443</v>
      </c>
      <c r="H616">
        <v>107</v>
      </c>
      <c r="I616">
        <v>1807</v>
      </c>
      <c r="J616">
        <v>1757</v>
      </c>
      <c r="K616">
        <v>1139</v>
      </c>
      <c r="L616">
        <v>1276</v>
      </c>
      <c r="M616">
        <v>346</v>
      </c>
      <c r="N616">
        <v>258</v>
      </c>
      <c r="O616" s="3">
        <v>13862</v>
      </c>
      <c r="P616" s="3">
        <v>19354.218720000001</v>
      </c>
      <c r="Q616" s="3">
        <v>25374</v>
      </c>
      <c r="R616" s="3">
        <v>35427.351450000002</v>
      </c>
      <c r="S616" s="3">
        <v>5801.8</v>
      </c>
      <c r="T616" s="3">
        <v>8100.5126369999998</v>
      </c>
      <c r="U616" s="3">
        <v>30098</v>
      </c>
      <c r="V616" s="3">
        <v>42023.032399999996</v>
      </c>
      <c r="W616" s="3">
        <v>2445.1</v>
      </c>
      <c r="X616" s="3">
        <v>3413.8652569999999</v>
      </c>
      <c r="Y616" s="3">
        <v>241</v>
      </c>
      <c r="Z616" s="3">
        <v>336.48583980000001</v>
      </c>
      <c r="AA616">
        <v>1782</v>
      </c>
      <c r="AB616">
        <v>1346</v>
      </c>
      <c r="AC616">
        <v>678</v>
      </c>
      <c r="AD616">
        <v>1148</v>
      </c>
      <c r="AE616">
        <v>247</v>
      </c>
      <c r="AF616">
        <v>199</v>
      </c>
      <c r="AG616">
        <v>65</v>
      </c>
      <c r="AH616">
        <v>22</v>
      </c>
      <c r="AI616">
        <v>91</v>
      </c>
      <c r="AJ616">
        <v>43</v>
      </c>
      <c r="AK616">
        <v>14</v>
      </c>
      <c r="AL616">
        <v>65</v>
      </c>
      <c r="AM616">
        <v>88</v>
      </c>
      <c r="AN616">
        <v>35</v>
      </c>
      <c r="AO616">
        <v>117</v>
      </c>
      <c r="AP616">
        <v>382</v>
      </c>
      <c r="AQ616">
        <v>0</v>
      </c>
      <c r="AR616" s="4">
        <v>5227</v>
      </c>
      <c r="AS616" s="4">
        <f t="shared" si="148"/>
        <v>5609</v>
      </c>
      <c r="AT616">
        <v>1.0120245219999999</v>
      </c>
      <c r="AU616" s="4">
        <f t="shared" si="144"/>
        <v>1</v>
      </c>
      <c r="AV616" s="4">
        <f t="shared" si="149"/>
        <v>5676.4455438979994</v>
      </c>
      <c r="AW616" s="4">
        <v>0</v>
      </c>
      <c r="AX616" s="4">
        <v>0</v>
      </c>
      <c r="AY616" s="4">
        <v>80.53</v>
      </c>
      <c r="AZ616" s="4">
        <f t="shared" si="150"/>
        <v>80.53</v>
      </c>
      <c r="BA616" s="4">
        <f t="shared" si="151"/>
        <v>81.49833475666</v>
      </c>
      <c r="BB616" s="4">
        <v>9.51</v>
      </c>
      <c r="BC616" s="4">
        <v>12000</v>
      </c>
      <c r="BD616">
        <v>1.97345925122</v>
      </c>
      <c r="BE616" s="2">
        <v>0.11</v>
      </c>
      <c r="BF616">
        <v>40</v>
      </c>
      <c r="BG616">
        <f t="shared" si="145"/>
        <v>0.11171872670841716</v>
      </c>
      <c r="BH616">
        <v>0.59909999999999997</v>
      </c>
      <c r="BI616" s="4">
        <v>0.52800000000000002</v>
      </c>
      <c r="BJ616" s="4">
        <v>0.17599999999999999</v>
      </c>
      <c r="BK616" s="3">
        <f t="shared" si="152"/>
        <v>385500</v>
      </c>
      <c r="BL616" s="3">
        <f t="shared" si="153"/>
        <v>72</v>
      </c>
      <c r="BM616" s="3">
        <v>820.99999999999989</v>
      </c>
      <c r="BN616" s="3">
        <v>738.9</v>
      </c>
      <c r="BO616" s="3">
        <f t="shared" si="154"/>
        <v>82.099999999999909</v>
      </c>
      <c r="BP616" s="3">
        <f t="shared" si="155"/>
        <v>22800</v>
      </c>
      <c r="BQ616">
        <v>0.72</v>
      </c>
      <c r="BR616">
        <v>0.59</v>
      </c>
      <c r="BS616">
        <v>7.85</v>
      </c>
      <c r="BT616">
        <f t="shared" si="146"/>
        <v>732.90000000000009</v>
      </c>
      <c r="BU616" s="1">
        <f t="shared" si="147"/>
        <v>0.1753105886511391</v>
      </c>
      <c r="BV616" s="1">
        <f t="shared" si="156"/>
        <v>0.20527672508531578</v>
      </c>
      <c r="BW616">
        <f t="shared" si="157"/>
        <v>0.1962899780220268</v>
      </c>
      <c r="BX616">
        <f t="shared" si="158"/>
        <v>0.21102532164179433</v>
      </c>
      <c r="BY616">
        <f t="shared" si="159"/>
        <v>156.04498368557392</v>
      </c>
    </row>
    <row r="617" spans="1:77" x14ac:dyDescent="0.2">
      <c r="A617">
        <v>13</v>
      </c>
      <c r="B617">
        <v>17109</v>
      </c>
      <c r="C617" t="s">
        <v>1138</v>
      </c>
      <c r="D617">
        <v>17</v>
      </c>
      <c r="E617" t="s">
        <v>858</v>
      </c>
      <c r="F617" t="s">
        <v>859</v>
      </c>
      <c r="G617" t="s">
        <v>1158</v>
      </c>
      <c r="H617">
        <v>109</v>
      </c>
      <c r="I617">
        <v>1260</v>
      </c>
      <c r="J617">
        <v>1346</v>
      </c>
      <c r="K617">
        <v>995</v>
      </c>
      <c r="L617">
        <v>1141</v>
      </c>
      <c r="M617">
        <v>267</v>
      </c>
      <c r="N617">
        <v>204</v>
      </c>
      <c r="O617" s="3">
        <v>9676.9</v>
      </c>
      <c r="P617" s="3">
        <v>13510.95363</v>
      </c>
      <c r="Q617" s="3">
        <v>21140</v>
      </c>
      <c r="R617" s="3">
        <v>29515.811839999998</v>
      </c>
      <c r="S617" s="3">
        <v>5540.8</v>
      </c>
      <c r="T617" s="3">
        <v>7736.1026620000002</v>
      </c>
      <c r="U617" s="3">
        <v>27927</v>
      </c>
      <c r="V617" s="3">
        <v>38991.867429999998</v>
      </c>
      <c r="W617" s="3">
        <v>2054.9</v>
      </c>
      <c r="X617" s="3">
        <v>2869.0653619999998</v>
      </c>
      <c r="Y617" s="3">
        <v>197</v>
      </c>
      <c r="Z617" s="3">
        <v>275.05274050000003</v>
      </c>
      <c r="AA617">
        <v>1287</v>
      </c>
      <c r="AB617">
        <v>1146</v>
      </c>
      <c r="AC617">
        <v>684</v>
      </c>
      <c r="AD617">
        <v>1086</v>
      </c>
      <c r="AE617">
        <v>215</v>
      </c>
      <c r="AF617">
        <v>172</v>
      </c>
      <c r="AG617">
        <v>65</v>
      </c>
      <c r="AH617">
        <v>22</v>
      </c>
      <c r="AI617">
        <v>91</v>
      </c>
      <c r="AJ617">
        <v>43</v>
      </c>
      <c r="AK617">
        <v>14</v>
      </c>
      <c r="AL617">
        <v>65</v>
      </c>
      <c r="AM617">
        <v>88</v>
      </c>
      <c r="AN617">
        <v>35</v>
      </c>
      <c r="AO617">
        <v>117</v>
      </c>
      <c r="AP617">
        <v>382</v>
      </c>
      <c r="AQ617">
        <v>0</v>
      </c>
      <c r="AR617" s="4">
        <v>5227</v>
      </c>
      <c r="AS617" s="4">
        <f t="shared" si="148"/>
        <v>5609</v>
      </c>
      <c r="AT617">
        <v>1.004173666</v>
      </c>
      <c r="AU617" s="4">
        <f t="shared" si="144"/>
        <v>1</v>
      </c>
      <c r="AV617" s="4">
        <f t="shared" si="149"/>
        <v>5632.4100925940002</v>
      </c>
      <c r="AW617" s="4">
        <v>0</v>
      </c>
      <c r="AX617" s="4">
        <v>0</v>
      </c>
      <c r="AY617" s="4">
        <v>80.53</v>
      </c>
      <c r="AZ617" s="4">
        <f t="shared" si="150"/>
        <v>80.53</v>
      </c>
      <c r="BA617" s="4">
        <f t="shared" si="151"/>
        <v>80.866105322980005</v>
      </c>
      <c r="BB617" s="4">
        <v>9.51</v>
      </c>
      <c r="BC617" s="4">
        <v>12000</v>
      </c>
      <c r="BD617">
        <v>1.82139107033</v>
      </c>
      <c r="BE617" s="2">
        <v>0.11</v>
      </c>
      <c r="BF617">
        <v>40</v>
      </c>
      <c r="BG617">
        <f t="shared" si="145"/>
        <v>0.11171872670841716</v>
      </c>
      <c r="BH617">
        <v>0.59909999999999997</v>
      </c>
      <c r="BI617" s="4">
        <v>0.52800000000000002</v>
      </c>
      <c r="BJ617" s="4">
        <v>0.17599999999999999</v>
      </c>
      <c r="BK617" s="3">
        <f t="shared" si="152"/>
        <v>385500</v>
      </c>
      <c r="BL617" s="3">
        <f t="shared" si="153"/>
        <v>72</v>
      </c>
      <c r="BM617" s="3">
        <v>820.99999999999989</v>
      </c>
      <c r="BN617" s="3">
        <v>738.9</v>
      </c>
      <c r="BO617" s="3">
        <f t="shared" si="154"/>
        <v>82.099999999999909</v>
      </c>
      <c r="BP617" s="3">
        <f t="shared" si="155"/>
        <v>22800</v>
      </c>
      <c r="BQ617">
        <v>0.72</v>
      </c>
      <c r="BR617">
        <v>0.59</v>
      </c>
      <c r="BS617">
        <v>7.85</v>
      </c>
      <c r="BT617">
        <f t="shared" si="146"/>
        <v>732.90000000000009</v>
      </c>
      <c r="BU617" s="1">
        <f t="shared" si="147"/>
        <v>0.17242790247918141</v>
      </c>
      <c r="BV617" s="1">
        <f t="shared" si="156"/>
        <v>0.20026507206190008</v>
      </c>
      <c r="BW617">
        <f t="shared" si="157"/>
        <v>0.19127832499861111</v>
      </c>
      <c r="BX617">
        <f t="shared" si="158"/>
        <v>0.20601366861837864</v>
      </c>
      <c r="BY617">
        <f t="shared" si="159"/>
        <v>156.04498368557392</v>
      </c>
    </row>
    <row r="618" spans="1:77" x14ac:dyDescent="0.2">
      <c r="A618">
        <v>11</v>
      </c>
      <c r="B618">
        <v>17111</v>
      </c>
      <c r="C618" t="s">
        <v>853</v>
      </c>
      <c r="D618">
        <v>17</v>
      </c>
      <c r="E618" t="s">
        <v>858</v>
      </c>
      <c r="F618" t="s">
        <v>859</v>
      </c>
      <c r="G618" t="s">
        <v>427</v>
      </c>
      <c r="H618">
        <v>111</v>
      </c>
      <c r="I618">
        <v>26728</v>
      </c>
      <c r="J618">
        <v>7757</v>
      </c>
      <c r="K618">
        <v>900</v>
      </c>
      <c r="L618">
        <v>2014</v>
      </c>
      <c r="M618">
        <v>970</v>
      </c>
      <c r="N618">
        <v>1166</v>
      </c>
      <c r="O618" s="3">
        <v>66094</v>
      </c>
      <c r="P618" s="3">
        <v>92280.892529999997</v>
      </c>
      <c r="Q618" s="3">
        <v>86936</v>
      </c>
      <c r="R618" s="3">
        <v>121380.6347</v>
      </c>
      <c r="S618" s="3">
        <v>13720</v>
      </c>
      <c r="T618" s="3">
        <v>19155.95736</v>
      </c>
      <c r="U618" s="3">
        <v>53788</v>
      </c>
      <c r="V618" s="3">
        <v>75099.171589999998</v>
      </c>
      <c r="W618" s="3">
        <v>8060.4</v>
      </c>
      <c r="X618" s="3">
        <v>11253.98533</v>
      </c>
      <c r="Y618" s="3">
        <v>925</v>
      </c>
      <c r="Z618" s="3">
        <v>1291.4912939999999</v>
      </c>
      <c r="AA618">
        <v>10818</v>
      </c>
      <c r="AB618">
        <v>3362</v>
      </c>
      <c r="AC618">
        <v>508</v>
      </c>
      <c r="AD618">
        <v>1300</v>
      </c>
      <c r="AE618">
        <v>455</v>
      </c>
      <c r="AF618">
        <v>500</v>
      </c>
      <c r="AG618">
        <v>65</v>
      </c>
      <c r="AH618">
        <v>22</v>
      </c>
      <c r="AI618">
        <v>91</v>
      </c>
      <c r="AJ618">
        <v>43</v>
      </c>
      <c r="AK618">
        <v>14</v>
      </c>
      <c r="AL618">
        <v>65</v>
      </c>
      <c r="AM618">
        <v>88</v>
      </c>
      <c r="AN618">
        <v>35</v>
      </c>
      <c r="AO618">
        <v>117</v>
      </c>
      <c r="AP618">
        <v>382</v>
      </c>
      <c r="AQ618">
        <v>0</v>
      </c>
      <c r="AR618" s="4">
        <v>5227</v>
      </c>
      <c r="AS618" s="4">
        <f t="shared" si="148"/>
        <v>5609</v>
      </c>
      <c r="AT618">
        <v>1.032654373</v>
      </c>
      <c r="AU618" s="4">
        <f t="shared" si="144"/>
        <v>1</v>
      </c>
      <c r="AV618" s="4">
        <f t="shared" si="149"/>
        <v>5792.1583781569998</v>
      </c>
      <c r="AW618" s="4">
        <v>0</v>
      </c>
      <c r="AX618" s="4">
        <v>0</v>
      </c>
      <c r="AY618" s="4">
        <v>80.53</v>
      </c>
      <c r="AZ618" s="4">
        <f t="shared" si="150"/>
        <v>80.53</v>
      </c>
      <c r="BA618" s="4">
        <f t="shared" si="151"/>
        <v>83.159656657689993</v>
      </c>
      <c r="BB618" s="4">
        <v>9.51</v>
      </c>
      <c r="BC618" s="4">
        <v>12000</v>
      </c>
      <c r="BD618">
        <v>2.1529879591699999</v>
      </c>
      <c r="BE618" s="2">
        <v>0.11</v>
      </c>
      <c r="BF618">
        <v>40</v>
      </c>
      <c r="BG618">
        <f t="shared" si="145"/>
        <v>0.11171872670841716</v>
      </c>
      <c r="BH618">
        <v>0.60797500000000004</v>
      </c>
      <c r="BI618" s="4">
        <v>0.52800000000000002</v>
      </c>
      <c r="BJ618" s="4">
        <v>0.17599999999999999</v>
      </c>
      <c r="BK618" s="3">
        <f t="shared" si="152"/>
        <v>385500</v>
      </c>
      <c r="BL618" s="3">
        <f t="shared" si="153"/>
        <v>72</v>
      </c>
      <c r="BM618" s="3">
        <v>820.99999999999989</v>
      </c>
      <c r="BN618" s="3">
        <v>738.9</v>
      </c>
      <c r="BO618" s="3">
        <f t="shared" si="154"/>
        <v>82.099999999999909</v>
      </c>
      <c r="BP618" s="3">
        <f t="shared" si="155"/>
        <v>22800</v>
      </c>
      <c r="BQ618">
        <v>0.72</v>
      </c>
      <c r="BR618">
        <v>0.59</v>
      </c>
      <c r="BS618">
        <v>7.85</v>
      </c>
      <c r="BT618">
        <f t="shared" si="146"/>
        <v>732.90000000000009</v>
      </c>
      <c r="BU618" s="1">
        <f t="shared" si="147"/>
        <v>0.17821351676613464</v>
      </c>
      <c r="BV618" s="1">
        <f t="shared" si="156"/>
        <v>0.23965732302392834</v>
      </c>
      <c r="BW618">
        <f t="shared" si="157"/>
        <v>0.23070503291641334</v>
      </c>
      <c r="BX618">
        <f t="shared" si="158"/>
        <v>0.24538049054230704</v>
      </c>
      <c r="BY618">
        <f t="shared" si="159"/>
        <v>156.01659151449869</v>
      </c>
    </row>
    <row r="619" spans="1:77" x14ac:dyDescent="0.2">
      <c r="A619">
        <v>13</v>
      </c>
      <c r="B619">
        <v>17113</v>
      </c>
      <c r="C619" t="s">
        <v>1138</v>
      </c>
      <c r="D619">
        <v>17</v>
      </c>
      <c r="E619" t="s">
        <v>858</v>
      </c>
      <c r="F619" t="s">
        <v>859</v>
      </c>
      <c r="G619" t="s">
        <v>430</v>
      </c>
      <c r="H619">
        <v>113</v>
      </c>
      <c r="I619">
        <v>2809</v>
      </c>
      <c r="J619">
        <v>2157</v>
      </c>
      <c r="K619">
        <v>934</v>
      </c>
      <c r="L619">
        <v>1406</v>
      </c>
      <c r="M619">
        <v>401</v>
      </c>
      <c r="N619">
        <v>313</v>
      </c>
      <c r="O619" s="3">
        <v>20598</v>
      </c>
      <c r="P619" s="3">
        <v>28759.067760000002</v>
      </c>
      <c r="Q619" s="3">
        <v>29529</v>
      </c>
      <c r="R619" s="3">
        <v>41228.590730000004</v>
      </c>
      <c r="S619" s="3">
        <v>6535.3</v>
      </c>
      <c r="T619" s="3">
        <v>9124.6303279999993</v>
      </c>
      <c r="U619" s="3">
        <v>32248</v>
      </c>
      <c r="V619" s="3">
        <v>45024.877030000003</v>
      </c>
      <c r="W619" s="3">
        <v>2888.4</v>
      </c>
      <c r="X619" s="3">
        <v>4032.8037340000001</v>
      </c>
      <c r="Y619" s="3">
        <v>286</v>
      </c>
      <c r="Z619" s="3">
        <v>399.31514600000003</v>
      </c>
      <c r="AA619">
        <v>2386</v>
      </c>
      <c r="AB619">
        <v>1501</v>
      </c>
      <c r="AC619">
        <v>599</v>
      </c>
      <c r="AD619">
        <v>1170</v>
      </c>
      <c r="AE619">
        <v>265</v>
      </c>
      <c r="AF619">
        <v>221</v>
      </c>
      <c r="AG619">
        <v>65</v>
      </c>
      <c r="AH619">
        <v>22</v>
      </c>
      <c r="AI619">
        <v>91</v>
      </c>
      <c r="AJ619">
        <v>43</v>
      </c>
      <c r="AK619">
        <v>14</v>
      </c>
      <c r="AL619">
        <v>65</v>
      </c>
      <c r="AM619">
        <v>88</v>
      </c>
      <c r="AN619">
        <v>35</v>
      </c>
      <c r="AO619">
        <v>117</v>
      </c>
      <c r="AP619">
        <v>382</v>
      </c>
      <c r="AQ619">
        <v>0</v>
      </c>
      <c r="AR619" s="4">
        <v>5227</v>
      </c>
      <c r="AS619" s="4">
        <f t="shared" si="148"/>
        <v>5609</v>
      </c>
      <c r="AT619">
        <v>1.017248932</v>
      </c>
      <c r="AU619" s="4">
        <f t="shared" si="144"/>
        <v>1</v>
      </c>
      <c r="AV619" s="4">
        <f t="shared" si="149"/>
        <v>5705.7492595880003</v>
      </c>
      <c r="AW619" s="4">
        <v>0</v>
      </c>
      <c r="AX619" s="4">
        <v>0</v>
      </c>
      <c r="AY619" s="4">
        <v>80.53</v>
      </c>
      <c r="AZ619" s="4">
        <f t="shared" si="150"/>
        <v>80.53</v>
      </c>
      <c r="BA619" s="4">
        <f t="shared" si="151"/>
        <v>81.919056493959999</v>
      </c>
      <c r="BB619" s="4">
        <v>9.51</v>
      </c>
      <c r="BC619" s="4">
        <v>12000</v>
      </c>
      <c r="BD619">
        <v>2.0189695533299998</v>
      </c>
      <c r="BE619" s="2">
        <v>0.11</v>
      </c>
      <c r="BF619">
        <v>40</v>
      </c>
      <c r="BG619">
        <f t="shared" si="145"/>
        <v>0.11171872670841716</v>
      </c>
      <c r="BH619">
        <v>0.59909999999999997</v>
      </c>
      <c r="BI619" s="4">
        <v>0.52800000000000002</v>
      </c>
      <c r="BJ619" s="4">
        <v>0.17599999999999999</v>
      </c>
      <c r="BK619" s="3">
        <f t="shared" si="152"/>
        <v>385500</v>
      </c>
      <c r="BL619" s="3">
        <f t="shared" si="153"/>
        <v>72</v>
      </c>
      <c r="BM619" s="3">
        <v>820.99999999999989</v>
      </c>
      <c r="BN619" s="3">
        <v>738.9</v>
      </c>
      <c r="BO619" s="3">
        <f t="shared" si="154"/>
        <v>82.099999999999909</v>
      </c>
      <c r="BP619" s="3">
        <f t="shared" si="155"/>
        <v>22800</v>
      </c>
      <c r="BQ619">
        <v>0.72</v>
      </c>
      <c r="BR619">
        <v>0.59</v>
      </c>
      <c r="BS619">
        <v>7.85</v>
      </c>
      <c r="BT619">
        <f t="shared" si="146"/>
        <v>732.90000000000009</v>
      </c>
      <c r="BU619" s="1">
        <f t="shared" si="147"/>
        <v>0.17656067833628175</v>
      </c>
      <c r="BV619" s="1">
        <f t="shared" si="156"/>
        <v>0.20879532830615444</v>
      </c>
      <c r="BW619">
        <f t="shared" si="157"/>
        <v>0.19980858124286546</v>
      </c>
      <c r="BX619">
        <f t="shared" si="158"/>
        <v>0.21454392486263299</v>
      </c>
      <c r="BY619">
        <f t="shared" si="159"/>
        <v>156.04498368557392</v>
      </c>
    </row>
    <row r="620" spans="1:77" x14ac:dyDescent="0.2">
      <c r="A620">
        <v>13</v>
      </c>
      <c r="B620">
        <v>17115</v>
      </c>
      <c r="C620" t="s">
        <v>1138</v>
      </c>
      <c r="D620">
        <v>17</v>
      </c>
      <c r="E620" t="s">
        <v>858</v>
      </c>
      <c r="F620" t="s">
        <v>859</v>
      </c>
      <c r="G620" t="s">
        <v>1150</v>
      </c>
      <c r="H620">
        <v>115</v>
      </c>
      <c r="I620">
        <v>1698</v>
      </c>
      <c r="J620">
        <v>2094</v>
      </c>
      <c r="K620">
        <v>970</v>
      </c>
      <c r="L620">
        <v>1371</v>
      </c>
      <c r="M620">
        <v>457</v>
      </c>
      <c r="N620">
        <v>303</v>
      </c>
      <c r="O620" s="3">
        <v>12819</v>
      </c>
      <c r="P620" s="3">
        <v>17897.975020000002</v>
      </c>
      <c r="Q620" s="3">
        <v>29852</v>
      </c>
      <c r="R620" s="3">
        <v>41679.565519999996</v>
      </c>
      <c r="S620" s="3">
        <v>6283.3</v>
      </c>
      <c r="T620" s="3">
        <v>8772.7862139999997</v>
      </c>
      <c r="U620" s="3">
        <v>31894</v>
      </c>
      <c r="V620" s="3">
        <v>44530.61982</v>
      </c>
      <c r="W620" s="3">
        <v>2898.1</v>
      </c>
      <c r="X620" s="3">
        <v>4046.3469399999999</v>
      </c>
      <c r="Y620" s="3">
        <v>276</v>
      </c>
      <c r="Z620" s="3">
        <v>385.35307799999998</v>
      </c>
      <c r="AA620">
        <v>1669</v>
      </c>
      <c r="AB620">
        <v>1408</v>
      </c>
      <c r="AC620">
        <v>619</v>
      </c>
      <c r="AD620">
        <v>1171</v>
      </c>
      <c r="AE620">
        <v>277</v>
      </c>
      <c r="AF620">
        <v>208</v>
      </c>
      <c r="AG620">
        <v>65</v>
      </c>
      <c r="AH620">
        <v>22</v>
      </c>
      <c r="AI620">
        <v>91</v>
      </c>
      <c r="AJ620">
        <v>43</v>
      </c>
      <c r="AK620">
        <v>14</v>
      </c>
      <c r="AL620">
        <v>65</v>
      </c>
      <c r="AM620">
        <v>88</v>
      </c>
      <c r="AN620">
        <v>35</v>
      </c>
      <c r="AO620">
        <v>117</v>
      </c>
      <c r="AP620">
        <v>382</v>
      </c>
      <c r="AQ620">
        <v>0</v>
      </c>
      <c r="AR620" s="4">
        <v>5227</v>
      </c>
      <c r="AS620" s="4">
        <f t="shared" si="148"/>
        <v>5609</v>
      </c>
      <c r="AT620">
        <v>1.011129419</v>
      </c>
      <c r="AU620" s="4">
        <f t="shared" si="144"/>
        <v>1</v>
      </c>
      <c r="AV620" s="4">
        <f t="shared" si="149"/>
        <v>5671.4249111709996</v>
      </c>
      <c r="AW620" s="4">
        <v>0</v>
      </c>
      <c r="AX620" s="4">
        <v>0</v>
      </c>
      <c r="AY620" s="4">
        <v>80.53</v>
      </c>
      <c r="AZ620" s="4">
        <f t="shared" si="150"/>
        <v>80.53</v>
      </c>
      <c r="BA620" s="4">
        <f t="shared" si="151"/>
        <v>81.426252112070003</v>
      </c>
      <c r="BB620" s="4">
        <v>9.51</v>
      </c>
      <c r="BC620" s="4">
        <v>12000</v>
      </c>
      <c r="BD620">
        <v>1.9443655425899999</v>
      </c>
      <c r="BE620" s="2">
        <v>0.11</v>
      </c>
      <c r="BF620">
        <v>40</v>
      </c>
      <c r="BG620">
        <f t="shared" si="145"/>
        <v>0.11171872670841716</v>
      </c>
      <c r="BH620">
        <v>0.59909999999999997</v>
      </c>
      <c r="BI620" s="4">
        <v>0.52800000000000002</v>
      </c>
      <c r="BJ620" s="4">
        <v>0.17599999999999999</v>
      </c>
      <c r="BK620" s="3">
        <f t="shared" si="152"/>
        <v>385500</v>
      </c>
      <c r="BL620" s="3">
        <f t="shared" si="153"/>
        <v>72</v>
      </c>
      <c r="BM620" s="3">
        <v>820.99999999999989</v>
      </c>
      <c r="BN620" s="3">
        <v>738.9</v>
      </c>
      <c r="BO620" s="3">
        <f t="shared" si="154"/>
        <v>82.099999999999909</v>
      </c>
      <c r="BP620" s="3">
        <f t="shared" si="155"/>
        <v>22800</v>
      </c>
      <c r="BQ620">
        <v>0.72</v>
      </c>
      <c r="BR620">
        <v>0.59</v>
      </c>
      <c r="BS620">
        <v>7.85</v>
      </c>
      <c r="BT620">
        <f t="shared" si="146"/>
        <v>732.90000000000009</v>
      </c>
      <c r="BU620" s="1">
        <f t="shared" si="147"/>
        <v>0.17484085299109531</v>
      </c>
      <c r="BV620" s="1">
        <f t="shared" si="156"/>
        <v>0.20706713269896199</v>
      </c>
      <c r="BW620">
        <f t="shared" si="157"/>
        <v>0.19808038563567301</v>
      </c>
      <c r="BX620">
        <f t="shared" si="158"/>
        <v>0.21281572925544054</v>
      </c>
      <c r="BY620">
        <f t="shared" si="159"/>
        <v>156.04498368557392</v>
      </c>
    </row>
    <row r="621" spans="1:77" x14ac:dyDescent="0.2">
      <c r="A621">
        <v>13</v>
      </c>
      <c r="B621">
        <v>17117</v>
      </c>
      <c r="C621" t="s">
        <v>1138</v>
      </c>
      <c r="D621">
        <v>17</v>
      </c>
      <c r="E621" t="s">
        <v>858</v>
      </c>
      <c r="F621" t="s">
        <v>859</v>
      </c>
      <c r="G621" t="s">
        <v>1144</v>
      </c>
      <c r="H621">
        <v>117</v>
      </c>
      <c r="I621">
        <v>2422</v>
      </c>
      <c r="J621">
        <v>1950</v>
      </c>
      <c r="K621">
        <v>924</v>
      </c>
      <c r="L621">
        <v>1359</v>
      </c>
      <c r="M621">
        <v>359</v>
      </c>
      <c r="N621">
        <v>281</v>
      </c>
      <c r="O621" s="3">
        <v>10298</v>
      </c>
      <c r="P621" s="3">
        <v>14378.13767</v>
      </c>
      <c r="Q621" s="3">
        <v>27396</v>
      </c>
      <c r="R621" s="3">
        <v>38250.481610000003</v>
      </c>
      <c r="S621" s="3">
        <v>6704.8</v>
      </c>
      <c r="T621" s="3">
        <v>9361.2873820000004</v>
      </c>
      <c r="U621" s="3">
        <v>32533</v>
      </c>
      <c r="V621" s="3">
        <v>45422.795969999999</v>
      </c>
      <c r="W621" s="3">
        <v>2621.8</v>
      </c>
      <c r="X621" s="3">
        <v>3660.5749999999998</v>
      </c>
      <c r="Y621" s="3">
        <v>255</v>
      </c>
      <c r="Z621" s="3">
        <v>356.03273510000002</v>
      </c>
      <c r="AA621">
        <v>1560</v>
      </c>
      <c r="AB621">
        <v>1335</v>
      </c>
      <c r="AC621">
        <v>588</v>
      </c>
      <c r="AD621">
        <v>1180</v>
      </c>
      <c r="AE621">
        <v>246</v>
      </c>
      <c r="AF621">
        <v>197</v>
      </c>
      <c r="AG621">
        <v>65</v>
      </c>
      <c r="AH621">
        <v>22</v>
      </c>
      <c r="AI621">
        <v>91</v>
      </c>
      <c r="AJ621">
        <v>43</v>
      </c>
      <c r="AK621">
        <v>14</v>
      </c>
      <c r="AL621">
        <v>65</v>
      </c>
      <c r="AM621">
        <v>88</v>
      </c>
      <c r="AN621">
        <v>35</v>
      </c>
      <c r="AO621">
        <v>117</v>
      </c>
      <c r="AP621">
        <v>382</v>
      </c>
      <c r="AQ621">
        <v>0</v>
      </c>
      <c r="AR621" s="4">
        <v>5227</v>
      </c>
      <c r="AS621" s="4">
        <f t="shared" si="148"/>
        <v>5609</v>
      </c>
      <c r="AT621">
        <v>1.002551668</v>
      </c>
      <c r="AU621" s="4">
        <f t="shared" si="144"/>
        <v>1</v>
      </c>
      <c r="AV621" s="4">
        <f t="shared" si="149"/>
        <v>5623.312305812</v>
      </c>
      <c r="AW621" s="4">
        <v>0</v>
      </c>
      <c r="AX621" s="4">
        <v>0</v>
      </c>
      <c r="AY621" s="4">
        <v>80.53</v>
      </c>
      <c r="AZ621" s="4">
        <f t="shared" si="150"/>
        <v>80.53</v>
      </c>
      <c r="BA621" s="4">
        <f t="shared" si="151"/>
        <v>80.735485824039998</v>
      </c>
      <c r="BB621" s="4">
        <v>9.51</v>
      </c>
      <c r="BC621" s="4">
        <v>12000</v>
      </c>
      <c r="BD621">
        <v>1.8261396718</v>
      </c>
      <c r="BE621" s="2">
        <v>0.11</v>
      </c>
      <c r="BF621">
        <v>40</v>
      </c>
      <c r="BG621">
        <f t="shared" si="145"/>
        <v>0.11171872670841716</v>
      </c>
      <c r="BH621">
        <v>0.59909999999999997</v>
      </c>
      <c r="BI621" s="4">
        <v>0.52800000000000002</v>
      </c>
      <c r="BJ621" s="4">
        <v>0.17599999999999999</v>
      </c>
      <c r="BK621" s="3">
        <f t="shared" si="152"/>
        <v>385500</v>
      </c>
      <c r="BL621" s="3">
        <f t="shared" si="153"/>
        <v>72</v>
      </c>
      <c r="BM621" s="3">
        <v>820.99999999999989</v>
      </c>
      <c r="BN621" s="3">
        <v>738.9</v>
      </c>
      <c r="BO621" s="3">
        <f t="shared" si="154"/>
        <v>82.099999999999909</v>
      </c>
      <c r="BP621" s="3">
        <f t="shared" si="155"/>
        <v>22800</v>
      </c>
      <c r="BQ621">
        <v>0.72</v>
      </c>
      <c r="BR621">
        <v>0.59</v>
      </c>
      <c r="BS621">
        <v>7.85</v>
      </c>
      <c r="BT621">
        <f t="shared" si="146"/>
        <v>732.90000000000009</v>
      </c>
      <c r="BU621" s="1">
        <f t="shared" si="147"/>
        <v>0.17226632866529054</v>
      </c>
      <c r="BV621" s="1">
        <f t="shared" si="156"/>
        <v>0.20370434910581522</v>
      </c>
      <c r="BW621">
        <f t="shared" si="157"/>
        <v>0.19471760204252625</v>
      </c>
      <c r="BX621">
        <f t="shared" si="158"/>
        <v>0.20945294566229378</v>
      </c>
      <c r="BY621">
        <f t="shared" si="159"/>
        <v>156.04498368557392</v>
      </c>
    </row>
    <row r="622" spans="1:77" x14ac:dyDescent="0.2">
      <c r="A622">
        <v>13</v>
      </c>
      <c r="B622">
        <v>17119</v>
      </c>
      <c r="C622" t="s">
        <v>1138</v>
      </c>
      <c r="D622">
        <v>17</v>
      </c>
      <c r="E622" t="s">
        <v>858</v>
      </c>
      <c r="F622" t="s">
        <v>859</v>
      </c>
      <c r="G622" t="s">
        <v>221</v>
      </c>
      <c r="H622">
        <v>119</v>
      </c>
      <c r="I622">
        <v>14800</v>
      </c>
      <c r="J622">
        <v>4056</v>
      </c>
      <c r="K622">
        <v>595</v>
      </c>
      <c r="L622">
        <v>1414</v>
      </c>
      <c r="M622">
        <v>531</v>
      </c>
      <c r="N622">
        <v>551</v>
      </c>
      <c r="O622" s="3">
        <v>10118</v>
      </c>
      <c r="P622" s="3">
        <v>14126.820449999999</v>
      </c>
      <c r="Q622" s="3">
        <v>44295</v>
      </c>
      <c r="R622" s="3">
        <v>61844.9804</v>
      </c>
      <c r="S622" s="3">
        <v>9387.5</v>
      </c>
      <c r="T622" s="3">
        <v>13106.891379999999</v>
      </c>
      <c r="U622" s="3">
        <v>39914</v>
      </c>
      <c r="V622" s="3">
        <v>55728.198389999998</v>
      </c>
      <c r="W622" s="3">
        <v>4134.5</v>
      </c>
      <c r="X622" s="3">
        <v>5772.6170330000004</v>
      </c>
      <c r="Y622" s="3">
        <v>452</v>
      </c>
      <c r="Z622" s="3">
        <v>631.0854756</v>
      </c>
      <c r="AA622">
        <v>4506</v>
      </c>
      <c r="AB622">
        <v>1795</v>
      </c>
      <c r="AC622">
        <v>487</v>
      </c>
      <c r="AD622">
        <v>1174</v>
      </c>
      <c r="AE622">
        <v>278</v>
      </c>
      <c r="AF622">
        <v>258</v>
      </c>
      <c r="AG622">
        <v>65</v>
      </c>
      <c r="AH622">
        <v>22</v>
      </c>
      <c r="AI622">
        <v>91</v>
      </c>
      <c r="AJ622">
        <v>43</v>
      </c>
      <c r="AK622">
        <v>14</v>
      </c>
      <c r="AL622">
        <v>65</v>
      </c>
      <c r="AM622">
        <v>88</v>
      </c>
      <c r="AN622">
        <v>35</v>
      </c>
      <c r="AO622">
        <v>117</v>
      </c>
      <c r="AP622">
        <v>382</v>
      </c>
      <c r="AQ622">
        <v>0</v>
      </c>
      <c r="AR622" s="4">
        <v>5227</v>
      </c>
      <c r="AS622" s="4">
        <f t="shared" si="148"/>
        <v>5609</v>
      </c>
      <c r="AT622">
        <v>0.99745955100000006</v>
      </c>
      <c r="AU622" s="4">
        <f t="shared" si="144"/>
        <v>1</v>
      </c>
      <c r="AV622" s="4">
        <f t="shared" si="149"/>
        <v>5594.7506215590001</v>
      </c>
      <c r="AW622" s="4">
        <v>0</v>
      </c>
      <c r="AX622" s="4">
        <v>0</v>
      </c>
      <c r="AY622" s="4">
        <v>80.53</v>
      </c>
      <c r="AZ622" s="4">
        <f t="shared" si="150"/>
        <v>80.53</v>
      </c>
      <c r="BA622" s="4">
        <f t="shared" si="151"/>
        <v>80.325417642030004</v>
      </c>
      <c r="BB622" s="4">
        <v>9.51</v>
      </c>
      <c r="BC622" s="4">
        <v>12000</v>
      </c>
      <c r="BD622">
        <v>1.8355322489400001</v>
      </c>
      <c r="BE622" s="2">
        <v>0.11</v>
      </c>
      <c r="BF622">
        <v>40</v>
      </c>
      <c r="BG622">
        <f t="shared" si="145"/>
        <v>0.11171872670841716</v>
      </c>
      <c r="BH622">
        <v>0.59909999999999997</v>
      </c>
      <c r="BI622" s="4">
        <v>0.52800000000000002</v>
      </c>
      <c r="BJ622" s="4">
        <v>0.17599999999999999</v>
      </c>
      <c r="BK622" s="3">
        <f t="shared" si="152"/>
        <v>385500</v>
      </c>
      <c r="BL622" s="3">
        <f t="shared" si="153"/>
        <v>72</v>
      </c>
      <c r="BM622" s="3">
        <v>820.99999999999989</v>
      </c>
      <c r="BN622" s="3">
        <v>738.9</v>
      </c>
      <c r="BO622" s="3">
        <f t="shared" si="154"/>
        <v>82.099999999999909</v>
      </c>
      <c r="BP622" s="3">
        <f t="shared" si="155"/>
        <v>22800</v>
      </c>
      <c r="BQ622">
        <v>0.72</v>
      </c>
      <c r="BR622">
        <v>0.59</v>
      </c>
      <c r="BS622">
        <v>7.85</v>
      </c>
      <c r="BT622">
        <f t="shared" si="146"/>
        <v>732.90000000000009</v>
      </c>
      <c r="BU622" s="1">
        <f t="shared" si="147"/>
        <v>0.17169289942573732</v>
      </c>
      <c r="BV622" s="1">
        <f t="shared" si="156"/>
        <v>0.21208603086432401</v>
      </c>
      <c r="BW622">
        <f t="shared" si="157"/>
        <v>0.20309928380103504</v>
      </c>
      <c r="BX622">
        <f t="shared" si="158"/>
        <v>0.21783462742080256</v>
      </c>
      <c r="BY622">
        <f t="shared" si="159"/>
        <v>156.04498368557392</v>
      </c>
    </row>
    <row r="623" spans="1:77" x14ac:dyDescent="0.2">
      <c r="A623">
        <v>13</v>
      </c>
      <c r="B623">
        <v>17121</v>
      </c>
      <c r="C623" t="s">
        <v>1138</v>
      </c>
      <c r="D623">
        <v>17</v>
      </c>
      <c r="E623" t="s">
        <v>858</v>
      </c>
      <c r="F623" t="s">
        <v>859</v>
      </c>
      <c r="G623" t="s">
        <v>223</v>
      </c>
      <c r="H623">
        <v>121</v>
      </c>
      <c r="I623">
        <v>1566</v>
      </c>
      <c r="J623">
        <v>1427</v>
      </c>
      <c r="K623">
        <v>759</v>
      </c>
      <c r="L623">
        <v>1059</v>
      </c>
      <c r="M623">
        <v>268</v>
      </c>
      <c r="N623">
        <v>200</v>
      </c>
      <c r="O623" s="3">
        <v>10144</v>
      </c>
      <c r="P623" s="3">
        <v>14163.12182</v>
      </c>
      <c r="Q623" s="3">
        <v>21107</v>
      </c>
      <c r="R623" s="3">
        <v>29469.73702</v>
      </c>
      <c r="S623" s="3">
        <v>5050.6000000000004</v>
      </c>
      <c r="T623" s="3">
        <v>7051.6820859999998</v>
      </c>
      <c r="U623" s="3">
        <v>25339</v>
      </c>
      <c r="V623" s="3">
        <v>35378.484219999998</v>
      </c>
      <c r="W623" s="3">
        <v>2071.9</v>
      </c>
      <c r="X623" s="3">
        <v>2892.800878</v>
      </c>
      <c r="Y623" s="3">
        <v>193</v>
      </c>
      <c r="Z623" s="3">
        <v>269.4679132</v>
      </c>
      <c r="AA623">
        <v>1376</v>
      </c>
      <c r="AB623">
        <v>1068</v>
      </c>
      <c r="AC623">
        <v>564</v>
      </c>
      <c r="AD623">
        <v>958</v>
      </c>
      <c r="AE623">
        <v>201</v>
      </c>
      <c r="AF623">
        <v>155</v>
      </c>
      <c r="AG623">
        <v>65</v>
      </c>
      <c r="AH623">
        <v>22</v>
      </c>
      <c r="AI623">
        <v>91</v>
      </c>
      <c r="AJ623">
        <v>43</v>
      </c>
      <c r="AK623">
        <v>14</v>
      </c>
      <c r="AL623">
        <v>65</v>
      </c>
      <c r="AM623">
        <v>88</v>
      </c>
      <c r="AN623">
        <v>35</v>
      </c>
      <c r="AO623">
        <v>117</v>
      </c>
      <c r="AP623">
        <v>382</v>
      </c>
      <c r="AQ623">
        <v>0</v>
      </c>
      <c r="AR623" s="4">
        <v>5227</v>
      </c>
      <c r="AS623" s="4">
        <f t="shared" si="148"/>
        <v>5609</v>
      </c>
      <c r="AT623">
        <v>0.99293726699999996</v>
      </c>
      <c r="AU623" s="4">
        <f t="shared" si="144"/>
        <v>1</v>
      </c>
      <c r="AV623" s="4">
        <f t="shared" si="149"/>
        <v>5569.3851306030001</v>
      </c>
      <c r="AW623" s="4">
        <v>0</v>
      </c>
      <c r="AX623" s="4">
        <v>0</v>
      </c>
      <c r="AY623" s="4">
        <v>80.53</v>
      </c>
      <c r="AZ623" s="4">
        <f t="shared" si="150"/>
        <v>80.53</v>
      </c>
      <c r="BA623" s="4">
        <f t="shared" si="151"/>
        <v>79.961238111509999</v>
      </c>
      <c r="BB623" s="4">
        <v>9.51</v>
      </c>
      <c r="BC623" s="4">
        <v>12000</v>
      </c>
      <c r="BD623">
        <v>1.8857304966399999</v>
      </c>
      <c r="BE623" s="2">
        <v>0.11</v>
      </c>
      <c r="BF623">
        <v>40</v>
      </c>
      <c r="BG623">
        <f t="shared" si="145"/>
        <v>0.11171872670841716</v>
      </c>
      <c r="BH623">
        <v>0.59909999999999997</v>
      </c>
      <c r="BI623" s="4">
        <v>0.52800000000000002</v>
      </c>
      <c r="BJ623" s="4">
        <v>0.17599999999999999</v>
      </c>
      <c r="BK623" s="3">
        <f t="shared" si="152"/>
        <v>385500</v>
      </c>
      <c r="BL623" s="3">
        <f t="shared" si="153"/>
        <v>72</v>
      </c>
      <c r="BM623" s="3">
        <v>820.99999999999989</v>
      </c>
      <c r="BN623" s="3">
        <v>738.9</v>
      </c>
      <c r="BO623" s="3">
        <f t="shared" si="154"/>
        <v>82.099999999999909</v>
      </c>
      <c r="BP623" s="3">
        <f t="shared" si="155"/>
        <v>22800</v>
      </c>
      <c r="BQ623">
        <v>0.72</v>
      </c>
      <c r="BR623">
        <v>0.59</v>
      </c>
      <c r="BS623">
        <v>7.85</v>
      </c>
      <c r="BT623">
        <f t="shared" si="146"/>
        <v>732.90000000000009</v>
      </c>
      <c r="BU623" s="1">
        <f t="shared" si="147"/>
        <v>0.17168592070054486</v>
      </c>
      <c r="BV623" s="1">
        <f t="shared" si="156"/>
        <v>0.19900882291899155</v>
      </c>
      <c r="BW623">
        <f t="shared" si="157"/>
        <v>0.19002207585570258</v>
      </c>
      <c r="BX623">
        <f t="shared" si="158"/>
        <v>0.2047574194754701</v>
      </c>
      <c r="BY623">
        <f t="shared" si="159"/>
        <v>156.04498368557392</v>
      </c>
    </row>
    <row r="624" spans="1:77" x14ac:dyDescent="0.2">
      <c r="A624">
        <v>13</v>
      </c>
      <c r="B624">
        <v>17123</v>
      </c>
      <c r="C624" t="s">
        <v>1138</v>
      </c>
      <c r="D624">
        <v>17</v>
      </c>
      <c r="E624" t="s">
        <v>858</v>
      </c>
      <c r="F624" t="s">
        <v>859</v>
      </c>
      <c r="G624" t="s">
        <v>368</v>
      </c>
      <c r="H624">
        <v>123</v>
      </c>
      <c r="I624">
        <v>2864</v>
      </c>
      <c r="J624">
        <v>1933</v>
      </c>
      <c r="K624">
        <v>1123</v>
      </c>
      <c r="L624">
        <v>1262</v>
      </c>
      <c r="M624">
        <v>372</v>
      </c>
      <c r="N624">
        <v>280</v>
      </c>
      <c r="O624" s="3">
        <v>21062</v>
      </c>
      <c r="P624" s="3">
        <v>29406.907709999999</v>
      </c>
      <c r="Q624" s="3">
        <v>26668</v>
      </c>
      <c r="R624" s="3">
        <v>37234.043060000004</v>
      </c>
      <c r="S624" s="3">
        <v>5858.2</v>
      </c>
      <c r="T624" s="3">
        <v>8179.2587009999997</v>
      </c>
      <c r="U624" s="3">
        <v>29787</v>
      </c>
      <c r="V624" s="3">
        <v>41588.812080000003</v>
      </c>
      <c r="W624" s="3">
        <v>2578.8000000000002</v>
      </c>
      <c r="X624" s="3">
        <v>3600.5381069999999</v>
      </c>
      <c r="Y624" s="3">
        <v>262</v>
      </c>
      <c r="Z624" s="3">
        <v>365.80618270000002</v>
      </c>
      <c r="AA624">
        <v>2598</v>
      </c>
      <c r="AB624">
        <v>1489</v>
      </c>
      <c r="AC624">
        <v>682</v>
      </c>
      <c r="AD624">
        <v>1133</v>
      </c>
      <c r="AE624">
        <v>261</v>
      </c>
      <c r="AF624">
        <v>220</v>
      </c>
      <c r="AG624">
        <v>65</v>
      </c>
      <c r="AH624">
        <v>22</v>
      </c>
      <c r="AI624">
        <v>91</v>
      </c>
      <c r="AJ624">
        <v>43</v>
      </c>
      <c r="AK624">
        <v>14</v>
      </c>
      <c r="AL624">
        <v>65</v>
      </c>
      <c r="AM624">
        <v>88</v>
      </c>
      <c r="AN624">
        <v>35</v>
      </c>
      <c r="AO624">
        <v>117</v>
      </c>
      <c r="AP624">
        <v>382</v>
      </c>
      <c r="AQ624">
        <v>0</v>
      </c>
      <c r="AR624" s="4">
        <v>5227</v>
      </c>
      <c r="AS624" s="4">
        <f t="shared" si="148"/>
        <v>5609</v>
      </c>
      <c r="AT624">
        <v>1.0187399690000001</v>
      </c>
      <c r="AU624" s="4">
        <f t="shared" si="144"/>
        <v>1</v>
      </c>
      <c r="AV624" s="4">
        <f t="shared" si="149"/>
        <v>5714.1124861210001</v>
      </c>
      <c r="AW624" s="4">
        <v>0</v>
      </c>
      <c r="AX624" s="4">
        <v>0</v>
      </c>
      <c r="AY624" s="4">
        <v>80.53</v>
      </c>
      <c r="AZ624" s="4">
        <f t="shared" si="150"/>
        <v>80.53</v>
      </c>
      <c r="BA624" s="4">
        <f t="shared" si="151"/>
        <v>82.039129703570012</v>
      </c>
      <c r="BB624" s="4">
        <v>9.51</v>
      </c>
      <c r="BC624" s="4">
        <v>12000</v>
      </c>
      <c r="BD624">
        <v>1.98881113529</v>
      </c>
      <c r="BE624" s="2">
        <v>0.11</v>
      </c>
      <c r="BF624">
        <v>40</v>
      </c>
      <c r="BG624">
        <f t="shared" si="145"/>
        <v>0.11171872670841716</v>
      </c>
      <c r="BH624">
        <v>0.59909999999999997</v>
      </c>
      <c r="BI624" s="4">
        <v>0.52800000000000002</v>
      </c>
      <c r="BJ624" s="4">
        <v>0.17599999999999999</v>
      </c>
      <c r="BK624" s="3">
        <f t="shared" si="152"/>
        <v>385500</v>
      </c>
      <c r="BL624" s="3">
        <f t="shared" si="153"/>
        <v>72</v>
      </c>
      <c r="BM624" s="3">
        <v>820.99999999999989</v>
      </c>
      <c r="BN624" s="3">
        <v>738.9</v>
      </c>
      <c r="BO624" s="3">
        <f t="shared" si="154"/>
        <v>82.099999999999909</v>
      </c>
      <c r="BP624" s="3">
        <f t="shared" si="155"/>
        <v>22800</v>
      </c>
      <c r="BQ624">
        <v>0.72</v>
      </c>
      <c r="BR624">
        <v>0.59</v>
      </c>
      <c r="BS624">
        <v>7.85</v>
      </c>
      <c r="BT624">
        <f t="shared" si="146"/>
        <v>732.90000000000009</v>
      </c>
      <c r="BU624" s="1">
        <f t="shared" si="147"/>
        <v>0.17639968793783131</v>
      </c>
      <c r="BV624" s="1">
        <f t="shared" si="156"/>
        <v>0.20689193129313799</v>
      </c>
      <c r="BW624">
        <f t="shared" si="157"/>
        <v>0.19790518422984901</v>
      </c>
      <c r="BX624">
        <f t="shared" si="158"/>
        <v>0.21264052784961654</v>
      </c>
      <c r="BY624">
        <f t="shared" si="159"/>
        <v>156.04498368557392</v>
      </c>
    </row>
    <row r="625" spans="1:77" x14ac:dyDescent="0.2">
      <c r="A625">
        <v>13</v>
      </c>
      <c r="B625">
        <v>17125</v>
      </c>
      <c r="C625" t="s">
        <v>1138</v>
      </c>
      <c r="D625">
        <v>17</v>
      </c>
      <c r="E625" t="s">
        <v>858</v>
      </c>
      <c r="F625" t="s">
        <v>859</v>
      </c>
      <c r="G625" t="s">
        <v>104</v>
      </c>
      <c r="H625">
        <v>125</v>
      </c>
      <c r="I625">
        <v>1669</v>
      </c>
      <c r="J625">
        <v>1955</v>
      </c>
      <c r="K625">
        <v>784</v>
      </c>
      <c r="L625">
        <v>1323</v>
      </c>
      <c r="M625">
        <v>379</v>
      </c>
      <c r="N625">
        <v>271</v>
      </c>
      <c r="O625" s="3">
        <v>12902</v>
      </c>
      <c r="P625" s="3">
        <v>18013.860189999999</v>
      </c>
      <c r="Q625" s="3">
        <v>27303</v>
      </c>
      <c r="R625" s="3">
        <v>38120.634380000003</v>
      </c>
      <c r="S625" s="3">
        <v>6264.4</v>
      </c>
      <c r="T625" s="3">
        <v>8746.3979049999998</v>
      </c>
      <c r="U625" s="3">
        <v>30703</v>
      </c>
      <c r="V625" s="3">
        <v>42867.737509999999</v>
      </c>
      <c r="W625" s="3">
        <v>2610.4</v>
      </c>
      <c r="X625" s="3">
        <v>3644.658242</v>
      </c>
      <c r="Y625" s="3">
        <v>257</v>
      </c>
      <c r="Z625" s="3">
        <v>358.8251487</v>
      </c>
      <c r="AA625">
        <v>1674</v>
      </c>
      <c r="AB625">
        <v>1425</v>
      </c>
      <c r="AC625">
        <v>576</v>
      </c>
      <c r="AD625">
        <v>1150</v>
      </c>
      <c r="AE625">
        <v>259</v>
      </c>
      <c r="AF625">
        <v>208</v>
      </c>
      <c r="AG625">
        <v>65</v>
      </c>
      <c r="AH625">
        <v>22</v>
      </c>
      <c r="AI625">
        <v>91</v>
      </c>
      <c r="AJ625">
        <v>43</v>
      </c>
      <c r="AK625">
        <v>14</v>
      </c>
      <c r="AL625">
        <v>65</v>
      </c>
      <c r="AM625">
        <v>88</v>
      </c>
      <c r="AN625">
        <v>35</v>
      </c>
      <c r="AO625">
        <v>117</v>
      </c>
      <c r="AP625">
        <v>382</v>
      </c>
      <c r="AQ625">
        <v>0</v>
      </c>
      <c r="AR625" s="4">
        <v>5227</v>
      </c>
      <c r="AS625" s="4">
        <f t="shared" si="148"/>
        <v>5609</v>
      </c>
      <c r="AT625">
        <v>1.0103866969999999</v>
      </c>
      <c r="AU625" s="4">
        <f t="shared" si="144"/>
        <v>1</v>
      </c>
      <c r="AV625" s="4">
        <f t="shared" si="149"/>
        <v>5667.2589834729997</v>
      </c>
      <c r="AW625" s="4">
        <v>0</v>
      </c>
      <c r="AX625" s="4">
        <v>0</v>
      </c>
      <c r="AY625" s="4">
        <v>80.53</v>
      </c>
      <c r="AZ625" s="4">
        <f t="shared" si="150"/>
        <v>80.53</v>
      </c>
      <c r="BA625" s="4">
        <f t="shared" si="151"/>
        <v>81.36644070941</v>
      </c>
      <c r="BB625" s="4">
        <v>9.51</v>
      </c>
      <c r="BC625" s="4">
        <v>12000</v>
      </c>
      <c r="BD625">
        <v>1.92637242491</v>
      </c>
      <c r="BE625" s="2">
        <v>0.11</v>
      </c>
      <c r="BF625">
        <v>40</v>
      </c>
      <c r="BG625">
        <f t="shared" si="145"/>
        <v>0.11171872670841716</v>
      </c>
      <c r="BH625">
        <v>0.59909999999999997</v>
      </c>
      <c r="BI625" s="4">
        <v>0.52800000000000002</v>
      </c>
      <c r="BJ625" s="4">
        <v>0.17599999999999999</v>
      </c>
      <c r="BK625" s="3">
        <f t="shared" si="152"/>
        <v>385500</v>
      </c>
      <c r="BL625" s="3">
        <f t="shared" si="153"/>
        <v>72</v>
      </c>
      <c r="BM625" s="3">
        <v>820.99999999999989</v>
      </c>
      <c r="BN625" s="3">
        <v>738.9</v>
      </c>
      <c r="BO625" s="3">
        <f t="shared" si="154"/>
        <v>82.099999999999909</v>
      </c>
      <c r="BP625" s="3">
        <f t="shared" si="155"/>
        <v>22800</v>
      </c>
      <c r="BQ625">
        <v>0.72</v>
      </c>
      <c r="BR625">
        <v>0.59</v>
      </c>
      <c r="BS625">
        <v>7.85</v>
      </c>
      <c r="BT625">
        <f t="shared" si="146"/>
        <v>732.90000000000009</v>
      </c>
      <c r="BU625" s="1">
        <f t="shared" si="147"/>
        <v>0.17452485708588369</v>
      </c>
      <c r="BV625" s="1">
        <f t="shared" si="156"/>
        <v>0.20553840189604639</v>
      </c>
      <c r="BW625">
        <f t="shared" si="157"/>
        <v>0.19655165483275741</v>
      </c>
      <c r="BX625">
        <f t="shared" si="158"/>
        <v>0.21128699845252494</v>
      </c>
      <c r="BY625">
        <f t="shared" si="159"/>
        <v>156.04498368557392</v>
      </c>
    </row>
    <row r="626" spans="1:77" x14ac:dyDescent="0.2">
      <c r="A626">
        <v>13</v>
      </c>
      <c r="B626">
        <v>17127</v>
      </c>
      <c r="C626" t="s">
        <v>1138</v>
      </c>
      <c r="D626">
        <v>17</v>
      </c>
      <c r="E626" t="s">
        <v>858</v>
      </c>
      <c r="F626" t="s">
        <v>859</v>
      </c>
      <c r="G626" t="s">
        <v>1181</v>
      </c>
      <c r="H626">
        <v>127</v>
      </c>
      <c r="I626">
        <v>1024</v>
      </c>
      <c r="J626">
        <v>1994</v>
      </c>
      <c r="K626">
        <v>600</v>
      </c>
      <c r="L626">
        <v>1217</v>
      </c>
      <c r="M626">
        <v>363</v>
      </c>
      <c r="N626">
        <v>276</v>
      </c>
      <c r="O626" s="3">
        <v>7951.5</v>
      </c>
      <c r="P626" s="3">
        <v>11101.938399999999</v>
      </c>
      <c r="Q626" s="3">
        <v>30286</v>
      </c>
      <c r="R626" s="3">
        <v>42285.51928</v>
      </c>
      <c r="S626" s="3">
        <v>4591.3999999999996</v>
      </c>
      <c r="T626" s="3">
        <v>6410.5439219999998</v>
      </c>
      <c r="U626" s="3">
        <v>28965</v>
      </c>
      <c r="V626" s="3">
        <v>40441.130089999999</v>
      </c>
      <c r="W626" s="3">
        <v>2869.6</v>
      </c>
      <c r="X626" s="3">
        <v>4006.5550459999999</v>
      </c>
      <c r="Y626" s="3">
        <v>247</v>
      </c>
      <c r="Z626" s="3">
        <v>344.86308070000001</v>
      </c>
      <c r="AA626">
        <v>938</v>
      </c>
      <c r="AB626">
        <v>1152</v>
      </c>
      <c r="AC626">
        <v>471</v>
      </c>
      <c r="AD626">
        <v>1010</v>
      </c>
      <c r="AE626">
        <v>219</v>
      </c>
      <c r="AF626">
        <v>166</v>
      </c>
      <c r="AG626">
        <v>65</v>
      </c>
      <c r="AH626">
        <v>22</v>
      </c>
      <c r="AI626">
        <v>91</v>
      </c>
      <c r="AJ626">
        <v>43</v>
      </c>
      <c r="AK626">
        <v>14</v>
      </c>
      <c r="AL626">
        <v>65</v>
      </c>
      <c r="AM626">
        <v>88</v>
      </c>
      <c r="AN626">
        <v>35</v>
      </c>
      <c r="AO626">
        <v>117</v>
      </c>
      <c r="AP626">
        <v>382</v>
      </c>
      <c r="AQ626">
        <v>0</v>
      </c>
      <c r="AR626" s="4">
        <v>5227</v>
      </c>
      <c r="AS626" s="4">
        <f t="shared" si="148"/>
        <v>5609</v>
      </c>
      <c r="AT626">
        <v>0.97206724899999997</v>
      </c>
      <c r="AU626" s="4">
        <f t="shared" si="144"/>
        <v>1</v>
      </c>
      <c r="AV626" s="4">
        <f t="shared" si="149"/>
        <v>5452.3251996409999</v>
      </c>
      <c r="AW626" s="4">
        <v>0</v>
      </c>
      <c r="AX626" s="4">
        <v>0</v>
      </c>
      <c r="AY626" s="4">
        <v>80.53</v>
      </c>
      <c r="AZ626" s="4">
        <f t="shared" si="150"/>
        <v>80.53</v>
      </c>
      <c r="BA626" s="4">
        <f t="shared" si="151"/>
        <v>78.280575561969997</v>
      </c>
      <c r="BB626" s="4">
        <v>9.51</v>
      </c>
      <c r="BC626" s="4">
        <v>12000</v>
      </c>
      <c r="BD626">
        <v>1.8065286569100001</v>
      </c>
      <c r="BE626" s="2">
        <v>0.11</v>
      </c>
      <c r="BF626">
        <v>40</v>
      </c>
      <c r="BG626">
        <f t="shared" si="145"/>
        <v>0.11171872670841716</v>
      </c>
      <c r="BH626">
        <v>0.59909999999999997</v>
      </c>
      <c r="BI626" s="4">
        <v>0.52800000000000002</v>
      </c>
      <c r="BJ626" s="4">
        <v>0.17599999999999999</v>
      </c>
      <c r="BK626" s="3">
        <f t="shared" si="152"/>
        <v>385500</v>
      </c>
      <c r="BL626" s="3">
        <f t="shared" si="153"/>
        <v>72</v>
      </c>
      <c r="BM626" s="3">
        <v>820.99999999999989</v>
      </c>
      <c r="BN626" s="3">
        <v>738.9</v>
      </c>
      <c r="BO626" s="3">
        <f t="shared" si="154"/>
        <v>82.099999999999909</v>
      </c>
      <c r="BP626" s="3">
        <f t="shared" si="155"/>
        <v>22800</v>
      </c>
      <c r="BQ626">
        <v>0.72</v>
      </c>
      <c r="BR626">
        <v>0.59</v>
      </c>
      <c r="BS626">
        <v>7.85</v>
      </c>
      <c r="BT626">
        <f t="shared" si="146"/>
        <v>732.90000000000009</v>
      </c>
      <c r="BU626" s="1">
        <f t="shared" si="147"/>
        <v>0.16792335632639857</v>
      </c>
      <c r="BV626" s="1">
        <f t="shared" si="156"/>
        <v>0.19933030893310927</v>
      </c>
      <c r="BW626">
        <f t="shared" si="157"/>
        <v>0.19034356186982029</v>
      </c>
      <c r="BX626">
        <f t="shared" si="158"/>
        <v>0.20507890548958782</v>
      </c>
      <c r="BY626">
        <f t="shared" si="159"/>
        <v>156.04498368557392</v>
      </c>
    </row>
    <row r="627" spans="1:77" x14ac:dyDescent="0.2">
      <c r="A627">
        <v>13</v>
      </c>
      <c r="B627">
        <v>17129</v>
      </c>
      <c r="C627" t="s">
        <v>1138</v>
      </c>
      <c r="D627">
        <v>17</v>
      </c>
      <c r="E627" t="s">
        <v>858</v>
      </c>
      <c r="F627" t="s">
        <v>859</v>
      </c>
      <c r="G627" t="s">
        <v>148</v>
      </c>
      <c r="H627">
        <v>129</v>
      </c>
      <c r="I627">
        <v>1702</v>
      </c>
      <c r="J627">
        <v>1700</v>
      </c>
      <c r="K627">
        <v>1041</v>
      </c>
      <c r="L627">
        <v>1255</v>
      </c>
      <c r="M627">
        <v>321</v>
      </c>
      <c r="N627">
        <v>253</v>
      </c>
      <c r="O627" s="3">
        <v>12683</v>
      </c>
      <c r="P627" s="3">
        <v>17708.090899999999</v>
      </c>
      <c r="Q627" s="3">
        <v>25544</v>
      </c>
      <c r="R627" s="3">
        <v>35664.706610000001</v>
      </c>
      <c r="S627" s="3">
        <v>5824.7</v>
      </c>
      <c r="T627" s="3">
        <v>8132.4857730000003</v>
      </c>
      <c r="U627" s="3">
        <v>29942</v>
      </c>
      <c r="V627" s="3">
        <v>41805.224139999998</v>
      </c>
      <c r="W627" s="3">
        <v>2436</v>
      </c>
      <c r="X627" s="3">
        <v>3401.1597750000001</v>
      </c>
      <c r="Y627" s="3">
        <v>245</v>
      </c>
      <c r="Z627" s="3">
        <v>342.07066709999998</v>
      </c>
      <c r="AA627">
        <v>1675</v>
      </c>
      <c r="AB627">
        <v>1366</v>
      </c>
      <c r="AC627">
        <v>622</v>
      </c>
      <c r="AD627">
        <v>1143</v>
      </c>
      <c r="AE627">
        <v>242</v>
      </c>
      <c r="AF627">
        <v>202</v>
      </c>
      <c r="AG627">
        <v>65</v>
      </c>
      <c r="AH627">
        <v>22</v>
      </c>
      <c r="AI627">
        <v>91</v>
      </c>
      <c r="AJ627">
        <v>43</v>
      </c>
      <c r="AK627">
        <v>14</v>
      </c>
      <c r="AL627">
        <v>65</v>
      </c>
      <c r="AM627">
        <v>88</v>
      </c>
      <c r="AN627">
        <v>35</v>
      </c>
      <c r="AO627">
        <v>117</v>
      </c>
      <c r="AP627">
        <v>382</v>
      </c>
      <c r="AQ627">
        <v>0</v>
      </c>
      <c r="AR627" s="4">
        <v>5227</v>
      </c>
      <c r="AS627" s="4">
        <f t="shared" si="148"/>
        <v>5609</v>
      </c>
      <c r="AT627">
        <v>1.008866772</v>
      </c>
      <c r="AU627" s="4">
        <f t="shared" si="144"/>
        <v>1</v>
      </c>
      <c r="AV627" s="4">
        <f t="shared" si="149"/>
        <v>5658.733724148</v>
      </c>
      <c r="AW627" s="4">
        <v>0</v>
      </c>
      <c r="AX627" s="4">
        <v>0</v>
      </c>
      <c r="AY627" s="4">
        <v>80.53</v>
      </c>
      <c r="AZ627" s="4">
        <f t="shared" si="150"/>
        <v>80.53</v>
      </c>
      <c r="BA627" s="4">
        <f t="shared" si="151"/>
        <v>81.244041149159997</v>
      </c>
      <c r="BB627" s="4">
        <v>9.51</v>
      </c>
      <c r="BC627" s="4">
        <v>12000</v>
      </c>
      <c r="BD627">
        <v>1.93955668088</v>
      </c>
      <c r="BE627" s="2">
        <v>0.11</v>
      </c>
      <c r="BF627">
        <v>40</v>
      </c>
      <c r="BG627">
        <f t="shared" si="145"/>
        <v>0.11171872670841716</v>
      </c>
      <c r="BH627">
        <v>0.59909999999999997</v>
      </c>
      <c r="BI627" s="4">
        <v>0.52800000000000002</v>
      </c>
      <c r="BJ627" s="4">
        <v>0.17599999999999999</v>
      </c>
      <c r="BK627" s="3">
        <f t="shared" si="152"/>
        <v>385500</v>
      </c>
      <c r="BL627" s="3">
        <f t="shared" si="153"/>
        <v>72</v>
      </c>
      <c r="BM627" s="3">
        <v>820.99999999999989</v>
      </c>
      <c r="BN627" s="3">
        <v>738.9</v>
      </c>
      <c r="BO627" s="3">
        <f t="shared" si="154"/>
        <v>82.099999999999909</v>
      </c>
      <c r="BP627" s="3">
        <f t="shared" si="155"/>
        <v>22800</v>
      </c>
      <c r="BQ627">
        <v>0.72</v>
      </c>
      <c r="BR627">
        <v>0.59</v>
      </c>
      <c r="BS627">
        <v>7.85</v>
      </c>
      <c r="BT627">
        <f t="shared" si="146"/>
        <v>732.90000000000009</v>
      </c>
      <c r="BU627" s="1">
        <f t="shared" si="147"/>
        <v>0.17447826500970876</v>
      </c>
      <c r="BV627" s="1">
        <f t="shared" si="156"/>
        <v>0.20450570553493744</v>
      </c>
      <c r="BW627">
        <f t="shared" si="157"/>
        <v>0.19551895847164846</v>
      </c>
      <c r="BX627">
        <f t="shared" si="158"/>
        <v>0.21025430209141599</v>
      </c>
      <c r="BY627">
        <f t="shared" si="159"/>
        <v>156.04498368557392</v>
      </c>
    </row>
    <row r="628" spans="1:77" x14ac:dyDescent="0.2">
      <c r="A628">
        <v>13</v>
      </c>
      <c r="B628">
        <v>17131</v>
      </c>
      <c r="C628" t="s">
        <v>1138</v>
      </c>
      <c r="D628">
        <v>17</v>
      </c>
      <c r="E628" t="s">
        <v>858</v>
      </c>
      <c r="F628" t="s">
        <v>859</v>
      </c>
      <c r="G628" t="s">
        <v>375</v>
      </c>
      <c r="H628">
        <v>131</v>
      </c>
      <c r="I628">
        <v>1011</v>
      </c>
      <c r="J628">
        <v>1444</v>
      </c>
      <c r="K628">
        <v>974</v>
      </c>
      <c r="L628">
        <v>1164</v>
      </c>
      <c r="M628">
        <v>270</v>
      </c>
      <c r="N628">
        <v>212</v>
      </c>
      <c r="O628" s="3">
        <v>8128.8</v>
      </c>
      <c r="P628" s="3">
        <v>11349.48587</v>
      </c>
      <c r="Q628" s="3">
        <v>21397</v>
      </c>
      <c r="R628" s="3">
        <v>29874.636989999999</v>
      </c>
      <c r="S628" s="3">
        <v>5682</v>
      </c>
      <c r="T628" s="3">
        <v>7933.2470620000004</v>
      </c>
      <c r="U628" s="3">
        <v>27688</v>
      </c>
      <c r="V628" s="3">
        <v>38658.173999999999</v>
      </c>
      <c r="W628" s="3">
        <v>2041.9</v>
      </c>
      <c r="X628" s="3">
        <v>2850.9146740000001</v>
      </c>
      <c r="Y628" s="3">
        <v>200</v>
      </c>
      <c r="Z628" s="3">
        <v>279.24136090000002</v>
      </c>
      <c r="AA628">
        <v>1046</v>
      </c>
      <c r="AB628">
        <v>1123</v>
      </c>
      <c r="AC628">
        <v>640</v>
      </c>
      <c r="AD628">
        <v>1071</v>
      </c>
      <c r="AE628">
        <v>212</v>
      </c>
      <c r="AF628">
        <v>168</v>
      </c>
      <c r="AG628">
        <v>65</v>
      </c>
      <c r="AH628">
        <v>22</v>
      </c>
      <c r="AI628">
        <v>91</v>
      </c>
      <c r="AJ628">
        <v>43</v>
      </c>
      <c r="AK628">
        <v>14</v>
      </c>
      <c r="AL628">
        <v>65</v>
      </c>
      <c r="AM628">
        <v>88</v>
      </c>
      <c r="AN628">
        <v>35</v>
      </c>
      <c r="AO628">
        <v>117</v>
      </c>
      <c r="AP628">
        <v>382</v>
      </c>
      <c r="AQ628">
        <v>0</v>
      </c>
      <c r="AR628" s="4">
        <v>5227</v>
      </c>
      <c r="AS628" s="4">
        <f t="shared" si="148"/>
        <v>5609</v>
      </c>
      <c r="AT628">
        <v>1.0068708470000001</v>
      </c>
      <c r="AU628" s="4">
        <f t="shared" si="144"/>
        <v>1</v>
      </c>
      <c r="AV628" s="4">
        <f t="shared" si="149"/>
        <v>5647.5385808230003</v>
      </c>
      <c r="AW628" s="4">
        <v>0</v>
      </c>
      <c r="AX628" s="4">
        <v>0</v>
      </c>
      <c r="AY628" s="4">
        <v>80.53</v>
      </c>
      <c r="AZ628" s="4">
        <f t="shared" si="150"/>
        <v>80.53</v>
      </c>
      <c r="BA628" s="4">
        <f t="shared" si="151"/>
        <v>81.083309308910003</v>
      </c>
      <c r="BB628" s="4">
        <v>9.51</v>
      </c>
      <c r="BC628" s="4">
        <v>12000</v>
      </c>
      <c r="BD628">
        <v>1.76757677203</v>
      </c>
      <c r="BE628" s="2">
        <v>0.11</v>
      </c>
      <c r="BF628">
        <v>40</v>
      </c>
      <c r="BG628">
        <f t="shared" si="145"/>
        <v>0.11171872670841716</v>
      </c>
      <c r="BH628">
        <v>0.59909999999999997</v>
      </c>
      <c r="BI628" s="4">
        <v>0.52800000000000002</v>
      </c>
      <c r="BJ628" s="4">
        <v>0.17599999999999999</v>
      </c>
      <c r="BK628" s="3">
        <f t="shared" si="152"/>
        <v>385500</v>
      </c>
      <c r="BL628" s="3">
        <f t="shared" si="153"/>
        <v>72</v>
      </c>
      <c r="BM628" s="3">
        <v>820.99999999999989</v>
      </c>
      <c r="BN628" s="3">
        <v>738.9</v>
      </c>
      <c r="BO628" s="3">
        <f t="shared" si="154"/>
        <v>82.099999999999909</v>
      </c>
      <c r="BP628" s="3">
        <f t="shared" si="155"/>
        <v>22800</v>
      </c>
      <c r="BQ628">
        <v>0.72</v>
      </c>
      <c r="BR628">
        <v>0.59</v>
      </c>
      <c r="BS628">
        <v>7.85</v>
      </c>
      <c r="BT628">
        <f t="shared" si="146"/>
        <v>732.90000000000009</v>
      </c>
      <c r="BU628" s="1">
        <f t="shared" si="147"/>
        <v>0.17214556406834086</v>
      </c>
      <c r="BV628" s="1">
        <f t="shared" si="156"/>
        <v>0.20011277607341355</v>
      </c>
      <c r="BW628">
        <f t="shared" si="157"/>
        <v>0.19112602901012457</v>
      </c>
      <c r="BX628">
        <f t="shared" si="158"/>
        <v>0.2058613726298921</v>
      </c>
      <c r="BY628">
        <f t="shared" si="159"/>
        <v>156.04498368557392</v>
      </c>
    </row>
    <row r="629" spans="1:77" x14ac:dyDescent="0.2">
      <c r="A629">
        <v>13</v>
      </c>
      <c r="B629">
        <v>17133</v>
      </c>
      <c r="C629" t="s">
        <v>1138</v>
      </c>
      <c r="D629">
        <v>17</v>
      </c>
      <c r="E629" t="s">
        <v>858</v>
      </c>
      <c r="F629" t="s">
        <v>859</v>
      </c>
      <c r="G629" t="s">
        <v>211</v>
      </c>
      <c r="H629">
        <v>133</v>
      </c>
      <c r="I629">
        <v>3887</v>
      </c>
      <c r="J629">
        <v>4715</v>
      </c>
      <c r="K629">
        <v>1334</v>
      </c>
      <c r="L629">
        <v>1845</v>
      </c>
      <c r="M629">
        <v>620</v>
      </c>
      <c r="N629">
        <v>576</v>
      </c>
      <c r="O629" s="3">
        <v>14593</v>
      </c>
      <c r="P629" s="3">
        <v>20374.8459</v>
      </c>
      <c r="Q629" s="3">
        <v>49734</v>
      </c>
      <c r="R629" s="3">
        <v>69438.949210000006</v>
      </c>
      <c r="S629" s="3">
        <v>9881.2000000000007</v>
      </c>
      <c r="T629" s="3">
        <v>13796.19868</v>
      </c>
      <c r="U629" s="3">
        <v>37257</v>
      </c>
      <c r="V629" s="3">
        <v>52018.476909999998</v>
      </c>
      <c r="W629" s="3">
        <v>4648.3</v>
      </c>
      <c r="X629" s="3">
        <v>6489.9880890000004</v>
      </c>
      <c r="Y629" s="3">
        <v>470</v>
      </c>
      <c r="Z629" s="3">
        <v>656.21719800000005</v>
      </c>
      <c r="AA629">
        <v>1956</v>
      </c>
      <c r="AB629">
        <v>1866</v>
      </c>
      <c r="AC629">
        <v>670</v>
      </c>
      <c r="AD629">
        <v>1116</v>
      </c>
      <c r="AE629">
        <v>285</v>
      </c>
      <c r="AF629">
        <v>248</v>
      </c>
      <c r="AG629">
        <v>65</v>
      </c>
      <c r="AH629">
        <v>22</v>
      </c>
      <c r="AI629">
        <v>91</v>
      </c>
      <c r="AJ629">
        <v>43</v>
      </c>
      <c r="AK629">
        <v>14</v>
      </c>
      <c r="AL629">
        <v>65</v>
      </c>
      <c r="AM629">
        <v>88</v>
      </c>
      <c r="AN629">
        <v>35</v>
      </c>
      <c r="AO629">
        <v>117</v>
      </c>
      <c r="AP629">
        <v>382</v>
      </c>
      <c r="AQ629">
        <v>0</v>
      </c>
      <c r="AR629" s="4">
        <v>5227</v>
      </c>
      <c r="AS629" s="4">
        <f t="shared" si="148"/>
        <v>5609</v>
      </c>
      <c r="AT629">
        <v>0.991020605</v>
      </c>
      <c r="AU629" s="4">
        <f t="shared" si="144"/>
        <v>1</v>
      </c>
      <c r="AV629" s="4">
        <f t="shared" si="149"/>
        <v>5558.6345734449997</v>
      </c>
      <c r="AW629" s="4">
        <v>0</v>
      </c>
      <c r="AX629" s="4">
        <v>0</v>
      </c>
      <c r="AY629" s="4">
        <v>80.53</v>
      </c>
      <c r="AZ629" s="4">
        <f t="shared" si="150"/>
        <v>80.53</v>
      </c>
      <c r="BA629" s="4">
        <f t="shared" si="151"/>
        <v>79.806889320650001</v>
      </c>
      <c r="BB629" s="4">
        <v>9.51</v>
      </c>
      <c r="BC629" s="4">
        <v>12000</v>
      </c>
      <c r="BD629">
        <v>1.82855028615</v>
      </c>
      <c r="BE629" s="2">
        <v>0.11</v>
      </c>
      <c r="BF629">
        <v>40</v>
      </c>
      <c r="BG629">
        <f t="shared" si="145"/>
        <v>0.11171872670841716</v>
      </c>
      <c r="BH629">
        <v>0.59909999999999997</v>
      </c>
      <c r="BI629" s="4">
        <v>0.52800000000000002</v>
      </c>
      <c r="BJ629" s="4">
        <v>0.17599999999999999</v>
      </c>
      <c r="BK629" s="3">
        <f t="shared" si="152"/>
        <v>385500</v>
      </c>
      <c r="BL629" s="3">
        <f t="shared" si="153"/>
        <v>72</v>
      </c>
      <c r="BM629" s="3">
        <v>820.99999999999989</v>
      </c>
      <c r="BN629" s="3">
        <v>738.9</v>
      </c>
      <c r="BO629" s="3">
        <f t="shared" si="154"/>
        <v>82.099999999999909</v>
      </c>
      <c r="BP629" s="3">
        <f t="shared" si="155"/>
        <v>22800</v>
      </c>
      <c r="BQ629">
        <v>0.72</v>
      </c>
      <c r="BR629">
        <v>0.59</v>
      </c>
      <c r="BS629">
        <v>7.85</v>
      </c>
      <c r="BT629">
        <f t="shared" si="146"/>
        <v>732.90000000000009</v>
      </c>
      <c r="BU629" s="1">
        <f t="shared" si="147"/>
        <v>0.1707414964769513</v>
      </c>
      <c r="BV629" s="1">
        <f t="shared" si="156"/>
        <v>0.21323941777151198</v>
      </c>
      <c r="BW629">
        <f t="shared" si="157"/>
        <v>0.20425267070822301</v>
      </c>
      <c r="BX629">
        <f t="shared" si="158"/>
        <v>0.21898801432799053</v>
      </c>
      <c r="BY629">
        <f t="shared" si="159"/>
        <v>156.04498368557392</v>
      </c>
    </row>
    <row r="630" spans="1:77" x14ac:dyDescent="0.2">
      <c r="A630">
        <v>13</v>
      </c>
      <c r="B630">
        <v>17135</v>
      </c>
      <c r="C630" t="s">
        <v>1138</v>
      </c>
      <c r="D630">
        <v>17</v>
      </c>
      <c r="E630" t="s">
        <v>858</v>
      </c>
      <c r="F630" t="s">
        <v>859</v>
      </c>
      <c r="G630" t="s">
        <v>573</v>
      </c>
      <c r="H630">
        <v>135</v>
      </c>
      <c r="I630">
        <v>1740</v>
      </c>
      <c r="J630">
        <v>1728</v>
      </c>
      <c r="K630">
        <v>832</v>
      </c>
      <c r="L630">
        <v>1293</v>
      </c>
      <c r="M630">
        <v>338</v>
      </c>
      <c r="N630">
        <v>253</v>
      </c>
      <c r="O630" s="3">
        <v>10696</v>
      </c>
      <c r="P630" s="3">
        <v>14933.82798</v>
      </c>
      <c r="Q630" s="3">
        <v>25520</v>
      </c>
      <c r="R630" s="3">
        <v>35631.197650000002</v>
      </c>
      <c r="S630" s="3">
        <v>5991.6</v>
      </c>
      <c r="T630" s="3">
        <v>8365.5126889999992</v>
      </c>
      <c r="U630" s="3">
        <v>31244</v>
      </c>
      <c r="V630" s="3">
        <v>43623.085400000004</v>
      </c>
      <c r="W630" s="3">
        <v>2467.3000000000002</v>
      </c>
      <c r="X630" s="3">
        <v>3444.8610480000002</v>
      </c>
      <c r="Y630" s="3">
        <v>236</v>
      </c>
      <c r="Z630" s="3">
        <v>329.50480579999999</v>
      </c>
      <c r="AA630">
        <v>1491</v>
      </c>
      <c r="AB630">
        <v>1288</v>
      </c>
      <c r="AC630">
        <v>609</v>
      </c>
      <c r="AD630">
        <v>1161</v>
      </c>
      <c r="AE630">
        <v>237</v>
      </c>
      <c r="AF630">
        <v>190</v>
      </c>
      <c r="AG630">
        <v>65</v>
      </c>
      <c r="AH630">
        <v>22</v>
      </c>
      <c r="AI630">
        <v>91</v>
      </c>
      <c r="AJ630">
        <v>43</v>
      </c>
      <c r="AK630">
        <v>14</v>
      </c>
      <c r="AL630">
        <v>65</v>
      </c>
      <c r="AM630">
        <v>88</v>
      </c>
      <c r="AN630">
        <v>35</v>
      </c>
      <c r="AO630">
        <v>117</v>
      </c>
      <c r="AP630">
        <v>382</v>
      </c>
      <c r="AQ630">
        <v>0</v>
      </c>
      <c r="AR630" s="4">
        <v>5227</v>
      </c>
      <c r="AS630" s="4">
        <f t="shared" si="148"/>
        <v>5609</v>
      </c>
      <c r="AT630">
        <v>1.0023705549999999</v>
      </c>
      <c r="AU630" s="4">
        <f t="shared" si="144"/>
        <v>1</v>
      </c>
      <c r="AV630" s="4">
        <f t="shared" si="149"/>
        <v>5622.2964429949998</v>
      </c>
      <c r="AW630" s="4">
        <v>0</v>
      </c>
      <c r="AX630" s="4">
        <v>0</v>
      </c>
      <c r="AY630" s="4">
        <v>80.53</v>
      </c>
      <c r="AZ630" s="4">
        <f t="shared" si="150"/>
        <v>80.53</v>
      </c>
      <c r="BA630" s="4">
        <f t="shared" si="151"/>
        <v>80.720900794149998</v>
      </c>
      <c r="BB630" s="4">
        <v>9.51</v>
      </c>
      <c r="BC630" s="4">
        <v>12000</v>
      </c>
      <c r="BD630">
        <v>1.8511544777</v>
      </c>
      <c r="BE630" s="2">
        <v>0.11</v>
      </c>
      <c r="BF630">
        <v>40</v>
      </c>
      <c r="BG630">
        <f t="shared" si="145"/>
        <v>0.11171872670841716</v>
      </c>
      <c r="BH630">
        <v>0.59909999999999997</v>
      </c>
      <c r="BI630" s="4">
        <v>0.52800000000000002</v>
      </c>
      <c r="BJ630" s="4">
        <v>0.17599999999999999</v>
      </c>
      <c r="BK630" s="3">
        <f t="shared" si="152"/>
        <v>385500</v>
      </c>
      <c r="BL630" s="3">
        <f t="shared" si="153"/>
        <v>72</v>
      </c>
      <c r="BM630" s="3">
        <v>820.99999999999989</v>
      </c>
      <c r="BN630" s="3">
        <v>738.9</v>
      </c>
      <c r="BO630" s="3">
        <f t="shared" si="154"/>
        <v>82.099999999999909</v>
      </c>
      <c r="BP630" s="3">
        <f t="shared" si="155"/>
        <v>22800</v>
      </c>
      <c r="BQ630">
        <v>0.72</v>
      </c>
      <c r="BR630">
        <v>0.59</v>
      </c>
      <c r="BS630">
        <v>7.85</v>
      </c>
      <c r="BT630">
        <f t="shared" si="146"/>
        <v>732.90000000000009</v>
      </c>
      <c r="BU630" s="1">
        <f t="shared" si="147"/>
        <v>0.17254210216318056</v>
      </c>
      <c r="BV630" s="1">
        <f t="shared" si="156"/>
        <v>0.20277662473184524</v>
      </c>
      <c r="BW630">
        <f t="shared" si="157"/>
        <v>0.19378987766855627</v>
      </c>
      <c r="BX630">
        <f t="shared" si="158"/>
        <v>0.20852522128832379</v>
      </c>
      <c r="BY630">
        <f t="shared" si="159"/>
        <v>156.04498368557392</v>
      </c>
    </row>
    <row r="631" spans="1:77" x14ac:dyDescent="0.2">
      <c r="A631">
        <v>13</v>
      </c>
      <c r="B631">
        <v>17137</v>
      </c>
      <c r="C631" t="s">
        <v>1138</v>
      </c>
      <c r="D631">
        <v>17</v>
      </c>
      <c r="E631" t="s">
        <v>858</v>
      </c>
      <c r="F631" t="s">
        <v>859</v>
      </c>
      <c r="G631" t="s">
        <v>880</v>
      </c>
      <c r="H631">
        <v>137</v>
      </c>
      <c r="I631">
        <v>1665</v>
      </c>
      <c r="J631">
        <v>1629</v>
      </c>
      <c r="K631">
        <v>991</v>
      </c>
      <c r="L631">
        <v>1244</v>
      </c>
      <c r="M631">
        <v>331</v>
      </c>
      <c r="N631">
        <v>242</v>
      </c>
      <c r="O631" s="3">
        <v>10735</v>
      </c>
      <c r="P631" s="3">
        <v>14988.28004</v>
      </c>
      <c r="Q631" s="3">
        <v>24012</v>
      </c>
      <c r="R631" s="3">
        <v>33525.717790000002</v>
      </c>
      <c r="S631" s="3">
        <v>5975.5</v>
      </c>
      <c r="T631" s="3">
        <v>8343.0337589999999</v>
      </c>
      <c r="U631" s="3">
        <v>30122</v>
      </c>
      <c r="V631" s="3">
        <v>42056.541360000003</v>
      </c>
      <c r="W631" s="3">
        <v>2295.1999999999998</v>
      </c>
      <c r="X631" s="3">
        <v>3204.5738569999999</v>
      </c>
      <c r="Y631" s="3">
        <v>227</v>
      </c>
      <c r="Z631" s="3">
        <v>316.93894460000001</v>
      </c>
      <c r="AA631">
        <v>1515</v>
      </c>
      <c r="AB631">
        <v>1268</v>
      </c>
      <c r="AC631">
        <v>646</v>
      </c>
      <c r="AD631">
        <v>1140</v>
      </c>
      <c r="AE631">
        <v>237</v>
      </c>
      <c r="AF631">
        <v>189</v>
      </c>
      <c r="AG631">
        <v>65</v>
      </c>
      <c r="AH631">
        <v>22</v>
      </c>
      <c r="AI631">
        <v>91</v>
      </c>
      <c r="AJ631">
        <v>43</v>
      </c>
      <c r="AK631">
        <v>14</v>
      </c>
      <c r="AL631">
        <v>65</v>
      </c>
      <c r="AM631">
        <v>88</v>
      </c>
      <c r="AN631">
        <v>35</v>
      </c>
      <c r="AO631">
        <v>117</v>
      </c>
      <c r="AP631">
        <v>382</v>
      </c>
      <c r="AQ631">
        <v>0</v>
      </c>
      <c r="AR631" s="4">
        <v>5227</v>
      </c>
      <c r="AS631" s="4">
        <f t="shared" si="148"/>
        <v>5609</v>
      </c>
      <c r="AT631">
        <v>1.0043816569999999</v>
      </c>
      <c r="AU631" s="4">
        <f t="shared" si="144"/>
        <v>1</v>
      </c>
      <c r="AV631" s="4">
        <f t="shared" si="149"/>
        <v>5633.576714113</v>
      </c>
      <c r="AW631" s="4">
        <v>0</v>
      </c>
      <c r="AX631" s="4">
        <v>0</v>
      </c>
      <c r="AY631" s="4">
        <v>80.53</v>
      </c>
      <c r="AZ631" s="4">
        <f t="shared" si="150"/>
        <v>80.53</v>
      </c>
      <c r="BA631" s="4">
        <f t="shared" si="151"/>
        <v>80.882854838209994</v>
      </c>
      <c r="BB631" s="4">
        <v>9.51</v>
      </c>
      <c r="BC631" s="4">
        <v>12000</v>
      </c>
      <c r="BD631">
        <v>1.85075675092</v>
      </c>
      <c r="BE631" s="2">
        <v>0.11</v>
      </c>
      <c r="BF631">
        <v>40</v>
      </c>
      <c r="BG631">
        <f t="shared" si="145"/>
        <v>0.11171872670841716</v>
      </c>
      <c r="BH631">
        <v>0.59909999999999997</v>
      </c>
      <c r="BI631" s="4">
        <v>0.52800000000000002</v>
      </c>
      <c r="BJ631" s="4">
        <v>0.17599999999999999</v>
      </c>
      <c r="BK631" s="3">
        <f t="shared" si="152"/>
        <v>385500</v>
      </c>
      <c r="BL631" s="3">
        <f t="shared" si="153"/>
        <v>72</v>
      </c>
      <c r="BM631" s="3">
        <v>820.99999999999989</v>
      </c>
      <c r="BN631" s="3">
        <v>738.9</v>
      </c>
      <c r="BO631" s="3">
        <f t="shared" si="154"/>
        <v>82.099999999999909</v>
      </c>
      <c r="BP631" s="3">
        <f t="shared" si="155"/>
        <v>22800</v>
      </c>
      <c r="BQ631">
        <v>0.72</v>
      </c>
      <c r="BR631">
        <v>0.59</v>
      </c>
      <c r="BS631">
        <v>7.85</v>
      </c>
      <c r="BT631">
        <f t="shared" si="146"/>
        <v>732.90000000000009</v>
      </c>
      <c r="BU631" s="1">
        <f t="shared" si="147"/>
        <v>0.17280831651037787</v>
      </c>
      <c r="BV631" s="1">
        <f t="shared" si="156"/>
        <v>0.20227340849727055</v>
      </c>
      <c r="BW631">
        <f t="shared" si="157"/>
        <v>0.19328666143398157</v>
      </c>
      <c r="BX631">
        <f t="shared" si="158"/>
        <v>0.2080220050537491</v>
      </c>
      <c r="BY631">
        <f t="shared" si="159"/>
        <v>156.04498368557392</v>
      </c>
    </row>
    <row r="632" spans="1:77" x14ac:dyDescent="0.2">
      <c r="A632">
        <v>13</v>
      </c>
      <c r="B632">
        <v>17139</v>
      </c>
      <c r="C632" t="s">
        <v>1138</v>
      </c>
      <c r="D632">
        <v>17</v>
      </c>
      <c r="E632" t="s">
        <v>858</v>
      </c>
      <c r="F632" t="s">
        <v>859</v>
      </c>
      <c r="G632" t="s">
        <v>1154</v>
      </c>
      <c r="H632">
        <v>139</v>
      </c>
      <c r="I632">
        <v>1602</v>
      </c>
      <c r="J632">
        <v>1683</v>
      </c>
      <c r="K632">
        <v>864</v>
      </c>
      <c r="L632">
        <v>1243</v>
      </c>
      <c r="M632">
        <v>367</v>
      </c>
      <c r="N632">
        <v>241</v>
      </c>
      <c r="O632" s="3">
        <v>12402</v>
      </c>
      <c r="P632" s="3">
        <v>17315.756789999999</v>
      </c>
      <c r="Q632" s="3">
        <v>24648</v>
      </c>
      <c r="R632" s="3">
        <v>34413.705309999998</v>
      </c>
      <c r="S632" s="3">
        <v>5042.2</v>
      </c>
      <c r="T632" s="3">
        <v>7039.9539489999997</v>
      </c>
      <c r="U632" s="3">
        <v>29464</v>
      </c>
      <c r="V632" s="3">
        <v>41137.83728</v>
      </c>
      <c r="W632" s="3">
        <v>2398.3000000000002</v>
      </c>
      <c r="X632" s="3">
        <v>3348.5227789999999</v>
      </c>
      <c r="Y632" s="3">
        <v>228</v>
      </c>
      <c r="Z632" s="3">
        <v>318.33515139999997</v>
      </c>
      <c r="AA632">
        <v>1579</v>
      </c>
      <c r="AB632">
        <v>1308</v>
      </c>
      <c r="AC632">
        <v>584</v>
      </c>
      <c r="AD632">
        <v>1151</v>
      </c>
      <c r="AE632">
        <v>250</v>
      </c>
      <c r="AF632">
        <v>192</v>
      </c>
      <c r="AG632">
        <v>65</v>
      </c>
      <c r="AH632">
        <v>22</v>
      </c>
      <c r="AI632">
        <v>91</v>
      </c>
      <c r="AJ632">
        <v>43</v>
      </c>
      <c r="AK632">
        <v>14</v>
      </c>
      <c r="AL632">
        <v>65</v>
      </c>
      <c r="AM632">
        <v>88</v>
      </c>
      <c r="AN632">
        <v>35</v>
      </c>
      <c r="AO632">
        <v>117</v>
      </c>
      <c r="AP632">
        <v>382</v>
      </c>
      <c r="AQ632">
        <v>0</v>
      </c>
      <c r="AR632" s="4">
        <v>5227</v>
      </c>
      <c r="AS632" s="4">
        <f t="shared" si="148"/>
        <v>5609</v>
      </c>
      <c r="AT632">
        <v>1.008389473</v>
      </c>
      <c r="AU632" s="4">
        <f t="shared" si="144"/>
        <v>1</v>
      </c>
      <c r="AV632" s="4">
        <f t="shared" si="149"/>
        <v>5656.0565540570005</v>
      </c>
      <c r="AW632" s="4">
        <v>0</v>
      </c>
      <c r="AX632" s="4">
        <v>0</v>
      </c>
      <c r="AY632" s="4">
        <v>80.53</v>
      </c>
      <c r="AZ632" s="4">
        <f t="shared" si="150"/>
        <v>80.53</v>
      </c>
      <c r="BA632" s="4">
        <f t="shared" si="151"/>
        <v>81.205604260690009</v>
      </c>
      <c r="BB632" s="4">
        <v>9.51</v>
      </c>
      <c r="BC632" s="4">
        <v>12000</v>
      </c>
      <c r="BD632">
        <v>1.9826254268500001</v>
      </c>
      <c r="BE632" s="2">
        <v>0.11</v>
      </c>
      <c r="BF632">
        <v>40</v>
      </c>
      <c r="BG632">
        <f t="shared" si="145"/>
        <v>0.11171872670841716</v>
      </c>
      <c r="BH632">
        <v>0.59909999999999997</v>
      </c>
      <c r="BI632" s="4">
        <v>0.52800000000000002</v>
      </c>
      <c r="BJ632" s="4">
        <v>0.17599999999999999</v>
      </c>
      <c r="BK632" s="3">
        <f t="shared" si="152"/>
        <v>385500</v>
      </c>
      <c r="BL632" s="3">
        <f t="shared" si="153"/>
        <v>72</v>
      </c>
      <c r="BM632" s="3">
        <v>820.99999999999989</v>
      </c>
      <c r="BN632" s="3">
        <v>738.9</v>
      </c>
      <c r="BO632" s="3">
        <f t="shared" si="154"/>
        <v>82.099999999999909</v>
      </c>
      <c r="BP632" s="3">
        <f t="shared" si="155"/>
        <v>22800</v>
      </c>
      <c r="BQ632">
        <v>0.72</v>
      </c>
      <c r="BR632">
        <v>0.59</v>
      </c>
      <c r="BS632">
        <v>7.85</v>
      </c>
      <c r="BT632">
        <f t="shared" si="146"/>
        <v>732.90000000000009</v>
      </c>
      <c r="BU632" s="1">
        <f t="shared" si="147"/>
        <v>0.17493077603951124</v>
      </c>
      <c r="BV632" s="1">
        <f t="shared" si="156"/>
        <v>0.20423346795037192</v>
      </c>
      <c r="BW632">
        <f t="shared" si="157"/>
        <v>0.19524672088708295</v>
      </c>
      <c r="BX632">
        <f t="shared" si="158"/>
        <v>0.20998206450685047</v>
      </c>
      <c r="BY632">
        <f t="shared" si="159"/>
        <v>156.04498368557392</v>
      </c>
    </row>
    <row r="633" spans="1:77" x14ac:dyDescent="0.2">
      <c r="A633">
        <v>11</v>
      </c>
      <c r="B633">
        <v>17141</v>
      </c>
      <c r="C633" t="s">
        <v>853</v>
      </c>
      <c r="D633">
        <v>17</v>
      </c>
      <c r="E633" t="s">
        <v>858</v>
      </c>
      <c r="F633" t="s">
        <v>859</v>
      </c>
      <c r="G633" t="s">
        <v>860</v>
      </c>
      <c r="H633">
        <v>141</v>
      </c>
      <c r="I633">
        <v>3651</v>
      </c>
      <c r="J633">
        <v>2968</v>
      </c>
      <c r="K633">
        <v>1113</v>
      </c>
      <c r="L633">
        <v>1575</v>
      </c>
      <c r="M633">
        <v>468</v>
      </c>
      <c r="N633">
        <v>481</v>
      </c>
      <c r="O633" s="3">
        <v>24328</v>
      </c>
      <c r="P633" s="3">
        <v>33966.919139999998</v>
      </c>
      <c r="Q633" s="3">
        <v>43571</v>
      </c>
      <c r="R633" s="3">
        <v>60834.126669999998</v>
      </c>
      <c r="S633" s="3">
        <v>8918</v>
      </c>
      <c r="T633" s="3">
        <v>12451.37228</v>
      </c>
      <c r="U633" s="3">
        <v>37589</v>
      </c>
      <c r="V633" s="3">
        <v>52482.017570000004</v>
      </c>
      <c r="W633" s="3">
        <v>4093.9</v>
      </c>
      <c r="X633" s="3">
        <v>5715.9310359999999</v>
      </c>
      <c r="Y633" s="3">
        <v>410</v>
      </c>
      <c r="Z633" s="3">
        <v>572.44478979999997</v>
      </c>
      <c r="AA633">
        <v>2970</v>
      </c>
      <c r="AB633">
        <v>1781</v>
      </c>
      <c r="AC633">
        <v>673</v>
      </c>
      <c r="AD633">
        <v>1191</v>
      </c>
      <c r="AE633">
        <v>287</v>
      </c>
      <c r="AF633">
        <v>277</v>
      </c>
      <c r="AG633">
        <v>65</v>
      </c>
      <c r="AH633">
        <v>22</v>
      </c>
      <c r="AI633">
        <v>91</v>
      </c>
      <c r="AJ633">
        <v>43</v>
      </c>
      <c r="AK633">
        <v>14</v>
      </c>
      <c r="AL633">
        <v>65</v>
      </c>
      <c r="AM633">
        <v>88</v>
      </c>
      <c r="AN633">
        <v>35</v>
      </c>
      <c r="AO633">
        <v>117</v>
      </c>
      <c r="AP633">
        <v>382</v>
      </c>
      <c r="AQ633">
        <v>0</v>
      </c>
      <c r="AR633" s="4">
        <v>5227</v>
      </c>
      <c r="AS633" s="4">
        <f t="shared" si="148"/>
        <v>5609</v>
      </c>
      <c r="AT633">
        <v>1.0246081499999999</v>
      </c>
      <c r="AU633" s="4">
        <f t="shared" si="144"/>
        <v>1</v>
      </c>
      <c r="AV633" s="4">
        <f t="shared" si="149"/>
        <v>5747.02711335</v>
      </c>
      <c r="AW633" s="4">
        <v>0</v>
      </c>
      <c r="AX633" s="4">
        <v>0</v>
      </c>
      <c r="AY633" s="4">
        <v>80.53</v>
      </c>
      <c r="AZ633" s="4">
        <f t="shared" si="150"/>
        <v>80.53</v>
      </c>
      <c r="BA633" s="4">
        <f t="shared" si="151"/>
        <v>82.511694319499995</v>
      </c>
      <c r="BB633" s="4">
        <v>9.51</v>
      </c>
      <c r="BC633" s="4">
        <v>12000</v>
      </c>
      <c r="BD633">
        <v>1.9870353888200001</v>
      </c>
      <c r="BE633" s="2">
        <v>0.11</v>
      </c>
      <c r="BF633">
        <v>40</v>
      </c>
      <c r="BG633">
        <f t="shared" si="145"/>
        <v>0.11171872670841716</v>
      </c>
      <c r="BH633">
        <v>0.60797500000000004</v>
      </c>
      <c r="BI633" s="4">
        <v>0.52800000000000002</v>
      </c>
      <c r="BJ633" s="4">
        <v>0.17599999999999999</v>
      </c>
      <c r="BK633" s="3">
        <f t="shared" si="152"/>
        <v>385500</v>
      </c>
      <c r="BL633" s="3">
        <f t="shared" si="153"/>
        <v>72</v>
      </c>
      <c r="BM633" s="3">
        <v>820.99999999999989</v>
      </c>
      <c r="BN633" s="3">
        <v>738.9</v>
      </c>
      <c r="BO633" s="3">
        <f t="shared" si="154"/>
        <v>82.099999999999909</v>
      </c>
      <c r="BP633" s="3">
        <f t="shared" si="155"/>
        <v>22800</v>
      </c>
      <c r="BQ633">
        <v>0.72</v>
      </c>
      <c r="BR633">
        <v>0.59</v>
      </c>
      <c r="BS633">
        <v>7.85</v>
      </c>
      <c r="BT633">
        <f t="shared" si="146"/>
        <v>732.90000000000009</v>
      </c>
      <c r="BU633" s="1">
        <f t="shared" si="147"/>
        <v>0.17515371974092306</v>
      </c>
      <c r="BV633" s="1">
        <f t="shared" si="156"/>
        <v>0.21471712937347473</v>
      </c>
      <c r="BW633">
        <f t="shared" si="157"/>
        <v>0.20576483926595973</v>
      </c>
      <c r="BX633">
        <f t="shared" si="158"/>
        <v>0.22044029689185343</v>
      </c>
      <c r="BY633">
        <f t="shared" si="159"/>
        <v>156.01659151449869</v>
      </c>
    </row>
    <row r="634" spans="1:77" x14ac:dyDescent="0.2">
      <c r="A634">
        <v>13</v>
      </c>
      <c r="B634">
        <v>17143</v>
      </c>
      <c r="C634" t="s">
        <v>1138</v>
      </c>
      <c r="D634">
        <v>17</v>
      </c>
      <c r="E634" t="s">
        <v>858</v>
      </c>
      <c r="F634" t="s">
        <v>859</v>
      </c>
      <c r="G634" t="s">
        <v>1147</v>
      </c>
      <c r="H634">
        <v>143</v>
      </c>
      <c r="I634">
        <v>1918</v>
      </c>
      <c r="J634">
        <v>2924</v>
      </c>
      <c r="K634">
        <v>935</v>
      </c>
      <c r="L634">
        <v>1578</v>
      </c>
      <c r="M634">
        <v>453</v>
      </c>
      <c r="N634">
        <v>376</v>
      </c>
      <c r="O634" s="3">
        <v>14806</v>
      </c>
      <c r="P634" s="3">
        <v>20672.237949999999</v>
      </c>
      <c r="Q634" s="3">
        <v>36751</v>
      </c>
      <c r="R634" s="3">
        <v>51311.996270000003</v>
      </c>
      <c r="S634" s="3">
        <v>7598.7</v>
      </c>
      <c r="T634" s="3">
        <v>10609.35664</v>
      </c>
      <c r="U634" s="3">
        <v>34121</v>
      </c>
      <c r="V634" s="3">
        <v>47639.972370000003</v>
      </c>
      <c r="W634" s="3">
        <v>3478.9</v>
      </c>
      <c r="X634" s="3">
        <v>4857.263852</v>
      </c>
      <c r="Y634" s="3">
        <v>337</v>
      </c>
      <c r="Z634" s="3">
        <v>470.52169309999999</v>
      </c>
      <c r="AA634">
        <v>1904</v>
      </c>
      <c r="AB634">
        <v>1601</v>
      </c>
      <c r="AC634">
        <v>587</v>
      </c>
      <c r="AD634">
        <v>1188</v>
      </c>
      <c r="AE634">
        <v>269</v>
      </c>
      <c r="AF634">
        <v>225</v>
      </c>
      <c r="AG634">
        <v>65</v>
      </c>
      <c r="AH634">
        <v>22</v>
      </c>
      <c r="AI634">
        <v>91</v>
      </c>
      <c r="AJ634">
        <v>43</v>
      </c>
      <c r="AK634">
        <v>14</v>
      </c>
      <c r="AL634">
        <v>65</v>
      </c>
      <c r="AM634">
        <v>88</v>
      </c>
      <c r="AN634">
        <v>35</v>
      </c>
      <c r="AO634">
        <v>117</v>
      </c>
      <c r="AP634">
        <v>382</v>
      </c>
      <c r="AQ634">
        <v>0</v>
      </c>
      <c r="AR634" s="4">
        <v>5227</v>
      </c>
      <c r="AS634" s="4">
        <f t="shared" si="148"/>
        <v>5609</v>
      </c>
      <c r="AT634">
        <v>1.014243741</v>
      </c>
      <c r="AU634" s="4">
        <f t="shared" si="144"/>
        <v>1</v>
      </c>
      <c r="AV634" s="4">
        <f t="shared" si="149"/>
        <v>5688.8931432690006</v>
      </c>
      <c r="AW634" s="4">
        <v>0</v>
      </c>
      <c r="AX634" s="4">
        <v>0</v>
      </c>
      <c r="AY634" s="4">
        <v>80.53</v>
      </c>
      <c r="AZ634" s="4">
        <f t="shared" si="150"/>
        <v>80.53</v>
      </c>
      <c r="BA634" s="4">
        <f t="shared" si="151"/>
        <v>81.677048462729999</v>
      </c>
      <c r="BB634" s="4">
        <v>9.51</v>
      </c>
      <c r="BC634" s="4">
        <v>12000</v>
      </c>
      <c r="BD634">
        <v>1.9378979516599999</v>
      </c>
      <c r="BE634" s="2">
        <v>0.11</v>
      </c>
      <c r="BF634">
        <v>40</v>
      </c>
      <c r="BG634">
        <f t="shared" si="145"/>
        <v>0.11171872670841716</v>
      </c>
      <c r="BH634">
        <v>0.59909999999999997</v>
      </c>
      <c r="BI634" s="4">
        <v>0.52800000000000002</v>
      </c>
      <c r="BJ634" s="4">
        <v>0.17599999999999999</v>
      </c>
      <c r="BK634" s="3">
        <f t="shared" si="152"/>
        <v>385500</v>
      </c>
      <c r="BL634" s="3">
        <f t="shared" si="153"/>
        <v>72</v>
      </c>
      <c r="BM634" s="3">
        <v>820.99999999999989</v>
      </c>
      <c r="BN634" s="3">
        <v>738.9</v>
      </c>
      <c r="BO634" s="3">
        <f t="shared" si="154"/>
        <v>82.099999999999909</v>
      </c>
      <c r="BP634" s="3">
        <f t="shared" si="155"/>
        <v>22800</v>
      </c>
      <c r="BQ634">
        <v>0.72</v>
      </c>
      <c r="BR634">
        <v>0.59</v>
      </c>
      <c r="BS634">
        <v>7.85</v>
      </c>
      <c r="BT634">
        <f t="shared" si="146"/>
        <v>732.90000000000009</v>
      </c>
      <c r="BU634" s="1">
        <f t="shared" si="147"/>
        <v>0.1751828829670336</v>
      </c>
      <c r="BV634" s="1">
        <f t="shared" si="156"/>
        <v>0.2110398680644503</v>
      </c>
      <c r="BW634">
        <f t="shared" si="157"/>
        <v>0.20205312100116132</v>
      </c>
      <c r="BX634">
        <f t="shared" si="158"/>
        <v>0.21678846462092885</v>
      </c>
      <c r="BY634">
        <f t="shared" si="159"/>
        <v>156.04498368557392</v>
      </c>
    </row>
    <row r="635" spans="1:77" x14ac:dyDescent="0.2">
      <c r="A635">
        <v>13</v>
      </c>
      <c r="B635">
        <v>17145</v>
      </c>
      <c r="C635" t="s">
        <v>1138</v>
      </c>
      <c r="D635">
        <v>17</v>
      </c>
      <c r="E635" t="s">
        <v>858</v>
      </c>
      <c r="F635" t="s">
        <v>859</v>
      </c>
      <c r="G635" t="s">
        <v>776</v>
      </c>
      <c r="H635">
        <v>145</v>
      </c>
      <c r="I635">
        <v>1502</v>
      </c>
      <c r="J635">
        <v>1531</v>
      </c>
      <c r="K635">
        <v>688</v>
      </c>
      <c r="L635">
        <v>1160</v>
      </c>
      <c r="M635">
        <v>275</v>
      </c>
      <c r="N635">
        <v>223</v>
      </c>
      <c r="O635" s="3">
        <v>9337.7000000000007</v>
      </c>
      <c r="P635" s="3">
        <v>13037.360280000001</v>
      </c>
      <c r="Q635" s="3">
        <v>23138</v>
      </c>
      <c r="R635" s="3">
        <v>32305.43304</v>
      </c>
      <c r="S635" s="3">
        <v>5909.2</v>
      </c>
      <c r="T635" s="3">
        <v>8250.4652480000004</v>
      </c>
      <c r="U635" s="3">
        <v>27789</v>
      </c>
      <c r="V635" s="3">
        <v>38799.190889999998</v>
      </c>
      <c r="W635" s="3">
        <v>2242.3000000000002</v>
      </c>
      <c r="X635" s="3">
        <v>3130.7145169999999</v>
      </c>
      <c r="Y635" s="3">
        <v>213</v>
      </c>
      <c r="Z635" s="3">
        <v>297.3920493</v>
      </c>
      <c r="AA635">
        <v>1243</v>
      </c>
      <c r="AB635">
        <v>1200</v>
      </c>
      <c r="AC635">
        <v>570</v>
      </c>
      <c r="AD635">
        <v>1052</v>
      </c>
      <c r="AE635">
        <v>213</v>
      </c>
      <c r="AF635">
        <v>176</v>
      </c>
      <c r="AG635">
        <v>65</v>
      </c>
      <c r="AH635">
        <v>22</v>
      </c>
      <c r="AI635">
        <v>91</v>
      </c>
      <c r="AJ635">
        <v>43</v>
      </c>
      <c r="AK635">
        <v>14</v>
      </c>
      <c r="AL635">
        <v>65</v>
      </c>
      <c r="AM635">
        <v>88</v>
      </c>
      <c r="AN635">
        <v>35</v>
      </c>
      <c r="AO635">
        <v>117</v>
      </c>
      <c r="AP635">
        <v>382</v>
      </c>
      <c r="AQ635">
        <v>0</v>
      </c>
      <c r="AR635" s="4">
        <v>5227</v>
      </c>
      <c r="AS635" s="4">
        <f t="shared" si="148"/>
        <v>5609</v>
      </c>
      <c r="AT635">
        <v>0.98755236300000004</v>
      </c>
      <c r="AU635" s="4">
        <f t="shared" si="144"/>
        <v>1</v>
      </c>
      <c r="AV635" s="4">
        <f t="shared" si="149"/>
        <v>5539.1812040670002</v>
      </c>
      <c r="AW635" s="4">
        <v>0</v>
      </c>
      <c r="AX635" s="4">
        <v>0</v>
      </c>
      <c r="AY635" s="4">
        <v>80.53</v>
      </c>
      <c r="AZ635" s="4">
        <f t="shared" si="150"/>
        <v>80.53</v>
      </c>
      <c r="BA635" s="4">
        <f t="shared" si="151"/>
        <v>79.527591792389998</v>
      </c>
      <c r="BB635" s="4">
        <v>9.51</v>
      </c>
      <c r="BC635" s="4">
        <v>12000</v>
      </c>
      <c r="BD635">
        <v>1.80142372168</v>
      </c>
      <c r="BE635" s="2">
        <v>0.11</v>
      </c>
      <c r="BF635">
        <v>40</v>
      </c>
      <c r="BG635">
        <f t="shared" si="145"/>
        <v>0.11171872670841716</v>
      </c>
      <c r="BH635">
        <v>0.59909999999999997</v>
      </c>
      <c r="BI635" s="4">
        <v>0.52800000000000002</v>
      </c>
      <c r="BJ635" s="4">
        <v>0.17599999999999999</v>
      </c>
      <c r="BK635" s="3">
        <f t="shared" si="152"/>
        <v>385500</v>
      </c>
      <c r="BL635" s="3">
        <f t="shared" si="153"/>
        <v>72</v>
      </c>
      <c r="BM635" s="3">
        <v>820.99999999999989</v>
      </c>
      <c r="BN635" s="3">
        <v>738.9</v>
      </c>
      <c r="BO635" s="3">
        <f t="shared" si="154"/>
        <v>82.099999999999909</v>
      </c>
      <c r="BP635" s="3">
        <f t="shared" si="155"/>
        <v>22800</v>
      </c>
      <c r="BQ635">
        <v>0.72</v>
      </c>
      <c r="BR635">
        <v>0.59</v>
      </c>
      <c r="BS635">
        <v>7.85</v>
      </c>
      <c r="BT635">
        <f t="shared" si="146"/>
        <v>732.90000000000009</v>
      </c>
      <c r="BU635" s="1">
        <f t="shared" si="147"/>
        <v>0.1699486474870282</v>
      </c>
      <c r="BV635" s="1">
        <f t="shared" si="156"/>
        <v>0.1987356336620989</v>
      </c>
      <c r="BW635">
        <f t="shared" si="157"/>
        <v>0.18974888659880992</v>
      </c>
      <c r="BX635">
        <f t="shared" si="158"/>
        <v>0.20448423021857745</v>
      </c>
      <c r="BY635">
        <f t="shared" si="159"/>
        <v>156.04498368557392</v>
      </c>
    </row>
    <row r="636" spans="1:77" x14ac:dyDescent="0.2">
      <c r="A636">
        <v>13</v>
      </c>
      <c r="B636">
        <v>17147</v>
      </c>
      <c r="C636" t="s">
        <v>1138</v>
      </c>
      <c r="D636">
        <v>17</v>
      </c>
      <c r="E636" t="s">
        <v>858</v>
      </c>
      <c r="F636" t="s">
        <v>859</v>
      </c>
      <c r="G636" t="s">
        <v>1165</v>
      </c>
      <c r="H636">
        <v>147</v>
      </c>
      <c r="I636">
        <v>1887</v>
      </c>
      <c r="J636">
        <v>1769</v>
      </c>
      <c r="K636">
        <v>1176</v>
      </c>
      <c r="L636">
        <v>1266</v>
      </c>
      <c r="M636">
        <v>383</v>
      </c>
      <c r="N636">
        <v>257</v>
      </c>
      <c r="O636" s="3">
        <v>14129</v>
      </c>
      <c r="P636" s="3">
        <v>19727.005939999999</v>
      </c>
      <c r="Q636" s="3">
        <v>25040</v>
      </c>
      <c r="R636" s="3">
        <v>34961.018380000001</v>
      </c>
      <c r="S636" s="3">
        <v>5314.6</v>
      </c>
      <c r="T636" s="3">
        <v>7420.2806819999996</v>
      </c>
      <c r="U636" s="3">
        <v>29697</v>
      </c>
      <c r="V636" s="3">
        <v>41463.153469999997</v>
      </c>
      <c r="W636" s="3">
        <v>2433.6999999999998</v>
      </c>
      <c r="X636" s="3">
        <v>3397.9485</v>
      </c>
      <c r="Y636" s="3">
        <v>240</v>
      </c>
      <c r="Z636" s="3">
        <v>335.08963299999999</v>
      </c>
      <c r="AA636">
        <v>1774</v>
      </c>
      <c r="AB636">
        <v>1348</v>
      </c>
      <c r="AC636">
        <v>632</v>
      </c>
      <c r="AD636">
        <v>1152</v>
      </c>
      <c r="AE636">
        <v>253</v>
      </c>
      <c r="AF636">
        <v>199</v>
      </c>
      <c r="AG636">
        <v>65</v>
      </c>
      <c r="AH636">
        <v>22</v>
      </c>
      <c r="AI636">
        <v>91</v>
      </c>
      <c r="AJ636">
        <v>43</v>
      </c>
      <c r="AK636">
        <v>14</v>
      </c>
      <c r="AL636">
        <v>65</v>
      </c>
      <c r="AM636">
        <v>88</v>
      </c>
      <c r="AN636">
        <v>35</v>
      </c>
      <c r="AO636">
        <v>117</v>
      </c>
      <c r="AP636">
        <v>382</v>
      </c>
      <c r="AQ636">
        <v>0</v>
      </c>
      <c r="AR636" s="4">
        <v>5227</v>
      </c>
      <c r="AS636" s="4">
        <f t="shared" si="148"/>
        <v>5609</v>
      </c>
      <c r="AT636">
        <v>1.012440075</v>
      </c>
      <c r="AU636" s="4">
        <f t="shared" si="144"/>
        <v>1</v>
      </c>
      <c r="AV636" s="4">
        <f t="shared" si="149"/>
        <v>5678.7763806749999</v>
      </c>
      <c r="AW636" s="4">
        <v>0</v>
      </c>
      <c r="AX636" s="4">
        <v>0</v>
      </c>
      <c r="AY636" s="4">
        <v>80.53</v>
      </c>
      <c r="AZ636" s="4">
        <f t="shared" si="150"/>
        <v>80.53</v>
      </c>
      <c r="BA636" s="4">
        <f t="shared" si="151"/>
        <v>81.531799239750001</v>
      </c>
      <c r="BB636" s="4">
        <v>9.51</v>
      </c>
      <c r="BC636" s="4">
        <v>12000</v>
      </c>
      <c r="BD636">
        <v>1.98798239231</v>
      </c>
      <c r="BE636" s="2">
        <v>0.11</v>
      </c>
      <c r="BF636">
        <v>40</v>
      </c>
      <c r="BG636">
        <f t="shared" si="145"/>
        <v>0.11171872670841716</v>
      </c>
      <c r="BH636">
        <v>0.59909999999999997</v>
      </c>
      <c r="BI636" s="4">
        <v>0.52800000000000002</v>
      </c>
      <c r="BJ636" s="4">
        <v>0.17599999999999999</v>
      </c>
      <c r="BK636" s="3">
        <f t="shared" si="152"/>
        <v>385500</v>
      </c>
      <c r="BL636" s="3">
        <f t="shared" si="153"/>
        <v>72</v>
      </c>
      <c r="BM636" s="3">
        <v>820.99999999999989</v>
      </c>
      <c r="BN636" s="3">
        <v>738.9</v>
      </c>
      <c r="BO636" s="3">
        <f t="shared" si="154"/>
        <v>82.099999999999909</v>
      </c>
      <c r="BP636" s="3">
        <f t="shared" si="155"/>
        <v>22800</v>
      </c>
      <c r="BQ636">
        <v>0.72</v>
      </c>
      <c r="BR636">
        <v>0.59</v>
      </c>
      <c r="BS636">
        <v>7.85</v>
      </c>
      <c r="BT636">
        <f t="shared" si="146"/>
        <v>732.90000000000009</v>
      </c>
      <c r="BU636" s="1">
        <f t="shared" si="147"/>
        <v>0.17554086026660601</v>
      </c>
      <c r="BV636" s="1">
        <f t="shared" si="156"/>
        <v>0.20514007522872468</v>
      </c>
      <c r="BW636">
        <f t="shared" si="157"/>
        <v>0.19615332816543571</v>
      </c>
      <c r="BX636">
        <f t="shared" si="158"/>
        <v>0.21088867178520324</v>
      </c>
      <c r="BY636">
        <f t="shared" si="159"/>
        <v>156.04498368557392</v>
      </c>
    </row>
    <row r="637" spans="1:77" x14ac:dyDescent="0.2">
      <c r="A637">
        <v>13</v>
      </c>
      <c r="B637">
        <v>17149</v>
      </c>
      <c r="C637" t="s">
        <v>1138</v>
      </c>
      <c r="D637">
        <v>17</v>
      </c>
      <c r="E637" t="s">
        <v>858</v>
      </c>
      <c r="F637" t="s">
        <v>859</v>
      </c>
      <c r="G637" t="s">
        <v>770</v>
      </c>
      <c r="H637">
        <v>149</v>
      </c>
      <c r="I637">
        <v>1388</v>
      </c>
      <c r="J637">
        <v>1718</v>
      </c>
      <c r="K637">
        <v>729</v>
      </c>
      <c r="L637">
        <v>1287</v>
      </c>
      <c r="M637">
        <v>333</v>
      </c>
      <c r="N637">
        <v>245</v>
      </c>
      <c r="O637" s="3">
        <v>10165</v>
      </c>
      <c r="P637" s="3">
        <v>14192.44217</v>
      </c>
      <c r="Q637" s="3">
        <v>24554</v>
      </c>
      <c r="R637" s="3">
        <v>34282.461869999999</v>
      </c>
      <c r="S637" s="3">
        <v>6310.8</v>
      </c>
      <c r="T637" s="3">
        <v>8811.1819009999999</v>
      </c>
      <c r="U637" s="3">
        <v>30605</v>
      </c>
      <c r="V637" s="3">
        <v>42730.909249999997</v>
      </c>
      <c r="W637" s="3">
        <v>2341.1</v>
      </c>
      <c r="X637" s="3">
        <v>3268.6597499999998</v>
      </c>
      <c r="Y637" s="3">
        <v>228</v>
      </c>
      <c r="Z637" s="3">
        <v>318.33515139999997</v>
      </c>
      <c r="AA637">
        <v>1339</v>
      </c>
      <c r="AB637">
        <v>1255</v>
      </c>
      <c r="AC637">
        <v>569</v>
      </c>
      <c r="AD637">
        <v>1138</v>
      </c>
      <c r="AE637">
        <v>239</v>
      </c>
      <c r="AF637">
        <v>185</v>
      </c>
      <c r="AG637">
        <v>65</v>
      </c>
      <c r="AH637">
        <v>22</v>
      </c>
      <c r="AI637">
        <v>91</v>
      </c>
      <c r="AJ637">
        <v>43</v>
      </c>
      <c r="AK637">
        <v>14</v>
      </c>
      <c r="AL637">
        <v>65</v>
      </c>
      <c r="AM637">
        <v>88</v>
      </c>
      <c r="AN637">
        <v>35</v>
      </c>
      <c r="AO637">
        <v>117</v>
      </c>
      <c r="AP637">
        <v>382</v>
      </c>
      <c r="AQ637">
        <v>0</v>
      </c>
      <c r="AR637" s="4">
        <v>5227</v>
      </c>
      <c r="AS637" s="4">
        <f t="shared" si="148"/>
        <v>5609</v>
      </c>
      <c r="AT637">
        <v>0.99978404700000001</v>
      </c>
      <c r="AU637" s="4">
        <f t="shared" si="144"/>
        <v>1</v>
      </c>
      <c r="AV637" s="4">
        <f t="shared" si="149"/>
        <v>5607.7887196230004</v>
      </c>
      <c r="AW637" s="4">
        <v>0</v>
      </c>
      <c r="AX637" s="4">
        <v>0</v>
      </c>
      <c r="AY637" s="4">
        <v>80.53</v>
      </c>
      <c r="AZ637" s="4">
        <f t="shared" si="150"/>
        <v>80.53</v>
      </c>
      <c r="BA637" s="4">
        <f t="shared" si="151"/>
        <v>80.512609304910001</v>
      </c>
      <c r="BB637" s="4">
        <v>9.51</v>
      </c>
      <c r="BC637" s="4">
        <v>12000</v>
      </c>
      <c r="BD637">
        <v>1.8142030576199999</v>
      </c>
      <c r="BE637" s="2">
        <v>0.11</v>
      </c>
      <c r="BF637">
        <v>40</v>
      </c>
      <c r="BG637">
        <f t="shared" si="145"/>
        <v>0.11171872670841716</v>
      </c>
      <c r="BH637">
        <v>0.59909999999999997</v>
      </c>
      <c r="BI637" s="4">
        <v>0.52800000000000002</v>
      </c>
      <c r="BJ637" s="4">
        <v>0.17599999999999999</v>
      </c>
      <c r="BK637" s="3">
        <f t="shared" si="152"/>
        <v>385500</v>
      </c>
      <c r="BL637" s="3">
        <f t="shared" si="153"/>
        <v>72</v>
      </c>
      <c r="BM637" s="3">
        <v>820.99999999999989</v>
      </c>
      <c r="BN637" s="3">
        <v>738.9</v>
      </c>
      <c r="BO637" s="3">
        <f t="shared" si="154"/>
        <v>82.099999999999909</v>
      </c>
      <c r="BP637" s="3">
        <f t="shared" si="155"/>
        <v>22800</v>
      </c>
      <c r="BQ637">
        <v>0.72</v>
      </c>
      <c r="BR637">
        <v>0.59</v>
      </c>
      <c r="BS637">
        <v>7.85</v>
      </c>
      <c r="BT637">
        <f t="shared" si="146"/>
        <v>732.90000000000009</v>
      </c>
      <c r="BU637" s="1">
        <f t="shared" si="147"/>
        <v>0.17175016464900733</v>
      </c>
      <c r="BV637" s="1">
        <f t="shared" si="156"/>
        <v>0.20162193425775601</v>
      </c>
      <c r="BW637">
        <f t="shared" si="157"/>
        <v>0.19263518719446704</v>
      </c>
      <c r="BX637">
        <f t="shared" si="158"/>
        <v>0.20737053081423457</v>
      </c>
      <c r="BY637">
        <f t="shared" si="159"/>
        <v>156.04498368557392</v>
      </c>
    </row>
    <row r="638" spans="1:77" x14ac:dyDescent="0.2">
      <c r="A638">
        <v>13</v>
      </c>
      <c r="B638">
        <v>17151</v>
      </c>
      <c r="C638" t="s">
        <v>1138</v>
      </c>
      <c r="D638">
        <v>17</v>
      </c>
      <c r="E638" t="s">
        <v>858</v>
      </c>
      <c r="F638" t="s">
        <v>859</v>
      </c>
      <c r="G638" t="s">
        <v>351</v>
      </c>
      <c r="H638">
        <v>151</v>
      </c>
      <c r="I638">
        <v>1219</v>
      </c>
      <c r="J638">
        <v>1711</v>
      </c>
      <c r="K638">
        <v>468</v>
      </c>
      <c r="L638">
        <v>1152</v>
      </c>
      <c r="M638">
        <v>307</v>
      </c>
      <c r="N638">
        <v>242</v>
      </c>
      <c r="O638" s="3">
        <v>8001.9</v>
      </c>
      <c r="P638" s="3">
        <v>11172.30723</v>
      </c>
      <c r="Q638" s="3">
        <v>25374</v>
      </c>
      <c r="R638" s="3">
        <v>35427.351450000002</v>
      </c>
      <c r="S638" s="3">
        <v>4342</v>
      </c>
      <c r="T638" s="3">
        <v>6062.3299440000001</v>
      </c>
      <c r="U638" s="3">
        <v>27569</v>
      </c>
      <c r="V638" s="3">
        <v>38492.025390000003</v>
      </c>
      <c r="W638" s="3">
        <v>2418.3000000000002</v>
      </c>
      <c r="X638" s="3">
        <v>3376.446915</v>
      </c>
      <c r="Y638" s="3">
        <v>215</v>
      </c>
      <c r="Z638" s="3">
        <v>300.18446290000003</v>
      </c>
      <c r="AA638">
        <v>994</v>
      </c>
      <c r="AB638">
        <v>1119</v>
      </c>
      <c r="AC638">
        <v>432</v>
      </c>
      <c r="AD638">
        <v>1006</v>
      </c>
      <c r="AE638">
        <v>213</v>
      </c>
      <c r="AF638">
        <v>163</v>
      </c>
      <c r="AG638">
        <v>65</v>
      </c>
      <c r="AH638">
        <v>22</v>
      </c>
      <c r="AI638">
        <v>91</v>
      </c>
      <c r="AJ638">
        <v>43</v>
      </c>
      <c r="AK638">
        <v>14</v>
      </c>
      <c r="AL638">
        <v>65</v>
      </c>
      <c r="AM638">
        <v>88</v>
      </c>
      <c r="AN638">
        <v>35</v>
      </c>
      <c r="AO638">
        <v>117</v>
      </c>
      <c r="AP638">
        <v>382</v>
      </c>
      <c r="AQ638">
        <v>0</v>
      </c>
      <c r="AR638" s="4">
        <v>5227</v>
      </c>
      <c r="AS638" s="4">
        <f t="shared" si="148"/>
        <v>5609</v>
      </c>
      <c r="AT638">
        <v>0.97510458200000005</v>
      </c>
      <c r="AU638" s="4">
        <f t="shared" si="144"/>
        <v>1</v>
      </c>
      <c r="AV638" s="4">
        <f t="shared" si="149"/>
        <v>5469.3616004380001</v>
      </c>
      <c r="AW638" s="4">
        <v>0</v>
      </c>
      <c r="AX638" s="4">
        <v>0</v>
      </c>
      <c r="AY638" s="4">
        <v>80.53</v>
      </c>
      <c r="AZ638" s="4">
        <f t="shared" si="150"/>
        <v>80.53</v>
      </c>
      <c r="BA638" s="4">
        <f t="shared" si="151"/>
        <v>78.525171988460002</v>
      </c>
      <c r="BB638" s="4">
        <v>9.51</v>
      </c>
      <c r="BC638" s="4">
        <v>12000</v>
      </c>
      <c r="BD638">
        <v>1.8300434139499999</v>
      </c>
      <c r="BE638" s="2">
        <v>0.11</v>
      </c>
      <c r="BF638">
        <v>40</v>
      </c>
      <c r="BG638">
        <f t="shared" si="145"/>
        <v>0.11171872670841716</v>
      </c>
      <c r="BH638">
        <v>0.59909999999999997</v>
      </c>
      <c r="BI638" s="4">
        <v>0.52800000000000002</v>
      </c>
      <c r="BJ638" s="4">
        <v>0.17599999999999999</v>
      </c>
      <c r="BK638" s="3">
        <f t="shared" si="152"/>
        <v>385500</v>
      </c>
      <c r="BL638" s="3">
        <f t="shared" si="153"/>
        <v>72</v>
      </c>
      <c r="BM638" s="3">
        <v>820.99999999999989</v>
      </c>
      <c r="BN638" s="3">
        <v>738.9</v>
      </c>
      <c r="BO638" s="3">
        <f t="shared" si="154"/>
        <v>82.099999999999909</v>
      </c>
      <c r="BP638" s="3">
        <f t="shared" si="155"/>
        <v>22800</v>
      </c>
      <c r="BQ638">
        <v>0.72</v>
      </c>
      <c r="BR638">
        <v>0.59</v>
      </c>
      <c r="BS638">
        <v>7.85</v>
      </c>
      <c r="BT638">
        <f t="shared" si="146"/>
        <v>732.90000000000009</v>
      </c>
      <c r="BU638" s="1">
        <f t="shared" si="147"/>
        <v>0.16861480055192976</v>
      </c>
      <c r="BV638" s="1">
        <f t="shared" si="156"/>
        <v>0.19771905964259046</v>
      </c>
      <c r="BW638">
        <f t="shared" si="157"/>
        <v>0.18873231257930148</v>
      </c>
      <c r="BX638">
        <f t="shared" si="158"/>
        <v>0.20346765619906901</v>
      </c>
      <c r="BY638">
        <f t="shared" si="159"/>
        <v>156.04498368557392</v>
      </c>
    </row>
    <row r="639" spans="1:77" x14ac:dyDescent="0.2">
      <c r="A639">
        <v>13</v>
      </c>
      <c r="B639">
        <v>17153</v>
      </c>
      <c r="C639" t="s">
        <v>1138</v>
      </c>
      <c r="D639">
        <v>17</v>
      </c>
      <c r="E639" t="s">
        <v>858</v>
      </c>
      <c r="F639" t="s">
        <v>859</v>
      </c>
      <c r="G639" t="s">
        <v>932</v>
      </c>
      <c r="H639">
        <v>153</v>
      </c>
      <c r="I639">
        <v>1148</v>
      </c>
      <c r="J639">
        <v>1351</v>
      </c>
      <c r="K639">
        <v>592</v>
      </c>
      <c r="L639">
        <v>1048</v>
      </c>
      <c r="M639">
        <v>356</v>
      </c>
      <c r="N639">
        <v>217</v>
      </c>
      <c r="O639" s="3">
        <v>9382.5</v>
      </c>
      <c r="P639" s="3">
        <v>13099.91034</v>
      </c>
      <c r="Q639" s="3">
        <v>20990</v>
      </c>
      <c r="R639" s="3">
        <v>29306.380819999998</v>
      </c>
      <c r="S639" s="3">
        <v>4104.6000000000004</v>
      </c>
      <c r="T639" s="3">
        <v>5730.870449</v>
      </c>
      <c r="U639" s="3">
        <v>25655</v>
      </c>
      <c r="V639" s="3">
        <v>35819.685570000001</v>
      </c>
      <c r="W639" s="3">
        <v>2060</v>
      </c>
      <c r="X639" s="3">
        <v>2876.186017</v>
      </c>
      <c r="Y639" s="3">
        <v>200</v>
      </c>
      <c r="Z639" s="3">
        <v>279.24136090000002</v>
      </c>
      <c r="AA639">
        <v>1041</v>
      </c>
      <c r="AB639">
        <v>1018</v>
      </c>
      <c r="AC639">
        <v>496</v>
      </c>
      <c r="AD639">
        <v>970</v>
      </c>
      <c r="AE639">
        <v>219</v>
      </c>
      <c r="AF639">
        <v>155</v>
      </c>
      <c r="AG639">
        <v>65</v>
      </c>
      <c r="AH639">
        <v>22</v>
      </c>
      <c r="AI639">
        <v>91</v>
      </c>
      <c r="AJ639">
        <v>43</v>
      </c>
      <c r="AK639">
        <v>14</v>
      </c>
      <c r="AL639">
        <v>65</v>
      </c>
      <c r="AM639">
        <v>88</v>
      </c>
      <c r="AN639">
        <v>35</v>
      </c>
      <c r="AO639">
        <v>117</v>
      </c>
      <c r="AP639">
        <v>382</v>
      </c>
      <c r="AQ639">
        <v>0</v>
      </c>
      <c r="AR639" s="4">
        <v>5227</v>
      </c>
      <c r="AS639" s="4">
        <f t="shared" si="148"/>
        <v>5609</v>
      </c>
      <c r="AT639">
        <v>0.97380570600000005</v>
      </c>
      <c r="AU639" s="4">
        <f t="shared" si="144"/>
        <v>1</v>
      </c>
      <c r="AV639" s="4">
        <f t="shared" si="149"/>
        <v>5462.0762049539999</v>
      </c>
      <c r="AW639" s="4">
        <v>0</v>
      </c>
      <c r="AX639" s="4">
        <v>0</v>
      </c>
      <c r="AY639" s="4">
        <v>80.53</v>
      </c>
      <c r="AZ639" s="4">
        <f t="shared" si="150"/>
        <v>80.53</v>
      </c>
      <c r="BA639" s="4">
        <f t="shared" si="151"/>
        <v>78.420573504179998</v>
      </c>
      <c r="BB639" s="4">
        <v>9.51</v>
      </c>
      <c r="BC639" s="4">
        <v>12000</v>
      </c>
      <c r="BD639">
        <v>1.7291752033800001</v>
      </c>
      <c r="BE639" s="2">
        <v>0.11</v>
      </c>
      <c r="BF639">
        <v>40</v>
      </c>
      <c r="BG639">
        <f t="shared" si="145"/>
        <v>0.11171872670841716</v>
      </c>
      <c r="BH639">
        <v>0.59909999999999997</v>
      </c>
      <c r="BI639" s="4">
        <v>0.52800000000000002</v>
      </c>
      <c r="BJ639" s="4">
        <v>0.17599999999999999</v>
      </c>
      <c r="BK639" s="3">
        <f t="shared" si="152"/>
        <v>385500</v>
      </c>
      <c r="BL639" s="3">
        <f t="shared" si="153"/>
        <v>72</v>
      </c>
      <c r="BM639" s="3">
        <v>820.99999999999989</v>
      </c>
      <c r="BN639" s="3">
        <v>738.9</v>
      </c>
      <c r="BO639" s="3">
        <f t="shared" si="154"/>
        <v>82.099999999999909</v>
      </c>
      <c r="BP639" s="3">
        <f t="shared" si="155"/>
        <v>22800</v>
      </c>
      <c r="BQ639">
        <v>0.72</v>
      </c>
      <c r="BR639">
        <v>0.59</v>
      </c>
      <c r="BS639">
        <v>7.85</v>
      </c>
      <c r="BT639">
        <f t="shared" si="146"/>
        <v>732.90000000000009</v>
      </c>
      <c r="BU639" s="1">
        <f t="shared" si="147"/>
        <v>0.16722936424893545</v>
      </c>
      <c r="BV639" s="1">
        <f t="shared" si="156"/>
        <v>0.19419772627618612</v>
      </c>
      <c r="BW639">
        <f t="shared" si="157"/>
        <v>0.18521097921289714</v>
      </c>
      <c r="BX639">
        <f t="shared" si="158"/>
        <v>0.19994632283266467</v>
      </c>
      <c r="BY639">
        <f t="shared" si="159"/>
        <v>156.04498368557392</v>
      </c>
    </row>
    <row r="640" spans="1:77" x14ac:dyDescent="0.2">
      <c r="A640">
        <v>13</v>
      </c>
      <c r="B640">
        <v>17155</v>
      </c>
      <c r="C640" t="s">
        <v>1138</v>
      </c>
      <c r="D640">
        <v>17</v>
      </c>
      <c r="E640" t="s">
        <v>858</v>
      </c>
      <c r="F640" t="s">
        <v>859</v>
      </c>
      <c r="G640" t="s">
        <v>220</v>
      </c>
      <c r="H640">
        <v>155</v>
      </c>
      <c r="I640">
        <v>3034</v>
      </c>
      <c r="J640">
        <v>2118</v>
      </c>
      <c r="K640">
        <v>947</v>
      </c>
      <c r="L640">
        <v>1283</v>
      </c>
      <c r="M640">
        <v>519</v>
      </c>
      <c r="N640">
        <v>313</v>
      </c>
      <c r="O640" s="3">
        <v>21620</v>
      </c>
      <c r="P640" s="3">
        <v>30185.991109999999</v>
      </c>
      <c r="Q640" s="3">
        <v>28999</v>
      </c>
      <c r="R640" s="3">
        <v>40488.601119999999</v>
      </c>
      <c r="S640" s="3">
        <v>6041.9</v>
      </c>
      <c r="T640" s="3">
        <v>8435.7418909999997</v>
      </c>
      <c r="U640" s="3">
        <v>30184</v>
      </c>
      <c r="V640" s="3">
        <v>42143.106180000002</v>
      </c>
      <c r="W640" s="3">
        <v>2816</v>
      </c>
      <c r="X640" s="3">
        <v>3931.7183610000002</v>
      </c>
      <c r="Y640" s="3">
        <v>288</v>
      </c>
      <c r="Z640" s="3">
        <v>402.10755970000002</v>
      </c>
      <c r="AA640">
        <v>2674</v>
      </c>
      <c r="AB640">
        <v>1530</v>
      </c>
      <c r="AC640">
        <v>555</v>
      </c>
      <c r="AD640">
        <v>1132</v>
      </c>
      <c r="AE640">
        <v>294</v>
      </c>
      <c r="AF640">
        <v>227</v>
      </c>
      <c r="AG640">
        <v>65</v>
      </c>
      <c r="AH640">
        <v>22</v>
      </c>
      <c r="AI640">
        <v>91</v>
      </c>
      <c r="AJ640">
        <v>43</v>
      </c>
      <c r="AK640">
        <v>14</v>
      </c>
      <c r="AL640">
        <v>65</v>
      </c>
      <c r="AM640">
        <v>88</v>
      </c>
      <c r="AN640">
        <v>35</v>
      </c>
      <c r="AO640">
        <v>117</v>
      </c>
      <c r="AP640">
        <v>382</v>
      </c>
      <c r="AQ640">
        <v>0</v>
      </c>
      <c r="AR640" s="4">
        <v>5227</v>
      </c>
      <c r="AS640" s="4">
        <f t="shared" si="148"/>
        <v>5609</v>
      </c>
      <c r="AT640">
        <v>1.020452658</v>
      </c>
      <c r="AU640" s="4">
        <f t="shared" si="144"/>
        <v>1</v>
      </c>
      <c r="AV640" s="4">
        <f t="shared" si="149"/>
        <v>5723.718958722</v>
      </c>
      <c r="AW640" s="4">
        <v>0</v>
      </c>
      <c r="AX640" s="4">
        <v>0</v>
      </c>
      <c r="AY640" s="4">
        <v>80.53</v>
      </c>
      <c r="AZ640" s="4">
        <f t="shared" si="150"/>
        <v>80.53</v>
      </c>
      <c r="BA640" s="4">
        <f t="shared" si="151"/>
        <v>82.177052548739994</v>
      </c>
      <c r="BB640" s="4">
        <v>9.51</v>
      </c>
      <c r="BC640" s="4">
        <v>12000</v>
      </c>
      <c r="BD640">
        <v>1.9890096910099999</v>
      </c>
      <c r="BE640" s="2">
        <v>0.11</v>
      </c>
      <c r="BF640">
        <v>40</v>
      </c>
      <c r="BG640">
        <f t="shared" si="145"/>
        <v>0.11171872670841716</v>
      </c>
      <c r="BH640">
        <v>0.59909999999999997</v>
      </c>
      <c r="BI640" s="4">
        <v>0.52800000000000002</v>
      </c>
      <c r="BJ640" s="4">
        <v>0.17599999999999999</v>
      </c>
      <c r="BK640" s="3">
        <f t="shared" si="152"/>
        <v>385500</v>
      </c>
      <c r="BL640" s="3">
        <f t="shared" si="153"/>
        <v>72</v>
      </c>
      <c r="BM640" s="3">
        <v>820.99999999999989</v>
      </c>
      <c r="BN640" s="3">
        <v>738.9</v>
      </c>
      <c r="BO640" s="3">
        <f t="shared" si="154"/>
        <v>82.099999999999909</v>
      </c>
      <c r="BP640" s="3">
        <f t="shared" si="155"/>
        <v>22800</v>
      </c>
      <c r="BQ640">
        <v>0.72</v>
      </c>
      <c r="BR640">
        <v>0.59</v>
      </c>
      <c r="BS640">
        <v>7.85</v>
      </c>
      <c r="BT640">
        <f t="shared" si="146"/>
        <v>732.90000000000009</v>
      </c>
      <c r="BU640" s="1">
        <f t="shared" si="147"/>
        <v>0.1766328478477352</v>
      </c>
      <c r="BV640" s="1">
        <f t="shared" si="156"/>
        <v>0.20821474376942189</v>
      </c>
      <c r="BW640">
        <f t="shared" si="157"/>
        <v>0.19922799670613292</v>
      </c>
      <c r="BX640">
        <f t="shared" si="158"/>
        <v>0.21396334032590045</v>
      </c>
      <c r="BY640">
        <f t="shared" si="159"/>
        <v>156.04498368557392</v>
      </c>
    </row>
    <row r="641" spans="1:77" x14ac:dyDescent="0.2">
      <c r="A641">
        <v>13</v>
      </c>
      <c r="B641">
        <v>17157</v>
      </c>
      <c r="C641" t="s">
        <v>1138</v>
      </c>
      <c r="D641">
        <v>17</v>
      </c>
      <c r="E641" t="s">
        <v>858</v>
      </c>
      <c r="F641" t="s">
        <v>859</v>
      </c>
      <c r="G641" t="s">
        <v>913</v>
      </c>
      <c r="H641">
        <v>157</v>
      </c>
      <c r="I641">
        <v>1556</v>
      </c>
      <c r="J641">
        <v>6060</v>
      </c>
      <c r="K641">
        <v>1618</v>
      </c>
      <c r="L641">
        <v>2631</v>
      </c>
      <c r="M641">
        <v>764</v>
      </c>
      <c r="N641">
        <v>867</v>
      </c>
      <c r="O641" s="3">
        <v>11240</v>
      </c>
      <c r="P641" s="3">
        <v>15693.36448</v>
      </c>
      <c r="Q641" s="3">
        <v>82426</v>
      </c>
      <c r="R641" s="3">
        <v>115083.7421</v>
      </c>
      <c r="S641" s="3">
        <v>17502</v>
      </c>
      <c r="T641" s="3">
        <v>24436.411489999999</v>
      </c>
      <c r="U641" s="3">
        <v>56950</v>
      </c>
      <c r="V641" s="3">
        <v>79513.977509999997</v>
      </c>
      <c r="W641" s="3">
        <v>7593.5</v>
      </c>
      <c r="X641" s="3">
        <v>10602.096369999999</v>
      </c>
      <c r="Y641" s="3">
        <v>735</v>
      </c>
      <c r="Z641" s="3">
        <v>1026.2120010000001</v>
      </c>
      <c r="AA641">
        <v>1262</v>
      </c>
      <c r="AB641">
        <v>3524</v>
      </c>
      <c r="AC641">
        <v>1017</v>
      </c>
      <c r="AD641">
        <v>1770</v>
      </c>
      <c r="AE641">
        <v>470</v>
      </c>
      <c r="AF641">
        <v>510</v>
      </c>
      <c r="AG641">
        <v>65</v>
      </c>
      <c r="AH641">
        <v>22</v>
      </c>
      <c r="AI641">
        <v>91</v>
      </c>
      <c r="AJ641">
        <v>43</v>
      </c>
      <c r="AK641">
        <v>14</v>
      </c>
      <c r="AL641">
        <v>65</v>
      </c>
      <c r="AM641">
        <v>88</v>
      </c>
      <c r="AN641">
        <v>35</v>
      </c>
      <c r="AO641">
        <v>117</v>
      </c>
      <c r="AP641">
        <v>382</v>
      </c>
      <c r="AQ641">
        <v>0</v>
      </c>
      <c r="AR641" s="4">
        <v>5227</v>
      </c>
      <c r="AS641" s="4">
        <f t="shared" si="148"/>
        <v>5609</v>
      </c>
      <c r="AT641">
        <v>0.98826602799999996</v>
      </c>
      <c r="AU641" s="4">
        <f t="shared" si="144"/>
        <v>1</v>
      </c>
      <c r="AV641" s="4">
        <f t="shared" si="149"/>
        <v>5543.1841510519998</v>
      </c>
      <c r="AW641" s="4">
        <v>0</v>
      </c>
      <c r="AX641" s="4">
        <v>0</v>
      </c>
      <c r="AY641" s="4">
        <v>80.53</v>
      </c>
      <c r="AZ641" s="4">
        <f t="shared" si="150"/>
        <v>80.53</v>
      </c>
      <c r="BA641" s="4">
        <f t="shared" si="151"/>
        <v>79.585063234839993</v>
      </c>
      <c r="BB641" s="4">
        <v>9.51</v>
      </c>
      <c r="BC641" s="4">
        <v>12000</v>
      </c>
      <c r="BD641">
        <v>1.79508596839</v>
      </c>
      <c r="BE641" s="2">
        <v>0.11</v>
      </c>
      <c r="BF641">
        <v>40</v>
      </c>
      <c r="BG641">
        <f t="shared" si="145"/>
        <v>0.11171872670841716</v>
      </c>
      <c r="BH641">
        <v>0.59909999999999997</v>
      </c>
      <c r="BI641" s="4">
        <v>0.52800000000000002</v>
      </c>
      <c r="BJ641" s="4">
        <v>0.17599999999999999</v>
      </c>
      <c r="BK641" s="3">
        <f t="shared" si="152"/>
        <v>385500</v>
      </c>
      <c r="BL641" s="3">
        <f t="shared" si="153"/>
        <v>72</v>
      </c>
      <c r="BM641" s="3">
        <v>820.99999999999989</v>
      </c>
      <c r="BN641" s="3">
        <v>738.9</v>
      </c>
      <c r="BO641" s="3">
        <f t="shared" si="154"/>
        <v>82.099999999999909</v>
      </c>
      <c r="BP641" s="3">
        <f t="shared" si="155"/>
        <v>22800</v>
      </c>
      <c r="BQ641">
        <v>0.72</v>
      </c>
      <c r="BR641">
        <v>0.59</v>
      </c>
      <c r="BS641">
        <v>7.85</v>
      </c>
      <c r="BT641">
        <f t="shared" si="146"/>
        <v>732.90000000000009</v>
      </c>
      <c r="BU641" s="1">
        <f t="shared" si="147"/>
        <v>0.16996875763881447</v>
      </c>
      <c r="BV641" s="1">
        <f t="shared" si="156"/>
        <v>0.23129371119964515</v>
      </c>
      <c r="BW641">
        <f t="shared" si="157"/>
        <v>0.22230696413635617</v>
      </c>
      <c r="BX641">
        <f t="shared" si="158"/>
        <v>0.2370423077561237</v>
      </c>
      <c r="BY641">
        <f t="shared" si="159"/>
        <v>156.04498368557392</v>
      </c>
    </row>
    <row r="642" spans="1:77" x14ac:dyDescent="0.2">
      <c r="A642">
        <v>13</v>
      </c>
      <c r="B642">
        <v>17159</v>
      </c>
      <c r="C642" t="s">
        <v>1138</v>
      </c>
      <c r="D642">
        <v>17</v>
      </c>
      <c r="E642" t="s">
        <v>858</v>
      </c>
      <c r="F642" t="s">
        <v>859</v>
      </c>
      <c r="G642" t="s">
        <v>301</v>
      </c>
      <c r="H642">
        <v>159</v>
      </c>
      <c r="I642">
        <v>1054</v>
      </c>
      <c r="J642">
        <v>1200</v>
      </c>
      <c r="K642">
        <v>580</v>
      </c>
      <c r="L642">
        <v>1009</v>
      </c>
      <c r="M642">
        <v>249</v>
      </c>
      <c r="N642">
        <v>175</v>
      </c>
      <c r="O642" s="3">
        <v>8555.9</v>
      </c>
      <c r="P642" s="3">
        <v>11945.8058</v>
      </c>
      <c r="Q642" s="3">
        <v>18498</v>
      </c>
      <c r="R642" s="3">
        <v>25827.033469999998</v>
      </c>
      <c r="S642" s="3">
        <v>4209</v>
      </c>
      <c r="T642" s="3">
        <v>5876.6344399999998</v>
      </c>
      <c r="U642" s="3">
        <v>24349</v>
      </c>
      <c r="V642" s="3">
        <v>33996.239479999997</v>
      </c>
      <c r="W642" s="3">
        <v>1955.5</v>
      </c>
      <c r="X642" s="3">
        <v>2730.2824059999998</v>
      </c>
      <c r="Y642" s="3">
        <v>169</v>
      </c>
      <c r="Z642" s="3">
        <v>235.95894989999999</v>
      </c>
      <c r="AA642">
        <v>1042</v>
      </c>
      <c r="AB642">
        <v>1003</v>
      </c>
      <c r="AC642">
        <v>493</v>
      </c>
      <c r="AD642">
        <v>964</v>
      </c>
      <c r="AE642">
        <v>197</v>
      </c>
      <c r="AF642">
        <v>149</v>
      </c>
      <c r="AG642">
        <v>65</v>
      </c>
      <c r="AH642">
        <v>22</v>
      </c>
      <c r="AI642">
        <v>91</v>
      </c>
      <c r="AJ642">
        <v>43</v>
      </c>
      <c r="AK642">
        <v>14</v>
      </c>
      <c r="AL642">
        <v>65</v>
      </c>
      <c r="AM642">
        <v>88</v>
      </c>
      <c r="AN642">
        <v>35</v>
      </c>
      <c r="AO642">
        <v>117</v>
      </c>
      <c r="AP642">
        <v>382</v>
      </c>
      <c r="AQ642">
        <v>0</v>
      </c>
      <c r="AR642" s="4">
        <v>5227</v>
      </c>
      <c r="AS642" s="4">
        <f t="shared" si="148"/>
        <v>5609</v>
      </c>
      <c r="AT642">
        <v>0.99228204799999997</v>
      </c>
      <c r="AU642" s="4">
        <f t="shared" ref="AU642:AU705" si="160">IF(AT642="NA",0,1)</f>
        <v>1</v>
      </c>
      <c r="AV642" s="4">
        <f t="shared" si="149"/>
        <v>5565.710007232</v>
      </c>
      <c r="AW642" s="4">
        <v>0</v>
      </c>
      <c r="AX642" s="4">
        <v>0</v>
      </c>
      <c r="AY642" s="4">
        <v>80.53</v>
      </c>
      <c r="AZ642" s="4">
        <f t="shared" si="150"/>
        <v>80.53</v>
      </c>
      <c r="BA642" s="4">
        <f t="shared" si="151"/>
        <v>79.908473325439999</v>
      </c>
      <c r="BB642" s="4">
        <v>9.51</v>
      </c>
      <c r="BC642" s="4">
        <v>12000</v>
      </c>
      <c r="BD642">
        <v>1.94707698452</v>
      </c>
      <c r="BE642" s="2">
        <v>0.11</v>
      </c>
      <c r="BF642">
        <v>40</v>
      </c>
      <c r="BG642">
        <f t="shared" ref="BG642:BG705" si="161">(BE642*(1+BE642)^BF642)/((1+BE642)^BF642-1)</f>
        <v>0.11171872670841716</v>
      </c>
      <c r="BH642">
        <v>0.59909999999999997</v>
      </c>
      <c r="BI642" s="4">
        <v>0.52800000000000002</v>
      </c>
      <c r="BJ642" s="4">
        <v>0.17599999999999999</v>
      </c>
      <c r="BK642" s="3">
        <f t="shared" si="152"/>
        <v>385500</v>
      </c>
      <c r="BL642" s="3">
        <f t="shared" si="153"/>
        <v>72</v>
      </c>
      <c r="BM642" s="3">
        <v>820.99999999999989</v>
      </c>
      <c r="BN642" s="3">
        <v>738.9</v>
      </c>
      <c r="BO642" s="3">
        <f t="shared" si="154"/>
        <v>82.099999999999909</v>
      </c>
      <c r="BP642" s="3">
        <f t="shared" si="155"/>
        <v>22800</v>
      </c>
      <c r="BQ642">
        <v>0.72</v>
      </c>
      <c r="BR642">
        <v>0.59</v>
      </c>
      <c r="BS642">
        <v>7.85</v>
      </c>
      <c r="BT642">
        <f t="shared" ref="BT642:BT705" si="162">815-BO642</f>
        <v>732.90000000000009</v>
      </c>
      <c r="BU642" s="1">
        <f t="shared" ref="BU642:BU705" si="163">(((AV642*BG642+BA642)/(8760*BH642))+BC642*BD642/1000000+BB642/1000) + (BT642*BS642)/1000000</f>
        <v>0.17233379070293572</v>
      </c>
      <c r="BV642" s="1">
        <f t="shared" si="156"/>
        <v>0.1981381820316804</v>
      </c>
      <c r="BW642">
        <f t="shared" si="157"/>
        <v>0.18915143496839143</v>
      </c>
      <c r="BX642">
        <f t="shared" si="158"/>
        <v>0.20388677858815896</v>
      </c>
      <c r="BY642">
        <f t="shared" si="159"/>
        <v>156.04498368557392</v>
      </c>
    </row>
    <row r="643" spans="1:77" x14ac:dyDescent="0.2">
      <c r="A643">
        <v>13</v>
      </c>
      <c r="B643">
        <v>17161</v>
      </c>
      <c r="C643" t="s">
        <v>1138</v>
      </c>
      <c r="D643">
        <v>17</v>
      </c>
      <c r="E643" t="s">
        <v>858</v>
      </c>
      <c r="F643" t="s">
        <v>859</v>
      </c>
      <c r="G643" t="s">
        <v>1174</v>
      </c>
      <c r="H643">
        <v>161</v>
      </c>
      <c r="I643">
        <v>1324</v>
      </c>
      <c r="J643">
        <v>3600</v>
      </c>
      <c r="K643">
        <v>1194</v>
      </c>
      <c r="L643">
        <v>1670</v>
      </c>
      <c r="M643">
        <v>574</v>
      </c>
      <c r="N643">
        <v>466</v>
      </c>
      <c r="O643" s="3">
        <v>10573</v>
      </c>
      <c r="P643" s="3">
        <v>14762.09454</v>
      </c>
      <c r="Q643" s="3">
        <v>44280</v>
      </c>
      <c r="R643" s="3">
        <v>61824.037300000004</v>
      </c>
      <c r="S643" s="3">
        <v>8542.1</v>
      </c>
      <c r="T643" s="3">
        <v>11926.538140000001</v>
      </c>
      <c r="U643" s="3">
        <v>35513</v>
      </c>
      <c r="V643" s="3">
        <v>49583.49224</v>
      </c>
      <c r="W643" s="3">
        <v>4147.7</v>
      </c>
      <c r="X643" s="3">
        <v>5791.0469620000003</v>
      </c>
      <c r="Y643" s="3">
        <v>403</v>
      </c>
      <c r="Z643" s="3">
        <v>562.67134220000003</v>
      </c>
      <c r="AA643">
        <v>1358</v>
      </c>
      <c r="AB643">
        <v>1720</v>
      </c>
      <c r="AC643">
        <v>691</v>
      </c>
      <c r="AD643">
        <v>1201</v>
      </c>
      <c r="AE643">
        <v>300</v>
      </c>
      <c r="AF643">
        <v>242</v>
      </c>
      <c r="AG643">
        <v>65</v>
      </c>
      <c r="AH643">
        <v>22</v>
      </c>
      <c r="AI643">
        <v>91</v>
      </c>
      <c r="AJ643">
        <v>43</v>
      </c>
      <c r="AK643">
        <v>14</v>
      </c>
      <c r="AL643">
        <v>65</v>
      </c>
      <c r="AM643">
        <v>88</v>
      </c>
      <c r="AN643">
        <v>35</v>
      </c>
      <c r="AO643">
        <v>117</v>
      </c>
      <c r="AP643">
        <v>382</v>
      </c>
      <c r="AQ643">
        <v>0</v>
      </c>
      <c r="AR643" s="4">
        <v>5227</v>
      </c>
      <c r="AS643" s="4">
        <f t="shared" ref="AS643:AS706" si="164">SUM(AP643:AR643)</f>
        <v>5609</v>
      </c>
      <c r="AT643">
        <v>1.0096544620000001</v>
      </c>
      <c r="AU643" s="4">
        <f t="shared" si="160"/>
        <v>1</v>
      </c>
      <c r="AV643" s="4">
        <f t="shared" ref="AV643:AV706" si="165">AS643*IF(AT643="NA",0,AT643)</f>
        <v>5663.1518773580001</v>
      </c>
      <c r="AW643" s="4">
        <v>0</v>
      </c>
      <c r="AX643" s="4">
        <v>0</v>
      </c>
      <c r="AY643" s="4">
        <v>80.53</v>
      </c>
      <c r="AZ643" s="4">
        <f t="shared" ref="AZ643:AZ706" si="166">SUM(AW643:AY643)</f>
        <v>80.53</v>
      </c>
      <c r="BA643" s="4">
        <f t="shared" ref="BA643:BA706" si="167">AZ643*AT643</f>
        <v>81.307473824860011</v>
      </c>
      <c r="BB643" s="4">
        <v>9.51</v>
      </c>
      <c r="BC643" s="4">
        <v>12000</v>
      </c>
      <c r="BD643">
        <v>1.77899598366</v>
      </c>
      <c r="BE643" s="2">
        <v>0.11</v>
      </c>
      <c r="BF643">
        <v>40</v>
      </c>
      <c r="BG643">
        <f t="shared" si="161"/>
        <v>0.11171872670841716</v>
      </c>
      <c r="BH643">
        <v>0.59909999999999997</v>
      </c>
      <c r="BI643" s="4">
        <v>0.52800000000000002</v>
      </c>
      <c r="BJ643" s="4">
        <v>0.17599999999999999</v>
      </c>
      <c r="BK643" s="3">
        <f t="shared" ref="BK643:BK706" si="168">257000*1.5</f>
        <v>385500</v>
      </c>
      <c r="BL643" s="3">
        <f t="shared" ref="BL643:BL706" si="169">48*1.5</f>
        <v>72</v>
      </c>
      <c r="BM643" s="3">
        <v>820.99999999999989</v>
      </c>
      <c r="BN643" s="3">
        <v>738.9</v>
      </c>
      <c r="BO643" s="3">
        <f t="shared" ref="BO643:BO706" si="170">BM643-BN643</f>
        <v>82.099999999999909</v>
      </c>
      <c r="BP643" s="3">
        <f t="shared" ref="BP643:BP706" si="171">15200*1.5</f>
        <v>22800</v>
      </c>
      <c r="BQ643">
        <v>0.72</v>
      </c>
      <c r="BR643">
        <v>0.59</v>
      </c>
      <c r="BS643">
        <v>7.85</v>
      </c>
      <c r="BT643">
        <f t="shared" si="162"/>
        <v>732.90000000000009</v>
      </c>
      <c r="BU643" s="1">
        <f t="shared" si="163"/>
        <v>0.17265767437453733</v>
      </c>
      <c r="BV643" s="1">
        <f t="shared" ref="BV643:BV706" si="172">(((AV643*BG643+BA643)/(8760*BH643))+BC643*BD643/1000000+BB643/1000)  +(BQ643*Z643 + BR643*R643 + BI643*T643 + BJ643*V643)/2000000 + (BK643*AJ643)/(1000000*8760*BH643) + ((BL643+BO643)*AG643)/1000000 + (BP643*AM643)/(1000000*8760*BH643) + (BT643*BS643)/1000000</f>
        <v>0.21216765111404001</v>
      </c>
      <c r="BW643">
        <f t="shared" ref="BW643:BW706" si="173">(((AV643*BG643+BA643)/(8760*BH643))+BC643*BD643/1000000+BB643/1000)  +(BQ643*Z643 + BR643*R643 + BI643*T643 + BJ643*V643)/2000000 + (BK643*AK643)/(1000000*8760*BH643) + ((BL643+BO643)*AH643)/1000000 + (BP643*AN643)/(1000000*8760*BH643) + (BT643*BS643)/1000000</f>
        <v>0.20318090405075104</v>
      </c>
      <c r="BX643">
        <f t="shared" ref="BX643:BX706" si="174">(((AV643*BG643+BA643)/(8760*BH643))+BC643*BD643/1000000+BB643/1000)  +(BQ643*Z643 + BR643*R643 + BI643*T643 + BJ643*V643)/2000000 + (BK643*AL643)/(1000000*8760*BH643) + ((BL643+BO643)*AI643)/1000000 + (BP643*AO643)/(1000000*8760*BH643) + (BT643*BS643)/1000000</f>
        <v>0.21791624767051856</v>
      </c>
      <c r="BY643">
        <f t="shared" ref="BY643:BY706" si="175">(BK643)/(BF643*8760*BH643) + ((BL643+BO643)) + (BP643)/(BF643*8760*BH643)</f>
        <v>156.04498368557392</v>
      </c>
    </row>
    <row r="644" spans="1:77" x14ac:dyDescent="0.2">
      <c r="A644">
        <v>13</v>
      </c>
      <c r="B644">
        <v>17163</v>
      </c>
      <c r="C644" t="s">
        <v>1138</v>
      </c>
      <c r="D644">
        <v>17</v>
      </c>
      <c r="E644" t="s">
        <v>858</v>
      </c>
      <c r="F644" t="s">
        <v>859</v>
      </c>
      <c r="G644" t="s">
        <v>836</v>
      </c>
      <c r="H644">
        <v>163</v>
      </c>
      <c r="I644">
        <v>9308</v>
      </c>
      <c r="J644">
        <v>4386</v>
      </c>
      <c r="K644">
        <v>1207</v>
      </c>
      <c r="L644">
        <v>1705</v>
      </c>
      <c r="M644">
        <v>574</v>
      </c>
      <c r="N644">
        <v>598</v>
      </c>
      <c r="O644" s="3">
        <v>12912</v>
      </c>
      <c r="P644" s="3">
        <v>18027.822260000001</v>
      </c>
      <c r="Q644" s="3">
        <v>45941</v>
      </c>
      <c r="R644" s="3">
        <v>64143.1368</v>
      </c>
      <c r="S644" s="3">
        <v>10356</v>
      </c>
      <c r="T644" s="3">
        <v>14459.11767</v>
      </c>
      <c r="U644" s="3">
        <v>38434</v>
      </c>
      <c r="V644" s="3">
        <v>53661.812319999997</v>
      </c>
      <c r="W644" s="3">
        <v>4286.7</v>
      </c>
      <c r="X644" s="3">
        <v>5985.1197080000002</v>
      </c>
      <c r="Y644" s="3">
        <v>477</v>
      </c>
      <c r="Z644" s="3">
        <v>665.99064569999996</v>
      </c>
      <c r="AA644">
        <v>3289</v>
      </c>
      <c r="AB644">
        <v>1746</v>
      </c>
      <c r="AC644">
        <v>629</v>
      </c>
      <c r="AD644">
        <v>1067</v>
      </c>
      <c r="AE644">
        <v>270</v>
      </c>
      <c r="AF644">
        <v>250</v>
      </c>
      <c r="AG644">
        <v>65</v>
      </c>
      <c r="AH644">
        <v>22</v>
      </c>
      <c r="AI644">
        <v>91</v>
      </c>
      <c r="AJ644">
        <v>43</v>
      </c>
      <c r="AK644">
        <v>14</v>
      </c>
      <c r="AL644">
        <v>65</v>
      </c>
      <c r="AM644">
        <v>88</v>
      </c>
      <c r="AN644">
        <v>35</v>
      </c>
      <c r="AO644">
        <v>117</v>
      </c>
      <c r="AP644">
        <v>382</v>
      </c>
      <c r="AQ644">
        <v>0</v>
      </c>
      <c r="AR644" s="4">
        <v>5227</v>
      </c>
      <c r="AS644" s="4">
        <f t="shared" si="164"/>
        <v>5609</v>
      </c>
      <c r="AT644">
        <v>0.99356694700000003</v>
      </c>
      <c r="AU644" s="4">
        <f t="shared" si="160"/>
        <v>1</v>
      </c>
      <c r="AV644" s="4">
        <f t="shared" si="165"/>
        <v>5572.9170057230003</v>
      </c>
      <c r="AW644" s="4">
        <v>0</v>
      </c>
      <c r="AX644" s="4">
        <v>0</v>
      </c>
      <c r="AY644" s="4">
        <v>80.53</v>
      </c>
      <c r="AZ644" s="4">
        <f t="shared" si="166"/>
        <v>80.53</v>
      </c>
      <c r="BA644" s="4">
        <f t="shared" si="167"/>
        <v>80.01194624191001</v>
      </c>
      <c r="BB644" s="4">
        <v>9.51</v>
      </c>
      <c r="BC644" s="4">
        <v>12000</v>
      </c>
      <c r="BD644">
        <v>1.8261997676799999</v>
      </c>
      <c r="BE644" s="2">
        <v>0.11</v>
      </c>
      <c r="BF644">
        <v>40</v>
      </c>
      <c r="BG644">
        <f t="shared" si="161"/>
        <v>0.11171872670841716</v>
      </c>
      <c r="BH644">
        <v>0.59909999999999997</v>
      </c>
      <c r="BI644" s="4">
        <v>0.52800000000000002</v>
      </c>
      <c r="BJ644" s="4">
        <v>0.17599999999999999</v>
      </c>
      <c r="BK644" s="3">
        <f t="shared" si="168"/>
        <v>385500</v>
      </c>
      <c r="BL644" s="3">
        <f t="shared" si="169"/>
        <v>72</v>
      </c>
      <c r="BM644" s="3">
        <v>820.99999999999989</v>
      </c>
      <c r="BN644" s="3">
        <v>738.9</v>
      </c>
      <c r="BO644" s="3">
        <f t="shared" si="170"/>
        <v>82.099999999999909</v>
      </c>
      <c r="BP644" s="3">
        <f t="shared" si="171"/>
        <v>22800</v>
      </c>
      <c r="BQ644">
        <v>0.72</v>
      </c>
      <c r="BR644">
        <v>0.59</v>
      </c>
      <c r="BS644">
        <v>7.85</v>
      </c>
      <c r="BT644">
        <f t="shared" si="162"/>
        <v>732.90000000000009</v>
      </c>
      <c r="BU644" s="1">
        <f t="shared" si="163"/>
        <v>0.1710563985382946</v>
      </c>
      <c r="BV644" s="1">
        <f t="shared" si="172"/>
        <v>0.21231519774251728</v>
      </c>
      <c r="BW644">
        <f t="shared" si="173"/>
        <v>0.20332845067922831</v>
      </c>
      <c r="BX644">
        <f t="shared" si="174"/>
        <v>0.21806379429899583</v>
      </c>
      <c r="BY644">
        <f t="shared" si="175"/>
        <v>156.04498368557392</v>
      </c>
    </row>
    <row r="645" spans="1:77" x14ac:dyDescent="0.2">
      <c r="A645">
        <v>13</v>
      </c>
      <c r="B645">
        <v>17165</v>
      </c>
      <c r="C645" t="s">
        <v>1138</v>
      </c>
      <c r="D645">
        <v>17</v>
      </c>
      <c r="E645" t="s">
        <v>858</v>
      </c>
      <c r="F645" t="s">
        <v>859</v>
      </c>
      <c r="G645" t="s">
        <v>428</v>
      </c>
      <c r="H645">
        <v>165</v>
      </c>
      <c r="I645">
        <v>1569</v>
      </c>
      <c r="J645">
        <v>1264</v>
      </c>
      <c r="K645">
        <v>569</v>
      </c>
      <c r="L645">
        <v>1014</v>
      </c>
      <c r="M645">
        <v>248</v>
      </c>
      <c r="N645">
        <v>181</v>
      </c>
      <c r="O645" s="3">
        <v>7847.1</v>
      </c>
      <c r="P645" s="3">
        <v>10956.17441</v>
      </c>
      <c r="Q645" s="3">
        <v>19009</v>
      </c>
      <c r="R645" s="3">
        <v>26540.495139999999</v>
      </c>
      <c r="S645" s="3">
        <v>3984</v>
      </c>
      <c r="T645" s="3">
        <v>5562.4879090000004</v>
      </c>
      <c r="U645" s="3">
        <v>24759</v>
      </c>
      <c r="V645" s="3">
        <v>34568.684269999998</v>
      </c>
      <c r="W645" s="3">
        <v>1903.2</v>
      </c>
      <c r="X645" s="3">
        <v>2657.2607899999998</v>
      </c>
      <c r="Y645" s="3">
        <v>173</v>
      </c>
      <c r="Z645" s="3">
        <v>241.54377719999999</v>
      </c>
      <c r="AA645">
        <v>1084</v>
      </c>
      <c r="AB645">
        <v>990</v>
      </c>
      <c r="AC645">
        <v>470</v>
      </c>
      <c r="AD645">
        <v>968</v>
      </c>
      <c r="AE645">
        <v>196</v>
      </c>
      <c r="AF645">
        <v>146</v>
      </c>
      <c r="AG645">
        <v>65</v>
      </c>
      <c r="AH645">
        <v>22</v>
      </c>
      <c r="AI645">
        <v>91</v>
      </c>
      <c r="AJ645">
        <v>43</v>
      </c>
      <c r="AK645">
        <v>14</v>
      </c>
      <c r="AL645">
        <v>65</v>
      </c>
      <c r="AM645">
        <v>88</v>
      </c>
      <c r="AN645">
        <v>35</v>
      </c>
      <c r="AO645">
        <v>117</v>
      </c>
      <c r="AP645">
        <v>382</v>
      </c>
      <c r="AQ645">
        <v>0</v>
      </c>
      <c r="AR645" s="4">
        <v>5227</v>
      </c>
      <c r="AS645" s="4">
        <f t="shared" si="164"/>
        <v>5609</v>
      </c>
      <c r="AT645">
        <v>0.97992591100000004</v>
      </c>
      <c r="AU645" s="4">
        <f t="shared" si="160"/>
        <v>1</v>
      </c>
      <c r="AV645" s="4">
        <f t="shared" si="165"/>
        <v>5496.4044347990002</v>
      </c>
      <c r="AW645" s="4">
        <v>0</v>
      </c>
      <c r="AX645" s="4">
        <v>0</v>
      </c>
      <c r="AY645" s="4">
        <v>80.53</v>
      </c>
      <c r="AZ645" s="4">
        <f t="shared" si="166"/>
        <v>80.53</v>
      </c>
      <c r="BA645" s="4">
        <f t="shared" si="167"/>
        <v>78.913433612830005</v>
      </c>
      <c r="BB645" s="4">
        <v>9.51</v>
      </c>
      <c r="BC645" s="4">
        <v>12000</v>
      </c>
      <c r="BD645">
        <v>1.84710436421</v>
      </c>
      <c r="BE645" s="2">
        <v>0.11</v>
      </c>
      <c r="BF645">
        <v>40</v>
      </c>
      <c r="BG645">
        <f t="shared" si="161"/>
        <v>0.11171872670841716</v>
      </c>
      <c r="BH645">
        <v>0.59909999999999997</v>
      </c>
      <c r="BI645" s="4">
        <v>0.52800000000000002</v>
      </c>
      <c r="BJ645" s="4">
        <v>0.17599999999999999</v>
      </c>
      <c r="BK645" s="3">
        <f t="shared" si="168"/>
        <v>385500</v>
      </c>
      <c r="BL645" s="3">
        <f t="shared" si="169"/>
        <v>72</v>
      </c>
      <c r="BM645" s="3">
        <v>820.99999999999989</v>
      </c>
      <c r="BN645" s="3">
        <v>738.9</v>
      </c>
      <c r="BO645" s="3">
        <f t="shared" si="170"/>
        <v>82.099999999999909</v>
      </c>
      <c r="BP645" s="3">
        <f t="shared" si="171"/>
        <v>22800</v>
      </c>
      <c r="BQ645">
        <v>0.72</v>
      </c>
      <c r="BR645">
        <v>0.59</v>
      </c>
      <c r="BS645">
        <v>7.85</v>
      </c>
      <c r="BT645">
        <f t="shared" si="162"/>
        <v>732.90000000000009</v>
      </c>
      <c r="BU645" s="1">
        <f t="shared" si="163"/>
        <v>0.1694691846391306</v>
      </c>
      <c r="BV645" s="1">
        <f t="shared" si="172"/>
        <v>0.1954534981556893</v>
      </c>
      <c r="BW645">
        <f t="shared" si="173"/>
        <v>0.18646675109240032</v>
      </c>
      <c r="BX645">
        <f t="shared" si="174"/>
        <v>0.20120209471216785</v>
      </c>
      <c r="BY645">
        <f t="shared" si="175"/>
        <v>156.04498368557392</v>
      </c>
    </row>
    <row r="646" spans="1:77" x14ac:dyDescent="0.2">
      <c r="A646">
        <v>13</v>
      </c>
      <c r="B646">
        <v>17167</v>
      </c>
      <c r="C646" t="s">
        <v>1138</v>
      </c>
      <c r="D646">
        <v>17</v>
      </c>
      <c r="E646" t="s">
        <v>858</v>
      </c>
      <c r="F646" t="s">
        <v>859</v>
      </c>
      <c r="G646" t="s">
        <v>1195</v>
      </c>
      <c r="H646">
        <v>167</v>
      </c>
      <c r="I646">
        <v>1688</v>
      </c>
      <c r="J646">
        <v>2073</v>
      </c>
      <c r="K646">
        <v>934</v>
      </c>
      <c r="L646">
        <v>1425</v>
      </c>
      <c r="M646">
        <v>404</v>
      </c>
      <c r="N646">
        <v>323</v>
      </c>
      <c r="O646" s="3">
        <v>11901</v>
      </c>
      <c r="P646" s="3">
        <v>16616.257180000001</v>
      </c>
      <c r="Q646" s="3">
        <v>31386</v>
      </c>
      <c r="R646" s="3">
        <v>43821.34676</v>
      </c>
      <c r="S646" s="3">
        <v>7162.2</v>
      </c>
      <c r="T646" s="3">
        <v>9999.9123739999995</v>
      </c>
      <c r="U646" s="3">
        <v>33892</v>
      </c>
      <c r="V646" s="3">
        <v>47320.241009999998</v>
      </c>
      <c r="W646" s="3">
        <v>3002.4</v>
      </c>
      <c r="X646" s="3">
        <v>4191.9713089999996</v>
      </c>
      <c r="Y646" s="3">
        <v>292</v>
      </c>
      <c r="Z646" s="3">
        <v>407.69238689999997</v>
      </c>
      <c r="AA646">
        <v>1606</v>
      </c>
      <c r="AB646">
        <v>1388</v>
      </c>
      <c r="AC646">
        <v>613</v>
      </c>
      <c r="AD646">
        <v>1183</v>
      </c>
      <c r="AE646">
        <v>258</v>
      </c>
      <c r="AF646">
        <v>209</v>
      </c>
      <c r="AG646">
        <v>65</v>
      </c>
      <c r="AH646">
        <v>22</v>
      </c>
      <c r="AI646">
        <v>91</v>
      </c>
      <c r="AJ646">
        <v>43</v>
      </c>
      <c r="AK646">
        <v>14</v>
      </c>
      <c r="AL646">
        <v>65</v>
      </c>
      <c r="AM646">
        <v>88</v>
      </c>
      <c r="AN646">
        <v>35</v>
      </c>
      <c r="AO646">
        <v>117</v>
      </c>
      <c r="AP646">
        <v>382</v>
      </c>
      <c r="AQ646">
        <v>0</v>
      </c>
      <c r="AR646" s="4">
        <v>5227</v>
      </c>
      <c r="AS646" s="4">
        <f t="shared" si="164"/>
        <v>5609</v>
      </c>
      <c r="AT646">
        <v>1.0063852019999999</v>
      </c>
      <c r="AU646" s="4">
        <f t="shared" si="160"/>
        <v>1</v>
      </c>
      <c r="AV646" s="4">
        <f t="shared" si="165"/>
        <v>5644.8145980179997</v>
      </c>
      <c r="AW646" s="4">
        <v>0</v>
      </c>
      <c r="AX646" s="4">
        <v>0</v>
      </c>
      <c r="AY646" s="4">
        <v>80.53</v>
      </c>
      <c r="AZ646" s="4">
        <f t="shared" si="166"/>
        <v>80.53</v>
      </c>
      <c r="BA646" s="4">
        <f t="shared" si="167"/>
        <v>81.044200317059989</v>
      </c>
      <c r="BB646" s="4">
        <v>9.51</v>
      </c>
      <c r="BC646" s="4">
        <v>12000</v>
      </c>
      <c r="BD646">
        <v>1.9238990624200001</v>
      </c>
      <c r="BE646" s="2">
        <v>0.11</v>
      </c>
      <c r="BF646">
        <v>40</v>
      </c>
      <c r="BG646">
        <f t="shared" si="161"/>
        <v>0.11171872670841716</v>
      </c>
      <c r="BH646">
        <v>0.59909999999999997</v>
      </c>
      <c r="BI646" s="4">
        <v>0.52800000000000002</v>
      </c>
      <c r="BJ646" s="4">
        <v>0.17599999999999999</v>
      </c>
      <c r="BK646" s="3">
        <f t="shared" si="168"/>
        <v>385500</v>
      </c>
      <c r="BL646" s="3">
        <f t="shared" si="169"/>
        <v>72</v>
      </c>
      <c r="BM646" s="3">
        <v>820.99999999999989</v>
      </c>
      <c r="BN646" s="3">
        <v>738.9</v>
      </c>
      <c r="BO646" s="3">
        <f t="shared" si="170"/>
        <v>82.099999999999909</v>
      </c>
      <c r="BP646" s="3">
        <f t="shared" si="171"/>
        <v>22800</v>
      </c>
      <c r="BQ646">
        <v>0.72</v>
      </c>
      <c r="BR646">
        <v>0.59</v>
      </c>
      <c r="BS646">
        <v>7.85</v>
      </c>
      <c r="BT646">
        <f t="shared" si="162"/>
        <v>732.90000000000009</v>
      </c>
      <c r="BU646" s="1">
        <f t="shared" si="163"/>
        <v>0.17395599304472564</v>
      </c>
      <c r="BV646" s="1">
        <f t="shared" si="172"/>
        <v>0.20739158834055632</v>
      </c>
      <c r="BW646">
        <f t="shared" si="173"/>
        <v>0.19840484127726735</v>
      </c>
      <c r="BX646">
        <f t="shared" si="174"/>
        <v>0.21314018489703487</v>
      </c>
      <c r="BY646">
        <f t="shared" si="175"/>
        <v>156.04498368557392</v>
      </c>
    </row>
    <row r="647" spans="1:77" x14ac:dyDescent="0.2">
      <c r="A647">
        <v>13</v>
      </c>
      <c r="B647">
        <v>17169</v>
      </c>
      <c r="C647" t="s">
        <v>1138</v>
      </c>
      <c r="D647">
        <v>17</v>
      </c>
      <c r="E647" t="s">
        <v>858</v>
      </c>
      <c r="F647" t="s">
        <v>859</v>
      </c>
      <c r="G647" t="s">
        <v>702</v>
      </c>
      <c r="H647">
        <v>169</v>
      </c>
      <c r="I647">
        <v>1417</v>
      </c>
      <c r="J647">
        <v>1429</v>
      </c>
      <c r="K647">
        <v>718</v>
      </c>
      <c r="L647">
        <v>1176</v>
      </c>
      <c r="M647">
        <v>310</v>
      </c>
      <c r="N647">
        <v>219</v>
      </c>
      <c r="O647" s="3">
        <v>10736</v>
      </c>
      <c r="P647" s="3">
        <v>14989.67625</v>
      </c>
      <c r="Q647" s="3">
        <v>21727</v>
      </c>
      <c r="R647" s="3">
        <v>30335.38524</v>
      </c>
      <c r="S647" s="3">
        <v>5606.8</v>
      </c>
      <c r="T647" s="3">
        <v>7828.2523110000002</v>
      </c>
      <c r="U647" s="3">
        <v>28531</v>
      </c>
      <c r="V647" s="3">
        <v>39835.176330000002</v>
      </c>
      <c r="W647" s="3">
        <v>2125.4</v>
      </c>
      <c r="X647" s="3">
        <v>2967.497942</v>
      </c>
      <c r="Y647" s="3">
        <v>211</v>
      </c>
      <c r="Z647" s="3">
        <v>294.59963570000002</v>
      </c>
      <c r="AA647">
        <v>1422</v>
      </c>
      <c r="AB647">
        <v>1210</v>
      </c>
      <c r="AC647">
        <v>573</v>
      </c>
      <c r="AD647">
        <v>1116</v>
      </c>
      <c r="AE647">
        <v>233</v>
      </c>
      <c r="AF647">
        <v>181</v>
      </c>
      <c r="AG647">
        <v>65</v>
      </c>
      <c r="AH647">
        <v>22</v>
      </c>
      <c r="AI647">
        <v>91</v>
      </c>
      <c r="AJ647">
        <v>43</v>
      </c>
      <c r="AK647">
        <v>14</v>
      </c>
      <c r="AL647">
        <v>65</v>
      </c>
      <c r="AM647">
        <v>88</v>
      </c>
      <c r="AN647">
        <v>35</v>
      </c>
      <c r="AO647">
        <v>117</v>
      </c>
      <c r="AP647">
        <v>382</v>
      </c>
      <c r="AQ647">
        <v>0</v>
      </c>
      <c r="AR647" s="4">
        <v>5227</v>
      </c>
      <c r="AS647" s="4">
        <f t="shared" si="164"/>
        <v>5609</v>
      </c>
      <c r="AT647">
        <v>1.0036882899999999</v>
      </c>
      <c r="AU647" s="4">
        <f t="shared" si="160"/>
        <v>1</v>
      </c>
      <c r="AV647" s="4">
        <f t="shared" si="165"/>
        <v>5629.6876186099998</v>
      </c>
      <c r="AW647" s="4">
        <v>0</v>
      </c>
      <c r="AX647" s="4">
        <v>0</v>
      </c>
      <c r="AY647" s="4">
        <v>80.53</v>
      </c>
      <c r="AZ647" s="4">
        <f t="shared" si="166"/>
        <v>80.53</v>
      </c>
      <c r="BA647" s="4">
        <f t="shared" si="167"/>
        <v>80.827017993699997</v>
      </c>
      <c r="BB647" s="4">
        <v>9.51</v>
      </c>
      <c r="BC647" s="4">
        <v>12000</v>
      </c>
      <c r="BD647">
        <v>1.8402639786399999</v>
      </c>
      <c r="BE647" s="2">
        <v>0.11</v>
      </c>
      <c r="BF647">
        <v>40</v>
      </c>
      <c r="BG647">
        <f t="shared" si="161"/>
        <v>0.11171872670841716</v>
      </c>
      <c r="BH647">
        <v>0.59909999999999997</v>
      </c>
      <c r="BI647" s="4">
        <v>0.52800000000000002</v>
      </c>
      <c r="BJ647" s="4">
        <v>0.17599999999999999</v>
      </c>
      <c r="BK647" s="3">
        <f t="shared" si="168"/>
        <v>385500</v>
      </c>
      <c r="BL647" s="3">
        <f t="shared" si="169"/>
        <v>72</v>
      </c>
      <c r="BM647" s="3">
        <v>820.99999999999989</v>
      </c>
      <c r="BN647" s="3">
        <v>738.9</v>
      </c>
      <c r="BO647" s="3">
        <f t="shared" si="170"/>
        <v>82.099999999999909</v>
      </c>
      <c r="BP647" s="3">
        <f t="shared" si="171"/>
        <v>22800</v>
      </c>
      <c r="BQ647">
        <v>0.72</v>
      </c>
      <c r="BR647">
        <v>0.59</v>
      </c>
      <c r="BS647">
        <v>7.85</v>
      </c>
      <c r="BT647">
        <f t="shared" si="162"/>
        <v>732.90000000000009</v>
      </c>
      <c r="BU647" s="1">
        <f t="shared" si="163"/>
        <v>0.17258897511716229</v>
      </c>
      <c r="BV647" s="1">
        <f t="shared" si="172"/>
        <v>0.20077349442568895</v>
      </c>
      <c r="BW647">
        <f t="shared" si="173"/>
        <v>0.19178674736239998</v>
      </c>
      <c r="BX647">
        <f t="shared" si="174"/>
        <v>0.20652209098216751</v>
      </c>
      <c r="BY647">
        <f t="shared" si="175"/>
        <v>156.04498368557392</v>
      </c>
    </row>
    <row r="648" spans="1:77" x14ac:dyDescent="0.2">
      <c r="A648">
        <v>13</v>
      </c>
      <c r="B648">
        <v>17171</v>
      </c>
      <c r="C648" t="s">
        <v>1138</v>
      </c>
      <c r="D648">
        <v>17</v>
      </c>
      <c r="E648" t="s">
        <v>858</v>
      </c>
      <c r="F648" t="s">
        <v>859</v>
      </c>
      <c r="G648" t="s">
        <v>325</v>
      </c>
      <c r="H648">
        <v>171</v>
      </c>
      <c r="I648">
        <v>1610</v>
      </c>
      <c r="J648">
        <v>1772</v>
      </c>
      <c r="K648">
        <v>948</v>
      </c>
      <c r="L648">
        <v>1263</v>
      </c>
      <c r="M648">
        <v>383</v>
      </c>
      <c r="N648">
        <v>260</v>
      </c>
      <c r="O648" s="3">
        <v>11095</v>
      </c>
      <c r="P648" s="3">
        <v>15490.914489999999</v>
      </c>
      <c r="Q648" s="3">
        <v>26001</v>
      </c>
      <c r="R648" s="3">
        <v>36302.773119999998</v>
      </c>
      <c r="S648" s="3">
        <v>6151.7</v>
      </c>
      <c r="T648" s="3">
        <v>8589.0453980000002</v>
      </c>
      <c r="U648" s="3">
        <v>30629</v>
      </c>
      <c r="V648" s="3">
        <v>42764.418210000003</v>
      </c>
      <c r="W648" s="3">
        <v>2488.5</v>
      </c>
      <c r="X648" s="3">
        <v>3474.4606330000001</v>
      </c>
      <c r="Y648" s="3">
        <v>243</v>
      </c>
      <c r="Z648" s="3">
        <v>339.27825350000001</v>
      </c>
      <c r="AA648">
        <v>1472</v>
      </c>
      <c r="AB648">
        <v>1292</v>
      </c>
      <c r="AC648">
        <v>617</v>
      </c>
      <c r="AD648">
        <v>1143</v>
      </c>
      <c r="AE648">
        <v>247</v>
      </c>
      <c r="AF648">
        <v>191</v>
      </c>
      <c r="AG648">
        <v>65</v>
      </c>
      <c r="AH648">
        <v>22</v>
      </c>
      <c r="AI648">
        <v>91</v>
      </c>
      <c r="AJ648">
        <v>43</v>
      </c>
      <c r="AK648">
        <v>14</v>
      </c>
      <c r="AL648">
        <v>65</v>
      </c>
      <c r="AM648">
        <v>88</v>
      </c>
      <c r="AN648">
        <v>35</v>
      </c>
      <c r="AO648">
        <v>117</v>
      </c>
      <c r="AP648">
        <v>382</v>
      </c>
      <c r="AQ648">
        <v>0</v>
      </c>
      <c r="AR648" s="4">
        <v>5227</v>
      </c>
      <c r="AS648" s="4">
        <f t="shared" si="164"/>
        <v>5609</v>
      </c>
      <c r="AT648">
        <v>1.0025137660000001</v>
      </c>
      <c r="AU648" s="4">
        <f t="shared" si="160"/>
        <v>1</v>
      </c>
      <c r="AV648" s="4">
        <f t="shared" si="165"/>
        <v>5623.0997134940008</v>
      </c>
      <c r="AW648" s="4">
        <v>0</v>
      </c>
      <c r="AX648" s="4">
        <v>0</v>
      </c>
      <c r="AY648" s="4">
        <v>80.53</v>
      </c>
      <c r="AZ648" s="4">
        <f t="shared" si="166"/>
        <v>80.53</v>
      </c>
      <c r="BA648" s="4">
        <f t="shared" si="167"/>
        <v>80.732433575980011</v>
      </c>
      <c r="BB648" s="4">
        <v>9.51</v>
      </c>
      <c r="BC648" s="4">
        <v>12000</v>
      </c>
      <c r="BD648">
        <v>1.8332532929300001</v>
      </c>
      <c r="BE648" s="2">
        <v>0.11</v>
      </c>
      <c r="BF648">
        <v>40</v>
      </c>
      <c r="BG648">
        <f t="shared" si="161"/>
        <v>0.11171872670841716</v>
      </c>
      <c r="BH648">
        <v>0.59909999999999997</v>
      </c>
      <c r="BI648" s="4">
        <v>0.52800000000000002</v>
      </c>
      <c r="BJ648" s="4">
        <v>0.17599999999999999</v>
      </c>
      <c r="BK648" s="3">
        <f t="shared" si="168"/>
        <v>385500</v>
      </c>
      <c r="BL648" s="3">
        <f t="shared" si="169"/>
        <v>72</v>
      </c>
      <c r="BM648" s="3">
        <v>820.99999999999989</v>
      </c>
      <c r="BN648" s="3">
        <v>738.9</v>
      </c>
      <c r="BO648" s="3">
        <f t="shared" si="170"/>
        <v>82.099999999999909</v>
      </c>
      <c r="BP648" s="3">
        <f t="shared" si="171"/>
        <v>22800</v>
      </c>
      <c r="BQ648">
        <v>0.72</v>
      </c>
      <c r="BR648">
        <v>0.59</v>
      </c>
      <c r="BS648">
        <v>7.85</v>
      </c>
      <c r="BT648">
        <f t="shared" si="162"/>
        <v>732.90000000000009</v>
      </c>
      <c r="BU648" s="1">
        <f t="shared" si="163"/>
        <v>0.1723465849925723</v>
      </c>
      <c r="BV648" s="1">
        <f t="shared" si="172"/>
        <v>0.20276619068851498</v>
      </c>
      <c r="BW648">
        <f t="shared" si="173"/>
        <v>0.19377944362522601</v>
      </c>
      <c r="BX648">
        <f t="shared" si="174"/>
        <v>0.20851478724499353</v>
      </c>
      <c r="BY648">
        <f t="shared" si="175"/>
        <v>156.04498368557392</v>
      </c>
    </row>
    <row r="649" spans="1:77" x14ac:dyDescent="0.2">
      <c r="A649">
        <v>13</v>
      </c>
      <c r="B649">
        <v>17173</v>
      </c>
      <c r="C649" t="s">
        <v>1138</v>
      </c>
      <c r="D649">
        <v>17</v>
      </c>
      <c r="E649" t="s">
        <v>858</v>
      </c>
      <c r="F649" t="s">
        <v>859</v>
      </c>
      <c r="G649" t="s">
        <v>318</v>
      </c>
      <c r="H649">
        <v>173</v>
      </c>
      <c r="I649">
        <v>1499</v>
      </c>
      <c r="J649">
        <v>1666</v>
      </c>
      <c r="K649">
        <v>757</v>
      </c>
      <c r="L649">
        <v>1275</v>
      </c>
      <c r="M649">
        <v>349</v>
      </c>
      <c r="N649">
        <v>239</v>
      </c>
      <c r="O649" s="3">
        <v>11637</v>
      </c>
      <c r="P649" s="3">
        <v>16247.658579999999</v>
      </c>
      <c r="Q649" s="3">
        <v>24514</v>
      </c>
      <c r="R649" s="3">
        <v>34226.613599999997</v>
      </c>
      <c r="S649" s="3">
        <v>5397.9</v>
      </c>
      <c r="T649" s="3">
        <v>7536.5847089999997</v>
      </c>
      <c r="U649" s="3">
        <v>30194</v>
      </c>
      <c r="V649" s="3">
        <v>42157.068249999997</v>
      </c>
      <c r="W649" s="3">
        <v>2389</v>
      </c>
      <c r="X649" s="3">
        <v>3335.5380559999999</v>
      </c>
      <c r="Y649" s="3">
        <v>225</v>
      </c>
      <c r="Z649" s="3">
        <v>314.14653099999998</v>
      </c>
      <c r="AA649">
        <v>1490</v>
      </c>
      <c r="AB649">
        <v>1303</v>
      </c>
      <c r="AC649">
        <v>559</v>
      </c>
      <c r="AD649">
        <v>1164</v>
      </c>
      <c r="AE649">
        <v>248</v>
      </c>
      <c r="AF649">
        <v>191</v>
      </c>
      <c r="AG649">
        <v>65</v>
      </c>
      <c r="AH649">
        <v>22</v>
      </c>
      <c r="AI649">
        <v>91</v>
      </c>
      <c r="AJ649">
        <v>43</v>
      </c>
      <c r="AK649">
        <v>14</v>
      </c>
      <c r="AL649">
        <v>65</v>
      </c>
      <c r="AM649">
        <v>88</v>
      </c>
      <c r="AN649">
        <v>35</v>
      </c>
      <c r="AO649">
        <v>117</v>
      </c>
      <c r="AP649">
        <v>382</v>
      </c>
      <c r="AQ649">
        <v>0</v>
      </c>
      <c r="AR649" s="4">
        <v>5227</v>
      </c>
      <c r="AS649" s="4">
        <f t="shared" si="164"/>
        <v>5609</v>
      </c>
      <c r="AT649">
        <v>1.0049616100000001</v>
      </c>
      <c r="AU649" s="4">
        <f t="shared" si="160"/>
        <v>1</v>
      </c>
      <c r="AV649" s="4">
        <f t="shared" si="165"/>
        <v>5636.8296704900004</v>
      </c>
      <c r="AW649" s="4">
        <v>0</v>
      </c>
      <c r="AX649" s="4">
        <v>0</v>
      </c>
      <c r="AY649" s="4">
        <v>80.53</v>
      </c>
      <c r="AZ649" s="4">
        <f t="shared" si="166"/>
        <v>80.53</v>
      </c>
      <c r="BA649" s="4">
        <f t="shared" si="167"/>
        <v>80.929558453300004</v>
      </c>
      <c r="BB649" s="4">
        <v>9.51</v>
      </c>
      <c r="BC649" s="4">
        <v>12000</v>
      </c>
      <c r="BD649">
        <v>1.94378039942</v>
      </c>
      <c r="BE649" s="2">
        <v>0.11</v>
      </c>
      <c r="BF649">
        <v>40</v>
      </c>
      <c r="BG649">
        <f t="shared" si="161"/>
        <v>0.11171872670841716</v>
      </c>
      <c r="BH649">
        <v>0.59909999999999997</v>
      </c>
      <c r="BI649" s="4">
        <v>0.52800000000000002</v>
      </c>
      <c r="BJ649" s="4">
        <v>0.17599999999999999</v>
      </c>
      <c r="BK649" s="3">
        <f t="shared" si="168"/>
        <v>385500</v>
      </c>
      <c r="BL649" s="3">
        <f t="shared" si="169"/>
        <v>72</v>
      </c>
      <c r="BM649" s="3">
        <v>820.99999999999989</v>
      </c>
      <c r="BN649" s="3">
        <v>738.9</v>
      </c>
      <c r="BO649" s="3">
        <f t="shared" si="170"/>
        <v>82.099999999999909</v>
      </c>
      <c r="BP649" s="3">
        <f t="shared" si="171"/>
        <v>22800</v>
      </c>
      <c r="BQ649">
        <v>0.72</v>
      </c>
      <c r="BR649">
        <v>0.59</v>
      </c>
      <c r="BS649">
        <v>7.85</v>
      </c>
      <c r="BT649">
        <f t="shared" si="162"/>
        <v>732.90000000000009</v>
      </c>
      <c r="BU649" s="1">
        <f t="shared" si="163"/>
        <v>0.17400274638510266</v>
      </c>
      <c r="BV649" s="1">
        <f t="shared" si="172"/>
        <v>0.20346954118416935</v>
      </c>
      <c r="BW649">
        <f t="shared" si="173"/>
        <v>0.19448279412088038</v>
      </c>
      <c r="BX649">
        <f t="shared" si="174"/>
        <v>0.2092181377406479</v>
      </c>
      <c r="BY649">
        <f t="shared" si="175"/>
        <v>156.04498368557392</v>
      </c>
    </row>
    <row r="650" spans="1:77" x14ac:dyDescent="0.2">
      <c r="A650">
        <v>13</v>
      </c>
      <c r="B650">
        <v>17175</v>
      </c>
      <c r="C650" t="s">
        <v>1138</v>
      </c>
      <c r="D650">
        <v>17</v>
      </c>
      <c r="E650" t="s">
        <v>858</v>
      </c>
      <c r="F650" t="s">
        <v>859</v>
      </c>
      <c r="G650" t="s">
        <v>529</v>
      </c>
      <c r="H650">
        <v>175</v>
      </c>
      <c r="I650">
        <v>1648</v>
      </c>
      <c r="J650">
        <v>1585</v>
      </c>
      <c r="K650">
        <v>1234</v>
      </c>
      <c r="L650">
        <v>1185</v>
      </c>
      <c r="M650">
        <v>329</v>
      </c>
      <c r="N650">
        <v>231</v>
      </c>
      <c r="O650" s="3">
        <v>11918</v>
      </c>
      <c r="P650" s="3">
        <v>16639.992689999999</v>
      </c>
      <c r="Q650" s="3">
        <v>22935</v>
      </c>
      <c r="R650" s="3">
        <v>32022.003059999999</v>
      </c>
      <c r="S650" s="3">
        <v>5596.2</v>
      </c>
      <c r="T650" s="3">
        <v>7813.4525190000004</v>
      </c>
      <c r="U650" s="3">
        <v>28215</v>
      </c>
      <c r="V650" s="3">
        <v>39393.974979999999</v>
      </c>
      <c r="W650" s="3">
        <v>2204.6999999999998</v>
      </c>
      <c r="X650" s="3">
        <v>3078.217142</v>
      </c>
      <c r="Y650" s="3">
        <v>220</v>
      </c>
      <c r="Z650" s="3">
        <v>307.16549700000002</v>
      </c>
      <c r="AA650">
        <v>1623</v>
      </c>
      <c r="AB650">
        <v>1255</v>
      </c>
      <c r="AC650">
        <v>688</v>
      </c>
      <c r="AD650">
        <v>1092</v>
      </c>
      <c r="AE650">
        <v>234</v>
      </c>
      <c r="AF650">
        <v>187</v>
      </c>
      <c r="AG650">
        <v>65</v>
      </c>
      <c r="AH650">
        <v>22</v>
      </c>
      <c r="AI650">
        <v>91</v>
      </c>
      <c r="AJ650">
        <v>43</v>
      </c>
      <c r="AK650">
        <v>14</v>
      </c>
      <c r="AL650">
        <v>65</v>
      </c>
      <c r="AM650">
        <v>88</v>
      </c>
      <c r="AN650">
        <v>35</v>
      </c>
      <c r="AO650">
        <v>117</v>
      </c>
      <c r="AP650">
        <v>382</v>
      </c>
      <c r="AQ650">
        <v>0</v>
      </c>
      <c r="AR650" s="4">
        <v>5227</v>
      </c>
      <c r="AS650" s="4">
        <f t="shared" si="164"/>
        <v>5609</v>
      </c>
      <c r="AT650">
        <v>1.0155080999999999</v>
      </c>
      <c r="AU650" s="4">
        <f t="shared" si="160"/>
        <v>1</v>
      </c>
      <c r="AV650" s="4">
        <f t="shared" si="165"/>
        <v>5695.9849328999999</v>
      </c>
      <c r="AW650" s="4">
        <v>0</v>
      </c>
      <c r="AX650" s="4">
        <v>0</v>
      </c>
      <c r="AY650" s="4">
        <v>80.53</v>
      </c>
      <c r="AZ650" s="4">
        <f t="shared" si="166"/>
        <v>80.53</v>
      </c>
      <c r="BA650" s="4">
        <f t="shared" si="167"/>
        <v>81.77886729299999</v>
      </c>
      <c r="BB650" s="4">
        <v>9.51</v>
      </c>
      <c r="BC650" s="4">
        <v>12000</v>
      </c>
      <c r="BD650">
        <v>1.9230120444300001</v>
      </c>
      <c r="BE650" s="2">
        <v>0.11</v>
      </c>
      <c r="BF650">
        <v>40</v>
      </c>
      <c r="BG650">
        <f t="shared" si="161"/>
        <v>0.11171872670841716</v>
      </c>
      <c r="BH650">
        <v>0.59909999999999997</v>
      </c>
      <c r="BI650" s="4">
        <v>0.52800000000000002</v>
      </c>
      <c r="BJ650" s="4">
        <v>0.17599999999999999</v>
      </c>
      <c r="BK650" s="3">
        <f t="shared" si="168"/>
        <v>385500</v>
      </c>
      <c r="BL650" s="3">
        <f t="shared" si="169"/>
        <v>72</v>
      </c>
      <c r="BM650" s="3">
        <v>820.99999999999989</v>
      </c>
      <c r="BN650" s="3">
        <v>738.9</v>
      </c>
      <c r="BO650" s="3">
        <f t="shared" si="170"/>
        <v>82.099999999999909</v>
      </c>
      <c r="BP650" s="3">
        <f t="shared" si="171"/>
        <v>22800</v>
      </c>
      <c r="BQ650">
        <v>0.72</v>
      </c>
      <c r="BR650">
        <v>0.59</v>
      </c>
      <c r="BS650">
        <v>7.85</v>
      </c>
      <c r="BT650">
        <f t="shared" si="162"/>
        <v>732.90000000000009</v>
      </c>
      <c r="BU650" s="1">
        <f t="shared" si="163"/>
        <v>0.17517461884387586</v>
      </c>
      <c r="BV650" s="1">
        <f t="shared" si="172"/>
        <v>0.20381848125548255</v>
      </c>
      <c r="BW650">
        <f t="shared" si="173"/>
        <v>0.19483173419219357</v>
      </c>
      <c r="BX650">
        <f t="shared" si="174"/>
        <v>0.2095670778119611</v>
      </c>
      <c r="BY650">
        <f t="shared" si="175"/>
        <v>156.04498368557392</v>
      </c>
    </row>
    <row r="651" spans="1:77" x14ac:dyDescent="0.2">
      <c r="A651">
        <v>11</v>
      </c>
      <c r="B651">
        <v>17177</v>
      </c>
      <c r="C651" t="s">
        <v>853</v>
      </c>
      <c r="D651">
        <v>17</v>
      </c>
      <c r="E651" t="s">
        <v>858</v>
      </c>
      <c r="F651" t="s">
        <v>859</v>
      </c>
      <c r="G651" t="s">
        <v>976</v>
      </c>
      <c r="H651">
        <v>177</v>
      </c>
      <c r="I651">
        <v>1930</v>
      </c>
      <c r="J651">
        <v>1942</v>
      </c>
      <c r="K651">
        <v>899</v>
      </c>
      <c r="L651">
        <v>1269</v>
      </c>
      <c r="M651">
        <v>314</v>
      </c>
      <c r="N651">
        <v>302</v>
      </c>
      <c r="O651" s="3">
        <v>12873</v>
      </c>
      <c r="P651" s="3">
        <v>17973.370190000001</v>
      </c>
      <c r="Q651" s="3">
        <v>29616</v>
      </c>
      <c r="R651" s="3">
        <v>41350.060720000001</v>
      </c>
      <c r="S651" s="3">
        <v>6649.8</v>
      </c>
      <c r="T651" s="3">
        <v>9284.4960080000001</v>
      </c>
      <c r="U651" s="3">
        <v>30674</v>
      </c>
      <c r="V651" s="3">
        <v>42827.247519999997</v>
      </c>
      <c r="W651" s="3">
        <v>2799.5</v>
      </c>
      <c r="X651" s="3">
        <v>3908.6809490000001</v>
      </c>
      <c r="Y651" s="3">
        <v>275</v>
      </c>
      <c r="Z651" s="3">
        <v>383.95687120000002</v>
      </c>
      <c r="AA651">
        <v>1823</v>
      </c>
      <c r="AB651">
        <v>1360</v>
      </c>
      <c r="AC651">
        <v>550</v>
      </c>
      <c r="AD651">
        <v>1090</v>
      </c>
      <c r="AE651">
        <v>228</v>
      </c>
      <c r="AF651">
        <v>209</v>
      </c>
      <c r="AG651">
        <v>65</v>
      </c>
      <c r="AH651">
        <v>22</v>
      </c>
      <c r="AI651">
        <v>91</v>
      </c>
      <c r="AJ651">
        <v>43</v>
      </c>
      <c r="AK651">
        <v>14</v>
      </c>
      <c r="AL651">
        <v>65</v>
      </c>
      <c r="AM651">
        <v>88</v>
      </c>
      <c r="AN651">
        <v>35</v>
      </c>
      <c r="AO651">
        <v>117</v>
      </c>
      <c r="AP651">
        <v>382</v>
      </c>
      <c r="AQ651">
        <v>0</v>
      </c>
      <c r="AR651" s="4">
        <v>5227</v>
      </c>
      <c r="AS651" s="4">
        <f t="shared" si="164"/>
        <v>5609</v>
      </c>
      <c r="AT651">
        <v>1.0226315180000001</v>
      </c>
      <c r="AU651" s="4">
        <f t="shared" si="160"/>
        <v>1</v>
      </c>
      <c r="AV651" s="4">
        <f t="shared" si="165"/>
        <v>5735.9401844620006</v>
      </c>
      <c r="AW651" s="4">
        <v>0</v>
      </c>
      <c r="AX651" s="4">
        <v>0</v>
      </c>
      <c r="AY651" s="4">
        <v>80.53</v>
      </c>
      <c r="AZ651" s="4">
        <f t="shared" si="166"/>
        <v>80.53</v>
      </c>
      <c r="BA651" s="4">
        <f t="shared" si="167"/>
        <v>82.352516144540004</v>
      </c>
      <c r="BB651" s="4">
        <v>9.51</v>
      </c>
      <c r="BC651" s="4">
        <v>12000</v>
      </c>
      <c r="BD651">
        <v>1.97456983725</v>
      </c>
      <c r="BE651" s="2">
        <v>0.11</v>
      </c>
      <c r="BF651">
        <v>40</v>
      </c>
      <c r="BG651">
        <f t="shared" si="161"/>
        <v>0.11171872670841716</v>
      </c>
      <c r="BH651">
        <v>0.60797500000000004</v>
      </c>
      <c r="BI651" s="4">
        <v>0.52800000000000002</v>
      </c>
      <c r="BJ651" s="4">
        <v>0.17599999999999999</v>
      </c>
      <c r="BK651" s="3">
        <f t="shared" si="168"/>
        <v>385500</v>
      </c>
      <c r="BL651" s="3">
        <f t="shared" si="169"/>
        <v>72</v>
      </c>
      <c r="BM651" s="3">
        <v>820.99999999999989</v>
      </c>
      <c r="BN651" s="3">
        <v>738.9</v>
      </c>
      <c r="BO651" s="3">
        <f t="shared" si="170"/>
        <v>82.099999999999909</v>
      </c>
      <c r="BP651" s="3">
        <f t="shared" si="171"/>
        <v>22800</v>
      </c>
      <c r="BQ651">
        <v>0.72</v>
      </c>
      <c r="BR651">
        <v>0.59</v>
      </c>
      <c r="BS651">
        <v>7.85</v>
      </c>
      <c r="BT651">
        <f t="shared" si="162"/>
        <v>732.90000000000009</v>
      </c>
      <c r="BU651" s="1">
        <f t="shared" si="163"/>
        <v>0.17474167870327006</v>
      </c>
      <c r="BV651" s="1">
        <f t="shared" si="172"/>
        <v>0.20680375812966775</v>
      </c>
      <c r="BW651">
        <f t="shared" si="173"/>
        <v>0.19785146802215275</v>
      </c>
      <c r="BX651">
        <f t="shared" si="174"/>
        <v>0.21252692564804646</v>
      </c>
      <c r="BY651">
        <f t="shared" si="175"/>
        <v>156.01659151449869</v>
      </c>
    </row>
    <row r="652" spans="1:77" x14ac:dyDescent="0.2">
      <c r="A652">
        <v>13</v>
      </c>
      <c r="B652">
        <v>17179</v>
      </c>
      <c r="C652" t="s">
        <v>1138</v>
      </c>
      <c r="D652">
        <v>17</v>
      </c>
      <c r="E652" t="s">
        <v>858</v>
      </c>
      <c r="F652" t="s">
        <v>859</v>
      </c>
      <c r="G652" t="s">
        <v>991</v>
      </c>
      <c r="H652">
        <v>179</v>
      </c>
      <c r="I652">
        <v>2057</v>
      </c>
      <c r="J652">
        <v>3050</v>
      </c>
      <c r="K652">
        <v>946</v>
      </c>
      <c r="L652">
        <v>1631</v>
      </c>
      <c r="M652">
        <v>500</v>
      </c>
      <c r="N652">
        <v>398</v>
      </c>
      <c r="O652" s="3">
        <v>15824</v>
      </c>
      <c r="P652" s="3">
        <v>22093.57647</v>
      </c>
      <c r="Q652" s="3">
        <v>38473</v>
      </c>
      <c r="R652" s="3">
        <v>53716.264380000001</v>
      </c>
      <c r="S652" s="3">
        <v>7963.1</v>
      </c>
      <c r="T652" s="3">
        <v>11118.134400000001</v>
      </c>
      <c r="U652" s="3">
        <v>35246</v>
      </c>
      <c r="V652" s="3">
        <v>49210.705029999997</v>
      </c>
      <c r="W652" s="3">
        <v>3693.6</v>
      </c>
      <c r="X652" s="3">
        <v>5157.0294530000001</v>
      </c>
      <c r="Y652" s="3">
        <v>353</v>
      </c>
      <c r="Z652" s="3">
        <v>492.86100190000002</v>
      </c>
      <c r="AA652">
        <v>2018</v>
      </c>
      <c r="AB652">
        <v>1661</v>
      </c>
      <c r="AC652">
        <v>589</v>
      </c>
      <c r="AD652">
        <v>1209</v>
      </c>
      <c r="AE652">
        <v>284</v>
      </c>
      <c r="AF652">
        <v>234</v>
      </c>
      <c r="AG652">
        <v>65</v>
      </c>
      <c r="AH652">
        <v>22</v>
      </c>
      <c r="AI652">
        <v>91</v>
      </c>
      <c r="AJ652">
        <v>43</v>
      </c>
      <c r="AK652">
        <v>14</v>
      </c>
      <c r="AL652">
        <v>65</v>
      </c>
      <c r="AM652">
        <v>88</v>
      </c>
      <c r="AN652">
        <v>35</v>
      </c>
      <c r="AO652">
        <v>117</v>
      </c>
      <c r="AP652">
        <v>382</v>
      </c>
      <c r="AQ652">
        <v>0</v>
      </c>
      <c r="AR652" s="4">
        <v>5227</v>
      </c>
      <c r="AS652" s="4">
        <f t="shared" si="164"/>
        <v>5609</v>
      </c>
      <c r="AT652">
        <v>1.0140933919999999</v>
      </c>
      <c r="AU652" s="4">
        <f t="shared" si="160"/>
        <v>1</v>
      </c>
      <c r="AV652" s="4">
        <f t="shared" si="165"/>
        <v>5688.0498357279994</v>
      </c>
      <c r="AW652" s="4">
        <v>0</v>
      </c>
      <c r="AX652" s="4">
        <v>0</v>
      </c>
      <c r="AY652" s="4">
        <v>80.53</v>
      </c>
      <c r="AZ652" s="4">
        <f t="shared" si="166"/>
        <v>80.53</v>
      </c>
      <c r="BA652" s="4">
        <f t="shared" si="167"/>
        <v>81.664940857760001</v>
      </c>
      <c r="BB652" s="4">
        <v>9.51</v>
      </c>
      <c r="BC652" s="4">
        <v>12000</v>
      </c>
      <c r="BD652">
        <v>1.9674332376000001</v>
      </c>
      <c r="BE652" s="2">
        <v>0.11</v>
      </c>
      <c r="BF652">
        <v>40</v>
      </c>
      <c r="BG652">
        <f t="shared" si="161"/>
        <v>0.11171872670841716</v>
      </c>
      <c r="BH652">
        <v>0.59909999999999997</v>
      </c>
      <c r="BI652" s="4">
        <v>0.52800000000000002</v>
      </c>
      <c r="BJ652" s="4">
        <v>0.17599999999999999</v>
      </c>
      <c r="BK652" s="3">
        <f t="shared" si="168"/>
        <v>385500</v>
      </c>
      <c r="BL652" s="3">
        <f t="shared" si="169"/>
        <v>72</v>
      </c>
      <c r="BM652" s="3">
        <v>820.99999999999989</v>
      </c>
      <c r="BN652" s="3">
        <v>738.9</v>
      </c>
      <c r="BO652" s="3">
        <f t="shared" si="170"/>
        <v>82.099999999999909</v>
      </c>
      <c r="BP652" s="3">
        <f t="shared" si="171"/>
        <v>22800</v>
      </c>
      <c r="BQ652">
        <v>0.72</v>
      </c>
      <c r="BR652">
        <v>0.59</v>
      </c>
      <c r="BS652">
        <v>7.85</v>
      </c>
      <c r="BT652">
        <f t="shared" si="162"/>
        <v>732.90000000000009</v>
      </c>
      <c r="BU652" s="1">
        <f t="shared" si="163"/>
        <v>0.17551704753786271</v>
      </c>
      <c r="BV652" s="1">
        <f t="shared" si="172"/>
        <v>0.21236387568161738</v>
      </c>
      <c r="BW652">
        <f t="shared" si="173"/>
        <v>0.20337712861832841</v>
      </c>
      <c r="BX652">
        <f t="shared" si="174"/>
        <v>0.21811247223809593</v>
      </c>
      <c r="BY652">
        <f t="shared" si="175"/>
        <v>156.04498368557392</v>
      </c>
    </row>
    <row r="653" spans="1:77" x14ac:dyDescent="0.2">
      <c r="A653">
        <v>13</v>
      </c>
      <c r="B653">
        <v>17181</v>
      </c>
      <c r="C653" t="s">
        <v>1138</v>
      </c>
      <c r="D653">
        <v>17</v>
      </c>
      <c r="E653" t="s">
        <v>858</v>
      </c>
      <c r="F653" t="s">
        <v>859</v>
      </c>
      <c r="G653" t="s">
        <v>246</v>
      </c>
      <c r="H653">
        <v>181</v>
      </c>
      <c r="I653">
        <v>1325</v>
      </c>
      <c r="J653">
        <v>1270</v>
      </c>
      <c r="K653">
        <v>514</v>
      </c>
      <c r="L653">
        <v>1036</v>
      </c>
      <c r="M653">
        <v>217</v>
      </c>
      <c r="N653">
        <v>184</v>
      </c>
      <c r="O653" s="3">
        <v>8288.7000000000007</v>
      </c>
      <c r="P653" s="3">
        <v>11572.73934</v>
      </c>
      <c r="Q653" s="3">
        <v>19242</v>
      </c>
      <c r="R653" s="3">
        <v>26865.81133</v>
      </c>
      <c r="S653" s="3">
        <v>4354.6000000000004</v>
      </c>
      <c r="T653" s="3">
        <v>6079.9221500000003</v>
      </c>
      <c r="U653" s="3">
        <v>25227</v>
      </c>
      <c r="V653" s="3">
        <v>35222.109049999999</v>
      </c>
      <c r="W653" s="3">
        <v>1884.1</v>
      </c>
      <c r="X653" s="3">
        <v>2630.5932400000002</v>
      </c>
      <c r="Y653" s="3">
        <v>175</v>
      </c>
      <c r="Z653" s="3">
        <v>244.3361908</v>
      </c>
      <c r="AA653">
        <v>1117</v>
      </c>
      <c r="AB653">
        <v>1012</v>
      </c>
      <c r="AC653">
        <v>478</v>
      </c>
      <c r="AD653">
        <v>979</v>
      </c>
      <c r="AE653">
        <v>186</v>
      </c>
      <c r="AF653">
        <v>149</v>
      </c>
      <c r="AG653">
        <v>65</v>
      </c>
      <c r="AH653">
        <v>22</v>
      </c>
      <c r="AI653">
        <v>91</v>
      </c>
      <c r="AJ653">
        <v>43</v>
      </c>
      <c r="AK653">
        <v>14</v>
      </c>
      <c r="AL653">
        <v>65</v>
      </c>
      <c r="AM653">
        <v>88</v>
      </c>
      <c r="AN653">
        <v>35</v>
      </c>
      <c r="AO653">
        <v>117</v>
      </c>
      <c r="AP653">
        <v>382</v>
      </c>
      <c r="AQ653">
        <v>0</v>
      </c>
      <c r="AR653" s="4">
        <v>5227</v>
      </c>
      <c r="AS653" s="4">
        <f t="shared" si="164"/>
        <v>5609</v>
      </c>
      <c r="AT653">
        <v>0.97886180899999997</v>
      </c>
      <c r="AU653" s="4">
        <f t="shared" si="160"/>
        <v>1</v>
      </c>
      <c r="AV653" s="4">
        <f t="shared" si="165"/>
        <v>5490.4358866809998</v>
      </c>
      <c r="AW653" s="4">
        <v>0</v>
      </c>
      <c r="AX653" s="4">
        <v>0</v>
      </c>
      <c r="AY653" s="4">
        <v>80.53</v>
      </c>
      <c r="AZ653" s="4">
        <f t="shared" si="166"/>
        <v>80.53</v>
      </c>
      <c r="BA653" s="4">
        <f t="shared" si="167"/>
        <v>78.827741478769994</v>
      </c>
      <c r="BB653" s="4">
        <v>9.51</v>
      </c>
      <c r="BC653" s="4">
        <v>12000</v>
      </c>
      <c r="BD653">
        <v>1.7365518612399999</v>
      </c>
      <c r="BE653" s="2">
        <v>0.11</v>
      </c>
      <c r="BF653">
        <v>40</v>
      </c>
      <c r="BG653">
        <f t="shared" si="161"/>
        <v>0.11171872670841716</v>
      </c>
      <c r="BH653">
        <v>0.59909999999999997</v>
      </c>
      <c r="BI653" s="4">
        <v>0.52800000000000002</v>
      </c>
      <c r="BJ653" s="4">
        <v>0.17599999999999999</v>
      </c>
      <c r="BK653" s="3">
        <f t="shared" si="168"/>
        <v>385500</v>
      </c>
      <c r="BL653" s="3">
        <f t="shared" si="169"/>
        <v>72</v>
      </c>
      <c r="BM653" s="3">
        <v>820.99999999999989</v>
      </c>
      <c r="BN653" s="3">
        <v>738.9</v>
      </c>
      <c r="BO653" s="3">
        <f t="shared" si="170"/>
        <v>82.099999999999909</v>
      </c>
      <c r="BP653" s="3">
        <f t="shared" si="171"/>
        <v>22800</v>
      </c>
      <c r="BQ653">
        <v>0.72</v>
      </c>
      <c r="BR653">
        <v>0.59</v>
      </c>
      <c r="BS653">
        <v>7.85</v>
      </c>
      <c r="BT653">
        <f t="shared" si="162"/>
        <v>732.90000000000009</v>
      </c>
      <c r="BU653" s="1">
        <f t="shared" si="163"/>
        <v>0.16799917158183084</v>
      </c>
      <c r="BV653" s="1">
        <f t="shared" si="172"/>
        <v>0.19427456266359952</v>
      </c>
      <c r="BW653">
        <f t="shared" si="173"/>
        <v>0.18528781560031055</v>
      </c>
      <c r="BX653">
        <f t="shared" si="174"/>
        <v>0.20002315922007807</v>
      </c>
      <c r="BY653">
        <f t="shared" si="175"/>
        <v>156.04498368557392</v>
      </c>
    </row>
    <row r="654" spans="1:77" x14ac:dyDescent="0.2">
      <c r="A654">
        <v>13</v>
      </c>
      <c r="B654">
        <v>17183</v>
      </c>
      <c r="C654" t="s">
        <v>1138</v>
      </c>
      <c r="D654">
        <v>17</v>
      </c>
      <c r="E654" t="s">
        <v>858</v>
      </c>
      <c r="F654" t="s">
        <v>859</v>
      </c>
      <c r="G654" t="s">
        <v>1180</v>
      </c>
      <c r="H654">
        <v>183</v>
      </c>
      <c r="I654">
        <v>1916</v>
      </c>
      <c r="J654">
        <v>2410</v>
      </c>
      <c r="K654">
        <v>1040</v>
      </c>
      <c r="L654">
        <v>1532</v>
      </c>
      <c r="M654">
        <v>452</v>
      </c>
      <c r="N654">
        <v>336</v>
      </c>
      <c r="O654" s="3">
        <v>13917</v>
      </c>
      <c r="P654" s="3">
        <v>19431.0101</v>
      </c>
      <c r="Q654" s="3">
        <v>31859</v>
      </c>
      <c r="R654" s="3">
        <v>44481.75258</v>
      </c>
      <c r="S654" s="3">
        <v>6069.8</v>
      </c>
      <c r="T654" s="3">
        <v>8474.6960610000006</v>
      </c>
      <c r="U654" s="3">
        <v>34295</v>
      </c>
      <c r="V654" s="3">
        <v>47882.912360000002</v>
      </c>
      <c r="W654" s="3">
        <v>3084.6</v>
      </c>
      <c r="X654" s="3">
        <v>4306.739509</v>
      </c>
      <c r="Y654" s="3">
        <v>300</v>
      </c>
      <c r="Z654" s="3">
        <v>418.86204129999999</v>
      </c>
      <c r="AA654">
        <v>1695</v>
      </c>
      <c r="AB654">
        <v>1580</v>
      </c>
      <c r="AC654">
        <v>696</v>
      </c>
      <c r="AD654">
        <v>1252</v>
      </c>
      <c r="AE654">
        <v>288</v>
      </c>
      <c r="AF654">
        <v>229</v>
      </c>
      <c r="AG654">
        <v>65</v>
      </c>
      <c r="AH654">
        <v>22</v>
      </c>
      <c r="AI654">
        <v>91</v>
      </c>
      <c r="AJ654">
        <v>43</v>
      </c>
      <c r="AK654">
        <v>14</v>
      </c>
      <c r="AL654">
        <v>65</v>
      </c>
      <c r="AM654">
        <v>88</v>
      </c>
      <c r="AN654">
        <v>35</v>
      </c>
      <c r="AO654">
        <v>117</v>
      </c>
      <c r="AP654">
        <v>382</v>
      </c>
      <c r="AQ654">
        <v>0</v>
      </c>
      <c r="AR654" s="4">
        <v>5227</v>
      </c>
      <c r="AS654" s="4">
        <f t="shared" si="164"/>
        <v>5609</v>
      </c>
      <c r="AT654">
        <v>1.0144491200000001</v>
      </c>
      <c r="AU654" s="4">
        <f t="shared" si="160"/>
        <v>1</v>
      </c>
      <c r="AV654" s="4">
        <f t="shared" si="165"/>
        <v>5690.0451140800005</v>
      </c>
      <c r="AW654" s="4">
        <v>0</v>
      </c>
      <c r="AX654" s="4">
        <v>0</v>
      </c>
      <c r="AY654" s="4">
        <v>80.53</v>
      </c>
      <c r="AZ654" s="4">
        <f t="shared" si="166"/>
        <v>80.53</v>
      </c>
      <c r="BA654" s="4">
        <f t="shared" si="167"/>
        <v>81.693587633600004</v>
      </c>
      <c r="BB654" s="4">
        <v>9.51</v>
      </c>
      <c r="BC654" s="4">
        <v>12000</v>
      </c>
      <c r="BD654">
        <v>2.0845990614500001</v>
      </c>
      <c r="BE654" s="2">
        <v>0.11</v>
      </c>
      <c r="BF654">
        <v>40</v>
      </c>
      <c r="BG654">
        <f t="shared" si="161"/>
        <v>0.11171872670841716</v>
      </c>
      <c r="BH654">
        <v>0.59909999999999997</v>
      </c>
      <c r="BI654" s="4">
        <v>0.52800000000000002</v>
      </c>
      <c r="BJ654" s="4">
        <v>0.17599999999999999</v>
      </c>
      <c r="BK654" s="3">
        <f t="shared" si="168"/>
        <v>385500</v>
      </c>
      <c r="BL654" s="3">
        <f t="shared" si="169"/>
        <v>72</v>
      </c>
      <c r="BM654" s="3">
        <v>820.99999999999989</v>
      </c>
      <c r="BN654" s="3">
        <v>738.9</v>
      </c>
      <c r="BO654" s="3">
        <f t="shared" si="170"/>
        <v>82.099999999999909</v>
      </c>
      <c r="BP654" s="3">
        <f t="shared" si="171"/>
        <v>22800</v>
      </c>
      <c r="BQ654">
        <v>0.72</v>
      </c>
      <c r="BR654">
        <v>0.59</v>
      </c>
      <c r="BS654">
        <v>7.85</v>
      </c>
      <c r="BT654">
        <f t="shared" si="162"/>
        <v>732.90000000000009</v>
      </c>
      <c r="BU654" s="1">
        <f t="shared" si="163"/>
        <v>0.176970970193223</v>
      </c>
      <c r="BV654" s="1">
        <f t="shared" si="172"/>
        <v>0.21025226425370569</v>
      </c>
      <c r="BW654">
        <f t="shared" si="173"/>
        <v>0.20126551719041672</v>
      </c>
      <c r="BX654">
        <f t="shared" si="174"/>
        <v>0.21600086081018424</v>
      </c>
      <c r="BY654">
        <f t="shared" si="175"/>
        <v>156.04498368557392</v>
      </c>
    </row>
    <row r="655" spans="1:77" x14ac:dyDescent="0.2">
      <c r="A655">
        <v>13</v>
      </c>
      <c r="B655">
        <v>17185</v>
      </c>
      <c r="C655" t="s">
        <v>1138</v>
      </c>
      <c r="D655">
        <v>17</v>
      </c>
      <c r="E655" t="s">
        <v>858</v>
      </c>
      <c r="F655" t="s">
        <v>859</v>
      </c>
      <c r="G655" t="s">
        <v>967</v>
      </c>
      <c r="H655">
        <v>185</v>
      </c>
      <c r="I655">
        <v>1047</v>
      </c>
      <c r="J655">
        <v>1724</v>
      </c>
      <c r="K655">
        <v>584</v>
      </c>
      <c r="L655">
        <v>1158</v>
      </c>
      <c r="M655">
        <v>442</v>
      </c>
      <c r="N655">
        <v>261</v>
      </c>
      <c r="O655" s="3">
        <v>8588.5</v>
      </c>
      <c r="P655" s="3">
        <v>11991.32214</v>
      </c>
      <c r="Q655" s="3">
        <v>25632</v>
      </c>
      <c r="R655" s="3">
        <v>35787.572809999998</v>
      </c>
      <c r="S655" s="3">
        <v>4428.3999999999996</v>
      </c>
      <c r="T655" s="3">
        <v>6182.9622120000004</v>
      </c>
      <c r="U655" s="3">
        <v>27224</v>
      </c>
      <c r="V655" s="3">
        <v>38010.334040000002</v>
      </c>
      <c r="W655" s="3">
        <v>2516.6</v>
      </c>
      <c r="X655" s="3">
        <v>3513.6940439999998</v>
      </c>
      <c r="Y655" s="3">
        <v>235</v>
      </c>
      <c r="Z655" s="3">
        <v>328.10859900000003</v>
      </c>
      <c r="AA655">
        <v>1034</v>
      </c>
      <c r="AB655">
        <v>1141</v>
      </c>
      <c r="AC655">
        <v>470</v>
      </c>
      <c r="AD655">
        <v>1005</v>
      </c>
      <c r="AE655">
        <v>247</v>
      </c>
      <c r="AF655">
        <v>172</v>
      </c>
      <c r="AG655">
        <v>65</v>
      </c>
      <c r="AH655">
        <v>22</v>
      </c>
      <c r="AI655">
        <v>91</v>
      </c>
      <c r="AJ655">
        <v>43</v>
      </c>
      <c r="AK655">
        <v>14</v>
      </c>
      <c r="AL655">
        <v>65</v>
      </c>
      <c r="AM655">
        <v>88</v>
      </c>
      <c r="AN655">
        <v>35</v>
      </c>
      <c r="AO655">
        <v>117</v>
      </c>
      <c r="AP655">
        <v>382</v>
      </c>
      <c r="AQ655">
        <v>0</v>
      </c>
      <c r="AR655" s="4">
        <v>5227</v>
      </c>
      <c r="AS655" s="4">
        <f t="shared" si="164"/>
        <v>5609</v>
      </c>
      <c r="AT655">
        <v>0.98656611900000002</v>
      </c>
      <c r="AU655" s="4">
        <f t="shared" si="160"/>
        <v>1</v>
      </c>
      <c r="AV655" s="4">
        <f t="shared" si="165"/>
        <v>5533.6493614709998</v>
      </c>
      <c r="AW655" s="4">
        <v>0</v>
      </c>
      <c r="AX655" s="4">
        <v>0</v>
      </c>
      <c r="AY655" s="4">
        <v>80.53</v>
      </c>
      <c r="AZ655" s="4">
        <f t="shared" si="166"/>
        <v>80.53</v>
      </c>
      <c r="BA655" s="4">
        <f t="shared" si="167"/>
        <v>79.448169563069996</v>
      </c>
      <c r="BB655" s="4">
        <v>9.51</v>
      </c>
      <c r="BC655" s="4">
        <v>12000</v>
      </c>
      <c r="BD655">
        <v>1.8957969828700001</v>
      </c>
      <c r="BE655" s="2">
        <v>0.11</v>
      </c>
      <c r="BF655">
        <v>40</v>
      </c>
      <c r="BG655">
        <f t="shared" si="161"/>
        <v>0.11171872670841716</v>
      </c>
      <c r="BH655">
        <v>0.59909999999999997</v>
      </c>
      <c r="BI655" s="4">
        <v>0.52800000000000002</v>
      </c>
      <c r="BJ655" s="4">
        <v>0.17599999999999999</v>
      </c>
      <c r="BK655" s="3">
        <f t="shared" si="168"/>
        <v>385500</v>
      </c>
      <c r="BL655" s="3">
        <f t="shared" si="169"/>
        <v>72</v>
      </c>
      <c r="BM655" s="3">
        <v>820.99999999999989</v>
      </c>
      <c r="BN655" s="3">
        <v>738.9</v>
      </c>
      <c r="BO655" s="3">
        <f t="shared" si="170"/>
        <v>82.099999999999909</v>
      </c>
      <c r="BP655" s="3">
        <f t="shared" si="171"/>
        <v>22800</v>
      </c>
      <c r="BQ655">
        <v>0.72</v>
      </c>
      <c r="BR655">
        <v>0.59</v>
      </c>
      <c r="BS655">
        <v>7.85</v>
      </c>
      <c r="BT655">
        <f t="shared" si="162"/>
        <v>732.90000000000009</v>
      </c>
      <c r="BU655" s="1">
        <f t="shared" si="163"/>
        <v>0.17094823461958861</v>
      </c>
      <c r="BV655" s="1">
        <f t="shared" si="172"/>
        <v>0.2001582697803973</v>
      </c>
      <c r="BW655">
        <f t="shared" si="173"/>
        <v>0.19117152271710833</v>
      </c>
      <c r="BX655">
        <f t="shared" si="174"/>
        <v>0.20590686633687585</v>
      </c>
      <c r="BY655">
        <f t="shared" si="175"/>
        <v>156.04498368557392</v>
      </c>
    </row>
    <row r="656" spans="1:77" x14ac:dyDescent="0.2">
      <c r="A656">
        <v>13</v>
      </c>
      <c r="B656">
        <v>17187</v>
      </c>
      <c r="C656" t="s">
        <v>1138</v>
      </c>
      <c r="D656">
        <v>17</v>
      </c>
      <c r="E656" t="s">
        <v>858</v>
      </c>
      <c r="F656" t="s">
        <v>859</v>
      </c>
      <c r="G656" t="s">
        <v>343</v>
      </c>
      <c r="H656">
        <v>187</v>
      </c>
      <c r="I656">
        <v>1145</v>
      </c>
      <c r="J656">
        <v>1519</v>
      </c>
      <c r="K656">
        <v>581</v>
      </c>
      <c r="L656">
        <v>1181</v>
      </c>
      <c r="M656">
        <v>334</v>
      </c>
      <c r="N656">
        <v>235</v>
      </c>
      <c r="O656" s="3">
        <v>8948</v>
      </c>
      <c r="P656" s="3">
        <v>12493.25849</v>
      </c>
      <c r="Q656" s="3">
        <v>23736</v>
      </c>
      <c r="R656" s="3">
        <v>33140.364710000002</v>
      </c>
      <c r="S656" s="3">
        <v>5971.5</v>
      </c>
      <c r="T656" s="3">
        <v>8337.4489319999993</v>
      </c>
      <c r="U656" s="3">
        <v>28649</v>
      </c>
      <c r="V656" s="3">
        <v>39999.928740000003</v>
      </c>
      <c r="W656" s="3">
        <v>2278.3000000000002</v>
      </c>
      <c r="X656" s="3">
        <v>3180.9779619999999</v>
      </c>
      <c r="Y656" s="3">
        <v>216</v>
      </c>
      <c r="Z656" s="3">
        <v>301.58066969999999</v>
      </c>
      <c r="AA656">
        <v>1179</v>
      </c>
      <c r="AB656">
        <v>1173</v>
      </c>
      <c r="AC656">
        <v>501</v>
      </c>
      <c r="AD656">
        <v>1081</v>
      </c>
      <c r="AE656">
        <v>233</v>
      </c>
      <c r="AF656">
        <v>179</v>
      </c>
      <c r="AG656">
        <v>65</v>
      </c>
      <c r="AH656">
        <v>22</v>
      </c>
      <c r="AI656">
        <v>91</v>
      </c>
      <c r="AJ656">
        <v>43</v>
      </c>
      <c r="AK656">
        <v>14</v>
      </c>
      <c r="AL656">
        <v>65</v>
      </c>
      <c r="AM656">
        <v>88</v>
      </c>
      <c r="AN656">
        <v>35</v>
      </c>
      <c r="AO656">
        <v>117</v>
      </c>
      <c r="AP656">
        <v>382</v>
      </c>
      <c r="AQ656">
        <v>0</v>
      </c>
      <c r="AR656" s="4">
        <v>5227</v>
      </c>
      <c r="AS656" s="4">
        <f t="shared" si="164"/>
        <v>5609</v>
      </c>
      <c r="AT656">
        <v>1.006360465</v>
      </c>
      <c r="AU656" s="4">
        <f t="shared" si="160"/>
        <v>1</v>
      </c>
      <c r="AV656" s="4">
        <f t="shared" si="165"/>
        <v>5644.6758481850002</v>
      </c>
      <c r="AW656" s="4">
        <v>0</v>
      </c>
      <c r="AX656" s="4">
        <v>0</v>
      </c>
      <c r="AY656" s="4">
        <v>80.53</v>
      </c>
      <c r="AZ656" s="4">
        <f t="shared" si="166"/>
        <v>80.53</v>
      </c>
      <c r="BA656" s="4">
        <f t="shared" si="167"/>
        <v>81.042208246450002</v>
      </c>
      <c r="BB656" s="4">
        <v>9.51</v>
      </c>
      <c r="BC656" s="4">
        <v>12000</v>
      </c>
      <c r="BD656">
        <v>1.80300418211</v>
      </c>
      <c r="BE656" s="2">
        <v>0.11</v>
      </c>
      <c r="BF656">
        <v>40</v>
      </c>
      <c r="BG656">
        <f t="shared" si="161"/>
        <v>0.11171872670841716</v>
      </c>
      <c r="BH656">
        <v>0.59909999999999997</v>
      </c>
      <c r="BI656" s="4">
        <v>0.52800000000000002</v>
      </c>
      <c r="BJ656" s="4">
        <v>0.17599999999999999</v>
      </c>
      <c r="BK656" s="3">
        <f t="shared" si="168"/>
        <v>385500</v>
      </c>
      <c r="BL656" s="3">
        <f t="shared" si="169"/>
        <v>72</v>
      </c>
      <c r="BM656" s="3">
        <v>820.99999999999989</v>
      </c>
      <c r="BN656" s="3">
        <v>738.9</v>
      </c>
      <c r="BO656" s="3">
        <f t="shared" si="170"/>
        <v>82.099999999999909</v>
      </c>
      <c r="BP656" s="3">
        <f t="shared" si="171"/>
        <v>22800</v>
      </c>
      <c r="BQ656">
        <v>0.72</v>
      </c>
      <c r="BR656">
        <v>0.59</v>
      </c>
      <c r="BS656">
        <v>7.85</v>
      </c>
      <c r="BT656">
        <f t="shared" si="162"/>
        <v>732.90000000000009</v>
      </c>
      <c r="BU656" s="1">
        <f t="shared" si="163"/>
        <v>0.17250192128004674</v>
      </c>
      <c r="BV656" s="1">
        <f t="shared" si="172"/>
        <v>0.20166534882448742</v>
      </c>
      <c r="BW656">
        <f t="shared" si="173"/>
        <v>0.19267860176119844</v>
      </c>
      <c r="BX656">
        <f t="shared" si="174"/>
        <v>0.20741394538096597</v>
      </c>
      <c r="BY656">
        <f t="shared" si="175"/>
        <v>156.04498368557392</v>
      </c>
    </row>
    <row r="657" spans="1:77" x14ac:dyDescent="0.2">
      <c r="A657">
        <v>13</v>
      </c>
      <c r="B657">
        <v>17189</v>
      </c>
      <c r="C657" t="s">
        <v>1138</v>
      </c>
      <c r="D657">
        <v>17</v>
      </c>
      <c r="E657" t="s">
        <v>858</v>
      </c>
      <c r="F657" t="s">
        <v>859</v>
      </c>
      <c r="G657" t="s">
        <v>328</v>
      </c>
      <c r="H657">
        <v>189</v>
      </c>
      <c r="I657">
        <v>1623</v>
      </c>
      <c r="J657">
        <v>1642</v>
      </c>
      <c r="K657">
        <v>795</v>
      </c>
      <c r="L657">
        <v>1180</v>
      </c>
      <c r="M657">
        <v>308</v>
      </c>
      <c r="N657">
        <v>238</v>
      </c>
      <c r="O657" s="3">
        <v>9766.2000000000007</v>
      </c>
      <c r="P657" s="3">
        <v>13635.634889999999</v>
      </c>
      <c r="Q657" s="3">
        <v>23243</v>
      </c>
      <c r="R657" s="3">
        <v>32452.034749999999</v>
      </c>
      <c r="S657" s="3">
        <v>6058.9</v>
      </c>
      <c r="T657" s="3">
        <v>8459.4774070000003</v>
      </c>
      <c r="U657" s="3">
        <v>27755</v>
      </c>
      <c r="V657" s="3">
        <v>38751.719850000001</v>
      </c>
      <c r="W657" s="3">
        <v>2245.6999999999998</v>
      </c>
      <c r="X657" s="3">
        <v>3135.4616209999999</v>
      </c>
      <c r="Y657" s="3">
        <v>218</v>
      </c>
      <c r="Z657" s="3">
        <v>304.37308330000002</v>
      </c>
      <c r="AA657">
        <v>1332</v>
      </c>
      <c r="AB657">
        <v>1165</v>
      </c>
      <c r="AC657">
        <v>573</v>
      </c>
      <c r="AD657">
        <v>1013</v>
      </c>
      <c r="AE657">
        <v>215</v>
      </c>
      <c r="AF657">
        <v>171</v>
      </c>
      <c r="AG657">
        <v>65</v>
      </c>
      <c r="AH657">
        <v>22</v>
      </c>
      <c r="AI657">
        <v>91</v>
      </c>
      <c r="AJ657">
        <v>43</v>
      </c>
      <c r="AK657">
        <v>14</v>
      </c>
      <c r="AL657">
        <v>65</v>
      </c>
      <c r="AM657">
        <v>88</v>
      </c>
      <c r="AN657">
        <v>35</v>
      </c>
      <c r="AO657">
        <v>117</v>
      </c>
      <c r="AP657">
        <v>382</v>
      </c>
      <c r="AQ657">
        <v>0</v>
      </c>
      <c r="AR657" s="4">
        <v>5227</v>
      </c>
      <c r="AS657" s="4">
        <f t="shared" si="164"/>
        <v>5609</v>
      </c>
      <c r="AT657">
        <v>0.99105542499999999</v>
      </c>
      <c r="AU657" s="4">
        <f t="shared" si="160"/>
        <v>1</v>
      </c>
      <c r="AV657" s="4">
        <f t="shared" si="165"/>
        <v>5558.8298788250004</v>
      </c>
      <c r="AW657" s="4">
        <v>0</v>
      </c>
      <c r="AX657" s="4">
        <v>0</v>
      </c>
      <c r="AY657" s="4">
        <v>80.53</v>
      </c>
      <c r="AZ657" s="4">
        <f t="shared" si="166"/>
        <v>80.53</v>
      </c>
      <c r="BA657" s="4">
        <f t="shared" si="167"/>
        <v>79.809693375250006</v>
      </c>
      <c r="BB657" s="4">
        <v>9.51</v>
      </c>
      <c r="BC657" s="4">
        <v>12000</v>
      </c>
      <c r="BD657">
        <v>1.8213717569700001</v>
      </c>
      <c r="BE657" s="2">
        <v>0.11</v>
      </c>
      <c r="BF657">
        <v>40</v>
      </c>
      <c r="BG657">
        <f t="shared" si="161"/>
        <v>0.11171872670841716</v>
      </c>
      <c r="BH657">
        <v>0.59909999999999997</v>
      </c>
      <c r="BI657" s="4">
        <v>0.52800000000000002</v>
      </c>
      <c r="BJ657" s="4">
        <v>0.17599999999999999</v>
      </c>
      <c r="BK657" s="3">
        <f t="shared" si="168"/>
        <v>385500</v>
      </c>
      <c r="BL657" s="3">
        <f t="shared" si="169"/>
        <v>72</v>
      </c>
      <c r="BM657" s="3">
        <v>820.99999999999989</v>
      </c>
      <c r="BN657" s="3">
        <v>738.9</v>
      </c>
      <c r="BO657" s="3">
        <f t="shared" si="170"/>
        <v>82.099999999999909</v>
      </c>
      <c r="BP657" s="3">
        <f t="shared" si="171"/>
        <v>22800</v>
      </c>
      <c r="BQ657">
        <v>0.72</v>
      </c>
      <c r="BR657">
        <v>0.59</v>
      </c>
      <c r="BS657">
        <v>7.85</v>
      </c>
      <c r="BT657">
        <f t="shared" si="162"/>
        <v>732.90000000000009</v>
      </c>
      <c r="BU657" s="1">
        <f t="shared" si="163"/>
        <v>0.17066004596724851</v>
      </c>
      <c r="BV657" s="1">
        <f t="shared" si="172"/>
        <v>0.19954379457746518</v>
      </c>
      <c r="BW657">
        <f t="shared" si="173"/>
        <v>0.19055704751417621</v>
      </c>
      <c r="BX657">
        <f t="shared" si="174"/>
        <v>0.20529239113394374</v>
      </c>
      <c r="BY657">
        <f t="shared" si="175"/>
        <v>156.04498368557392</v>
      </c>
    </row>
    <row r="658" spans="1:77" x14ac:dyDescent="0.2">
      <c r="A658">
        <v>13</v>
      </c>
      <c r="B658">
        <v>17191</v>
      </c>
      <c r="C658" t="s">
        <v>1138</v>
      </c>
      <c r="D658">
        <v>17</v>
      </c>
      <c r="E658" t="s">
        <v>858</v>
      </c>
      <c r="F658" t="s">
        <v>859</v>
      </c>
      <c r="G658" t="s">
        <v>335</v>
      </c>
      <c r="H658">
        <v>191</v>
      </c>
      <c r="I658">
        <v>1278</v>
      </c>
      <c r="J658">
        <v>1275</v>
      </c>
      <c r="K658">
        <v>553</v>
      </c>
      <c r="L658">
        <v>1049</v>
      </c>
      <c r="M658">
        <v>295</v>
      </c>
      <c r="N658">
        <v>191</v>
      </c>
      <c r="O658" s="3">
        <v>8192</v>
      </c>
      <c r="P658" s="3">
        <v>11437.726140000001</v>
      </c>
      <c r="Q658" s="3">
        <v>19570</v>
      </c>
      <c r="R658" s="3">
        <v>27323.767159999999</v>
      </c>
      <c r="S658" s="3">
        <v>4520.1000000000004</v>
      </c>
      <c r="T658" s="3">
        <v>6310.9943759999996</v>
      </c>
      <c r="U658" s="3">
        <v>25447</v>
      </c>
      <c r="V658" s="3">
        <v>35529.274550000002</v>
      </c>
      <c r="W658" s="3">
        <v>1948.7</v>
      </c>
      <c r="X658" s="3">
        <v>2720.7882</v>
      </c>
      <c r="Y658" s="3">
        <v>180</v>
      </c>
      <c r="Z658" s="3">
        <v>251.31722479999999</v>
      </c>
      <c r="AA658">
        <v>1058</v>
      </c>
      <c r="AB658">
        <v>1022</v>
      </c>
      <c r="AC658">
        <v>490</v>
      </c>
      <c r="AD658">
        <v>980</v>
      </c>
      <c r="AE658">
        <v>213</v>
      </c>
      <c r="AF658">
        <v>152</v>
      </c>
      <c r="AG658">
        <v>65</v>
      </c>
      <c r="AH658">
        <v>22</v>
      </c>
      <c r="AI658">
        <v>91</v>
      </c>
      <c r="AJ658">
        <v>43</v>
      </c>
      <c r="AK658">
        <v>14</v>
      </c>
      <c r="AL658">
        <v>65</v>
      </c>
      <c r="AM658">
        <v>88</v>
      </c>
      <c r="AN658">
        <v>35</v>
      </c>
      <c r="AO658">
        <v>117</v>
      </c>
      <c r="AP658">
        <v>382</v>
      </c>
      <c r="AQ658">
        <v>0</v>
      </c>
      <c r="AR658" s="4">
        <v>5227</v>
      </c>
      <c r="AS658" s="4">
        <f t="shared" si="164"/>
        <v>5609</v>
      </c>
      <c r="AT658">
        <v>0.98910390999999998</v>
      </c>
      <c r="AU658" s="4">
        <f t="shared" si="160"/>
        <v>1</v>
      </c>
      <c r="AV658" s="4">
        <f t="shared" si="165"/>
        <v>5547.8838311899999</v>
      </c>
      <c r="AW658" s="4">
        <v>0</v>
      </c>
      <c r="AX658" s="4">
        <v>0</v>
      </c>
      <c r="AY658" s="4">
        <v>80.53</v>
      </c>
      <c r="AZ658" s="4">
        <f t="shared" si="166"/>
        <v>80.53</v>
      </c>
      <c r="BA658" s="4">
        <f t="shared" si="167"/>
        <v>79.652537872300002</v>
      </c>
      <c r="BB658" s="4">
        <v>9.51</v>
      </c>
      <c r="BC658" s="4">
        <v>12000</v>
      </c>
      <c r="BD658">
        <v>1.9039742986399999</v>
      </c>
      <c r="BE658" s="2">
        <v>0.11</v>
      </c>
      <c r="BF658">
        <v>40</v>
      </c>
      <c r="BG658">
        <f t="shared" si="161"/>
        <v>0.11171872670841716</v>
      </c>
      <c r="BH658">
        <v>0.59909999999999997</v>
      </c>
      <c r="BI658" s="4">
        <v>0.52800000000000002</v>
      </c>
      <c r="BJ658" s="4">
        <v>0.17599999999999999</v>
      </c>
      <c r="BK658" s="3">
        <f t="shared" si="168"/>
        <v>385500</v>
      </c>
      <c r="BL658" s="3">
        <f t="shared" si="169"/>
        <v>72</v>
      </c>
      <c r="BM658" s="3">
        <v>820.99999999999989</v>
      </c>
      <c r="BN658" s="3">
        <v>738.9</v>
      </c>
      <c r="BO658" s="3">
        <f t="shared" si="170"/>
        <v>82.099999999999909</v>
      </c>
      <c r="BP658" s="3">
        <f t="shared" si="171"/>
        <v>22800</v>
      </c>
      <c r="BQ658">
        <v>0.72</v>
      </c>
      <c r="BR658">
        <v>0.59</v>
      </c>
      <c r="BS658">
        <v>7.85</v>
      </c>
      <c r="BT658">
        <f t="shared" si="162"/>
        <v>732.90000000000009</v>
      </c>
      <c r="BU658" s="1">
        <f t="shared" si="163"/>
        <v>0.17138831848251415</v>
      </c>
      <c r="BV658" s="1">
        <f t="shared" si="172"/>
        <v>0.19788935333803684</v>
      </c>
      <c r="BW658">
        <f t="shared" si="173"/>
        <v>0.18890260627474786</v>
      </c>
      <c r="BX658">
        <f t="shared" si="174"/>
        <v>0.20363794989451539</v>
      </c>
      <c r="BY658">
        <f t="shared" si="175"/>
        <v>156.04498368557392</v>
      </c>
    </row>
    <row r="659" spans="1:77" x14ac:dyDescent="0.2">
      <c r="A659">
        <v>13</v>
      </c>
      <c r="B659">
        <v>17193</v>
      </c>
      <c r="C659" t="s">
        <v>1138</v>
      </c>
      <c r="D659">
        <v>17</v>
      </c>
      <c r="E659" t="s">
        <v>858</v>
      </c>
      <c r="F659" t="s">
        <v>859</v>
      </c>
      <c r="G659" t="s">
        <v>1001</v>
      </c>
      <c r="H659">
        <v>193</v>
      </c>
      <c r="I659">
        <v>1050</v>
      </c>
      <c r="J659">
        <v>1371</v>
      </c>
      <c r="K659">
        <v>590</v>
      </c>
      <c r="L659">
        <v>1082</v>
      </c>
      <c r="M659">
        <v>313</v>
      </c>
      <c r="N659">
        <v>202</v>
      </c>
      <c r="O659" s="3">
        <v>8282.4</v>
      </c>
      <c r="P659" s="3">
        <v>11563.943240000001</v>
      </c>
      <c r="Q659" s="3">
        <v>20417</v>
      </c>
      <c r="R659" s="3">
        <v>28506.354319999999</v>
      </c>
      <c r="S659" s="3">
        <v>4188.1000000000004</v>
      </c>
      <c r="T659" s="3">
        <v>5847.4537170000003</v>
      </c>
      <c r="U659" s="3">
        <v>25692</v>
      </c>
      <c r="V659" s="3">
        <v>35871.345220000003</v>
      </c>
      <c r="W659" s="3">
        <v>2013.3</v>
      </c>
      <c r="X659" s="3">
        <v>2810.9831589999999</v>
      </c>
      <c r="Y659" s="3">
        <v>187</v>
      </c>
      <c r="Z659" s="3">
        <v>261.09067240000002</v>
      </c>
      <c r="AA659">
        <v>1004</v>
      </c>
      <c r="AB659">
        <v>1049</v>
      </c>
      <c r="AC659">
        <v>492</v>
      </c>
      <c r="AD659">
        <v>991</v>
      </c>
      <c r="AE659">
        <v>215</v>
      </c>
      <c r="AF659">
        <v>156</v>
      </c>
      <c r="AG659">
        <v>65</v>
      </c>
      <c r="AH659">
        <v>22</v>
      </c>
      <c r="AI659">
        <v>91</v>
      </c>
      <c r="AJ659">
        <v>43</v>
      </c>
      <c r="AK659">
        <v>14</v>
      </c>
      <c r="AL659">
        <v>65</v>
      </c>
      <c r="AM659">
        <v>88</v>
      </c>
      <c r="AN659">
        <v>35</v>
      </c>
      <c r="AO659">
        <v>117</v>
      </c>
      <c r="AP659">
        <v>382</v>
      </c>
      <c r="AQ659">
        <v>0</v>
      </c>
      <c r="AR659" s="4">
        <v>5227</v>
      </c>
      <c r="AS659" s="4">
        <f t="shared" si="164"/>
        <v>5609</v>
      </c>
      <c r="AT659">
        <v>0.98244311500000003</v>
      </c>
      <c r="AU659" s="4">
        <f t="shared" si="160"/>
        <v>1</v>
      </c>
      <c r="AV659" s="4">
        <f t="shared" si="165"/>
        <v>5510.523432035</v>
      </c>
      <c r="AW659" s="4">
        <v>0</v>
      </c>
      <c r="AX659" s="4">
        <v>0</v>
      </c>
      <c r="AY659" s="4">
        <v>80.53</v>
      </c>
      <c r="AZ659" s="4">
        <f t="shared" si="166"/>
        <v>80.53</v>
      </c>
      <c r="BA659" s="4">
        <f t="shared" si="167"/>
        <v>79.116144050949998</v>
      </c>
      <c r="BB659" s="4">
        <v>9.51</v>
      </c>
      <c r="BC659" s="4">
        <v>12000</v>
      </c>
      <c r="BD659">
        <v>1.87349627841</v>
      </c>
      <c r="BE659" s="2">
        <v>0.11</v>
      </c>
      <c r="BF659">
        <v>40</v>
      </c>
      <c r="BG659">
        <f t="shared" si="161"/>
        <v>0.11171872670841716</v>
      </c>
      <c r="BH659">
        <v>0.59909999999999997</v>
      </c>
      <c r="BI659" s="4">
        <v>0.52800000000000002</v>
      </c>
      <c r="BJ659" s="4">
        <v>0.17599999999999999</v>
      </c>
      <c r="BK659" s="3">
        <f t="shared" si="168"/>
        <v>385500</v>
      </c>
      <c r="BL659" s="3">
        <f t="shared" si="169"/>
        <v>72</v>
      </c>
      <c r="BM659" s="3">
        <v>820.99999999999989</v>
      </c>
      <c r="BN659" s="3">
        <v>738.9</v>
      </c>
      <c r="BO659" s="3">
        <f t="shared" si="170"/>
        <v>82.099999999999909</v>
      </c>
      <c r="BP659" s="3">
        <f t="shared" si="171"/>
        <v>22800</v>
      </c>
      <c r="BQ659">
        <v>0.72</v>
      </c>
      <c r="BR659">
        <v>0.59</v>
      </c>
      <c r="BS659">
        <v>7.85</v>
      </c>
      <c r="BT659">
        <f t="shared" si="162"/>
        <v>732.90000000000009</v>
      </c>
      <c r="BU659" s="1">
        <f t="shared" si="163"/>
        <v>0.17012506967633811</v>
      </c>
      <c r="BV659" s="1">
        <f t="shared" si="172"/>
        <v>0.1968862136701808</v>
      </c>
      <c r="BW659">
        <f t="shared" si="173"/>
        <v>0.18789946660689183</v>
      </c>
      <c r="BX659">
        <f t="shared" si="174"/>
        <v>0.20263481022665936</v>
      </c>
      <c r="BY659">
        <f t="shared" si="175"/>
        <v>156.04498368557392</v>
      </c>
    </row>
    <row r="660" spans="1:77" x14ac:dyDescent="0.2">
      <c r="A660">
        <v>11</v>
      </c>
      <c r="B660">
        <v>17195</v>
      </c>
      <c r="C660" t="s">
        <v>853</v>
      </c>
      <c r="D660">
        <v>17</v>
      </c>
      <c r="E660" t="s">
        <v>858</v>
      </c>
      <c r="F660" t="s">
        <v>859</v>
      </c>
      <c r="G660" t="s">
        <v>961</v>
      </c>
      <c r="H660">
        <v>195</v>
      </c>
      <c r="I660">
        <v>1886</v>
      </c>
      <c r="J660">
        <v>2425</v>
      </c>
      <c r="K660">
        <v>1068</v>
      </c>
      <c r="L660">
        <v>1444</v>
      </c>
      <c r="M660">
        <v>406</v>
      </c>
      <c r="N660">
        <v>337</v>
      </c>
      <c r="O660" s="3">
        <v>14627</v>
      </c>
      <c r="P660" s="3">
        <v>20422.316930000001</v>
      </c>
      <c r="Q660" s="3">
        <v>33750</v>
      </c>
      <c r="R660" s="3">
        <v>47121.979650000001</v>
      </c>
      <c r="S660" s="3">
        <v>7565</v>
      </c>
      <c r="T660" s="3">
        <v>10562.304469999999</v>
      </c>
      <c r="U660" s="3">
        <v>33248</v>
      </c>
      <c r="V660" s="3">
        <v>46421.083830000003</v>
      </c>
      <c r="W660" s="3">
        <v>3176.7</v>
      </c>
      <c r="X660" s="3">
        <v>4435.3301549999996</v>
      </c>
      <c r="Y660" s="3">
        <v>307</v>
      </c>
      <c r="Z660" s="3">
        <v>428.63548889999998</v>
      </c>
      <c r="AA660">
        <v>1846</v>
      </c>
      <c r="AB660">
        <v>1671</v>
      </c>
      <c r="AC660">
        <v>704</v>
      </c>
      <c r="AD660">
        <v>1204</v>
      </c>
      <c r="AE660">
        <v>279</v>
      </c>
      <c r="AF660">
        <v>238</v>
      </c>
      <c r="AG660">
        <v>65</v>
      </c>
      <c r="AH660">
        <v>22</v>
      </c>
      <c r="AI660">
        <v>91</v>
      </c>
      <c r="AJ660">
        <v>43</v>
      </c>
      <c r="AK660">
        <v>14</v>
      </c>
      <c r="AL660">
        <v>65</v>
      </c>
      <c r="AM660">
        <v>88</v>
      </c>
      <c r="AN660">
        <v>35</v>
      </c>
      <c r="AO660">
        <v>117</v>
      </c>
      <c r="AP660">
        <v>382</v>
      </c>
      <c r="AQ660">
        <v>0</v>
      </c>
      <c r="AR660" s="4">
        <v>5227</v>
      </c>
      <c r="AS660" s="4">
        <f t="shared" si="164"/>
        <v>5609</v>
      </c>
      <c r="AT660">
        <v>1.0175864429999999</v>
      </c>
      <c r="AU660" s="4">
        <f t="shared" si="160"/>
        <v>1</v>
      </c>
      <c r="AV660" s="4">
        <f t="shared" si="165"/>
        <v>5707.6423587869995</v>
      </c>
      <c r="AW660" s="4">
        <v>0</v>
      </c>
      <c r="AX660" s="4">
        <v>0</v>
      </c>
      <c r="AY660" s="4">
        <v>80.53</v>
      </c>
      <c r="AZ660" s="4">
        <f t="shared" si="166"/>
        <v>80.53</v>
      </c>
      <c r="BA660" s="4">
        <f t="shared" si="167"/>
        <v>81.946236254789994</v>
      </c>
      <c r="BB660" s="4">
        <v>9.51</v>
      </c>
      <c r="BC660" s="4">
        <v>12000</v>
      </c>
      <c r="BD660">
        <v>1.86224078454</v>
      </c>
      <c r="BE660" s="2">
        <v>0.11</v>
      </c>
      <c r="BF660">
        <v>40</v>
      </c>
      <c r="BG660">
        <f t="shared" si="161"/>
        <v>0.11171872670841716</v>
      </c>
      <c r="BH660">
        <v>0.60797500000000004</v>
      </c>
      <c r="BI660" s="4">
        <v>0.52800000000000002</v>
      </c>
      <c r="BJ660" s="4">
        <v>0.17599999999999999</v>
      </c>
      <c r="BK660" s="3">
        <f t="shared" si="168"/>
        <v>385500</v>
      </c>
      <c r="BL660" s="3">
        <f t="shared" si="169"/>
        <v>72</v>
      </c>
      <c r="BM660" s="3">
        <v>820.99999999999989</v>
      </c>
      <c r="BN660" s="3">
        <v>738.9</v>
      </c>
      <c r="BO660" s="3">
        <f t="shared" si="170"/>
        <v>82.099999999999909</v>
      </c>
      <c r="BP660" s="3">
        <f t="shared" si="171"/>
        <v>22800</v>
      </c>
      <c r="BQ660">
        <v>0.72</v>
      </c>
      <c r="BR660">
        <v>0.59</v>
      </c>
      <c r="BS660">
        <v>7.85</v>
      </c>
      <c r="BT660">
        <f t="shared" si="162"/>
        <v>732.90000000000009</v>
      </c>
      <c r="BU660" s="1">
        <f t="shared" si="163"/>
        <v>0.17272385210307908</v>
      </c>
      <c r="BV660" s="1">
        <f t="shared" si="172"/>
        <v>0.20715833094544678</v>
      </c>
      <c r="BW660">
        <f t="shared" si="173"/>
        <v>0.19820604083793178</v>
      </c>
      <c r="BX660">
        <f t="shared" si="174"/>
        <v>0.21288149846382548</v>
      </c>
      <c r="BY660">
        <f t="shared" si="175"/>
        <v>156.01659151449869</v>
      </c>
    </row>
    <row r="661" spans="1:77" x14ac:dyDescent="0.2">
      <c r="A661">
        <v>11</v>
      </c>
      <c r="B661">
        <v>17197</v>
      </c>
      <c r="C661" t="s">
        <v>853</v>
      </c>
      <c r="D661">
        <v>17</v>
      </c>
      <c r="E661" t="s">
        <v>858</v>
      </c>
      <c r="F661" t="s">
        <v>859</v>
      </c>
      <c r="G661" t="s">
        <v>1006</v>
      </c>
      <c r="H661">
        <v>197</v>
      </c>
      <c r="I661">
        <v>119100</v>
      </c>
      <c r="J661">
        <v>25444</v>
      </c>
      <c r="K661">
        <v>57</v>
      </c>
      <c r="L661">
        <v>3569</v>
      </c>
      <c r="M661">
        <v>2888</v>
      </c>
      <c r="N661">
        <v>3731</v>
      </c>
      <c r="O661" s="3">
        <v>715870</v>
      </c>
      <c r="P661" s="3">
        <v>999502.56499999994</v>
      </c>
      <c r="Q661" s="3">
        <v>230930</v>
      </c>
      <c r="R661" s="3">
        <v>322426.03730000003</v>
      </c>
      <c r="S661" s="3">
        <v>12935</v>
      </c>
      <c r="T661" s="3">
        <v>18059.935010000001</v>
      </c>
      <c r="U661" s="3">
        <v>76504</v>
      </c>
      <c r="V661" s="3">
        <v>106815.4054</v>
      </c>
      <c r="W661" s="3">
        <v>21179</v>
      </c>
      <c r="X661" s="3">
        <v>29570.263910000001</v>
      </c>
      <c r="Y661" s="3">
        <v>2719</v>
      </c>
      <c r="Z661" s="3">
        <v>3796.2863010000001</v>
      </c>
      <c r="AA661">
        <v>32069</v>
      </c>
      <c r="AB661">
        <v>7481</v>
      </c>
      <c r="AC661">
        <v>237</v>
      </c>
      <c r="AD661">
        <v>1687</v>
      </c>
      <c r="AE661">
        <v>900</v>
      </c>
      <c r="AF661">
        <v>1097</v>
      </c>
      <c r="AG661">
        <v>65</v>
      </c>
      <c r="AH661">
        <v>22</v>
      </c>
      <c r="AI661">
        <v>91</v>
      </c>
      <c r="AJ661">
        <v>43</v>
      </c>
      <c r="AK661">
        <v>14</v>
      </c>
      <c r="AL661">
        <v>65</v>
      </c>
      <c r="AM661">
        <v>88</v>
      </c>
      <c r="AN661">
        <v>35</v>
      </c>
      <c r="AO661">
        <v>117</v>
      </c>
      <c r="AP661">
        <v>382</v>
      </c>
      <c r="AQ661">
        <v>0</v>
      </c>
      <c r="AR661" s="4">
        <v>5227</v>
      </c>
      <c r="AS661" s="4">
        <f t="shared" si="164"/>
        <v>5609</v>
      </c>
      <c r="AT661">
        <v>1.032338668</v>
      </c>
      <c r="AU661" s="4">
        <f t="shared" si="160"/>
        <v>1</v>
      </c>
      <c r="AV661" s="4">
        <f t="shared" si="165"/>
        <v>5790.3875888120001</v>
      </c>
      <c r="AW661" s="4">
        <v>0</v>
      </c>
      <c r="AX661" s="4">
        <v>0</v>
      </c>
      <c r="AY661" s="4">
        <v>80.53</v>
      </c>
      <c r="AZ661" s="4">
        <f t="shared" si="166"/>
        <v>80.53</v>
      </c>
      <c r="BA661" s="4">
        <f t="shared" si="167"/>
        <v>83.13423293404</v>
      </c>
      <c r="BB661" s="4">
        <v>9.51</v>
      </c>
      <c r="BC661" s="4">
        <v>12000</v>
      </c>
      <c r="BD661">
        <v>2.16667500368</v>
      </c>
      <c r="BE661" s="2">
        <v>0.11</v>
      </c>
      <c r="BF661">
        <v>40</v>
      </c>
      <c r="BG661">
        <f t="shared" si="161"/>
        <v>0.11171872670841716</v>
      </c>
      <c r="BH661">
        <v>0.60797500000000004</v>
      </c>
      <c r="BI661" s="4">
        <v>0.52800000000000002</v>
      </c>
      <c r="BJ661" s="4">
        <v>0.17599999999999999</v>
      </c>
      <c r="BK661" s="3">
        <f t="shared" si="168"/>
        <v>385500</v>
      </c>
      <c r="BL661" s="3">
        <f t="shared" si="169"/>
        <v>72</v>
      </c>
      <c r="BM661" s="3">
        <v>820.99999999999989</v>
      </c>
      <c r="BN661" s="3">
        <v>738.9</v>
      </c>
      <c r="BO661" s="3">
        <f t="shared" si="170"/>
        <v>82.099999999999909</v>
      </c>
      <c r="BP661" s="3">
        <f t="shared" si="171"/>
        <v>22800</v>
      </c>
      <c r="BQ661">
        <v>0.72</v>
      </c>
      <c r="BR661">
        <v>0.59</v>
      </c>
      <c r="BS661">
        <v>7.85</v>
      </c>
      <c r="BT661">
        <f t="shared" si="162"/>
        <v>732.90000000000009</v>
      </c>
      <c r="BU661" s="1">
        <f t="shared" si="163"/>
        <v>0.17833584243407655</v>
      </c>
      <c r="BV661" s="1">
        <f t="shared" si="172"/>
        <v>0.3024914473362702</v>
      </c>
      <c r="BW661">
        <f t="shared" si="173"/>
        <v>0.29353915722875523</v>
      </c>
      <c r="BX661">
        <f t="shared" si="174"/>
        <v>0.30821461485464896</v>
      </c>
      <c r="BY661">
        <f t="shared" si="175"/>
        <v>156.01659151449869</v>
      </c>
    </row>
    <row r="662" spans="1:77" x14ac:dyDescent="0.2">
      <c r="A662">
        <v>13</v>
      </c>
      <c r="B662">
        <v>17199</v>
      </c>
      <c r="C662" t="s">
        <v>1138</v>
      </c>
      <c r="D662">
        <v>17</v>
      </c>
      <c r="E662" t="s">
        <v>858</v>
      </c>
      <c r="F662" t="s">
        <v>859</v>
      </c>
      <c r="G662" t="s">
        <v>190</v>
      </c>
      <c r="H662">
        <v>199</v>
      </c>
      <c r="I662">
        <v>2433</v>
      </c>
      <c r="J662">
        <v>1749</v>
      </c>
      <c r="K662">
        <v>532</v>
      </c>
      <c r="L662">
        <v>1143</v>
      </c>
      <c r="M662">
        <v>293</v>
      </c>
      <c r="N662">
        <v>248</v>
      </c>
      <c r="O662" s="3">
        <v>8632.9</v>
      </c>
      <c r="P662" s="3">
        <v>12053.31372</v>
      </c>
      <c r="Q662" s="3">
        <v>26035</v>
      </c>
      <c r="R662" s="3">
        <v>36350.244149999999</v>
      </c>
      <c r="S662" s="3">
        <v>5056.8</v>
      </c>
      <c r="T662" s="3">
        <v>7060.3385680000001</v>
      </c>
      <c r="U662" s="3">
        <v>28271</v>
      </c>
      <c r="V662" s="3">
        <v>39472.16257</v>
      </c>
      <c r="W662" s="3">
        <v>2582.8000000000002</v>
      </c>
      <c r="X662" s="3">
        <v>3606.122934</v>
      </c>
      <c r="Y662" s="3">
        <v>226</v>
      </c>
      <c r="Z662" s="3">
        <v>315.5427378</v>
      </c>
      <c r="AA662">
        <v>1367</v>
      </c>
      <c r="AB662">
        <v>1136</v>
      </c>
      <c r="AC662">
        <v>480</v>
      </c>
      <c r="AD662">
        <v>1017</v>
      </c>
      <c r="AE662">
        <v>207</v>
      </c>
      <c r="AF662">
        <v>166</v>
      </c>
      <c r="AG662">
        <v>65</v>
      </c>
      <c r="AH662">
        <v>22</v>
      </c>
      <c r="AI662">
        <v>91</v>
      </c>
      <c r="AJ662">
        <v>43</v>
      </c>
      <c r="AK662">
        <v>14</v>
      </c>
      <c r="AL662">
        <v>65</v>
      </c>
      <c r="AM662">
        <v>88</v>
      </c>
      <c r="AN662">
        <v>35</v>
      </c>
      <c r="AO662">
        <v>117</v>
      </c>
      <c r="AP662">
        <v>382</v>
      </c>
      <c r="AQ662">
        <v>0</v>
      </c>
      <c r="AR662" s="4">
        <v>5227</v>
      </c>
      <c r="AS662" s="4">
        <f t="shared" si="164"/>
        <v>5609</v>
      </c>
      <c r="AT662">
        <v>0.98167104699999996</v>
      </c>
      <c r="AU662" s="4">
        <f t="shared" si="160"/>
        <v>1</v>
      </c>
      <c r="AV662" s="4">
        <f t="shared" si="165"/>
        <v>5506.192902623</v>
      </c>
      <c r="AW662" s="4">
        <v>0</v>
      </c>
      <c r="AX662" s="4">
        <v>0</v>
      </c>
      <c r="AY662" s="4">
        <v>80.53</v>
      </c>
      <c r="AZ662" s="4">
        <f t="shared" si="166"/>
        <v>80.53</v>
      </c>
      <c r="BA662" s="4">
        <f t="shared" si="167"/>
        <v>79.05396941491</v>
      </c>
      <c r="BB662" s="4">
        <v>9.51</v>
      </c>
      <c r="BC662" s="4">
        <v>12000</v>
      </c>
      <c r="BD662">
        <v>1.7963620288</v>
      </c>
      <c r="BE662" s="2">
        <v>0.11</v>
      </c>
      <c r="BF662">
        <v>40</v>
      </c>
      <c r="BG662">
        <f t="shared" si="161"/>
        <v>0.11171872670841716</v>
      </c>
      <c r="BH662">
        <v>0.59909999999999997</v>
      </c>
      <c r="BI662" s="4">
        <v>0.52800000000000002</v>
      </c>
      <c r="BJ662" s="4">
        <v>0.17599999999999999</v>
      </c>
      <c r="BK662" s="3">
        <f t="shared" si="168"/>
        <v>385500</v>
      </c>
      <c r="BL662" s="3">
        <f t="shared" si="169"/>
        <v>72</v>
      </c>
      <c r="BM662" s="3">
        <v>820.99999999999989</v>
      </c>
      <c r="BN662" s="3">
        <v>738.9</v>
      </c>
      <c r="BO662" s="3">
        <f t="shared" si="170"/>
        <v>82.099999999999909</v>
      </c>
      <c r="BP662" s="3">
        <f t="shared" si="171"/>
        <v>22800</v>
      </c>
      <c r="BQ662">
        <v>0.72</v>
      </c>
      <c r="BR662">
        <v>0.59</v>
      </c>
      <c r="BS662">
        <v>7.85</v>
      </c>
      <c r="BT662">
        <f t="shared" si="162"/>
        <v>732.90000000000009</v>
      </c>
      <c r="BU662" s="1">
        <f t="shared" si="163"/>
        <v>0.16909542594471388</v>
      </c>
      <c r="BV662" s="1">
        <f t="shared" si="172"/>
        <v>0.19882719370941457</v>
      </c>
      <c r="BW662">
        <f t="shared" si="173"/>
        <v>0.18984044664612559</v>
      </c>
      <c r="BX662">
        <f t="shared" si="174"/>
        <v>0.20457579026589312</v>
      </c>
      <c r="BY662">
        <f t="shared" si="175"/>
        <v>156.04498368557392</v>
      </c>
    </row>
    <row r="663" spans="1:77" x14ac:dyDescent="0.2">
      <c r="A663">
        <v>11</v>
      </c>
      <c r="B663">
        <v>17201</v>
      </c>
      <c r="C663" t="s">
        <v>853</v>
      </c>
      <c r="D663">
        <v>17</v>
      </c>
      <c r="E663" t="s">
        <v>858</v>
      </c>
      <c r="F663" t="s">
        <v>859</v>
      </c>
      <c r="G663" t="s">
        <v>290</v>
      </c>
      <c r="H663">
        <v>201</v>
      </c>
      <c r="I663">
        <v>3984</v>
      </c>
      <c r="J663">
        <v>3397</v>
      </c>
      <c r="K663">
        <v>944</v>
      </c>
      <c r="L663">
        <v>1626</v>
      </c>
      <c r="M663">
        <v>518</v>
      </c>
      <c r="N663">
        <v>570</v>
      </c>
      <c r="O663" s="3">
        <v>24647</v>
      </c>
      <c r="P663" s="3">
        <v>34412.309110000002</v>
      </c>
      <c r="Q663" s="3">
        <v>51365</v>
      </c>
      <c r="R663" s="3">
        <v>71716.162509999995</v>
      </c>
      <c r="S663" s="3">
        <v>9405.4</v>
      </c>
      <c r="T663" s="3">
        <v>13131.88348</v>
      </c>
      <c r="U663" s="3">
        <v>39141</v>
      </c>
      <c r="V663" s="3">
        <v>54648.930529999998</v>
      </c>
      <c r="W663" s="3">
        <v>4811.1000000000004</v>
      </c>
      <c r="X663" s="3">
        <v>6717.2905559999999</v>
      </c>
      <c r="Y663" s="3">
        <v>490</v>
      </c>
      <c r="Z663" s="3">
        <v>684.14133409999999</v>
      </c>
      <c r="AA663">
        <v>3097</v>
      </c>
      <c r="AB663">
        <v>1887</v>
      </c>
      <c r="AC663">
        <v>554</v>
      </c>
      <c r="AD663">
        <v>1191</v>
      </c>
      <c r="AE663">
        <v>298</v>
      </c>
      <c r="AF663">
        <v>298</v>
      </c>
      <c r="AG663">
        <v>65</v>
      </c>
      <c r="AH663">
        <v>22</v>
      </c>
      <c r="AI663">
        <v>91</v>
      </c>
      <c r="AJ663">
        <v>43</v>
      </c>
      <c r="AK663">
        <v>14</v>
      </c>
      <c r="AL663">
        <v>65</v>
      </c>
      <c r="AM663">
        <v>88</v>
      </c>
      <c r="AN663">
        <v>35</v>
      </c>
      <c r="AO663">
        <v>117</v>
      </c>
      <c r="AP663">
        <v>382</v>
      </c>
      <c r="AQ663">
        <v>0</v>
      </c>
      <c r="AR663" s="4">
        <v>5227</v>
      </c>
      <c r="AS663" s="4">
        <f t="shared" si="164"/>
        <v>5609</v>
      </c>
      <c r="AT663">
        <v>1.027014367</v>
      </c>
      <c r="AU663" s="4">
        <f t="shared" si="160"/>
        <v>1</v>
      </c>
      <c r="AV663" s="4">
        <f t="shared" si="165"/>
        <v>5760.5235845030002</v>
      </c>
      <c r="AW663" s="4">
        <v>0</v>
      </c>
      <c r="AX663" s="4">
        <v>0</v>
      </c>
      <c r="AY663" s="4">
        <v>80.53</v>
      </c>
      <c r="AZ663" s="4">
        <f t="shared" si="166"/>
        <v>80.53</v>
      </c>
      <c r="BA663" s="4">
        <f t="shared" si="167"/>
        <v>82.705466974510003</v>
      </c>
      <c r="BB663" s="4">
        <v>9.51</v>
      </c>
      <c r="BC663" s="4">
        <v>12000</v>
      </c>
      <c r="BD663">
        <v>2.0362843831399999</v>
      </c>
      <c r="BE663" s="2">
        <v>0.11</v>
      </c>
      <c r="BF663">
        <v>40</v>
      </c>
      <c r="BG663">
        <f t="shared" si="161"/>
        <v>0.11171872670841716</v>
      </c>
      <c r="BH663">
        <v>0.60797500000000004</v>
      </c>
      <c r="BI663" s="4">
        <v>0.52800000000000002</v>
      </c>
      <c r="BJ663" s="4">
        <v>0.17599999999999999</v>
      </c>
      <c r="BK663" s="3">
        <f t="shared" si="168"/>
        <v>385500</v>
      </c>
      <c r="BL663" s="3">
        <f t="shared" si="169"/>
        <v>72</v>
      </c>
      <c r="BM663" s="3">
        <v>820.99999999999989</v>
      </c>
      <c r="BN663" s="3">
        <v>738.9</v>
      </c>
      <c r="BO663" s="3">
        <f t="shared" si="170"/>
        <v>82.099999999999909</v>
      </c>
      <c r="BP663" s="3">
        <f t="shared" si="171"/>
        <v>22800</v>
      </c>
      <c r="BQ663">
        <v>0.72</v>
      </c>
      <c r="BR663">
        <v>0.59</v>
      </c>
      <c r="BS663">
        <v>7.85</v>
      </c>
      <c r="BT663">
        <f t="shared" si="162"/>
        <v>732.90000000000009</v>
      </c>
      <c r="BU663" s="1">
        <f t="shared" si="163"/>
        <v>0.17606420178409649</v>
      </c>
      <c r="BV663" s="1">
        <f t="shared" si="172"/>
        <v>0.21924836604267617</v>
      </c>
      <c r="BW663">
        <f t="shared" si="173"/>
        <v>0.21029607593516117</v>
      </c>
      <c r="BX663">
        <f t="shared" si="174"/>
        <v>0.22497153356105487</v>
      </c>
      <c r="BY663">
        <f t="shared" si="175"/>
        <v>156.01659151449869</v>
      </c>
    </row>
    <row r="664" spans="1:77" x14ac:dyDescent="0.2">
      <c r="A664">
        <v>13</v>
      </c>
      <c r="B664">
        <v>17203</v>
      </c>
      <c r="C664" t="s">
        <v>1138</v>
      </c>
      <c r="D664">
        <v>17</v>
      </c>
      <c r="E664" t="s">
        <v>858</v>
      </c>
      <c r="F664" t="s">
        <v>859</v>
      </c>
      <c r="G664" t="s">
        <v>1188</v>
      </c>
      <c r="H664">
        <v>203</v>
      </c>
      <c r="I664">
        <v>2763</v>
      </c>
      <c r="J664">
        <v>2004</v>
      </c>
      <c r="K664">
        <v>1176</v>
      </c>
      <c r="L664">
        <v>1269</v>
      </c>
      <c r="M664">
        <v>373</v>
      </c>
      <c r="N664">
        <v>288</v>
      </c>
      <c r="O664" s="3">
        <v>20856</v>
      </c>
      <c r="P664" s="3">
        <v>29119.289110000002</v>
      </c>
      <c r="Q664" s="3">
        <v>27609</v>
      </c>
      <c r="R664" s="3">
        <v>38547.873659999997</v>
      </c>
      <c r="S664" s="3">
        <v>5861.1</v>
      </c>
      <c r="T664" s="3">
        <v>8183.3077009999997</v>
      </c>
      <c r="U664" s="3">
        <v>29798</v>
      </c>
      <c r="V664" s="3">
        <v>41604.170359999996</v>
      </c>
      <c r="W664" s="3">
        <v>2717.1</v>
      </c>
      <c r="X664" s="3">
        <v>3793.6335079999999</v>
      </c>
      <c r="Y664" s="3">
        <v>267</v>
      </c>
      <c r="Z664" s="3">
        <v>372.78721680000001</v>
      </c>
      <c r="AA664">
        <v>2531</v>
      </c>
      <c r="AB664">
        <v>1488</v>
      </c>
      <c r="AC664">
        <v>704</v>
      </c>
      <c r="AD664">
        <v>1128</v>
      </c>
      <c r="AE664">
        <v>259</v>
      </c>
      <c r="AF664">
        <v>219</v>
      </c>
      <c r="AG664">
        <v>65</v>
      </c>
      <c r="AH664">
        <v>22</v>
      </c>
      <c r="AI664">
        <v>91</v>
      </c>
      <c r="AJ664">
        <v>43</v>
      </c>
      <c r="AK664">
        <v>14</v>
      </c>
      <c r="AL664">
        <v>65</v>
      </c>
      <c r="AM664">
        <v>88</v>
      </c>
      <c r="AN664">
        <v>35</v>
      </c>
      <c r="AO664">
        <v>117</v>
      </c>
      <c r="AP664">
        <v>382</v>
      </c>
      <c r="AQ664">
        <v>0</v>
      </c>
      <c r="AR664" s="4">
        <v>5227</v>
      </c>
      <c r="AS664" s="4">
        <f t="shared" si="164"/>
        <v>5609</v>
      </c>
      <c r="AT664">
        <v>1.017831103</v>
      </c>
      <c r="AU664" s="4">
        <f t="shared" si="160"/>
        <v>1</v>
      </c>
      <c r="AV664" s="4">
        <f t="shared" si="165"/>
        <v>5709.0146567270003</v>
      </c>
      <c r="AW664" s="4">
        <v>0</v>
      </c>
      <c r="AX664" s="4">
        <v>0</v>
      </c>
      <c r="AY664" s="4">
        <v>80.53</v>
      </c>
      <c r="AZ664" s="4">
        <f t="shared" si="166"/>
        <v>80.53</v>
      </c>
      <c r="BA664" s="4">
        <f t="shared" si="167"/>
        <v>81.965938724590004</v>
      </c>
      <c r="BB664" s="4">
        <v>9.51</v>
      </c>
      <c r="BC664" s="4">
        <v>12000</v>
      </c>
      <c r="BD664">
        <v>1.9969432171499999</v>
      </c>
      <c r="BE664" s="2">
        <v>0.11</v>
      </c>
      <c r="BF664">
        <v>40</v>
      </c>
      <c r="BG664">
        <f t="shared" si="161"/>
        <v>0.11171872670841716</v>
      </c>
      <c r="BH664">
        <v>0.59909999999999997</v>
      </c>
      <c r="BI664" s="4">
        <v>0.52800000000000002</v>
      </c>
      <c r="BJ664" s="4">
        <v>0.17599999999999999</v>
      </c>
      <c r="BK664" s="3">
        <f t="shared" si="168"/>
        <v>385500</v>
      </c>
      <c r="BL664" s="3">
        <f t="shared" si="169"/>
        <v>72</v>
      </c>
      <c r="BM664" s="3">
        <v>820.99999999999989</v>
      </c>
      <c r="BN664" s="3">
        <v>738.9</v>
      </c>
      <c r="BO664" s="3">
        <f t="shared" si="170"/>
        <v>82.099999999999909</v>
      </c>
      <c r="BP664" s="3">
        <f t="shared" si="171"/>
        <v>22800</v>
      </c>
      <c r="BQ664">
        <v>0.72</v>
      </c>
      <c r="BR664">
        <v>0.59</v>
      </c>
      <c r="BS664">
        <v>7.85</v>
      </c>
      <c r="BT664">
        <f t="shared" si="162"/>
        <v>732.90000000000009</v>
      </c>
      <c r="BU664" s="1">
        <f t="shared" si="163"/>
        <v>0.17637480726050234</v>
      </c>
      <c r="BV664" s="1">
        <f t="shared" si="172"/>
        <v>0.20725956427972503</v>
      </c>
      <c r="BW664">
        <f t="shared" si="173"/>
        <v>0.19827281721643605</v>
      </c>
      <c r="BX664">
        <f t="shared" si="174"/>
        <v>0.21300816083620358</v>
      </c>
      <c r="BY664">
        <f t="shared" si="175"/>
        <v>156.04498368557392</v>
      </c>
    </row>
    <row r="665" spans="1:77" x14ac:dyDescent="0.2">
      <c r="A665">
        <v>11</v>
      </c>
      <c r="B665">
        <v>18001</v>
      </c>
      <c r="C665" t="s">
        <v>853</v>
      </c>
      <c r="D665">
        <v>18</v>
      </c>
      <c r="E665" t="s">
        <v>861</v>
      </c>
      <c r="F665" t="s">
        <v>862</v>
      </c>
      <c r="G665" t="s">
        <v>297</v>
      </c>
      <c r="H665">
        <v>1</v>
      </c>
      <c r="I665">
        <v>1466</v>
      </c>
      <c r="J665">
        <v>2567</v>
      </c>
      <c r="K665">
        <v>1100</v>
      </c>
      <c r="L665">
        <v>1706</v>
      </c>
      <c r="M665">
        <v>537</v>
      </c>
      <c r="N665">
        <v>388</v>
      </c>
      <c r="O665" s="3">
        <v>17733</v>
      </c>
      <c r="P665" s="3">
        <v>24758.935259999998</v>
      </c>
      <c r="Q665" s="3">
        <v>38331</v>
      </c>
      <c r="R665" s="3">
        <v>53518.003019999996</v>
      </c>
      <c r="S665" s="3">
        <v>5516.2</v>
      </c>
      <c r="T665" s="3">
        <v>7701.7559739999997</v>
      </c>
      <c r="U665" s="3">
        <v>38818</v>
      </c>
      <c r="V665" s="3">
        <v>54197.955730000001</v>
      </c>
      <c r="W665" s="3">
        <v>3682.2</v>
      </c>
      <c r="X665" s="3">
        <v>5141.1126949999998</v>
      </c>
      <c r="Y665" s="3">
        <v>343</v>
      </c>
      <c r="Z665" s="3">
        <v>478.89893389999997</v>
      </c>
      <c r="AA665">
        <v>1479</v>
      </c>
      <c r="AB665">
        <v>1698</v>
      </c>
      <c r="AC665">
        <v>589</v>
      </c>
      <c r="AD665">
        <v>1387</v>
      </c>
      <c r="AE665">
        <v>315</v>
      </c>
      <c r="AF665">
        <v>253</v>
      </c>
      <c r="AG665">
        <v>65</v>
      </c>
      <c r="AH665">
        <v>22</v>
      </c>
      <c r="AI665">
        <v>91</v>
      </c>
      <c r="AJ665">
        <v>43</v>
      </c>
      <c r="AK665">
        <v>14</v>
      </c>
      <c r="AL665">
        <v>65</v>
      </c>
      <c r="AM665">
        <v>88</v>
      </c>
      <c r="AN665">
        <v>35</v>
      </c>
      <c r="AO665">
        <v>117</v>
      </c>
      <c r="AP665">
        <v>382</v>
      </c>
      <c r="AQ665">
        <v>0</v>
      </c>
      <c r="AR665" s="4">
        <v>5227</v>
      </c>
      <c r="AS665" s="4">
        <f t="shared" si="164"/>
        <v>5609</v>
      </c>
      <c r="AT665">
        <v>1.0029339129999999</v>
      </c>
      <c r="AU665" s="4">
        <f t="shared" si="160"/>
        <v>1</v>
      </c>
      <c r="AV665" s="4">
        <f t="shared" si="165"/>
        <v>5625.4563180169998</v>
      </c>
      <c r="AW665" s="4">
        <v>0</v>
      </c>
      <c r="AX665" s="4">
        <v>0</v>
      </c>
      <c r="AY665" s="4">
        <v>80.53</v>
      </c>
      <c r="AZ665" s="4">
        <f t="shared" si="166"/>
        <v>80.53</v>
      </c>
      <c r="BA665" s="4">
        <f t="shared" si="167"/>
        <v>80.766268013889999</v>
      </c>
      <c r="BB665" s="4">
        <v>9.51</v>
      </c>
      <c r="BC665" s="4">
        <v>12000</v>
      </c>
      <c r="BD665">
        <v>2.2199527065</v>
      </c>
      <c r="BE665" s="2">
        <v>0.11</v>
      </c>
      <c r="BF665">
        <v>40</v>
      </c>
      <c r="BG665">
        <f t="shared" si="161"/>
        <v>0.11171872670841716</v>
      </c>
      <c r="BH665">
        <v>0.60797500000000004</v>
      </c>
      <c r="BI665" s="4">
        <v>0.52800000000000002</v>
      </c>
      <c r="BJ665" s="4">
        <v>0.17599999999999999</v>
      </c>
      <c r="BK665" s="3">
        <f t="shared" si="168"/>
        <v>385500</v>
      </c>
      <c r="BL665" s="3">
        <f t="shared" si="169"/>
        <v>72</v>
      </c>
      <c r="BM665" s="3">
        <v>820.99999999999989</v>
      </c>
      <c r="BN665" s="3">
        <v>738.9</v>
      </c>
      <c r="BO665" s="3">
        <f t="shared" si="170"/>
        <v>82.099999999999909</v>
      </c>
      <c r="BP665" s="3">
        <f t="shared" si="171"/>
        <v>22800</v>
      </c>
      <c r="BQ665">
        <v>0.72</v>
      </c>
      <c r="BR665">
        <v>0.59</v>
      </c>
      <c r="BS665">
        <v>7.85</v>
      </c>
      <c r="BT665">
        <f t="shared" si="162"/>
        <v>732.90000000000009</v>
      </c>
      <c r="BU665" s="1">
        <f t="shared" si="163"/>
        <v>0.17507085282726084</v>
      </c>
      <c r="BV665" s="1">
        <f t="shared" si="172"/>
        <v>0.21133943332823454</v>
      </c>
      <c r="BW665">
        <f t="shared" si="173"/>
        <v>0.20238714322071955</v>
      </c>
      <c r="BX665">
        <f t="shared" si="174"/>
        <v>0.21706260084661325</v>
      </c>
      <c r="BY665">
        <f t="shared" si="175"/>
        <v>156.01659151449869</v>
      </c>
    </row>
    <row r="666" spans="1:77" x14ac:dyDescent="0.2">
      <c r="A666">
        <v>11</v>
      </c>
      <c r="B666">
        <v>18003</v>
      </c>
      <c r="C666" t="s">
        <v>853</v>
      </c>
      <c r="D666">
        <v>18</v>
      </c>
      <c r="E666" t="s">
        <v>861</v>
      </c>
      <c r="F666" t="s">
        <v>862</v>
      </c>
      <c r="G666" t="s">
        <v>927</v>
      </c>
      <c r="H666">
        <v>3</v>
      </c>
      <c r="I666">
        <v>1489</v>
      </c>
      <c r="J666">
        <v>4012</v>
      </c>
      <c r="K666">
        <v>850</v>
      </c>
      <c r="L666">
        <v>2278</v>
      </c>
      <c r="M666">
        <v>687</v>
      </c>
      <c r="N666">
        <v>595</v>
      </c>
      <c r="O666" s="3">
        <v>17863</v>
      </c>
      <c r="P666" s="3">
        <v>24940.442149999999</v>
      </c>
      <c r="Q666" s="3">
        <v>57098</v>
      </c>
      <c r="R666" s="3">
        <v>79720.616110000003</v>
      </c>
      <c r="S666" s="3">
        <v>7434.3</v>
      </c>
      <c r="T666" s="3">
        <v>10379.820250000001</v>
      </c>
      <c r="U666" s="3">
        <v>49136</v>
      </c>
      <c r="V666" s="3">
        <v>68604.017540000001</v>
      </c>
      <c r="W666" s="3">
        <v>5371.2</v>
      </c>
      <c r="X666" s="3">
        <v>7499.3059880000001</v>
      </c>
      <c r="Y666" s="3">
        <v>508</v>
      </c>
      <c r="Z666" s="3">
        <v>709.27305660000002</v>
      </c>
      <c r="AA666">
        <v>1510</v>
      </c>
      <c r="AB666">
        <v>1995</v>
      </c>
      <c r="AC666">
        <v>520</v>
      </c>
      <c r="AD666">
        <v>1489</v>
      </c>
      <c r="AE666">
        <v>346</v>
      </c>
      <c r="AF666">
        <v>296</v>
      </c>
      <c r="AG666">
        <v>65</v>
      </c>
      <c r="AH666">
        <v>22</v>
      </c>
      <c r="AI666">
        <v>91</v>
      </c>
      <c r="AJ666">
        <v>43</v>
      </c>
      <c r="AK666">
        <v>14</v>
      </c>
      <c r="AL666">
        <v>65</v>
      </c>
      <c r="AM666">
        <v>88</v>
      </c>
      <c r="AN666">
        <v>35</v>
      </c>
      <c r="AO666">
        <v>117</v>
      </c>
      <c r="AP666">
        <v>382</v>
      </c>
      <c r="AQ666">
        <v>0</v>
      </c>
      <c r="AR666" s="4">
        <v>5227</v>
      </c>
      <c r="AS666" s="4">
        <f t="shared" si="164"/>
        <v>5609</v>
      </c>
      <c r="AT666">
        <v>1.006317431</v>
      </c>
      <c r="AU666" s="4">
        <f t="shared" si="160"/>
        <v>1</v>
      </c>
      <c r="AV666" s="4">
        <f t="shared" si="165"/>
        <v>5644.4344704790001</v>
      </c>
      <c r="AW666" s="4">
        <v>0</v>
      </c>
      <c r="AX666" s="4">
        <v>0</v>
      </c>
      <c r="AY666" s="4">
        <v>80.53</v>
      </c>
      <c r="AZ666" s="4">
        <f t="shared" si="166"/>
        <v>80.53</v>
      </c>
      <c r="BA666" s="4">
        <f t="shared" si="167"/>
        <v>81.038742718430001</v>
      </c>
      <c r="BB666" s="4">
        <v>9.51</v>
      </c>
      <c r="BC666" s="4">
        <v>12000</v>
      </c>
      <c r="BD666">
        <v>2.2777240655600002</v>
      </c>
      <c r="BE666" s="2">
        <v>0.11</v>
      </c>
      <c r="BF666">
        <v>40</v>
      </c>
      <c r="BG666">
        <f t="shared" si="161"/>
        <v>0.11171872670841716</v>
      </c>
      <c r="BH666">
        <v>0.60797500000000004</v>
      </c>
      <c r="BI666" s="4">
        <v>0.52800000000000002</v>
      </c>
      <c r="BJ666" s="4">
        <v>0.17599999999999999</v>
      </c>
      <c r="BK666" s="3">
        <f t="shared" si="168"/>
        <v>385500</v>
      </c>
      <c r="BL666" s="3">
        <f t="shared" si="169"/>
        <v>72</v>
      </c>
      <c r="BM666" s="3">
        <v>820.99999999999989</v>
      </c>
      <c r="BN666" s="3">
        <v>738.9</v>
      </c>
      <c r="BO666" s="3">
        <f t="shared" si="170"/>
        <v>82.099999999999909</v>
      </c>
      <c r="BP666" s="3">
        <f t="shared" si="171"/>
        <v>22800</v>
      </c>
      <c r="BQ666">
        <v>0.72</v>
      </c>
      <c r="BR666">
        <v>0.59</v>
      </c>
      <c r="BS666">
        <v>7.85</v>
      </c>
      <c r="BT666">
        <f t="shared" si="162"/>
        <v>732.90000000000009</v>
      </c>
      <c r="BU666" s="1">
        <f t="shared" si="163"/>
        <v>0.17621336790050227</v>
      </c>
      <c r="BV666" s="1">
        <f t="shared" si="172"/>
        <v>0.22226939635534196</v>
      </c>
      <c r="BW666">
        <f t="shared" si="173"/>
        <v>0.21331710624782696</v>
      </c>
      <c r="BX666">
        <f t="shared" si="174"/>
        <v>0.22799256387372066</v>
      </c>
      <c r="BY666">
        <f t="shared" si="175"/>
        <v>156.01659151449869</v>
      </c>
    </row>
    <row r="667" spans="1:77" x14ac:dyDescent="0.2">
      <c r="A667">
        <v>11</v>
      </c>
      <c r="B667">
        <v>18005</v>
      </c>
      <c r="C667" t="s">
        <v>853</v>
      </c>
      <c r="D667">
        <v>18</v>
      </c>
      <c r="E667" t="s">
        <v>861</v>
      </c>
      <c r="F667" t="s">
        <v>862</v>
      </c>
      <c r="G667" t="s">
        <v>982</v>
      </c>
      <c r="H667">
        <v>5</v>
      </c>
      <c r="I667">
        <v>2903</v>
      </c>
      <c r="J667">
        <v>3154</v>
      </c>
      <c r="K667">
        <v>879</v>
      </c>
      <c r="L667">
        <v>1875</v>
      </c>
      <c r="M667">
        <v>540</v>
      </c>
      <c r="N667">
        <v>493</v>
      </c>
      <c r="O667" s="3">
        <v>19001</v>
      </c>
      <c r="P667" s="3">
        <v>26529.325489999999</v>
      </c>
      <c r="Q667" s="3">
        <v>45394</v>
      </c>
      <c r="R667" s="3">
        <v>63379.411679999997</v>
      </c>
      <c r="S667" s="3">
        <v>6450.9</v>
      </c>
      <c r="T667" s="3">
        <v>9006.7904739999994</v>
      </c>
      <c r="U667" s="3">
        <v>43920</v>
      </c>
      <c r="V667" s="3">
        <v>61321.402849999999</v>
      </c>
      <c r="W667" s="3">
        <v>4396.8</v>
      </c>
      <c r="X667" s="3">
        <v>6138.8420770000002</v>
      </c>
      <c r="Y667" s="3">
        <v>428</v>
      </c>
      <c r="Z667" s="3">
        <v>597.57651229999999</v>
      </c>
      <c r="AA667">
        <v>2195</v>
      </c>
      <c r="AB667">
        <v>1922</v>
      </c>
      <c r="AC667">
        <v>533</v>
      </c>
      <c r="AD667">
        <v>1463</v>
      </c>
      <c r="AE667">
        <v>328</v>
      </c>
      <c r="AF667">
        <v>296</v>
      </c>
      <c r="AG667">
        <v>65</v>
      </c>
      <c r="AH667">
        <v>22</v>
      </c>
      <c r="AI667">
        <v>91</v>
      </c>
      <c r="AJ667">
        <v>43</v>
      </c>
      <c r="AK667">
        <v>14</v>
      </c>
      <c r="AL667">
        <v>65</v>
      </c>
      <c r="AM667">
        <v>88</v>
      </c>
      <c r="AN667">
        <v>35</v>
      </c>
      <c r="AO667">
        <v>117</v>
      </c>
      <c r="AP667">
        <v>382</v>
      </c>
      <c r="AQ667">
        <v>0</v>
      </c>
      <c r="AR667" s="4">
        <v>5227</v>
      </c>
      <c r="AS667" s="4">
        <f t="shared" si="164"/>
        <v>5609</v>
      </c>
      <c r="AT667">
        <v>0.98900718700000001</v>
      </c>
      <c r="AU667" s="4">
        <f t="shared" si="160"/>
        <v>1</v>
      </c>
      <c r="AV667" s="4">
        <f t="shared" si="165"/>
        <v>5547.3413118830003</v>
      </c>
      <c r="AW667" s="4">
        <v>0</v>
      </c>
      <c r="AX667" s="4">
        <v>0</v>
      </c>
      <c r="AY667" s="4">
        <v>80.53</v>
      </c>
      <c r="AZ667" s="4">
        <f t="shared" si="166"/>
        <v>80.53</v>
      </c>
      <c r="BA667" s="4">
        <f t="shared" si="167"/>
        <v>79.644748769109995</v>
      </c>
      <c r="BB667" s="4">
        <v>9.51</v>
      </c>
      <c r="BC667" s="4">
        <v>12000</v>
      </c>
      <c r="BD667">
        <v>2.13128293736</v>
      </c>
      <c r="BE667" s="2">
        <v>0.11</v>
      </c>
      <c r="BF667">
        <v>40</v>
      </c>
      <c r="BG667">
        <f t="shared" si="161"/>
        <v>0.11171872670841716</v>
      </c>
      <c r="BH667">
        <v>0.60797500000000004</v>
      </c>
      <c r="BI667" s="4">
        <v>0.52800000000000002</v>
      </c>
      <c r="BJ667" s="4">
        <v>0.17599999999999999</v>
      </c>
      <c r="BK667" s="3">
        <f t="shared" si="168"/>
        <v>385500</v>
      </c>
      <c r="BL667" s="3">
        <f t="shared" si="169"/>
        <v>72</v>
      </c>
      <c r="BM667" s="3">
        <v>820.99999999999989</v>
      </c>
      <c r="BN667" s="3">
        <v>738.9</v>
      </c>
      <c r="BO667" s="3">
        <f t="shared" si="170"/>
        <v>82.099999999999909</v>
      </c>
      <c r="BP667" s="3">
        <f t="shared" si="171"/>
        <v>22800</v>
      </c>
      <c r="BQ667">
        <v>0.72</v>
      </c>
      <c r="BR667">
        <v>0.59</v>
      </c>
      <c r="BS667">
        <v>7.85</v>
      </c>
      <c r="BT667">
        <f t="shared" si="162"/>
        <v>732.90000000000009</v>
      </c>
      <c r="BU667" s="1">
        <f t="shared" si="163"/>
        <v>0.17215764449324852</v>
      </c>
      <c r="BV667" s="1">
        <f t="shared" si="172"/>
        <v>0.2123494569317062</v>
      </c>
      <c r="BW667">
        <f t="shared" si="173"/>
        <v>0.20339716682419121</v>
      </c>
      <c r="BX667">
        <f t="shared" si="174"/>
        <v>0.21807262445008491</v>
      </c>
      <c r="BY667">
        <f t="shared" si="175"/>
        <v>156.01659151449869</v>
      </c>
    </row>
    <row r="668" spans="1:77" x14ac:dyDescent="0.2">
      <c r="A668">
        <v>11</v>
      </c>
      <c r="B668">
        <v>18007</v>
      </c>
      <c r="C668" t="s">
        <v>853</v>
      </c>
      <c r="D668">
        <v>18</v>
      </c>
      <c r="E668" t="s">
        <v>861</v>
      </c>
      <c r="F668" t="s">
        <v>862</v>
      </c>
      <c r="G668" t="s">
        <v>453</v>
      </c>
      <c r="H668">
        <v>7</v>
      </c>
      <c r="I668">
        <v>2913</v>
      </c>
      <c r="J668">
        <v>1873</v>
      </c>
      <c r="K668">
        <v>1258</v>
      </c>
      <c r="L668">
        <v>1287</v>
      </c>
      <c r="M668">
        <v>349</v>
      </c>
      <c r="N668">
        <v>278</v>
      </c>
      <c r="O668" s="3">
        <v>21000</v>
      </c>
      <c r="P668" s="3">
        <v>29320.34289</v>
      </c>
      <c r="Q668" s="3">
        <v>27084</v>
      </c>
      <c r="R668" s="3">
        <v>37814.865089999999</v>
      </c>
      <c r="S668" s="3">
        <v>4790.3999999999996</v>
      </c>
      <c r="T668" s="3">
        <v>6688.3890760000004</v>
      </c>
      <c r="U668" s="3">
        <v>31054</v>
      </c>
      <c r="V668" s="3">
        <v>43357.806100000002</v>
      </c>
      <c r="W668" s="3">
        <v>2600.6999999999998</v>
      </c>
      <c r="X668" s="3">
        <v>3631.1150360000001</v>
      </c>
      <c r="Y668" s="3">
        <v>262</v>
      </c>
      <c r="Z668" s="3">
        <v>365.80618270000002</v>
      </c>
      <c r="AA668">
        <v>2285</v>
      </c>
      <c r="AB668">
        <v>1498</v>
      </c>
      <c r="AC668">
        <v>670</v>
      </c>
      <c r="AD668">
        <v>1196</v>
      </c>
      <c r="AE668">
        <v>260</v>
      </c>
      <c r="AF668">
        <v>223</v>
      </c>
      <c r="AG668">
        <v>65</v>
      </c>
      <c r="AH668">
        <v>22</v>
      </c>
      <c r="AI668">
        <v>91</v>
      </c>
      <c r="AJ668">
        <v>43</v>
      </c>
      <c r="AK668">
        <v>14</v>
      </c>
      <c r="AL668">
        <v>65</v>
      </c>
      <c r="AM668">
        <v>88</v>
      </c>
      <c r="AN668">
        <v>35</v>
      </c>
      <c r="AO668">
        <v>117</v>
      </c>
      <c r="AP668">
        <v>382</v>
      </c>
      <c r="AQ668">
        <v>0</v>
      </c>
      <c r="AR668" s="4">
        <v>5227</v>
      </c>
      <c r="AS668" s="4">
        <f t="shared" si="164"/>
        <v>5609</v>
      </c>
      <c r="AT668">
        <v>1.0190927089999999</v>
      </c>
      <c r="AU668" s="4">
        <f t="shared" si="160"/>
        <v>1</v>
      </c>
      <c r="AV668" s="4">
        <f t="shared" si="165"/>
        <v>5716.0910047809994</v>
      </c>
      <c r="AW668" s="4">
        <v>0</v>
      </c>
      <c r="AX668" s="4">
        <v>0</v>
      </c>
      <c r="AY668" s="4">
        <v>80.53</v>
      </c>
      <c r="AZ668" s="4">
        <f t="shared" si="166"/>
        <v>80.53</v>
      </c>
      <c r="BA668" s="4">
        <f t="shared" si="167"/>
        <v>82.067535855769989</v>
      </c>
      <c r="BB668" s="4">
        <v>9.51</v>
      </c>
      <c r="BC668" s="4">
        <v>12000</v>
      </c>
      <c r="BD668">
        <v>2.1909003883599998</v>
      </c>
      <c r="BE668" s="2">
        <v>0.11</v>
      </c>
      <c r="BF668">
        <v>40</v>
      </c>
      <c r="BG668">
        <f t="shared" si="161"/>
        <v>0.11171872670841716</v>
      </c>
      <c r="BH668">
        <v>0.60797500000000004</v>
      </c>
      <c r="BI668" s="4">
        <v>0.52800000000000002</v>
      </c>
      <c r="BJ668" s="4">
        <v>0.17599999999999999</v>
      </c>
      <c r="BK668" s="3">
        <f t="shared" si="168"/>
        <v>385500</v>
      </c>
      <c r="BL668" s="3">
        <f t="shared" si="169"/>
        <v>72</v>
      </c>
      <c r="BM668" s="3">
        <v>820.99999999999989</v>
      </c>
      <c r="BN668" s="3">
        <v>738.9</v>
      </c>
      <c r="BO668" s="3">
        <f t="shared" si="170"/>
        <v>82.099999999999909</v>
      </c>
      <c r="BP668" s="3">
        <f t="shared" si="171"/>
        <v>22800</v>
      </c>
      <c r="BQ668">
        <v>0.72</v>
      </c>
      <c r="BR668">
        <v>0.59</v>
      </c>
      <c r="BS668">
        <v>7.85</v>
      </c>
      <c r="BT668">
        <f t="shared" si="162"/>
        <v>732.90000000000009</v>
      </c>
      <c r="BU668" s="1">
        <f t="shared" si="163"/>
        <v>0.17686776723134934</v>
      </c>
      <c r="BV668" s="1">
        <f t="shared" si="172"/>
        <v>0.20724174662402903</v>
      </c>
      <c r="BW668">
        <f t="shared" si="173"/>
        <v>0.19828945651651403</v>
      </c>
      <c r="BX668">
        <f t="shared" si="174"/>
        <v>0.21296491414240773</v>
      </c>
      <c r="BY668">
        <f t="shared" si="175"/>
        <v>156.01659151449869</v>
      </c>
    </row>
    <row r="669" spans="1:77" x14ac:dyDescent="0.2">
      <c r="A669">
        <v>11</v>
      </c>
      <c r="B669">
        <v>18009</v>
      </c>
      <c r="C669" t="s">
        <v>853</v>
      </c>
      <c r="D669">
        <v>18</v>
      </c>
      <c r="E669" t="s">
        <v>861</v>
      </c>
      <c r="F669" t="s">
        <v>862</v>
      </c>
      <c r="G669" t="s">
        <v>993</v>
      </c>
      <c r="H669">
        <v>9</v>
      </c>
      <c r="I669">
        <v>1536</v>
      </c>
      <c r="J669">
        <v>2320</v>
      </c>
      <c r="K669">
        <v>1139</v>
      </c>
      <c r="L669">
        <v>1625</v>
      </c>
      <c r="M669">
        <v>539</v>
      </c>
      <c r="N669">
        <v>351</v>
      </c>
      <c r="O669" s="3">
        <v>17176</v>
      </c>
      <c r="P669" s="3">
        <v>23981.248070000001</v>
      </c>
      <c r="Q669" s="3">
        <v>34536</v>
      </c>
      <c r="R669" s="3">
        <v>48219.398200000003</v>
      </c>
      <c r="S669" s="3">
        <v>5223.2</v>
      </c>
      <c r="T669" s="3">
        <v>7292.6673799999999</v>
      </c>
      <c r="U669" s="3">
        <v>37496</v>
      </c>
      <c r="V669" s="3">
        <v>52352.170339999997</v>
      </c>
      <c r="W669" s="3">
        <v>3311.6</v>
      </c>
      <c r="X669" s="3">
        <v>4623.6784530000004</v>
      </c>
      <c r="Y669" s="3">
        <v>320</v>
      </c>
      <c r="Z669" s="3">
        <v>446.78617739999999</v>
      </c>
      <c r="AA669">
        <v>1523</v>
      </c>
      <c r="AB669">
        <v>1665</v>
      </c>
      <c r="AC669">
        <v>575</v>
      </c>
      <c r="AD669">
        <v>1393</v>
      </c>
      <c r="AE669">
        <v>319</v>
      </c>
      <c r="AF669">
        <v>249</v>
      </c>
      <c r="AG669">
        <v>65</v>
      </c>
      <c r="AH669">
        <v>22</v>
      </c>
      <c r="AI669">
        <v>91</v>
      </c>
      <c r="AJ669">
        <v>43</v>
      </c>
      <c r="AK669">
        <v>14</v>
      </c>
      <c r="AL669">
        <v>65</v>
      </c>
      <c r="AM669">
        <v>88</v>
      </c>
      <c r="AN669">
        <v>35</v>
      </c>
      <c r="AO669">
        <v>117</v>
      </c>
      <c r="AP669">
        <v>382</v>
      </c>
      <c r="AQ669">
        <v>0</v>
      </c>
      <c r="AR669" s="4">
        <v>5227</v>
      </c>
      <c r="AS669" s="4">
        <f t="shared" si="164"/>
        <v>5609</v>
      </c>
      <c r="AT669">
        <v>1.0034654139999999</v>
      </c>
      <c r="AU669" s="4">
        <f t="shared" si="160"/>
        <v>1</v>
      </c>
      <c r="AV669" s="4">
        <f t="shared" si="165"/>
        <v>5628.4375071259992</v>
      </c>
      <c r="AW669" s="4">
        <v>0</v>
      </c>
      <c r="AX669" s="4">
        <v>0</v>
      </c>
      <c r="AY669" s="4">
        <v>80.53</v>
      </c>
      <c r="AZ669" s="4">
        <f t="shared" si="166"/>
        <v>80.53</v>
      </c>
      <c r="BA669" s="4">
        <f t="shared" si="167"/>
        <v>80.809069789419993</v>
      </c>
      <c r="BB669" s="4">
        <v>9.51</v>
      </c>
      <c r="BC669" s="4">
        <v>12000</v>
      </c>
      <c r="BD669">
        <v>2.20064712272</v>
      </c>
      <c r="BE669" s="2">
        <v>0.11</v>
      </c>
      <c r="BF669">
        <v>40</v>
      </c>
      <c r="BG669">
        <f t="shared" si="161"/>
        <v>0.11171872670841716</v>
      </c>
      <c r="BH669">
        <v>0.60797500000000004</v>
      </c>
      <c r="BI669" s="4">
        <v>0.52800000000000002</v>
      </c>
      <c r="BJ669" s="4">
        <v>0.17599999999999999</v>
      </c>
      <c r="BK669" s="3">
        <f t="shared" si="168"/>
        <v>385500</v>
      </c>
      <c r="BL669" s="3">
        <f t="shared" si="169"/>
        <v>72</v>
      </c>
      <c r="BM669" s="3">
        <v>820.99999999999989</v>
      </c>
      <c r="BN669" s="3">
        <v>738.9</v>
      </c>
      <c r="BO669" s="3">
        <f t="shared" si="170"/>
        <v>82.099999999999909</v>
      </c>
      <c r="BP669" s="3">
        <f t="shared" si="171"/>
        <v>22800</v>
      </c>
      <c r="BQ669">
        <v>0.72</v>
      </c>
      <c r="BR669">
        <v>0.59</v>
      </c>
      <c r="BS669">
        <v>7.85</v>
      </c>
      <c r="BT669">
        <f t="shared" si="162"/>
        <v>732.90000000000009</v>
      </c>
      <c r="BU669" s="1">
        <f t="shared" si="163"/>
        <v>0.17490975777765871</v>
      </c>
      <c r="BV669" s="1">
        <f t="shared" si="172"/>
        <v>0.20933326076125638</v>
      </c>
      <c r="BW669">
        <f t="shared" si="173"/>
        <v>0.20038097065374139</v>
      </c>
      <c r="BX669">
        <f t="shared" si="174"/>
        <v>0.21505642827963509</v>
      </c>
      <c r="BY669">
        <f t="shared" si="175"/>
        <v>156.01659151449869</v>
      </c>
    </row>
    <row r="670" spans="1:77" x14ac:dyDescent="0.2">
      <c r="A670">
        <v>11</v>
      </c>
      <c r="B670">
        <v>18011</v>
      </c>
      <c r="C670" t="s">
        <v>853</v>
      </c>
      <c r="D670">
        <v>18</v>
      </c>
      <c r="E670" t="s">
        <v>861</v>
      </c>
      <c r="F670" t="s">
        <v>862</v>
      </c>
      <c r="G670" t="s">
        <v>465</v>
      </c>
      <c r="H670">
        <v>11</v>
      </c>
      <c r="I670">
        <v>3174</v>
      </c>
      <c r="J670">
        <v>4261</v>
      </c>
      <c r="K670">
        <v>1303</v>
      </c>
      <c r="L670">
        <v>2142</v>
      </c>
      <c r="M670">
        <v>789</v>
      </c>
      <c r="N670">
        <v>628</v>
      </c>
      <c r="O670" s="3">
        <v>14428</v>
      </c>
      <c r="P670" s="3">
        <v>20144.47177</v>
      </c>
      <c r="Q670" s="3">
        <v>54565</v>
      </c>
      <c r="R670" s="3">
        <v>76184.024279999998</v>
      </c>
      <c r="S670" s="3">
        <v>7543.7</v>
      </c>
      <c r="T670" s="3">
        <v>10532.565269999999</v>
      </c>
      <c r="U670" s="3">
        <v>47157</v>
      </c>
      <c r="V670" s="3">
        <v>65840.924270000003</v>
      </c>
      <c r="W670" s="3">
        <v>5150.8</v>
      </c>
      <c r="X670" s="3">
        <v>7191.5820080000003</v>
      </c>
      <c r="Y670" s="3">
        <v>516</v>
      </c>
      <c r="Z670" s="3">
        <v>720.44271100000003</v>
      </c>
      <c r="AA670">
        <v>1930</v>
      </c>
      <c r="AB670">
        <v>2104</v>
      </c>
      <c r="AC670">
        <v>753</v>
      </c>
      <c r="AD670">
        <v>1486</v>
      </c>
      <c r="AE670">
        <v>380</v>
      </c>
      <c r="AF670">
        <v>314</v>
      </c>
      <c r="AG670">
        <v>65</v>
      </c>
      <c r="AH670">
        <v>22</v>
      </c>
      <c r="AI670">
        <v>91</v>
      </c>
      <c r="AJ670">
        <v>43</v>
      </c>
      <c r="AK670">
        <v>14</v>
      </c>
      <c r="AL670">
        <v>65</v>
      </c>
      <c r="AM670">
        <v>88</v>
      </c>
      <c r="AN670">
        <v>35</v>
      </c>
      <c r="AO670">
        <v>117</v>
      </c>
      <c r="AP670">
        <v>382</v>
      </c>
      <c r="AQ670">
        <v>0</v>
      </c>
      <c r="AR670" s="4">
        <v>5227</v>
      </c>
      <c r="AS670" s="4">
        <f t="shared" si="164"/>
        <v>5609</v>
      </c>
      <c r="AT670">
        <v>1.0033820099999999</v>
      </c>
      <c r="AU670" s="4">
        <f t="shared" si="160"/>
        <v>1</v>
      </c>
      <c r="AV670" s="4">
        <f t="shared" si="165"/>
        <v>5627.9696940899994</v>
      </c>
      <c r="AW670" s="4">
        <v>0</v>
      </c>
      <c r="AX670" s="4">
        <v>0</v>
      </c>
      <c r="AY670" s="4">
        <v>80.53</v>
      </c>
      <c r="AZ670" s="4">
        <f t="shared" si="166"/>
        <v>80.53</v>
      </c>
      <c r="BA670" s="4">
        <f t="shared" si="167"/>
        <v>80.802353265299999</v>
      </c>
      <c r="BB670" s="4">
        <v>9.51</v>
      </c>
      <c r="BC670" s="4">
        <v>12000</v>
      </c>
      <c r="BD670">
        <v>2.1975632196400001</v>
      </c>
      <c r="BE670" s="2">
        <v>0.11</v>
      </c>
      <c r="BF670">
        <v>40</v>
      </c>
      <c r="BG670">
        <f t="shared" si="161"/>
        <v>0.11171872670841716</v>
      </c>
      <c r="BH670">
        <v>0.60797500000000004</v>
      </c>
      <c r="BI670" s="4">
        <v>0.52800000000000002</v>
      </c>
      <c r="BJ670" s="4">
        <v>0.17599999999999999</v>
      </c>
      <c r="BK670" s="3">
        <f t="shared" si="168"/>
        <v>385500</v>
      </c>
      <c r="BL670" s="3">
        <f t="shared" si="169"/>
        <v>72</v>
      </c>
      <c r="BM670" s="3">
        <v>820.99999999999989</v>
      </c>
      <c r="BN670" s="3">
        <v>738.9</v>
      </c>
      <c r="BO670" s="3">
        <f t="shared" si="170"/>
        <v>82.099999999999909</v>
      </c>
      <c r="BP670" s="3">
        <f t="shared" si="171"/>
        <v>22800</v>
      </c>
      <c r="BQ670">
        <v>0.72</v>
      </c>
      <c r="BR670">
        <v>0.59</v>
      </c>
      <c r="BS670">
        <v>7.85</v>
      </c>
      <c r="BT670">
        <f t="shared" si="162"/>
        <v>732.90000000000009</v>
      </c>
      <c r="BU670" s="1">
        <f t="shared" si="163"/>
        <v>0.17486167667480262</v>
      </c>
      <c r="BV670" s="1">
        <f t="shared" si="172"/>
        <v>0.2196756040928963</v>
      </c>
      <c r="BW670">
        <f t="shared" si="173"/>
        <v>0.2107233139853813</v>
      </c>
      <c r="BX670">
        <f t="shared" si="174"/>
        <v>0.225398771611275</v>
      </c>
      <c r="BY670">
        <f t="shared" si="175"/>
        <v>156.01659151449869</v>
      </c>
    </row>
    <row r="671" spans="1:77" x14ac:dyDescent="0.2">
      <c r="A671">
        <v>11</v>
      </c>
      <c r="B671">
        <v>18013</v>
      </c>
      <c r="C671" t="s">
        <v>853</v>
      </c>
      <c r="D671">
        <v>18</v>
      </c>
      <c r="E671" t="s">
        <v>861</v>
      </c>
      <c r="F671" t="s">
        <v>862</v>
      </c>
      <c r="G671" t="s">
        <v>90</v>
      </c>
      <c r="H671">
        <v>13</v>
      </c>
      <c r="I671">
        <v>5012</v>
      </c>
      <c r="J671">
        <v>3239</v>
      </c>
      <c r="K671">
        <v>497</v>
      </c>
      <c r="L671">
        <v>1792</v>
      </c>
      <c r="M671">
        <v>498</v>
      </c>
      <c r="N671">
        <v>516</v>
      </c>
      <c r="O671" s="3">
        <v>16361</v>
      </c>
      <c r="P671" s="3">
        <v>22843.339530000001</v>
      </c>
      <c r="Q671" s="3">
        <v>47451</v>
      </c>
      <c r="R671" s="3">
        <v>66251.409069999994</v>
      </c>
      <c r="S671" s="3">
        <v>6678</v>
      </c>
      <c r="T671" s="3">
        <v>9323.8690389999992</v>
      </c>
      <c r="U671" s="3">
        <v>44718</v>
      </c>
      <c r="V671" s="3">
        <v>62435.575879999997</v>
      </c>
      <c r="W671" s="3">
        <v>4480.2</v>
      </c>
      <c r="X671" s="3">
        <v>6255.2857249999997</v>
      </c>
      <c r="Y671" s="3">
        <v>437</v>
      </c>
      <c r="Z671" s="3">
        <v>610.14237349999996</v>
      </c>
      <c r="AA671">
        <v>2580</v>
      </c>
      <c r="AB671">
        <v>1889</v>
      </c>
      <c r="AC671">
        <v>438</v>
      </c>
      <c r="AD671">
        <v>1428</v>
      </c>
      <c r="AE671">
        <v>310</v>
      </c>
      <c r="AF671">
        <v>292</v>
      </c>
      <c r="AG671">
        <v>65</v>
      </c>
      <c r="AH671">
        <v>22</v>
      </c>
      <c r="AI671">
        <v>91</v>
      </c>
      <c r="AJ671">
        <v>43</v>
      </c>
      <c r="AK671">
        <v>14</v>
      </c>
      <c r="AL671">
        <v>65</v>
      </c>
      <c r="AM671">
        <v>88</v>
      </c>
      <c r="AN671">
        <v>35</v>
      </c>
      <c r="AO671">
        <v>117</v>
      </c>
      <c r="AP671">
        <v>382</v>
      </c>
      <c r="AQ671">
        <v>0</v>
      </c>
      <c r="AR671" s="4">
        <v>5227</v>
      </c>
      <c r="AS671" s="4">
        <f t="shared" si="164"/>
        <v>5609</v>
      </c>
      <c r="AT671">
        <v>0.99109378800000003</v>
      </c>
      <c r="AU671" s="4">
        <f t="shared" si="160"/>
        <v>1</v>
      </c>
      <c r="AV671" s="4">
        <f t="shared" si="165"/>
        <v>5559.0450568920005</v>
      </c>
      <c r="AW671" s="4">
        <v>0</v>
      </c>
      <c r="AX671" s="4">
        <v>0</v>
      </c>
      <c r="AY671" s="4">
        <v>80.53</v>
      </c>
      <c r="AZ671" s="4">
        <f t="shared" si="166"/>
        <v>80.53</v>
      </c>
      <c r="BA671" s="4">
        <f t="shared" si="167"/>
        <v>79.81278274764</v>
      </c>
      <c r="BB671" s="4">
        <v>9.51</v>
      </c>
      <c r="BC671" s="4">
        <v>12000</v>
      </c>
      <c r="BD671">
        <v>2.0905557962599999</v>
      </c>
      <c r="BE671" s="2">
        <v>0.11</v>
      </c>
      <c r="BF671">
        <v>40</v>
      </c>
      <c r="BG671">
        <f t="shared" si="161"/>
        <v>0.11171872670841716</v>
      </c>
      <c r="BH671">
        <v>0.60797500000000004</v>
      </c>
      <c r="BI671" s="4">
        <v>0.52800000000000002</v>
      </c>
      <c r="BJ671" s="4">
        <v>0.17599999999999999</v>
      </c>
      <c r="BK671" s="3">
        <f t="shared" si="168"/>
        <v>385500</v>
      </c>
      <c r="BL671" s="3">
        <f t="shared" si="169"/>
        <v>72</v>
      </c>
      <c r="BM671" s="3">
        <v>820.99999999999989</v>
      </c>
      <c r="BN671" s="3">
        <v>738.9</v>
      </c>
      <c r="BO671" s="3">
        <f t="shared" si="170"/>
        <v>82.099999999999909</v>
      </c>
      <c r="BP671" s="3">
        <f t="shared" si="171"/>
        <v>22800</v>
      </c>
      <c r="BQ671">
        <v>0.72</v>
      </c>
      <c r="BR671">
        <v>0.59</v>
      </c>
      <c r="BS671">
        <v>7.85</v>
      </c>
      <c r="BT671">
        <f t="shared" si="162"/>
        <v>732.90000000000009</v>
      </c>
      <c r="BU671" s="1">
        <f t="shared" si="163"/>
        <v>0.17194597474812065</v>
      </c>
      <c r="BV671" s="1">
        <f t="shared" si="172"/>
        <v>0.21317130609446033</v>
      </c>
      <c r="BW671">
        <f t="shared" si="173"/>
        <v>0.20421901598694533</v>
      </c>
      <c r="BX671">
        <f t="shared" si="174"/>
        <v>0.21889447361283904</v>
      </c>
      <c r="BY671">
        <f t="shared" si="175"/>
        <v>156.01659151449869</v>
      </c>
    </row>
    <row r="672" spans="1:77" x14ac:dyDescent="0.2">
      <c r="A672">
        <v>11</v>
      </c>
      <c r="B672">
        <v>18015</v>
      </c>
      <c r="C672" t="s">
        <v>853</v>
      </c>
      <c r="D672">
        <v>18</v>
      </c>
      <c r="E672" t="s">
        <v>861</v>
      </c>
      <c r="F672" t="s">
        <v>862</v>
      </c>
      <c r="G672" t="s">
        <v>519</v>
      </c>
      <c r="H672">
        <v>15</v>
      </c>
      <c r="I672">
        <v>2017</v>
      </c>
      <c r="J672">
        <v>2635</v>
      </c>
      <c r="K672">
        <v>1229</v>
      </c>
      <c r="L672">
        <v>1698</v>
      </c>
      <c r="M672">
        <v>618</v>
      </c>
      <c r="N672">
        <v>408</v>
      </c>
      <c r="O672" s="3">
        <v>16514</v>
      </c>
      <c r="P672" s="3">
        <v>23056.959169999998</v>
      </c>
      <c r="Q672" s="3">
        <v>38769</v>
      </c>
      <c r="R672" s="3">
        <v>54129.541599999997</v>
      </c>
      <c r="S672" s="3">
        <v>6176.1</v>
      </c>
      <c r="T672" s="3">
        <v>8623.1128439999993</v>
      </c>
      <c r="U672" s="3">
        <v>39834</v>
      </c>
      <c r="V672" s="3">
        <v>55616.501839999997</v>
      </c>
      <c r="W672" s="3">
        <v>3713.9</v>
      </c>
      <c r="X672" s="3">
        <v>5185.3724510000002</v>
      </c>
      <c r="Y672" s="3">
        <v>364</v>
      </c>
      <c r="Z672" s="3">
        <v>508.21927679999999</v>
      </c>
      <c r="AA672">
        <v>1860</v>
      </c>
      <c r="AB672">
        <v>1743</v>
      </c>
      <c r="AC672">
        <v>701</v>
      </c>
      <c r="AD672">
        <v>1401</v>
      </c>
      <c r="AE672">
        <v>344</v>
      </c>
      <c r="AF672">
        <v>265</v>
      </c>
      <c r="AG672">
        <v>65</v>
      </c>
      <c r="AH672">
        <v>22</v>
      </c>
      <c r="AI672">
        <v>91</v>
      </c>
      <c r="AJ672">
        <v>43</v>
      </c>
      <c r="AK672">
        <v>14</v>
      </c>
      <c r="AL672">
        <v>65</v>
      </c>
      <c r="AM672">
        <v>88</v>
      </c>
      <c r="AN672">
        <v>35</v>
      </c>
      <c r="AO672">
        <v>117</v>
      </c>
      <c r="AP672">
        <v>382</v>
      </c>
      <c r="AQ672">
        <v>0</v>
      </c>
      <c r="AR672" s="4">
        <v>5227</v>
      </c>
      <c r="AS672" s="4">
        <f t="shared" si="164"/>
        <v>5609</v>
      </c>
      <c r="AT672">
        <v>1.0102971789999999</v>
      </c>
      <c r="AU672" s="4">
        <f t="shared" si="160"/>
        <v>1</v>
      </c>
      <c r="AV672" s="4">
        <f t="shared" si="165"/>
        <v>5666.7568770109992</v>
      </c>
      <c r="AW672" s="4">
        <v>0</v>
      </c>
      <c r="AX672" s="4">
        <v>0</v>
      </c>
      <c r="AY672" s="4">
        <v>80.53</v>
      </c>
      <c r="AZ672" s="4">
        <f t="shared" si="166"/>
        <v>80.53</v>
      </c>
      <c r="BA672" s="4">
        <f t="shared" si="167"/>
        <v>81.359231824869994</v>
      </c>
      <c r="BB672" s="4">
        <v>9.51</v>
      </c>
      <c r="BC672" s="4">
        <v>12000</v>
      </c>
      <c r="BD672">
        <v>2.24321207793</v>
      </c>
      <c r="BE672" s="2">
        <v>0.11</v>
      </c>
      <c r="BF672">
        <v>40</v>
      </c>
      <c r="BG672">
        <f t="shared" si="161"/>
        <v>0.11171872670841716</v>
      </c>
      <c r="BH672">
        <v>0.60797500000000004</v>
      </c>
      <c r="BI672" s="4">
        <v>0.52800000000000002</v>
      </c>
      <c r="BJ672" s="4">
        <v>0.17599999999999999</v>
      </c>
      <c r="BK672" s="3">
        <f t="shared" si="168"/>
        <v>385500</v>
      </c>
      <c r="BL672" s="3">
        <f t="shared" si="169"/>
        <v>72</v>
      </c>
      <c r="BM672" s="3">
        <v>820.99999999999989</v>
      </c>
      <c r="BN672" s="3">
        <v>738.9</v>
      </c>
      <c r="BO672" s="3">
        <f t="shared" si="170"/>
        <v>82.099999999999909</v>
      </c>
      <c r="BP672" s="3">
        <f t="shared" si="171"/>
        <v>22800</v>
      </c>
      <c r="BQ672">
        <v>0.72</v>
      </c>
      <c r="BR672">
        <v>0.59</v>
      </c>
      <c r="BS672">
        <v>7.85</v>
      </c>
      <c r="BT672">
        <f t="shared" si="162"/>
        <v>732.90000000000009</v>
      </c>
      <c r="BU672" s="1">
        <f t="shared" si="163"/>
        <v>0.17632764939486523</v>
      </c>
      <c r="BV672" s="1">
        <f t="shared" si="172"/>
        <v>0.21315525937174293</v>
      </c>
      <c r="BW672">
        <f t="shared" si="173"/>
        <v>0.20420296926422793</v>
      </c>
      <c r="BX672">
        <f t="shared" si="174"/>
        <v>0.21887842689012163</v>
      </c>
      <c r="BY672">
        <f t="shared" si="175"/>
        <v>156.01659151449869</v>
      </c>
    </row>
    <row r="673" spans="1:77" x14ac:dyDescent="0.2">
      <c r="A673">
        <v>11</v>
      </c>
      <c r="B673">
        <v>18017</v>
      </c>
      <c r="C673" t="s">
        <v>853</v>
      </c>
      <c r="D673">
        <v>18</v>
      </c>
      <c r="E673" t="s">
        <v>861</v>
      </c>
      <c r="F673" t="s">
        <v>862</v>
      </c>
      <c r="G673" t="s">
        <v>446</v>
      </c>
      <c r="H673">
        <v>17</v>
      </c>
      <c r="I673">
        <v>1842</v>
      </c>
      <c r="J673">
        <v>2618</v>
      </c>
      <c r="K673">
        <v>950</v>
      </c>
      <c r="L673">
        <v>1722</v>
      </c>
      <c r="M673">
        <v>583</v>
      </c>
      <c r="N673">
        <v>405</v>
      </c>
      <c r="O673" s="3">
        <v>17030</v>
      </c>
      <c r="P673" s="3">
        <v>23777.401880000001</v>
      </c>
      <c r="Q673" s="3">
        <v>38335</v>
      </c>
      <c r="R673" s="3">
        <v>53523.58784</v>
      </c>
      <c r="S673" s="3">
        <v>6113.6</v>
      </c>
      <c r="T673" s="3">
        <v>8535.8499190000002</v>
      </c>
      <c r="U673" s="3">
        <v>39873</v>
      </c>
      <c r="V673" s="3">
        <v>55670.953909999997</v>
      </c>
      <c r="W673" s="3">
        <v>3666.7</v>
      </c>
      <c r="X673" s="3">
        <v>5119.4714899999999</v>
      </c>
      <c r="Y673" s="3">
        <v>361</v>
      </c>
      <c r="Z673" s="3">
        <v>504.0306564</v>
      </c>
      <c r="AA673">
        <v>1773</v>
      </c>
      <c r="AB673">
        <v>1738</v>
      </c>
      <c r="AC673">
        <v>552</v>
      </c>
      <c r="AD673">
        <v>1409</v>
      </c>
      <c r="AE673">
        <v>334</v>
      </c>
      <c r="AF673">
        <v>265</v>
      </c>
      <c r="AG673">
        <v>65</v>
      </c>
      <c r="AH673">
        <v>22</v>
      </c>
      <c r="AI673">
        <v>91</v>
      </c>
      <c r="AJ673">
        <v>43</v>
      </c>
      <c r="AK673">
        <v>14</v>
      </c>
      <c r="AL673">
        <v>65</v>
      </c>
      <c r="AM673">
        <v>88</v>
      </c>
      <c r="AN673">
        <v>35</v>
      </c>
      <c r="AO673">
        <v>117</v>
      </c>
      <c r="AP673">
        <v>382</v>
      </c>
      <c r="AQ673">
        <v>0</v>
      </c>
      <c r="AR673" s="4">
        <v>5227</v>
      </c>
      <c r="AS673" s="4">
        <f t="shared" si="164"/>
        <v>5609</v>
      </c>
      <c r="AT673">
        <v>1.011244571</v>
      </c>
      <c r="AU673" s="4">
        <f t="shared" si="160"/>
        <v>1</v>
      </c>
      <c r="AV673" s="4">
        <f t="shared" si="165"/>
        <v>5672.0707987389997</v>
      </c>
      <c r="AW673" s="4">
        <v>0</v>
      </c>
      <c r="AX673" s="4">
        <v>0</v>
      </c>
      <c r="AY673" s="4">
        <v>80.53</v>
      </c>
      <c r="AZ673" s="4">
        <f t="shared" si="166"/>
        <v>80.53</v>
      </c>
      <c r="BA673" s="4">
        <f t="shared" si="167"/>
        <v>81.435525302629998</v>
      </c>
      <c r="BB673" s="4">
        <v>9.51</v>
      </c>
      <c r="BC673" s="4">
        <v>12000</v>
      </c>
      <c r="BD673">
        <v>2.2614980595500001</v>
      </c>
      <c r="BE673" s="2">
        <v>0.11</v>
      </c>
      <c r="BF673">
        <v>40</v>
      </c>
      <c r="BG673">
        <f t="shared" si="161"/>
        <v>0.11171872670841716</v>
      </c>
      <c r="BH673">
        <v>0.60797500000000004</v>
      </c>
      <c r="BI673" s="4">
        <v>0.52800000000000002</v>
      </c>
      <c r="BJ673" s="4">
        <v>0.17599999999999999</v>
      </c>
      <c r="BK673" s="3">
        <f t="shared" si="168"/>
        <v>385500</v>
      </c>
      <c r="BL673" s="3">
        <f t="shared" si="169"/>
        <v>72</v>
      </c>
      <c r="BM673" s="3">
        <v>820.99999999999989</v>
      </c>
      <c r="BN673" s="3">
        <v>738.9</v>
      </c>
      <c r="BO673" s="3">
        <f t="shared" si="170"/>
        <v>82.099999999999909</v>
      </c>
      <c r="BP673" s="3">
        <f t="shared" si="171"/>
        <v>22800</v>
      </c>
      <c r="BQ673">
        <v>0.72</v>
      </c>
      <c r="BR673">
        <v>0.59</v>
      </c>
      <c r="BS673">
        <v>7.85</v>
      </c>
      <c r="BT673">
        <f t="shared" si="162"/>
        <v>732.90000000000009</v>
      </c>
      <c r="BU673" s="1">
        <f t="shared" si="163"/>
        <v>0.17667287455251027</v>
      </c>
      <c r="BV673" s="1">
        <f t="shared" si="172"/>
        <v>0.21330197463680395</v>
      </c>
      <c r="BW673">
        <f t="shared" si="173"/>
        <v>0.20434968452928895</v>
      </c>
      <c r="BX673">
        <f t="shared" si="174"/>
        <v>0.21902514215518265</v>
      </c>
      <c r="BY673">
        <f t="shared" si="175"/>
        <v>156.01659151449869</v>
      </c>
    </row>
    <row r="674" spans="1:77" x14ac:dyDescent="0.2">
      <c r="A674">
        <v>11</v>
      </c>
      <c r="B674">
        <v>18019</v>
      </c>
      <c r="C674" t="s">
        <v>853</v>
      </c>
      <c r="D674">
        <v>18</v>
      </c>
      <c r="E674" t="s">
        <v>861</v>
      </c>
      <c r="F674" t="s">
        <v>862</v>
      </c>
      <c r="G674" t="s">
        <v>295</v>
      </c>
      <c r="H674">
        <v>19</v>
      </c>
      <c r="I674">
        <v>21758</v>
      </c>
      <c r="J674">
        <v>9473</v>
      </c>
      <c r="K674">
        <v>614</v>
      </c>
      <c r="L674">
        <v>2845</v>
      </c>
      <c r="M674">
        <v>1217</v>
      </c>
      <c r="N674">
        <v>1482</v>
      </c>
      <c r="O674" s="3">
        <v>17101</v>
      </c>
      <c r="P674" s="3">
        <v>23876.53256</v>
      </c>
      <c r="Q674" s="3">
        <v>124270</v>
      </c>
      <c r="R674" s="3">
        <v>173506.61960000001</v>
      </c>
      <c r="S674" s="3">
        <v>12602</v>
      </c>
      <c r="T674" s="3">
        <v>17594.998149999999</v>
      </c>
      <c r="U674" s="3">
        <v>75590</v>
      </c>
      <c r="V674" s="3">
        <v>105539.2723</v>
      </c>
      <c r="W674" s="3">
        <v>11534</v>
      </c>
      <c r="X674" s="3">
        <v>16103.84928</v>
      </c>
      <c r="Y674" s="3">
        <v>1127</v>
      </c>
      <c r="Z674" s="3">
        <v>1573.525069</v>
      </c>
      <c r="AA674">
        <v>6920</v>
      </c>
      <c r="AB674">
        <v>3485</v>
      </c>
      <c r="AC674">
        <v>463</v>
      </c>
      <c r="AD674">
        <v>1670</v>
      </c>
      <c r="AE674">
        <v>488</v>
      </c>
      <c r="AF674">
        <v>537</v>
      </c>
      <c r="AG674">
        <v>65</v>
      </c>
      <c r="AH674">
        <v>22</v>
      </c>
      <c r="AI674">
        <v>91</v>
      </c>
      <c r="AJ674">
        <v>43</v>
      </c>
      <c r="AK674">
        <v>14</v>
      </c>
      <c r="AL674">
        <v>65</v>
      </c>
      <c r="AM674">
        <v>88</v>
      </c>
      <c r="AN674">
        <v>35</v>
      </c>
      <c r="AO674">
        <v>117</v>
      </c>
      <c r="AP674">
        <v>382</v>
      </c>
      <c r="AQ674">
        <v>0</v>
      </c>
      <c r="AR674" s="4">
        <v>5227</v>
      </c>
      <c r="AS674" s="4">
        <f t="shared" si="164"/>
        <v>5609</v>
      </c>
      <c r="AT674">
        <v>0.97588592799999996</v>
      </c>
      <c r="AU674" s="4">
        <f t="shared" si="160"/>
        <v>1</v>
      </c>
      <c r="AV674" s="4">
        <f t="shared" si="165"/>
        <v>5473.7441701520002</v>
      </c>
      <c r="AW674" s="4">
        <v>0</v>
      </c>
      <c r="AX674" s="4">
        <v>0</v>
      </c>
      <c r="AY674" s="4">
        <v>80.53</v>
      </c>
      <c r="AZ674" s="4">
        <f t="shared" si="166"/>
        <v>80.53</v>
      </c>
      <c r="BA674" s="4">
        <f t="shared" si="167"/>
        <v>78.588093781840001</v>
      </c>
      <c r="BB674" s="4">
        <v>9.51</v>
      </c>
      <c r="BC674" s="4">
        <v>12000</v>
      </c>
      <c r="BD674">
        <v>2.1495726723800002</v>
      </c>
      <c r="BE674" s="2">
        <v>0.11</v>
      </c>
      <c r="BF674">
        <v>40</v>
      </c>
      <c r="BG674">
        <f t="shared" si="161"/>
        <v>0.11171872670841716</v>
      </c>
      <c r="BH674">
        <v>0.60797500000000004</v>
      </c>
      <c r="BI674" s="4">
        <v>0.52800000000000002</v>
      </c>
      <c r="BJ674" s="4">
        <v>0.17599999999999999</v>
      </c>
      <c r="BK674" s="3">
        <f t="shared" si="168"/>
        <v>385500</v>
      </c>
      <c r="BL674" s="3">
        <f t="shared" si="169"/>
        <v>72</v>
      </c>
      <c r="BM674" s="3">
        <v>820.99999999999989</v>
      </c>
      <c r="BN674" s="3">
        <v>738.9</v>
      </c>
      <c r="BO674" s="3">
        <f t="shared" si="170"/>
        <v>82.099999999999909</v>
      </c>
      <c r="BP674" s="3">
        <f t="shared" si="171"/>
        <v>22800</v>
      </c>
      <c r="BQ674">
        <v>0.72</v>
      </c>
      <c r="BR674">
        <v>0.59</v>
      </c>
      <c r="BS674">
        <v>7.85</v>
      </c>
      <c r="BT674">
        <f t="shared" si="162"/>
        <v>732.90000000000009</v>
      </c>
      <c r="BU674" s="1">
        <f t="shared" si="163"/>
        <v>0.17063489898533604</v>
      </c>
      <c r="BV674" s="1">
        <f t="shared" si="172"/>
        <v>0.24982403857866972</v>
      </c>
      <c r="BW674">
        <f t="shared" si="173"/>
        <v>0.24087174847115472</v>
      </c>
      <c r="BX674">
        <f t="shared" si="174"/>
        <v>0.2555472060970484</v>
      </c>
      <c r="BY674">
        <f t="shared" si="175"/>
        <v>156.01659151449869</v>
      </c>
    </row>
    <row r="675" spans="1:77" x14ac:dyDescent="0.2">
      <c r="A675">
        <v>11</v>
      </c>
      <c r="B675">
        <v>18021</v>
      </c>
      <c r="C675" t="s">
        <v>853</v>
      </c>
      <c r="D675">
        <v>18</v>
      </c>
      <c r="E675" t="s">
        <v>861</v>
      </c>
      <c r="F675" t="s">
        <v>862</v>
      </c>
      <c r="G675" t="s">
        <v>52</v>
      </c>
      <c r="H675">
        <v>21</v>
      </c>
      <c r="I675">
        <v>1823</v>
      </c>
      <c r="J675">
        <v>2510</v>
      </c>
      <c r="K675">
        <v>856</v>
      </c>
      <c r="L675">
        <v>1473</v>
      </c>
      <c r="M675">
        <v>438</v>
      </c>
      <c r="N675">
        <v>373</v>
      </c>
      <c r="O675" s="3">
        <v>12108</v>
      </c>
      <c r="P675" s="3">
        <v>16905.271990000001</v>
      </c>
      <c r="Q675" s="3">
        <v>36155</v>
      </c>
      <c r="R675" s="3">
        <v>50479.85701</v>
      </c>
      <c r="S675" s="3">
        <v>5294.2</v>
      </c>
      <c r="T675" s="3">
        <v>7391.7980639999996</v>
      </c>
      <c r="U675" s="3">
        <v>34838</v>
      </c>
      <c r="V675" s="3">
        <v>48641.052649999998</v>
      </c>
      <c r="W675" s="3">
        <v>3460.2</v>
      </c>
      <c r="X675" s="3">
        <v>4831.1547840000003</v>
      </c>
      <c r="Y675" s="3">
        <v>331</v>
      </c>
      <c r="Z675" s="3">
        <v>462.14445219999999</v>
      </c>
      <c r="AA675">
        <v>1651</v>
      </c>
      <c r="AB675">
        <v>1646</v>
      </c>
      <c r="AC675">
        <v>559</v>
      </c>
      <c r="AD675">
        <v>1266</v>
      </c>
      <c r="AE675">
        <v>287</v>
      </c>
      <c r="AF675">
        <v>246</v>
      </c>
      <c r="AG675">
        <v>65</v>
      </c>
      <c r="AH675">
        <v>22</v>
      </c>
      <c r="AI675">
        <v>91</v>
      </c>
      <c r="AJ675">
        <v>43</v>
      </c>
      <c r="AK675">
        <v>14</v>
      </c>
      <c r="AL675">
        <v>65</v>
      </c>
      <c r="AM675">
        <v>88</v>
      </c>
      <c r="AN675">
        <v>35</v>
      </c>
      <c r="AO675">
        <v>117</v>
      </c>
      <c r="AP675">
        <v>382</v>
      </c>
      <c r="AQ675">
        <v>0</v>
      </c>
      <c r="AR675" s="4">
        <v>5227</v>
      </c>
      <c r="AS675" s="4">
        <f t="shared" si="164"/>
        <v>5609</v>
      </c>
      <c r="AT675">
        <v>0.99756022099999997</v>
      </c>
      <c r="AU675" s="4">
        <f t="shared" si="160"/>
        <v>1</v>
      </c>
      <c r="AV675" s="4">
        <f t="shared" si="165"/>
        <v>5595.3152795890001</v>
      </c>
      <c r="AW675" s="4">
        <v>0</v>
      </c>
      <c r="AX675" s="4">
        <v>0</v>
      </c>
      <c r="AY675" s="4">
        <v>80.53</v>
      </c>
      <c r="AZ675" s="4">
        <f t="shared" si="166"/>
        <v>80.53</v>
      </c>
      <c r="BA675" s="4">
        <f t="shared" si="167"/>
        <v>80.333524597129994</v>
      </c>
      <c r="BB675" s="4">
        <v>9.51</v>
      </c>
      <c r="BC675" s="4">
        <v>12000</v>
      </c>
      <c r="BD675">
        <v>2.07596321777</v>
      </c>
      <c r="BE675" s="2">
        <v>0.11</v>
      </c>
      <c r="BF675">
        <v>40</v>
      </c>
      <c r="BG675">
        <f t="shared" si="161"/>
        <v>0.11171872670841716</v>
      </c>
      <c r="BH675">
        <v>0.60797500000000004</v>
      </c>
      <c r="BI675" s="4">
        <v>0.52800000000000002</v>
      </c>
      <c r="BJ675" s="4">
        <v>0.17599999999999999</v>
      </c>
      <c r="BK675" s="3">
        <f t="shared" si="168"/>
        <v>385500</v>
      </c>
      <c r="BL675" s="3">
        <f t="shared" si="169"/>
        <v>72</v>
      </c>
      <c r="BM675" s="3">
        <v>820.99999999999989</v>
      </c>
      <c r="BN675" s="3">
        <v>738.9</v>
      </c>
      <c r="BO675" s="3">
        <f t="shared" si="170"/>
        <v>82.099999999999909</v>
      </c>
      <c r="BP675" s="3">
        <f t="shared" si="171"/>
        <v>22800</v>
      </c>
      <c r="BQ675">
        <v>0.72</v>
      </c>
      <c r="BR675">
        <v>0.59</v>
      </c>
      <c r="BS675">
        <v>7.85</v>
      </c>
      <c r="BT675">
        <f t="shared" si="162"/>
        <v>732.90000000000009</v>
      </c>
      <c r="BU675" s="1">
        <f t="shared" si="163"/>
        <v>0.17262946769143958</v>
      </c>
      <c r="BV675" s="1">
        <f t="shared" si="172"/>
        <v>0.20742492714677127</v>
      </c>
      <c r="BW675">
        <f t="shared" si="173"/>
        <v>0.19847263703925627</v>
      </c>
      <c r="BX675">
        <f t="shared" si="174"/>
        <v>0.21314809466514997</v>
      </c>
      <c r="BY675">
        <f t="shared" si="175"/>
        <v>156.01659151449869</v>
      </c>
    </row>
    <row r="676" spans="1:77" x14ac:dyDescent="0.2">
      <c r="A676">
        <v>11</v>
      </c>
      <c r="B676">
        <v>18023</v>
      </c>
      <c r="C676" t="s">
        <v>853</v>
      </c>
      <c r="D676">
        <v>18</v>
      </c>
      <c r="E676" t="s">
        <v>861</v>
      </c>
      <c r="F676" t="s">
        <v>862</v>
      </c>
      <c r="G676" t="s">
        <v>525</v>
      </c>
      <c r="H676">
        <v>23</v>
      </c>
      <c r="I676">
        <v>2251</v>
      </c>
      <c r="J676">
        <v>3138</v>
      </c>
      <c r="K676">
        <v>1387</v>
      </c>
      <c r="L676">
        <v>1843</v>
      </c>
      <c r="M676">
        <v>708</v>
      </c>
      <c r="N676">
        <v>468</v>
      </c>
      <c r="O676" s="3">
        <v>14846</v>
      </c>
      <c r="P676" s="3">
        <v>20728.086220000001</v>
      </c>
      <c r="Q676" s="3">
        <v>42953</v>
      </c>
      <c r="R676" s="3">
        <v>59971.27087</v>
      </c>
      <c r="S676" s="3">
        <v>6545.3</v>
      </c>
      <c r="T676" s="3">
        <v>9138.5923970000003</v>
      </c>
      <c r="U676" s="3">
        <v>42082</v>
      </c>
      <c r="V676" s="3">
        <v>58755.174740000002</v>
      </c>
      <c r="W676" s="3">
        <v>4092.1</v>
      </c>
      <c r="X676" s="3">
        <v>5713.417864</v>
      </c>
      <c r="Y676" s="3">
        <v>407</v>
      </c>
      <c r="Z676" s="3">
        <v>568.25616939999998</v>
      </c>
      <c r="AA676">
        <v>1838</v>
      </c>
      <c r="AB676">
        <v>1850</v>
      </c>
      <c r="AC676">
        <v>756</v>
      </c>
      <c r="AD676">
        <v>1427</v>
      </c>
      <c r="AE676">
        <v>362</v>
      </c>
      <c r="AF676">
        <v>279</v>
      </c>
      <c r="AG676">
        <v>65</v>
      </c>
      <c r="AH676">
        <v>22</v>
      </c>
      <c r="AI676">
        <v>91</v>
      </c>
      <c r="AJ676">
        <v>43</v>
      </c>
      <c r="AK676">
        <v>14</v>
      </c>
      <c r="AL676">
        <v>65</v>
      </c>
      <c r="AM676">
        <v>88</v>
      </c>
      <c r="AN676">
        <v>35</v>
      </c>
      <c r="AO676">
        <v>117</v>
      </c>
      <c r="AP676">
        <v>382</v>
      </c>
      <c r="AQ676">
        <v>0</v>
      </c>
      <c r="AR676" s="4">
        <v>5227</v>
      </c>
      <c r="AS676" s="4">
        <f t="shared" si="164"/>
        <v>5609</v>
      </c>
      <c r="AT676">
        <v>1.0063506010000001</v>
      </c>
      <c r="AU676" s="4">
        <f t="shared" si="160"/>
        <v>1</v>
      </c>
      <c r="AV676" s="4">
        <f t="shared" si="165"/>
        <v>5644.6205210090002</v>
      </c>
      <c r="AW676" s="4">
        <v>0</v>
      </c>
      <c r="AX676" s="4">
        <v>0</v>
      </c>
      <c r="AY676" s="4">
        <v>80.53</v>
      </c>
      <c r="AZ676" s="4">
        <f t="shared" si="166"/>
        <v>80.53</v>
      </c>
      <c r="BA676" s="4">
        <f t="shared" si="167"/>
        <v>81.04141389853001</v>
      </c>
      <c r="BB676" s="4">
        <v>9.51</v>
      </c>
      <c r="BC676" s="4">
        <v>12000</v>
      </c>
      <c r="BD676">
        <v>2.2195146397499999</v>
      </c>
      <c r="BE676" s="2">
        <v>0.11</v>
      </c>
      <c r="BF676">
        <v>40</v>
      </c>
      <c r="BG676">
        <f t="shared" si="161"/>
        <v>0.11171872670841716</v>
      </c>
      <c r="BH676">
        <v>0.60797500000000004</v>
      </c>
      <c r="BI676" s="4">
        <v>0.52800000000000002</v>
      </c>
      <c r="BJ676" s="4">
        <v>0.17599999999999999</v>
      </c>
      <c r="BK676" s="3">
        <f t="shared" si="168"/>
        <v>385500</v>
      </c>
      <c r="BL676" s="3">
        <f t="shared" si="169"/>
        <v>72</v>
      </c>
      <c r="BM676" s="3">
        <v>820.99999999999989</v>
      </c>
      <c r="BN676" s="3">
        <v>738.9</v>
      </c>
      <c r="BO676" s="3">
        <f t="shared" si="170"/>
        <v>82.099999999999909</v>
      </c>
      <c r="BP676" s="3">
        <f t="shared" si="171"/>
        <v>22800</v>
      </c>
      <c r="BQ676">
        <v>0.72</v>
      </c>
      <c r="BR676">
        <v>0.59</v>
      </c>
      <c r="BS676">
        <v>7.85</v>
      </c>
      <c r="BT676">
        <f t="shared" si="162"/>
        <v>732.90000000000009</v>
      </c>
      <c r="BU676" s="1">
        <f t="shared" si="163"/>
        <v>0.17551925905676199</v>
      </c>
      <c r="BV676" s="1">
        <f t="shared" si="172"/>
        <v>0.21450408226681769</v>
      </c>
      <c r="BW676">
        <f t="shared" si="173"/>
        <v>0.20555179215930269</v>
      </c>
      <c r="BX676">
        <f t="shared" si="174"/>
        <v>0.22022724978519639</v>
      </c>
      <c r="BY676">
        <f t="shared" si="175"/>
        <v>156.01659151449869</v>
      </c>
    </row>
    <row r="677" spans="1:77" x14ac:dyDescent="0.2">
      <c r="A677">
        <v>11</v>
      </c>
      <c r="B677">
        <v>18025</v>
      </c>
      <c r="C677" t="s">
        <v>853</v>
      </c>
      <c r="D677">
        <v>18</v>
      </c>
      <c r="E677" t="s">
        <v>861</v>
      </c>
      <c r="F677" t="s">
        <v>862</v>
      </c>
      <c r="G677" t="s">
        <v>278</v>
      </c>
      <c r="H677">
        <v>25</v>
      </c>
      <c r="I677">
        <v>1712</v>
      </c>
      <c r="J677">
        <v>1527</v>
      </c>
      <c r="K677">
        <v>379</v>
      </c>
      <c r="L677">
        <v>1184</v>
      </c>
      <c r="M677">
        <v>246</v>
      </c>
      <c r="N677">
        <v>238</v>
      </c>
      <c r="O677" s="3">
        <v>11632</v>
      </c>
      <c r="P677" s="3">
        <v>16240.67755</v>
      </c>
      <c r="Q677" s="3">
        <v>24225</v>
      </c>
      <c r="R677" s="3">
        <v>33823.109839999997</v>
      </c>
      <c r="S677" s="3">
        <v>3940.2</v>
      </c>
      <c r="T677" s="3">
        <v>5501.3340509999998</v>
      </c>
      <c r="U677" s="3">
        <v>28893</v>
      </c>
      <c r="V677" s="3">
        <v>40340.603199999998</v>
      </c>
      <c r="W677" s="3">
        <v>2305.9</v>
      </c>
      <c r="X677" s="3">
        <v>3219.5132699999999</v>
      </c>
      <c r="Y677" s="3">
        <v>225</v>
      </c>
      <c r="Z677" s="3">
        <v>314.14653099999998</v>
      </c>
      <c r="AA677">
        <v>1511</v>
      </c>
      <c r="AB677">
        <v>1215</v>
      </c>
      <c r="AC677">
        <v>369</v>
      </c>
      <c r="AD677">
        <v>1087</v>
      </c>
      <c r="AE677">
        <v>208</v>
      </c>
      <c r="AF677">
        <v>184</v>
      </c>
      <c r="AG677">
        <v>65</v>
      </c>
      <c r="AH677">
        <v>22</v>
      </c>
      <c r="AI677">
        <v>91</v>
      </c>
      <c r="AJ677">
        <v>43</v>
      </c>
      <c r="AK677">
        <v>14</v>
      </c>
      <c r="AL677">
        <v>65</v>
      </c>
      <c r="AM677">
        <v>88</v>
      </c>
      <c r="AN677">
        <v>35</v>
      </c>
      <c r="AO677">
        <v>117</v>
      </c>
      <c r="AP677">
        <v>382</v>
      </c>
      <c r="AQ677">
        <v>0</v>
      </c>
      <c r="AR677" s="4">
        <v>5227</v>
      </c>
      <c r="AS677" s="4">
        <f t="shared" si="164"/>
        <v>5609</v>
      </c>
      <c r="AT677">
        <v>0.97919433600000005</v>
      </c>
      <c r="AU677" s="4">
        <f t="shared" si="160"/>
        <v>1</v>
      </c>
      <c r="AV677" s="4">
        <f t="shared" si="165"/>
        <v>5492.3010306240003</v>
      </c>
      <c r="AW677" s="4">
        <v>0</v>
      </c>
      <c r="AX677" s="4">
        <v>0</v>
      </c>
      <c r="AY677" s="4">
        <v>80.53</v>
      </c>
      <c r="AZ677" s="4">
        <f t="shared" si="166"/>
        <v>80.53</v>
      </c>
      <c r="BA677" s="4">
        <f t="shared" si="167"/>
        <v>78.854519878080012</v>
      </c>
      <c r="BB677" s="4">
        <v>9.51</v>
      </c>
      <c r="BC677" s="4">
        <v>12000</v>
      </c>
      <c r="BD677">
        <v>2.04316403731</v>
      </c>
      <c r="BE677" s="2">
        <v>0.11</v>
      </c>
      <c r="BF677">
        <v>40</v>
      </c>
      <c r="BG677">
        <f t="shared" si="161"/>
        <v>0.11171872670841716</v>
      </c>
      <c r="BH677">
        <v>0.60797500000000004</v>
      </c>
      <c r="BI677" s="4">
        <v>0.52800000000000002</v>
      </c>
      <c r="BJ677" s="4">
        <v>0.17599999999999999</v>
      </c>
      <c r="BK677" s="3">
        <f t="shared" si="168"/>
        <v>385500</v>
      </c>
      <c r="BL677" s="3">
        <f t="shared" si="169"/>
        <v>72</v>
      </c>
      <c r="BM677" s="3">
        <v>820.99999999999989</v>
      </c>
      <c r="BN677" s="3">
        <v>738.9</v>
      </c>
      <c r="BO677" s="3">
        <f t="shared" si="170"/>
        <v>82.099999999999909</v>
      </c>
      <c r="BP677" s="3">
        <f t="shared" si="171"/>
        <v>22800</v>
      </c>
      <c r="BQ677">
        <v>0.72</v>
      </c>
      <c r="BR677">
        <v>0.59</v>
      </c>
      <c r="BS677">
        <v>7.85</v>
      </c>
      <c r="BT677">
        <f t="shared" si="162"/>
        <v>732.90000000000009</v>
      </c>
      <c r="BU677" s="1">
        <f t="shared" si="163"/>
        <v>0.16979728112878426</v>
      </c>
      <c r="BV677" s="1">
        <f t="shared" si="172"/>
        <v>0.19839619886630194</v>
      </c>
      <c r="BW677">
        <f t="shared" si="173"/>
        <v>0.18944390875878694</v>
      </c>
      <c r="BX677">
        <f t="shared" si="174"/>
        <v>0.20411936638468064</v>
      </c>
      <c r="BY677">
        <f t="shared" si="175"/>
        <v>156.01659151449869</v>
      </c>
    </row>
    <row r="678" spans="1:77" x14ac:dyDescent="0.2">
      <c r="A678">
        <v>11</v>
      </c>
      <c r="B678">
        <v>18027</v>
      </c>
      <c r="C678" t="s">
        <v>853</v>
      </c>
      <c r="D678">
        <v>18</v>
      </c>
      <c r="E678" t="s">
        <v>861</v>
      </c>
      <c r="F678" t="s">
        <v>862</v>
      </c>
      <c r="G678" t="s">
        <v>968</v>
      </c>
      <c r="H678">
        <v>27</v>
      </c>
      <c r="I678">
        <v>1306</v>
      </c>
      <c r="J678">
        <v>1574</v>
      </c>
      <c r="K678">
        <v>665</v>
      </c>
      <c r="L678">
        <v>1145</v>
      </c>
      <c r="M678">
        <v>312</v>
      </c>
      <c r="N678">
        <v>248</v>
      </c>
      <c r="O678" s="3">
        <v>9735</v>
      </c>
      <c r="P678" s="3">
        <v>13592.07324</v>
      </c>
      <c r="Q678" s="3">
        <v>25093</v>
      </c>
      <c r="R678" s="3">
        <v>35035.017339999999</v>
      </c>
      <c r="S678" s="3">
        <v>4426.8999999999996</v>
      </c>
      <c r="T678" s="3">
        <v>6180.867902</v>
      </c>
      <c r="U678" s="3">
        <v>27943</v>
      </c>
      <c r="V678" s="3">
        <v>39014.206729999998</v>
      </c>
      <c r="W678" s="3">
        <v>2435.9</v>
      </c>
      <c r="X678" s="3">
        <v>3401.0201550000002</v>
      </c>
      <c r="Y678" s="3">
        <v>228</v>
      </c>
      <c r="Z678" s="3">
        <v>318.33515139999997</v>
      </c>
      <c r="AA678">
        <v>1250</v>
      </c>
      <c r="AB678">
        <v>1182</v>
      </c>
      <c r="AC678">
        <v>485</v>
      </c>
      <c r="AD678">
        <v>1031</v>
      </c>
      <c r="AE678">
        <v>225</v>
      </c>
      <c r="AF678">
        <v>181</v>
      </c>
      <c r="AG678">
        <v>65</v>
      </c>
      <c r="AH678">
        <v>22</v>
      </c>
      <c r="AI678">
        <v>91</v>
      </c>
      <c r="AJ678">
        <v>43</v>
      </c>
      <c r="AK678">
        <v>14</v>
      </c>
      <c r="AL678">
        <v>65</v>
      </c>
      <c r="AM678">
        <v>88</v>
      </c>
      <c r="AN678">
        <v>35</v>
      </c>
      <c r="AO678">
        <v>117</v>
      </c>
      <c r="AP678">
        <v>382</v>
      </c>
      <c r="AQ678">
        <v>0</v>
      </c>
      <c r="AR678" s="4">
        <v>5227</v>
      </c>
      <c r="AS678" s="4">
        <f t="shared" si="164"/>
        <v>5609</v>
      </c>
      <c r="AT678">
        <v>0.98705482</v>
      </c>
      <c r="AU678" s="4">
        <f t="shared" si="160"/>
        <v>1</v>
      </c>
      <c r="AV678" s="4">
        <f t="shared" si="165"/>
        <v>5536.3904853800004</v>
      </c>
      <c r="AW678" s="4">
        <v>0</v>
      </c>
      <c r="AX678" s="4">
        <v>0</v>
      </c>
      <c r="AY678" s="4">
        <v>80.53</v>
      </c>
      <c r="AZ678" s="4">
        <f t="shared" si="166"/>
        <v>80.53</v>
      </c>
      <c r="BA678" s="4">
        <f t="shared" si="167"/>
        <v>79.487524654599994</v>
      </c>
      <c r="BB678" s="4">
        <v>9.51</v>
      </c>
      <c r="BC678" s="4">
        <v>12000</v>
      </c>
      <c r="BD678">
        <v>1.9959677594</v>
      </c>
      <c r="BE678" s="2">
        <v>0.11</v>
      </c>
      <c r="BF678">
        <v>40</v>
      </c>
      <c r="BG678">
        <f t="shared" si="161"/>
        <v>0.11171872670841716</v>
      </c>
      <c r="BH678">
        <v>0.60797500000000004</v>
      </c>
      <c r="BI678" s="4">
        <v>0.52800000000000002</v>
      </c>
      <c r="BJ678" s="4">
        <v>0.17599999999999999</v>
      </c>
      <c r="BK678" s="3">
        <f t="shared" si="168"/>
        <v>385500</v>
      </c>
      <c r="BL678" s="3">
        <f t="shared" si="169"/>
        <v>72</v>
      </c>
      <c r="BM678" s="3">
        <v>820.99999999999989</v>
      </c>
      <c r="BN678" s="3">
        <v>738.9</v>
      </c>
      <c r="BO678" s="3">
        <f t="shared" si="170"/>
        <v>82.099999999999909</v>
      </c>
      <c r="BP678" s="3">
        <f t="shared" si="171"/>
        <v>22800</v>
      </c>
      <c r="BQ678">
        <v>0.72</v>
      </c>
      <c r="BR678">
        <v>0.59</v>
      </c>
      <c r="BS678">
        <v>7.85</v>
      </c>
      <c r="BT678">
        <f t="shared" si="162"/>
        <v>732.90000000000009</v>
      </c>
      <c r="BU678" s="1">
        <f t="shared" si="163"/>
        <v>0.17027462981151109</v>
      </c>
      <c r="BV678" s="1">
        <f t="shared" si="172"/>
        <v>0.19929524221217679</v>
      </c>
      <c r="BW678">
        <f t="shared" si="173"/>
        <v>0.19034295210466179</v>
      </c>
      <c r="BX678">
        <f t="shared" si="174"/>
        <v>0.20501840973055549</v>
      </c>
      <c r="BY678">
        <f t="shared" si="175"/>
        <v>156.01659151449869</v>
      </c>
    </row>
    <row r="679" spans="1:77" x14ac:dyDescent="0.2">
      <c r="A679">
        <v>11</v>
      </c>
      <c r="B679">
        <v>18029</v>
      </c>
      <c r="C679" t="s">
        <v>853</v>
      </c>
      <c r="D679">
        <v>18</v>
      </c>
      <c r="E679" t="s">
        <v>861</v>
      </c>
      <c r="F679" t="s">
        <v>862</v>
      </c>
      <c r="G679" t="s">
        <v>989</v>
      </c>
      <c r="H679">
        <v>29</v>
      </c>
      <c r="I679">
        <v>7852</v>
      </c>
      <c r="J679">
        <v>4531</v>
      </c>
      <c r="K679">
        <v>469</v>
      </c>
      <c r="L679">
        <v>2010</v>
      </c>
      <c r="M679">
        <v>678</v>
      </c>
      <c r="N679">
        <v>714</v>
      </c>
      <c r="O679" s="3">
        <v>83201</v>
      </c>
      <c r="P679" s="3">
        <v>116165.8023</v>
      </c>
      <c r="Q679" s="3">
        <v>62336</v>
      </c>
      <c r="R679" s="3">
        <v>87033.947360000006</v>
      </c>
      <c r="S679" s="3">
        <v>5006.3</v>
      </c>
      <c r="T679" s="3">
        <v>6989.8301250000004</v>
      </c>
      <c r="U679" s="3">
        <v>44884</v>
      </c>
      <c r="V679" s="3">
        <v>62667.346210000003</v>
      </c>
      <c r="W679" s="3">
        <v>5848.4</v>
      </c>
      <c r="X679" s="3">
        <v>8165.5758750000005</v>
      </c>
      <c r="Y679" s="3">
        <v>596</v>
      </c>
      <c r="Z679" s="3">
        <v>832.13925540000002</v>
      </c>
      <c r="AA679">
        <v>4038</v>
      </c>
      <c r="AB679">
        <v>2526</v>
      </c>
      <c r="AC679">
        <v>398</v>
      </c>
      <c r="AD679">
        <v>1545</v>
      </c>
      <c r="AE679">
        <v>392</v>
      </c>
      <c r="AF679">
        <v>390</v>
      </c>
      <c r="AG679">
        <v>65</v>
      </c>
      <c r="AH679">
        <v>22</v>
      </c>
      <c r="AI679">
        <v>91</v>
      </c>
      <c r="AJ679">
        <v>43</v>
      </c>
      <c r="AK679">
        <v>14</v>
      </c>
      <c r="AL679">
        <v>65</v>
      </c>
      <c r="AM679">
        <v>88</v>
      </c>
      <c r="AN679">
        <v>35</v>
      </c>
      <c r="AO679">
        <v>117</v>
      </c>
      <c r="AP679">
        <v>382</v>
      </c>
      <c r="AQ679">
        <v>0</v>
      </c>
      <c r="AR679" s="4">
        <v>5227</v>
      </c>
      <c r="AS679" s="4">
        <f t="shared" si="164"/>
        <v>5609</v>
      </c>
      <c r="AT679">
        <v>0.98256567100000003</v>
      </c>
      <c r="AU679" s="4">
        <f t="shared" si="160"/>
        <v>1</v>
      </c>
      <c r="AV679" s="4">
        <f t="shared" si="165"/>
        <v>5511.2108486389998</v>
      </c>
      <c r="AW679" s="4">
        <v>0</v>
      </c>
      <c r="AX679" s="4">
        <v>0</v>
      </c>
      <c r="AY679" s="4">
        <v>80.53</v>
      </c>
      <c r="AZ679" s="4">
        <f t="shared" si="166"/>
        <v>80.53</v>
      </c>
      <c r="BA679" s="4">
        <f t="shared" si="167"/>
        <v>79.126013485629997</v>
      </c>
      <c r="BB679" s="4">
        <v>9.51</v>
      </c>
      <c r="BC679" s="4">
        <v>12000</v>
      </c>
      <c r="BD679">
        <v>2.07026497792</v>
      </c>
      <c r="BE679" s="2">
        <v>0.11</v>
      </c>
      <c r="BF679">
        <v>40</v>
      </c>
      <c r="BG679">
        <f t="shared" si="161"/>
        <v>0.11171872670841716</v>
      </c>
      <c r="BH679">
        <v>0.60797500000000004</v>
      </c>
      <c r="BI679" s="4">
        <v>0.52800000000000002</v>
      </c>
      <c r="BJ679" s="4">
        <v>0.17599999999999999</v>
      </c>
      <c r="BK679" s="3">
        <f t="shared" si="168"/>
        <v>385500</v>
      </c>
      <c r="BL679" s="3">
        <f t="shared" si="169"/>
        <v>72</v>
      </c>
      <c r="BM679" s="3">
        <v>820.99999999999989</v>
      </c>
      <c r="BN679" s="3">
        <v>738.9</v>
      </c>
      <c r="BO679" s="3">
        <f t="shared" si="170"/>
        <v>82.099999999999909</v>
      </c>
      <c r="BP679" s="3">
        <f t="shared" si="171"/>
        <v>22800</v>
      </c>
      <c r="BQ679">
        <v>0.72</v>
      </c>
      <c r="BR679">
        <v>0.59</v>
      </c>
      <c r="BS679">
        <v>7.85</v>
      </c>
      <c r="BT679">
        <f t="shared" si="162"/>
        <v>732.90000000000009</v>
      </c>
      <c r="BU679" s="1">
        <f t="shared" si="163"/>
        <v>0.17057013353900879</v>
      </c>
      <c r="BV679" s="1">
        <f t="shared" si="172"/>
        <v>0.21741044207412649</v>
      </c>
      <c r="BW679">
        <f t="shared" si="173"/>
        <v>0.20845815196661149</v>
      </c>
      <c r="BX679">
        <f t="shared" si="174"/>
        <v>0.22313360959250519</v>
      </c>
      <c r="BY679">
        <f t="shared" si="175"/>
        <v>156.01659151449869</v>
      </c>
    </row>
    <row r="680" spans="1:77" x14ac:dyDescent="0.2">
      <c r="A680">
        <v>11</v>
      </c>
      <c r="B680">
        <v>18031</v>
      </c>
      <c r="C680" t="s">
        <v>853</v>
      </c>
      <c r="D680">
        <v>18</v>
      </c>
      <c r="E680" t="s">
        <v>861</v>
      </c>
      <c r="F680" t="s">
        <v>862</v>
      </c>
      <c r="G680" t="s">
        <v>580</v>
      </c>
      <c r="H680">
        <v>31</v>
      </c>
      <c r="I680">
        <v>2799</v>
      </c>
      <c r="J680">
        <v>2593</v>
      </c>
      <c r="K680">
        <v>951</v>
      </c>
      <c r="L680">
        <v>1706</v>
      </c>
      <c r="M680">
        <v>484</v>
      </c>
      <c r="N680">
        <v>410</v>
      </c>
      <c r="O680" s="3">
        <v>27426</v>
      </c>
      <c r="P680" s="3">
        <v>38292.367819999999</v>
      </c>
      <c r="Q680" s="3">
        <v>40570</v>
      </c>
      <c r="R680" s="3">
        <v>56644.110050000003</v>
      </c>
      <c r="S680" s="3">
        <v>5440.7</v>
      </c>
      <c r="T680" s="3">
        <v>7596.3423599999996</v>
      </c>
      <c r="U680" s="3">
        <v>40645</v>
      </c>
      <c r="V680" s="3">
        <v>56748.825559999997</v>
      </c>
      <c r="W680" s="3">
        <v>3866</v>
      </c>
      <c r="X680" s="3">
        <v>5397.735506</v>
      </c>
      <c r="Y680" s="3">
        <v>377</v>
      </c>
      <c r="Z680" s="3">
        <v>526.36996520000002</v>
      </c>
      <c r="AA680">
        <v>2375</v>
      </c>
      <c r="AB680">
        <v>1935</v>
      </c>
      <c r="AC680">
        <v>567</v>
      </c>
      <c r="AD680">
        <v>1469</v>
      </c>
      <c r="AE680">
        <v>328</v>
      </c>
      <c r="AF680">
        <v>298</v>
      </c>
      <c r="AG680">
        <v>65</v>
      </c>
      <c r="AH680">
        <v>22</v>
      </c>
      <c r="AI680">
        <v>91</v>
      </c>
      <c r="AJ680">
        <v>43</v>
      </c>
      <c r="AK680">
        <v>14</v>
      </c>
      <c r="AL680">
        <v>65</v>
      </c>
      <c r="AM680">
        <v>88</v>
      </c>
      <c r="AN680">
        <v>35</v>
      </c>
      <c r="AO680">
        <v>117</v>
      </c>
      <c r="AP680">
        <v>382</v>
      </c>
      <c r="AQ680">
        <v>0</v>
      </c>
      <c r="AR680" s="4">
        <v>5227</v>
      </c>
      <c r="AS680" s="4">
        <f t="shared" si="164"/>
        <v>5609</v>
      </c>
      <c r="AT680">
        <v>0.98719592199999995</v>
      </c>
      <c r="AU680" s="4">
        <f t="shared" si="160"/>
        <v>1</v>
      </c>
      <c r="AV680" s="4">
        <f t="shared" si="165"/>
        <v>5537.1819264979995</v>
      </c>
      <c r="AW680" s="4">
        <v>0</v>
      </c>
      <c r="AX680" s="4">
        <v>0</v>
      </c>
      <c r="AY680" s="4">
        <v>80.53</v>
      </c>
      <c r="AZ680" s="4">
        <f t="shared" si="166"/>
        <v>80.53</v>
      </c>
      <c r="BA680" s="4">
        <f t="shared" si="167"/>
        <v>79.498887598659991</v>
      </c>
      <c r="BB680" s="4">
        <v>9.51</v>
      </c>
      <c r="BC680" s="4">
        <v>12000</v>
      </c>
      <c r="BD680">
        <v>2.1377163529400001</v>
      </c>
      <c r="BE680" s="2">
        <v>0.11</v>
      </c>
      <c r="BF680">
        <v>40</v>
      </c>
      <c r="BG680">
        <f t="shared" si="161"/>
        <v>0.11171872670841716</v>
      </c>
      <c r="BH680">
        <v>0.60797500000000004</v>
      </c>
      <c r="BI680" s="4">
        <v>0.52800000000000002</v>
      </c>
      <c r="BJ680" s="4">
        <v>0.17599999999999999</v>
      </c>
      <c r="BK680" s="3">
        <f t="shared" si="168"/>
        <v>385500</v>
      </c>
      <c r="BL680" s="3">
        <f t="shared" si="169"/>
        <v>72</v>
      </c>
      <c r="BM680" s="3">
        <v>820.99999999999989</v>
      </c>
      <c r="BN680" s="3">
        <v>738.9</v>
      </c>
      <c r="BO680" s="3">
        <f t="shared" si="170"/>
        <v>82.099999999999909</v>
      </c>
      <c r="BP680" s="3">
        <f t="shared" si="171"/>
        <v>22800</v>
      </c>
      <c r="BQ680">
        <v>0.72</v>
      </c>
      <c r="BR680">
        <v>0.59</v>
      </c>
      <c r="BS680">
        <v>7.85</v>
      </c>
      <c r="BT680">
        <f t="shared" si="162"/>
        <v>732.90000000000009</v>
      </c>
      <c r="BU680" s="1">
        <f t="shared" si="163"/>
        <v>0.17199434825923288</v>
      </c>
      <c r="BV680" s="1">
        <f t="shared" si="172"/>
        <v>0.20939886725626858</v>
      </c>
      <c r="BW680">
        <f t="shared" si="173"/>
        <v>0.20044657714875358</v>
      </c>
      <c r="BX680">
        <f t="shared" si="174"/>
        <v>0.21512203477464728</v>
      </c>
      <c r="BY680">
        <f t="shared" si="175"/>
        <v>156.01659151449869</v>
      </c>
    </row>
    <row r="681" spans="1:77" x14ac:dyDescent="0.2">
      <c r="A681">
        <v>11</v>
      </c>
      <c r="B681">
        <v>18033</v>
      </c>
      <c r="C681" t="s">
        <v>853</v>
      </c>
      <c r="D681">
        <v>18</v>
      </c>
      <c r="E681" t="s">
        <v>861</v>
      </c>
      <c r="F681" t="s">
        <v>862</v>
      </c>
      <c r="G681" t="s">
        <v>940</v>
      </c>
      <c r="H681">
        <v>33</v>
      </c>
      <c r="I681">
        <v>1666</v>
      </c>
      <c r="J681">
        <v>2655</v>
      </c>
      <c r="K681">
        <v>754</v>
      </c>
      <c r="L681">
        <v>1668</v>
      </c>
      <c r="M681">
        <v>457</v>
      </c>
      <c r="N681">
        <v>392</v>
      </c>
      <c r="O681" s="3">
        <v>19990</v>
      </c>
      <c r="P681" s="3">
        <v>27910.174019999999</v>
      </c>
      <c r="Q681" s="3">
        <v>38590</v>
      </c>
      <c r="R681" s="3">
        <v>53879.620580000003</v>
      </c>
      <c r="S681" s="3">
        <v>5337.9</v>
      </c>
      <c r="T681" s="3">
        <v>7452.8123009999999</v>
      </c>
      <c r="U681" s="3">
        <v>37712</v>
      </c>
      <c r="V681" s="3">
        <v>52653.75101</v>
      </c>
      <c r="W681" s="3">
        <v>3670.4</v>
      </c>
      <c r="X681" s="3">
        <v>5124.637455</v>
      </c>
      <c r="Y681" s="3">
        <v>350</v>
      </c>
      <c r="Z681" s="3">
        <v>488.67238149999997</v>
      </c>
      <c r="AA681">
        <v>1670</v>
      </c>
      <c r="AB681">
        <v>1714</v>
      </c>
      <c r="AC681">
        <v>481</v>
      </c>
      <c r="AD681">
        <v>1356</v>
      </c>
      <c r="AE681">
        <v>286</v>
      </c>
      <c r="AF681">
        <v>254</v>
      </c>
      <c r="AG681">
        <v>65</v>
      </c>
      <c r="AH681">
        <v>22</v>
      </c>
      <c r="AI681">
        <v>91</v>
      </c>
      <c r="AJ681">
        <v>43</v>
      </c>
      <c r="AK681">
        <v>14</v>
      </c>
      <c r="AL681">
        <v>65</v>
      </c>
      <c r="AM681">
        <v>88</v>
      </c>
      <c r="AN681">
        <v>35</v>
      </c>
      <c r="AO681">
        <v>117</v>
      </c>
      <c r="AP681">
        <v>382</v>
      </c>
      <c r="AQ681">
        <v>0</v>
      </c>
      <c r="AR681" s="4">
        <v>5227</v>
      </c>
      <c r="AS681" s="4">
        <f t="shared" si="164"/>
        <v>5609</v>
      </c>
      <c r="AT681">
        <v>1.0077292920000001</v>
      </c>
      <c r="AU681" s="4">
        <f t="shared" si="160"/>
        <v>1</v>
      </c>
      <c r="AV681" s="4">
        <f t="shared" si="165"/>
        <v>5652.353598828</v>
      </c>
      <c r="AW681" s="4">
        <v>0</v>
      </c>
      <c r="AX681" s="4">
        <v>0</v>
      </c>
      <c r="AY681" s="4">
        <v>80.53</v>
      </c>
      <c r="AZ681" s="4">
        <f t="shared" si="166"/>
        <v>80.53</v>
      </c>
      <c r="BA681" s="4">
        <f t="shared" si="167"/>
        <v>81.15243988476</v>
      </c>
      <c r="BB681" s="4">
        <v>9.51</v>
      </c>
      <c r="BC681" s="4">
        <v>12000</v>
      </c>
      <c r="BD681">
        <v>2.30124441783</v>
      </c>
      <c r="BE681" s="2">
        <v>0.11</v>
      </c>
      <c r="BF681">
        <v>40</v>
      </c>
      <c r="BG681">
        <f t="shared" si="161"/>
        <v>0.11171872670841716</v>
      </c>
      <c r="BH681">
        <v>0.60797500000000004</v>
      </c>
      <c r="BI681" s="4">
        <v>0.52800000000000002</v>
      </c>
      <c r="BJ681" s="4">
        <v>0.17599999999999999</v>
      </c>
      <c r="BK681" s="3">
        <f t="shared" si="168"/>
        <v>385500</v>
      </c>
      <c r="BL681" s="3">
        <f t="shared" si="169"/>
        <v>72</v>
      </c>
      <c r="BM681" s="3">
        <v>820.99999999999989</v>
      </c>
      <c r="BN681" s="3">
        <v>738.9</v>
      </c>
      <c r="BO681" s="3">
        <f t="shared" si="170"/>
        <v>82.099999999999909</v>
      </c>
      <c r="BP681" s="3">
        <f t="shared" si="171"/>
        <v>22800</v>
      </c>
      <c r="BQ681">
        <v>0.72</v>
      </c>
      <c r="BR681">
        <v>0.59</v>
      </c>
      <c r="BS681">
        <v>7.85</v>
      </c>
      <c r="BT681">
        <f t="shared" si="162"/>
        <v>732.90000000000009</v>
      </c>
      <c r="BU681" s="1">
        <f t="shared" si="163"/>
        <v>0.17668307704695832</v>
      </c>
      <c r="BV681" s="1">
        <f t="shared" si="172"/>
        <v>0.21286024202423601</v>
      </c>
      <c r="BW681">
        <f t="shared" si="173"/>
        <v>0.20390795191672101</v>
      </c>
      <c r="BX681">
        <f t="shared" si="174"/>
        <v>0.21858340954261471</v>
      </c>
      <c r="BY681">
        <f t="shared" si="175"/>
        <v>156.01659151449869</v>
      </c>
    </row>
    <row r="682" spans="1:77" x14ac:dyDescent="0.2">
      <c r="A682">
        <v>11</v>
      </c>
      <c r="B682">
        <v>18035</v>
      </c>
      <c r="C682" t="s">
        <v>853</v>
      </c>
      <c r="D682">
        <v>18</v>
      </c>
      <c r="E682" t="s">
        <v>861</v>
      </c>
      <c r="F682" t="s">
        <v>862</v>
      </c>
      <c r="G682" t="s">
        <v>555</v>
      </c>
      <c r="H682">
        <v>35</v>
      </c>
      <c r="I682">
        <v>1634</v>
      </c>
      <c r="J682">
        <v>4153</v>
      </c>
      <c r="K682">
        <v>1111</v>
      </c>
      <c r="L682">
        <v>2160</v>
      </c>
      <c r="M682">
        <v>789</v>
      </c>
      <c r="N682">
        <v>611</v>
      </c>
      <c r="O682" s="3">
        <v>16986</v>
      </c>
      <c r="P682" s="3">
        <v>23715.968779999999</v>
      </c>
      <c r="Q682" s="3">
        <v>57034</v>
      </c>
      <c r="R682" s="3">
        <v>79631.258879999994</v>
      </c>
      <c r="S682" s="3">
        <v>7167.5</v>
      </c>
      <c r="T682" s="3">
        <v>10007.31227</v>
      </c>
      <c r="U682" s="3">
        <v>47393</v>
      </c>
      <c r="V682" s="3">
        <v>66170.429080000002</v>
      </c>
      <c r="W682" s="3">
        <v>5406</v>
      </c>
      <c r="X682" s="3">
        <v>7547.8939840000003</v>
      </c>
      <c r="Y682" s="3">
        <v>516</v>
      </c>
      <c r="Z682" s="3">
        <v>720.44271100000003</v>
      </c>
      <c r="AA682">
        <v>1579</v>
      </c>
      <c r="AB682">
        <v>2176</v>
      </c>
      <c r="AC682">
        <v>594</v>
      </c>
      <c r="AD682">
        <v>1530</v>
      </c>
      <c r="AE682">
        <v>391</v>
      </c>
      <c r="AF682">
        <v>320</v>
      </c>
      <c r="AG682">
        <v>65</v>
      </c>
      <c r="AH682">
        <v>22</v>
      </c>
      <c r="AI682">
        <v>91</v>
      </c>
      <c r="AJ682">
        <v>43</v>
      </c>
      <c r="AK682">
        <v>14</v>
      </c>
      <c r="AL682">
        <v>65</v>
      </c>
      <c r="AM682">
        <v>88</v>
      </c>
      <c r="AN682">
        <v>35</v>
      </c>
      <c r="AO682">
        <v>117</v>
      </c>
      <c r="AP682">
        <v>382</v>
      </c>
      <c r="AQ682">
        <v>0</v>
      </c>
      <c r="AR682" s="4">
        <v>5227</v>
      </c>
      <c r="AS682" s="4">
        <f t="shared" si="164"/>
        <v>5609</v>
      </c>
      <c r="AT682">
        <v>1.000165542</v>
      </c>
      <c r="AU682" s="4">
        <f t="shared" si="160"/>
        <v>1</v>
      </c>
      <c r="AV682" s="4">
        <f t="shared" si="165"/>
        <v>5609.9285250779994</v>
      </c>
      <c r="AW682" s="4">
        <v>0</v>
      </c>
      <c r="AX682" s="4">
        <v>0</v>
      </c>
      <c r="AY682" s="4">
        <v>80.53</v>
      </c>
      <c r="AZ682" s="4">
        <f t="shared" si="166"/>
        <v>80.53</v>
      </c>
      <c r="BA682" s="4">
        <f t="shared" si="167"/>
        <v>80.543331097259994</v>
      </c>
      <c r="BB682" s="4">
        <v>9.51</v>
      </c>
      <c r="BC682" s="4">
        <v>12000</v>
      </c>
      <c r="BD682">
        <v>2.1989162273899998</v>
      </c>
      <c r="BE682" s="2">
        <v>0.11</v>
      </c>
      <c r="BF682">
        <v>40</v>
      </c>
      <c r="BG682">
        <f t="shared" si="161"/>
        <v>0.11171872670841716</v>
      </c>
      <c r="BH682">
        <v>0.60797500000000004</v>
      </c>
      <c r="BI682" s="4">
        <v>0.52800000000000002</v>
      </c>
      <c r="BJ682" s="4">
        <v>0.17599999999999999</v>
      </c>
      <c r="BK682" s="3">
        <f t="shared" si="168"/>
        <v>385500</v>
      </c>
      <c r="BL682" s="3">
        <f t="shared" si="169"/>
        <v>72</v>
      </c>
      <c r="BM682" s="3">
        <v>820.99999999999989</v>
      </c>
      <c r="BN682" s="3">
        <v>738.9</v>
      </c>
      <c r="BO682" s="3">
        <f t="shared" si="170"/>
        <v>82.099999999999909</v>
      </c>
      <c r="BP682" s="3">
        <f t="shared" si="171"/>
        <v>22800</v>
      </c>
      <c r="BQ682">
        <v>0.72</v>
      </c>
      <c r="BR682">
        <v>0.59</v>
      </c>
      <c r="BS682">
        <v>7.85</v>
      </c>
      <c r="BT682">
        <f t="shared" si="162"/>
        <v>732.90000000000009</v>
      </c>
      <c r="BU682" s="1">
        <f t="shared" si="163"/>
        <v>0.17445083466749323</v>
      </c>
      <c r="BV682" s="1">
        <f t="shared" si="172"/>
        <v>0.22017202592386692</v>
      </c>
      <c r="BW682">
        <f t="shared" si="173"/>
        <v>0.21121973581635192</v>
      </c>
      <c r="BX682">
        <f t="shared" si="174"/>
        <v>0.22589519344224562</v>
      </c>
      <c r="BY682">
        <f t="shared" si="175"/>
        <v>156.01659151449869</v>
      </c>
    </row>
    <row r="683" spans="1:77" x14ac:dyDescent="0.2">
      <c r="A683">
        <v>11</v>
      </c>
      <c r="B683">
        <v>18037</v>
      </c>
      <c r="C683" t="s">
        <v>853</v>
      </c>
      <c r="D683">
        <v>18</v>
      </c>
      <c r="E683" t="s">
        <v>861</v>
      </c>
      <c r="F683" t="s">
        <v>862</v>
      </c>
      <c r="G683" t="s">
        <v>970</v>
      </c>
      <c r="H683">
        <v>37</v>
      </c>
      <c r="I683">
        <v>1370</v>
      </c>
      <c r="J683">
        <v>1415</v>
      </c>
      <c r="K683">
        <v>564</v>
      </c>
      <c r="L683">
        <v>1116</v>
      </c>
      <c r="M683">
        <v>234</v>
      </c>
      <c r="N683">
        <v>220</v>
      </c>
      <c r="O683" s="3">
        <v>10999</v>
      </c>
      <c r="P683" s="3">
        <v>15356.878640000001</v>
      </c>
      <c r="Q683" s="3">
        <v>23209</v>
      </c>
      <c r="R683" s="3">
        <v>32404.563719999998</v>
      </c>
      <c r="S683" s="3">
        <v>4117.3</v>
      </c>
      <c r="T683" s="3">
        <v>5748.6022759999996</v>
      </c>
      <c r="U683" s="3">
        <v>27557</v>
      </c>
      <c r="V683" s="3">
        <v>38475.270909999999</v>
      </c>
      <c r="W683" s="3">
        <v>2230.1999999999998</v>
      </c>
      <c r="X683" s="3">
        <v>3113.8204150000001</v>
      </c>
      <c r="Y683" s="3">
        <v>209</v>
      </c>
      <c r="Z683" s="3">
        <v>291.80722209999999</v>
      </c>
      <c r="AA683">
        <v>1335</v>
      </c>
      <c r="AB683">
        <v>1158</v>
      </c>
      <c r="AC683">
        <v>451</v>
      </c>
      <c r="AD683">
        <v>1041</v>
      </c>
      <c r="AE683">
        <v>203</v>
      </c>
      <c r="AF683">
        <v>176</v>
      </c>
      <c r="AG683">
        <v>65</v>
      </c>
      <c r="AH683">
        <v>22</v>
      </c>
      <c r="AI683">
        <v>91</v>
      </c>
      <c r="AJ683">
        <v>43</v>
      </c>
      <c r="AK683">
        <v>14</v>
      </c>
      <c r="AL683">
        <v>65</v>
      </c>
      <c r="AM683">
        <v>88</v>
      </c>
      <c r="AN683">
        <v>35</v>
      </c>
      <c r="AO683">
        <v>117</v>
      </c>
      <c r="AP683">
        <v>382</v>
      </c>
      <c r="AQ683">
        <v>0</v>
      </c>
      <c r="AR683" s="4">
        <v>5227</v>
      </c>
      <c r="AS683" s="4">
        <f t="shared" si="164"/>
        <v>5609</v>
      </c>
      <c r="AT683">
        <v>0.98137519299999998</v>
      </c>
      <c r="AU683" s="4">
        <f t="shared" si="160"/>
        <v>1</v>
      </c>
      <c r="AV683" s="4">
        <f t="shared" si="165"/>
        <v>5504.5334575369998</v>
      </c>
      <c r="AW683" s="4">
        <v>0</v>
      </c>
      <c r="AX683" s="4">
        <v>0</v>
      </c>
      <c r="AY683" s="4">
        <v>80.53</v>
      </c>
      <c r="AZ683" s="4">
        <f t="shared" si="166"/>
        <v>80.53</v>
      </c>
      <c r="BA683" s="4">
        <f t="shared" si="167"/>
        <v>79.030144292290004</v>
      </c>
      <c r="BB683" s="4">
        <v>9.51</v>
      </c>
      <c r="BC683" s="4">
        <v>12000</v>
      </c>
      <c r="BD683">
        <v>1.9713370453000001</v>
      </c>
      <c r="BE683" s="2">
        <v>0.11</v>
      </c>
      <c r="BF683">
        <v>40</v>
      </c>
      <c r="BG683">
        <f t="shared" si="161"/>
        <v>0.11171872670841716</v>
      </c>
      <c r="BH683">
        <v>0.60797500000000004</v>
      </c>
      <c r="BI683" s="4">
        <v>0.52800000000000002</v>
      </c>
      <c r="BJ683" s="4">
        <v>0.17599999999999999</v>
      </c>
      <c r="BK683" s="3">
        <f t="shared" si="168"/>
        <v>385500</v>
      </c>
      <c r="BL683" s="3">
        <f t="shared" si="169"/>
        <v>72</v>
      </c>
      <c r="BM683" s="3">
        <v>820.99999999999989</v>
      </c>
      <c r="BN683" s="3">
        <v>738.9</v>
      </c>
      <c r="BO683" s="3">
        <f t="shared" si="170"/>
        <v>82.099999999999909</v>
      </c>
      <c r="BP683" s="3">
        <f t="shared" si="171"/>
        <v>22800</v>
      </c>
      <c r="BQ683">
        <v>0.72</v>
      </c>
      <c r="BR683">
        <v>0.59</v>
      </c>
      <c r="BS683">
        <v>7.85</v>
      </c>
      <c r="BT683">
        <f t="shared" si="162"/>
        <v>732.90000000000009</v>
      </c>
      <c r="BU683" s="1">
        <f t="shared" si="163"/>
        <v>0.16922492835194</v>
      </c>
      <c r="BV683" s="1">
        <f t="shared" si="172"/>
        <v>0.19729846240273369</v>
      </c>
      <c r="BW683">
        <f t="shared" si="173"/>
        <v>0.18834617229521869</v>
      </c>
      <c r="BX683">
        <f t="shared" si="174"/>
        <v>0.20302162992111239</v>
      </c>
      <c r="BY683">
        <f t="shared" si="175"/>
        <v>156.01659151449869</v>
      </c>
    </row>
    <row r="684" spans="1:77" x14ac:dyDescent="0.2">
      <c r="A684">
        <v>11</v>
      </c>
      <c r="B684">
        <v>18039</v>
      </c>
      <c r="C684" t="s">
        <v>853</v>
      </c>
      <c r="D684">
        <v>18</v>
      </c>
      <c r="E684" t="s">
        <v>861</v>
      </c>
      <c r="F684" t="s">
        <v>862</v>
      </c>
      <c r="G684" t="s">
        <v>996</v>
      </c>
      <c r="H684">
        <v>39</v>
      </c>
      <c r="I684">
        <v>1590</v>
      </c>
      <c r="J684">
        <v>3069</v>
      </c>
      <c r="K684">
        <v>698</v>
      </c>
      <c r="L684">
        <v>1786</v>
      </c>
      <c r="M684">
        <v>429</v>
      </c>
      <c r="N684">
        <v>411</v>
      </c>
      <c r="O684" s="3">
        <v>17193</v>
      </c>
      <c r="P684" s="3">
        <v>24004.98359</v>
      </c>
      <c r="Q684" s="3">
        <v>41702</v>
      </c>
      <c r="R684" s="3">
        <v>58224.616159999998</v>
      </c>
      <c r="S684" s="3">
        <v>5312.7</v>
      </c>
      <c r="T684" s="3">
        <v>7417.6278890000003</v>
      </c>
      <c r="U684" s="3">
        <v>39320</v>
      </c>
      <c r="V684" s="3">
        <v>54898.851549999999</v>
      </c>
      <c r="W684" s="3">
        <v>3927.7</v>
      </c>
      <c r="X684" s="3">
        <v>5483.8814650000004</v>
      </c>
      <c r="Y684" s="3">
        <v>365</v>
      </c>
      <c r="Z684" s="3">
        <v>509.6154836</v>
      </c>
      <c r="AA684">
        <v>1588</v>
      </c>
      <c r="AB684">
        <v>1786</v>
      </c>
      <c r="AC684">
        <v>461</v>
      </c>
      <c r="AD684">
        <v>1422</v>
      </c>
      <c r="AE684">
        <v>275</v>
      </c>
      <c r="AF684">
        <v>256</v>
      </c>
      <c r="AG684">
        <v>65</v>
      </c>
      <c r="AH684">
        <v>22</v>
      </c>
      <c r="AI684">
        <v>91</v>
      </c>
      <c r="AJ684">
        <v>43</v>
      </c>
      <c r="AK684">
        <v>14</v>
      </c>
      <c r="AL684">
        <v>65</v>
      </c>
      <c r="AM684">
        <v>88</v>
      </c>
      <c r="AN684">
        <v>35</v>
      </c>
      <c r="AO684">
        <v>117</v>
      </c>
      <c r="AP684">
        <v>382</v>
      </c>
      <c r="AQ684">
        <v>0</v>
      </c>
      <c r="AR684" s="4">
        <v>5227</v>
      </c>
      <c r="AS684" s="4">
        <f t="shared" si="164"/>
        <v>5609</v>
      </c>
      <c r="AT684">
        <v>1.0151552559999999</v>
      </c>
      <c r="AU684" s="4">
        <f t="shared" si="160"/>
        <v>1</v>
      </c>
      <c r="AV684" s="4">
        <f t="shared" si="165"/>
        <v>5694.0058309039996</v>
      </c>
      <c r="AW684" s="4">
        <v>0</v>
      </c>
      <c r="AX684" s="4">
        <v>0</v>
      </c>
      <c r="AY684" s="4">
        <v>80.53</v>
      </c>
      <c r="AZ684" s="4">
        <f t="shared" si="166"/>
        <v>80.53</v>
      </c>
      <c r="BA684" s="4">
        <f t="shared" si="167"/>
        <v>81.750452765679995</v>
      </c>
      <c r="BB684" s="4">
        <v>9.51</v>
      </c>
      <c r="BC684" s="4">
        <v>12000</v>
      </c>
      <c r="BD684">
        <v>2.3302759329499998</v>
      </c>
      <c r="BE684" s="2">
        <v>0.11</v>
      </c>
      <c r="BF684">
        <v>40</v>
      </c>
      <c r="BG684">
        <f t="shared" si="161"/>
        <v>0.11171872670841716</v>
      </c>
      <c r="BH684">
        <v>0.60797500000000004</v>
      </c>
      <c r="BI684" s="4">
        <v>0.52800000000000002</v>
      </c>
      <c r="BJ684" s="4">
        <v>0.17599999999999999</v>
      </c>
      <c r="BK684" s="3">
        <f t="shared" si="168"/>
        <v>385500</v>
      </c>
      <c r="BL684" s="3">
        <f t="shared" si="169"/>
        <v>72</v>
      </c>
      <c r="BM684" s="3">
        <v>820.99999999999989</v>
      </c>
      <c r="BN684" s="3">
        <v>738.9</v>
      </c>
      <c r="BO684" s="3">
        <f t="shared" si="170"/>
        <v>82.099999999999909</v>
      </c>
      <c r="BP684" s="3">
        <f t="shared" si="171"/>
        <v>22800</v>
      </c>
      <c r="BQ684">
        <v>0.72</v>
      </c>
      <c r="BR684">
        <v>0.59</v>
      </c>
      <c r="BS684">
        <v>7.85</v>
      </c>
      <c r="BT684">
        <f t="shared" si="162"/>
        <v>732.90000000000009</v>
      </c>
      <c r="BU684" s="1">
        <f t="shared" si="163"/>
        <v>0.17801746429116097</v>
      </c>
      <c r="BV684" s="1">
        <f t="shared" si="172"/>
        <v>0.21567222264404665</v>
      </c>
      <c r="BW684">
        <f t="shared" si="173"/>
        <v>0.20671993253653165</v>
      </c>
      <c r="BX684">
        <f t="shared" si="174"/>
        <v>0.22139539016242535</v>
      </c>
      <c r="BY684">
        <f t="shared" si="175"/>
        <v>156.01659151449869</v>
      </c>
    </row>
    <row r="685" spans="1:77" x14ac:dyDescent="0.2">
      <c r="A685">
        <v>11</v>
      </c>
      <c r="B685">
        <v>18041</v>
      </c>
      <c r="C685" t="s">
        <v>853</v>
      </c>
      <c r="D685">
        <v>18</v>
      </c>
      <c r="E685" t="s">
        <v>861</v>
      </c>
      <c r="F685" t="s">
        <v>862</v>
      </c>
      <c r="G685" t="s">
        <v>59</v>
      </c>
      <c r="H685">
        <v>41</v>
      </c>
      <c r="I685">
        <v>2730</v>
      </c>
      <c r="J685">
        <v>2775</v>
      </c>
      <c r="K685">
        <v>798</v>
      </c>
      <c r="L685">
        <v>1710</v>
      </c>
      <c r="M685">
        <v>538</v>
      </c>
      <c r="N685">
        <v>429</v>
      </c>
      <c r="O685" s="3">
        <v>27912</v>
      </c>
      <c r="P685" s="3">
        <v>38970.924319999998</v>
      </c>
      <c r="Q685" s="3">
        <v>41518</v>
      </c>
      <c r="R685" s="3">
        <v>57967.714099999997</v>
      </c>
      <c r="S685" s="3">
        <v>5288.6</v>
      </c>
      <c r="T685" s="3">
        <v>7383.9793060000002</v>
      </c>
      <c r="U685" s="3">
        <v>39796</v>
      </c>
      <c r="V685" s="3">
        <v>55563.44599</v>
      </c>
      <c r="W685" s="3">
        <v>4038.2</v>
      </c>
      <c r="X685" s="3">
        <v>5638.1623170000003</v>
      </c>
      <c r="Y685" s="3">
        <v>387</v>
      </c>
      <c r="Z685" s="3">
        <v>540.33203330000003</v>
      </c>
      <c r="AA685">
        <v>2193</v>
      </c>
      <c r="AB685">
        <v>1948</v>
      </c>
      <c r="AC685">
        <v>538</v>
      </c>
      <c r="AD685">
        <v>1458</v>
      </c>
      <c r="AE685">
        <v>339</v>
      </c>
      <c r="AF685">
        <v>295</v>
      </c>
      <c r="AG685">
        <v>65</v>
      </c>
      <c r="AH685">
        <v>22</v>
      </c>
      <c r="AI685">
        <v>91</v>
      </c>
      <c r="AJ685">
        <v>43</v>
      </c>
      <c r="AK685">
        <v>14</v>
      </c>
      <c r="AL685">
        <v>65</v>
      </c>
      <c r="AM685">
        <v>88</v>
      </c>
      <c r="AN685">
        <v>35</v>
      </c>
      <c r="AO685">
        <v>117</v>
      </c>
      <c r="AP685">
        <v>382</v>
      </c>
      <c r="AQ685">
        <v>0</v>
      </c>
      <c r="AR685" s="4">
        <v>5227</v>
      </c>
      <c r="AS685" s="4">
        <f t="shared" si="164"/>
        <v>5609</v>
      </c>
      <c r="AT685">
        <v>0.989992227</v>
      </c>
      <c r="AU685" s="4">
        <f t="shared" si="160"/>
        <v>1</v>
      </c>
      <c r="AV685" s="4">
        <f t="shared" si="165"/>
        <v>5552.8664012429999</v>
      </c>
      <c r="AW685" s="4">
        <v>0</v>
      </c>
      <c r="AX685" s="4">
        <v>0</v>
      </c>
      <c r="AY685" s="4">
        <v>80.53</v>
      </c>
      <c r="AZ685" s="4">
        <f t="shared" si="166"/>
        <v>80.53</v>
      </c>
      <c r="BA685" s="4">
        <f t="shared" si="167"/>
        <v>79.724074040310001</v>
      </c>
      <c r="BB685" s="4">
        <v>9.51</v>
      </c>
      <c r="BC685" s="4">
        <v>12000</v>
      </c>
      <c r="BD685">
        <v>2.1275792784199998</v>
      </c>
      <c r="BE685" s="2">
        <v>0.11</v>
      </c>
      <c r="BF685">
        <v>40</v>
      </c>
      <c r="BG685">
        <f t="shared" si="161"/>
        <v>0.11171872670841716</v>
      </c>
      <c r="BH685">
        <v>0.60797500000000004</v>
      </c>
      <c r="BI685" s="4">
        <v>0.52800000000000002</v>
      </c>
      <c r="BJ685" s="4">
        <v>0.17599999999999999</v>
      </c>
      <c r="BK685" s="3">
        <f t="shared" si="168"/>
        <v>385500</v>
      </c>
      <c r="BL685" s="3">
        <f t="shared" si="169"/>
        <v>72</v>
      </c>
      <c r="BM685" s="3">
        <v>820.99999999999989</v>
      </c>
      <c r="BN685" s="3">
        <v>738.9</v>
      </c>
      <c r="BO685" s="3">
        <f t="shared" si="170"/>
        <v>82.099999999999909</v>
      </c>
      <c r="BP685" s="3">
        <f t="shared" si="171"/>
        <v>22800</v>
      </c>
      <c r="BQ685">
        <v>0.72</v>
      </c>
      <c r="BR685">
        <v>0.59</v>
      </c>
      <c r="BS685">
        <v>7.85</v>
      </c>
      <c r="BT685">
        <f t="shared" si="162"/>
        <v>732.90000000000009</v>
      </c>
      <c r="BU685" s="1">
        <f t="shared" si="163"/>
        <v>0.17224399281269942</v>
      </c>
      <c r="BV685" s="1">
        <f t="shared" si="172"/>
        <v>0.20988362410058511</v>
      </c>
      <c r="BW685">
        <f t="shared" si="173"/>
        <v>0.20093133399307012</v>
      </c>
      <c r="BX685">
        <f t="shared" si="174"/>
        <v>0.21560679161896382</v>
      </c>
      <c r="BY685">
        <f t="shared" si="175"/>
        <v>156.01659151449869</v>
      </c>
    </row>
    <row r="686" spans="1:77" x14ac:dyDescent="0.2">
      <c r="A686">
        <v>11</v>
      </c>
      <c r="B686">
        <v>18043</v>
      </c>
      <c r="C686" t="s">
        <v>853</v>
      </c>
      <c r="D686">
        <v>18</v>
      </c>
      <c r="E686" t="s">
        <v>861</v>
      </c>
      <c r="F686" t="s">
        <v>862</v>
      </c>
      <c r="G686" t="s">
        <v>559</v>
      </c>
      <c r="H686">
        <v>43</v>
      </c>
      <c r="I686">
        <v>5722</v>
      </c>
      <c r="J686">
        <v>4273</v>
      </c>
      <c r="K686">
        <v>565</v>
      </c>
      <c r="L686">
        <v>1931</v>
      </c>
      <c r="M686">
        <v>567</v>
      </c>
      <c r="N686">
        <v>638</v>
      </c>
      <c r="O686" s="3">
        <v>14779</v>
      </c>
      <c r="P686" s="3">
        <v>20634.540359999999</v>
      </c>
      <c r="Q686" s="3">
        <v>56427</v>
      </c>
      <c r="R686" s="3">
        <v>78783.761350000001</v>
      </c>
      <c r="S686" s="3">
        <v>6511</v>
      </c>
      <c r="T686" s="3">
        <v>9090.7025030000004</v>
      </c>
      <c r="U686" s="3">
        <v>44755</v>
      </c>
      <c r="V686" s="3">
        <v>62487.235529999998</v>
      </c>
      <c r="W686" s="3">
        <v>5263</v>
      </c>
      <c r="X686" s="3">
        <v>7348.2364109999999</v>
      </c>
      <c r="Y686" s="3">
        <v>528</v>
      </c>
      <c r="Z686" s="3">
        <v>737.19719269999996</v>
      </c>
      <c r="AA686">
        <v>2760</v>
      </c>
      <c r="AB686">
        <v>2061</v>
      </c>
      <c r="AC686">
        <v>433</v>
      </c>
      <c r="AD686">
        <v>1420</v>
      </c>
      <c r="AE686">
        <v>308</v>
      </c>
      <c r="AF686">
        <v>307</v>
      </c>
      <c r="AG686">
        <v>65</v>
      </c>
      <c r="AH686">
        <v>22</v>
      </c>
      <c r="AI686">
        <v>91</v>
      </c>
      <c r="AJ686">
        <v>43</v>
      </c>
      <c r="AK686">
        <v>14</v>
      </c>
      <c r="AL686">
        <v>65</v>
      </c>
      <c r="AM686">
        <v>88</v>
      </c>
      <c r="AN686">
        <v>35</v>
      </c>
      <c r="AO686">
        <v>117</v>
      </c>
      <c r="AP686">
        <v>382</v>
      </c>
      <c r="AQ686">
        <v>0</v>
      </c>
      <c r="AR686" s="4">
        <v>5227</v>
      </c>
      <c r="AS686" s="4">
        <f t="shared" si="164"/>
        <v>5609</v>
      </c>
      <c r="AT686">
        <v>0.97400370199999997</v>
      </c>
      <c r="AU686" s="4">
        <f t="shared" si="160"/>
        <v>1</v>
      </c>
      <c r="AV686" s="4">
        <f t="shared" si="165"/>
        <v>5463.186764518</v>
      </c>
      <c r="AW686" s="4">
        <v>0</v>
      </c>
      <c r="AX686" s="4">
        <v>0</v>
      </c>
      <c r="AY686" s="4">
        <v>80.53</v>
      </c>
      <c r="AZ686" s="4">
        <f t="shared" si="166"/>
        <v>80.53</v>
      </c>
      <c r="BA686" s="4">
        <f t="shared" si="167"/>
        <v>78.436518122059994</v>
      </c>
      <c r="BB686" s="4">
        <v>9.51</v>
      </c>
      <c r="BC686" s="4">
        <v>12000</v>
      </c>
      <c r="BD686">
        <v>2.1171163272900002</v>
      </c>
      <c r="BE686" s="2">
        <v>0.11</v>
      </c>
      <c r="BF686">
        <v>40</v>
      </c>
      <c r="BG686">
        <f t="shared" si="161"/>
        <v>0.11171872670841716</v>
      </c>
      <c r="BH686">
        <v>0.60797500000000004</v>
      </c>
      <c r="BI686" s="4">
        <v>0.52800000000000002</v>
      </c>
      <c r="BJ686" s="4">
        <v>0.17599999999999999</v>
      </c>
      <c r="BK686" s="3">
        <f t="shared" si="168"/>
        <v>385500</v>
      </c>
      <c r="BL686" s="3">
        <f t="shared" si="169"/>
        <v>72</v>
      </c>
      <c r="BM686" s="3">
        <v>820.99999999999989</v>
      </c>
      <c r="BN686" s="3">
        <v>738.9</v>
      </c>
      <c r="BO686" s="3">
        <f t="shared" si="170"/>
        <v>82.099999999999909</v>
      </c>
      <c r="BP686" s="3">
        <f t="shared" si="171"/>
        <v>22800</v>
      </c>
      <c r="BQ686">
        <v>0.72</v>
      </c>
      <c r="BR686">
        <v>0.59</v>
      </c>
      <c r="BS686">
        <v>7.85</v>
      </c>
      <c r="BT686">
        <f t="shared" si="162"/>
        <v>732.90000000000009</v>
      </c>
      <c r="BU686" s="1">
        <f t="shared" si="163"/>
        <v>0.16999550352143583</v>
      </c>
      <c r="BV686" s="1">
        <f t="shared" si="172"/>
        <v>0.21490660860898353</v>
      </c>
      <c r="BW686">
        <f t="shared" si="173"/>
        <v>0.20595431850146853</v>
      </c>
      <c r="BX686">
        <f t="shared" si="174"/>
        <v>0.22062977612736223</v>
      </c>
      <c r="BY686">
        <f t="shared" si="175"/>
        <v>156.01659151449869</v>
      </c>
    </row>
    <row r="687" spans="1:77" x14ac:dyDescent="0.2">
      <c r="A687">
        <v>11</v>
      </c>
      <c r="B687">
        <v>18045</v>
      </c>
      <c r="C687" t="s">
        <v>853</v>
      </c>
      <c r="D687">
        <v>18</v>
      </c>
      <c r="E687" t="s">
        <v>861</v>
      </c>
      <c r="F687" t="s">
        <v>862</v>
      </c>
      <c r="G687" t="s">
        <v>973</v>
      </c>
      <c r="H687">
        <v>45</v>
      </c>
      <c r="I687">
        <v>2106</v>
      </c>
      <c r="J687">
        <v>1854</v>
      </c>
      <c r="K687">
        <v>737</v>
      </c>
      <c r="L687">
        <v>1296</v>
      </c>
      <c r="M687">
        <v>377</v>
      </c>
      <c r="N687">
        <v>279</v>
      </c>
      <c r="O687" s="3">
        <v>16620</v>
      </c>
      <c r="P687" s="3">
        <v>23204.95709</v>
      </c>
      <c r="Q687" s="3">
        <v>27764</v>
      </c>
      <c r="R687" s="3">
        <v>38764.28572</v>
      </c>
      <c r="S687" s="3">
        <v>4751.3</v>
      </c>
      <c r="T687" s="3">
        <v>6633.7973899999997</v>
      </c>
      <c r="U687" s="3">
        <v>31093</v>
      </c>
      <c r="V687" s="3">
        <v>43412.258170000001</v>
      </c>
      <c r="W687" s="3">
        <v>2685.7</v>
      </c>
      <c r="X687" s="3">
        <v>3749.792614</v>
      </c>
      <c r="Y687" s="3">
        <v>263</v>
      </c>
      <c r="Z687" s="3">
        <v>367.20238949999998</v>
      </c>
      <c r="AA687">
        <v>1938</v>
      </c>
      <c r="AB687">
        <v>1490</v>
      </c>
      <c r="AC687">
        <v>586</v>
      </c>
      <c r="AD687">
        <v>1207</v>
      </c>
      <c r="AE687">
        <v>269</v>
      </c>
      <c r="AF687">
        <v>223</v>
      </c>
      <c r="AG687">
        <v>65</v>
      </c>
      <c r="AH687">
        <v>22</v>
      </c>
      <c r="AI687">
        <v>91</v>
      </c>
      <c r="AJ687">
        <v>43</v>
      </c>
      <c r="AK687">
        <v>14</v>
      </c>
      <c r="AL687">
        <v>65</v>
      </c>
      <c r="AM687">
        <v>88</v>
      </c>
      <c r="AN687">
        <v>35</v>
      </c>
      <c r="AO687">
        <v>117</v>
      </c>
      <c r="AP687">
        <v>382</v>
      </c>
      <c r="AQ687">
        <v>0</v>
      </c>
      <c r="AR687" s="4">
        <v>5227</v>
      </c>
      <c r="AS687" s="4">
        <f t="shared" si="164"/>
        <v>5609</v>
      </c>
      <c r="AT687">
        <v>1.0099236970000001</v>
      </c>
      <c r="AU687" s="4">
        <f t="shared" si="160"/>
        <v>1</v>
      </c>
      <c r="AV687" s="4">
        <f t="shared" si="165"/>
        <v>5664.6620164730002</v>
      </c>
      <c r="AW687" s="4">
        <v>0</v>
      </c>
      <c r="AX687" s="4">
        <v>0</v>
      </c>
      <c r="AY687" s="4">
        <v>80.53</v>
      </c>
      <c r="AZ687" s="4">
        <f t="shared" si="166"/>
        <v>80.53</v>
      </c>
      <c r="BA687" s="4">
        <f t="shared" si="167"/>
        <v>81.329155319410006</v>
      </c>
      <c r="BB687" s="4">
        <v>9.51</v>
      </c>
      <c r="BC687" s="4">
        <v>12000</v>
      </c>
      <c r="BD687">
        <v>2.1440790017400002</v>
      </c>
      <c r="BE687" s="2">
        <v>0.11</v>
      </c>
      <c r="BF687">
        <v>40</v>
      </c>
      <c r="BG687">
        <f t="shared" si="161"/>
        <v>0.11171872670841716</v>
      </c>
      <c r="BH687">
        <v>0.60797500000000004</v>
      </c>
      <c r="BI687" s="4">
        <v>0.52800000000000002</v>
      </c>
      <c r="BJ687" s="4">
        <v>0.17599999999999999</v>
      </c>
      <c r="BK687" s="3">
        <f t="shared" si="168"/>
        <v>385500</v>
      </c>
      <c r="BL687" s="3">
        <f t="shared" si="169"/>
        <v>72</v>
      </c>
      <c r="BM687" s="3">
        <v>820.99999999999989</v>
      </c>
      <c r="BN687" s="3">
        <v>738.9</v>
      </c>
      <c r="BO687" s="3">
        <f t="shared" si="170"/>
        <v>82.099999999999909</v>
      </c>
      <c r="BP687" s="3">
        <f t="shared" si="171"/>
        <v>22800</v>
      </c>
      <c r="BQ687">
        <v>0.72</v>
      </c>
      <c r="BR687">
        <v>0.59</v>
      </c>
      <c r="BS687">
        <v>7.85</v>
      </c>
      <c r="BT687">
        <f t="shared" si="162"/>
        <v>732.90000000000009</v>
      </c>
      <c r="BU687" s="1">
        <f t="shared" si="163"/>
        <v>0.17508846206555245</v>
      </c>
      <c r="BV687" s="1">
        <f t="shared" si="172"/>
        <v>0.20573340275558613</v>
      </c>
      <c r="BW687">
        <f t="shared" si="173"/>
        <v>0.19678111264807113</v>
      </c>
      <c r="BX687">
        <f t="shared" si="174"/>
        <v>0.21145657027396483</v>
      </c>
      <c r="BY687">
        <f t="shared" si="175"/>
        <v>156.01659151449869</v>
      </c>
    </row>
    <row r="688" spans="1:77" x14ac:dyDescent="0.2">
      <c r="A688">
        <v>11</v>
      </c>
      <c r="B688">
        <v>18047</v>
      </c>
      <c r="C688" t="s">
        <v>853</v>
      </c>
      <c r="D688">
        <v>18</v>
      </c>
      <c r="E688" t="s">
        <v>861</v>
      </c>
      <c r="F688" t="s">
        <v>862</v>
      </c>
      <c r="G688" t="s">
        <v>206</v>
      </c>
      <c r="H688">
        <v>47</v>
      </c>
      <c r="I688">
        <v>4728</v>
      </c>
      <c r="J688">
        <v>3633</v>
      </c>
      <c r="K688">
        <v>626</v>
      </c>
      <c r="L688">
        <v>1910</v>
      </c>
      <c r="M688">
        <v>632</v>
      </c>
      <c r="N688">
        <v>557</v>
      </c>
      <c r="O688" s="3">
        <v>46809</v>
      </c>
      <c r="P688" s="3">
        <v>65355.044300000001</v>
      </c>
      <c r="Q688" s="3">
        <v>51165</v>
      </c>
      <c r="R688" s="3">
        <v>71436.921140000006</v>
      </c>
      <c r="S688" s="3">
        <v>5514.1</v>
      </c>
      <c r="T688" s="3">
        <v>7698.8239400000002</v>
      </c>
      <c r="U688" s="3">
        <v>43620</v>
      </c>
      <c r="V688" s="3">
        <v>60902.540809999999</v>
      </c>
      <c r="W688" s="3">
        <v>4889.5</v>
      </c>
      <c r="X688" s="3">
        <v>6826.75317</v>
      </c>
      <c r="Y688" s="3">
        <v>482</v>
      </c>
      <c r="Z688" s="3">
        <v>672.97167969999998</v>
      </c>
      <c r="AA688">
        <v>3010</v>
      </c>
      <c r="AB688">
        <v>2275</v>
      </c>
      <c r="AC688">
        <v>460</v>
      </c>
      <c r="AD688">
        <v>1532</v>
      </c>
      <c r="AE688">
        <v>376</v>
      </c>
      <c r="AF688">
        <v>346</v>
      </c>
      <c r="AG688">
        <v>65</v>
      </c>
      <c r="AH688">
        <v>22</v>
      </c>
      <c r="AI688">
        <v>91</v>
      </c>
      <c r="AJ688">
        <v>43</v>
      </c>
      <c r="AK688">
        <v>14</v>
      </c>
      <c r="AL688">
        <v>65</v>
      </c>
      <c r="AM688">
        <v>88</v>
      </c>
      <c r="AN688">
        <v>35</v>
      </c>
      <c r="AO688">
        <v>117</v>
      </c>
      <c r="AP688">
        <v>382</v>
      </c>
      <c r="AQ688">
        <v>0</v>
      </c>
      <c r="AR688" s="4">
        <v>5227</v>
      </c>
      <c r="AS688" s="4">
        <f t="shared" si="164"/>
        <v>5609</v>
      </c>
      <c r="AT688">
        <v>0.98661603899999994</v>
      </c>
      <c r="AU688" s="4">
        <f t="shared" si="160"/>
        <v>1</v>
      </c>
      <c r="AV688" s="4">
        <f t="shared" si="165"/>
        <v>5533.9293627509996</v>
      </c>
      <c r="AW688" s="4">
        <v>0</v>
      </c>
      <c r="AX688" s="4">
        <v>0</v>
      </c>
      <c r="AY688" s="4">
        <v>80.53</v>
      </c>
      <c r="AZ688" s="4">
        <f t="shared" si="166"/>
        <v>80.53</v>
      </c>
      <c r="BA688" s="4">
        <f t="shared" si="167"/>
        <v>79.452189620669998</v>
      </c>
      <c r="BB688" s="4">
        <v>9.51</v>
      </c>
      <c r="BC688" s="4">
        <v>12000</v>
      </c>
      <c r="BD688">
        <v>2.0967586147300001</v>
      </c>
      <c r="BE688" s="2">
        <v>0.11</v>
      </c>
      <c r="BF688">
        <v>40</v>
      </c>
      <c r="BG688">
        <f t="shared" si="161"/>
        <v>0.11171872670841716</v>
      </c>
      <c r="BH688">
        <v>0.60797500000000004</v>
      </c>
      <c r="BI688" s="4">
        <v>0.52800000000000002</v>
      </c>
      <c r="BJ688" s="4">
        <v>0.17599999999999999</v>
      </c>
      <c r="BK688" s="3">
        <f t="shared" si="168"/>
        <v>385500</v>
      </c>
      <c r="BL688" s="3">
        <f t="shared" si="169"/>
        <v>72</v>
      </c>
      <c r="BM688" s="3">
        <v>820.99999999999989</v>
      </c>
      <c r="BN688" s="3">
        <v>738.9</v>
      </c>
      <c r="BO688" s="3">
        <f t="shared" si="170"/>
        <v>82.099999999999909</v>
      </c>
      <c r="BP688" s="3">
        <f t="shared" si="171"/>
        <v>22800</v>
      </c>
      <c r="BQ688">
        <v>0.72</v>
      </c>
      <c r="BR688">
        <v>0.59</v>
      </c>
      <c r="BS688">
        <v>7.85</v>
      </c>
      <c r="BT688">
        <f t="shared" si="162"/>
        <v>732.90000000000009</v>
      </c>
      <c r="BU688" s="1">
        <f t="shared" si="163"/>
        <v>0.17142585935099569</v>
      </c>
      <c r="BV688" s="1">
        <f t="shared" si="172"/>
        <v>0.21363961631592138</v>
      </c>
      <c r="BW688">
        <f t="shared" si="173"/>
        <v>0.20468732620840638</v>
      </c>
      <c r="BX688">
        <f t="shared" si="174"/>
        <v>0.21936278383430008</v>
      </c>
      <c r="BY688">
        <f t="shared" si="175"/>
        <v>156.01659151449869</v>
      </c>
    </row>
    <row r="689" spans="1:77" x14ac:dyDescent="0.2">
      <c r="A689">
        <v>11</v>
      </c>
      <c r="B689">
        <v>18049</v>
      </c>
      <c r="C689" t="s">
        <v>853</v>
      </c>
      <c r="D689">
        <v>18</v>
      </c>
      <c r="E689" t="s">
        <v>861</v>
      </c>
      <c r="F689" t="s">
        <v>862</v>
      </c>
      <c r="G689" t="s">
        <v>709</v>
      </c>
      <c r="H689">
        <v>49</v>
      </c>
      <c r="I689">
        <v>1781</v>
      </c>
      <c r="J689">
        <v>2238</v>
      </c>
      <c r="K689">
        <v>818</v>
      </c>
      <c r="L689">
        <v>1610</v>
      </c>
      <c r="M689">
        <v>411</v>
      </c>
      <c r="N689">
        <v>333</v>
      </c>
      <c r="O689" s="3">
        <v>16781</v>
      </c>
      <c r="P689" s="3">
        <v>23429.74638</v>
      </c>
      <c r="Q689" s="3">
        <v>33218</v>
      </c>
      <c r="R689" s="3">
        <v>46379.197630000002</v>
      </c>
      <c r="S689" s="3">
        <v>5644.2</v>
      </c>
      <c r="T689" s="3">
        <v>7880.4704449999999</v>
      </c>
      <c r="U689" s="3">
        <v>37636</v>
      </c>
      <c r="V689" s="3">
        <v>52547.639289999999</v>
      </c>
      <c r="W689" s="3">
        <v>3202.6</v>
      </c>
      <c r="X689" s="3">
        <v>4471.4919120000004</v>
      </c>
      <c r="Y689" s="3">
        <v>304</v>
      </c>
      <c r="Z689" s="3">
        <v>424.44686849999999</v>
      </c>
      <c r="AA689">
        <v>1732</v>
      </c>
      <c r="AB689">
        <v>1626</v>
      </c>
      <c r="AC689">
        <v>491</v>
      </c>
      <c r="AD689">
        <v>1369</v>
      </c>
      <c r="AE689">
        <v>283</v>
      </c>
      <c r="AF689">
        <v>242</v>
      </c>
      <c r="AG689">
        <v>65</v>
      </c>
      <c r="AH689">
        <v>22</v>
      </c>
      <c r="AI689">
        <v>91</v>
      </c>
      <c r="AJ689">
        <v>43</v>
      </c>
      <c r="AK689">
        <v>14</v>
      </c>
      <c r="AL689">
        <v>65</v>
      </c>
      <c r="AM689">
        <v>88</v>
      </c>
      <c r="AN689">
        <v>35</v>
      </c>
      <c r="AO689">
        <v>117</v>
      </c>
      <c r="AP689">
        <v>382</v>
      </c>
      <c r="AQ689">
        <v>0</v>
      </c>
      <c r="AR689" s="4">
        <v>5227</v>
      </c>
      <c r="AS689" s="4">
        <f t="shared" si="164"/>
        <v>5609</v>
      </c>
      <c r="AT689">
        <v>1.013615817</v>
      </c>
      <c r="AU689" s="4">
        <f t="shared" si="160"/>
        <v>1</v>
      </c>
      <c r="AV689" s="4">
        <f t="shared" si="165"/>
        <v>5685.3711175529997</v>
      </c>
      <c r="AW689" s="4">
        <v>0</v>
      </c>
      <c r="AX689" s="4">
        <v>0</v>
      </c>
      <c r="AY689" s="4">
        <v>80.53</v>
      </c>
      <c r="AZ689" s="4">
        <f t="shared" si="166"/>
        <v>80.53</v>
      </c>
      <c r="BA689" s="4">
        <f t="shared" si="167"/>
        <v>81.626481743010004</v>
      </c>
      <c r="BB689" s="4">
        <v>9.51</v>
      </c>
      <c r="BC689" s="4">
        <v>12000</v>
      </c>
      <c r="BD689">
        <v>2.2849189798</v>
      </c>
      <c r="BE689" s="2">
        <v>0.11</v>
      </c>
      <c r="BF689">
        <v>40</v>
      </c>
      <c r="BG689">
        <f t="shared" si="161"/>
        <v>0.11171872670841716</v>
      </c>
      <c r="BH689">
        <v>0.60797500000000004</v>
      </c>
      <c r="BI689" s="4">
        <v>0.52800000000000002</v>
      </c>
      <c r="BJ689" s="4">
        <v>0.17599999999999999</v>
      </c>
      <c r="BK689" s="3">
        <f t="shared" si="168"/>
        <v>385500</v>
      </c>
      <c r="BL689" s="3">
        <f t="shared" si="169"/>
        <v>72</v>
      </c>
      <c r="BM689" s="3">
        <v>820.99999999999989</v>
      </c>
      <c r="BN689" s="3">
        <v>738.9</v>
      </c>
      <c r="BO689" s="3">
        <f t="shared" si="170"/>
        <v>82.099999999999909</v>
      </c>
      <c r="BP689" s="3">
        <f t="shared" si="171"/>
        <v>22800</v>
      </c>
      <c r="BQ689">
        <v>0.72</v>
      </c>
      <c r="BR689">
        <v>0.59</v>
      </c>
      <c r="BS689">
        <v>7.85</v>
      </c>
      <c r="BT689">
        <f t="shared" si="162"/>
        <v>732.90000000000009</v>
      </c>
      <c r="BU689" s="1">
        <f t="shared" si="163"/>
        <v>0.17726877630661522</v>
      </c>
      <c r="BV689" s="1">
        <f t="shared" si="172"/>
        <v>0.21131375924761892</v>
      </c>
      <c r="BW689">
        <f t="shared" si="173"/>
        <v>0.20236146914010392</v>
      </c>
      <c r="BX689">
        <f t="shared" si="174"/>
        <v>0.21703692676599762</v>
      </c>
      <c r="BY689">
        <f t="shared" si="175"/>
        <v>156.01659151449869</v>
      </c>
    </row>
    <row r="690" spans="1:77" x14ac:dyDescent="0.2">
      <c r="A690">
        <v>11</v>
      </c>
      <c r="B690">
        <v>18051</v>
      </c>
      <c r="C690" t="s">
        <v>853</v>
      </c>
      <c r="D690">
        <v>18</v>
      </c>
      <c r="E690" t="s">
        <v>861</v>
      </c>
      <c r="F690" t="s">
        <v>862</v>
      </c>
      <c r="G690" t="s">
        <v>957</v>
      </c>
      <c r="H690">
        <v>51</v>
      </c>
      <c r="I690">
        <v>1063</v>
      </c>
      <c r="J690">
        <v>1540</v>
      </c>
      <c r="K690">
        <v>569</v>
      </c>
      <c r="L690">
        <v>1124</v>
      </c>
      <c r="M690">
        <v>347</v>
      </c>
      <c r="N690">
        <v>233</v>
      </c>
      <c r="O690" s="3">
        <v>8874.7000000000007</v>
      </c>
      <c r="P690" s="3">
        <v>12390.91653</v>
      </c>
      <c r="Q690" s="3">
        <v>23287</v>
      </c>
      <c r="R690" s="3">
        <v>32513.467850000001</v>
      </c>
      <c r="S690" s="3">
        <v>4197.8</v>
      </c>
      <c r="T690" s="3">
        <v>5860.9969229999997</v>
      </c>
      <c r="U690" s="3">
        <v>26706</v>
      </c>
      <c r="V690" s="3">
        <v>37287.098919999997</v>
      </c>
      <c r="W690" s="3">
        <v>2255.1</v>
      </c>
      <c r="X690" s="3">
        <v>3148.5859639999999</v>
      </c>
      <c r="Y690" s="3">
        <v>213</v>
      </c>
      <c r="Z690" s="3">
        <v>297.3920493</v>
      </c>
      <c r="AA690">
        <v>1047</v>
      </c>
      <c r="AB690">
        <v>1100</v>
      </c>
      <c r="AC690">
        <v>463</v>
      </c>
      <c r="AD690">
        <v>1001</v>
      </c>
      <c r="AE690">
        <v>229</v>
      </c>
      <c r="AF690">
        <v>167</v>
      </c>
      <c r="AG690">
        <v>65</v>
      </c>
      <c r="AH690">
        <v>22</v>
      </c>
      <c r="AI690">
        <v>91</v>
      </c>
      <c r="AJ690">
        <v>43</v>
      </c>
      <c r="AK690">
        <v>14</v>
      </c>
      <c r="AL690">
        <v>65</v>
      </c>
      <c r="AM690">
        <v>88</v>
      </c>
      <c r="AN690">
        <v>35</v>
      </c>
      <c r="AO690">
        <v>117</v>
      </c>
      <c r="AP690">
        <v>382</v>
      </c>
      <c r="AQ690">
        <v>0</v>
      </c>
      <c r="AR690" s="4">
        <v>5227</v>
      </c>
      <c r="AS690" s="4">
        <f t="shared" si="164"/>
        <v>5609</v>
      </c>
      <c r="AT690">
        <v>0.98374420399999996</v>
      </c>
      <c r="AU690" s="4">
        <f t="shared" si="160"/>
        <v>1</v>
      </c>
      <c r="AV690" s="4">
        <f t="shared" si="165"/>
        <v>5517.8212402359995</v>
      </c>
      <c r="AW690" s="4">
        <v>0</v>
      </c>
      <c r="AX690" s="4">
        <v>0</v>
      </c>
      <c r="AY690" s="4">
        <v>80.53</v>
      </c>
      <c r="AZ690" s="4">
        <f t="shared" si="166"/>
        <v>80.53</v>
      </c>
      <c r="BA690" s="4">
        <f t="shared" si="167"/>
        <v>79.220920748119994</v>
      </c>
      <c r="BB690" s="4">
        <v>9.51</v>
      </c>
      <c r="BC690" s="4">
        <v>12000</v>
      </c>
      <c r="BD690">
        <v>1.9091483972200001</v>
      </c>
      <c r="BE690" s="2">
        <v>0.11</v>
      </c>
      <c r="BF690">
        <v>40</v>
      </c>
      <c r="BG690">
        <f t="shared" si="161"/>
        <v>0.11171872670841716</v>
      </c>
      <c r="BH690">
        <v>0.60797500000000004</v>
      </c>
      <c r="BI690" s="4">
        <v>0.52800000000000002</v>
      </c>
      <c r="BJ690" s="4">
        <v>0.17599999999999999</v>
      </c>
      <c r="BK690" s="3">
        <f t="shared" si="168"/>
        <v>385500</v>
      </c>
      <c r="BL690" s="3">
        <f t="shared" si="169"/>
        <v>72</v>
      </c>
      <c r="BM690" s="3">
        <v>820.99999999999989</v>
      </c>
      <c r="BN690" s="3">
        <v>738.9</v>
      </c>
      <c r="BO690" s="3">
        <f t="shared" si="170"/>
        <v>82.099999999999909</v>
      </c>
      <c r="BP690" s="3">
        <f t="shared" si="171"/>
        <v>22800</v>
      </c>
      <c r="BQ690">
        <v>0.72</v>
      </c>
      <c r="BR690">
        <v>0.59</v>
      </c>
      <c r="BS690">
        <v>7.85</v>
      </c>
      <c r="BT690">
        <f t="shared" si="162"/>
        <v>732.90000000000009</v>
      </c>
      <c r="BU690" s="1">
        <f t="shared" si="163"/>
        <v>0.16879321852592621</v>
      </c>
      <c r="BV690" s="1">
        <f t="shared" si="172"/>
        <v>0.19682600288454991</v>
      </c>
      <c r="BW690">
        <f t="shared" si="173"/>
        <v>0.18787371277703491</v>
      </c>
      <c r="BX690">
        <f t="shared" si="174"/>
        <v>0.20254917040292861</v>
      </c>
      <c r="BY690">
        <f t="shared" si="175"/>
        <v>156.01659151449869</v>
      </c>
    </row>
    <row r="691" spans="1:77" x14ac:dyDescent="0.2">
      <c r="A691">
        <v>11</v>
      </c>
      <c r="B691">
        <v>18053</v>
      </c>
      <c r="C691" t="s">
        <v>853</v>
      </c>
      <c r="D691">
        <v>18</v>
      </c>
      <c r="E691" t="s">
        <v>861</v>
      </c>
      <c r="F691" t="s">
        <v>862</v>
      </c>
      <c r="G691" t="s">
        <v>266</v>
      </c>
      <c r="H691">
        <v>53</v>
      </c>
      <c r="I691">
        <v>1618</v>
      </c>
      <c r="J691">
        <v>2756</v>
      </c>
      <c r="K691">
        <v>1041</v>
      </c>
      <c r="L691">
        <v>1747</v>
      </c>
      <c r="M691">
        <v>565</v>
      </c>
      <c r="N691">
        <v>408</v>
      </c>
      <c r="O691" s="3">
        <v>16563</v>
      </c>
      <c r="P691" s="3">
        <v>23125.373299999999</v>
      </c>
      <c r="Q691" s="3">
        <v>40534</v>
      </c>
      <c r="R691" s="3">
        <v>56593.846610000001</v>
      </c>
      <c r="S691" s="3">
        <v>5874.5</v>
      </c>
      <c r="T691" s="3">
        <v>8202.0168720000001</v>
      </c>
      <c r="U691" s="3">
        <v>40073</v>
      </c>
      <c r="V691" s="3">
        <v>55950.195269999997</v>
      </c>
      <c r="W691" s="3">
        <v>3862.9</v>
      </c>
      <c r="X691" s="3">
        <v>5393.4072649999998</v>
      </c>
      <c r="Y691" s="3">
        <v>367</v>
      </c>
      <c r="Z691" s="3">
        <v>512.40789719999998</v>
      </c>
      <c r="AA691">
        <v>1580</v>
      </c>
      <c r="AB691">
        <v>1753</v>
      </c>
      <c r="AC691">
        <v>568</v>
      </c>
      <c r="AD691">
        <v>1410</v>
      </c>
      <c r="AE691">
        <v>330</v>
      </c>
      <c r="AF691">
        <v>262</v>
      </c>
      <c r="AG691">
        <v>65</v>
      </c>
      <c r="AH691">
        <v>22</v>
      </c>
      <c r="AI691">
        <v>91</v>
      </c>
      <c r="AJ691">
        <v>43</v>
      </c>
      <c r="AK691">
        <v>14</v>
      </c>
      <c r="AL691">
        <v>65</v>
      </c>
      <c r="AM691">
        <v>88</v>
      </c>
      <c r="AN691">
        <v>35</v>
      </c>
      <c r="AO691">
        <v>117</v>
      </c>
      <c r="AP691">
        <v>382</v>
      </c>
      <c r="AQ691">
        <v>0</v>
      </c>
      <c r="AR691" s="4">
        <v>5227</v>
      </c>
      <c r="AS691" s="4">
        <f t="shared" si="164"/>
        <v>5609</v>
      </c>
      <c r="AT691">
        <v>1.003790819</v>
      </c>
      <c r="AU691" s="4">
        <f t="shared" si="160"/>
        <v>1</v>
      </c>
      <c r="AV691" s="4">
        <f t="shared" si="165"/>
        <v>5630.2627037709999</v>
      </c>
      <c r="AW691" s="4">
        <v>0</v>
      </c>
      <c r="AX691" s="4">
        <v>0</v>
      </c>
      <c r="AY691" s="4">
        <v>80.53</v>
      </c>
      <c r="AZ691" s="4">
        <f t="shared" si="166"/>
        <v>80.53</v>
      </c>
      <c r="BA691" s="4">
        <f t="shared" si="167"/>
        <v>80.835274654070005</v>
      </c>
      <c r="BB691" s="4">
        <v>9.51</v>
      </c>
      <c r="BC691" s="4">
        <v>12000</v>
      </c>
      <c r="BD691">
        <v>2.2278184754499999</v>
      </c>
      <c r="BE691" s="2">
        <v>0.11</v>
      </c>
      <c r="BF691">
        <v>40</v>
      </c>
      <c r="BG691">
        <f t="shared" si="161"/>
        <v>0.11171872670841716</v>
      </c>
      <c r="BH691">
        <v>0.60797500000000004</v>
      </c>
      <c r="BI691" s="4">
        <v>0.52800000000000002</v>
      </c>
      <c r="BJ691" s="4">
        <v>0.17599999999999999</v>
      </c>
      <c r="BK691" s="3">
        <f t="shared" si="168"/>
        <v>385500</v>
      </c>
      <c r="BL691" s="3">
        <f t="shared" si="169"/>
        <v>72</v>
      </c>
      <c r="BM691" s="3">
        <v>820.99999999999989</v>
      </c>
      <c r="BN691" s="3">
        <v>738.9</v>
      </c>
      <c r="BO691" s="3">
        <f t="shared" si="170"/>
        <v>82.099999999999909</v>
      </c>
      <c r="BP691" s="3">
        <f t="shared" si="171"/>
        <v>22800</v>
      </c>
      <c r="BQ691">
        <v>0.72</v>
      </c>
      <c r="BR691">
        <v>0.59</v>
      </c>
      <c r="BS691">
        <v>7.85</v>
      </c>
      <c r="BT691">
        <f t="shared" si="162"/>
        <v>732.90000000000009</v>
      </c>
      <c r="BU691" s="1">
        <f t="shared" si="163"/>
        <v>0.17527902082896352</v>
      </c>
      <c r="BV691" s="1">
        <f t="shared" si="172"/>
        <v>0.2127533043723672</v>
      </c>
      <c r="BW691">
        <f t="shared" si="173"/>
        <v>0.2038010142648522</v>
      </c>
      <c r="BX691">
        <f t="shared" si="174"/>
        <v>0.2184764718907459</v>
      </c>
      <c r="BY691">
        <f t="shared" si="175"/>
        <v>156.01659151449869</v>
      </c>
    </row>
    <row r="692" spans="1:77" x14ac:dyDescent="0.2">
      <c r="A692">
        <v>11</v>
      </c>
      <c r="B692">
        <v>18055</v>
      </c>
      <c r="C692" t="s">
        <v>853</v>
      </c>
      <c r="D692">
        <v>18</v>
      </c>
      <c r="E692" t="s">
        <v>861</v>
      </c>
      <c r="F692" t="s">
        <v>862</v>
      </c>
      <c r="G692" t="s">
        <v>534</v>
      </c>
      <c r="H692">
        <v>55</v>
      </c>
      <c r="I692">
        <v>1859</v>
      </c>
      <c r="J692">
        <v>1989</v>
      </c>
      <c r="K692">
        <v>585</v>
      </c>
      <c r="L692">
        <v>1494</v>
      </c>
      <c r="M692">
        <v>351</v>
      </c>
      <c r="N692">
        <v>309</v>
      </c>
      <c r="O692" s="3">
        <v>12355</v>
      </c>
      <c r="P692" s="3">
        <v>17250.13507</v>
      </c>
      <c r="Q692" s="3">
        <v>30804</v>
      </c>
      <c r="R692" s="3">
        <v>43008.754399999998</v>
      </c>
      <c r="S692" s="3">
        <v>5361.2</v>
      </c>
      <c r="T692" s="3">
        <v>7485.3439189999999</v>
      </c>
      <c r="U692" s="3">
        <v>35886</v>
      </c>
      <c r="V692" s="3">
        <v>50104.27738</v>
      </c>
      <c r="W692" s="3">
        <v>2981.9</v>
      </c>
      <c r="X692" s="3">
        <v>4163.3490700000002</v>
      </c>
      <c r="Y692" s="3">
        <v>286</v>
      </c>
      <c r="Z692" s="3">
        <v>399.31514600000003</v>
      </c>
      <c r="AA692">
        <v>1604</v>
      </c>
      <c r="AB692">
        <v>1484</v>
      </c>
      <c r="AC692">
        <v>485</v>
      </c>
      <c r="AD692">
        <v>1322</v>
      </c>
      <c r="AE692">
        <v>260</v>
      </c>
      <c r="AF692">
        <v>225</v>
      </c>
      <c r="AG692">
        <v>65</v>
      </c>
      <c r="AH692">
        <v>22</v>
      </c>
      <c r="AI692">
        <v>91</v>
      </c>
      <c r="AJ692">
        <v>43</v>
      </c>
      <c r="AK692">
        <v>14</v>
      </c>
      <c r="AL692">
        <v>65</v>
      </c>
      <c r="AM692">
        <v>88</v>
      </c>
      <c r="AN692">
        <v>35</v>
      </c>
      <c r="AO692">
        <v>117</v>
      </c>
      <c r="AP692">
        <v>382</v>
      </c>
      <c r="AQ692">
        <v>0</v>
      </c>
      <c r="AR692" s="4">
        <v>5227</v>
      </c>
      <c r="AS692" s="4">
        <f t="shared" si="164"/>
        <v>5609</v>
      </c>
      <c r="AT692">
        <v>0.99161398700000003</v>
      </c>
      <c r="AU692" s="4">
        <f t="shared" si="160"/>
        <v>1</v>
      </c>
      <c r="AV692" s="4">
        <f t="shared" si="165"/>
        <v>5561.9628530830005</v>
      </c>
      <c r="AW692" s="4">
        <v>0</v>
      </c>
      <c r="AX692" s="4">
        <v>0</v>
      </c>
      <c r="AY692" s="4">
        <v>80.53</v>
      </c>
      <c r="AZ692" s="4">
        <f t="shared" si="166"/>
        <v>80.53</v>
      </c>
      <c r="BA692" s="4">
        <f t="shared" si="167"/>
        <v>79.854674373110001</v>
      </c>
      <c r="BB692" s="4">
        <v>9.51</v>
      </c>
      <c r="BC692" s="4">
        <v>12000</v>
      </c>
      <c r="BD692">
        <v>2.0365770681200002</v>
      </c>
      <c r="BE692" s="2">
        <v>0.11</v>
      </c>
      <c r="BF692">
        <v>40</v>
      </c>
      <c r="BG692">
        <f t="shared" si="161"/>
        <v>0.11171872670841716</v>
      </c>
      <c r="BH692">
        <v>0.60797500000000004</v>
      </c>
      <c r="BI692" s="4">
        <v>0.52800000000000002</v>
      </c>
      <c r="BJ692" s="4">
        <v>0.17599999999999999</v>
      </c>
      <c r="BK692" s="3">
        <f t="shared" si="168"/>
        <v>385500</v>
      </c>
      <c r="BL692" s="3">
        <f t="shared" si="169"/>
        <v>72</v>
      </c>
      <c r="BM692" s="3">
        <v>820.99999999999989</v>
      </c>
      <c r="BN692" s="3">
        <v>738.9</v>
      </c>
      <c r="BO692" s="3">
        <f t="shared" si="170"/>
        <v>82.099999999999909</v>
      </c>
      <c r="BP692" s="3">
        <f t="shared" si="171"/>
        <v>22800</v>
      </c>
      <c r="BQ692">
        <v>0.72</v>
      </c>
      <c r="BR692">
        <v>0.59</v>
      </c>
      <c r="BS692">
        <v>7.85</v>
      </c>
      <c r="BT692">
        <f t="shared" si="162"/>
        <v>732.90000000000009</v>
      </c>
      <c r="BU692" s="1">
        <f t="shared" si="163"/>
        <v>0.17136730130252342</v>
      </c>
      <c r="BV692" s="1">
        <f t="shared" si="172"/>
        <v>0.20408962681963311</v>
      </c>
      <c r="BW692">
        <f t="shared" si="173"/>
        <v>0.19513733671211811</v>
      </c>
      <c r="BX692">
        <f t="shared" si="174"/>
        <v>0.20981279433801181</v>
      </c>
      <c r="BY692">
        <f t="shared" si="175"/>
        <v>156.01659151449869</v>
      </c>
    </row>
    <row r="693" spans="1:77" x14ac:dyDescent="0.2">
      <c r="A693">
        <v>11</v>
      </c>
      <c r="B693">
        <v>18057</v>
      </c>
      <c r="C693" t="s">
        <v>853</v>
      </c>
      <c r="D693">
        <v>18</v>
      </c>
      <c r="E693" t="s">
        <v>861</v>
      </c>
      <c r="F693" t="s">
        <v>862</v>
      </c>
      <c r="G693" t="s">
        <v>41</v>
      </c>
      <c r="H693">
        <v>57</v>
      </c>
      <c r="I693">
        <v>3233</v>
      </c>
      <c r="J693">
        <v>4712</v>
      </c>
      <c r="K693">
        <v>643</v>
      </c>
      <c r="L693">
        <v>2280</v>
      </c>
      <c r="M693">
        <v>840</v>
      </c>
      <c r="N693">
        <v>816</v>
      </c>
      <c r="O693" s="3">
        <v>15650</v>
      </c>
      <c r="P693" s="3">
        <v>21850.636490000001</v>
      </c>
      <c r="Q693" s="3">
        <v>69724</v>
      </c>
      <c r="R693" s="3">
        <v>97349.123229999997</v>
      </c>
      <c r="S693" s="3">
        <v>8458.1</v>
      </c>
      <c r="T693" s="3">
        <v>11809.25677</v>
      </c>
      <c r="U693" s="3">
        <v>52543</v>
      </c>
      <c r="V693" s="3">
        <v>73360.894119999997</v>
      </c>
      <c r="W693" s="3">
        <v>6582.5</v>
      </c>
      <c r="X693" s="3">
        <v>9190.5312900000008</v>
      </c>
      <c r="Y693" s="3">
        <v>665</v>
      </c>
      <c r="Z693" s="3">
        <v>928.47752490000005</v>
      </c>
      <c r="AA693">
        <v>1922</v>
      </c>
      <c r="AB693">
        <v>2275</v>
      </c>
      <c r="AC693">
        <v>506</v>
      </c>
      <c r="AD693">
        <v>1537</v>
      </c>
      <c r="AE693">
        <v>403</v>
      </c>
      <c r="AF693">
        <v>362</v>
      </c>
      <c r="AG693">
        <v>65</v>
      </c>
      <c r="AH693">
        <v>22</v>
      </c>
      <c r="AI693">
        <v>91</v>
      </c>
      <c r="AJ693">
        <v>43</v>
      </c>
      <c r="AK693">
        <v>14</v>
      </c>
      <c r="AL693">
        <v>65</v>
      </c>
      <c r="AM693">
        <v>88</v>
      </c>
      <c r="AN693">
        <v>35</v>
      </c>
      <c r="AO693">
        <v>117</v>
      </c>
      <c r="AP693">
        <v>382</v>
      </c>
      <c r="AQ693">
        <v>0</v>
      </c>
      <c r="AR693" s="4">
        <v>5227</v>
      </c>
      <c r="AS693" s="4">
        <f t="shared" si="164"/>
        <v>5609</v>
      </c>
      <c r="AT693">
        <v>1.00064128</v>
      </c>
      <c r="AU693" s="4">
        <f t="shared" si="160"/>
        <v>1</v>
      </c>
      <c r="AV693" s="4">
        <f t="shared" si="165"/>
        <v>5612.59693952</v>
      </c>
      <c r="AW693" s="4">
        <v>0</v>
      </c>
      <c r="AX693" s="4">
        <v>0</v>
      </c>
      <c r="AY693" s="4">
        <v>80.53</v>
      </c>
      <c r="AZ693" s="4">
        <f t="shared" si="166"/>
        <v>80.53</v>
      </c>
      <c r="BA693" s="4">
        <f t="shared" si="167"/>
        <v>80.581642278399997</v>
      </c>
      <c r="BB693" s="4">
        <v>9.51</v>
      </c>
      <c r="BC693" s="4">
        <v>12000</v>
      </c>
      <c r="BD693">
        <v>2.1902435753099998</v>
      </c>
      <c r="BE693" s="2">
        <v>0.11</v>
      </c>
      <c r="BF693">
        <v>40</v>
      </c>
      <c r="BG693">
        <f t="shared" si="161"/>
        <v>0.11171872670841716</v>
      </c>
      <c r="BH693">
        <v>0.60797500000000004</v>
      </c>
      <c r="BI693" s="4">
        <v>0.52800000000000002</v>
      </c>
      <c r="BJ693" s="4">
        <v>0.17599999999999999</v>
      </c>
      <c r="BK693" s="3">
        <f t="shared" si="168"/>
        <v>385500</v>
      </c>
      <c r="BL693" s="3">
        <f t="shared" si="169"/>
        <v>72</v>
      </c>
      <c r="BM693" s="3">
        <v>820.99999999999989</v>
      </c>
      <c r="BN693" s="3">
        <v>738.9</v>
      </c>
      <c r="BO693" s="3">
        <f t="shared" si="170"/>
        <v>82.099999999999909</v>
      </c>
      <c r="BP693" s="3">
        <f t="shared" si="171"/>
        <v>22800</v>
      </c>
      <c r="BQ693">
        <v>0.72</v>
      </c>
      <c r="BR693">
        <v>0.59</v>
      </c>
      <c r="BS693">
        <v>7.85</v>
      </c>
      <c r="BT693">
        <f t="shared" si="162"/>
        <v>732.90000000000009</v>
      </c>
      <c r="BU693" s="1">
        <f t="shared" si="163"/>
        <v>0.17440993066552571</v>
      </c>
      <c r="BV693" s="1">
        <f t="shared" si="172"/>
        <v>0.2265412587096734</v>
      </c>
      <c r="BW693">
        <f t="shared" si="173"/>
        <v>0.2175889686021584</v>
      </c>
      <c r="BX693">
        <f t="shared" si="174"/>
        <v>0.2322644262280521</v>
      </c>
      <c r="BY693">
        <f t="shared" si="175"/>
        <v>156.01659151449869</v>
      </c>
    </row>
    <row r="694" spans="1:77" x14ac:dyDescent="0.2">
      <c r="A694">
        <v>11</v>
      </c>
      <c r="B694">
        <v>18059</v>
      </c>
      <c r="C694" t="s">
        <v>853</v>
      </c>
      <c r="D694">
        <v>18</v>
      </c>
      <c r="E694" t="s">
        <v>861</v>
      </c>
      <c r="F694" t="s">
        <v>862</v>
      </c>
      <c r="G694" t="s">
        <v>510</v>
      </c>
      <c r="H694">
        <v>59</v>
      </c>
      <c r="I694">
        <v>3254</v>
      </c>
      <c r="J694">
        <v>3212</v>
      </c>
      <c r="K694">
        <v>991</v>
      </c>
      <c r="L694">
        <v>1851</v>
      </c>
      <c r="M694">
        <v>537</v>
      </c>
      <c r="N694">
        <v>507</v>
      </c>
      <c r="O694" s="3">
        <v>16954</v>
      </c>
      <c r="P694" s="3">
        <v>23671.29016</v>
      </c>
      <c r="Q694" s="3">
        <v>45987</v>
      </c>
      <c r="R694" s="3">
        <v>64207.362309999997</v>
      </c>
      <c r="S694" s="3">
        <v>6473.2</v>
      </c>
      <c r="T694" s="3">
        <v>9037.9258860000009</v>
      </c>
      <c r="U694" s="3">
        <v>43322</v>
      </c>
      <c r="V694" s="3">
        <v>60486.47118</v>
      </c>
      <c r="W694" s="3">
        <v>4410.7</v>
      </c>
      <c r="X694" s="3">
        <v>6158.2493519999998</v>
      </c>
      <c r="Y694" s="3">
        <v>433</v>
      </c>
      <c r="Z694" s="3">
        <v>604.55754630000001</v>
      </c>
      <c r="AA694">
        <v>2079</v>
      </c>
      <c r="AB694">
        <v>1912</v>
      </c>
      <c r="AC694">
        <v>591</v>
      </c>
      <c r="AD694">
        <v>1446</v>
      </c>
      <c r="AE694">
        <v>322</v>
      </c>
      <c r="AF694">
        <v>293</v>
      </c>
      <c r="AG694">
        <v>65</v>
      </c>
      <c r="AH694">
        <v>22</v>
      </c>
      <c r="AI694">
        <v>91</v>
      </c>
      <c r="AJ694">
        <v>43</v>
      </c>
      <c r="AK694">
        <v>14</v>
      </c>
      <c r="AL694">
        <v>65</v>
      </c>
      <c r="AM694">
        <v>88</v>
      </c>
      <c r="AN694">
        <v>35</v>
      </c>
      <c r="AO694">
        <v>117</v>
      </c>
      <c r="AP694">
        <v>382</v>
      </c>
      <c r="AQ694">
        <v>0</v>
      </c>
      <c r="AR694" s="4">
        <v>5227</v>
      </c>
      <c r="AS694" s="4">
        <f t="shared" si="164"/>
        <v>5609</v>
      </c>
      <c r="AT694">
        <v>0.99823096099999997</v>
      </c>
      <c r="AU694" s="4">
        <f t="shared" si="160"/>
        <v>1</v>
      </c>
      <c r="AV694" s="4">
        <f t="shared" si="165"/>
        <v>5599.0774602490001</v>
      </c>
      <c r="AW694" s="4">
        <v>0</v>
      </c>
      <c r="AX694" s="4">
        <v>0</v>
      </c>
      <c r="AY694" s="4">
        <v>80.53</v>
      </c>
      <c r="AZ694" s="4">
        <f t="shared" si="166"/>
        <v>80.53</v>
      </c>
      <c r="BA694" s="4">
        <f t="shared" si="167"/>
        <v>80.387539289329993</v>
      </c>
      <c r="BB694" s="4">
        <v>9.51</v>
      </c>
      <c r="BC694" s="4">
        <v>12000</v>
      </c>
      <c r="BD694">
        <v>2.16615788411</v>
      </c>
      <c r="BE694" s="2">
        <v>0.11</v>
      </c>
      <c r="BF694">
        <v>40</v>
      </c>
      <c r="BG694">
        <f t="shared" si="161"/>
        <v>0.11171872670841716</v>
      </c>
      <c r="BH694">
        <v>0.60797500000000004</v>
      </c>
      <c r="BI694" s="4">
        <v>0.52800000000000002</v>
      </c>
      <c r="BJ694" s="4">
        <v>0.17599999999999999</v>
      </c>
      <c r="BK694" s="3">
        <f t="shared" si="168"/>
        <v>385500</v>
      </c>
      <c r="BL694" s="3">
        <f t="shared" si="169"/>
        <v>72</v>
      </c>
      <c r="BM694" s="3">
        <v>820.99999999999989</v>
      </c>
      <c r="BN694" s="3">
        <v>738.9</v>
      </c>
      <c r="BO694" s="3">
        <f t="shared" si="170"/>
        <v>82.099999999999909</v>
      </c>
      <c r="BP694" s="3">
        <f t="shared" si="171"/>
        <v>22800</v>
      </c>
      <c r="BQ694">
        <v>0.72</v>
      </c>
      <c r="BR694">
        <v>0.59</v>
      </c>
      <c r="BS694">
        <v>7.85</v>
      </c>
      <c r="BT694">
        <f t="shared" si="162"/>
        <v>732.90000000000009</v>
      </c>
      <c r="BU694" s="1">
        <f t="shared" si="163"/>
        <v>0.17380086360199767</v>
      </c>
      <c r="BV694" s="1">
        <f t="shared" si="172"/>
        <v>0.21417418041035335</v>
      </c>
      <c r="BW694">
        <f t="shared" si="173"/>
        <v>0.20522189030283836</v>
      </c>
      <c r="BX694">
        <f t="shared" si="174"/>
        <v>0.21989734792873206</v>
      </c>
      <c r="BY694">
        <f t="shared" si="175"/>
        <v>156.01659151449869</v>
      </c>
    </row>
    <row r="695" spans="1:77" x14ac:dyDescent="0.2">
      <c r="A695">
        <v>11</v>
      </c>
      <c r="B695">
        <v>18061</v>
      </c>
      <c r="C695" t="s">
        <v>853</v>
      </c>
      <c r="D695">
        <v>18</v>
      </c>
      <c r="E695" t="s">
        <v>861</v>
      </c>
      <c r="F695" t="s">
        <v>862</v>
      </c>
      <c r="G695" t="s">
        <v>565</v>
      </c>
      <c r="H695">
        <v>61</v>
      </c>
      <c r="I695">
        <v>3091</v>
      </c>
      <c r="J695">
        <v>2603</v>
      </c>
      <c r="K695">
        <v>514</v>
      </c>
      <c r="L695">
        <v>1451</v>
      </c>
      <c r="M695">
        <v>381</v>
      </c>
      <c r="N695">
        <v>401</v>
      </c>
      <c r="O695" s="3">
        <v>13209</v>
      </c>
      <c r="P695" s="3">
        <v>18442.49568</v>
      </c>
      <c r="Q695" s="3">
        <v>36417</v>
      </c>
      <c r="R695" s="3">
        <v>50845.663189999999</v>
      </c>
      <c r="S695" s="3">
        <v>4730.7</v>
      </c>
      <c r="T695" s="3">
        <v>6605.0355289999998</v>
      </c>
      <c r="U695" s="3">
        <v>34037</v>
      </c>
      <c r="V695" s="3">
        <v>47522.690999999999</v>
      </c>
      <c r="W695" s="3">
        <v>3425.2</v>
      </c>
      <c r="X695" s="3">
        <v>4782.2875459999996</v>
      </c>
      <c r="Y695" s="3">
        <v>340</v>
      </c>
      <c r="Z695" s="3">
        <v>474.71031349999998</v>
      </c>
      <c r="AA695">
        <v>1965</v>
      </c>
      <c r="AB695">
        <v>1507</v>
      </c>
      <c r="AC695">
        <v>373</v>
      </c>
      <c r="AD695">
        <v>1150</v>
      </c>
      <c r="AE695">
        <v>244</v>
      </c>
      <c r="AF695">
        <v>228</v>
      </c>
      <c r="AG695">
        <v>65</v>
      </c>
      <c r="AH695">
        <v>22</v>
      </c>
      <c r="AI695">
        <v>91</v>
      </c>
      <c r="AJ695">
        <v>43</v>
      </c>
      <c r="AK695">
        <v>14</v>
      </c>
      <c r="AL695">
        <v>65</v>
      </c>
      <c r="AM695">
        <v>88</v>
      </c>
      <c r="AN695">
        <v>35</v>
      </c>
      <c r="AO695">
        <v>117</v>
      </c>
      <c r="AP695">
        <v>382</v>
      </c>
      <c r="AQ695">
        <v>0</v>
      </c>
      <c r="AR695" s="4">
        <v>5227</v>
      </c>
      <c r="AS695" s="4">
        <f t="shared" si="164"/>
        <v>5609</v>
      </c>
      <c r="AT695">
        <v>0.97458406399999997</v>
      </c>
      <c r="AU695" s="4">
        <f t="shared" si="160"/>
        <v>1</v>
      </c>
      <c r="AV695" s="4">
        <f t="shared" si="165"/>
        <v>5466.4420149759999</v>
      </c>
      <c r="AW695" s="4">
        <v>0</v>
      </c>
      <c r="AX695" s="4">
        <v>0</v>
      </c>
      <c r="AY695" s="4">
        <v>80.53</v>
      </c>
      <c r="AZ695" s="4">
        <f t="shared" si="166"/>
        <v>80.53</v>
      </c>
      <c r="BA695" s="4">
        <f t="shared" si="167"/>
        <v>78.483254673920001</v>
      </c>
      <c r="BB695" s="4">
        <v>9.51</v>
      </c>
      <c r="BC695" s="4">
        <v>12000</v>
      </c>
      <c r="BD695">
        <v>2.0898269894800001</v>
      </c>
      <c r="BE695" s="2">
        <v>0.11</v>
      </c>
      <c r="BF695">
        <v>40</v>
      </c>
      <c r="BG695">
        <f t="shared" si="161"/>
        <v>0.11171872670841716</v>
      </c>
      <c r="BH695">
        <v>0.60797500000000004</v>
      </c>
      <c r="BI695" s="4">
        <v>0.52800000000000002</v>
      </c>
      <c r="BJ695" s="4">
        <v>0.17599999999999999</v>
      </c>
      <c r="BK695" s="3">
        <f t="shared" si="168"/>
        <v>385500</v>
      </c>
      <c r="BL695" s="3">
        <f t="shared" si="169"/>
        <v>72</v>
      </c>
      <c r="BM695" s="3">
        <v>820.99999999999989</v>
      </c>
      <c r="BN695" s="3">
        <v>738.9</v>
      </c>
      <c r="BO695" s="3">
        <f t="shared" si="170"/>
        <v>82.099999999999909</v>
      </c>
      <c r="BP695" s="3">
        <f t="shared" si="171"/>
        <v>22800</v>
      </c>
      <c r="BQ695">
        <v>0.72</v>
      </c>
      <c r="BR695">
        <v>0.59</v>
      </c>
      <c r="BS695">
        <v>7.85</v>
      </c>
      <c r="BT695">
        <f t="shared" si="162"/>
        <v>732.90000000000009</v>
      </c>
      <c r="BU695" s="1">
        <f t="shared" si="163"/>
        <v>0.16974509111837977</v>
      </c>
      <c r="BV695" s="1">
        <f t="shared" si="172"/>
        <v>0.20434686597243945</v>
      </c>
      <c r="BW695">
        <f t="shared" si="173"/>
        <v>0.19539457586492445</v>
      </c>
      <c r="BX695">
        <f t="shared" si="174"/>
        <v>0.21007003349081815</v>
      </c>
      <c r="BY695">
        <f t="shared" si="175"/>
        <v>156.01659151449869</v>
      </c>
    </row>
    <row r="696" spans="1:77" x14ac:dyDescent="0.2">
      <c r="A696">
        <v>11</v>
      </c>
      <c r="B696">
        <v>18063</v>
      </c>
      <c r="C696" t="s">
        <v>853</v>
      </c>
      <c r="D696">
        <v>18</v>
      </c>
      <c r="E696" t="s">
        <v>861</v>
      </c>
      <c r="F696" t="s">
        <v>862</v>
      </c>
      <c r="G696" t="s">
        <v>1003</v>
      </c>
      <c r="H696">
        <v>63</v>
      </c>
      <c r="I696">
        <v>6609</v>
      </c>
      <c r="J696">
        <v>5355</v>
      </c>
      <c r="K696">
        <v>809</v>
      </c>
      <c r="L696">
        <v>2257</v>
      </c>
      <c r="M696">
        <v>910</v>
      </c>
      <c r="N696">
        <v>797</v>
      </c>
      <c r="O696" s="3">
        <v>14014</v>
      </c>
      <c r="P696" s="3">
        <v>19566.442159999999</v>
      </c>
      <c r="Q696" s="3">
        <v>66997</v>
      </c>
      <c r="R696" s="3">
        <v>93541.667270000005</v>
      </c>
      <c r="S696" s="3">
        <v>8134.4</v>
      </c>
      <c r="T696" s="3">
        <v>11357.304630000001</v>
      </c>
      <c r="U696" s="3">
        <v>50750</v>
      </c>
      <c r="V696" s="3">
        <v>70857.495320000002</v>
      </c>
      <c r="W696" s="3">
        <v>6292.7</v>
      </c>
      <c r="X696" s="3">
        <v>8785.9105579999996</v>
      </c>
      <c r="Y696" s="3">
        <v>647</v>
      </c>
      <c r="Z696" s="3">
        <v>903.34580240000003</v>
      </c>
      <c r="AA696">
        <v>2882</v>
      </c>
      <c r="AB696">
        <v>2397</v>
      </c>
      <c r="AC696">
        <v>554</v>
      </c>
      <c r="AD696">
        <v>1514</v>
      </c>
      <c r="AE696">
        <v>416</v>
      </c>
      <c r="AF696">
        <v>360</v>
      </c>
      <c r="AG696">
        <v>65</v>
      </c>
      <c r="AH696">
        <v>22</v>
      </c>
      <c r="AI696">
        <v>91</v>
      </c>
      <c r="AJ696">
        <v>43</v>
      </c>
      <c r="AK696">
        <v>14</v>
      </c>
      <c r="AL696">
        <v>65</v>
      </c>
      <c r="AM696">
        <v>88</v>
      </c>
      <c r="AN696">
        <v>35</v>
      </c>
      <c r="AO696">
        <v>117</v>
      </c>
      <c r="AP696">
        <v>382</v>
      </c>
      <c r="AQ696">
        <v>0</v>
      </c>
      <c r="AR696" s="4">
        <v>5227</v>
      </c>
      <c r="AS696" s="4">
        <f t="shared" si="164"/>
        <v>5609</v>
      </c>
      <c r="AT696">
        <v>0.999408717</v>
      </c>
      <c r="AU696" s="4">
        <f t="shared" si="160"/>
        <v>1</v>
      </c>
      <c r="AV696" s="4">
        <f t="shared" si="165"/>
        <v>5605.6834936530004</v>
      </c>
      <c r="AW696" s="4">
        <v>0</v>
      </c>
      <c r="AX696" s="4">
        <v>0</v>
      </c>
      <c r="AY696" s="4">
        <v>80.53</v>
      </c>
      <c r="AZ696" s="4">
        <f t="shared" si="166"/>
        <v>80.53</v>
      </c>
      <c r="BA696" s="4">
        <f t="shared" si="167"/>
        <v>80.482383980009999</v>
      </c>
      <c r="BB696" s="4">
        <v>9.51</v>
      </c>
      <c r="BC696" s="4">
        <v>12000</v>
      </c>
      <c r="BD696">
        <v>2.1523064664899998</v>
      </c>
      <c r="BE696" s="2">
        <v>0.11</v>
      </c>
      <c r="BF696">
        <v>40</v>
      </c>
      <c r="BG696">
        <f t="shared" si="161"/>
        <v>0.11171872670841716</v>
      </c>
      <c r="BH696">
        <v>0.60797500000000004</v>
      </c>
      <c r="BI696" s="4">
        <v>0.52800000000000002</v>
      </c>
      <c r="BJ696" s="4">
        <v>0.17599999999999999</v>
      </c>
      <c r="BK696" s="3">
        <f t="shared" si="168"/>
        <v>385500</v>
      </c>
      <c r="BL696" s="3">
        <f t="shared" si="169"/>
        <v>72</v>
      </c>
      <c r="BM696" s="3">
        <v>820.99999999999989</v>
      </c>
      <c r="BN696" s="3">
        <v>738.9</v>
      </c>
      <c r="BO696" s="3">
        <f t="shared" si="170"/>
        <v>82.099999999999909</v>
      </c>
      <c r="BP696" s="3">
        <f t="shared" si="171"/>
        <v>22800</v>
      </c>
      <c r="BQ696">
        <v>0.72</v>
      </c>
      <c r="BR696">
        <v>0.59</v>
      </c>
      <c r="BS696">
        <v>7.85</v>
      </c>
      <c r="BT696">
        <f t="shared" si="162"/>
        <v>732.90000000000009</v>
      </c>
      <c r="BU696" s="1">
        <f t="shared" si="163"/>
        <v>0.17379102737690719</v>
      </c>
      <c r="BV696" s="1">
        <f t="shared" si="172"/>
        <v>0.22445049403339487</v>
      </c>
      <c r="BW696">
        <f t="shared" si="173"/>
        <v>0.21549820392587987</v>
      </c>
      <c r="BX696">
        <f t="shared" si="174"/>
        <v>0.23017366155177357</v>
      </c>
      <c r="BY696">
        <f t="shared" si="175"/>
        <v>156.01659151449869</v>
      </c>
    </row>
    <row r="697" spans="1:77" x14ac:dyDescent="0.2">
      <c r="A697">
        <v>11</v>
      </c>
      <c r="B697">
        <v>18065</v>
      </c>
      <c r="C697" t="s">
        <v>853</v>
      </c>
      <c r="D697">
        <v>18</v>
      </c>
      <c r="E697" t="s">
        <v>861</v>
      </c>
      <c r="F697" t="s">
        <v>862</v>
      </c>
      <c r="G697" t="s">
        <v>566</v>
      </c>
      <c r="H697">
        <v>65</v>
      </c>
      <c r="I697">
        <v>2150</v>
      </c>
      <c r="J697">
        <v>2796</v>
      </c>
      <c r="K697">
        <v>913</v>
      </c>
      <c r="L697">
        <v>1807</v>
      </c>
      <c r="M697">
        <v>487</v>
      </c>
      <c r="N697">
        <v>420</v>
      </c>
      <c r="O697" s="3">
        <v>18389</v>
      </c>
      <c r="P697" s="3">
        <v>25674.84693</v>
      </c>
      <c r="Q697" s="3">
        <v>41616</v>
      </c>
      <c r="R697" s="3">
        <v>58104.542370000003</v>
      </c>
      <c r="S697" s="3">
        <v>6105.6</v>
      </c>
      <c r="T697" s="3">
        <v>8524.6802650000009</v>
      </c>
      <c r="U697" s="3">
        <v>42294</v>
      </c>
      <c r="V697" s="3">
        <v>59051.170579999998</v>
      </c>
      <c r="W697" s="3">
        <v>3999.4</v>
      </c>
      <c r="X697" s="3">
        <v>5583.989493</v>
      </c>
      <c r="Y697" s="3">
        <v>377</v>
      </c>
      <c r="Z697" s="3">
        <v>526.36996520000002</v>
      </c>
      <c r="AA697">
        <v>1878</v>
      </c>
      <c r="AB697">
        <v>1881</v>
      </c>
      <c r="AC697">
        <v>574</v>
      </c>
      <c r="AD697">
        <v>1479</v>
      </c>
      <c r="AE697">
        <v>317</v>
      </c>
      <c r="AF697">
        <v>282</v>
      </c>
      <c r="AG697">
        <v>65</v>
      </c>
      <c r="AH697">
        <v>22</v>
      </c>
      <c r="AI697">
        <v>91</v>
      </c>
      <c r="AJ697">
        <v>43</v>
      </c>
      <c r="AK697">
        <v>14</v>
      </c>
      <c r="AL697">
        <v>65</v>
      </c>
      <c r="AM697">
        <v>88</v>
      </c>
      <c r="AN697">
        <v>35</v>
      </c>
      <c r="AO697">
        <v>117</v>
      </c>
      <c r="AP697">
        <v>382</v>
      </c>
      <c r="AQ697">
        <v>0</v>
      </c>
      <c r="AR697" s="4">
        <v>5227</v>
      </c>
      <c r="AS697" s="4">
        <f t="shared" si="164"/>
        <v>5609</v>
      </c>
      <c r="AT697">
        <v>0.99632341199999996</v>
      </c>
      <c r="AU697" s="4">
        <f t="shared" si="160"/>
        <v>1</v>
      </c>
      <c r="AV697" s="4">
        <f t="shared" si="165"/>
        <v>5588.3780179079995</v>
      </c>
      <c r="AW697" s="4">
        <v>0</v>
      </c>
      <c r="AX697" s="4">
        <v>0</v>
      </c>
      <c r="AY697" s="4">
        <v>80.53</v>
      </c>
      <c r="AZ697" s="4">
        <f t="shared" si="166"/>
        <v>80.53</v>
      </c>
      <c r="BA697" s="4">
        <f t="shared" si="167"/>
        <v>80.233924368359993</v>
      </c>
      <c r="BB697" s="4">
        <v>9.51</v>
      </c>
      <c r="BC697" s="4">
        <v>12000</v>
      </c>
      <c r="BD697">
        <v>2.1706531933400002</v>
      </c>
      <c r="BE697" s="2">
        <v>0.11</v>
      </c>
      <c r="BF697">
        <v>40</v>
      </c>
      <c r="BG697">
        <f t="shared" si="161"/>
        <v>0.11171872670841716</v>
      </c>
      <c r="BH697">
        <v>0.60797500000000004</v>
      </c>
      <c r="BI697" s="4">
        <v>0.52800000000000002</v>
      </c>
      <c r="BJ697" s="4">
        <v>0.17599999999999999</v>
      </c>
      <c r="BK697" s="3">
        <f t="shared" si="168"/>
        <v>385500</v>
      </c>
      <c r="BL697" s="3">
        <f t="shared" si="169"/>
        <v>72</v>
      </c>
      <c r="BM697" s="3">
        <v>820.99999999999989</v>
      </c>
      <c r="BN697" s="3">
        <v>738.9</v>
      </c>
      <c r="BO697" s="3">
        <f t="shared" si="170"/>
        <v>82.099999999999909</v>
      </c>
      <c r="BP697" s="3">
        <f t="shared" si="171"/>
        <v>22800</v>
      </c>
      <c r="BQ697">
        <v>0.72</v>
      </c>
      <c r="BR697">
        <v>0.59</v>
      </c>
      <c r="BS697">
        <v>7.85</v>
      </c>
      <c r="BT697">
        <f t="shared" si="162"/>
        <v>732.90000000000009</v>
      </c>
      <c r="BU697" s="1">
        <f t="shared" si="163"/>
        <v>0.17360152563758879</v>
      </c>
      <c r="BV697" s="1">
        <f t="shared" si="172"/>
        <v>0.21188455973770448</v>
      </c>
      <c r="BW697">
        <f t="shared" si="173"/>
        <v>0.20293226963018948</v>
      </c>
      <c r="BX697">
        <f t="shared" si="174"/>
        <v>0.21760772725608318</v>
      </c>
      <c r="BY697">
        <f t="shared" si="175"/>
        <v>156.01659151449869</v>
      </c>
    </row>
    <row r="698" spans="1:77" x14ac:dyDescent="0.2">
      <c r="A698">
        <v>11</v>
      </c>
      <c r="B698">
        <v>18067</v>
      </c>
      <c r="C698" t="s">
        <v>853</v>
      </c>
      <c r="D698">
        <v>18</v>
      </c>
      <c r="E698" t="s">
        <v>861</v>
      </c>
      <c r="F698" t="s">
        <v>862</v>
      </c>
      <c r="G698" t="s">
        <v>71</v>
      </c>
      <c r="H698">
        <v>67</v>
      </c>
      <c r="I698">
        <v>2016</v>
      </c>
      <c r="J698">
        <v>2937</v>
      </c>
      <c r="K698">
        <v>1189</v>
      </c>
      <c r="L698">
        <v>1791</v>
      </c>
      <c r="M698">
        <v>614</v>
      </c>
      <c r="N698">
        <v>460</v>
      </c>
      <c r="O698" s="3">
        <v>15981</v>
      </c>
      <c r="P698" s="3">
        <v>22312.780940000001</v>
      </c>
      <c r="Q698" s="3">
        <v>43760</v>
      </c>
      <c r="R698" s="3">
        <v>61098.009760000001</v>
      </c>
      <c r="S698" s="3">
        <v>7070.1</v>
      </c>
      <c r="T698" s="3">
        <v>9871.3217270000005</v>
      </c>
      <c r="U698" s="3">
        <v>41693</v>
      </c>
      <c r="V698" s="3">
        <v>58212.050289999999</v>
      </c>
      <c r="W698" s="3">
        <v>4210.7</v>
      </c>
      <c r="X698" s="3">
        <v>5879.0079910000004</v>
      </c>
      <c r="Y698" s="3">
        <v>404</v>
      </c>
      <c r="Z698" s="3">
        <v>564.06754899999999</v>
      </c>
      <c r="AA698">
        <v>1767</v>
      </c>
      <c r="AB698">
        <v>1801</v>
      </c>
      <c r="AC698">
        <v>587</v>
      </c>
      <c r="AD698">
        <v>1416</v>
      </c>
      <c r="AE698">
        <v>338</v>
      </c>
      <c r="AF698">
        <v>274</v>
      </c>
      <c r="AG698">
        <v>65</v>
      </c>
      <c r="AH698">
        <v>22</v>
      </c>
      <c r="AI698">
        <v>91</v>
      </c>
      <c r="AJ698">
        <v>43</v>
      </c>
      <c r="AK698">
        <v>14</v>
      </c>
      <c r="AL698">
        <v>65</v>
      </c>
      <c r="AM698">
        <v>88</v>
      </c>
      <c r="AN698">
        <v>35</v>
      </c>
      <c r="AO698">
        <v>117</v>
      </c>
      <c r="AP698">
        <v>382</v>
      </c>
      <c r="AQ698">
        <v>0</v>
      </c>
      <c r="AR698" s="4">
        <v>5227</v>
      </c>
      <c r="AS698" s="4">
        <f t="shared" si="164"/>
        <v>5609</v>
      </c>
      <c r="AT698">
        <v>1.006564164</v>
      </c>
      <c r="AU698" s="4">
        <f t="shared" si="160"/>
        <v>1</v>
      </c>
      <c r="AV698" s="4">
        <f t="shared" si="165"/>
        <v>5645.8183958760001</v>
      </c>
      <c r="AW698" s="4">
        <v>0</v>
      </c>
      <c r="AX698" s="4">
        <v>0</v>
      </c>
      <c r="AY698" s="4">
        <v>80.53</v>
      </c>
      <c r="AZ698" s="4">
        <f t="shared" si="166"/>
        <v>80.53</v>
      </c>
      <c r="BA698" s="4">
        <f t="shared" si="167"/>
        <v>81.058612126920011</v>
      </c>
      <c r="BB698" s="4">
        <v>9.51</v>
      </c>
      <c r="BC698" s="4">
        <v>12000</v>
      </c>
      <c r="BD698">
        <v>2.2324309739200001</v>
      </c>
      <c r="BE698" s="2">
        <v>0.11</v>
      </c>
      <c r="BF698">
        <v>40</v>
      </c>
      <c r="BG698">
        <f t="shared" si="161"/>
        <v>0.11171872670841716</v>
      </c>
      <c r="BH698">
        <v>0.60797500000000004</v>
      </c>
      <c r="BI698" s="4">
        <v>0.52800000000000002</v>
      </c>
      <c r="BJ698" s="4">
        <v>0.17599999999999999</v>
      </c>
      <c r="BK698" s="3">
        <f t="shared" si="168"/>
        <v>385500</v>
      </c>
      <c r="BL698" s="3">
        <f t="shared" si="169"/>
        <v>72</v>
      </c>
      <c r="BM698" s="3">
        <v>820.99999999999989</v>
      </c>
      <c r="BN698" s="3">
        <v>738.9</v>
      </c>
      <c r="BO698" s="3">
        <f t="shared" si="170"/>
        <v>82.099999999999909</v>
      </c>
      <c r="BP698" s="3">
        <f t="shared" si="171"/>
        <v>22800</v>
      </c>
      <c r="BQ698">
        <v>0.72</v>
      </c>
      <c r="BR698">
        <v>0.59</v>
      </c>
      <c r="BS698">
        <v>7.85</v>
      </c>
      <c r="BT698">
        <f t="shared" si="162"/>
        <v>732.90000000000009</v>
      </c>
      <c r="BU698" s="1">
        <f t="shared" si="163"/>
        <v>0.17570261166178025</v>
      </c>
      <c r="BV698" s="1">
        <f t="shared" si="172"/>
        <v>0.21516396053256195</v>
      </c>
      <c r="BW698">
        <f t="shared" si="173"/>
        <v>0.20621167042504696</v>
      </c>
      <c r="BX698">
        <f t="shared" si="174"/>
        <v>0.22088712805094066</v>
      </c>
      <c r="BY698">
        <f t="shared" si="175"/>
        <v>156.01659151449869</v>
      </c>
    </row>
    <row r="699" spans="1:77" x14ac:dyDescent="0.2">
      <c r="A699">
        <v>11</v>
      </c>
      <c r="B699">
        <v>18069</v>
      </c>
      <c r="C699" t="s">
        <v>853</v>
      </c>
      <c r="D699">
        <v>18</v>
      </c>
      <c r="E699" t="s">
        <v>861</v>
      </c>
      <c r="F699" t="s">
        <v>862</v>
      </c>
      <c r="G699" t="s">
        <v>1002</v>
      </c>
      <c r="H699">
        <v>69</v>
      </c>
      <c r="I699">
        <v>1473</v>
      </c>
      <c r="J699">
        <v>2887</v>
      </c>
      <c r="K699">
        <v>1089</v>
      </c>
      <c r="L699">
        <v>1795</v>
      </c>
      <c r="M699">
        <v>632</v>
      </c>
      <c r="N699">
        <v>437</v>
      </c>
      <c r="O699" s="3">
        <v>16640</v>
      </c>
      <c r="P699" s="3">
        <v>23232.881219999999</v>
      </c>
      <c r="Q699" s="3">
        <v>42749</v>
      </c>
      <c r="R699" s="3">
        <v>59686.444680000001</v>
      </c>
      <c r="S699" s="3">
        <v>6055.4</v>
      </c>
      <c r="T699" s="3">
        <v>8454.5906830000004</v>
      </c>
      <c r="U699" s="3">
        <v>40953</v>
      </c>
      <c r="V699" s="3">
        <v>57178.857259999997</v>
      </c>
      <c r="W699" s="3">
        <v>4142.6000000000004</v>
      </c>
      <c r="X699" s="3">
        <v>5783.9263080000001</v>
      </c>
      <c r="Y699" s="3">
        <v>382</v>
      </c>
      <c r="Z699" s="3">
        <v>533.35099930000001</v>
      </c>
      <c r="AA699">
        <v>1488</v>
      </c>
      <c r="AB699">
        <v>1793</v>
      </c>
      <c r="AC699">
        <v>626</v>
      </c>
      <c r="AD699">
        <v>1421</v>
      </c>
      <c r="AE699">
        <v>341</v>
      </c>
      <c r="AF699">
        <v>268</v>
      </c>
      <c r="AG699">
        <v>65</v>
      </c>
      <c r="AH699">
        <v>22</v>
      </c>
      <c r="AI699">
        <v>91</v>
      </c>
      <c r="AJ699">
        <v>43</v>
      </c>
      <c r="AK699">
        <v>14</v>
      </c>
      <c r="AL699">
        <v>65</v>
      </c>
      <c r="AM699">
        <v>88</v>
      </c>
      <c r="AN699">
        <v>35</v>
      </c>
      <c r="AO699">
        <v>117</v>
      </c>
      <c r="AP699">
        <v>382</v>
      </c>
      <c r="AQ699">
        <v>0</v>
      </c>
      <c r="AR699" s="4">
        <v>5227</v>
      </c>
      <c r="AS699" s="4">
        <f t="shared" si="164"/>
        <v>5609</v>
      </c>
      <c r="AT699">
        <v>1.005688972</v>
      </c>
      <c r="AU699" s="4">
        <f t="shared" si="160"/>
        <v>1</v>
      </c>
      <c r="AV699" s="4">
        <f t="shared" si="165"/>
        <v>5640.9094439479995</v>
      </c>
      <c r="AW699" s="4">
        <v>0</v>
      </c>
      <c r="AX699" s="4">
        <v>0</v>
      </c>
      <c r="AY699" s="4">
        <v>80.53</v>
      </c>
      <c r="AZ699" s="4">
        <f t="shared" si="166"/>
        <v>80.53</v>
      </c>
      <c r="BA699" s="4">
        <f t="shared" si="167"/>
        <v>80.988132915159994</v>
      </c>
      <c r="BB699" s="4">
        <v>9.51</v>
      </c>
      <c r="BC699" s="4">
        <v>12000</v>
      </c>
      <c r="BD699">
        <v>2.24496955531</v>
      </c>
      <c r="BE699" s="2">
        <v>0.11</v>
      </c>
      <c r="BF699">
        <v>40</v>
      </c>
      <c r="BG699">
        <f t="shared" si="161"/>
        <v>0.11171872670841716</v>
      </c>
      <c r="BH699">
        <v>0.60797500000000004</v>
      </c>
      <c r="BI699" s="4">
        <v>0.52800000000000002</v>
      </c>
      <c r="BJ699" s="4">
        <v>0.17599999999999999</v>
      </c>
      <c r="BK699" s="3">
        <f t="shared" si="168"/>
        <v>385500</v>
      </c>
      <c r="BL699" s="3">
        <f t="shared" si="169"/>
        <v>72</v>
      </c>
      <c r="BM699" s="3">
        <v>820.99999999999989</v>
      </c>
      <c r="BN699" s="3">
        <v>738.9</v>
      </c>
      <c r="BO699" s="3">
        <f t="shared" si="170"/>
        <v>82.099999999999909</v>
      </c>
      <c r="BP699" s="3">
        <f t="shared" si="171"/>
        <v>22800</v>
      </c>
      <c r="BQ699">
        <v>0.72</v>
      </c>
      <c r="BR699">
        <v>0.59</v>
      </c>
      <c r="BS699">
        <v>7.85</v>
      </c>
      <c r="BT699">
        <f t="shared" si="162"/>
        <v>732.90000000000009</v>
      </c>
      <c r="BU699" s="1">
        <f t="shared" si="163"/>
        <v>0.17573686787477841</v>
      </c>
      <c r="BV699" s="1">
        <f t="shared" si="172"/>
        <v>0.2143058091068121</v>
      </c>
      <c r="BW699">
        <f t="shared" si="173"/>
        <v>0.2053535189992971</v>
      </c>
      <c r="BX699">
        <f t="shared" si="174"/>
        <v>0.2200289766251908</v>
      </c>
      <c r="BY699">
        <f t="shared" si="175"/>
        <v>156.01659151449869</v>
      </c>
    </row>
    <row r="700" spans="1:77" x14ac:dyDescent="0.2">
      <c r="A700">
        <v>11</v>
      </c>
      <c r="B700">
        <v>18071</v>
      </c>
      <c r="C700" t="s">
        <v>853</v>
      </c>
      <c r="D700">
        <v>18</v>
      </c>
      <c r="E700" t="s">
        <v>861</v>
      </c>
      <c r="F700" t="s">
        <v>862</v>
      </c>
      <c r="G700" t="s">
        <v>64</v>
      </c>
      <c r="H700">
        <v>71</v>
      </c>
      <c r="I700">
        <v>2458</v>
      </c>
      <c r="J700">
        <v>2910</v>
      </c>
      <c r="K700">
        <v>761</v>
      </c>
      <c r="L700">
        <v>1828</v>
      </c>
      <c r="M700">
        <v>502</v>
      </c>
      <c r="N700">
        <v>450</v>
      </c>
      <c r="O700" s="3">
        <v>15851</v>
      </c>
      <c r="P700" s="3">
        <v>22131.27406</v>
      </c>
      <c r="Q700" s="3">
        <v>42434</v>
      </c>
      <c r="R700" s="3">
        <v>59246.639539999996</v>
      </c>
      <c r="S700" s="3">
        <v>6453.1</v>
      </c>
      <c r="T700" s="3">
        <v>9009.8621289999992</v>
      </c>
      <c r="U700" s="3">
        <v>43172</v>
      </c>
      <c r="V700" s="3">
        <v>60277.040159999997</v>
      </c>
      <c r="W700" s="3">
        <v>4113.8999999999996</v>
      </c>
      <c r="X700" s="3">
        <v>5743.8551719999996</v>
      </c>
      <c r="Y700" s="3">
        <v>393</v>
      </c>
      <c r="Z700" s="3">
        <v>548.70927410000002</v>
      </c>
      <c r="AA700">
        <v>1958</v>
      </c>
      <c r="AB700">
        <v>1821</v>
      </c>
      <c r="AC700">
        <v>513</v>
      </c>
      <c r="AD700">
        <v>1442</v>
      </c>
      <c r="AE700">
        <v>310</v>
      </c>
      <c r="AF700">
        <v>276</v>
      </c>
      <c r="AG700">
        <v>65</v>
      </c>
      <c r="AH700">
        <v>22</v>
      </c>
      <c r="AI700">
        <v>91</v>
      </c>
      <c r="AJ700">
        <v>43</v>
      </c>
      <c r="AK700">
        <v>14</v>
      </c>
      <c r="AL700">
        <v>65</v>
      </c>
      <c r="AM700">
        <v>88</v>
      </c>
      <c r="AN700">
        <v>35</v>
      </c>
      <c r="AO700">
        <v>117</v>
      </c>
      <c r="AP700">
        <v>382</v>
      </c>
      <c r="AQ700">
        <v>0</v>
      </c>
      <c r="AR700" s="4">
        <v>5227</v>
      </c>
      <c r="AS700" s="4">
        <f t="shared" si="164"/>
        <v>5609</v>
      </c>
      <c r="AT700">
        <v>0.985659383</v>
      </c>
      <c r="AU700" s="4">
        <f t="shared" si="160"/>
        <v>1</v>
      </c>
      <c r="AV700" s="4">
        <f t="shared" si="165"/>
        <v>5528.563479247</v>
      </c>
      <c r="AW700" s="4">
        <v>0</v>
      </c>
      <c r="AX700" s="4">
        <v>0</v>
      </c>
      <c r="AY700" s="4">
        <v>80.53</v>
      </c>
      <c r="AZ700" s="4">
        <f t="shared" si="166"/>
        <v>80.53</v>
      </c>
      <c r="BA700" s="4">
        <f t="shared" si="167"/>
        <v>79.375150112989999</v>
      </c>
      <c r="BB700" s="4">
        <v>9.51</v>
      </c>
      <c r="BC700" s="4">
        <v>12000</v>
      </c>
      <c r="BD700">
        <v>2.11073268595</v>
      </c>
      <c r="BE700" s="2">
        <v>0.11</v>
      </c>
      <c r="BF700">
        <v>40</v>
      </c>
      <c r="BG700">
        <f t="shared" si="161"/>
        <v>0.11171872670841716</v>
      </c>
      <c r="BH700">
        <v>0.60797500000000004</v>
      </c>
      <c r="BI700" s="4">
        <v>0.52800000000000002</v>
      </c>
      <c r="BJ700" s="4">
        <v>0.17599999999999999</v>
      </c>
      <c r="BK700" s="3">
        <f t="shared" si="168"/>
        <v>385500</v>
      </c>
      <c r="BL700" s="3">
        <f t="shared" si="169"/>
        <v>72</v>
      </c>
      <c r="BM700" s="3">
        <v>820.99999999999989</v>
      </c>
      <c r="BN700" s="3">
        <v>738.9</v>
      </c>
      <c r="BO700" s="3">
        <f t="shared" si="170"/>
        <v>82.099999999999909</v>
      </c>
      <c r="BP700" s="3">
        <f t="shared" si="171"/>
        <v>22800</v>
      </c>
      <c r="BQ700">
        <v>0.72</v>
      </c>
      <c r="BR700">
        <v>0.59</v>
      </c>
      <c r="BS700">
        <v>7.85</v>
      </c>
      <c r="BT700">
        <f t="shared" si="162"/>
        <v>732.90000000000009</v>
      </c>
      <c r="BU700" s="1">
        <f t="shared" si="163"/>
        <v>0.17146652476653121</v>
      </c>
      <c r="BV700" s="1">
        <f t="shared" si="172"/>
        <v>0.21033048421813691</v>
      </c>
      <c r="BW700">
        <f t="shared" si="173"/>
        <v>0.20137819411062191</v>
      </c>
      <c r="BX700">
        <f t="shared" si="174"/>
        <v>0.21605365173651561</v>
      </c>
      <c r="BY700">
        <f t="shared" si="175"/>
        <v>156.01659151449869</v>
      </c>
    </row>
    <row r="701" spans="1:77" x14ac:dyDescent="0.2">
      <c r="A701">
        <v>11</v>
      </c>
      <c r="B701">
        <v>18073</v>
      </c>
      <c r="C701" t="s">
        <v>853</v>
      </c>
      <c r="D701">
        <v>18</v>
      </c>
      <c r="E701" t="s">
        <v>861</v>
      </c>
      <c r="F701" t="s">
        <v>862</v>
      </c>
      <c r="G701" t="s">
        <v>607</v>
      </c>
      <c r="H701">
        <v>73</v>
      </c>
      <c r="I701">
        <v>3032</v>
      </c>
      <c r="J701">
        <v>2197</v>
      </c>
      <c r="K701">
        <v>730</v>
      </c>
      <c r="L701">
        <v>1386</v>
      </c>
      <c r="M701">
        <v>440</v>
      </c>
      <c r="N701">
        <v>339</v>
      </c>
      <c r="O701" s="3">
        <v>18872</v>
      </c>
      <c r="P701" s="3">
        <v>26349.214810000001</v>
      </c>
      <c r="Q701" s="3">
        <v>32169</v>
      </c>
      <c r="R701" s="3">
        <v>44914.576690000002</v>
      </c>
      <c r="S701" s="3">
        <v>5278.8</v>
      </c>
      <c r="T701" s="3">
        <v>7370.2964789999996</v>
      </c>
      <c r="U701" s="3">
        <v>33562</v>
      </c>
      <c r="V701" s="3">
        <v>46859.492769999997</v>
      </c>
      <c r="W701" s="3">
        <v>3091.1</v>
      </c>
      <c r="X701" s="3">
        <v>4315.8148529999999</v>
      </c>
      <c r="Y701" s="3">
        <v>304</v>
      </c>
      <c r="Z701" s="3">
        <v>424.44686849999999</v>
      </c>
      <c r="AA701">
        <v>2142</v>
      </c>
      <c r="AB701">
        <v>1548</v>
      </c>
      <c r="AC701">
        <v>525</v>
      </c>
      <c r="AD701">
        <v>1205</v>
      </c>
      <c r="AE701">
        <v>281</v>
      </c>
      <c r="AF701">
        <v>234</v>
      </c>
      <c r="AG701">
        <v>65</v>
      </c>
      <c r="AH701">
        <v>22</v>
      </c>
      <c r="AI701">
        <v>91</v>
      </c>
      <c r="AJ701">
        <v>43</v>
      </c>
      <c r="AK701">
        <v>14</v>
      </c>
      <c r="AL701">
        <v>65</v>
      </c>
      <c r="AM701">
        <v>88</v>
      </c>
      <c r="AN701">
        <v>35</v>
      </c>
      <c r="AO701">
        <v>117</v>
      </c>
      <c r="AP701">
        <v>382</v>
      </c>
      <c r="AQ701">
        <v>0</v>
      </c>
      <c r="AR701" s="4">
        <v>5227</v>
      </c>
      <c r="AS701" s="4">
        <f t="shared" si="164"/>
        <v>5609</v>
      </c>
      <c r="AT701">
        <v>1.023348294</v>
      </c>
      <c r="AU701" s="4">
        <f t="shared" si="160"/>
        <v>1</v>
      </c>
      <c r="AV701" s="4">
        <f t="shared" si="165"/>
        <v>5739.9605810460007</v>
      </c>
      <c r="AW701" s="4">
        <v>0</v>
      </c>
      <c r="AX701" s="4">
        <v>0</v>
      </c>
      <c r="AY701" s="4">
        <v>80.53</v>
      </c>
      <c r="AZ701" s="4">
        <f t="shared" si="166"/>
        <v>80.53</v>
      </c>
      <c r="BA701" s="4">
        <f t="shared" si="167"/>
        <v>82.410238115820007</v>
      </c>
      <c r="BB701" s="4">
        <v>9.51</v>
      </c>
      <c r="BC701" s="4">
        <v>12000</v>
      </c>
      <c r="BD701">
        <v>2.2835290970300002</v>
      </c>
      <c r="BE701" s="2">
        <v>0.11</v>
      </c>
      <c r="BF701">
        <v>40</v>
      </c>
      <c r="BG701">
        <f t="shared" si="161"/>
        <v>0.11171872670841716</v>
      </c>
      <c r="BH701">
        <v>0.60797500000000004</v>
      </c>
      <c r="BI701" s="4">
        <v>0.52800000000000002</v>
      </c>
      <c r="BJ701" s="4">
        <v>0.17599999999999999</v>
      </c>
      <c r="BK701" s="3">
        <f t="shared" si="168"/>
        <v>385500</v>
      </c>
      <c r="BL701" s="3">
        <f t="shared" si="169"/>
        <v>72</v>
      </c>
      <c r="BM701" s="3">
        <v>820.99999999999989</v>
      </c>
      <c r="BN701" s="3">
        <v>738.9</v>
      </c>
      <c r="BO701" s="3">
        <f t="shared" si="170"/>
        <v>82.099999999999909</v>
      </c>
      <c r="BP701" s="3">
        <f t="shared" si="171"/>
        <v>22800</v>
      </c>
      <c r="BQ701">
        <v>0.72</v>
      </c>
      <c r="BR701">
        <v>0.59</v>
      </c>
      <c r="BS701">
        <v>7.85</v>
      </c>
      <c r="BT701">
        <f t="shared" si="162"/>
        <v>732.90000000000009</v>
      </c>
      <c r="BU701" s="1">
        <f t="shared" si="163"/>
        <v>0.17854436233048479</v>
      </c>
      <c r="BV701" s="1">
        <f t="shared" si="172"/>
        <v>0.21152203927340449</v>
      </c>
      <c r="BW701">
        <f t="shared" si="173"/>
        <v>0.20256974916588949</v>
      </c>
      <c r="BX701">
        <f t="shared" si="174"/>
        <v>0.21724520679178319</v>
      </c>
      <c r="BY701">
        <f t="shared" si="175"/>
        <v>156.01659151449869</v>
      </c>
    </row>
    <row r="702" spans="1:77" x14ac:dyDescent="0.2">
      <c r="A702">
        <v>11</v>
      </c>
      <c r="B702">
        <v>18075</v>
      </c>
      <c r="C702" t="s">
        <v>853</v>
      </c>
      <c r="D702">
        <v>18</v>
      </c>
      <c r="E702" t="s">
        <v>861</v>
      </c>
      <c r="F702" t="s">
        <v>862</v>
      </c>
      <c r="G702" t="s">
        <v>1013</v>
      </c>
      <c r="H702">
        <v>75</v>
      </c>
      <c r="I702">
        <v>1504</v>
      </c>
      <c r="J702">
        <v>2450</v>
      </c>
      <c r="K702">
        <v>885</v>
      </c>
      <c r="L702">
        <v>1675</v>
      </c>
      <c r="M702">
        <v>588</v>
      </c>
      <c r="N702">
        <v>372</v>
      </c>
      <c r="O702" s="3">
        <v>17988</v>
      </c>
      <c r="P702" s="3">
        <v>25114.968000000001</v>
      </c>
      <c r="Q702" s="3">
        <v>37097</v>
      </c>
      <c r="R702" s="3">
        <v>51795.08382</v>
      </c>
      <c r="S702" s="3">
        <v>5339.5</v>
      </c>
      <c r="T702" s="3">
        <v>7455.0462319999997</v>
      </c>
      <c r="U702" s="3">
        <v>38301</v>
      </c>
      <c r="V702" s="3">
        <v>53476.11681</v>
      </c>
      <c r="W702" s="3">
        <v>3604.1</v>
      </c>
      <c r="X702" s="3">
        <v>5032.0689439999996</v>
      </c>
      <c r="Y702" s="3">
        <v>340</v>
      </c>
      <c r="Z702" s="3">
        <v>474.71031349999998</v>
      </c>
      <c r="AA702">
        <v>1495</v>
      </c>
      <c r="AB702">
        <v>1697</v>
      </c>
      <c r="AC702">
        <v>626</v>
      </c>
      <c r="AD702">
        <v>1404</v>
      </c>
      <c r="AE702">
        <v>333</v>
      </c>
      <c r="AF702">
        <v>253</v>
      </c>
      <c r="AG702">
        <v>65</v>
      </c>
      <c r="AH702">
        <v>22</v>
      </c>
      <c r="AI702">
        <v>91</v>
      </c>
      <c r="AJ702">
        <v>43</v>
      </c>
      <c r="AK702">
        <v>14</v>
      </c>
      <c r="AL702">
        <v>65</v>
      </c>
      <c r="AM702">
        <v>88</v>
      </c>
      <c r="AN702">
        <v>35</v>
      </c>
      <c r="AO702">
        <v>117</v>
      </c>
      <c r="AP702">
        <v>382</v>
      </c>
      <c r="AQ702">
        <v>0</v>
      </c>
      <c r="AR702" s="4">
        <v>5227</v>
      </c>
      <c r="AS702" s="4">
        <f t="shared" si="164"/>
        <v>5609</v>
      </c>
      <c r="AT702">
        <v>1.0002432219999999</v>
      </c>
      <c r="AU702" s="4">
        <f t="shared" si="160"/>
        <v>1</v>
      </c>
      <c r="AV702" s="4">
        <f t="shared" si="165"/>
        <v>5610.3642321979996</v>
      </c>
      <c r="AW702" s="4">
        <v>0</v>
      </c>
      <c r="AX702" s="4">
        <v>0</v>
      </c>
      <c r="AY702" s="4">
        <v>80.53</v>
      </c>
      <c r="AZ702" s="4">
        <f t="shared" si="166"/>
        <v>80.53</v>
      </c>
      <c r="BA702" s="4">
        <f t="shared" si="167"/>
        <v>80.549586667659995</v>
      </c>
      <c r="BB702" s="4">
        <v>9.51</v>
      </c>
      <c r="BC702" s="4">
        <v>12000</v>
      </c>
      <c r="BD702">
        <v>2.1771338350199998</v>
      </c>
      <c r="BE702" s="2">
        <v>0.11</v>
      </c>
      <c r="BF702">
        <v>40</v>
      </c>
      <c r="BG702">
        <f t="shared" si="161"/>
        <v>0.11171872670841716</v>
      </c>
      <c r="BH702">
        <v>0.60797500000000004</v>
      </c>
      <c r="BI702" s="4">
        <v>0.52800000000000002</v>
      </c>
      <c r="BJ702" s="4">
        <v>0.17599999999999999</v>
      </c>
      <c r="BK702" s="3">
        <f t="shared" si="168"/>
        <v>385500</v>
      </c>
      <c r="BL702" s="3">
        <f t="shared" si="169"/>
        <v>72</v>
      </c>
      <c r="BM702" s="3">
        <v>820.99999999999989</v>
      </c>
      <c r="BN702" s="3">
        <v>738.9</v>
      </c>
      <c r="BO702" s="3">
        <f t="shared" si="170"/>
        <v>82.099999999999909</v>
      </c>
      <c r="BP702" s="3">
        <f t="shared" si="171"/>
        <v>22800</v>
      </c>
      <c r="BQ702">
        <v>0.72</v>
      </c>
      <c r="BR702">
        <v>0.59</v>
      </c>
      <c r="BS702">
        <v>7.85</v>
      </c>
      <c r="BT702">
        <f t="shared" si="162"/>
        <v>732.90000000000009</v>
      </c>
      <c r="BU702" s="1">
        <f t="shared" si="163"/>
        <v>0.17419976020027436</v>
      </c>
      <c r="BV702" s="1">
        <f t="shared" si="172"/>
        <v>0.20982991843705603</v>
      </c>
      <c r="BW702">
        <f t="shared" si="173"/>
        <v>0.20087762832954104</v>
      </c>
      <c r="BX702">
        <f t="shared" si="174"/>
        <v>0.21555308595543474</v>
      </c>
      <c r="BY702">
        <f t="shared" si="175"/>
        <v>156.01659151449869</v>
      </c>
    </row>
    <row r="703" spans="1:77" x14ac:dyDescent="0.2">
      <c r="A703">
        <v>11</v>
      </c>
      <c r="B703">
        <v>18077</v>
      </c>
      <c r="C703" t="s">
        <v>853</v>
      </c>
      <c r="D703">
        <v>18</v>
      </c>
      <c r="E703" t="s">
        <v>861</v>
      </c>
      <c r="F703" t="s">
        <v>862</v>
      </c>
      <c r="G703" t="s">
        <v>249</v>
      </c>
      <c r="H703">
        <v>77</v>
      </c>
      <c r="I703">
        <v>3905</v>
      </c>
      <c r="J703">
        <v>2715</v>
      </c>
      <c r="K703">
        <v>484</v>
      </c>
      <c r="L703">
        <v>1652</v>
      </c>
      <c r="M703">
        <v>491</v>
      </c>
      <c r="N703">
        <v>421</v>
      </c>
      <c r="O703" s="3">
        <v>24076</v>
      </c>
      <c r="P703" s="3">
        <v>33615.075019999997</v>
      </c>
      <c r="Q703" s="3">
        <v>39419</v>
      </c>
      <c r="R703" s="3">
        <v>55037.07602</v>
      </c>
      <c r="S703" s="3">
        <v>5265.5</v>
      </c>
      <c r="T703" s="3">
        <v>7351.726928</v>
      </c>
      <c r="U703" s="3">
        <v>39311</v>
      </c>
      <c r="V703" s="3">
        <v>54886.285689999997</v>
      </c>
      <c r="W703" s="3">
        <v>3804.8</v>
      </c>
      <c r="X703" s="3">
        <v>5312.2876489999999</v>
      </c>
      <c r="Y703" s="3">
        <v>377</v>
      </c>
      <c r="Z703" s="3">
        <v>526.36996520000002</v>
      </c>
      <c r="AA703">
        <v>2522</v>
      </c>
      <c r="AB703">
        <v>1868</v>
      </c>
      <c r="AC703">
        <v>427</v>
      </c>
      <c r="AD703">
        <v>1434</v>
      </c>
      <c r="AE703">
        <v>318</v>
      </c>
      <c r="AF703">
        <v>284</v>
      </c>
      <c r="AG703">
        <v>65</v>
      </c>
      <c r="AH703">
        <v>22</v>
      </c>
      <c r="AI703">
        <v>91</v>
      </c>
      <c r="AJ703">
        <v>43</v>
      </c>
      <c r="AK703">
        <v>14</v>
      </c>
      <c r="AL703">
        <v>65</v>
      </c>
      <c r="AM703">
        <v>88</v>
      </c>
      <c r="AN703">
        <v>35</v>
      </c>
      <c r="AO703">
        <v>117</v>
      </c>
      <c r="AP703">
        <v>382</v>
      </c>
      <c r="AQ703">
        <v>0</v>
      </c>
      <c r="AR703" s="4">
        <v>5227</v>
      </c>
      <c r="AS703" s="4">
        <f t="shared" si="164"/>
        <v>5609</v>
      </c>
      <c r="AT703">
        <v>0.97881957600000002</v>
      </c>
      <c r="AU703" s="4">
        <f t="shared" si="160"/>
        <v>1</v>
      </c>
      <c r="AV703" s="4">
        <f t="shared" si="165"/>
        <v>5490.1990017839998</v>
      </c>
      <c r="AW703" s="4">
        <v>0</v>
      </c>
      <c r="AX703" s="4">
        <v>0</v>
      </c>
      <c r="AY703" s="4">
        <v>80.53</v>
      </c>
      <c r="AZ703" s="4">
        <f t="shared" si="166"/>
        <v>80.53</v>
      </c>
      <c r="BA703" s="4">
        <f t="shared" si="167"/>
        <v>78.824340455280009</v>
      </c>
      <c r="BB703" s="4">
        <v>9.51</v>
      </c>
      <c r="BC703" s="4">
        <v>12000</v>
      </c>
      <c r="BD703">
        <v>2.2005050964700001</v>
      </c>
      <c r="BE703" s="2">
        <v>0.11</v>
      </c>
      <c r="BF703">
        <v>40</v>
      </c>
      <c r="BG703">
        <f t="shared" si="161"/>
        <v>0.11171872670841716</v>
      </c>
      <c r="BH703">
        <v>0.60797500000000004</v>
      </c>
      <c r="BI703" s="4">
        <v>0.52800000000000002</v>
      </c>
      <c r="BJ703" s="4">
        <v>0.17599999999999999</v>
      </c>
      <c r="BK703" s="3">
        <f t="shared" si="168"/>
        <v>385500</v>
      </c>
      <c r="BL703" s="3">
        <f t="shared" si="169"/>
        <v>72</v>
      </c>
      <c r="BM703" s="3">
        <v>820.99999999999989</v>
      </c>
      <c r="BN703" s="3">
        <v>738.9</v>
      </c>
      <c r="BO703" s="3">
        <f t="shared" si="170"/>
        <v>82.099999999999909</v>
      </c>
      <c r="BP703" s="3">
        <f t="shared" si="171"/>
        <v>22800</v>
      </c>
      <c r="BQ703">
        <v>0.72</v>
      </c>
      <c r="BR703">
        <v>0.59</v>
      </c>
      <c r="BS703">
        <v>7.85</v>
      </c>
      <c r="BT703">
        <f t="shared" si="162"/>
        <v>732.90000000000009</v>
      </c>
      <c r="BU703" s="1">
        <f t="shared" si="163"/>
        <v>0.17163561373262765</v>
      </c>
      <c r="BV703" s="1">
        <f t="shared" si="172"/>
        <v>0.20833757570820532</v>
      </c>
      <c r="BW703">
        <f t="shared" si="173"/>
        <v>0.19938528560069033</v>
      </c>
      <c r="BX703">
        <f t="shared" si="174"/>
        <v>0.21406074322658403</v>
      </c>
      <c r="BY703">
        <f t="shared" si="175"/>
        <v>156.01659151449869</v>
      </c>
    </row>
    <row r="704" spans="1:77" x14ac:dyDescent="0.2">
      <c r="A704">
        <v>11</v>
      </c>
      <c r="B704">
        <v>18079</v>
      </c>
      <c r="C704" t="s">
        <v>853</v>
      </c>
      <c r="D704">
        <v>18</v>
      </c>
      <c r="E704" t="s">
        <v>861</v>
      </c>
      <c r="F704" t="s">
        <v>862</v>
      </c>
      <c r="G704" t="s">
        <v>997</v>
      </c>
      <c r="H704">
        <v>79</v>
      </c>
      <c r="I704">
        <v>2922</v>
      </c>
      <c r="J704">
        <v>2403</v>
      </c>
      <c r="K704">
        <v>564</v>
      </c>
      <c r="L704">
        <v>1638</v>
      </c>
      <c r="M704">
        <v>404</v>
      </c>
      <c r="N704">
        <v>374</v>
      </c>
      <c r="O704" s="3">
        <v>23402</v>
      </c>
      <c r="P704" s="3">
        <v>32674.031640000001</v>
      </c>
      <c r="Q704" s="3">
        <v>36297</v>
      </c>
      <c r="R704" s="3">
        <v>50678.11838</v>
      </c>
      <c r="S704" s="3">
        <v>5259.8</v>
      </c>
      <c r="T704" s="3">
        <v>7343.7685499999998</v>
      </c>
      <c r="U704" s="3">
        <v>39543</v>
      </c>
      <c r="V704" s="3">
        <v>55210.20566</v>
      </c>
      <c r="W704" s="3">
        <v>3450.4</v>
      </c>
      <c r="X704" s="3">
        <v>4817.4719580000001</v>
      </c>
      <c r="Y704" s="3">
        <v>344</v>
      </c>
      <c r="Z704" s="3">
        <v>480.29514069999999</v>
      </c>
      <c r="AA704">
        <v>2401</v>
      </c>
      <c r="AB704">
        <v>1815</v>
      </c>
      <c r="AC704">
        <v>442</v>
      </c>
      <c r="AD704">
        <v>1441</v>
      </c>
      <c r="AE704">
        <v>297</v>
      </c>
      <c r="AF704">
        <v>277</v>
      </c>
      <c r="AG704">
        <v>65</v>
      </c>
      <c r="AH704">
        <v>22</v>
      </c>
      <c r="AI704">
        <v>91</v>
      </c>
      <c r="AJ704">
        <v>43</v>
      </c>
      <c r="AK704">
        <v>14</v>
      </c>
      <c r="AL704">
        <v>65</v>
      </c>
      <c r="AM704">
        <v>88</v>
      </c>
      <c r="AN704">
        <v>35</v>
      </c>
      <c r="AO704">
        <v>117</v>
      </c>
      <c r="AP704">
        <v>382</v>
      </c>
      <c r="AQ704">
        <v>0</v>
      </c>
      <c r="AR704" s="4">
        <v>5227</v>
      </c>
      <c r="AS704" s="4">
        <f t="shared" si="164"/>
        <v>5609</v>
      </c>
      <c r="AT704">
        <v>0.98351746100000004</v>
      </c>
      <c r="AU704" s="4">
        <f t="shared" si="160"/>
        <v>1</v>
      </c>
      <c r="AV704" s="4">
        <f t="shared" si="165"/>
        <v>5516.5494387489998</v>
      </c>
      <c r="AW704" s="4">
        <v>0</v>
      </c>
      <c r="AX704" s="4">
        <v>0</v>
      </c>
      <c r="AY704" s="4">
        <v>80.53</v>
      </c>
      <c r="AZ704" s="4">
        <f t="shared" si="166"/>
        <v>80.53</v>
      </c>
      <c r="BA704" s="4">
        <f t="shared" si="167"/>
        <v>79.20266113433</v>
      </c>
      <c r="BB704" s="4">
        <v>9.51</v>
      </c>
      <c r="BC704" s="4">
        <v>12000</v>
      </c>
      <c r="BD704">
        <v>2.1635055541999999</v>
      </c>
      <c r="BE704" s="2">
        <v>0.11</v>
      </c>
      <c r="BF704">
        <v>40</v>
      </c>
      <c r="BG704">
        <f t="shared" si="161"/>
        <v>0.11171872670841716</v>
      </c>
      <c r="BH704">
        <v>0.60797500000000004</v>
      </c>
      <c r="BI704" s="4">
        <v>0.52800000000000002</v>
      </c>
      <c r="BJ704" s="4">
        <v>0.17599999999999999</v>
      </c>
      <c r="BK704" s="3">
        <f t="shared" si="168"/>
        <v>385500</v>
      </c>
      <c r="BL704" s="3">
        <f t="shared" si="169"/>
        <v>72</v>
      </c>
      <c r="BM704" s="3">
        <v>820.99999999999989</v>
      </c>
      <c r="BN704" s="3">
        <v>738.9</v>
      </c>
      <c r="BO704" s="3">
        <f t="shared" si="170"/>
        <v>82.099999999999909</v>
      </c>
      <c r="BP704" s="3">
        <f t="shared" si="171"/>
        <v>22800</v>
      </c>
      <c r="BQ704">
        <v>0.72</v>
      </c>
      <c r="BR704">
        <v>0.59</v>
      </c>
      <c r="BS704">
        <v>7.85</v>
      </c>
      <c r="BT704">
        <f t="shared" si="162"/>
        <v>732.90000000000009</v>
      </c>
      <c r="BU704" s="1">
        <f t="shared" si="163"/>
        <v>0.17181539779283245</v>
      </c>
      <c r="BV704" s="1">
        <f t="shared" si="172"/>
        <v>0.20724128427335814</v>
      </c>
      <c r="BW704">
        <f t="shared" si="173"/>
        <v>0.19828899416584314</v>
      </c>
      <c r="BX704">
        <f t="shared" si="174"/>
        <v>0.21296445179173684</v>
      </c>
      <c r="BY704">
        <f t="shared" si="175"/>
        <v>156.01659151449869</v>
      </c>
    </row>
    <row r="705" spans="1:77" x14ac:dyDescent="0.2">
      <c r="A705">
        <v>11</v>
      </c>
      <c r="B705">
        <v>18081</v>
      </c>
      <c r="C705" t="s">
        <v>853</v>
      </c>
      <c r="D705">
        <v>18</v>
      </c>
      <c r="E705" t="s">
        <v>861</v>
      </c>
      <c r="F705" t="s">
        <v>862</v>
      </c>
      <c r="G705" t="s">
        <v>70</v>
      </c>
      <c r="H705">
        <v>81</v>
      </c>
      <c r="I705">
        <v>4971</v>
      </c>
      <c r="J705">
        <v>4345</v>
      </c>
      <c r="K705">
        <v>694</v>
      </c>
      <c r="L705">
        <v>2131</v>
      </c>
      <c r="M705">
        <v>671</v>
      </c>
      <c r="N705">
        <v>669</v>
      </c>
      <c r="O705" s="3">
        <v>16730</v>
      </c>
      <c r="P705" s="3">
        <v>23358.539840000001</v>
      </c>
      <c r="Q705" s="3">
        <v>59622</v>
      </c>
      <c r="R705" s="3">
        <v>83244.642089999994</v>
      </c>
      <c r="S705" s="3">
        <v>7538.6</v>
      </c>
      <c r="T705" s="3">
        <v>10525.44462</v>
      </c>
      <c r="U705" s="3">
        <v>49634</v>
      </c>
      <c r="V705" s="3">
        <v>69299.328529999999</v>
      </c>
      <c r="W705" s="3">
        <v>5591.4</v>
      </c>
      <c r="X705" s="3">
        <v>7806.7507260000002</v>
      </c>
      <c r="Y705" s="3">
        <v>566</v>
      </c>
      <c r="Z705" s="3">
        <v>790.25305130000004</v>
      </c>
      <c r="AA705">
        <v>2376</v>
      </c>
      <c r="AB705">
        <v>2105</v>
      </c>
      <c r="AC705">
        <v>489</v>
      </c>
      <c r="AD705">
        <v>1488</v>
      </c>
      <c r="AE705">
        <v>351</v>
      </c>
      <c r="AF705">
        <v>321</v>
      </c>
      <c r="AG705">
        <v>65</v>
      </c>
      <c r="AH705">
        <v>22</v>
      </c>
      <c r="AI705">
        <v>91</v>
      </c>
      <c r="AJ705">
        <v>43</v>
      </c>
      <c r="AK705">
        <v>14</v>
      </c>
      <c r="AL705">
        <v>65</v>
      </c>
      <c r="AM705">
        <v>88</v>
      </c>
      <c r="AN705">
        <v>35</v>
      </c>
      <c r="AO705">
        <v>117</v>
      </c>
      <c r="AP705">
        <v>382</v>
      </c>
      <c r="AQ705">
        <v>0</v>
      </c>
      <c r="AR705" s="4">
        <v>5227</v>
      </c>
      <c r="AS705" s="4">
        <f t="shared" si="164"/>
        <v>5609</v>
      </c>
      <c r="AT705">
        <v>0.99485523200000003</v>
      </c>
      <c r="AU705" s="4">
        <f t="shared" si="160"/>
        <v>1</v>
      </c>
      <c r="AV705" s="4">
        <f t="shared" si="165"/>
        <v>5580.1429962880002</v>
      </c>
      <c r="AW705" s="4">
        <v>0</v>
      </c>
      <c r="AX705" s="4">
        <v>0</v>
      </c>
      <c r="AY705" s="4">
        <v>80.53</v>
      </c>
      <c r="AZ705" s="4">
        <f t="shared" si="166"/>
        <v>80.53</v>
      </c>
      <c r="BA705" s="4">
        <f t="shared" si="167"/>
        <v>80.11569183296001</v>
      </c>
      <c r="BB705" s="4">
        <v>9.51</v>
      </c>
      <c r="BC705" s="4">
        <v>12000</v>
      </c>
      <c r="BD705">
        <v>2.1341597458399999</v>
      </c>
      <c r="BE705" s="2">
        <v>0.11</v>
      </c>
      <c r="BF705">
        <v>40</v>
      </c>
      <c r="BG705">
        <f t="shared" si="161"/>
        <v>0.11171872670841716</v>
      </c>
      <c r="BH705">
        <v>0.60797500000000004</v>
      </c>
      <c r="BI705" s="4">
        <v>0.52800000000000002</v>
      </c>
      <c r="BJ705" s="4">
        <v>0.17599999999999999</v>
      </c>
      <c r="BK705" s="3">
        <f t="shared" si="168"/>
        <v>385500</v>
      </c>
      <c r="BL705" s="3">
        <f t="shared" si="169"/>
        <v>72</v>
      </c>
      <c r="BM705" s="3">
        <v>820.99999999999989</v>
      </c>
      <c r="BN705" s="3">
        <v>738.9</v>
      </c>
      <c r="BO705" s="3">
        <f t="shared" si="170"/>
        <v>82.099999999999909</v>
      </c>
      <c r="BP705" s="3">
        <f t="shared" si="171"/>
        <v>22800</v>
      </c>
      <c r="BQ705">
        <v>0.72</v>
      </c>
      <c r="BR705">
        <v>0.59</v>
      </c>
      <c r="BS705">
        <v>7.85</v>
      </c>
      <c r="BT705">
        <f t="shared" si="162"/>
        <v>732.90000000000009</v>
      </c>
      <c r="BU705" s="1">
        <f t="shared" si="163"/>
        <v>0.17296866139070885</v>
      </c>
      <c r="BV705" s="1">
        <f t="shared" si="172"/>
        <v>0.22019306250854054</v>
      </c>
      <c r="BW705">
        <f t="shared" si="173"/>
        <v>0.21124077240102554</v>
      </c>
      <c r="BX705">
        <f t="shared" si="174"/>
        <v>0.22591623002691924</v>
      </c>
      <c r="BY705">
        <f t="shared" si="175"/>
        <v>156.01659151449869</v>
      </c>
    </row>
    <row r="706" spans="1:77" x14ac:dyDescent="0.2">
      <c r="A706">
        <v>11</v>
      </c>
      <c r="B706">
        <v>18083</v>
      </c>
      <c r="C706" t="s">
        <v>853</v>
      </c>
      <c r="D706">
        <v>18</v>
      </c>
      <c r="E706" t="s">
        <v>861</v>
      </c>
      <c r="F706" t="s">
        <v>862</v>
      </c>
      <c r="G706" t="s">
        <v>82</v>
      </c>
      <c r="H706">
        <v>83</v>
      </c>
      <c r="I706">
        <v>1137</v>
      </c>
      <c r="J706">
        <v>1544</v>
      </c>
      <c r="K706">
        <v>739</v>
      </c>
      <c r="L706">
        <v>1140</v>
      </c>
      <c r="M706">
        <v>337</v>
      </c>
      <c r="N706">
        <v>238</v>
      </c>
      <c r="O706" s="3">
        <v>9175.2000000000007</v>
      </c>
      <c r="P706" s="3">
        <v>12810.47667</v>
      </c>
      <c r="Q706" s="3">
        <v>24105</v>
      </c>
      <c r="R706" s="3">
        <v>33655.565020000002</v>
      </c>
      <c r="S706" s="3">
        <v>4474.8999999999996</v>
      </c>
      <c r="T706" s="3">
        <v>6247.8858289999998</v>
      </c>
      <c r="U706" s="3">
        <v>27385</v>
      </c>
      <c r="V706" s="3">
        <v>38235.123339999998</v>
      </c>
      <c r="W706" s="3">
        <v>2392.4</v>
      </c>
      <c r="X706" s="3">
        <v>3340.285159</v>
      </c>
      <c r="Y706" s="3">
        <v>219</v>
      </c>
      <c r="Z706" s="3">
        <v>305.7692902</v>
      </c>
      <c r="AA706">
        <v>1119</v>
      </c>
      <c r="AB706">
        <v>1136</v>
      </c>
      <c r="AC706">
        <v>532</v>
      </c>
      <c r="AD706">
        <v>1013</v>
      </c>
      <c r="AE706">
        <v>226</v>
      </c>
      <c r="AF706">
        <v>173</v>
      </c>
      <c r="AG706">
        <v>65</v>
      </c>
      <c r="AH706">
        <v>22</v>
      </c>
      <c r="AI706">
        <v>91</v>
      </c>
      <c r="AJ706">
        <v>43</v>
      </c>
      <c r="AK706">
        <v>14</v>
      </c>
      <c r="AL706">
        <v>65</v>
      </c>
      <c r="AM706">
        <v>88</v>
      </c>
      <c r="AN706">
        <v>35</v>
      </c>
      <c r="AO706">
        <v>117</v>
      </c>
      <c r="AP706">
        <v>382</v>
      </c>
      <c r="AQ706">
        <v>0</v>
      </c>
      <c r="AR706" s="4">
        <v>5227</v>
      </c>
      <c r="AS706" s="4">
        <f t="shared" si="164"/>
        <v>5609</v>
      </c>
      <c r="AT706">
        <v>0.98796917299999998</v>
      </c>
      <c r="AU706" s="4">
        <f t="shared" ref="AU706:AU769" si="176">IF(AT706="NA",0,1)</f>
        <v>1</v>
      </c>
      <c r="AV706" s="4">
        <f t="shared" si="165"/>
        <v>5541.5190913569995</v>
      </c>
      <c r="AW706" s="4">
        <v>0</v>
      </c>
      <c r="AX706" s="4">
        <v>0</v>
      </c>
      <c r="AY706" s="4">
        <v>80.53</v>
      </c>
      <c r="AZ706" s="4">
        <f t="shared" si="166"/>
        <v>80.53</v>
      </c>
      <c r="BA706" s="4">
        <f t="shared" si="167"/>
        <v>79.561157501690005</v>
      </c>
      <c r="BB706" s="4">
        <v>9.51</v>
      </c>
      <c r="BC706" s="4">
        <v>12000</v>
      </c>
      <c r="BD706">
        <v>1.9749798941100001</v>
      </c>
      <c r="BE706" s="2">
        <v>0.11</v>
      </c>
      <c r="BF706">
        <v>40</v>
      </c>
      <c r="BG706">
        <f t="shared" ref="BG706:BG769" si="177">(BE706*(1+BE706)^BF706)/((1+BE706)^BF706-1)</f>
        <v>0.11171872670841716</v>
      </c>
      <c r="BH706">
        <v>0.60797500000000004</v>
      </c>
      <c r="BI706" s="4">
        <v>0.52800000000000002</v>
      </c>
      <c r="BJ706" s="4">
        <v>0.17599999999999999</v>
      </c>
      <c r="BK706" s="3">
        <f t="shared" si="168"/>
        <v>385500</v>
      </c>
      <c r="BL706" s="3">
        <f t="shared" si="169"/>
        <v>72</v>
      </c>
      <c r="BM706" s="3">
        <v>820.99999999999989</v>
      </c>
      <c r="BN706" s="3">
        <v>738.9</v>
      </c>
      <c r="BO706" s="3">
        <f t="shared" si="170"/>
        <v>82.099999999999909</v>
      </c>
      <c r="BP706" s="3">
        <f t="shared" si="171"/>
        <v>22800</v>
      </c>
      <c r="BQ706">
        <v>0.72</v>
      </c>
      <c r="BR706">
        <v>0.59</v>
      </c>
      <c r="BS706">
        <v>7.85</v>
      </c>
      <c r="BT706">
        <f t="shared" ref="BT706:BT769" si="178">815-BO706</f>
        <v>732.90000000000009</v>
      </c>
      <c r="BU706" s="1">
        <f t="shared" ref="BU706:BU769" si="179">(((AV706*BG706+BA706)/(8760*BH706))+BC706*BD706/1000000+BB706/1000) + (BT706*BS706)/1000000</f>
        <v>0.17014418193425226</v>
      </c>
      <c r="BV706" s="1">
        <f t="shared" si="172"/>
        <v>0.19870246558489396</v>
      </c>
      <c r="BW706">
        <f t="shared" si="173"/>
        <v>0.18975017547737896</v>
      </c>
      <c r="BX706">
        <f t="shared" si="174"/>
        <v>0.20442563310327266</v>
      </c>
      <c r="BY706">
        <f t="shared" si="175"/>
        <v>156.01659151449869</v>
      </c>
    </row>
    <row r="707" spans="1:77" x14ac:dyDescent="0.2">
      <c r="A707">
        <v>11</v>
      </c>
      <c r="B707">
        <v>18085</v>
      </c>
      <c r="C707" t="s">
        <v>853</v>
      </c>
      <c r="D707">
        <v>18</v>
      </c>
      <c r="E707" t="s">
        <v>861</v>
      </c>
      <c r="F707" t="s">
        <v>862</v>
      </c>
      <c r="G707" t="s">
        <v>964</v>
      </c>
      <c r="H707">
        <v>85</v>
      </c>
      <c r="I707">
        <v>1559</v>
      </c>
      <c r="J707">
        <v>3050</v>
      </c>
      <c r="K707">
        <v>854</v>
      </c>
      <c r="L707">
        <v>1901</v>
      </c>
      <c r="M707">
        <v>587</v>
      </c>
      <c r="N707">
        <v>463</v>
      </c>
      <c r="O707" s="3">
        <v>16413</v>
      </c>
      <c r="P707" s="3">
        <v>22915.942279999999</v>
      </c>
      <c r="Q707" s="3">
        <v>45078</v>
      </c>
      <c r="R707" s="3">
        <v>62938.210330000002</v>
      </c>
      <c r="S707" s="3">
        <v>6887.8</v>
      </c>
      <c r="T707" s="3">
        <v>9616.7932270000001</v>
      </c>
      <c r="U707" s="3">
        <v>43197</v>
      </c>
      <c r="V707" s="3">
        <v>60311.945330000002</v>
      </c>
      <c r="W707" s="3">
        <v>4480.1000000000004</v>
      </c>
      <c r="X707" s="3">
        <v>6255.1461040000004</v>
      </c>
      <c r="Y707" s="3">
        <v>403</v>
      </c>
      <c r="Z707" s="3">
        <v>562.67134220000003</v>
      </c>
      <c r="AA707">
        <v>1559</v>
      </c>
      <c r="AB707">
        <v>1831</v>
      </c>
      <c r="AC707">
        <v>541</v>
      </c>
      <c r="AD707">
        <v>1425</v>
      </c>
      <c r="AE707">
        <v>334</v>
      </c>
      <c r="AF707">
        <v>275</v>
      </c>
      <c r="AG707">
        <v>65</v>
      </c>
      <c r="AH707">
        <v>22</v>
      </c>
      <c r="AI707">
        <v>91</v>
      </c>
      <c r="AJ707">
        <v>43</v>
      </c>
      <c r="AK707">
        <v>14</v>
      </c>
      <c r="AL707">
        <v>65</v>
      </c>
      <c r="AM707">
        <v>88</v>
      </c>
      <c r="AN707">
        <v>35</v>
      </c>
      <c r="AO707">
        <v>117</v>
      </c>
      <c r="AP707">
        <v>382</v>
      </c>
      <c r="AQ707">
        <v>0</v>
      </c>
      <c r="AR707" s="4">
        <v>5227</v>
      </c>
      <c r="AS707" s="4">
        <f t="shared" ref="AS707:AS770" si="180">SUM(AP707:AR707)</f>
        <v>5609</v>
      </c>
      <c r="AT707">
        <v>1.011223253</v>
      </c>
      <c r="AU707" s="4">
        <f t="shared" si="176"/>
        <v>1</v>
      </c>
      <c r="AV707" s="4">
        <f t="shared" ref="AV707:AV770" si="181">AS707*IF(AT707="NA",0,AT707)</f>
        <v>5671.9512260770007</v>
      </c>
      <c r="AW707" s="4">
        <v>0</v>
      </c>
      <c r="AX707" s="4">
        <v>0</v>
      </c>
      <c r="AY707" s="4">
        <v>80.53</v>
      </c>
      <c r="AZ707" s="4">
        <f t="shared" ref="AZ707:AZ770" si="182">SUM(AW707:AY707)</f>
        <v>80.53</v>
      </c>
      <c r="BA707" s="4">
        <f t="shared" ref="BA707:BA770" si="183">AZ707*AT707</f>
        <v>81.43380856409</v>
      </c>
      <c r="BB707" s="4">
        <v>9.51</v>
      </c>
      <c r="BC707" s="4">
        <v>12000</v>
      </c>
      <c r="BD707">
        <v>2.3007618176800002</v>
      </c>
      <c r="BE707" s="2">
        <v>0.11</v>
      </c>
      <c r="BF707">
        <v>40</v>
      </c>
      <c r="BG707">
        <f t="shared" si="177"/>
        <v>0.11171872670841716</v>
      </c>
      <c r="BH707">
        <v>0.60797500000000004</v>
      </c>
      <c r="BI707" s="4">
        <v>0.52800000000000002</v>
      </c>
      <c r="BJ707" s="4">
        <v>0.17599999999999999</v>
      </c>
      <c r="BK707" s="3">
        <f t="shared" ref="BK707:BK770" si="184">257000*1.5</f>
        <v>385500</v>
      </c>
      <c r="BL707" s="3">
        <f t="shared" ref="BL707:BL770" si="185">48*1.5</f>
        <v>72</v>
      </c>
      <c r="BM707" s="3">
        <v>820.99999999999989</v>
      </c>
      <c r="BN707" s="3">
        <v>738.9</v>
      </c>
      <c r="BO707" s="3">
        <f t="shared" ref="BO707:BO770" si="186">BM707-BN707</f>
        <v>82.099999999999909</v>
      </c>
      <c r="BP707" s="3">
        <f t="shared" ref="BP707:BP770" si="187">15200*1.5</f>
        <v>22800</v>
      </c>
      <c r="BQ707">
        <v>0.72</v>
      </c>
      <c r="BR707">
        <v>0.59</v>
      </c>
      <c r="BS707">
        <v>7.85</v>
      </c>
      <c r="BT707">
        <f t="shared" si="178"/>
        <v>732.90000000000009</v>
      </c>
      <c r="BU707" s="1">
        <f t="shared" si="179"/>
        <v>0.17714120907599265</v>
      </c>
      <c r="BV707" s="1">
        <f t="shared" ref="BV707:BV770" si="188">(((AV707*BG707+BA707)/(8760*BH707))+BC707*BD707/1000000+BB707/1000)  +(BQ707*Z707 + BR707*R707 + BI707*T707 + BJ707*V707)/2000000 + (BK707*AJ707)/(1000000*8760*BH707) + ((BL707+BO707)*AG707)/1000000 + (BP707*AM707)/(1000000*8760*BH707) + (BT707*BS707)/1000000</f>
        <v>0.21726250971999633</v>
      </c>
      <c r="BW707">
        <f t="shared" ref="BW707:BW770" si="189">(((AV707*BG707+BA707)/(8760*BH707))+BC707*BD707/1000000+BB707/1000)  +(BQ707*Z707 + BR707*R707 + BI707*T707 + BJ707*V707)/2000000 + (BK707*AK707)/(1000000*8760*BH707) + ((BL707+BO707)*AH707)/1000000 + (BP707*AN707)/(1000000*8760*BH707) + (BT707*BS707)/1000000</f>
        <v>0.20831021961248133</v>
      </c>
      <c r="BX707">
        <f t="shared" ref="BX707:BX770" si="190">(((AV707*BG707+BA707)/(8760*BH707))+BC707*BD707/1000000+BB707/1000)  +(BQ707*Z707 + BR707*R707 + BI707*T707 + BJ707*V707)/2000000 + (BK707*AL707)/(1000000*8760*BH707) + ((BL707+BO707)*AI707)/1000000 + (BP707*AO707)/(1000000*8760*BH707) + (BT707*BS707)/1000000</f>
        <v>0.22298567723837504</v>
      </c>
      <c r="BY707">
        <f t="shared" ref="BY707:BY770" si="191">(BK707)/(BF707*8760*BH707) + ((BL707+BO707)) + (BP707)/(BF707*8760*BH707)</f>
        <v>156.01659151449869</v>
      </c>
    </row>
    <row r="708" spans="1:77" x14ac:dyDescent="0.2">
      <c r="A708">
        <v>11</v>
      </c>
      <c r="B708">
        <v>18087</v>
      </c>
      <c r="C708" t="s">
        <v>853</v>
      </c>
      <c r="D708">
        <v>18</v>
      </c>
      <c r="E708" t="s">
        <v>861</v>
      </c>
      <c r="F708" t="s">
        <v>862</v>
      </c>
      <c r="G708" t="s">
        <v>922</v>
      </c>
      <c r="H708">
        <v>87</v>
      </c>
      <c r="I708">
        <v>1471</v>
      </c>
      <c r="J708">
        <v>2346</v>
      </c>
      <c r="K708">
        <v>535</v>
      </c>
      <c r="L708">
        <v>1594</v>
      </c>
      <c r="M708">
        <v>376</v>
      </c>
      <c r="N708">
        <v>345</v>
      </c>
      <c r="O708" s="3">
        <v>17270</v>
      </c>
      <c r="P708" s="3">
        <v>24112.49151</v>
      </c>
      <c r="Q708" s="3">
        <v>35136</v>
      </c>
      <c r="R708" s="3">
        <v>49057.122280000003</v>
      </c>
      <c r="S708" s="3">
        <v>4685.3</v>
      </c>
      <c r="T708" s="3">
        <v>6541.6477400000003</v>
      </c>
      <c r="U708" s="3">
        <v>36368</v>
      </c>
      <c r="V708" s="3">
        <v>50777.249060000002</v>
      </c>
      <c r="W708" s="3">
        <v>3348.3</v>
      </c>
      <c r="X708" s="3">
        <v>4674.9192430000003</v>
      </c>
      <c r="Y708" s="3">
        <v>318</v>
      </c>
      <c r="Z708" s="3">
        <v>443.99376380000001</v>
      </c>
      <c r="AA708">
        <v>1489</v>
      </c>
      <c r="AB708">
        <v>1641</v>
      </c>
      <c r="AC708">
        <v>439</v>
      </c>
      <c r="AD708">
        <v>1393</v>
      </c>
      <c r="AE708">
        <v>265</v>
      </c>
      <c r="AF708">
        <v>242</v>
      </c>
      <c r="AG708">
        <v>65</v>
      </c>
      <c r="AH708">
        <v>22</v>
      </c>
      <c r="AI708">
        <v>91</v>
      </c>
      <c r="AJ708">
        <v>43</v>
      </c>
      <c r="AK708">
        <v>14</v>
      </c>
      <c r="AL708">
        <v>65</v>
      </c>
      <c r="AM708">
        <v>88</v>
      </c>
      <c r="AN708">
        <v>35</v>
      </c>
      <c r="AO708">
        <v>117</v>
      </c>
      <c r="AP708">
        <v>382</v>
      </c>
      <c r="AQ708">
        <v>0</v>
      </c>
      <c r="AR708" s="4">
        <v>5227</v>
      </c>
      <c r="AS708" s="4">
        <f t="shared" si="180"/>
        <v>5609</v>
      </c>
      <c r="AT708">
        <v>1.011156146</v>
      </c>
      <c r="AU708" s="4">
        <f t="shared" si="176"/>
        <v>1</v>
      </c>
      <c r="AV708" s="4">
        <f t="shared" si="181"/>
        <v>5671.5748229139999</v>
      </c>
      <c r="AW708" s="4">
        <v>0</v>
      </c>
      <c r="AX708" s="4">
        <v>0</v>
      </c>
      <c r="AY708" s="4">
        <v>80.53</v>
      </c>
      <c r="AZ708" s="4">
        <f t="shared" si="182"/>
        <v>80.53</v>
      </c>
      <c r="BA708" s="4">
        <f t="shared" si="183"/>
        <v>81.42840443738001</v>
      </c>
      <c r="BB708" s="4">
        <v>9.51</v>
      </c>
      <c r="BC708" s="4">
        <v>12000</v>
      </c>
      <c r="BD708">
        <v>2.3377398831499998</v>
      </c>
      <c r="BE708" s="2">
        <v>0.11</v>
      </c>
      <c r="BF708">
        <v>40</v>
      </c>
      <c r="BG708">
        <f t="shared" si="177"/>
        <v>0.11171872670841716</v>
      </c>
      <c r="BH708">
        <v>0.60797500000000004</v>
      </c>
      <c r="BI708" s="4">
        <v>0.52800000000000002</v>
      </c>
      <c r="BJ708" s="4">
        <v>0.17599999999999999</v>
      </c>
      <c r="BK708" s="3">
        <f t="shared" si="184"/>
        <v>385500</v>
      </c>
      <c r="BL708" s="3">
        <f t="shared" si="185"/>
        <v>72</v>
      </c>
      <c r="BM708" s="3">
        <v>820.99999999999989</v>
      </c>
      <c r="BN708" s="3">
        <v>738.9</v>
      </c>
      <c r="BO708" s="3">
        <f t="shared" si="186"/>
        <v>82.099999999999909</v>
      </c>
      <c r="BP708" s="3">
        <f t="shared" si="187"/>
        <v>22800</v>
      </c>
      <c r="BQ708">
        <v>0.72</v>
      </c>
      <c r="BR708">
        <v>0.59</v>
      </c>
      <c r="BS708">
        <v>7.85</v>
      </c>
      <c r="BT708">
        <f t="shared" si="178"/>
        <v>732.90000000000009</v>
      </c>
      <c r="BU708" s="1">
        <f t="shared" si="179"/>
        <v>0.17757603548849121</v>
      </c>
      <c r="BV708" s="1">
        <f t="shared" si="188"/>
        <v>0.21190879954919289</v>
      </c>
      <c r="BW708">
        <f t="shared" si="189"/>
        <v>0.2029565094416779</v>
      </c>
      <c r="BX708">
        <f t="shared" si="190"/>
        <v>0.2176319670675716</v>
      </c>
      <c r="BY708">
        <f t="shared" si="191"/>
        <v>156.01659151449869</v>
      </c>
    </row>
    <row r="709" spans="1:77" x14ac:dyDescent="0.2">
      <c r="A709">
        <v>11</v>
      </c>
      <c r="B709">
        <v>18089</v>
      </c>
      <c r="C709" t="s">
        <v>853</v>
      </c>
      <c r="D709">
        <v>18</v>
      </c>
      <c r="E709" t="s">
        <v>861</v>
      </c>
      <c r="F709" t="s">
        <v>862</v>
      </c>
      <c r="G709" t="s">
        <v>244</v>
      </c>
      <c r="H709">
        <v>89</v>
      </c>
      <c r="I709">
        <v>15606</v>
      </c>
      <c r="J709">
        <v>5884</v>
      </c>
      <c r="K709">
        <v>489</v>
      </c>
      <c r="L709">
        <v>1891</v>
      </c>
      <c r="M709">
        <v>737</v>
      </c>
      <c r="N709">
        <v>844</v>
      </c>
      <c r="O709" s="3">
        <v>55076</v>
      </c>
      <c r="P709" s="3">
        <v>76897.485960000005</v>
      </c>
      <c r="Q709" s="3">
        <v>70347</v>
      </c>
      <c r="R709" s="3">
        <v>98218.960070000001</v>
      </c>
      <c r="S709" s="3">
        <v>7462.2</v>
      </c>
      <c r="T709" s="3">
        <v>10418.77442</v>
      </c>
      <c r="U709" s="3">
        <v>45183</v>
      </c>
      <c r="V709" s="3">
        <v>63084.812039999997</v>
      </c>
      <c r="W709" s="3">
        <v>6519.8</v>
      </c>
      <c r="X709" s="3">
        <v>9102.9891229999994</v>
      </c>
      <c r="Y709" s="3">
        <v>689</v>
      </c>
      <c r="Z709" s="3">
        <v>961.98648820000005</v>
      </c>
      <c r="AA709">
        <v>5214</v>
      </c>
      <c r="AB709">
        <v>2348</v>
      </c>
      <c r="AC709">
        <v>415</v>
      </c>
      <c r="AD709">
        <v>1276</v>
      </c>
      <c r="AE709">
        <v>335</v>
      </c>
      <c r="AF709">
        <v>343</v>
      </c>
      <c r="AG709">
        <v>65</v>
      </c>
      <c r="AH709">
        <v>22</v>
      </c>
      <c r="AI709">
        <v>91</v>
      </c>
      <c r="AJ709">
        <v>43</v>
      </c>
      <c r="AK709">
        <v>14</v>
      </c>
      <c r="AL709">
        <v>65</v>
      </c>
      <c r="AM709">
        <v>88</v>
      </c>
      <c r="AN709">
        <v>35</v>
      </c>
      <c r="AO709">
        <v>117</v>
      </c>
      <c r="AP709">
        <v>382</v>
      </c>
      <c r="AQ709">
        <v>0</v>
      </c>
      <c r="AR709" s="4">
        <v>5227</v>
      </c>
      <c r="AS709" s="4">
        <f t="shared" si="180"/>
        <v>5609</v>
      </c>
      <c r="AT709">
        <v>1.0308577370000001</v>
      </c>
      <c r="AU709" s="4">
        <f t="shared" si="176"/>
        <v>1</v>
      </c>
      <c r="AV709" s="4">
        <f t="shared" si="181"/>
        <v>5782.0810468330001</v>
      </c>
      <c r="AW709" s="4">
        <v>0</v>
      </c>
      <c r="AX709" s="4">
        <v>0</v>
      </c>
      <c r="AY709" s="4">
        <v>80.53</v>
      </c>
      <c r="AZ709" s="4">
        <f t="shared" si="182"/>
        <v>80.53</v>
      </c>
      <c r="BA709" s="4">
        <f t="shared" si="183"/>
        <v>83.014973560610002</v>
      </c>
      <c r="BB709" s="4">
        <v>9.51</v>
      </c>
      <c r="BC709" s="4">
        <v>12000</v>
      </c>
      <c r="BD709">
        <v>2.2410539971999999</v>
      </c>
      <c r="BE709" s="2">
        <v>0.11</v>
      </c>
      <c r="BF709">
        <v>40</v>
      </c>
      <c r="BG709">
        <f t="shared" si="177"/>
        <v>0.11171872670841716</v>
      </c>
      <c r="BH709">
        <v>0.60797500000000004</v>
      </c>
      <c r="BI709" s="4">
        <v>0.52800000000000002</v>
      </c>
      <c r="BJ709" s="4">
        <v>0.17599999999999999</v>
      </c>
      <c r="BK709" s="3">
        <f t="shared" si="184"/>
        <v>385500</v>
      </c>
      <c r="BL709" s="3">
        <f t="shared" si="185"/>
        <v>72</v>
      </c>
      <c r="BM709" s="3">
        <v>820.99999999999989</v>
      </c>
      <c r="BN709" s="3">
        <v>738.9</v>
      </c>
      <c r="BO709" s="3">
        <f t="shared" si="186"/>
        <v>82.099999999999909</v>
      </c>
      <c r="BP709" s="3">
        <f t="shared" si="187"/>
        <v>22800</v>
      </c>
      <c r="BQ709">
        <v>0.72</v>
      </c>
      <c r="BR709">
        <v>0.59</v>
      </c>
      <c r="BS709">
        <v>7.85</v>
      </c>
      <c r="BT709">
        <f t="shared" si="178"/>
        <v>732.90000000000009</v>
      </c>
      <c r="BU709" s="1">
        <f t="shared" si="179"/>
        <v>0.17903175441957808</v>
      </c>
      <c r="BV709" s="1">
        <f t="shared" si="188"/>
        <v>0.23016036499487377</v>
      </c>
      <c r="BW709">
        <f t="shared" si="189"/>
        <v>0.22120807488735877</v>
      </c>
      <c r="BX709">
        <f t="shared" si="190"/>
        <v>0.23588353251325248</v>
      </c>
      <c r="BY709">
        <f t="shared" si="191"/>
        <v>156.01659151449869</v>
      </c>
    </row>
    <row r="710" spans="1:77" x14ac:dyDescent="0.2">
      <c r="A710">
        <v>11</v>
      </c>
      <c r="B710">
        <v>18091</v>
      </c>
      <c r="C710" t="s">
        <v>853</v>
      </c>
      <c r="D710">
        <v>18</v>
      </c>
      <c r="E710" t="s">
        <v>861</v>
      </c>
      <c r="F710" t="s">
        <v>862</v>
      </c>
      <c r="G710" t="s">
        <v>902</v>
      </c>
      <c r="H710">
        <v>91</v>
      </c>
      <c r="I710">
        <v>2910</v>
      </c>
      <c r="J710">
        <v>3925</v>
      </c>
      <c r="K710">
        <v>424</v>
      </c>
      <c r="L710">
        <v>1888</v>
      </c>
      <c r="M710">
        <v>567</v>
      </c>
      <c r="N710">
        <v>581</v>
      </c>
      <c r="O710" s="3">
        <v>18431</v>
      </c>
      <c r="P710" s="3">
        <v>25733.48761</v>
      </c>
      <c r="Q710" s="3">
        <v>53059</v>
      </c>
      <c r="R710" s="3">
        <v>74081.33683</v>
      </c>
      <c r="S710" s="3">
        <v>6916.5</v>
      </c>
      <c r="T710" s="3">
        <v>9656.8643620000003</v>
      </c>
      <c r="U710" s="3">
        <v>42332</v>
      </c>
      <c r="V710" s="3">
        <v>59104.226439999999</v>
      </c>
      <c r="W710" s="3">
        <v>5050.2</v>
      </c>
      <c r="X710" s="3">
        <v>7051.123603</v>
      </c>
      <c r="Y710" s="3">
        <v>478</v>
      </c>
      <c r="Z710" s="3">
        <v>667.38685250000003</v>
      </c>
      <c r="AA710">
        <v>2116</v>
      </c>
      <c r="AB710">
        <v>2001</v>
      </c>
      <c r="AC710">
        <v>346</v>
      </c>
      <c r="AD710">
        <v>1324</v>
      </c>
      <c r="AE710">
        <v>313</v>
      </c>
      <c r="AF710">
        <v>297</v>
      </c>
      <c r="AG710">
        <v>65</v>
      </c>
      <c r="AH710">
        <v>22</v>
      </c>
      <c r="AI710">
        <v>91</v>
      </c>
      <c r="AJ710">
        <v>43</v>
      </c>
      <c r="AK710">
        <v>14</v>
      </c>
      <c r="AL710">
        <v>65</v>
      </c>
      <c r="AM710">
        <v>88</v>
      </c>
      <c r="AN710">
        <v>35</v>
      </c>
      <c r="AO710">
        <v>117</v>
      </c>
      <c r="AP710">
        <v>382</v>
      </c>
      <c r="AQ710">
        <v>0</v>
      </c>
      <c r="AR710" s="4">
        <v>5227</v>
      </c>
      <c r="AS710" s="4">
        <f t="shared" si="180"/>
        <v>5609</v>
      </c>
      <c r="AT710">
        <v>1.024720079</v>
      </c>
      <c r="AU710" s="4">
        <f t="shared" si="176"/>
        <v>1</v>
      </c>
      <c r="AV710" s="4">
        <f t="shared" si="181"/>
        <v>5747.6549231109993</v>
      </c>
      <c r="AW710" s="4">
        <v>0</v>
      </c>
      <c r="AX710" s="4">
        <v>0</v>
      </c>
      <c r="AY710" s="4">
        <v>80.53</v>
      </c>
      <c r="AZ710" s="4">
        <f t="shared" si="182"/>
        <v>80.53</v>
      </c>
      <c r="BA710" s="4">
        <f t="shared" si="183"/>
        <v>82.520707961870002</v>
      </c>
      <c r="BB710" s="4">
        <v>9.51</v>
      </c>
      <c r="BC710" s="4">
        <v>12000</v>
      </c>
      <c r="BD710">
        <v>2.2831082655000001</v>
      </c>
      <c r="BE710" s="2">
        <v>0.11</v>
      </c>
      <c r="BF710">
        <v>40</v>
      </c>
      <c r="BG710">
        <f t="shared" si="177"/>
        <v>0.11171872670841716</v>
      </c>
      <c r="BH710">
        <v>0.60797500000000004</v>
      </c>
      <c r="BI710" s="4">
        <v>0.52800000000000002</v>
      </c>
      <c r="BJ710" s="4">
        <v>0.17599999999999999</v>
      </c>
      <c r="BK710" s="3">
        <f t="shared" si="184"/>
        <v>385500</v>
      </c>
      <c r="BL710" s="3">
        <f t="shared" si="185"/>
        <v>72</v>
      </c>
      <c r="BM710" s="3">
        <v>820.99999999999989</v>
      </c>
      <c r="BN710" s="3">
        <v>738.9</v>
      </c>
      <c r="BO710" s="3">
        <f t="shared" si="186"/>
        <v>82.099999999999909</v>
      </c>
      <c r="BP710" s="3">
        <f t="shared" si="187"/>
        <v>22800</v>
      </c>
      <c r="BQ710">
        <v>0.72</v>
      </c>
      <c r="BR710">
        <v>0.59</v>
      </c>
      <c r="BS710">
        <v>7.85</v>
      </c>
      <c r="BT710">
        <f t="shared" si="178"/>
        <v>732.90000000000009</v>
      </c>
      <c r="BU710" s="1">
        <f t="shared" si="179"/>
        <v>0.17872145603638739</v>
      </c>
      <c r="BV710" s="1">
        <f t="shared" si="188"/>
        <v>0.22207197609891907</v>
      </c>
      <c r="BW710">
        <f t="shared" si="189"/>
        <v>0.21311968599140407</v>
      </c>
      <c r="BX710">
        <f t="shared" si="190"/>
        <v>0.22779514361729777</v>
      </c>
      <c r="BY710">
        <f t="shared" si="191"/>
        <v>156.01659151449869</v>
      </c>
    </row>
    <row r="711" spans="1:77" x14ac:dyDescent="0.2">
      <c r="A711">
        <v>11</v>
      </c>
      <c r="B711">
        <v>18093</v>
      </c>
      <c r="C711" t="s">
        <v>853</v>
      </c>
      <c r="D711">
        <v>18</v>
      </c>
      <c r="E711" t="s">
        <v>861</v>
      </c>
      <c r="F711" t="s">
        <v>862</v>
      </c>
      <c r="G711" t="s">
        <v>885</v>
      </c>
      <c r="H711">
        <v>93</v>
      </c>
      <c r="I711">
        <v>2055</v>
      </c>
      <c r="J711">
        <v>2296</v>
      </c>
      <c r="K711">
        <v>574</v>
      </c>
      <c r="L711">
        <v>1593</v>
      </c>
      <c r="M711">
        <v>406</v>
      </c>
      <c r="N711">
        <v>359</v>
      </c>
      <c r="O711" s="3">
        <v>13392</v>
      </c>
      <c r="P711" s="3">
        <v>18698.001520000002</v>
      </c>
      <c r="Q711" s="3">
        <v>35316</v>
      </c>
      <c r="R711" s="3">
        <v>49308.4395</v>
      </c>
      <c r="S711" s="3">
        <v>5938.9</v>
      </c>
      <c r="T711" s="3">
        <v>8291.9325900000003</v>
      </c>
      <c r="U711" s="3">
        <v>38206</v>
      </c>
      <c r="V711" s="3">
        <v>53343.477169999998</v>
      </c>
      <c r="W711" s="3">
        <v>3390.7</v>
      </c>
      <c r="X711" s="3">
        <v>4734.1184119999998</v>
      </c>
      <c r="Y711" s="3">
        <v>323</v>
      </c>
      <c r="Z711" s="3">
        <v>450.97479779999998</v>
      </c>
      <c r="AA711">
        <v>1666</v>
      </c>
      <c r="AB711">
        <v>1570</v>
      </c>
      <c r="AC711">
        <v>455</v>
      </c>
      <c r="AD711">
        <v>1356</v>
      </c>
      <c r="AE711">
        <v>275</v>
      </c>
      <c r="AF711">
        <v>239</v>
      </c>
      <c r="AG711">
        <v>65</v>
      </c>
      <c r="AH711">
        <v>22</v>
      </c>
      <c r="AI711">
        <v>91</v>
      </c>
      <c r="AJ711">
        <v>43</v>
      </c>
      <c r="AK711">
        <v>14</v>
      </c>
      <c r="AL711">
        <v>65</v>
      </c>
      <c r="AM711">
        <v>88</v>
      </c>
      <c r="AN711">
        <v>35</v>
      </c>
      <c r="AO711">
        <v>117</v>
      </c>
      <c r="AP711">
        <v>382</v>
      </c>
      <c r="AQ711">
        <v>0</v>
      </c>
      <c r="AR711" s="4">
        <v>5227</v>
      </c>
      <c r="AS711" s="4">
        <f t="shared" si="180"/>
        <v>5609</v>
      </c>
      <c r="AT711">
        <v>0.987804244</v>
      </c>
      <c r="AU711" s="4">
        <f t="shared" si="176"/>
        <v>1</v>
      </c>
      <c r="AV711" s="4">
        <f t="shared" si="181"/>
        <v>5540.5940045959996</v>
      </c>
      <c r="AW711" s="4">
        <v>0</v>
      </c>
      <c r="AX711" s="4">
        <v>0</v>
      </c>
      <c r="AY711" s="4">
        <v>80.53</v>
      </c>
      <c r="AZ711" s="4">
        <f t="shared" si="182"/>
        <v>80.53</v>
      </c>
      <c r="BA711" s="4">
        <f t="shared" si="183"/>
        <v>79.547875769320001</v>
      </c>
      <c r="BB711" s="4">
        <v>9.51</v>
      </c>
      <c r="BC711" s="4">
        <v>12000</v>
      </c>
      <c r="BD711">
        <v>2.06082657319</v>
      </c>
      <c r="BE711" s="2">
        <v>0.11</v>
      </c>
      <c r="BF711">
        <v>40</v>
      </c>
      <c r="BG711">
        <f t="shared" si="177"/>
        <v>0.11171872670841716</v>
      </c>
      <c r="BH711">
        <v>0.60797500000000004</v>
      </c>
      <c r="BI711" s="4">
        <v>0.52800000000000002</v>
      </c>
      <c r="BJ711" s="4">
        <v>0.17599999999999999</v>
      </c>
      <c r="BK711" s="3">
        <f t="shared" si="184"/>
        <v>385500</v>
      </c>
      <c r="BL711" s="3">
        <f t="shared" si="185"/>
        <v>72</v>
      </c>
      <c r="BM711" s="3">
        <v>820.99999999999989</v>
      </c>
      <c r="BN711" s="3">
        <v>738.9</v>
      </c>
      <c r="BO711" s="3">
        <f t="shared" si="186"/>
        <v>82.099999999999909</v>
      </c>
      <c r="BP711" s="3">
        <f t="shared" si="187"/>
        <v>22800</v>
      </c>
      <c r="BQ711">
        <v>0.72</v>
      </c>
      <c r="BR711">
        <v>0.59</v>
      </c>
      <c r="BS711">
        <v>7.85</v>
      </c>
      <c r="BT711">
        <f t="shared" si="178"/>
        <v>732.90000000000009</v>
      </c>
      <c r="BU711" s="1">
        <f t="shared" si="179"/>
        <v>0.17115244304239918</v>
      </c>
      <c r="BV711" s="1">
        <f t="shared" si="188"/>
        <v>0.20624976212932086</v>
      </c>
      <c r="BW711">
        <f t="shared" si="189"/>
        <v>0.19729747202180586</v>
      </c>
      <c r="BX711">
        <f t="shared" si="190"/>
        <v>0.21197292964769957</v>
      </c>
      <c r="BY711">
        <f t="shared" si="191"/>
        <v>156.01659151449869</v>
      </c>
    </row>
    <row r="712" spans="1:77" x14ac:dyDescent="0.2">
      <c r="A712">
        <v>11</v>
      </c>
      <c r="B712">
        <v>18095</v>
      </c>
      <c r="C712" t="s">
        <v>853</v>
      </c>
      <c r="D712">
        <v>18</v>
      </c>
      <c r="E712" t="s">
        <v>861</v>
      </c>
      <c r="F712" t="s">
        <v>862</v>
      </c>
      <c r="G712" t="s">
        <v>221</v>
      </c>
      <c r="H712">
        <v>95</v>
      </c>
      <c r="I712">
        <v>2058</v>
      </c>
      <c r="J712">
        <v>4741</v>
      </c>
      <c r="K712">
        <v>951</v>
      </c>
      <c r="L712">
        <v>2411</v>
      </c>
      <c r="M712">
        <v>892</v>
      </c>
      <c r="N712">
        <v>830</v>
      </c>
      <c r="O712" s="3">
        <v>16451</v>
      </c>
      <c r="P712" s="3">
        <v>22968.99814</v>
      </c>
      <c r="Q712" s="3">
        <v>72068</v>
      </c>
      <c r="R712" s="3">
        <v>100621.83199999999</v>
      </c>
      <c r="S712" s="3">
        <v>9015.4</v>
      </c>
      <c r="T712" s="3">
        <v>12587.36282</v>
      </c>
      <c r="U712" s="3">
        <v>55567</v>
      </c>
      <c r="V712" s="3">
        <v>77583.023499999996</v>
      </c>
      <c r="W712" s="3">
        <v>6812.3</v>
      </c>
      <c r="X712" s="3">
        <v>9511.3796129999992</v>
      </c>
      <c r="Y712" s="3">
        <v>671</v>
      </c>
      <c r="Z712" s="3">
        <v>936.85476570000003</v>
      </c>
      <c r="AA712">
        <v>1758</v>
      </c>
      <c r="AB712">
        <v>2315</v>
      </c>
      <c r="AC712">
        <v>568</v>
      </c>
      <c r="AD712">
        <v>1581</v>
      </c>
      <c r="AE712">
        <v>426</v>
      </c>
      <c r="AF712">
        <v>385</v>
      </c>
      <c r="AG712">
        <v>65</v>
      </c>
      <c r="AH712">
        <v>22</v>
      </c>
      <c r="AI712">
        <v>91</v>
      </c>
      <c r="AJ712">
        <v>43</v>
      </c>
      <c r="AK712">
        <v>14</v>
      </c>
      <c r="AL712">
        <v>65</v>
      </c>
      <c r="AM712">
        <v>88</v>
      </c>
      <c r="AN712">
        <v>35</v>
      </c>
      <c r="AO712">
        <v>117</v>
      </c>
      <c r="AP712">
        <v>382</v>
      </c>
      <c r="AQ712">
        <v>0</v>
      </c>
      <c r="AR712" s="4">
        <v>5227</v>
      </c>
      <c r="AS712" s="4">
        <f t="shared" si="180"/>
        <v>5609</v>
      </c>
      <c r="AT712">
        <v>1.0013121519999999</v>
      </c>
      <c r="AU712" s="4">
        <f t="shared" si="176"/>
        <v>1</v>
      </c>
      <c r="AV712" s="4">
        <f t="shared" si="181"/>
        <v>5616.359860567999</v>
      </c>
      <c r="AW712" s="4">
        <v>0</v>
      </c>
      <c r="AX712" s="4">
        <v>0</v>
      </c>
      <c r="AY712" s="4">
        <v>80.53</v>
      </c>
      <c r="AZ712" s="4">
        <f t="shared" si="182"/>
        <v>80.53</v>
      </c>
      <c r="BA712" s="4">
        <f t="shared" si="183"/>
        <v>80.635667600559998</v>
      </c>
      <c r="BB712" s="4">
        <v>9.51</v>
      </c>
      <c r="BC712" s="4">
        <v>12000</v>
      </c>
      <c r="BD712">
        <v>2.19304189571</v>
      </c>
      <c r="BE712" s="2">
        <v>0.11</v>
      </c>
      <c r="BF712">
        <v>40</v>
      </c>
      <c r="BG712">
        <f t="shared" si="177"/>
        <v>0.11171872670841716</v>
      </c>
      <c r="BH712">
        <v>0.60797500000000004</v>
      </c>
      <c r="BI712" s="4">
        <v>0.52800000000000002</v>
      </c>
      <c r="BJ712" s="4">
        <v>0.17599999999999999</v>
      </c>
      <c r="BK712" s="3">
        <f t="shared" si="184"/>
        <v>385500</v>
      </c>
      <c r="BL712" s="3">
        <f t="shared" si="185"/>
        <v>72</v>
      </c>
      <c r="BM712" s="3">
        <v>820.99999999999989</v>
      </c>
      <c r="BN712" s="3">
        <v>738.9</v>
      </c>
      <c r="BO712" s="3">
        <f t="shared" si="186"/>
        <v>82.099999999999909</v>
      </c>
      <c r="BP712" s="3">
        <f t="shared" si="187"/>
        <v>22800</v>
      </c>
      <c r="BQ712">
        <v>0.72</v>
      </c>
      <c r="BR712">
        <v>0.59</v>
      </c>
      <c r="BS712">
        <v>7.85</v>
      </c>
      <c r="BT712">
        <f t="shared" si="178"/>
        <v>732.90000000000009</v>
      </c>
      <c r="BU712" s="1">
        <f t="shared" si="179"/>
        <v>0.17453258795157825</v>
      </c>
      <c r="BV712" s="1">
        <f t="shared" si="188"/>
        <v>0.22820934827220393</v>
      </c>
      <c r="BW712">
        <f t="shared" si="189"/>
        <v>0.21925705816468893</v>
      </c>
      <c r="BX712">
        <f t="shared" si="190"/>
        <v>0.23393251579058263</v>
      </c>
      <c r="BY712">
        <f t="shared" si="191"/>
        <v>156.01659151449869</v>
      </c>
    </row>
    <row r="713" spans="1:77" x14ac:dyDescent="0.2">
      <c r="A713">
        <v>11</v>
      </c>
      <c r="B713">
        <v>18097</v>
      </c>
      <c r="C713" t="s">
        <v>853</v>
      </c>
      <c r="D713">
        <v>18</v>
      </c>
      <c r="E713" t="s">
        <v>861</v>
      </c>
      <c r="F713" t="s">
        <v>862</v>
      </c>
      <c r="G713" t="s">
        <v>223</v>
      </c>
      <c r="H713">
        <v>97</v>
      </c>
      <c r="I713">
        <v>20329</v>
      </c>
      <c r="J713">
        <v>9246</v>
      </c>
      <c r="K713">
        <v>623</v>
      </c>
      <c r="L713">
        <v>2896</v>
      </c>
      <c r="M713">
        <v>1219</v>
      </c>
      <c r="N713">
        <v>1476</v>
      </c>
      <c r="O713" s="3">
        <v>15423</v>
      </c>
      <c r="P713" s="3">
        <v>21533.697540000001</v>
      </c>
      <c r="Q713" s="3">
        <v>118360</v>
      </c>
      <c r="R713" s="3">
        <v>165255.0374</v>
      </c>
      <c r="S713" s="3">
        <v>12005</v>
      </c>
      <c r="T713" s="3">
        <v>16761.46269</v>
      </c>
      <c r="U713" s="3">
        <v>72189</v>
      </c>
      <c r="V713" s="3">
        <v>100790.773</v>
      </c>
      <c r="W713" s="3">
        <v>11020</v>
      </c>
      <c r="X713" s="3">
        <v>15386.198979999999</v>
      </c>
      <c r="Y713" s="3">
        <v>1193</v>
      </c>
      <c r="Z713" s="3">
        <v>1665.674718</v>
      </c>
      <c r="AA713">
        <v>5881</v>
      </c>
      <c r="AB713">
        <v>3191</v>
      </c>
      <c r="AC713">
        <v>480</v>
      </c>
      <c r="AD713">
        <v>1641</v>
      </c>
      <c r="AE713">
        <v>474</v>
      </c>
      <c r="AF713">
        <v>499</v>
      </c>
      <c r="AG713">
        <v>65</v>
      </c>
      <c r="AH713">
        <v>22</v>
      </c>
      <c r="AI713">
        <v>91</v>
      </c>
      <c r="AJ713">
        <v>43</v>
      </c>
      <c r="AK713">
        <v>14</v>
      </c>
      <c r="AL713">
        <v>65</v>
      </c>
      <c r="AM713">
        <v>88</v>
      </c>
      <c r="AN713">
        <v>35</v>
      </c>
      <c r="AO713">
        <v>117</v>
      </c>
      <c r="AP713">
        <v>382</v>
      </c>
      <c r="AQ713">
        <v>0</v>
      </c>
      <c r="AR713" s="4">
        <v>5227</v>
      </c>
      <c r="AS713" s="4">
        <f t="shared" si="180"/>
        <v>5609</v>
      </c>
      <c r="AT713">
        <v>0.99771002900000005</v>
      </c>
      <c r="AU713" s="4">
        <f t="shared" si="176"/>
        <v>1</v>
      </c>
      <c r="AV713" s="4">
        <f t="shared" si="181"/>
        <v>5596.155552661</v>
      </c>
      <c r="AW713" s="4">
        <v>0</v>
      </c>
      <c r="AX713" s="4">
        <v>0</v>
      </c>
      <c r="AY713" s="4">
        <v>80.53</v>
      </c>
      <c r="AZ713" s="4">
        <f t="shared" si="182"/>
        <v>80.53</v>
      </c>
      <c r="BA713" s="4">
        <f t="shared" si="183"/>
        <v>80.345588635370007</v>
      </c>
      <c r="BB713" s="4">
        <v>9.51</v>
      </c>
      <c r="BC713" s="4">
        <v>12000</v>
      </c>
      <c r="BD713">
        <v>2.1599809101599998</v>
      </c>
      <c r="BE713" s="2">
        <v>0.11</v>
      </c>
      <c r="BF713">
        <v>40</v>
      </c>
      <c r="BG713">
        <f t="shared" si="177"/>
        <v>0.11171872670841716</v>
      </c>
      <c r="BH713">
        <v>0.60797500000000004</v>
      </c>
      <c r="BI713" s="4">
        <v>0.52800000000000002</v>
      </c>
      <c r="BJ713" s="4">
        <v>0.17599999999999999</v>
      </c>
      <c r="BK713" s="3">
        <f t="shared" si="184"/>
        <v>385500</v>
      </c>
      <c r="BL713" s="3">
        <f t="shared" si="185"/>
        <v>72</v>
      </c>
      <c r="BM713" s="3">
        <v>820.99999999999989</v>
      </c>
      <c r="BN713" s="3">
        <v>738.9</v>
      </c>
      <c r="BO713" s="3">
        <f t="shared" si="186"/>
        <v>82.099999999999909</v>
      </c>
      <c r="BP713" s="3">
        <f t="shared" si="187"/>
        <v>22800</v>
      </c>
      <c r="BQ713">
        <v>0.72</v>
      </c>
      <c r="BR713">
        <v>0.59</v>
      </c>
      <c r="BS713">
        <v>7.85</v>
      </c>
      <c r="BT713">
        <f t="shared" si="178"/>
        <v>732.90000000000009</v>
      </c>
      <c r="BU713" s="1">
        <f t="shared" si="179"/>
        <v>0.17365757129580514</v>
      </c>
      <c r="BV713" s="1">
        <f t="shared" si="188"/>
        <v>0.24980774671393882</v>
      </c>
      <c r="BW713">
        <f t="shared" si="189"/>
        <v>0.24085545660642382</v>
      </c>
      <c r="BX713">
        <f t="shared" si="190"/>
        <v>0.2555309142323175</v>
      </c>
      <c r="BY713">
        <f t="shared" si="191"/>
        <v>156.01659151449869</v>
      </c>
    </row>
    <row r="714" spans="1:77" x14ac:dyDescent="0.2">
      <c r="A714">
        <v>11</v>
      </c>
      <c r="B714">
        <v>18099</v>
      </c>
      <c r="C714" t="s">
        <v>853</v>
      </c>
      <c r="D714">
        <v>18</v>
      </c>
      <c r="E714" t="s">
        <v>861</v>
      </c>
      <c r="F714" t="s">
        <v>862</v>
      </c>
      <c r="G714" t="s">
        <v>368</v>
      </c>
      <c r="H714">
        <v>99</v>
      </c>
      <c r="I714">
        <v>1967</v>
      </c>
      <c r="J714">
        <v>4393</v>
      </c>
      <c r="K714">
        <v>1037</v>
      </c>
      <c r="L714">
        <v>2225</v>
      </c>
      <c r="M714">
        <v>706</v>
      </c>
      <c r="N714">
        <v>639</v>
      </c>
      <c r="O714" s="3">
        <v>17013</v>
      </c>
      <c r="P714" s="3">
        <v>23753.666359999999</v>
      </c>
      <c r="Q714" s="3">
        <v>62999</v>
      </c>
      <c r="R714" s="3">
        <v>87959.632469999997</v>
      </c>
      <c r="S714" s="3">
        <v>8238</v>
      </c>
      <c r="T714" s="3">
        <v>11501.951650000001</v>
      </c>
      <c r="U714" s="3">
        <v>49769</v>
      </c>
      <c r="V714" s="3">
        <v>69487.816449999998</v>
      </c>
      <c r="W714" s="3">
        <v>6147.5</v>
      </c>
      <c r="X714" s="3">
        <v>8583.1813299999994</v>
      </c>
      <c r="Y714" s="3">
        <v>544</v>
      </c>
      <c r="Z714" s="3">
        <v>759.53650159999995</v>
      </c>
      <c r="AA714">
        <v>1819</v>
      </c>
      <c r="AB714">
        <v>2102</v>
      </c>
      <c r="AC714">
        <v>554</v>
      </c>
      <c r="AD714">
        <v>1474</v>
      </c>
      <c r="AE714">
        <v>345</v>
      </c>
      <c r="AF714">
        <v>310</v>
      </c>
      <c r="AG714">
        <v>65</v>
      </c>
      <c r="AH714">
        <v>22</v>
      </c>
      <c r="AI714">
        <v>91</v>
      </c>
      <c r="AJ714">
        <v>43</v>
      </c>
      <c r="AK714">
        <v>14</v>
      </c>
      <c r="AL714">
        <v>65</v>
      </c>
      <c r="AM714">
        <v>88</v>
      </c>
      <c r="AN714">
        <v>35</v>
      </c>
      <c r="AO714">
        <v>117</v>
      </c>
      <c r="AP714">
        <v>382</v>
      </c>
      <c r="AQ714">
        <v>0</v>
      </c>
      <c r="AR714" s="4">
        <v>5227</v>
      </c>
      <c r="AS714" s="4">
        <f t="shared" si="180"/>
        <v>5609</v>
      </c>
      <c r="AT714">
        <v>1.01753063</v>
      </c>
      <c r="AU714" s="4">
        <f t="shared" si="176"/>
        <v>1</v>
      </c>
      <c r="AV714" s="4">
        <f t="shared" si="181"/>
        <v>5707.3293036699997</v>
      </c>
      <c r="AW714" s="4">
        <v>0</v>
      </c>
      <c r="AX714" s="4">
        <v>0</v>
      </c>
      <c r="AY714" s="4">
        <v>80.53</v>
      </c>
      <c r="AZ714" s="4">
        <f t="shared" si="182"/>
        <v>80.53</v>
      </c>
      <c r="BA714" s="4">
        <f t="shared" si="183"/>
        <v>81.941741633899994</v>
      </c>
      <c r="BB714" s="4">
        <v>9.51</v>
      </c>
      <c r="BC714" s="4">
        <v>12000</v>
      </c>
      <c r="BD714">
        <v>2.31539658254</v>
      </c>
      <c r="BE714" s="2">
        <v>0.11</v>
      </c>
      <c r="BF714">
        <v>40</v>
      </c>
      <c r="BG714">
        <f t="shared" si="177"/>
        <v>0.11171872670841716</v>
      </c>
      <c r="BH714">
        <v>0.60797500000000004</v>
      </c>
      <c r="BI714" s="4">
        <v>0.52800000000000002</v>
      </c>
      <c r="BJ714" s="4">
        <v>0.17599999999999999</v>
      </c>
      <c r="BK714" s="3">
        <f t="shared" si="184"/>
        <v>385500</v>
      </c>
      <c r="BL714" s="3">
        <f t="shared" si="185"/>
        <v>72</v>
      </c>
      <c r="BM714" s="3">
        <v>820.99999999999989</v>
      </c>
      <c r="BN714" s="3">
        <v>738.9</v>
      </c>
      <c r="BO714" s="3">
        <f t="shared" si="186"/>
        <v>82.099999999999909</v>
      </c>
      <c r="BP714" s="3">
        <f t="shared" si="187"/>
        <v>22800</v>
      </c>
      <c r="BQ714">
        <v>0.72</v>
      </c>
      <c r="BR714">
        <v>0.59</v>
      </c>
      <c r="BS714">
        <v>7.85</v>
      </c>
      <c r="BT714">
        <f t="shared" si="178"/>
        <v>732.90000000000009</v>
      </c>
      <c r="BU714" s="1">
        <f t="shared" si="179"/>
        <v>0.17815431090738401</v>
      </c>
      <c r="BV714" s="1">
        <f t="shared" si="188"/>
        <v>0.22703296102230369</v>
      </c>
      <c r="BW714">
        <f t="shared" si="189"/>
        <v>0.21808067091478869</v>
      </c>
      <c r="BX714">
        <f t="shared" si="190"/>
        <v>0.23275612854068239</v>
      </c>
      <c r="BY714">
        <f t="shared" si="191"/>
        <v>156.01659151449869</v>
      </c>
    </row>
    <row r="715" spans="1:77" x14ac:dyDescent="0.2">
      <c r="A715">
        <v>11</v>
      </c>
      <c r="B715">
        <v>18101</v>
      </c>
      <c r="C715" t="s">
        <v>853</v>
      </c>
      <c r="D715">
        <v>18</v>
      </c>
      <c r="E715" t="s">
        <v>861</v>
      </c>
      <c r="F715" t="s">
        <v>862</v>
      </c>
      <c r="G715" t="s">
        <v>103</v>
      </c>
      <c r="H715">
        <v>101</v>
      </c>
      <c r="I715">
        <v>1540</v>
      </c>
      <c r="J715">
        <v>1520</v>
      </c>
      <c r="K715">
        <v>432</v>
      </c>
      <c r="L715">
        <v>1120</v>
      </c>
      <c r="M715">
        <v>275</v>
      </c>
      <c r="N715">
        <v>237</v>
      </c>
      <c r="O715" s="3">
        <v>10965</v>
      </c>
      <c r="P715" s="3">
        <v>15309.40761</v>
      </c>
      <c r="Q715" s="3">
        <v>24135</v>
      </c>
      <c r="R715" s="3">
        <v>33697.451220000003</v>
      </c>
      <c r="S715" s="3">
        <v>4221.7</v>
      </c>
      <c r="T715" s="3">
        <v>5894.366266</v>
      </c>
      <c r="U715" s="3">
        <v>27542</v>
      </c>
      <c r="V715" s="3">
        <v>38454.327810000003</v>
      </c>
      <c r="W715" s="3">
        <v>2323.8000000000002</v>
      </c>
      <c r="X715" s="3">
        <v>3244.5053720000001</v>
      </c>
      <c r="Y715" s="3">
        <v>221</v>
      </c>
      <c r="Z715" s="3">
        <v>308.56170379999998</v>
      </c>
      <c r="AA715">
        <v>1378</v>
      </c>
      <c r="AB715">
        <v>1184</v>
      </c>
      <c r="AC715">
        <v>410</v>
      </c>
      <c r="AD715">
        <v>1030</v>
      </c>
      <c r="AE715">
        <v>214</v>
      </c>
      <c r="AF715">
        <v>180</v>
      </c>
      <c r="AG715">
        <v>65</v>
      </c>
      <c r="AH715">
        <v>22</v>
      </c>
      <c r="AI715">
        <v>91</v>
      </c>
      <c r="AJ715">
        <v>43</v>
      </c>
      <c r="AK715">
        <v>14</v>
      </c>
      <c r="AL715">
        <v>65</v>
      </c>
      <c r="AM715">
        <v>88</v>
      </c>
      <c r="AN715">
        <v>35</v>
      </c>
      <c r="AO715">
        <v>117</v>
      </c>
      <c r="AP715">
        <v>382</v>
      </c>
      <c r="AQ715">
        <v>0</v>
      </c>
      <c r="AR715" s="4">
        <v>5227</v>
      </c>
      <c r="AS715" s="4">
        <f t="shared" si="180"/>
        <v>5609</v>
      </c>
      <c r="AT715">
        <v>0.98542200800000002</v>
      </c>
      <c r="AU715" s="4">
        <f t="shared" si="176"/>
        <v>1</v>
      </c>
      <c r="AV715" s="4">
        <f t="shared" si="181"/>
        <v>5527.2320428720004</v>
      </c>
      <c r="AW715" s="4">
        <v>0</v>
      </c>
      <c r="AX715" s="4">
        <v>0</v>
      </c>
      <c r="AY715" s="4">
        <v>80.53</v>
      </c>
      <c r="AZ715" s="4">
        <f t="shared" si="182"/>
        <v>80.53</v>
      </c>
      <c r="BA715" s="4">
        <f t="shared" si="183"/>
        <v>79.356034304239998</v>
      </c>
      <c r="BB715" s="4">
        <v>9.51</v>
      </c>
      <c r="BC715" s="4">
        <v>12000</v>
      </c>
      <c r="BD715">
        <v>2.0174069722499999</v>
      </c>
      <c r="BE715" s="2">
        <v>0.11</v>
      </c>
      <c r="BF715">
        <v>40</v>
      </c>
      <c r="BG715">
        <f t="shared" si="177"/>
        <v>0.11171872670841716</v>
      </c>
      <c r="BH715">
        <v>0.60797500000000004</v>
      </c>
      <c r="BI715" s="4">
        <v>0.52800000000000002</v>
      </c>
      <c r="BJ715" s="4">
        <v>0.17599999999999999</v>
      </c>
      <c r="BK715" s="3">
        <f t="shared" si="184"/>
        <v>385500</v>
      </c>
      <c r="BL715" s="3">
        <f t="shared" si="185"/>
        <v>72</v>
      </c>
      <c r="BM715" s="3">
        <v>820.99999999999989</v>
      </c>
      <c r="BN715" s="3">
        <v>738.9</v>
      </c>
      <c r="BO715" s="3">
        <f t="shared" si="186"/>
        <v>82.099999999999909</v>
      </c>
      <c r="BP715" s="3">
        <f t="shared" si="187"/>
        <v>22800</v>
      </c>
      <c r="BQ715">
        <v>0.72</v>
      </c>
      <c r="BR715">
        <v>0.59</v>
      </c>
      <c r="BS715">
        <v>7.85</v>
      </c>
      <c r="BT715">
        <f t="shared" si="178"/>
        <v>732.90000000000009</v>
      </c>
      <c r="BU715" s="1">
        <f t="shared" si="179"/>
        <v>0.17031509788326066</v>
      </c>
      <c r="BV715" s="1">
        <f t="shared" si="188"/>
        <v>0.19881270406052634</v>
      </c>
      <c r="BW715">
        <f t="shared" si="189"/>
        <v>0.18986041395301134</v>
      </c>
      <c r="BX715">
        <f t="shared" si="190"/>
        <v>0.20453587157890504</v>
      </c>
      <c r="BY715">
        <f t="shared" si="191"/>
        <v>156.01659151449869</v>
      </c>
    </row>
    <row r="716" spans="1:77" x14ac:dyDescent="0.2">
      <c r="A716">
        <v>11</v>
      </c>
      <c r="B716">
        <v>18103</v>
      </c>
      <c r="C716" t="s">
        <v>853</v>
      </c>
      <c r="D716">
        <v>18</v>
      </c>
      <c r="E716" t="s">
        <v>861</v>
      </c>
      <c r="F716" t="s">
        <v>862</v>
      </c>
      <c r="G716" t="s">
        <v>863</v>
      </c>
      <c r="H716">
        <v>103</v>
      </c>
      <c r="I716">
        <v>1707</v>
      </c>
      <c r="J716">
        <v>2951</v>
      </c>
      <c r="K716">
        <v>1053</v>
      </c>
      <c r="L716">
        <v>1844</v>
      </c>
      <c r="M716">
        <v>631</v>
      </c>
      <c r="N716">
        <v>452</v>
      </c>
      <c r="O716" s="3">
        <v>16865</v>
      </c>
      <c r="P716" s="3">
        <v>23547.027760000001</v>
      </c>
      <c r="Q716" s="3">
        <v>43665</v>
      </c>
      <c r="R716" s="3">
        <v>60965.370110000003</v>
      </c>
      <c r="S716" s="3">
        <v>6513.7</v>
      </c>
      <c r="T716" s="3">
        <v>9094.4722619999993</v>
      </c>
      <c r="U716" s="3">
        <v>42397</v>
      </c>
      <c r="V716" s="3">
        <v>59194.979879999999</v>
      </c>
      <c r="W716" s="3">
        <v>4195.2</v>
      </c>
      <c r="X716" s="3">
        <v>5857.3667859999996</v>
      </c>
      <c r="Y716" s="3">
        <v>398</v>
      </c>
      <c r="Z716" s="3">
        <v>555.69030810000004</v>
      </c>
      <c r="AA716">
        <v>1675</v>
      </c>
      <c r="AB716">
        <v>1854</v>
      </c>
      <c r="AC716">
        <v>595</v>
      </c>
      <c r="AD716">
        <v>1457</v>
      </c>
      <c r="AE716">
        <v>351</v>
      </c>
      <c r="AF716">
        <v>278</v>
      </c>
      <c r="AG716">
        <v>65</v>
      </c>
      <c r="AH716">
        <v>22</v>
      </c>
      <c r="AI716">
        <v>91</v>
      </c>
      <c r="AJ716">
        <v>43</v>
      </c>
      <c r="AK716">
        <v>14</v>
      </c>
      <c r="AL716">
        <v>65</v>
      </c>
      <c r="AM716">
        <v>88</v>
      </c>
      <c r="AN716">
        <v>35</v>
      </c>
      <c r="AO716">
        <v>117</v>
      </c>
      <c r="AP716">
        <v>382</v>
      </c>
      <c r="AQ716">
        <v>0</v>
      </c>
      <c r="AR716" s="4">
        <v>5227</v>
      </c>
      <c r="AS716" s="4">
        <f t="shared" si="180"/>
        <v>5609</v>
      </c>
      <c r="AT716">
        <v>1.0089058280000001</v>
      </c>
      <c r="AU716" s="4">
        <f t="shared" si="176"/>
        <v>1</v>
      </c>
      <c r="AV716" s="4">
        <f t="shared" si="181"/>
        <v>5658.952789252</v>
      </c>
      <c r="AW716" s="4">
        <v>0</v>
      </c>
      <c r="AX716" s="4">
        <v>0</v>
      </c>
      <c r="AY716" s="4">
        <v>80.53</v>
      </c>
      <c r="AZ716" s="4">
        <f t="shared" si="182"/>
        <v>80.53</v>
      </c>
      <c r="BA716" s="4">
        <f t="shared" si="183"/>
        <v>81.247186328840002</v>
      </c>
      <c r="BB716" s="4">
        <v>9.51</v>
      </c>
      <c r="BC716" s="4">
        <v>12000</v>
      </c>
      <c r="BD716">
        <v>2.2632662004499999</v>
      </c>
      <c r="BE716" s="2">
        <v>0.11</v>
      </c>
      <c r="BF716">
        <v>40</v>
      </c>
      <c r="BG716">
        <f t="shared" si="177"/>
        <v>0.11171872670841716</v>
      </c>
      <c r="BH716">
        <v>0.60797500000000004</v>
      </c>
      <c r="BI716" s="4">
        <v>0.52800000000000002</v>
      </c>
      <c r="BJ716" s="4">
        <v>0.17599999999999999</v>
      </c>
      <c r="BK716" s="3">
        <f t="shared" si="184"/>
        <v>385500</v>
      </c>
      <c r="BL716" s="3">
        <f t="shared" si="185"/>
        <v>72</v>
      </c>
      <c r="BM716" s="3">
        <v>820.99999999999989</v>
      </c>
      <c r="BN716" s="3">
        <v>738.9</v>
      </c>
      <c r="BO716" s="3">
        <f t="shared" si="186"/>
        <v>82.099999999999909</v>
      </c>
      <c r="BP716" s="3">
        <f t="shared" si="187"/>
        <v>22800</v>
      </c>
      <c r="BQ716">
        <v>0.72</v>
      </c>
      <c r="BR716">
        <v>0.59</v>
      </c>
      <c r="BS716">
        <v>7.85</v>
      </c>
      <c r="BT716">
        <f t="shared" si="178"/>
        <v>732.90000000000009</v>
      </c>
      <c r="BU716" s="1">
        <f t="shared" si="179"/>
        <v>0.17638355723486251</v>
      </c>
      <c r="BV716" s="1">
        <f t="shared" si="188"/>
        <v>0.21568417114733021</v>
      </c>
      <c r="BW716">
        <f t="shared" si="189"/>
        <v>0.20673188103981521</v>
      </c>
      <c r="BX716">
        <f t="shared" si="190"/>
        <v>0.22140733866570891</v>
      </c>
      <c r="BY716">
        <f t="shared" si="191"/>
        <v>156.01659151449869</v>
      </c>
    </row>
    <row r="717" spans="1:77" x14ac:dyDescent="0.2">
      <c r="A717">
        <v>11</v>
      </c>
      <c r="B717">
        <v>18105</v>
      </c>
      <c r="C717" t="s">
        <v>853</v>
      </c>
      <c r="D717">
        <v>18</v>
      </c>
      <c r="E717" t="s">
        <v>861</v>
      </c>
      <c r="F717" t="s">
        <v>862</v>
      </c>
      <c r="G717" t="s">
        <v>211</v>
      </c>
      <c r="H717">
        <v>105</v>
      </c>
      <c r="I717">
        <v>4427</v>
      </c>
      <c r="J717">
        <v>2809</v>
      </c>
      <c r="K717">
        <v>533</v>
      </c>
      <c r="L717">
        <v>1647</v>
      </c>
      <c r="M717">
        <v>442</v>
      </c>
      <c r="N717">
        <v>449</v>
      </c>
      <c r="O717" s="3">
        <v>13964</v>
      </c>
      <c r="P717" s="3">
        <v>19496.631819999999</v>
      </c>
      <c r="Q717" s="3">
        <v>43097</v>
      </c>
      <c r="R717" s="3">
        <v>60172.324650000002</v>
      </c>
      <c r="S717" s="3">
        <v>6148.4</v>
      </c>
      <c r="T717" s="3">
        <v>8584.4379160000008</v>
      </c>
      <c r="U717" s="3">
        <v>41219</v>
      </c>
      <c r="V717" s="3">
        <v>57550.248269999996</v>
      </c>
      <c r="W717" s="3">
        <v>4073.5</v>
      </c>
      <c r="X717" s="3">
        <v>5687.4484179999999</v>
      </c>
      <c r="Y717" s="3">
        <v>393</v>
      </c>
      <c r="Z717" s="3">
        <v>548.70927410000002</v>
      </c>
      <c r="AA717">
        <v>2246</v>
      </c>
      <c r="AB717">
        <v>1717</v>
      </c>
      <c r="AC717">
        <v>461</v>
      </c>
      <c r="AD717">
        <v>1374</v>
      </c>
      <c r="AE717">
        <v>289</v>
      </c>
      <c r="AF717">
        <v>265</v>
      </c>
      <c r="AG717">
        <v>65</v>
      </c>
      <c r="AH717">
        <v>22</v>
      </c>
      <c r="AI717">
        <v>91</v>
      </c>
      <c r="AJ717">
        <v>43</v>
      </c>
      <c r="AK717">
        <v>14</v>
      </c>
      <c r="AL717">
        <v>65</v>
      </c>
      <c r="AM717">
        <v>88</v>
      </c>
      <c r="AN717">
        <v>35</v>
      </c>
      <c r="AO717">
        <v>117</v>
      </c>
      <c r="AP717">
        <v>382</v>
      </c>
      <c r="AQ717">
        <v>0</v>
      </c>
      <c r="AR717" s="4">
        <v>5227</v>
      </c>
      <c r="AS717" s="4">
        <f t="shared" si="180"/>
        <v>5609</v>
      </c>
      <c r="AT717">
        <v>0.99090124499999999</v>
      </c>
      <c r="AU717" s="4">
        <f t="shared" si="176"/>
        <v>1</v>
      </c>
      <c r="AV717" s="4">
        <f t="shared" si="181"/>
        <v>5557.9650832050002</v>
      </c>
      <c r="AW717" s="4">
        <v>0</v>
      </c>
      <c r="AX717" s="4">
        <v>0</v>
      </c>
      <c r="AY717" s="4">
        <v>80.53</v>
      </c>
      <c r="AZ717" s="4">
        <f t="shared" si="182"/>
        <v>80.53</v>
      </c>
      <c r="BA717" s="4">
        <f t="shared" si="183"/>
        <v>79.797277259850006</v>
      </c>
      <c r="BB717" s="4">
        <v>9.51</v>
      </c>
      <c r="BC717" s="4">
        <v>12000</v>
      </c>
      <c r="BD717">
        <v>2.0721194710500002</v>
      </c>
      <c r="BE717" s="2">
        <v>0.11</v>
      </c>
      <c r="BF717">
        <v>40</v>
      </c>
      <c r="BG717">
        <f t="shared" si="177"/>
        <v>0.11171872670841716</v>
      </c>
      <c r="BH717">
        <v>0.60797500000000004</v>
      </c>
      <c r="BI717" s="4">
        <v>0.52800000000000002</v>
      </c>
      <c r="BJ717" s="4">
        <v>0.17599999999999999</v>
      </c>
      <c r="BK717" s="3">
        <f t="shared" si="184"/>
        <v>385500</v>
      </c>
      <c r="BL717" s="3">
        <f t="shared" si="185"/>
        <v>72</v>
      </c>
      <c r="BM717" s="3">
        <v>820.99999999999989</v>
      </c>
      <c r="BN717" s="3">
        <v>738.9</v>
      </c>
      <c r="BO717" s="3">
        <f t="shared" si="186"/>
        <v>82.099999999999909</v>
      </c>
      <c r="BP717" s="3">
        <f t="shared" si="187"/>
        <v>22800</v>
      </c>
      <c r="BQ717">
        <v>0.72</v>
      </c>
      <c r="BR717">
        <v>0.59</v>
      </c>
      <c r="BS717">
        <v>7.85</v>
      </c>
      <c r="BT717">
        <f t="shared" si="178"/>
        <v>732.90000000000009</v>
      </c>
      <c r="BU717" s="1">
        <f t="shared" si="179"/>
        <v>0.17169917325667891</v>
      </c>
      <c r="BV717" s="1">
        <f t="shared" si="188"/>
        <v>0.21048394013718261</v>
      </c>
      <c r="BW717">
        <f t="shared" si="189"/>
        <v>0.20153165002966761</v>
      </c>
      <c r="BX717">
        <f t="shared" si="190"/>
        <v>0.21620710765556131</v>
      </c>
      <c r="BY717">
        <f t="shared" si="191"/>
        <v>156.01659151449869</v>
      </c>
    </row>
    <row r="718" spans="1:77" x14ac:dyDescent="0.2">
      <c r="A718">
        <v>11</v>
      </c>
      <c r="B718">
        <v>18107</v>
      </c>
      <c r="C718" t="s">
        <v>853</v>
      </c>
      <c r="D718">
        <v>18</v>
      </c>
      <c r="E718" t="s">
        <v>861</v>
      </c>
      <c r="F718" t="s">
        <v>862</v>
      </c>
      <c r="G718" t="s">
        <v>573</v>
      </c>
      <c r="H718">
        <v>107</v>
      </c>
      <c r="I718">
        <v>2082</v>
      </c>
      <c r="J718">
        <v>2726</v>
      </c>
      <c r="K718">
        <v>1035</v>
      </c>
      <c r="L718">
        <v>1716</v>
      </c>
      <c r="M718">
        <v>596</v>
      </c>
      <c r="N718">
        <v>406</v>
      </c>
      <c r="O718" s="3">
        <v>13253</v>
      </c>
      <c r="P718" s="3">
        <v>18503.928779999998</v>
      </c>
      <c r="Q718" s="3">
        <v>38402</v>
      </c>
      <c r="R718" s="3">
        <v>53617.133699999998</v>
      </c>
      <c r="S718" s="3">
        <v>6178.1</v>
      </c>
      <c r="T718" s="3">
        <v>8625.9052580000007</v>
      </c>
      <c r="U718" s="3">
        <v>39613</v>
      </c>
      <c r="V718" s="3">
        <v>55307.940139999999</v>
      </c>
      <c r="W718" s="3">
        <v>3702.8</v>
      </c>
      <c r="X718" s="3">
        <v>5169.8745550000003</v>
      </c>
      <c r="Y718" s="3">
        <v>358</v>
      </c>
      <c r="Z718" s="3">
        <v>499.84203600000001</v>
      </c>
      <c r="AA718">
        <v>1763</v>
      </c>
      <c r="AB718">
        <v>1758</v>
      </c>
      <c r="AC718">
        <v>649</v>
      </c>
      <c r="AD718">
        <v>1391</v>
      </c>
      <c r="AE718">
        <v>342</v>
      </c>
      <c r="AF718">
        <v>263</v>
      </c>
      <c r="AG718">
        <v>65</v>
      </c>
      <c r="AH718">
        <v>22</v>
      </c>
      <c r="AI718">
        <v>91</v>
      </c>
      <c r="AJ718">
        <v>43</v>
      </c>
      <c r="AK718">
        <v>14</v>
      </c>
      <c r="AL718">
        <v>65</v>
      </c>
      <c r="AM718">
        <v>88</v>
      </c>
      <c r="AN718">
        <v>35</v>
      </c>
      <c r="AO718">
        <v>117</v>
      </c>
      <c r="AP718">
        <v>382</v>
      </c>
      <c r="AQ718">
        <v>0</v>
      </c>
      <c r="AR718" s="4">
        <v>5227</v>
      </c>
      <c r="AS718" s="4">
        <f t="shared" si="180"/>
        <v>5609</v>
      </c>
      <c r="AT718">
        <v>1.0057289700000001</v>
      </c>
      <c r="AU718" s="4">
        <f t="shared" si="176"/>
        <v>1</v>
      </c>
      <c r="AV718" s="4">
        <f t="shared" si="181"/>
        <v>5641.1337927300001</v>
      </c>
      <c r="AW718" s="4">
        <v>0</v>
      </c>
      <c r="AX718" s="4">
        <v>0</v>
      </c>
      <c r="AY718" s="4">
        <v>80.53</v>
      </c>
      <c r="AZ718" s="4">
        <f t="shared" si="182"/>
        <v>80.53</v>
      </c>
      <c r="BA718" s="4">
        <f t="shared" si="183"/>
        <v>80.991353954100006</v>
      </c>
      <c r="BB718" s="4">
        <v>9.51</v>
      </c>
      <c r="BC718" s="4">
        <v>12000</v>
      </c>
      <c r="BD718">
        <v>2.1741665086999999</v>
      </c>
      <c r="BE718" s="2">
        <v>0.11</v>
      </c>
      <c r="BF718">
        <v>40</v>
      </c>
      <c r="BG718">
        <f t="shared" si="177"/>
        <v>0.11171872670841716</v>
      </c>
      <c r="BH718">
        <v>0.60797500000000004</v>
      </c>
      <c r="BI718" s="4">
        <v>0.52800000000000002</v>
      </c>
      <c r="BJ718" s="4">
        <v>0.17599999999999999</v>
      </c>
      <c r="BK718" s="3">
        <f t="shared" si="184"/>
        <v>385500</v>
      </c>
      <c r="BL718" s="3">
        <f t="shared" si="185"/>
        <v>72</v>
      </c>
      <c r="BM718" s="3">
        <v>820.99999999999989</v>
      </c>
      <c r="BN718" s="3">
        <v>738.9</v>
      </c>
      <c r="BO718" s="3">
        <f t="shared" si="186"/>
        <v>82.099999999999909</v>
      </c>
      <c r="BP718" s="3">
        <f t="shared" si="187"/>
        <v>22800</v>
      </c>
      <c r="BQ718">
        <v>0.72</v>
      </c>
      <c r="BR718">
        <v>0.59</v>
      </c>
      <c r="BS718">
        <v>7.85</v>
      </c>
      <c r="BT718">
        <f t="shared" si="178"/>
        <v>732.90000000000009</v>
      </c>
      <c r="BU718" s="1">
        <f t="shared" si="179"/>
        <v>0.17489254219368144</v>
      </c>
      <c r="BV718" s="1">
        <f t="shared" si="188"/>
        <v>0.21153955980106712</v>
      </c>
      <c r="BW718">
        <f t="shared" si="189"/>
        <v>0.20258726969355212</v>
      </c>
      <c r="BX718">
        <f t="shared" si="190"/>
        <v>0.21726272731944582</v>
      </c>
      <c r="BY718">
        <f t="shared" si="191"/>
        <v>156.01659151449869</v>
      </c>
    </row>
    <row r="719" spans="1:77" x14ac:dyDescent="0.2">
      <c r="A719">
        <v>11</v>
      </c>
      <c r="B719">
        <v>18109</v>
      </c>
      <c r="C719" t="s">
        <v>853</v>
      </c>
      <c r="D719">
        <v>18</v>
      </c>
      <c r="E719" t="s">
        <v>861</v>
      </c>
      <c r="F719" t="s">
        <v>862</v>
      </c>
      <c r="G719" t="s">
        <v>880</v>
      </c>
      <c r="H719">
        <v>109</v>
      </c>
      <c r="I719">
        <v>5657</v>
      </c>
      <c r="J719">
        <v>5100</v>
      </c>
      <c r="K719">
        <v>731</v>
      </c>
      <c r="L719">
        <v>2283</v>
      </c>
      <c r="M719">
        <v>775</v>
      </c>
      <c r="N719">
        <v>761</v>
      </c>
      <c r="O719" s="3">
        <v>14560</v>
      </c>
      <c r="P719" s="3">
        <v>20328.771069999999</v>
      </c>
      <c r="Q719" s="3">
        <v>66299</v>
      </c>
      <c r="R719" s="3">
        <v>92567.114920000007</v>
      </c>
      <c r="S719" s="3">
        <v>8280.7000000000007</v>
      </c>
      <c r="T719" s="3">
        <v>11561.569680000001</v>
      </c>
      <c r="U719" s="3">
        <v>52139</v>
      </c>
      <c r="V719" s="3">
        <v>72796.826570000005</v>
      </c>
      <c r="W719" s="3">
        <v>6206</v>
      </c>
      <c r="X719" s="3">
        <v>8664.8594279999998</v>
      </c>
      <c r="Y719" s="3">
        <v>627</v>
      </c>
      <c r="Z719" s="3">
        <v>875.42166629999997</v>
      </c>
      <c r="AA719">
        <v>2753</v>
      </c>
      <c r="AB719">
        <v>2404</v>
      </c>
      <c r="AC719">
        <v>504</v>
      </c>
      <c r="AD719">
        <v>1546</v>
      </c>
      <c r="AE719">
        <v>389</v>
      </c>
      <c r="AF719">
        <v>361</v>
      </c>
      <c r="AG719">
        <v>65</v>
      </c>
      <c r="AH719">
        <v>22</v>
      </c>
      <c r="AI719">
        <v>91</v>
      </c>
      <c r="AJ719">
        <v>43</v>
      </c>
      <c r="AK719">
        <v>14</v>
      </c>
      <c r="AL719">
        <v>65</v>
      </c>
      <c r="AM719">
        <v>88</v>
      </c>
      <c r="AN719">
        <v>35</v>
      </c>
      <c r="AO719">
        <v>117</v>
      </c>
      <c r="AP719">
        <v>382</v>
      </c>
      <c r="AQ719">
        <v>0</v>
      </c>
      <c r="AR719" s="4">
        <v>5227</v>
      </c>
      <c r="AS719" s="4">
        <f t="shared" si="180"/>
        <v>5609</v>
      </c>
      <c r="AT719">
        <v>0.994901437</v>
      </c>
      <c r="AU719" s="4">
        <f t="shared" si="176"/>
        <v>1</v>
      </c>
      <c r="AV719" s="4">
        <f t="shared" si="181"/>
        <v>5580.4021601329996</v>
      </c>
      <c r="AW719" s="4">
        <v>0</v>
      </c>
      <c r="AX719" s="4">
        <v>0</v>
      </c>
      <c r="AY719" s="4">
        <v>80.53</v>
      </c>
      <c r="AZ719" s="4">
        <f t="shared" si="182"/>
        <v>80.53</v>
      </c>
      <c r="BA719" s="4">
        <f t="shared" si="183"/>
        <v>80.119412721610004</v>
      </c>
      <c r="BB719" s="4">
        <v>9.51</v>
      </c>
      <c r="BC719" s="4">
        <v>12000</v>
      </c>
      <c r="BD719">
        <v>2.1093326113100002</v>
      </c>
      <c r="BE719" s="2">
        <v>0.11</v>
      </c>
      <c r="BF719">
        <v>40</v>
      </c>
      <c r="BG719">
        <f t="shared" si="177"/>
        <v>0.11171872670841716</v>
      </c>
      <c r="BH719">
        <v>0.60797500000000004</v>
      </c>
      <c r="BI719" s="4">
        <v>0.52800000000000002</v>
      </c>
      <c r="BJ719" s="4">
        <v>0.17599999999999999</v>
      </c>
      <c r="BK719" s="3">
        <f t="shared" si="184"/>
        <v>385500</v>
      </c>
      <c r="BL719" s="3">
        <f t="shared" si="185"/>
        <v>72</v>
      </c>
      <c r="BM719" s="3">
        <v>820.99999999999989</v>
      </c>
      <c r="BN719" s="3">
        <v>738.9</v>
      </c>
      <c r="BO719" s="3">
        <f t="shared" si="186"/>
        <v>82.099999999999909</v>
      </c>
      <c r="BP719" s="3">
        <f t="shared" si="187"/>
        <v>22800</v>
      </c>
      <c r="BQ719">
        <v>0.72</v>
      </c>
      <c r="BR719">
        <v>0.59</v>
      </c>
      <c r="BS719">
        <v>7.85</v>
      </c>
      <c r="BT719">
        <f t="shared" si="178"/>
        <v>732.90000000000009</v>
      </c>
      <c r="BU719" s="1">
        <f t="shared" si="179"/>
        <v>0.17267687081130798</v>
      </c>
      <c r="BV719" s="1">
        <f t="shared" si="188"/>
        <v>0.22326337895874968</v>
      </c>
      <c r="BW719">
        <f t="shared" si="189"/>
        <v>0.21431108885123468</v>
      </c>
      <c r="BX719">
        <f t="shared" si="190"/>
        <v>0.22898654647712838</v>
      </c>
      <c r="BY719">
        <f t="shared" si="191"/>
        <v>156.01659151449869</v>
      </c>
    </row>
    <row r="720" spans="1:77" x14ac:dyDescent="0.2">
      <c r="A720">
        <v>11</v>
      </c>
      <c r="B720">
        <v>18111</v>
      </c>
      <c r="C720" t="s">
        <v>853</v>
      </c>
      <c r="D720">
        <v>18</v>
      </c>
      <c r="E720" t="s">
        <v>861</v>
      </c>
      <c r="F720" t="s">
        <v>862</v>
      </c>
      <c r="G720" t="s">
        <v>881</v>
      </c>
      <c r="H720">
        <v>111</v>
      </c>
      <c r="I720">
        <v>5189</v>
      </c>
      <c r="J720">
        <v>2476</v>
      </c>
      <c r="K720">
        <v>978</v>
      </c>
      <c r="L720">
        <v>1367</v>
      </c>
      <c r="M720">
        <v>423</v>
      </c>
      <c r="N720">
        <v>372</v>
      </c>
      <c r="O720" s="3">
        <v>32577</v>
      </c>
      <c r="P720" s="3">
        <v>45484.229070000001</v>
      </c>
      <c r="Q720" s="3">
        <v>33699</v>
      </c>
      <c r="R720" s="3">
        <v>47050.773099999999</v>
      </c>
      <c r="S720" s="3">
        <v>5192.6000000000004</v>
      </c>
      <c r="T720" s="3">
        <v>7249.9434520000004</v>
      </c>
      <c r="U720" s="3">
        <v>32838</v>
      </c>
      <c r="V720" s="3">
        <v>45848.639040000002</v>
      </c>
      <c r="W720" s="3">
        <v>3218.8</v>
      </c>
      <c r="X720" s="3">
        <v>4494.1104619999996</v>
      </c>
      <c r="Y720" s="3">
        <v>331</v>
      </c>
      <c r="Z720" s="3">
        <v>462.14445219999999</v>
      </c>
      <c r="AA720">
        <v>3050</v>
      </c>
      <c r="AB720">
        <v>1647</v>
      </c>
      <c r="AC720">
        <v>596</v>
      </c>
      <c r="AD720">
        <v>1190</v>
      </c>
      <c r="AE720">
        <v>276</v>
      </c>
      <c r="AF720">
        <v>246</v>
      </c>
      <c r="AG720">
        <v>65</v>
      </c>
      <c r="AH720">
        <v>22</v>
      </c>
      <c r="AI720">
        <v>91</v>
      </c>
      <c r="AJ720">
        <v>43</v>
      </c>
      <c r="AK720">
        <v>14</v>
      </c>
      <c r="AL720">
        <v>65</v>
      </c>
      <c r="AM720">
        <v>88</v>
      </c>
      <c r="AN720">
        <v>35</v>
      </c>
      <c r="AO720">
        <v>117</v>
      </c>
      <c r="AP720">
        <v>382</v>
      </c>
      <c r="AQ720">
        <v>0</v>
      </c>
      <c r="AR720" s="4">
        <v>5227</v>
      </c>
      <c r="AS720" s="4">
        <f t="shared" si="180"/>
        <v>5609</v>
      </c>
      <c r="AT720">
        <v>1.025083959</v>
      </c>
      <c r="AU720" s="4">
        <f t="shared" si="176"/>
        <v>1</v>
      </c>
      <c r="AV720" s="4">
        <f t="shared" si="181"/>
        <v>5749.6959260310005</v>
      </c>
      <c r="AW720" s="4">
        <v>0</v>
      </c>
      <c r="AX720" s="4">
        <v>0</v>
      </c>
      <c r="AY720" s="4">
        <v>80.53</v>
      </c>
      <c r="AZ720" s="4">
        <f t="shared" si="182"/>
        <v>80.53</v>
      </c>
      <c r="BA720" s="4">
        <f t="shared" si="183"/>
        <v>82.550011218270001</v>
      </c>
      <c r="BB720" s="4">
        <v>9.51</v>
      </c>
      <c r="BC720" s="4">
        <v>12000</v>
      </c>
      <c r="BD720">
        <v>2.2408199524299999</v>
      </c>
      <c r="BE720" s="2">
        <v>0.11</v>
      </c>
      <c r="BF720">
        <v>40</v>
      </c>
      <c r="BG720">
        <f t="shared" si="177"/>
        <v>0.11171872670841716</v>
      </c>
      <c r="BH720">
        <v>0.60797500000000004</v>
      </c>
      <c r="BI720" s="4">
        <v>0.52800000000000002</v>
      </c>
      <c r="BJ720" s="4">
        <v>0.17599999999999999</v>
      </c>
      <c r="BK720" s="3">
        <f t="shared" si="184"/>
        <v>385500</v>
      </c>
      <c r="BL720" s="3">
        <f t="shared" si="185"/>
        <v>72</v>
      </c>
      <c r="BM720" s="3">
        <v>820.99999999999989</v>
      </c>
      <c r="BN720" s="3">
        <v>738.9</v>
      </c>
      <c r="BO720" s="3">
        <f t="shared" si="186"/>
        <v>82.099999999999909</v>
      </c>
      <c r="BP720" s="3">
        <f t="shared" si="187"/>
        <v>22800</v>
      </c>
      <c r="BQ720">
        <v>0.72</v>
      </c>
      <c r="BR720">
        <v>0.59</v>
      </c>
      <c r="BS720">
        <v>7.85</v>
      </c>
      <c r="BT720">
        <f t="shared" si="178"/>
        <v>732.90000000000009</v>
      </c>
      <c r="BU720" s="1">
        <f t="shared" si="179"/>
        <v>0.17826231175451582</v>
      </c>
      <c r="BV720" s="1">
        <f t="shared" si="188"/>
        <v>0.21176300944114951</v>
      </c>
      <c r="BW720">
        <f t="shared" si="189"/>
        <v>0.20281071933363451</v>
      </c>
      <c r="BX720">
        <f t="shared" si="190"/>
        <v>0.21748617695952821</v>
      </c>
      <c r="BY720">
        <f t="shared" si="191"/>
        <v>156.01659151449869</v>
      </c>
    </row>
    <row r="721" spans="1:77" x14ac:dyDescent="0.2">
      <c r="A721">
        <v>11</v>
      </c>
      <c r="B721">
        <v>18113</v>
      </c>
      <c r="C721" t="s">
        <v>853</v>
      </c>
      <c r="D721">
        <v>18</v>
      </c>
      <c r="E721" t="s">
        <v>861</v>
      </c>
      <c r="F721" t="s">
        <v>862</v>
      </c>
      <c r="G721" t="s">
        <v>888</v>
      </c>
      <c r="H721">
        <v>113</v>
      </c>
      <c r="I721">
        <v>1484</v>
      </c>
      <c r="J721">
        <v>2804</v>
      </c>
      <c r="K721">
        <v>758</v>
      </c>
      <c r="L721">
        <v>1759</v>
      </c>
      <c r="M721">
        <v>513</v>
      </c>
      <c r="N721">
        <v>423</v>
      </c>
      <c r="O721" s="3">
        <v>17020</v>
      </c>
      <c r="P721" s="3">
        <v>23763.43981</v>
      </c>
      <c r="Q721" s="3">
        <v>40447</v>
      </c>
      <c r="R721" s="3">
        <v>56472.376620000003</v>
      </c>
      <c r="S721" s="3">
        <v>5826.2</v>
      </c>
      <c r="T721" s="3">
        <v>8134.5800840000002</v>
      </c>
      <c r="U721" s="3">
        <v>39586</v>
      </c>
      <c r="V721" s="3">
        <v>55270.242559999999</v>
      </c>
      <c r="W721" s="3">
        <v>3851.8</v>
      </c>
      <c r="X721" s="3">
        <v>5377.909369</v>
      </c>
      <c r="Y721" s="3">
        <v>369</v>
      </c>
      <c r="Z721" s="3">
        <v>515.20031080000001</v>
      </c>
      <c r="AA721">
        <v>1506</v>
      </c>
      <c r="AB721">
        <v>1718</v>
      </c>
      <c r="AC721">
        <v>493</v>
      </c>
      <c r="AD721">
        <v>1368</v>
      </c>
      <c r="AE721">
        <v>299</v>
      </c>
      <c r="AF721">
        <v>256</v>
      </c>
      <c r="AG721">
        <v>65</v>
      </c>
      <c r="AH721">
        <v>22</v>
      </c>
      <c r="AI721">
        <v>91</v>
      </c>
      <c r="AJ721">
        <v>43</v>
      </c>
      <c r="AK721">
        <v>14</v>
      </c>
      <c r="AL721">
        <v>65</v>
      </c>
      <c r="AM721">
        <v>88</v>
      </c>
      <c r="AN721">
        <v>35</v>
      </c>
      <c r="AO721">
        <v>117</v>
      </c>
      <c r="AP721">
        <v>382</v>
      </c>
      <c r="AQ721">
        <v>0</v>
      </c>
      <c r="AR721" s="4">
        <v>5227</v>
      </c>
      <c r="AS721" s="4">
        <f t="shared" si="180"/>
        <v>5609</v>
      </c>
      <c r="AT721">
        <v>1.0097534420000001</v>
      </c>
      <c r="AU721" s="4">
        <f t="shared" si="176"/>
        <v>1</v>
      </c>
      <c r="AV721" s="4">
        <f t="shared" si="181"/>
        <v>5663.7070561780001</v>
      </c>
      <c r="AW721" s="4">
        <v>0</v>
      </c>
      <c r="AX721" s="4">
        <v>0</v>
      </c>
      <c r="AY721" s="4">
        <v>80.53</v>
      </c>
      <c r="AZ721" s="4">
        <f t="shared" si="182"/>
        <v>80.53</v>
      </c>
      <c r="BA721" s="4">
        <f t="shared" si="183"/>
        <v>81.315444684260001</v>
      </c>
      <c r="BB721" s="4">
        <v>9.51</v>
      </c>
      <c r="BC721" s="4">
        <v>12000</v>
      </c>
      <c r="BD721">
        <v>2.3148091040900001</v>
      </c>
      <c r="BE721" s="2">
        <v>0.11</v>
      </c>
      <c r="BF721">
        <v>40</v>
      </c>
      <c r="BG721">
        <f t="shared" si="177"/>
        <v>0.11171872670841716</v>
      </c>
      <c r="BH721">
        <v>0.60797500000000004</v>
      </c>
      <c r="BI721" s="4">
        <v>0.52800000000000002</v>
      </c>
      <c r="BJ721" s="4">
        <v>0.17599999999999999</v>
      </c>
      <c r="BK721" s="3">
        <f t="shared" si="184"/>
        <v>385500</v>
      </c>
      <c r="BL721" s="3">
        <f t="shared" si="185"/>
        <v>72</v>
      </c>
      <c r="BM721" s="3">
        <v>820.99999999999989</v>
      </c>
      <c r="BN721" s="3">
        <v>738.9</v>
      </c>
      <c r="BO721" s="3">
        <f t="shared" si="186"/>
        <v>82.099999999999909</v>
      </c>
      <c r="BP721" s="3">
        <f t="shared" si="187"/>
        <v>22800</v>
      </c>
      <c r="BQ721">
        <v>0.72</v>
      </c>
      <c r="BR721">
        <v>0.59</v>
      </c>
      <c r="BS721">
        <v>7.85</v>
      </c>
      <c r="BT721">
        <f t="shared" si="178"/>
        <v>732.90000000000009</v>
      </c>
      <c r="BU721" s="1">
        <f t="shared" si="179"/>
        <v>0.17711461707414503</v>
      </c>
      <c r="BV721" s="1">
        <f t="shared" si="188"/>
        <v>0.21447643308888273</v>
      </c>
      <c r="BW721">
        <f t="shared" si="189"/>
        <v>0.20552414298136773</v>
      </c>
      <c r="BX721">
        <f t="shared" si="190"/>
        <v>0.22019960060726143</v>
      </c>
      <c r="BY721">
        <f t="shared" si="191"/>
        <v>156.01659151449869</v>
      </c>
    </row>
    <row r="722" spans="1:77" x14ac:dyDescent="0.2">
      <c r="A722">
        <v>11</v>
      </c>
      <c r="B722">
        <v>18115</v>
      </c>
      <c r="C722" t="s">
        <v>853</v>
      </c>
      <c r="D722">
        <v>18</v>
      </c>
      <c r="E722" t="s">
        <v>861</v>
      </c>
      <c r="F722" t="s">
        <v>862</v>
      </c>
      <c r="G722" t="s">
        <v>890</v>
      </c>
      <c r="H722">
        <v>115</v>
      </c>
      <c r="I722">
        <v>5574</v>
      </c>
      <c r="J722">
        <v>3096</v>
      </c>
      <c r="K722">
        <v>397</v>
      </c>
      <c r="L722">
        <v>1708</v>
      </c>
      <c r="M722">
        <v>464</v>
      </c>
      <c r="N722">
        <v>496</v>
      </c>
      <c r="O722" s="3">
        <v>59950</v>
      </c>
      <c r="P722" s="3">
        <v>83702.59792</v>
      </c>
      <c r="Q722" s="3">
        <v>45597</v>
      </c>
      <c r="R722" s="3">
        <v>63662.841659999998</v>
      </c>
      <c r="S722" s="3">
        <v>4373.3</v>
      </c>
      <c r="T722" s="3">
        <v>6106.0312169999997</v>
      </c>
      <c r="U722" s="3">
        <v>39893</v>
      </c>
      <c r="V722" s="3">
        <v>55698.878049999999</v>
      </c>
      <c r="W722" s="3">
        <v>4295.5</v>
      </c>
      <c r="X722" s="3">
        <v>5997.406328</v>
      </c>
      <c r="Y722" s="3">
        <v>438</v>
      </c>
      <c r="Z722" s="3">
        <v>611.53858030000004</v>
      </c>
      <c r="AA722">
        <v>3483</v>
      </c>
      <c r="AB722">
        <v>2152</v>
      </c>
      <c r="AC722">
        <v>380</v>
      </c>
      <c r="AD722">
        <v>1487</v>
      </c>
      <c r="AE722">
        <v>330</v>
      </c>
      <c r="AF722">
        <v>334</v>
      </c>
      <c r="AG722">
        <v>65</v>
      </c>
      <c r="AH722">
        <v>22</v>
      </c>
      <c r="AI722">
        <v>91</v>
      </c>
      <c r="AJ722">
        <v>43</v>
      </c>
      <c r="AK722">
        <v>14</v>
      </c>
      <c r="AL722">
        <v>65</v>
      </c>
      <c r="AM722">
        <v>88</v>
      </c>
      <c r="AN722">
        <v>35</v>
      </c>
      <c r="AO722">
        <v>117</v>
      </c>
      <c r="AP722">
        <v>382</v>
      </c>
      <c r="AQ722">
        <v>0</v>
      </c>
      <c r="AR722" s="4">
        <v>5227</v>
      </c>
      <c r="AS722" s="4">
        <f t="shared" si="180"/>
        <v>5609</v>
      </c>
      <c r="AT722">
        <v>0.979353845</v>
      </c>
      <c r="AU722" s="4">
        <f t="shared" si="176"/>
        <v>1</v>
      </c>
      <c r="AV722" s="4">
        <f t="shared" si="181"/>
        <v>5493.1957166049997</v>
      </c>
      <c r="AW722" s="4">
        <v>0</v>
      </c>
      <c r="AX722" s="4">
        <v>0</v>
      </c>
      <c r="AY722" s="4">
        <v>80.53</v>
      </c>
      <c r="AZ722" s="4">
        <f t="shared" si="182"/>
        <v>80.53</v>
      </c>
      <c r="BA722" s="4">
        <f t="shared" si="183"/>
        <v>78.867365137850001</v>
      </c>
      <c r="BB722" s="4">
        <v>9.51</v>
      </c>
      <c r="BC722" s="4">
        <v>12000</v>
      </c>
      <c r="BD722">
        <v>2.1044701536499999</v>
      </c>
      <c r="BE722" s="2">
        <v>0.11</v>
      </c>
      <c r="BF722">
        <v>40</v>
      </c>
      <c r="BG722">
        <f t="shared" si="177"/>
        <v>0.11171872670841716</v>
      </c>
      <c r="BH722">
        <v>0.60797500000000004</v>
      </c>
      <c r="BI722" s="4">
        <v>0.52800000000000002</v>
      </c>
      <c r="BJ722" s="4">
        <v>0.17599999999999999</v>
      </c>
      <c r="BK722" s="3">
        <f t="shared" si="184"/>
        <v>385500</v>
      </c>
      <c r="BL722" s="3">
        <f t="shared" si="185"/>
        <v>72</v>
      </c>
      <c r="BM722" s="3">
        <v>820.99999999999989</v>
      </c>
      <c r="BN722" s="3">
        <v>738.9</v>
      </c>
      <c r="BO722" s="3">
        <f t="shared" si="186"/>
        <v>82.099999999999909</v>
      </c>
      <c r="BP722" s="3">
        <f t="shared" si="187"/>
        <v>22800</v>
      </c>
      <c r="BQ722">
        <v>0.72</v>
      </c>
      <c r="BR722">
        <v>0.59</v>
      </c>
      <c r="BS722">
        <v>7.85</v>
      </c>
      <c r="BT722">
        <f t="shared" si="178"/>
        <v>732.90000000000009</v>
      </c>
      <c r="BU722" s="1">
        <f t="shared" si="179"/>
        <v>0.17055413390569507</v>
      </c>
      <c r="BV722" s="1">
        <f t="shared" si="188"/>
        <v>0.20957400190648476</v>
      </c>
      <c r="BW722">
        <f t="shared" si="189"/>
        <v>0.20062171179896976</v>
      </c>
      <c r="BX722">
        <f t="shared" si="190"/>
        <v>0.21529716942486346</v>
      </c>
      <c r="BY722">
        <f t="shared" si="191"/>
        <v>156.01659151449869</v>
      </c>
    </row>
    <row r="723" spans="1:77" x14ac:dyDescent="0.2">
      <c r="A723">
        <v>11</v>
      </c>
      <c r="B723">
        <v>18117</v>
      </c>
      <c r="C723" t="s">
        <v>853</v>
      </c>
      <c r="D723">
        <v>18</v>
      </c>
      <c r="E723" t="s">
        <v>861</v>
      </c>
      <c r="F723" t="s">
        <v>862</v>
      </c>
      <c r="G723" t="s">
        <v>254</v>
      </c>
      <c r="H723">
        <v>117</v>
      </c>
      <c r="I723">
        <v>2074</v>
      </c>
      <c r="J723">
        <v>2082</v>
      </c>
      <c r="K723">
        <v>477</v>
      </c>
      <c r="L723">
        <v>1512</v>
      </c>
      <c r="M723">
        <v>371</v>
      </c>
      <c r="N723">
        <v>328</v>
      </c>
      <c r="O723" s="3">
        <v>12684</v>
      </c>
      <c r="P723" s="3">
        <v>17709.487109999998</v>
      </c>
      <c r="Q723" s="3">
        <v>31941</v>
      </c>
      <c r="R723" s="3">
        <v>44596.241540000003</v>
      </c>
      <c r="S723" s="3">
        <v>5299.3</v>
      </c>
      <c r="T723" s="3">
        <v>7398.9187179999999</v>
      </c>
      <c r="U723" s="3">
        <v>36717</v>
      </c>
      <c r="V723" s="3">
        <v>51264.525240000003</v>
      </c>
      <c r="W723" s="3">
        <v>3050</v>
      </c>
      <c r="X723" s="3">
        <v>4258.4307529999996</v>
      </c>
      <c r="Y723" s="3">
        <v>300</v>
      </c>
      <c r="Z723" s="3">
        <v>418.86204129999999</v>
      </c>
      <c r="AA723">
        <v>1801</v>
      </c>
      <c r="AB723">
        <v>1556</v>
      </c>
      <c r="AC723">
        <v>431</v>
      </c>
      <c r="AD723">
        <v>1344</v>
      </c>
      <c r="AE723">
        <v>268</v>
      </c>
      <c r="AF723">
        <v>237</v>
      </c>
      <c r="AG723">
        <v>65</v>
      </c>
      <c r="AH723">
        <v>22</v>
      </c>
      <c r="AI723">
        <v>91</v>
      </c>
      <c r="AJ723">
        <v>43</v>
      </c>
      <c r="AK723">
        <v>14</v>
      </c>
      <c r="AL723">
        <v>65</v>
      </c>
      <c r="AM723">
        <v>88</v>
      </c>
      <c r="AN723">
        <v>35</v>
      </c>
      <c r="AO723">
        <v>117</v>
      </c>
      <c r="AP723">
        <v>382</v>
      </c>
      <c r="AQ723">
        <v>0</v>
      </c>
      <c r="AR723" s="4">
        <v>5227</v>
      </c>
      <c r="AS723" s="4">
        <f t="shared" si="180"/>
        <v>5609</v>
      </c>
      <c r="AT723">
        <v>0.98385758700000003</v>
      </c>
      <c r="AU723" s="4">
        <f t="shared" si="176"/>
        <v>1</v>
      </c>
      <c r="AV723" s="4">
        <f t="shared" si="181"/>
        <v>5518.4572054830005</v>
      </c>
      <c r="AW723" s="4">
        <v>0</v>
      </c>
      <c r="AX723" s="4">
        <v>0</v>
      </c>
      <c r="AY723" s="4">
        <v>80.53</v>
      </c>
      <c r="AZ723" s="4">
        <f t="shared" si="182"/>
        <v>80.53</v>
      </c>
      <c r="BA723" s="4">
        <f t="shared" si="183"/>
        <v>79.23005148111001</v>
      </c>
      <c r="BB723" s="4">
        <v>9.51</v>
      </c>
      <c r="BC723" s="4">
        <v>12000</v>
      </c>
      <c r="BD723">
        <v>2.0504652597000002</v>
      </c>
      <c r="BE723" s="2">
        <v>0.11</v>
      </c>
      <c r="BF723">
        <v>40</v>
      </c>
      <c r="BG723">
        <f t="shared" si="177"/>
        <v>0.11171872670841716</v>
      </c>
      <c r="BH723">
        <v>0.60797500000000004</v>
      </c>
      <c r="BI723" s="4">
        <v>0.52800000000000002</v>
      </c>
      <c r="BJ723" s="4">
        <v>0.17599999999999999</v>
      </c>
      <c r="BK723" s="3">
        <f t="shared" si="184"/>
        <v>385500</v>
      </c>
      <c r="BL723" s="3">
        <f t="shared" si="185"/>
        <v>72</v>
      </c>
      <c r="BM723" s="3">
        <v>820.99999999999989</v>
      </c>
      <c r="BN723" s="3">
        <v>738.9</v>
      </c>
      <c r="BO723" s="3">
        <f t="shared" si="186"/>
        <v>82.099999999999909</v>
      </c>
      <c r="BP723" s="3">
        <f t="shared" si="187"/>
        <v>22800</v>
      </c>
      <c r="BQ723">
        <v>0.72</v>
      </c>
      <c r="BR723">
        <v>0.59</v>
      </c>
      <c r="BS723">
        <v>7.85</v>
      </c>
      <c r="BT723">
        <f t="shared" si="178"/>
        <v>732.90000000000009</v>
      </c>
      <c r="BU723" s="1">
        <f t="shared" si="179"/>
        <v>0.17050407571106699</v>
      </c>
      <c r="BV723" s="1">
        <f t="shared" si="188"/>
        <v>0.20378103237540068</v>
      </c>
      <c r="BW723">
        <f t="shared" si="189"/>
        <v>0.19482874226788569</v>
      </c>
      <c r="BX723">
        <f t="shared" si="190"/>
        <v>0.20950419989377939</v>
      </c>
      <c r="BY723">
        <f t="shared" si="191"/>
        <v>156.01659151449869</v>
      </c>
    </row>
    <row r="724" spans="1:77" x14ac:dyDescent="0.2">
      <c r="A724">
        <v>11</v>
      </c>
      <c r="B724">
        <v>18119</v>
      </c>
      <c r="C724" t="s">
        <v>853</v>
      </c>
      <c r="D724">
        <v>18</v>
      </c>
      <c r="E724" t="s">
        <v>861</v>
      </c>
      <c r="F724" t="s">
        <v>862</v>
      </c>
      <c r="G724" t="s">
        <v>877</v>
      </c>
      <c r="H724">
        <v>119</v>
      </c>
      <c r="I724">
        <v>2469</v>
      </c>
      <c r="J724">
        <v>2448</v>
      </c>
      <c r="K724">
        <v>630</v>
      </c>
      <c r="L724">
        <v>1588</v>
      </c>
      <c r="M724">
        <v>448</v>
      </c>
      <c r="N724">
        <v>366</v>
      </c>
      <c r="O724" s="3">
        <v>12796</v>
      </c>
      <c r="P724" s="3">
        <v>17865.862270000001</v>
      </c>
      <c r="Q724" s="3">
        <v>34638</v>
      </c>
      <c r="R724" s="3">
        <v>48361.811289999998</v>
      </c>
      <c r="S724" s="3">
        <v>5649.9</v>
      </c>
      <c r="T724" s="3">
        <v>7888.4288239999996</v>
      </c>
      <c r="U724" s="3">
        <v>37403</v>
      </c>
      <c r="V724" s="3">
        <v>52222.323100000001</v>
      </c>
      <c r="W724" s="3">
        <v>3328.7</v>
      </c>
      <c r="X724" s="3">
        <v>4647.5535900000004</v>
      </c>
      <c r="Y724" s="3">
        <v>327</v>
      </c>
      <c r="Z724" s="3">
        <v>456.55962499999998</v>
      </c>
      <c r="AA724">
        <v>1862</v>
      </c>
      <c r="AB724">
        <v>1653</v>
      </c>
      <c r="AC724">
        <v>499</v>
      </c>
      <c r="AD724">
        <v>1353</v>
      </c>
      <c r="AE724">
        <v>292</v>
      </c>
      <c r="AF724">
        <v>248</v>
      </c>
      <c r="AG724">
        <v>65</v>
      </c>
      <c r="AH724">
        <v>22</v>
      </c>
      <c r="AI724">
        <v>91</v>
      </c>
      <c r="AJ724">
        <v>43</v>
      </c>
      <c r="AK724">
        <v>14</v>
      </c>
      <c r="AL724">
        <v>65</v>
      </c>
      <c r="AM724">
        <v>88</v>
      </c>
      <c r="AN724">
        <v>35</v>
      </c>
      <c r="AO724">
        <v>117</v>
      </c>
      <c r="AP724">
        <v>382</v>
      </c>
      <c r="AQ724">
        <v>0</v>
      </c>
      <c r="AR724" s="4">
        <v>5227</v>
      </c>
      <c r="AS724" s="4">
        <f t="shared" si="180"/>
        <v>5609</v>
      </c>
      <c r="AT724">
        <v>0.99528623100000002</v>
      </c>
      <c r="AU724" s="4">
        <f t="shared" si="176"/>
        <v>1</v>
      </c>
      <c r="AV724" s="4">
        <f t="shared" si="181"/>
        <v>5582.5604696790006</v>
      </c>
      <c r="AW724" s="4">
        <v>0</v>
      </c>
      <c r="AX724" s="4">
        <v>0</v>
      </c>
      <c r="AY724" s="4">
        <v>80.53</v>
      </c>
      <c r="AZ724" s="4">
        <f t="shared" si="182"/>
        <v>80.53</v>
      </c>
      <c r="BA724" s="4">
        <f t="shared" si="183"/>
        <v>80.150400182430005</v>
      </c>
      <c r="BB724" s="4">
        <v>9.51</v>
      </c>
      <c r="BC724" s="4">
        <v>12000</v>
      </c>
      <c r="BD724">
        <v>2.0774537570899998</v>
      </c>
      <c r="BE724" s="2">
        <v>0.11</v>
      </c>
      <c r="BF724">
        <v>40</v>
      </c>
      <c r="BG724">
        <f t="shared" si="177"/>
        <v>0.11171872670841716</v>
      </c>
      <c r="BH724">
        <v>0.60797500000000004</v>
      </c>
      <c r="BI724" s="4">
        <v>0.52800000000000002</v>
      </c>
      <c r="BJ724" s="4">
        <v>0.17599999999999999</v>
      </c>
      <c r="BK724" s="3">
        <f t="shared" si="184"/>
        <v>385500</v>
      </c>
      <c r="BL724" s="3">
        <f t="shared" si="185"/>
        <v>72</v>
      </c>
      <c r="BM724" s="3">
        <v>820.99999999999989</v>
      </c>
      <c r="BN724" s="3">
        <v>738.9</v>
      </c>
      <c r="BO724" s="3">
        <f t="shared" si="186"/>
        <v>82.099999999999909</v>
      </c>
      <c r="BP724" s="3">
        <f t="shared" si="187"/>
        <v>22800</v>
      </c>
      <c r="BQ724">
        <v>0.72</v>
      </c>
      <c r="BR724">
        <v>0.59</v>
      </c>
      <c r="BS724">
        <v>7.85</v>
      </c>
      <c r="BT724">
        <f t="shared" si="178"/>
        <v>732.90000000000009</v>
      </c>
      <c r="BU724" s="1">
        <f t="shared" si="179"/>
        <v>0.1723454169671618</v>
      </c>
      <c r="BV724" s="1">
        <f t="shared" si="188"/>
        <v>0.20696030471754148</v>
      </c>
      <c r="BW724">
        <f t="shared" si="189"/>
        <v>0.19800801461002648</v>
      </c>
      <c r="BX724">
        <f t="shared" si="190"/>
        <v>0.21268347223592018</v>
      </c>
      <c r="BY724">
        <f t="shared" si="191"/>
        <v>156.01659151449869</v>
      </c>
    </row>
    <row r="725" spans="1:77" x14ac:dyDescent="0.2">
      <c r="A725">
        <v>11</v>
      </c>
      <c r="B725">
        <v>18121</v>
      </c>
      <c r="C725" t="s">
        <v>853</v>
      </c>
      <c r="D725">
        <v>18</v>
      </c>
      <c r="E725" t="s">
        <v>861</v>
      </c>
      <c r="F725" t="s">
        <v>862</v>
      </c>
      <c r="G725" t="s">
        <v>876</v>
      </c>
      <c r="H725">
        <v>121</v>
      </c>
      <c r="I725">
        <v>1816</v>
      </c>
      <c r="J725">
        <v>1829</v>
      </c>
      <c r="K725">
        <v>582</v>
      </c>
      <c r="L725">
        <v>1314</v>
      </c>
      <c r="M725">
        <v>343</v>
      </c>
      <c r="N725">
        <v>274</v>
      </c>
      <c r="O725" s="3">
        <v>12523</v>
      </c>
      <c r="P725" s="3">
        <v>17484.697810000001</v>
      </c>
      <c r="Q725" s="3">
        <v>27503</v>
      </c>
      <c r="R725" s="3">
        <v>38399.875740000003</v>
      </c>
      <c r="S725" s="3">
        <v>4810.8999999999996</v>
      </c>
      <c r="T725" s="3">
        <v>6717.0113149999997</v>
      </c>
      <c r="U725" s="3">
        <v>31757</v>
      </c>
      <c r="V725" s="3">
        <v>44339.339489999998</v>
      </c>
      <c r="W725" s="3">
        <v>2686.2</v>
      </c>
      <c r="X725" s="3">
        <v>3750.490718</v>
      </c>
      <c r="Y725" s="3">
        <v>259</v>
      </c>
      <c r="Z725" s="3">
        <v>361.61756229999997</v>
      </c>
      <c r="AA725">
        <v>1676</v>
      </c>
      <c r="AB725">
        <v>1453</v>
      </c>
      <c r="AC725">
        <v>498</v>
      </c>
      <c r="AD725">
        <v>1217</v>
      </c>
      <c r="AE725">
        <v>258</v>
      </c>
      <c r="AF725">
        <v>218</v>
      </c>
      <c r="AG725">
        <v>65</v>
      </c>
      <c r="AH725">
        <v>22</v>
      </c>
      <c r="AI725">
        <v>91</v>
      </c>
      <c r="AJ725">
        <v>43</v>
      </c>
      <c r="AK725">
        <v>14</v>
      </c>
      <c r="AL725">
        <v>65</v>
      </c>
      <c r="AM725">
        <v>88</v>
      </c>
      <c r="AN725">
        <v>35</v>
      </c>
      <c r="AO725">
        <v>117</v>
      </c>
      <c r="AP725">
        <v>382</v>
      </c>
      <c r="AQ725">
        <v>0</v>
      </c>
      <c r="AR725" s="4">
        <v>5227</v>
      </c>
      <c r="AS725" s="4">
        <f t="shared" si="180"/>
        <v>5609</v>
      </c>
      <c r="AT725">
        <v>1.0033250730000001</v>
      </c>
      <c r="AU725" s="4">
        <f t="shared" si="176"/>
        <v>1</v>
      </c>
      <c r="AV725" s="4">
        <f t="shared" si="181"/>
        <v>5627.6503344570001</v>
      </c>
      <c r="AW725" s="4">
        <v>0</v>
      </c>
      <c r="AX725" s="4">
        <v>0</v>
      </c>
      <c r="AY725" s="4">
        <v>80.53</v>
      </c>
      <c r="AZ725" s="4">
        <f t="shared" si="182"/>
        <v>80.53</v>
      </c>
      <c r="BA725" s="4">
        <f t="shared" si="183"/>
        <v>80.797768128690009</v>
      </c>
      <c r="BB725" s="4">
        <v>9.51</v>
      </c>
      <c r="BC725" s="4">
        <v>12000</v>
      </c>
      <c r="BD725">
        <v>2.0881673298900001</v>
      </c>
      <c r="BE725" s="2">
        <v>0.11</v>
      </c>
      <c r="BF725">
        <v>40</v>
      </c>
      <c r="BG725">
        <f t="shared" si="177"/>
        <v>0.11171872670841716</v>
      </c>
      <c r="BH725">
        <v>0.60797500000000004</v>
      </c>
      <c r="BI725" s="4">
        <v>0.52800000000000002</v>
      </c>
      <c r="BJ725" s="4">
        <v>0.17599999999999999</v>
      </c>
      <c r="BK725" s="3">
        <f t="shared" si="184"/>
        <v>385500</v>
      </c>
      <c r="BL725" s="3">
        <f t="shared" si="185"/>
        <v>72</v>
      </c>
      <c r="BM725" s="3">
        <v>820.99999999999989</v>
      </c>
      <c r="BN725" s="3">
        <v>738.9</v>
      </c>
      <c r="BO725" s="3">
        <f t="shared" si="186"/>
        <v>82.099999999999909</v>
      </c>
      <c r="BP725" s="3">
        <f t="shared" si="187"/>
        <v>22800</v>
      </c>
      <c r="BQ725">
        <v>0.72</v>
      </c>
      <c r="BR725">
        <v>0.59</v>
      </c>
      <c r="BS725">
        <v>7.85</v>
      </c>
      <c r="BT725">
        <f t="shared" si="178"/>
        <v>732.90000000000009</v>
      </c>
      <c r="BU725" s="1">
        <f t="shared" si="179"/>
        <v>0.17354136598296735</v>
      </c>
      <c r="BV725" s="1">
        <f t="shared" si="188"/>
        <v>0.20418034682346903</v>
      </c>
      <c r="BW725">
        <f t="shared" si="189"/>
        <v>0.19522805671595403</v>
      </c>
      <c r="BX725">
        <f t="shared" si="190"/>
        <v>0.20990351434184773</v>
      </c>
      <c r="BY725">
        <f t="shared" si="191"/>
        <v>156.01659151449869</v>
      </c>
    </row>
    <row r="726" spans="1:77" x14ac:dyDescent="0.2">
      <c r="A726">
        <v>11</v>
      </c>
      <c r="B726">
        <v>18123</v>
      </c>
      <c r="C726" t="s">
        <v>853</v>
      </c>
      <c r="D726">
        <v>18</v>
      </c>
      <c r="E726" t="s">
        <v>861</v>
      </c>
      <c r="F726" t="s">
        <v>862</v>
      </c>
      <c r="G726" t="s">
        <v>776</v>
      </c>
      <c r="H726">
        <v>123</v>
      </c>
      <c r="I726">
        <v>1605</v>
      </c>
      <c r="J726">
        <v>1554</v>
      </c>
      <c r="K726">
        <v>384</v>
      </c>
      <c r="L726">
        <v>1192</v>
      </c>
      <c r="M726">
        <v>267</v>
      </c>
      <c r="N726">
        <v>254</v>
      </c>
      <c r="O726" s="3">
        <v>11462</v>
      </c>
      <c r="P726" s="3">
        <v>16003.322389999999</v>
      </c>
      <c r="Q726" s="3">
        <v>25160</v>
      </c>
      <c r="R726" s="3">
        <v>35128.563199999997</v>
      </c>
      <c r="S726" s="3">
        <v>3991.4</v>
      </c>
      <c r="T726" s="3">
        <v>5572.8198389999998</v>
      </c>
      <c r="U726" s="3">
        <v>29351</v>
      </c>
      <c r="V726" s="3">
        <v>40980.065909999998</v>
      </c>
      <c r="W726" s="3">
        <v>2399</v>
      </c>
      <c r="X726" s="3">
        <v>3349.5001240000001</v>
      </c>
      <c r="Y726" s="3">
        <v>233</v>
      </c>
      <c r="Z726" s="3">
        <v>325.31618539999999</v>
      </c>
      <c r="AA726">
        <v>1488</v>
      </c>
      <c r="AB726">
        <v>1213</v>
      </c>
      <c r="AC726">
        <v>365</v>
      </c>
      <c r="AD726">
        <v>1085</v>
      </c>
      <c r="AE726">
        <v>212</v>
      </c>
      <c r="AF726">
        <v>187</v>
      </c>
      <c r="AG726">
        <v>65</v>
      </c>
      <c r="AH726">
        <v>22</v>
      </c>
      <c r="AI726">
        <v>91</v>
      </c>
      <c r="AJ726">
        <v>43</v>
      </c>
      <c r="AK726">
        <v>14</v>
      </c>
      <c r="AL726">
        <v>65</v>
      </c>
      <c r="AM726">
        <v>88</v>
      </c>
      <c r="AN726">
        <v>35</v>
      </c>
      <c r="AO726">
        <v>117</v>
      </c>
      <c r="AP726">
        <v>382</v>
      </c>
      <c r="AQ726">
        <v>0</v>
      </c>
      <c r="AR726" s="4">
        <v>5227</v>
      </c>
      <c r="AS726" s="4">
        <f t="shared" si="180"/>
        <v>5609</v>
      </c>
      <c r="AT726">
        <v>0.97541824799999999</v>
      </c>
      <c r="AU726" s="4">
        <f t="shared" si="176"/>
        <v>1</v>
      </c>
      <c r="AV726" s="4">
        <f t="shared" si="181"/>
        <v>5471.1209530320002</v>
      </c>
      <c r="AW726" s="4">
        <v>0</v>
      </c>
      <c r="AX726" s="4">
        <v>0</v>
      </c>
      <c r="AY726" s="4">
        <v>80.53</v>
      </c>
      <c r="AZ726" s="4">
        <f t="shared" si="182"/>
        <v>80.53</v>
      </c>
      <c r="BA726" s="4">
        <f t="shared" si="183"/>
        <v>78.550431511439996</v>
      </c>
      <c r="BB726" s="4">
        <v>9.51</v>
      </c>
      <c r="BC726" s="4">
        <v>12000</v>
      </c>
      <c r="BD726">
        <v>2.0026951771500001</v>
      </c>
      <c r="BE726" s="2">
        <v>0.11</v>
      </c>
      <c r="BF726">
        <v>40</v>
      </c>
      <c r="BG726">
        <f t="shared" si="177"/>
        <v>0.11171872670841716</v>
      </c>
      <c r="BH726">
        <v>0.60797500000000004</v>
      </c>
      <c r="BI726" s="4">
        <v>0.52800000000000002</v>
      </c>
      <c r="BJ726" s="4">
        <v>0.17599999999999999</v>
      </c>
      <c r="BK726" s="3">
        <f t="shared" si="184"/>
        <v>385500</v>
      </c>
      <c r="BL726" s="3">
        <f t="shared" si="185"/>
        <v>72</v>
      </c>
      <c r="BM726" s="3">
        <v>820.99999999999989</v>
      </c>
      <c r="BN726" s="3">
        <v>738.9</v>
      </c>
      <c r="BO726" s="3">
        <f t="shared" si="186"/>
        <v>82.099999999999909</v>
      </c>
      <c r="BP726" s="3">
        <f t="shared" si="187"/>
        <v>22800</v>
      </c>
      <c r="BQ726">
        <v>0.72</v>
      </c>
      <c r="BR726">
        <v>0.59</v>
      </c>
      <c r="BS726">
        <v>7.85</v>
      </c>
      <c r="BT726">
        <f t="shared" si="178"/>
        <v>732.90000000000009</v>
      </c>
      <c r="BU726" s="1">
        <f t="shared" si="179"/>
        <v>0.16881027114949809</v>
      </c>
      <c r="BV726" s="1">
        <f t="shared" si="188"/>
        <v>0.19787346367031178</v>
      </c>
      <c r="BW726">
        <f t="shared" si="189"/>
        <v>0.18892117356279678</v>
      </c>
      <c r="BX726">
        <f t="shared" si="190"/>
        <v>0.20359663118869048</v>
      </c>
      <c r="BY726">
        <f t="shared" si="191"/>
        <v>156.01659151449869</v>
      </c>
    </row>
    <row r="727" spans="1:77" x14ac:dyDescent="0.2">
      <c r="A727">
        <v>11</v>
      </c>
      <c r="B727">
        <v>18125</v>
      </c>
      <c r="C727" t="s">
        <v>853</v>
      </c>
      <c r="D727">
        <v>18</v>
      </c>
      <c r="E727" t="s">
        <v>861</v>
      </c>
      <c r="F727" t="s">
        <v>862</v>
      </c>
      <c r="G727" t="s">
        <v>770</v>
      </c>
      <c r="H727">
        <v>125</v>
      </c>
      <c r="I727">
        <v>1125</v>
      </c>
      <c r="J727">
        <v>1308</v>
      </c>
      <c r="K727">
        <v>494</v>
      </c>
      <c r="L727">
        <v>1070</v>
      </c>
      <c r="M727">
        <v>233</v>
      </c>
      <c r="N727">
        <v>200</v>
      </c>
      <c r="O727" s="3">
        <v>9481.9</v>
      </c>
      <c r="P727" s="3">
        <v>13238.693300000001</v>
      </c>
      <c r="Q727" s="3">
        <v>20800</v>
      </c>
      <c r="R727" s="3">
        <v>29041.10153</v>
      </c>
      <c r="S727" s="3">
        <v>3927</v>
      </c>
      <c r="T727" s="3">
        <v>5482.9041209999996</v>
      </c>
      <c r="U727" s="3">
        <v>25941</v>
      </c>
      <c r="V727" s="3">
        <v>36219.00071</v>
      </c>
      <c r="W727" s="3">
        <v>1999.6</v>
      </c>
      <c r="X727" s="3">
        <v>2791.8551259999999</v>
      </c>
      <c r="Y727" s="3">
        <v>190</v>
      </c>
      <c r="Z727" s="3">
        <v>265.27929280000001</v>
      </c>
      <c r="AA727">
        <v>1126</v>
      </c>
      <c r="AB727">
        <v>1074</v>
      </c>
      <c r="AC727">
        <v>457</v>
      </c>
      <c r="AD727">
        <v>1005</v>
      </c>
      <c r="AE727">
        <v>197</v>
      </c>
      <c r="AF727">
        <v>162</v>
      </c>
      <c r="AG727">
        <v>65</v>
      </c>
      <c r="AH727">
        <v>22</v>
      </c>
      <c r="AI727">
        <v>91</v>
      </c>
      <c r="AJ727">
        <v>43</v>
      </c>
      <c r="AK727">
        <v>14</v>
      </c>
      <c r="AL727">
        <v>65</v>
      </c>
      <c r="AM727">
        <v>88</v>
      </c>
      <c r="AN727">
        <v>35</v>
      </c>
      <c r="AO727">
        <v>117</v>
      </c>
      <c r="AP727">
        <v>382</v>
      </c>
      <c r="AQ727">
        <v>0</v>
      </c>
      <c r="AR727" s="4">
        <v>5227</v>
      </c>
      <c r="AS727" s="4">
        <f t="shared" si="180"/>
        <v>5609</v>
      </c>
      <c r="AT727">
        <v>0.98380037399999998</v>
      </c>
      <c r="AU727" s="4">
        <f t="shared" si="176"/>
        <v>1</v>
      </c>
      <c r="AV727" s="4">
        <f t="shared" si="181"/>
        <v>5518.1362977660001</v>
      </c>
      <c r="AW727" s="4">
        <v>0</v>
      </c>
      <c r="AX727" s="4">
        <v>0</v>
      </c>
      <c r="AY727" s="4">
        <v>80.53</v>
      </c>
      <c r="AZ727" s="4">
        <f t="shared" si="182"/>
        <v>80.53</v>
      </c>
      <c r="BA727" s="4">
        <f t="shared" si="183"/>
        <v>79.225444118219997</v>
      </c>
      <c r="BB727" s="4">
        <v>9.51</v>
      </c>
      <c r="BC727" s="4">
        <v>12000</v>
      </c>
      <c r="BD727">
        <v>1.94698620254</v>
      </c>
      <c r="BE727" s="2">
        <v>0.11</v>
      </c>
      <c r="BF727">
        <v>40</v>
      </c>
      <c r="BG727">
        <f t="shared" si="177"/>
        <v>0.11171872670841716</v>
      </c>
      <c r="BH727">
        <v>0.60797500000000004</v>
      </c>
      <c r="BI727" s="4">
        <v>0.52800000000000002</v>
      </c>
      <c r="BJ727" s="4">
        <v>0.17599999999999999</v>
      </c>
      <c r="BK727" s="3">
        <f t="shared" si="184"/>
        <v>385500</v>
      </c>
      <c r="BL727" s="3">
        <f t="shared" si="185"/>
        <v>72</v>
      </c>
      <c r="BM727" s="3">
        <v>820.99999999999989</v>
      </c>
      <c r="BN727" s="3">
        <v>738.9</v>
      </c>
      <c r="BO727" s="3">
        <f t="shared" si="186"/>
        <v>82.099999999999909</v>
      </c>
      <c r="BP727" s="3">
        <f t="shared" si="187"/>
        <v>22800</v>
      </c>
      <c r="BQ727">
        <v>0.72</v>
      </c>
      <c r="BR727">
        <v>0.59</v>
      </c>
      <c r="BS727">
        <v>7.85</v>
      </c>
      <c r="BT727">
        <f t="shared" si="178"/>
        <v>732.90000000000009</v>
      </c>
      <c r="BU727" s="1">
        <f t="shared" si="179"/>
        <v>0.16925473036341959</v>
      </c>
      <c r="BV727" s="1">
        <f t="shared" si="188"/>
        <v>0.19605779692309527</v>
      </c>
      <c r="BW727">
        <f t="shared" si="189"/>
        <v>0.18710550681558027</v>
      </c>
      <c r="BX727">
        <f t="shared" si="190"/>
        <v>0.20178096444147398</v>
      </c>
      <c r="BY727">
        <f t="shared" si="191"/>
        <v>156.01659151449869</v>
      </c>
    </row>
    <row r="728" spans="1:77" x14ac:dyDescent="0.2">
      <c r="A728">
        <v>11</v>
      </c>
      <c r="B728">
        <v>18127</v>
      </c>
      <c r="C728" t="s">
        <v>853</v>
      </c>
      <c r="D728">
        <v>18</v>
      </c>
      <c r="E728" t="s">
        <v>861</v>
      </c>
      <c r="F728" t="s">
        <v>862</v>
      </c>
      <c r="G728" t="s">
        <v>873</v>
      </c>
      <c r="H728">
        <v>127</v>
      </c>
      <c r="I728">
        <v>11363</v>
      </c>
      <c r="J728">
        <v>6035</v>
      </c>
      <c r="K728">
        <v>445</v>
      </c>
      <c r="L728">
        <v>1994</v>
      </c>
      <c r="M728">
        <v>789</v>
      </c>
      <c r="N728">
        <v>845</v>
      </c>
      <c r="O728" s="3">
        <v>21991</v>
      </c>
      <c r="P728" s="3">
        <v>30703.983830000001</v>
      </c>
      <c r="Q728" s="3">
        <v>74565</v>
      </c>
      <c r="R728" s="3">
        <v>104108.16039999999</v>
      </c>
      <c r="S728" s="3">
        <v>7922.3</v>
      </c>
      <c r="T728" s="3">
        <v>11061.169169999999</v>
      </c>
      <c r="U728" s="3">
        <v>46977</v>
      </c>
      <c r="V728" s="3">
        <v>65589.607050000006</v>
      </c>
      <c r="W728" s="3">
        <v>7017.6</v>
      </c>
      <c r="X728" s="3">
        <v>9798.0208700000003</v>
      </c>
      <c r="Y728" s="3">
        <v>698</v>
      </c>
      <c r="Z728" s="3">
        <v>974.55234940000003</v>
      </c>
      <c r="AA728">
        <v>4012</v>
      </c>
      <c r="AB728">
        <v>2374</v>
      </c>
      <c r="AC728">
        <v>374</v>
      </c>
      <c r="AD728">
        <v>1309</v>
      </c>
      <c r="AE728">
        <v>349</v>
      </c>
      <c r="AF728">
        <v>340</v>
      </c>
      <c r="AG728">
        <v>65</v>
      </c>
      <c r="AH728">
        <v>22</v>
      </c>
      <c r="AI728">
        <v>91</v>
      </c>
      <c r="AJ728">
        <v>43</v>
      </c>
      <c r="AK728">
        <v>14</v>
      </c>
      <c r="AL728">
        <v>65</v>
      </c>
      <c r="AM728">
        <v>88</v>
      </c>
      <c r="AN728">
        <v>35</v>
      </c>
      <c r="AO728">
        <v>117</v>
      </c>
      <c r="AP728">
        <v>382</v>
      </c>
      <c r="AQ728">
        <v>0</v>
      </c>
      <c r="AR728" s="4">
        <v>5227</v>
      </c>
      <c r="AS728" s="4">
        <f t="shared" si="180"/>
        <v>5609</v>
      </c>
      <c r="AT728">
        <v>1.028337488</v>
      </c>
      <c r="AU728" s="4">
        <f t="shared" si="176"/>
        <v>1</v>
      </c>
      <c r="AV728" s="4">
        <f t="shared" si="181"/>
        <v>5767.9449701920003</v>
      </c>
      <c r="AW728" s="4">
        <v>0</v>
      </c>
      <c r="AX728" s="4">
        <v>0</v>
      </c>
      <c r="AY728" s="4">
        <v>80.53</v>
      </c>
      <c r="AZ728" s="4">
        <f t="shared" si="182"/>
        <v>80.53</v>
      </c>
      <c r="BA728" s="4">
        <f t="shared" si="183"/>
        <v>82.812017908640001</v>
      </c>
      <c r="BB728" s="4">
        <v>9.51</v>
      </c>
      <c r="BC728" s="4">
        <v>12000</v>
      </c>
      <c r="BD728">
        <v>2.2682230146000002</v>
      </c>
      <c r="BE728" s="2">
        <v>0.11</v>
      </c>
      <c r="BF728">
        <v>40</v>
      </c>
      <c r="BG728">
        <f t="shared" si="177"/>
        <v>0.11171872670841716</v>
      </c>
      <c r="BH728">
        <v>0.60797500000000004</v>
      </c>
      <c r="BI728" s="4">
        <v>0.52800000000000002</v>
      </c>
      <c r="BJ728" s="4">
        <v>0.17599999999999999</v>
      </c>
      <c r="BK728" s="3">
        <f t="shared" si="184"/>
        <v>385500</v>
      </c>
      <c r="BL728" s="3">
        <f t="shared" si="185"/>
        <v>72</v>
      </c>
      <c r="BM728" s="3">
        <v>820.99999999999989</v>
      </c>
      <c r="BN728" s="3">
        <v>738.9</v>
      </c>
      <c r="BO728" s="3">
        <f t="shared" si="186"/>
        <v>82.099999999999909</v>
      </c>
      <c r="BP728" s="3">
        <f t="shared" si="187"/>
        <v>22800</v>
      </c>
      <c r="BQ728">
        <v>0.72</v>
      </c>
      <c r="BR728">
        <v>0.59</v>
      </c>
      <c r="BS728">
        <v>7.85</v>
      </c>
      <c r="BT728">
        <f t="shared" si="178"/>
        <v>732.90000000000009</v>
      </c>
      <c r="BU728" s="1">
        <f t="shared" si="179"/>
        <v>0.17902314750835613</v>
      </c>
      <c r="BV728" s="1">
        <f t="shared" si="188"/>
        <v>0.23228361006591383</v>
      </c>
      <c r="BW728">
        <f t="shared" si="189"/>
        <v>0.22333131995839883</v>
      </c>
      <c r="BX728">
        <f t="shared" si="190"/>
        <v>0.23800677758429253</v>
      </c>
      <c r="BY728">
        <f t="shared" si="191"/>
        <v>156.01659151449869</v>
      </c>
    </row>
    <row r="729" spans="1:77" x14ac:dyDescent="0.2">
      <c r="A729">
        <v>11</v>
      </c>
      <c r="B729">
        <v>18129</v>
      </c>
      <c r="C729" t="s">
        <v>853</v>
      </c>
      <c r="D729">
        <v>18</v>
      </c>
      <c r="E729" t="s">
        <v>861</v>
      </c>
      <c r="F729" t="s">
        <v>862</v>
      </c>
      <c r="G729" t="s">
        <v>894</v>
      </c>
      <c r="H729">
        <v>129</v>
      </c>
      <c r="I729">
        <v>1070</v>
      </c>
      <c r="J729">
        <v>2514</v>
      </c>
      <c r="K729">
        <v>711</v>
      </c>
      <c r="L729">
        <v>1392</v>
      </c>
      <c r="M729">
        <v>447</v>
      </c>
      <c r="N729">
        <v>334</v>
      </c>
      <c r="O729" s="3">
        <v>8635.2000000000007</v>
      </c>
      <c r="P729" s="3">
        <v>12056.525</v>
      </c>
      <c r="Q729" s="3">
        <v>32420</v>
      </c>
      <c r="R729" s="3">
        <v>45265.024599999997</v>
      </c>
      <c r="S729" s="3">
        <v>4983.7</v>
      </c>
      <c r="T729" s="3">
        <v>6958.2758510000003</v>
      </c>
      <c r="U729" s="3">
        <v>30739</v>
      </c>
      <c r="V729" s="3">
        <v>42918.000959999998</v>
      </c>
      <c r="W729" s="3">
        <v>3096.1</v>
      </c>
      <c r="X729" s="3">
        <v>4322.7958870000002</v>
      </c>
      <c r="Y729" s="3">
        <v>283</v>
      </c>
      <c r="Z729" s="3">
        <v>395.12652559999998</v>
      </c>
      <c r="AA729">
        <v>1018</v>
      </c>
      <c r="AB729">
        <v>1378</v>
      </c>
      <c r="AC729">
        <v>512</v>
      </c>
      <c r="AD729">
        <v>1074</v>
      </c>
      <c r="AE729">
        <v>253</v>
      </c>
      <c r="AF729">
        <v>194</v>
      </c>
      <c r="AG729">
        <v>65</v>
      </c>
      <c r="AH729">
        <v>22</v>
      </c>
      <c r="AI729">
        <v>91</v>
      </c>
      <c r="AJ729">
        <v>43</v>
      </c>
      <c r="AK729">
        <v>14</v>
      </c>
      <c r="AL729">
        <v>65</v>
      </c>
      <c r="AM729">
        <v>88</v>
      </c>
      <c r="AN729">
        <v>35</v>
      </c>
      <c r="AO729">
        <v>117</v>
      </c>
      <c r="AP729">
        <v>382</v>
      </c>
      <c r="AQ729">
        <v>0</v>
      </c>
      <c r="AR729" s="4">
        <v>5227</v>
      </c>
      <c r="AS729" s="4">
        <f t="shared" si="180"/>
        <v>5609</v>
      </c>
      <c r="AT729">
        <v>0.97866324599999999</v>
      </c>
      <c r="AU729" s="4">
        <f t="shared" si="176"/>
        <v>1</v>
      </c>
      <c r="AV729" s="4">
        <f t="shared" si="181"/>
        <v>5489.322146814</v>
      </c>
      <c r="AW729" s="4">
        <v>0</v>
      </c>
      <c r="AX729" s="4">
        <v>0</v>
      </c>
      <c r="AY729" s="4">
        <v>80.53</v>
      </c>
      <c r="AZ729" s="4">
        <f t="shared" si="182"/>
        <v>80.53</v>
      </c>
      <c r="BA729" s="4">
        <f t="shared" si="183"/>
        <v>78.811751200380002</v>
      </c>
      <c r="BB729" s="4">
        <v>9.51</v>
      </c>
      <c r="BC729" s="4">
        <v>12000</v>
      </c>
      <c r="BD729">
        <v>1.8828078024599999</v>
      </c>
      <c r="BE729" s="2">
        <v>0.11</v>
      </c>
      <c r="BF729">
        <v>40</v>
      </c>
      <c r="BG729">
        <f t="shared" si="177"/>
        <v>0.11171872670841716</v>
      </c>
      <c r="BH729">
        <v>0.60797500000000004</v>
      </c>
      <c r="BI729" s="4">
        <v>0.52800000000000002</v>
      </c>
      <c r="BJ729" s="4">
        <v>0.17599999999999999</v>
      </c>
      <c r="BK729" s="3">
        <f t="shared" si="184"/>
        <v>385500</v>
      </c>
      <c r="BL729" s="3">
        <f t="shared" si="185"/>
        <v>72</v>
      </c>
      <c r="BM729" s="3">
        <v>820.99999999999989</v>
      </c>
      <c r="BN729" s="3">
        <v>738.9</v>
      </c>
      <c r="BO729" s="3">
        <f t="shared" si="186"/>
        <v>82.099999999999909</v>
      </c>
      <c r="BP729" s="3">
        <f t="shared" si="187"/>
        <v>22800</v>
      </c>
      <c r="BQ729">
        <v>0.72</v>
      </c>
      <c r="BR729">
        <v>0.59</v>
      </c>
      <c r="BS729">
        <v>7.85</v>
      </c>
      <c r="BT729">
        <f t="shared" si="178"/>
        <v>732.90000000000009</v>
      </c>
      <c r="BU729" s="1">
        <f t="shared" si="179"/>
        <v>0.1678024889268287</v>
      </c>
      <c r="BV729" s="1">
        <f t="shared" si="188"/>
        <v>0.20041736795468237</v>
      </c>
      <c r="BW729">
        <f t="shared" si="189"/>
        <v>0.19146507784716738</v>
      </c>
      <c r="BX729">
        <f t="shared" si="190"/>
        <v>0.20614053547306108</v>
      </c>
      <c r="BY729">
        <f t="shared" si="191"/>
        <v>156.01659151449869</v>
      </c>
    </row>
    <row r="730" spans="1:77" x14ac:dyDescent="0.2">
      <c r="A730">
        <v>11</v>
      </c>
      <c r="B730">
        <v>18131</v>
      </c>
      <c r="C730" t="s">
        <v>853</v>
      </c>
      <c r="D730">
        <v>18</v>
      </c>
      <c r="E730" t="s">
        <v>861</v>
      </c>
      <c r="F730" t="s">
        <v>862</v>
      </c>
      <c r="G730" t="s">
        <v>932</v>
      </c>
      <c r="H730">
        <v>131</v>
      </c>
      <c r="I730">
        <v>1941</v>
      </c>
      <c r="J730">
        <v>1924</v>
      </c>
      <c r="K730">
        <v>590</v>
      </c>
      <c r="L730">
        <v>1351</v>
      </c>
      <c r="M730">
        <v>354</v>
      </c>
      <c r="N730">
        <v>295</v>
      </c>
      <c r="O730" s="3">
        <v>15412</v>
      </c>
      <c r="P730" s="3">
        <v>21518.33927</v>
      </c>
      <c r="Q730" s="3">
        <v>29318</v>
      </c>
      <c r="R730" s="3">
        <v>40933.991090000003</v>
      </c>
      <c r="S730" s="3">
        <v>4889.1000000000004</v>
      </c>
      <c r="T730" s="3">
        <v>6826.1946870000002</v>
      </c>
      <c r="U730" s="3">
        <v>32392</v>
      </c>
      <c r="V730" s="3">
        <v>45225.930809999998</v>
      </c>
      <c r="W730" s="3">
        <v>2809.7</v>
      </c>
      <c r="X730" s="3">
        <v>3922.9222580000001</v>
      </c>
      <c r="Y730" s="3">
        <v>274</v>
      </c>
      <c r="Z730" s="3">
        <v>382.56066440000001</v>
      </c>
      <c r="AA730">
        <v>1717</v>
      </c>
      <c r="AB730">
        <v>1484</v>
      </c>
      <c r="AC730">
        <v>457</v>
      </c>
      <c r="AD730">
        <v>1216</v>
      </c>
      <c r="AE730">
        <v>259</v>
      </c>
      <c r="AF730">
        <v>223</v>
      </c>
      <c r="AG730">
        <v>65</v>
      </c>
      <c r="AH730">
        <v>22</v>
      </c>
      <c r="AI730">
        <v>91</v>
      </c>
      <c r="AJ730">
        <v>43</v>
      </c>
      <c r="AK730">
        <v>14</v>
      </c>
      <c r="AL730">
        <v>65</v>
      </c>
      <c r="AM730">
        <v>88</v>
      </c>
      <c r="AN730">
        <v>35</v>
      </c>
      <c r="AO730">
        <v>117</v>
      </c>
      <c r="AP730">
        <v>382</v>
      </c>
      <c r="AQ730">
        <v>0</v>
      </c>
      <c r="AR730" s="4">
        <v>5227</v>
      </c>
      <c r="AS730" s="4">
        <f t="shared" si="180"/>
        <v>5609</v>
      </c>
      <c r="AT730">
        <v>1.019506137</v>
      </c>
      <c r="AU730" s="4">
        <f t="shared" si="176"/>
        <v>1</v>
      </c>
      <c r="AV730" s="4">
        <f t="shared" si="181"/>
        <v>5718.4099224330002</v>
      </c>
      <c r="AW730" s="4">
        <v>0</v>
      </c>
      <c r="AX730" s="4">
        <v>0</v>
      </c>
      <c r="AY730" s="4">
        <v>80.53</v>
      </c>
      <c r="AZ730" s="4">
        <f t="shared" si="182"/>
        <v>80.53</v>
      </c>
      <c r="BA730" s="4">
        <f t="shared" si="183"/>
        <v>82.100829212610009</v>
      </c>
      <c r="BB730" s="4">
        <v>9.51</v>
      </c>
      <c r="BC730" s="4">
        <v>12000</v>
      </c>
      <c r="BD730">
        <v>2.2907111199700001</v>
      </c>
      <c r="BE730" s="2">
        <v>0.11</v>
      </c>
      <c r="BF730">
        <v>40</v>
      </c>
      <c r="BG730">
        <f t="shared" si="177"/>
        <v>0.11171872670841716</v>
      </c>
      <c r="BH730">
        <v>0.60797500000000004</v>
      </c>
      <c r="BI730" s="4">
        <v>0.52800000000000002</v>
      </c>
      <c r="BJ730" s="4">
        <v>0.17599999999999999</v>
      </c>
      <c r="BK730" s="3">
        <f t="shared" si="184"/>
        <v>385500</v>
      </c>
      <c r="BL730" s="3">
        <f t="shared" si="185"/>
        <v>72</v>
      </c>
      <c r="BM730" s="3">
        <v>820.99999999999989</v>
      </c>
      <c r="BN730" s="3">
        <v>738.9</v>
      </c>
      <c r="BO730" s="3">
        <f t="shared" si="186"/>
        <v>82.099999999999909</v>
      </c>
      <c r="BP730" s="3">
        <f t="shared" si="187"/>
        <v>22800</v>
      </c>
      <c r="BQ730">
        <v>0.72</v>
      </c>
      <c r="BR730">
        <v>0.59</v>
      </c>
      <c r="BS730">
        <v>7.85</v>
      </c>
      <c r="BT730">
        <f t="shared" si="178"/>
        <v>732.90000000000009</v>
      </c>
      <c r="BU730" s="1">
        <f t="shared" si="179"/>
        <v>0.17812039039943828</v>
      </c>
      <c r="BV730" s="1">
        <f t="shared" si="188"/>
        <v>0.20962131923131397</v>
      </c>
      <c r="BW730">
        <f t="shared" si="189"/>
        <v>0.20066902912379897</v>
      </c>
      <c r="BX730">
        <f t="shared" si="190"/>
        <v>0.21534448674969267</v>
      </c>
      <c r="BY730">
        <f t="shared" si="191"/>
        <v>156.01659151449869</v>
      </c>
    </row>
    <row r="731" spans="1:77" x14ac:dyDescent="0.2">
      <c r="A731">
        <v>11</v>
      </c>
      <c r="B731">
        <v>18133</v>
      </c>
      <c r="C731" t="s">
        <v>853</v>
      </c>
      <c r="D731">
        <v>18</v>
      </c>
      <c r="E731" t="s">
        <v>861</v>
      </c>
      <c r="F731" t="s">
        <v>862</v>
      </c>
      <c r="G731" t="s">
        <v>220</v>
      </c>
      <c r="H731">
        <v>133</v>
      </c>
      <c r="I731">
        <v>2840</v>
      </c>
      <c r="J731">
        <v>3275</v>
      </c>
      <c r="K731">
        <v>894</v>
      </c>
      <c r="L731">
        <v>1881</v>
      </c>
      <c r="M731">
        <v>553</v>
      </c>
      <c r="N731">
        <v>482</v>
      </c>
      <c r="O731" s="3">
        <v>12996</v>
      </c>
      <c r="P731" s="3">
        <v>18145.103630000001</v>
      </c>
      <c r="Q731" s="3">
        <v>44073</v>
      </c>
      <c r="R731" s="3">
        <v>61535.022490000003</v>
      </c>
      <c r="S731" s="3">
        <v>6771.1</v>
      </c>
      <c r="T731" s="3">
        <v>9453.8558929999999</v>
      </c>
      <c r="U731" s="3">
        <v>43389</v>
      </c>
      <c r="V731" s="3">
        <v>60580.017030000003</v>
      </c>
      <c r="W731" s="3">
        <v>4168.2</v>
      </c>
      <c r="X731" s="3">
        <v>5819.669202</v>
      </c>
      <c r="Y731" s="3">
        <v>416</v>
      </c>
      <c r="Z731" s="3">
        <v>580.82203059999995</v>
      </c>
      <c r="AA731">
        <v>2103</v>
      </c>
      <c r="AB731">
        <v>1971</v>
      </c>
      <c r="AC731">
        <v>582</v>
      </c>
      <c r="AD731">
        <v>1458</v>
      </c>
      <c r="AE731">
        <v>335</v>
      </c>
      <c r="AF731">
        <v>295</v>
      </c>
      <c r="AG731">
        <v>65</v>
      </c>
      <c r="AH731">
        <v>22</v>
      </c>
      <c r="AI731">
        <v>91</v>
      </c>
      <c r="AJ731">
        <v>43</v>
      </c>
      <c r="AK731">
        <v>14</v>
      </c>
      <c r="AL731">
        <v>65</v>
      </c>
      <c r="AM731">
        <v>88</v>
      </c>
      <c r="AN731">
        <v>35</v>
      </c>
      <c r="AO731">
        <v>117</v>
      </c>
      <c r="AP731">
        <v>382</v>
      </c>
      <c r="AQ731">
        <v>0</v>
      </c>
      <c r="AR731" s="4">
        <v>5227</v>
      </c>
      <c r="AS731" s="4">
        <f t="shared" si="180"/>
        <v>5609</v>
      </c>
      <c r="AT731">
        <v>1.0005449259999999</v>
      </c>
      <c r="AU731" s="4">
        <f t="shared" si="176"/>
        <v>1</v>
      </c>
      <c r="AV731" s="4">
        <f t="shared" si="181"/>
        <v>5612.0564899339997</v>
      </c>
      <c r="AW731" s="4">
        <v>0</v>
      </c>
      <c r="AX731" s="4">
        <v>0</v>
      </c>
      <c r="AY731" s="4">
        <v>80.53</v>
      </c>
      <c r="AZ731" s="4">
        <f t="shared" si="182"/>
        <v>80.53</v>
      </c>
      <c r="BA731" s="4">
        <f t="shared" si="183"/>
        <v>80.573882890779998</v>
      </c>
      <c r="BB731" s="4">
        <v>9.51</v>
      </c>
      <c r="BC731" s="4">
        <v>12000</v>
      </c>
      <c r="BD731">
        <v>2.10635105851</v>
      </c>
      <c r="BE731" s="2">
        <v>0.11</v>
      </c>
      <c r="BF731">
        <v>40</v>
      </c>
      <c r="BG731">
        <f t="shared" si="177"/>
        <v>0.11171872670841716</v>
      </c>
      <c r="BH731">
        <v>0.60797500000000004</v>
      </c>
      <c r="BI731" s="4">
        <v>0.52800000000000002</v>
      </c>
      <c r="BJ731" s="4">
        <v>0.17599999999999999</v>
      </c>
      <c r="BK731" s="3">
        <f t="shared" si="184"/>
        <v>385500</v>
      </c>
      <c r="BL731" s="3">
        <f t="shared" si="185"/>
        <v>72</v>
      </c>
      <c r="BM731" s="3">
        <v>820.99999999999989</v>
      </c>
      <c r="BN731" s="3">
        <v>738.9</v>
      </c>
      <c r="BO731" s="3">
        <f t="shared" si="186"/>
        <v>82.099999999999909</v>
      </c>
      <c r="BP731" s="3">
        <f t="shared" si="187"/>
        <v>22800</v>
      </c>
      <c r="BQ731">
        <v>0.72</v>
      </c>
      <c r="BR731">
        <v>0.59</v>
      </c>
      <c r="BS731">
        <v>7.85</v>
      </c>
      <c r="BT731">
        <f t="shared" si="178"/>
        <v>732.90000000000009</v>
      </c>
      <c r="BU731" s="1">
        <f t="shared" si="179"/>
        <v>0.17339042671523081</v>
      </c>
      <c r="BV731" s="1">
        <f t="shared" si="188"/>
        <v>0.21308489604768249</v>
      </c>
      <c r="BW731">
        <f t="shared" si="189"/>
        <v>0.20413260594016749</v>
      </c>
      <c r="BX731">
        <f t="shared" si="190"/>
        <v>0.2188080635660612</v>
      </c>
      <c r="BY731">
        <f t="shared" si="191"/>
        <v>156.01659151449869</v>
      </c>
    </row>
    <row r="732" spans="1:77" x14ac:dyDescent="0.2">
      <c r="A732">
        <v>11</v>
      </c>
      <c r="B732">
        <v>18135</v>
      </c>
      <c r="C732" t="s">
        <v>853</v>
      </c>
      <c r="D732">
        <v>18</v>
      </c>
      <c r="E732" t="s">
        <v>861</v>
      </c>
      <c r="F732" t="s">
        <v>862</v>
      </c>
      <c r="G732" t="s">
        <v>913</v>
      </c>
      <c r="H732">
        <v>135</v>
      </c>
      <c r="I732">
        <v>1750</v>
      </c>
      <c r="J732">
        <v>3762</v>
      </c>
      <c r="K732">
        <v>942</v>
      </c>
      <c r="L732">
        <v>2106</v>
      </c>
      <c r="M732">
        <v>754</v>
      </c>
      <c r="N732">
        <v>597</v>
      </c>
      <c r="O732" s="3">
        <v>19673</v>
      </c>
      <c r="P732" s="3">
        <v>27467.57646</v>
      </c>
      <c r="Q732" s="3">
        <v>56926</v>
      </c>
      <c r="R732" s="3">
        <v>79480.468540000002</v>
      </c>
      <c r="S732" s="3">
        <v>7768.4</v>
      </c>
      <c r="T732" s="3">
        <v>10846.292939999999</v>
      </c>
      <c r="U732" s="3">
        <v>48488</v>
      </c>
      <c r="V732" s="3">
        <v>67699.275529999999</v>
      </c>
      <c r="W732" s="3">
        <v>5894.1</v>
      </c>
      <c r="X732" s="3">
        <v>8229.3825259999994</v>
      </c>
      <c r="Y732" s="3">
        <v>501</v>
      </c>
      <c r="Z732" s="3">
        <v>699.49960899999996</v>
      </c>
      <c r="AA732">
        <v>1642</v>
      </c>
      <c r="AB732">
        <v>2128</v>
      </c>
      <c r="AC732">
        <v>538</v>
      </c>
      <c r="AD732">
        <v>1539</v>
      </c>
      <c r="AE732">
        <v>388</v>
      </c>
      <c r="AF732">
        <v>326</v>
      </c>
      <c r="AG732">
        <v>65</v>
      </c>
      <c r="AH732">
        <v>22</v>
      </c>
      <c r="AI732">
        <v>91</v>
      </c>
      <c r="AJ732">
        <v>43</v>
      </c>
      <c r="AK732">
        <v>14</v>
      </c>
      <c r="AL732">
        <v>65</v>
      </c>
      <c r="AM732">
        <v>88</v>
      </c>
      <c r="AN732">
        <v>35</v>
      </c>
      <c r="AO732">
        <v>117</v>
      </c>
      <c r="AP732">
        <v>382</v>
      </c>
      <c r="AQ732">
        <v>0</v>
      </c>
      <c r="AR732" s="4">
        <v>5227</v>
      </c>
      <c r="AS732" s="4">
        <f t="shared" si="180"/>
        <v>5609</v>
      </c>
      <c r="AT732">
        <v>0.996242136</v>
      </c>
      <c r="AU732" s="4">
        <f t="shared" si="176"/>
        <v>1</v>
      </c>
      <c r="AV732" s="4">
        <f t="shared" si="181"/>
        <v>5587.9221408240001</v>
      </c>
      <c r="AW732" s="4">
        <v>0</v>
      </c>
      <c r="AX732" s="4">
        <v>0</v>
      </c>
      <c r="AY732" s="4">
        <v>80.53</v>
      </c>
      <c r="AZ732" s="4">
        <f t="shared" si="182"/>
        <v>80.53</v>
      </c>
      <c r="BA732" s="4">
        <f t="shared" si="183"/>
        <v>80.227379212079995</v>
      </c>
      <c r="BB732" s="4">
        <v>9.51</v>
      </c>
      <c r="BC732" s="4">
        <v>12000</v>
      </c>
      <c r="BD732">
        <v>2.1640905186000001</v>
      </c>
      <c r="BE732" s="2">
        <v>0.11</v>
      </c>
      <c r="BF732">
        <v>40</v>
      </c>
      <c r="BG732">
        <f t="shared" si="177"/>
        <v>0.11171872670841716</v>
      </c>
      <c r="BH732">
        <v>0.60797500000000004</v>
      </c>
      <c r="BI732" s="4">
        <v>0.52800000000000002</v>
      </c>
      <c r="BJ732" s="4">
        <v>0.17599999999999999</v>
      </c>
      <c r="BK732" s="3">
        <f t="shared" si="184"/>
        <v>385500</v>
      </c>
      <c r="BL732" s="3">
        <f t="shared" si="185"/>
        <v>72</v>
      </c>
      <c r="BM732" s="3">
        <v>820.99999999999989</v>
      </c>
      <c r="BN732" s="3">
        <v>738.9</v>
      </c>
      <c r="BO732" s="3">
        <f t="shared" si="186"/>
        <v>82.099999999999909</v>
      </c>
      <c r="BP732" s="3">
        <f t="shared" si="187"/>
        <v>22800</v>
      </c>
      <c r="BQ732">
        <v>0.72</v>
      </c>
      <c r="BR732">
        <v>0.59</v>
      </c>
      <c r="BS732">
        <v>7.85</v>
      </c>
      <c r="BT732">
        <f t="shared" si="178"/>
        <v>732.90000000000009</v>
      </c>
      <c r="BU732" s="1">
        <f t="shared" si="179"/>
        <v>0.17351198182766181</v>
      </c>
      <c r="BV732" s="1">
        <f t="shared" si="188"/>
        <v>0.21953717980149551</v>
      </c>
      <c r="BW732">
        <f t="shared" si="189"/>
        <v>0.21058488969398051</v>
      </c>
      <c r="BX732">
        <f t="shared" si="190"/>
        <v>0.22526034731987421</v>
      </c>
      <c r="BY732">
        <f t="shared" si="191"/>
        <v>156.01659151449869</v>
      </c>
    </row>
    <row r="733" spans="1:77" x14ac:dyDescent="0.2">
      <c r="A733">
        <v>11</v>
      </c>
      <c r="B733">
        <v>18137</v>
      </c>
      <c r="C733" t="s">
        <v>853</v>
      </c>
      <c r="D733">
        <v>18</v>
      </c>
      <c r="E733" t="s">
        <v>861</v>
      </c>
      <c r="F733" t="s">
        <v>862</v>
      </c>
      <c r="G733" t="s">
        <v>899</v>
      </c>
      <c r="H733">
        <v>137</v>
      </c>
      <c r="I733">
        <v>3714</v>
      </c>
      <c r="J733">
        <v>3311</v>
      </c>
      <c r="K733">
        <v>515</v>
      </c>
      <c r="L733">
        <v>1883</v>
      </c>
      <c r="M733">
        <v>612</v>
      </c>
      <c r="N733">
        <v>523</v>
      </c>
      <c r="O733" s="3">
        <v>39225</v>
      </c>
      <c r="P733" s="3">
        <v>54766.211900000002</v>
      </c>
      <c r="Q733" s="3">
        <v>48782</v>
      </c>
      <c r="R733" s="3">
        <v>68109.760330000005</v>
      </c>
      <c r="S733" s="3">
        <v>5596.5</v>
      </c>
      <c r="T733" s="3">
        <v>7813.8713809999999</v>
      </c>
      <c r="U733" s="3">
        <v>43533</v>
      </c>
      <c r="V733" s="3">
        <v>60781.070809999997</v>
      </c>
      <c r="W733" s="3">
        <v>4632.6000000000004</v>
      </c>
      <c r="X733" s="3">
        <v>6468.067642</v>
      </c>
      <c r="Y733" s="3">
        <v>464</v>
      </c>
      <c r="Z733" s="3">
        <v>647.83995719999996</v>
      </c>
      <c r="AA733">
        <v>2827</v>
      </c>
      <c r="AB733">
        <v>2184</v>
      </c>
      <c r="AC733">
        <v>444</v>
      </c>
      <c r="AD733">
        <v>1532</v>
      </c>
      <c r="AE733">
        <v>374</v>
      </c>
      <c r="AF733">
        <v>338</v>
      </c>
      <c r="AG733">
        <v>65</v>
      </c>
      <c r="AH733">
        <v>22</v>
      </c>
      <c r="AI733">
        <v>91</v>
      </c>
      <c r="AJ733">
        <v>43</v>
      </c>
      <c r="AK733">
        <v>14</v>
      </c>
      <c r="AL733">
        <v>65</v>
      </c>
      <c r="AM733">
        <v>88</v>
      </c>
      <c r="AN733">
        <v>35</v>
      </c>
      <c r="AO733">
        <v>117</v>
      </c>
      <c r="AP733">
        <v>382</v>
      </c>
      <c r="AQ733">
        <v>0</v>
      </c>
      <c r="AR733" s="4">
        <v>5227</v>
      </c>
      <c r="AS733" s="4">
        <f t="shared" si="180"/>
        <v>5609</v>
      </c>
      <c r="AT733">
        <v>0.98277497300000005</v>
      </c>
      <c r="AU733" s="4">
        <f t="shared" si="176"/>
        <v>1</v>
      </c>
      <c r="AV733" s="4">
        <f t="shared" si="181"/>
        <v>5512.3848235570003</v>
      </c>
      <c r="AW733" s="4">
        <v>0</v>
      </c>
      <c r="AX733" s="4">
        <v>0</v>
      </c>
      <c r="AY733" s="4">
        <v>80.53</v>
      </c>
      <c r="AZ733" s="4">
        <f t="shared" si="182"/>
        <v>80.53</v>
      </c>
      <c r="BA733" s="4">
        <f t="shared" si="183"/>
        <v>79.142868575690002</v>
      </c>
      <c r="BB733" s="4">
        <v>9.51</v>
      </c>
      <c r="BC733" s="4">
        <v>12000</v>
      </c>
      <c r="BD733">
        <v>2.1341864133800001</v>
      </c>
      <c r="BE733" s="2">
        <v>0.11</v>
      </c>
      <c r="BF733">
        <v>40</v>
      </c>
      <c r="BG733">
        <f t="shared" si="177"/>
        <v>0.11171872670841716</v>
      </c>
      <c r="BH733">
        <v>0.60797500000000004</v>
      </c>
      <c r="BI733" s="4">
        <v>0.52800000000000002</v>
      </c>
      <c r="BJ733" s="4">
        <v>0.17599999999999999</v>
      </c>
      <c r="BK733" s="3">
        <f t="shared" si="184"/>
        <v>385500</v>
      </c>
      <c r="BL733" s="3">
        <f t="shared" si="185"/>
        <v>72</v>
      </c>
      <c r="BM733" s="3">
        <v>820.99999999999989</v>
      </c>
      <c r="BN733" s="3">
        <v>738.9</v>
      </c>
      <c r="BO733" s="3">
        <f t="shared" si="186"/>
        <v>82.099999999999909</v>
      </c>
      <c r="BP733" s="3">
        <f t="shared" si="187"/>
        <v>22800</v>
      </c>
      <c r="BQ733">
        <v>0.72</v>
      </c>
      <c r="BR733">
        <v>0.59</v>
      </c>
      <c r="BS733">
        <v>7.85</v>
      </c>
      <c r="BT733">
        <f t="shared" si="178"/>
        <v>732.90000000000009</v>
      </c>
      <c r="BU733" s="1">
        <f t="shared" si="179"/>
        <v>0.17136498158991587</v>
      </c>
      <c r="BV733" s="1">
        <f t="shared" si="188"/>
        <v>0.21260786186021555</v>
      </c>
      <c r="BW733">
        <f t="shared" si="189"/>
        <v>0.20365557175270055</v>
      </c>
      <c r="BX733">
        <f t="shared" si="190"/>
        <v>0.21833102937859425</v>
      </c>
      <c r="BY733">
        <f t="shared" si="191"/>
        <v>156.01659151449869</v>
      </c>
    </row>
    <row r="734" spans="1:77" x14ac:dyDescent="0.2">
      <c r="A734">
        <v>11</v>
      </c>
      <c r="B734">
        <v>18139</v>
      </c>
      <c r="C734" t="s">
        <v>853</v>
      </c>
      <c r="D734">
        <v>18</v>
      </c>
      <c r="E734" t="s">
        <v>861</v>
      </c>
      <c r="F734" t="s">
        <v>862</v>
      </c>
      <c r="G734" t="s">
        <v>934</v>
      </c>
      <c r="H734">
        <v>139</v>
      </c>
      <c r="I734">
        <v>2777</v>
      </c>
      <c r="J734">
        <v>3091</v>
      </c>
      <c r="K734">
        <v>900</v>
      </c>
      <c r="L734">
        <v>1892</v>
      </c>
      <c r="M734">
        <v>607</v>
      </c>
      <c r="N734">
        <v>478</v>
      </c>
      <c r="O734" s="3">
        <v>23201</v>
      </c>
      <c r="P734" s="3">
        <v>32393.394069999998</v>
      </c>
      <c r="Q734" s="3">
        <v>44760</v>
      </c>
      <c r="R734" s="3">
        <v>62494.216560000001</v>
      </c>
      <c r="S734" s="3">
        <v>6321</v>
      </c>
      <c r="T734" s="3">
        <v>8825.4232100000008</v>
      </c>
      <c r="U734" s="3">
        <v>44003</v>
      </c>
      <c r="V734" s="3">
        <v>61437.288009999997</v>
      </c>
      <c r="W734" s="3">
        <v>4328.5</v>
      </c>
      <c r="X734" s="3">
        <v>6043.4811529999997</v>
      </c>
      <c r="Y734" s="3">
        <v>420</v>
      </c>
      <c r="Z734" s="3">
        <v>586.40685780000001</v>
      </c>
      <c r="AA734">
        <v>2262</v>
      </c>
      <c r="AB734">
        <v>2053</v>
      </c>
      <c r="AC734">
        <v>581</v>
      </c>
      <c r="AD734">
        <v>1525</v>
      </c>
      <c r="AE734">
        <v>363</v>
      </c>
      <c r="AF734">
        <v>312</v>
      </c>
      <c r="AG734">
        <v>65</v>
      </c>
      <c r="AH734">
        <v>22</v>
      </c>
      <c r="AI734">
        <v>91</v>
      </c>
      <c r="AJ734">
        <v>43</v>
      </c>
      <c r="AK734">
        <v>14</v>
      </c>
      <c r="AL734">
        <v>65</v>
      </c>
      <c r="AM734">
        <v>88</v>
      </c>
      <c r="AN734">
        <v>35</v>
      </c>
      <c r="AO734">
        <v>117</v>
      </c>
      <c r="AP734">
        <v>382</v>
      </c>
      <c r="AQ734">
        <v>0</v>
      </c>
      <c r="AR734" s="4">
        <v>5227</v>
      </c>
      <c r="AS734" s="4">
        <f t="shared" si="180"/>
        <v>5609</v>
      </c>
      <c r="AT734">
        <v>0.99188548799999998</v>
      </c>
      <c r="AU734" s="4">
        <f t="shared" si="176"/>
        <v>1</v>
      </c>
      <c r="AV734" s="4">
        <f t="shared" si="181"/>
        <v>5563.4857021919997</v>
      </c>
      <c r="AW734" s="4">
        <v>0</v>
      </c>
      <c r="AX734" s="4">
        <v>0</v>
      </c>
      <c r="AY734" s="4">
        <v>80.53</v>
      </c>
      <c r="AZ734" s="4">
        <f t="shared" si="182"/>
        <v>80.53</v>
      </c>
      <c r="BA734" s="4">
        <f t="shared" si="183"/>
        <v>79.876538348639997</v>
      </c>
      <c r="BB734" s="4">
        <v>9.51</v>
      </c>
      <c r="BC734" s="4">
        <v>12000</v>
      </c>
      <c r="BD734">
        <v>2.1471152096999999</v>
      </c>
      <c r="BE734" s="2">
        <v>0.11</v>
      </c>
      <c r="BF734">
        <v>40</v>
      </c>
      <c r="BG734">
        <f t="shared" si="177"/>
        <v>0.11171872670841716</v>
      </c>
      <c r="BH734">
        <v>0.60797500000000004</v>
      </c>
      <c r="BI734" s="4">
        <v>0.52800000000000002</v>
      </c>
      <c r="BJ734" s="4">
        <v>0.17599999999999999</v>
      </c>
      <c r="BK734" s="3">
        <f t="shared" si="184"/>
        <v>385500</v>
      </c>
      <c r="BL734" s="3">
        <f t="shared" si="185"/>
        <v>72</v>
      </c>
      <c r="BM734" s="3">
        <v>820.99999999999989</v>
      </c>
      <c r="BN734" s="3">
        <v>738.9</v>
      </c>
      <c r="BO734" s="3">
        <f t="shared" si="186"/>
        <v>82.099999999999909</v>
      </c>
      <c r="BP734" s="3">
        <f t="shared" si="187"/>
        <v>22800</v>
      </c>
      <c r="BQ734">
        <v>0.72</v>
      </c>
      <c r="BR734">
        <v>0.59</v>
      </c>
      <c r="BS734">
        <v>7.85</v>
      </c>
      <c r="BT734">
        <f t="shared" si="178"/>
        <v>732.90000000000009</v>
      </c>
      <c r="BU734" s="1">
        <f t="shared" si="179"/>
        <v>0.17272980852267003</v>
      </c>
      <c r="BV734" s="1">
        <f t="shared" si="188"/>
        <v>0.21261878426149172</v>
      </c>
      <c r="BW734">
        <f t="shared" si="189"/>
        <v>0.20366649415397672</v>
      </c>
      <c r="BX734">
        <f t="shared" si="190"/>
        <v>0.21834195177987042</v>
      </c>
      <c r="BY734">
        <f t="shared" si="191"/>
        <v>156.01659151449869</v>
      </c>
    </row>
    <row r="735" spans="1:77" x14ac:dyDescent="0.2">
      <c r="A735">
        <v>11</v>
      </c>
      <c r="B735">
        <v>18141</v>
      </c>
      <c r="C735" t="s">
        <v>853</v>
      </c>
      <c r="D735">
        <v>18</v>
      </c>
      <c r="E735" t="s">
        <v>861</v>
      </c>
      <c r="F735" t="s">
        <v>862</v>
      </c>
      <c r="G735" t="s">
        <v>916</v>
      </c>
      <c r="H735">
        <v>141</v>
      </c>
      <c r="I735">
        <v>2290</v>
      </c>
      <c r="J735">
        <v>3555</v>
      </c>
      <c r="K735">
        <v>281</v>
      </c>
      <c r="L735">
        <v>1883</v>
      </c>
      <c r="M735">
        <v>516</v>
      </c>
      <c r="N735">
        <v>517</v>
      </c>
      <c r="O735" s="3">
        <v>20383</v>
      </c>
      <c r="P735" s="3">
        <v>28458.883290000002</v>
      </c>
      <c r="Q735" s="3">
        <v>51613</v>
      </c>
      <c r="R735" s="3">
        <v>72062.421789999993</v>
      </c>
      <c r="S735" s="3">
        <v>6252</v>
      </c>
      <c r="T735" s="3">
        <v>8729.0849409999992</v>
      </c>
      <c r="U735" s="3">
        <v>42924</v>
      </c>
      <c r="V735" s="3">
        <v>59930.780870000002</v>
      </c>
      <c r="W735" s="3">
        <v>5008</v>
      </c>
      <c r="X735" s="3">
        <v>6992.2036760000001</v>
      </c>
      <c r="Y735" s="3">
        <v>450</v>
      </c>
      <c r="Z735" s="3">
        <v>628.29306199999996</v>
      </c>
      <c r="AA735">
        <v>2015</v>
      </c>
      <c r="AB735">
        <v>1927</v>
      </c>
      <c r="AC735">
        <v>368</v>
      </c>
      <c r="AD735">
        <v>1441</v>
      </c>
      <c r="AE735">
        <v>299</v>
      </c>
      <c r="AF735">
        <v>284</v>
      </c>
      <c r="AG735">
        <v>65</v>
      </c>
      <c r="AH735">
        <v>22</v>
      </c>
      <c r="AI735">
        <v>91</v>
      </c>
      <c r="AJ735">
        <v>43</v>
      </c>
      <c r="AK735">
        <v>14</v>
      </c>
      <c r="AL735">
        <v>65</v>
      </c>
      <c r="AM735">
        <v>88</v>
      </c>
      <c r="AN735">
        <v>35</v>
      </c>
      <c r="AO735">
        <v>117</v>
      </c>
      <c r="AP735">
        <v>382</v>
      </c>
      <c r="AQ735">
        <v>0</v>
      </c>
      <c r="AR735" s="4">
        <v>5227</v>
      </c>
      <c r="AS735" s="4">
        <f t="shared" si="180"/>
        <v>5609</v>
      </c>
      <c r="AT735">
        <v>1.0201470159999999</v>
      </c>
      <c r="AU735" s="4">
        <f t="shared" si="176"/>
        <v>1</v>
      </c>
      <c r="AV735" s="4">
        <f t="shared" si="181"/>
        <v>5722.0046127439991</v>
      </c>
      <c r="AW735" s="4">
        <v>0</v>
      </c>
      <c r="AX735" s="4">
        <v>0</v>
      </c>
      <c r="AY735" s="4">
        <v>80.53</v>
      </c>
      <c r="AZ735" s="4">
        <f t="shared" si="182"/>
        <v>80.53</v>
      </c>
      <c r="BA735" s="4">
        <f t="shared" si="183"/>
        <v>82.152439198479996</v>
      </c>
      <c r="BB735" s="4">
        <v>9.51</v>
      </c>
      <c r="BC735" s="4">
        <v>12000</v>
      </c>
      <c r="BD735">
        <v>2.3212308477299999</v>
      </c>
      <c r="BE735" s="2">
        <v>0.11</v>
      </c>
      <c r="BF735">
        <v>40</v>
      </c>
      <c r="BG735">
        <f t="shared" si="177"/>
        <v>0.11171872670841716</v>
      </c>
      <c r="BH735">
        <v>0.60797500000000004</v>
      </c>
      <c r="BI735" s="4">
        <v>0.52800000000000002</v>
      </c>
      <c r="BJ735" s="4">
        <v>0.17599999999999999</v>
      </c>
      <c r="BK735" s="3">
        <f t="shared" si="184"/>
        <v>385500</v>
      </c>
      <c r="BL735" s="3">
        <f t="shared" si="185"/>
        <v>72</v>
      </c>
      <c r="BM735" s="3">
        <v>820.99999999999989</v>
      </c>
      <c r="BN735" s="3">
        <v>738.9</v>
      </c>
      <c r="BO735" s="3">
        <f t="shared" si="186"/>
        <v>82.099999999999909</v>
      </c>
      <c r="BP735" s="3">
        <f t="shared" si="187"/>
        <v>22800</v>
      </c>
      <c r="BQ735">
        <v>0.72</v>
      </c>
      <c r="BR735">
        <v>0.59</v>
      </c>
      <c r="BS735">
        <v>7.85</v>
      </c>
      <c r="BT735">
        <f t="shared" si="178"/>
        <v>732.90000000000009</v>
      </c>
      <c r="BU735" s="1">
        <f t="shared" si="179"/>
        <v>0.17857172214542585</v>
      </c>
      <c r="BV735" s="1">
        <f t="shared" si="188"/>
        <v>0.22114039152927353</v>
      </c>
      <c r="BW735">
        <f t="shared" si="189"/>
        <v>0.21218810142175853</v>
      </c>
      <c r="BX735">
        <f t="shared" si="190"/>
        <v>0.22686355904765224</v>
      </c>
      <c r="BY735">
        <f t="shared" si="191"/>
        <v>156.01659151449869</v>
      </c>
    </row>
    <row r="736" spans="1:77" x14ac:dyDescent="0.2">
      <c r="A736">
        <v>11</v>
      </c>
      <c r="B736">
        <v>18143</v>
      </c>
      <c r="C736" t="s">
        <v>853</v>
      </c>
      <c r="D736">
        <v>18</v>
      </c>
      <c r="E736" t="s">
        <v>861</v>
      </c>
      <c r="F736" t="s">
        <v>862</v>
      </c>
      <c r="G736" t="s">
        <v>325</v>
      </c>
      <c r="H736">
        <v>143</v>
      </c>
      <c r="I736">
        <v>3074</v>
      </c>
      <c r="J736">
        <v>2450</v>
      </c>
      <c r="K736">
        <v>530</v>
      </c>
      <c r="L736">
        <v>1582</v>
      </c>
      <c r="M736">
        <v>413</v>
      </c>
      <c r="N736">
        <v>372</v>
      </c>
      <c r="O736" s="3">
        <v>17272</v>
      </c>
      <c r="P736" s="3">
        <v>24115.283920000002</v>
      </c>
      <c r="Q736" s="3">
        <v>35740</v>
      </c>
      <c r="R736" s="3">
        <v>49900.431190000003</v>
      </c>
      <c r="S736" s="3">
        <v>5238.5</v>
      </c>
      <c r="T736" s="3">
        <v>7314.0293449999999</v>
      </c>
      <c r="U736" s="3">
        <v>37925</v>
      </c>
      <c r="V736" s="3">
        <v>52951.143060000002</v>
      </c>
      <c r="W736" s="3">
        <v>3497.2</v>
      </c>
      <c r="X736" s="3">
        <v>4882.8144359999997</v>
      </c>
      <c r="Y736" s="3">
        <v>336</v>
      </c>
      <c r="Z736" s="3">
        <v>469.12548629999998</v>
      </c>
      <c r="AA736">
        <v>2114</v>
      </c>
      <c r="AB736">
        <v>1687</v>
      </c>
      <c r="AC736">
        <v>408</v>
      </c>
      <c r="AD736">
        <v>1378</v>
      </c>
      <c r="AE736">
        <v>282</v>
      </c>
      <c r="AF736">
        <v>253</v>
      </c>
      <c r="AG736">
        <v>65</v>
      </c>
      <c r="AH736">
        <v>22</v>
      </c>
      <c r="AI736">
        <v>91</v>
      </c>
      <c r="AJ736">
        <v>43</v>
      </c>
      <c r="AK736">
        <v>14</v>
      </c>
      <c r="AL736">
        <v>65</v>
      </c>
      <c r="AM736">
        <v>88</v>
      </c>
      <c r="AN736">
        <v>35</v>
      </c>
      <c r="AO736">
        <v>117</v>
      </c>
      <c r="AP736">
        <v>382</v>
      </c>
      <c r="AQ736">
        <v>0</v>
      </c>
      <c r="AR736" s="4">
        <v>5227</v>
      </c>
      <c r="AS736" s="4">
        <f t="shared" si="180"/>
        <v>5609</v>
      </c>
      <c r="AT736">
        <v>0.97968690400000003</v>
      </c>
      <c r="AU736" s="4">
        <f t="shared" si="176"/>
        <v>1</v>
      </c>
      <c r="AV736" s="4">
        <f t="shared" si="181"/>
        <v>5495.063844536</v>
      </c>
      <c r="AW736" s="4">
        <v>0</v>
      </c>
      <c r="AX736" s="4">
        <v>0</v>
      </c>
      <c r="AY736" s="4">
        <v>80.53</v>
      </c>
      <c r="AZ736" s="4">
        <f t="shared" si="182"/>
        <v>80.53</v>
      </c>
      <c r="BA736" s="4">
        <f t="shared" si="183"/>
        <v>78.894186379120001</v>
      </c>
      <c r="BB736" s="4">
        <v>9.51</v>
      </c>
      <c r="BC736" s="4">
        <v>12000</v>
      </c>
      <c r="BD736">
        <v>2.1554174491300002</v>
      </c>
      <c r="BE736" s="2">
        <v>0.11</v>
      </c>
      <c r="BF736">
        <v>40</v>
      </c>
      <c r="BG736">
        <f t="shared" si="177"/>
        <v>0.11171872670841716</v>
      </c>
      <c r="BH736">
        <v>0.60797500000000004</v>
      </c>
      <c r="BI736" s="4">
        <v>0.52800000000000002</v>
      </c>
      <c r="BJ736" s="4">
        <v>0.17599999999999999</v>
      </c>
      <c r="BK736" s="3">
        <f t="shared" si="184"/>
        <v>385500</v>
      </c>
      <c r="BL736" s="3">
        <f t="shared" si="185"/>
        <v>72</v>
      </c>
      <c r="BM736" s="3">
        <v>820.99999999999989</v>
      </c>
      <c r="BN736" s="3">
        <v>738.9</v>
      </c>
      <c r="BO736" s="3">
        <f t="shared" si="186"/>
        <v>82.099999999999909</v>
      </c>
      <c r="BP736" s="3">
        <f t="shared" si="187"/>
        <v>22800</v>
      </c>
      <c r="BQ736">
        <v>0.72</v>
      </c>
      <c r="BR736">
        <v>0.59</v>
      </c>
      <c r="BS736">
        <v>7.85</v>
      </c>
      <c r="BT736">
        <f t="shared" si="178"/>
        <v>732.90000000000009</v>
      </c>
      <c r="BU736" s="1">
        <f t="shared" si="179"/>
        <v>0.17120972455736225</v>
      </c>
      <c r="BV736" s="1">
        <f t="shared" si="188"/>
        <v>0.20619552358233392</v>
      </c>
      <c r="BW736">
        <f t="shared" si="189"/>
        <v>0.19724323347481892</v>
      </c>
      <c r="BX736">
        <f t="shared" si="190"/>
        <v>0.21191869110071263</v>
      </c>
      <c r="BY736">
        <f t="shared" si="191"/>
        <v>156.01659151449869</v>
      </c>
    </row>
    <row r="737" spans="1:77" x14ac:dyDescent="0.2">
      <c r="A737">
        <v>11</v>
      </c>
      <c r="B737">
        <v>18145</v>
      </c>
      <c r="C737" t="s">
        <v>853</v>
      </c>
      <c r="D737">
        <v>18</v>
      </c>
      <c r="E737" t="s">
        <v>861</v>
      </c>
      <c r="F737" t="s">
        <v>862</v>
      </c>
      <c r="G737" t="s">
        <v>318</v>
      </c>
      <c r="H737">
        <v>145</v>
      </c>
      <c r="I737">
        <v>3673</v>
      </c>
      <c r="J737">
        <v>4022</v>
      </c>
      <c r="K737">
        <v>814</v>
      </c>
      <c r="L737">
        <v>2121</v>
      </c>
      <c r="M737">
        <v>701</v>
      </c>
      <c r="N737">
        <v>620</v>
      </c>
      <c r="O737" s="3">
        <v>18836</v>
      </c>
      <c r="P737" s="3">
        <v>26298.951369999999</v>
      </c>
      <c r="Q737" s="3">
        <v>54907</v>
      </c>
      <c r="R737" s="3">
        <v>76661.527010000005</v>
      </c>
      <c r="S737" s="3">
        <v>7397.8</v>
      </c>
      <c r="T737" s="3">
        <v>10328.858700000001</v>
      </c>
      <c r="U737" s="3">
        <v>48903</v>
      </c>
      <c r="V737" s="3">
        <v>68278.701350000003</v>
      </c>
      <c r="W737" s="3">
        <v>5193.1000000000004</v>
      </c>
      <c r="X737" s="3">
        <v>7250.6415559999996</v>
      </c>
      <c r="Y737" s="3">
        <v>517</v>
      </c>
      <c r="Z737" s="3">
        <v>721.83891789999996</v>
      </c>
      <c r="AA737">
        <v>2376</v>
      </c>
      <c r="AB737">
        <v>2204</v>
      </c>
      <c r="AC737">
        <v>534</v>
      </c>
      <c r="AD737">
        <v>1533</v>
      </c>
      <c r="AE737">
        <v>377</v>
      </c>
      <c r="AF737">
        <v>336</v>
      </c>
      <c r="AG737">
        <v>65</v>
      </c>
      <c r="AH737">
        <v>22</v>
      </c>
      <c r="AI737">
        <v>91</v>
      </c>
      <c r="AJ737">
        <v>43</v>
      </c>
      <c r="AK737">
        <v>14</v>
      </c>
      <c r="AL737">
        <v>65</v>
      </c>
      <c r="AM737">
        <v>88</v>
      </c>
      <c r="AN737">
        <v>35</v>
      </c>
      <c r="AO737">
        <v>117</v>
      </c>
      <c r="AP737">
        <v>382</v>
      </c>
      <c r="AQ737">
        <v>0</v>
      </c>
      <c r="AR737" s="4">
        <v>5227</v>
      </c>
      <c r="AS737" s="4">
        <f t="shared" si="180"/>
        <v>5609</v>
      </c>
      <c r="AT737">
        <v>0.99330412599999995</v>
      </c>
      <c r="AU737" s="4">
        <f t="shared" si="176"/>
        <v>1</v>
      </c>
      <c r="AV737" s="4">
        <f t="shared" si="181"/>
        <v>5571.4428427339999</v>
      </c>
      <c r="AW737" s="4">
        <v>0</v>
      </c>
      <c r="AX737" s="4">
        <v>0</v>
      </c>
      <c r="AY737" s="4">
        <v>80.53</v>
      </c>
      <c r="AZ737" s="4">
        <f t="shared" si="182"/>
        <v>80.53</v>
      </c>
      <c r="BA737" s="4">
        <f t="shared" si="183"/>
        <v>79.990781266780004</v>
      </c>
      <c r="BB737" s="4">
        <v>9.51</v>
      </c>
      <c r="BC737" s="4">
        <v>12000</v>
      </c>
      <c r="BD737">
        <v>2.1402312721499999</v>
      </c>
      <c r="BE737" s="2">
        <v>0.11</v>
      </c>
      <c r="BF737">
        <v>40</v>
      </c>
      <c r="BG737">
        <f t="shared" si="177"/>
        <v>0.11171872670841716</v>
      </c>
      <c r="BH737">
        <v>0.60797500000000004</v>
      </c>
      <c r="BI737" s="4">
        <v>0.52800000000000002</v>
      </c>
      <c r="BJ737" s="4">
        <v>0.17599999999999999</v>
      </c>
      <c r="BK737" s="3">
        <f t="shared" si="184"/>
        <v>385500</v>
      </c>
      <c r="BL737" s="3">
        <f t="shared" si="185"/>
        <v>72</v>
      </c>
      <c r="BM737" s="3">
        <v>820.99999999999989</v>
      </c>
      <c r="BN737" s="3">
        <v>738.9</v>
      </c>
      <c r="BO737" s="3">
        <f t="shared" si="186"/>
        <v>82.099999999999909</v>
      </c>
      <c r="BP737" s="3">
        <f t="shared" si="187"/>
        <v>22800</v>
      </c>
      <c r="BQ737">
        <v>0.72</v>
      </c>
      <c r="BR737">
        <v>0.59</v>
      </c>
      <c r="BS737">
        <v>7.85</v>
      </c>
      <c r="BT737">
        <f t="shared" si="178"/>
        <v>732.90000000000009</v>
      </c>
      <c r="BU737" s="1">
        <f t="shared" si="179"/>
        <v>0.17283556603182101</v>
      </c>
      <c r="BV737" s="1">
        <f t="shared" si="188"/>
        <v>0.2179516052383087</v>
      </c>
      <c r="BW737">
        <f t="shared" si="189"/>
        <v>0.2089993151307937</v>
      </c>
      <c r="BX737">
        <f t="shared" si="190"/>
        <v>0.2236747727566874</v>
      </c>
      <c r="BY737">
        <f t="shared" si="191"/>
        <v>156.01659151449869</v>
      </c>
    </row>
    <row r="738" spans="1:77" x14ac:dyDescent="0.2">
      <c r="A738">
        <v>11</v>
      </c>
      <c r="B738">
        <v>18147</v>
      </c>
      <c r="C738" t="s">
        <v>853</v>
      </c>
      <c r="D738">
        <v>18</v>
      </c>
      <c r="E738" t="s">
        <v>861</v>
      </c>
      <c r="F738" t="s">
        <v>862</v>
      </c>
      <c r="G738" t="s">
        <v>958</v>
      </c>
      <c r="H738">
        <v>147</v>
      </c>
      <c r="I738">
        <v>1212</v>
      </c>
      <c r="J738">
        <v>2090</v>
      </c>
      <c r="K738">
        <v>518</v>
      </c>
      <c r="L738">
        <v>1322</v>
      </c>
      <c r="M738">
        <v>367</v>
      </c>
      <c r="N738">
        <v>326</v>
      </c>
      <c r="O738" s="3">
        <v>10446</v>
      </c>
      <c r="P738" s="3">
        <v>14584.77628</v>
      </c>
      <c r="Q738" s="3">
        <v>32268</v>
      </c>
      <c r="R738" s="3">
        <v>45052.801160000003</v>
      </c>
      <c r="S738" s="3">
        <v>4753.8</v>
      </c>
      <c r="T738" s="3">
        <v>6637.2879069999999</v>
      </c>
      <c r="U738" s="3">
        <v>31360</v>
      </c>
      <c r="V738" s="3">
        <v>43785.045380000003</v>
      </c>
      <c r="W738" s="3">
        <v>3050.3</v>
      </c>
      <c r="X738" s="3">
        <v>4258.8496150000001</v>
      </c>
      <c r="Y738" s="3">
        <v>284</v>
      </c>
      <c r="Z738" s="3">
        <v>396.5227324</v>
      </c>
      <c r="AA738">
        <v>1194</v>
      </c>
      <c r="AB738">
        <v>1291</v>
      </c>
      <c r="AC738">
        <v>427</v>
      </c>
      <c r="AD738">
        <v>1088</v>
      </c>
      <c r="AE738">
        <v>232</v>
      </c>
      <c r="AF738">
        <v>197</v>
      </c>
      <c r="AG738">
        <v>65</v>
      </c>
      <c r="AH738">
        <v>22</v>
      </c>
      <c r="AI738">
        <v>91</v>
      </c>
      <c r="AJ738">
        <v>43</v>
      </c>
      <c r="AK738">
        <v>14</v>
      </c>
      <c r="AL738">
        <v>65</v>
      </c>
      <c r="AM738">
        <v>88</v>
      </c>
      <c r="AN738">
        <v>35</v>
      </c>
      <c r="AO738">
        <v>117</v>
      </c>
      <c r="AP738">
        <v>382</v>
      </c>
      <c r="AQ738">
        <v>0</v>
      </c>
      <c r="AR738" s="4">
        <v>5227</v>
      </c>
      <c r="AS738" s="4">
        <f t="shared" si="180"/>
        <v>5609</v>
      </c>
      <c r="AT738">
        <v>0.976445491</v>
      </c>
      <c r="AU738" s="4">
        <f t="shared" si="176"/>
        <v>1</v>
      </c>
      <c r="AV738" s="4">
        <f t="shared" si="181"/>
        <v>5476.8827590190003</v>
      </c>
      <c r="AW738" s="4">
        <v>0</v>
      </c>
      <c r="AX738" s="4">
        <v>0</v>
      </c>
      <c r="AY738" s="4">
        <v>80.53</v>
      </c>
      <c r="AZ738" s="4">
        <f t="shared" si="182"/>
        <v>80.53</v>
      </c>
      <c r="BA738" s="4">
        <f t="shared" si="183"/>
        <v>78.633155390230002</v>
      </c>
      <c r="BB738" s="4">
        <v>9.51</v>
      </c>
      <c r="BC738" s="4">
        <v>12000</v>
      </c>
      <c r="BD738">
        <v>1.9083832062199999</v>
      </c>
      <c r="BE738" s="2">
        <v>0.11</v>
      </c>
      <c r="BF738">
        <v>40</v>
      </c>
      <c r="BG738">
        <f t="shared" si="177"/>
        <v>0.11171872670841716</v>
      </c>
      <c r="BH738">
        <v>0.60797500000000004</v>
      </c>
      <c r="BI738" s="4">
        <v>0.52800000000000002</v>
      </c>
      <c r="BJ738" s="4">
        <v>0.17599999999999999</v>
      </c>
      <c r="BK738" s="3">
        <f t="shared" si="184"/>
        <v>385500</v>
      </c>
      <c r="BL738" s="3">
        <f t="shared" si="185"/>
        <v>72</v>
      </c>
      <c r="BM738" s="3">
        <v>820.99999999999989</v>
      </c>
      <c r="BN738" s="3">
        <v>738.9</v>
      </c>
      <c r="BO738" s="3">
        <f t="shared" si="186"/>
        <v>82.099999999999909</v>
      </c>
      <c r="BP738" s="3">
        <f t="shared" si="187"/>
        <v>22800</v>
      </c>
      <c r="BQ738">
        <v>0.72</v>
      </c>
      <c r="BR738">
        <v>0.59</v>
      </c>
      <c r="BS738">
        <v>7.85</v>
      </c>
      <c r="BT738">
        <f t="shared" si="178"/>
        <v>732.90000000000009</v>
      </c>
      <c r="BU738" s="1">
        <f t="shared" si="179"/>
        <v>0.16781492338009288</v>
      </c>
      <c r="BV738" s="1">
        <f t="shared" si="188"/>
        <v>0.20035925821933856</v>
      </c>
      <c r="BW738">
        <f t="shared" si="189"/>
        <v>0.19140696811182356</v>
      </c>
      <c r="BX738">
        <f t="shared" si="190"/>
        <v>0.20608242573771726</v>
      </c>
      <c r="BY738">
        <f t="shared" si="191"/>
        <v>156.01659151449869</v>
      </c>
    </row>
    <row r="739" spans="1:77" x14ac:dyDescent="0.2">
      <c r="A739">
        <v>11</v>
      </c>
      <c r="B739">
        <v>18149</v>
      </c>
      <c r="C739" t="s">
        <v>853</v>
      </c>
      <c r="D739">
        <v>18</v>
      </c>
      <c r="E739" t="s">
        <v>861</v>
      </c>
      <c r="F739" t="s">
        <v>862</v>
      </c>
      <c r="G739" t="s">
        <v>918</v>
      </c>
      <c r="H739">
        <v>149</v>
      </c>
      <c r="I739">
        <v>2278</v>
      </c>
      <c r="J739">
        <v>3004</v>
      </c>
      <c r="K739">
        <v>778</v>
      </c>
      <c r="L739">
        <v>1610</v>
      </c>
      <c r="M739">
        <v>485</v>
      </c>
      <c r="N739">
        <v>426</v>
      </c>
      <c r="O739" s="3">
        <v>16232</v>
      </c>
      <c r="P739" s="3">
        <v>22663.22885</v>
      </c>
      <c r="Q739" s="3">
        <v>40831</v>
      </c>
      <c r="R739" s="3">
        <v>57008.52003</v>
      </c>
      <c r="S739" s="3">
        <v>5833.2</v>
      </c>
      <c r="T739" s="3">
        <v>8144.3535309999997</v>
      </c>
      <c r="U739" s="3">
        <v>36557</v>
      </c>
      <c r="V739" s="3">
        <v>51041.132149999998</v>
      </c>
      <c r="W739" s="3">
        <v>4029</v>
      </c>
      <c r="X739" s="3">
        <v>5625.317215</v>
      </c>
      <c r="Y739" s="3">
        <v>375</v>
      </c>
      <c r="Z739" s="3">
        <v>523.57755159999999</v>
      </c>
      <c r="AA739">
        <v>1840</v>
      </c>
      <c r="AB739">
        <v>1714</v>
      </c>
      <c r="AC739">
        <v>555</v>
      </c>
      <c r="AD739">
        <v>1256</v>
      </c>
      <c r="AE739">
        <v>284</v>
      </c>
      <c r="AF739">
        <v>250</v>
      </c>
      <c r="AG739">
        <v>65</v>
      </c>
      <c r="AH739">
        <v>22</v>
      </c>
      <c r="AI739">
        <v>91</v>
      </c>
      <c r="AJ739">
        <v>43</v>
      </c>
      <c r="AK739">
        <v>14</v>
      </c>
      <c r="AL739">
        <v>65</v>
      </c>
      <c r="AM739">
        <v>88</v>
      </c>
      <c r="AN739">
        <v>35</v>
      </c>
      <c r="AO739">
        <v>117</v>
      </c>
      <c r="AP739">
        <v>382</v>
      </c>
      <c r="AQ739">
        <v>0</v>
      </c>
      <c r="AR739" s="4">
        <v>5227</v>
      </c>
      <c r="AS739" s="4">
        <f t="shared" si="180"/>
        <v>5609</v>
      </c>
      <c r="AT739">
        <v>1.0218095780000001</v>
      </c>
      <c r="AU739" s="4">
        <f t="shared" si="176"/>
        <v>1</v>
      </c>
      <c r="AV739" s="4">
        <f t="shared" si="181"/>
        <v>5731.3299230020002</v>
      </c>
      <c r="AW739" s="4">
        <v>0</v>
      </c>
      <c r="AX739" s="4">
        <v>0</v>
      </c>
      <c r="AY739" s="4">
        <v>80.53</v>
      </c>
      <c r="AZ739" s="4">
        <f t="shared" si="182"/>
        <v>80.53</v>
      </c>
      <c r="BA739" s="4">
        <f t="shared" si="183"/>
        <v>82.286325316340012</v>
      </c>
      <c r="BB739" s="4">
        <v>9.51</v>
      </c>
      <c r="BC739" s="4">
        <v>12000</v>
      </c>
      <c r="BD739">
        <v>2.3023048804399999</v>
      </c>
      <c r="BE739" s="2">
        <v>0.11</v>
      </c>
      <c r="BF739">
        <v>40</v>
      </c>
      <c r="BG739">
        <f t="shared" si="177"/>
        <v>0.11171872670841716</v>
      </c>
      <c r="BH739">
        <v>0.60797500000000004</v>
      </c>
      <c r="BI739" s="4">
        <v>0.52800000000000002</v>
      </c>
      <c r="BJ739" s="4">
        <v>0.17599999999999999</v>
      </c>
      <c r="BK739" s="3">
        <f t="shared" si="184"/>
        <v>385500</v>
      </c>
      <c r="BL739" s="3">
        <f t="shared" si="185"/>
        <v>72</v>
      </c>
      <c r="BM739" s="3">
        <v>820.99999999999989</v>
      </c>
      <c r="BN739" s="3">
        <v>738.9</v>
      </c>
      <c r="BO739" s="3">
        <f t="shared" si="186"/>
        <v>82.099999999999909</v>
      </c>
      <c r="BP739" s="3">
        <f t="shared" si="187"/>
        <v>22800</v>
      </c>
      <c r="BQ739">
        <v>0.72</v>
      </c>
      <c r="BR739">
        <v>0.59</v>
      </c>
      <c r="BS739">
        <v>7.85</v>
      </c>
      <c r="BT739">
        <f t="shared" si="178"/>
        <v>732.90000000000009</v>
      </c>
      <c r="BU739" s="1">
        <f t="shared" si="179"/>
        <v>0.17856536318358282</v>
      </c>
      <c r="BV739" s="1">
        <f t="shared" si="188"/>
        <v>0.21571877578488652</v>
      </c>
      <c r="BW739">
        <f t="shared" si="189"/>
        <v>0.20676648567737152</v>
      </c>
      <c r="BX739">
        <f t="shared" si="190"/>
        <v>0.22144194330326522</v>
      </c>
      <c r="BY739">
        <f t="shared" si="191"/>
        <v>156.01659151449869</v>
      </c>
    </row>
    <row r="740" spans="1:77" x14ac:dyDescent="0.2">
      <c r="A740">
        <v>11</v>
      </c>
      <c r="B740">
        <v>18151</v>
      </c>
      <c r="C740" t="s">
        <v>853</v>
      </c>
      <c r="D740">
        <v>18</v>
      </c>
      <c r="E740" t="s">
        <v>861</v>
      </c>
      <c r="F740" t="s">
        <v>862</v>
      </c>
      <c r="G740" t="s">
        <v>695</v>
      </c>
      <c r="H740">
        <v>151</v>
      </c>
      <c r="I740">
        <v>1875</v>
      </c>
      <c r="J740">
        <v>2505</v>
      </c>
      <c r="K740">
        <v>690</v>
      </c>
      <c r="L740">
        <v>1668</v>
      </c>
      <c r="M740">
        <v>402</v>
      </c>
      <c r="N740">
        <v>367</v>
      </c>
      <c r="O740" s="3">
        <v>23245</v>
      </c>
      <c r="P740" s="3">
        <v>32454.82717</v>
      </c>
      <c r="Q740" s="3">
        <v>37076</v>
      </c>
      <c r="R740" s="3">
        <v>51765.763480000001</v>
      </c>
      <c r="S740" s="3">
        <v>4739.8</v>
      </c>
      <c r="T740" s="3">
        <v>6617.7410110000001</v>
      </c>
      <c r="U740" s="3">
        <v>37722</v>
      </c>
      <c r="V740" s="3">
        <v>52667.713069999998</v>
      </c>
      <c r="W740" s="3">
        <v>3519.3</v>
      </c>
      <c r="X740" s="3">
        <v>4913.670607</v>
      </c>
      <c r="Y740" s="3">
        <v>336</v>
      </c>
      <c r="Z740" s="3">
        <v>469.12548629999998</v>
      </c>
      <c r="AA740">
        <v>1852</v>
      </c>
      <c r="AB740">
        <v>1769</v>
      </c>
      <c r="AC740">
        <v>541</v>
      </c>
      <c r="AD740">
        <v>1443</v>
      </c>
      <c r="AE740">
        <v>280</v>
      </c>
      <c r="AF740">
        <v>260</v>
      </c>
      <c r="AG740">
        <v>65</v>
      </c>
      <c r="AH740">
        <v>22</v>
      </c>
      <c r="AI740">
        <v>91</v>
      </c>
      <c r="AJ740">
        <v>43</v>
      </c>
      <c r="AK740">
        <v>14</v>
      </c>
      <c r="AL740">
        <v>65</v>
      </c>
      <c r="AM740">
        <v>88</v>
      </c>
      <c r="AN740">
        <v>35</v>
      </c>
      <c r="AO740">
        <v>117</v>
      </c>
      <c r="AP740">
        <v>382</v>
      </c>
      <c r="AQ740">
        <v>0</v>
      </c>
      <c r="AR740" s="4">
        <v>5227</v>
      </c>
      <c r="AS740" s="4">
        <f t="shared" si="180"/>
        <v>5609</v>
      </c>
      <c r="AT740">
        <v>1.008407861</v>
      </c>
      <c r="AU740" s="4">
        <f t="shared" si="176"/>
        <v>1</v>
      </c>
      <c r="AV740" s="4">
        <f t="shared" si="181"/>
        <v>5656.1596923489997</v>
      </c>
      <c r="AW740" s="4">
        <v>0</v>
      </c>
      <c r="AX740" s="4">
        <v>0</v>
      </c>
      <c r="AY740" s="4">
        <v>80.53</v>
      </c>
      <c r="AZ740" s="4">
        <f t="shared" si="182"/>
        <v>80.53</v>
      </c>
      <c r="BA740" s="4">
        <f t="shared" si="183"/>
        <v>81.207085046330008</v>
      </c>
      <c r="BB740" s="4">
        <v>9.51</v>
      </c>
      <c r="BC740" s="4">
        <v>12000</v>
      </c>
      <c r="BD740">
        <v>2.3257472893500002</v>
      </c>
      <c r="BE740" s="2">
        <v>0.11</v>
      </c>
      <c r="BF740">
        <v>40</v>
      </c>
      <c r="BG740">
        <f t="shared" si="177"/>
        <v>0.11171872670841716</v>
      </c>
      <c r="BH740">
        <v>0.60797500000000004</v>
      </c>
      <c r="BI740" s="4">
        <v>0.52800000000000002</v>
      </c>
      <c r="BJ740" s="4">
        <v>0.17599999999999999</v>
      </c>
      <c r="BK740" s="3">
        <f t="shared" si="184"/>
        <v>385500</v>
      </c>
      <c r="BL740" s="3">
        <f t="shared" si="185"/>
        <v>72</v>
      </c>
      <c r="BM740" s="3">
        <v>820.99999999999989</v>
      </c>
      <c r="BN740" s="3">
        <v>738.9</v>
      </c>
      <c r="BO740" s="3">
        <f t="shared" si="186"/>
        <v>82.099999999999909</v>
      </c>
      <c r="BP740" s="3">
        <f t="shared" si="187"/>
        <v>22800</v>
      </c>
      <c r="BQ740">
        <v>0.72</v>
      </c>
      <c r="BR740">
        <v>0.59</v>
      </c>
      <c r="BS740">
        <v>7.85</v>
      </c>
      <c r="BT740">
        <f t="shared" si="178"/>
        <v>732.90000000000009</v>
      </c>
      <c r="BU740" s="1">
        <f t="shared" si="179"/>
        <v>0.17706721094329278</v>
      </c>
      <c r="BV740" s="1">
        <f t="shared" si="188"/>
        <v>0.21239452103451847</v>
      </c>
      <c r="BW740">
        <f t="shared" si="189"/>
        <v>0.20344223092700348</v>
      </c>
      <c r="BX740">
        <f t="shared" si="190"/>
        <v>0.21811768855289718</v>
      </c>
      <c r="BY740">
        <f t="shared" si="191"/>
        <v>156.01659151449869</v>
      </c>
    </row>
    <row r="741" spans="1:77" x14ac:dyDescent="0.2">
      <c r="A741">
        <v>11</v>
      </c>
      <c r="B741">
        <v>18153</v>
      </c>
      <c r="C741" t="s">
        <v>853</v>
      </c>
      <c r="D741">
        <v>18</v>
      </c>
      <c r="E741" t="s">
        <v>861</v>
      </c>
      <c r="F741" t="s">
        <v>862</v>
      </c>
      <c r="G741" t="s">
        <v>666</v>
      </c>
      <c r="H741">
        <v>153</v>
      </c>
      <c r="I741">
        <v>1547</v>
      </c>
      <c r="J741">
        <v>1428</v>
      </c>
      <c r="K741">
        <v>613</v>
      </c>
      <c r="L741">
        <v>1061</v>
      </c>
      <c r="M741">
        <v>285</v>
      </c>
      <c r="N741">
        <v>213</v>
      </c>
      <c r="O741" s="3">
        <v>9348.2999999999993</v>
      </c>
      <c r="P741" s="3">
        <v>13052.16007</v>
      </c>
      <c r="Q741" s="3">
        <v>21493</v>
      </c>
      <c r="R741" s="3">
        <v>30008.672849999999</v>
      </c>
      <c r="S741" s="3">
        <v>5261.1</v>
      </c>
      <c r="T741" s="3">
        <v>7345.5836179999997</v>
      </c>
      <c r="U741" s="3">
        <v>25763</v>
      </c>
      <c r="V741" s="3">
        <v>35970.475899999998</v>
      </c>
      <c r="W741" s="3">
        <v>2969.6</v>
      </c>
      <c r="X741" s="3">
        <v>4146.1757260000004</v>
      </c>
      <c r="Y741" s="3">
        <v>199</v>
      </c>
      <c r="Z741" s="3">
        <v>277.8451541</v>
      </c>
      <c r="AA741">
        <v>1248</v>
      </c>
      <c r="AB741">
        <v>1098</v>
      </c>
      <c r="AC741">
        <v>480</v>
      </c>
      <c r="AD741">
        <v>980</v>
      </c>
      <c r="AE741">
        <v>212</v>
      </c>
      <c r="AF741">
        <v>165</v>
      </c>
      <c r="AG741">
        <v>65</v>
      </c>
      <c r="AH741">
        <v>22</v>
      </c>
      <c r="AI741">
        <v>91</v>
      </c>
      <c r="AJ741">
        <v>43</v>
      </c>
      <c r="AK741">
        <v>14</v>
      </c>
      <c r="AL741">
        <v>65</v>
      </c>
      <c r="AM741">
        <v>88</v>
      </c>
      <c r="AN741">
        <v>35</v>
      </c>
      <c r="AO741">
        <v>117</v>
      </c>
      <c r="AP741">
        <v>382</v>
      </c>
      <c r="AQ741">
        <v>0</v>
      </c>
      <c r="AR741" s="4">
        <v>5227</v>
      </c>
      <c r="AS741" s="4">
        <f t="shared" si="180"/>
        <v>5609</v>
      </c>
      <c r="AT741">
        <v>0.99434070799999996</v>
      </c>
      <c r="AU741" s="4">
        <f t="shared" si="176"/>
        <v>1</v>
      </c>
      <c r="AV741" s="4">
        <f t="shared" si="181"/>
        <v>5577.2570311720001</v>
      </c>
      <c r="AW741" s="4">
        <v>0</v>
      </c>
      <c r="AX741" s="4">
        <v>0</v>
      </c>
      <c r="AY741" s="4">
        <v>80.53</v>
      </c>
      <c r="AZ741" s="4">
        <f t="shared" si="182"/>
        <v>80.53</v>
      </c>
      <c r="BA741" s="4">
        <f t="shared" si="183"/>
        <v>80.074257215239996</v>
      </c>
      <c r="BB741" s="4">
        <v>9.51</v>
      </c>
      <c r="BC741" s="4">
        <v>12000</v>
      </c>
      <c r="BD741">
        <v>2.0168934911499998</v>
      </c>
      <c r="BE741" s="2">
        <v>0.11</v>
      </c>
      <c r="BF741">
        <v>40</v>
      </c>
      <c r="BG741">
        <f t="shared" si="177"/>
        <v>0.11171872670841716</v>
      </c>
      <c r="BH741">
        <v>0.60797500000000004</v>
      </c>
      <c r="BI741" s="4">
        <v>0.52800000000000002</v>
      </c>
      <c r="BJ741" s="4">
        <v>0.17599999999999999</v>
      </c>
      <c r="BK741" s="3">
        <f t="shared" si="184"/>
        <v>385500</v>
      </c>
      <c r="BL741" s="3">
        <f t="shared" si="185"/>
        <v>72</v>
      </c>
      <c r="BM741" s="3">
        <v>820.99999999999989</v>
      </c>
      <c r="BN741" s="3">
        <v>738.9</v>
      </c>
      <c r="BO741" s="3">
        <f t="shared" si="186"/>
        <v>82.099999999999909</v>
      </c>
      <c r="BP741" s="3">
        <f t="shared" si="187"/>
        <v>22800</v>
      </c>
      <c r="BQ741">
        <v>0.72</v>
      </c>
      <c r="BR741">
        <v>0.59</v>
      </c>
      <c r="BS741">
        <v>7.85</v>
      </c>
      <c r="BT741">
        <f t="shared" si="178"/>
        <v>732.90000000000009</v>
      </c>
      <c r="BU741" s="1">
        <f t="shared" si="179"/>
        <v>0.17149314856086989</v>
      </c>
      <c r="BV741" s="1">
        <f t="shared" si="188"/>
        <v>0.19905604957394157</v>
      </c>
      <c r="BW741">
        <f t="shared" si="189"/>
        <v>0.19010375946642658</v>
      </c>
      <c r="BX741">
        <f t="shared" si="190"/>
        <v>0.20477921709232028</v>
      </c>
      <c r="BY741">
        <f t="shared" si="191"/>
        <v>156.01659151449869</v>
      </c>
    </row>
    <row r="742" spans="1:77" x14ac:dyDescent="0.2">
      <c r="A742">
        <v>11</v>
      </c>
      <c r="B742">
        <v>18155</v>
      </c>
      <c r="C742" t="s">
        <v>853</v>
      </c>
      <c r="D742">
        <v>18</v>
      </c>
      <c r="E742" t="s">
        <v>861</v>
      </c>
      <c r="F742" t="s">
        <v>862</v>
      </c>
      <c r="G742" t="s">
        <v>865</v>
      </c>
      <c r="H742">
        <v>155</v>
      </c>
      <c r="I742">
        <v>5119</v>
      </c>
      <c r="J742">
        <v>2930</v>
      </c>
      <c r="K742">
        <v>375</v>
      </c>
      <c r="L742">
        <v>1678</v>
      </c>
      <c r="M742">
        <v>493</v>
      </c>
      <c r="N742">
        <v>485</v>
      </c>
      <c r="O742" s="3">
        <v>48279</v>
      </c>
      <c r="P742" s="3">
        <v>67407.468309999997</v>
      </c>
      <c r="Q742" s="3">
        <v>43827</v>
      </c>
      <c r="R742" s="3">
        <v>61191.555610000003</v>
      </c>
      <c r="S742" s="3">
        <v>4470.2</v>
      </c>
      <c r="T742" s="3">
        <v>6241.3236569999999</v>
      </c>
      <c r="U742" s="3">
        <v>39776</v>
      </c>
      <c r="V742" s="3">
        <v>55535.521849999997</v>
      </c>
      <c r="W742" s="3">
        <v>4138.3</v>
      </c>
      <c r="X742" s="3">
        <v>5777.9226179999996</v>
      </c>
      <c r="Y742" s="3">
        <v>428</v>
      </c>
      <c r="Z742" s="3">
        <v>597.57651229999999</v>
      </c>
      <c r="AA742">
        <v>3250</v>
      </c>
      <c r="AB742">
        <v>2051</v>
      </c>
      <c r="AC742">
        <v>377</v>
      </c>
      <c r="AD742">
        <v>1461</v>
      </c>
      <c r="AE742">
        <v>332</v>
      </c>
      <c r="AF742">
        <v>322</v>
      </c>
      <c r="AG742">
        <v>65</v>
      </c>
      <c r="AH742">
        <v>22</v>
      </c>
      <c r="AI742">
        <v>91</v>
      </c>
      <c r="AJ742">
        <v>43</v>
      </c>
      <c r="AK742">
        <v>14</v>
      </c>
      <c r="AL742">
        <v>65</v>
      </c>
      <c r="AM742">
        <v>88</v>
      </c>
      <c r="AN742">
        <v>35</v>
      </c>
      <c r="AO742">
        <v>117</v>
      </c>
      <c r="AP742">
        <v>382</v>
      </c>
      <c r="AQ742">
        <v>0</v>
      </c>
      <c r="AR742" s="4">
        <v>5227</v>
      </c>
      <c r="AS742" s="4">
        <f t="shared" si="180"/>
        <v>5609</v>
      </c>
      <c r="AT742">
        <v>0.977656317</v>
      </c>
      <c r="AU742" s="4">
        <f t="shared" si="176"/>
        <v>1</v>
      </c>
      <c r="AV742" s="4">
        <f t="shared" si="181"/>
        <v>5483.6742820529998</v>
      </c>
      <c r="AW742" s="4">
        <v>0</v>
      </c>
      <c r="AX742" s="4">
        <v>0</v>
      </c>
      <c r="AY742" s="4">
        <v>80.53</v>
      </c>
      <c r="AZ742" s="4">
        <f t="shared" si="182"/>
        <v>80.53</v>
      </c>
      <c r="BA742" s="4">
        <f t="shared" si="183"/>
        <v>78.73066320801</v>
      </c>
      <c r="BB742" s="4">
        <v>9.51</v>
      </c>
      <c r="BC742" s="4">
        <v>12000</v>
      </c>
      <c r="BD742">
        <v>2.1474301203700001</v>
      </c>
      <c r="BE742" s="2">
        <v>0.11</v>
      </c>
      <c r="BF742">
        <v>40</v>
      </c>
      <c r="BG742">
        <f t="shared" si="177"/>
        <v>0.11171872670841716</v>
      </c>
      <c r="BH742">
        <v>0.60797500000000004</v>
      </c>
      <c r="BI742" s="4">
        <v>0.52800000000000002</v>
      </c>
      <c r="BJ742" s="4">
        <v>0.17599999999999999</v>
      </c>
      <c r="BK742" s="3">
        <f t="shared" si="184"/>
        <v>385500</v>
      </c>
      <c r="BL742" s="3">
        <f t="shared" si="185"/>
        <v>72</v>
      </c>
      <c r="BM742" s="3">
        <v>820.99999999999989</v>
      </c>
      <c r="BN742" s="3">
        <v>738.9</v>
      </c>
      <c r="BO742" s="3">
        <f t="shared" si="186"/>
        <v>82.099999999999909</v>
      </c>
      <c r="BP742" s="3">
        <f t="shared" si="187"/>
        <v>22800</v>
      </c>
      <c r="BQ742">
        <v>0.72</v>
      </c>
      <c r="BR742">
        <v>0.59</v>
      </c>
      <c r="BS742">
        <v>7.85</v>
      </c>
      <c r="BT742">
        <f t="shared" si="178"/>
        <v>732.90000000000009</v>
      </c>
      <c r="BU742" s="1">
        <f t="shared" si="179"/>
        <v>0.17084425812436269</v>
      </c>
      <c r="BV742" s="1">
        <f t="shared" si="188"/>
        <v>0.20915141225448239</v>
      </c>
      <c r="BW742">
        <f t="shared" si="189"/>
        <v>0.20019912214696739</v>
      </c>
      <c r="BX742">
        <f t="shared" si="190"/>
        <v>0.21487457977286109</v>
      </c>
      <c r="BY742">
        <f t="shared" si="191"/>
        <v>156.01659151449869</v>
      </c>
    </row>
    <row r="743" spans="1:77" x14ac:dyDescent="0.2">
      <c r="A743">
        <v>11</v>
      </c>
      <c r="B743">
        <v>18157</v>
      </c>
      <c r="C743" t="s">
        <v>853</v>
      </c>
      <c r="D743">
        <v>18</v>
      </c>
      <c r="E743" t="s">
        <v>861</v>
      </c>
      <c r="F743" t="s">
        <v>862</v>
      </c>
      <c r="G743" t="s">
        <v>974</v>
      </c>
      <c r="H743">
        <v>157</v>
      </c>
      <c r="I743">
        <v>2112</v>
      </c>
      <c r="J743">
        <v>2289</v>
      </c>
      <c r="K743">
        <v>943</v>
      </c>
      <c r="L743">
        <v>1439</v>
      </c>
      <c r="M743">
        <v>419</v>
      </c>
      <c r="N743">
        <v>350</v>
      </c>
      <c r="O743" s="3">
        <v>15932</v>
      </c>
      <c r="P743" s="3">
        <v>22244.36681</v>
      </c>
      <c r="Q743" s="3">
        <v>34570</v>
      </c>
      <c r="R743" s="3">
        <v>48266.869229999997</v>
      </c>
      <c r="S743" s="3">
        <v>5144.3999999999996</v>
      </c>
      <c r="T743" s="3">
        <v>7182.6462840000004</v>
      </c>
      <c r="U743" s="3">
        <v>34121</v>
      </c>
      <c r="V743" s="3">
        <v>47639.972370000003</v>
      </c>
      <c r="W743" s="3">
        <v>3274.5</v>
      </c>
      <c r="X743" s="3">
        <v>4571.8791810000002</v>
      </c>
      <c r="Y743" s="3">
        <v>319</v>
      </c>
      <c r="Z743" s="3">
        <v>445.38997060000003</v>
      </c>
      <c r="AA743">
        <v>1920</v>
      </c>
      <c r="AB743">
        <v>1607</v>
      </c>
      <c r="AC743">
        <v>674</v>
      </c>
      <c r="AD743">
        <v>1251</v>
      </c>
      <c r="AE743">
        <v>283</v>
      </c>
      <c r="AF743">
        <v>242</v>
      </c>
      <c r="AG743">
        <v>65</v>
      </c>
      <c r="AH743">
        <v>22</v>
      </c>
      <c r="AI743">
        <v>91</v>
      </c>
      <c r="AJ743">
        <v>43</v>
      </c>
      <c r="AK743">
        <v>14</v>
      </c>
      <c r="AL743">
        <v>65</v>
      </c>
      <c r="AM743">
        <v>88</v>
      </c>
      <c r="AN743">
        <v>35</v>
      </c>
      <c r="AO743">
        <v>117</v>
      </c>
      <c r="AP743">
        <v>382</v>
      </c>
      <c r="AQ743">
        <v>0</v>
      </c>
      <c r="AR743" s="4">
        <v>5227</v>
      </c>
      <c r="AS743" s="4">
        <f t="shared" si="180"/>
        <v>5609</v>
      </c>
      <c r="AT743">
        <v>1.010586239</v>
      </c>
      <c r="AU743" s="4">
        <f t="shared" si="176"/>
        <v>1</v>
      </c>
      <c r="AV743" s="4">
        <f t="shared" si="181"/>
        <v>5668.3782145510004</v>
      </c>
      <c r="AW743" s="4">
        <v>0</v>
      </c>
      <c r="AX743" s="4">
        <v>0</v>
      </c>
      <c r="AY743" s="4">
        <v>80.53</v>
      </c>
      <c r="AZ743" s="4">
        <f t="shared" si="182"/>
        <v>80.53</v>
      </c>
      <c r="BA743" s="4">
        <f t="shared" si="183"/>
        <v>81.382509826670002</v>
      </c>
      <c r="BB743" s="4">
        <v>9.51</v>
      </c>
      <c r="BC743" s="4">
        <v>12000</v>
      </c>
      <c r="BD743">
        <v>2.21493015178</v>
      </c>
      <c r="BE743" s="2">
        <v>0.11</v>
      </c>
      <c r="BF743">
        <v>40</v>
      </c>
      <c r="BG743">
        <f t="shared" si="177"/>
        <v>0.11171872670841716</v>
      </c>
      <c r="BH743">
        <v>0.60797500000000004</v>
      </c>
      <c r="BI743" s="4">
        <v>0.52800000000000002</v>
      </c>
      <c r="BJ743" s="4">
        <v>0.17599999999999999</v>
      </c>
      <c r="BK743" s="3">
        <f t="shared" si="184"/>
        <v>385500</v>
      </c>
      <c r="BL743" s="3">
        <f t="shared" si="185"/>
        <v>72</v>
      </c>
      <c r="BM743" s="3">
        <v>820.99999999999989</v>
      </c>
      <c r="BN743" s="3">
        <v>738.9</v>
      </c>
      <c r="BO743" s="3">
        <f t="shared" si="186"/>
        <v>82.099999999999909</v>
      </c>
      <c r="BP743" s="3">
        <f t="shared" si="187"/>
        <v>22800</v>
      </c>
      <c r="BQ743">
        <v>0.72</v>
      </c>
      <c r="BR743">
        <v>0.59</v>
      </c>
      <c r="BS743">
        <v>7.85</v>
      </c>
      <c r="BT743">
        <f t="shared" si="178"/>
        <v>732.90000000000009</v>
      </c>
      <c r="BU743" s="1">
        <f t="shared" si="179"/>
        <v>0.17602664726159281</v>
      </c>
      <c r="BV743" s="1">
        <f t="shared" si="188"/>
        <v>0.21001993257388848</v>
      </c>
      <c r="BW743">
        <f t="shared" si="189"/>
        <v>0.20106764246637349</v>
      </c>
      <c r="BX743">
        <f t="shared" si="190"/>
        <v>0.21574310009226719</v>
      </c>
      <c r="BY743">
        <f t="shared" si="191"/>
        <v>156.01659151449869</v>
      </c>
    </row>
    <row r="744" spans="1:77" x14ac:dyDescent="0.2">
      <c r="A744">
        <v>11</v>
      </c>
      <c r="B744">
        <v>18159</v>
      </c>
      <c r="C744" t="s">
        <v>853</v>
      </c>
      <c r="D744">
        <v>18</v>
      </c>
      <c r="E744" t="s">
        <v>861</v>
      </c>
      <c r="F744" t="s">
        <v>862</v>
      </c>
      <c r="G744" t="s">
        <v>941</v>
      </c>
      <c r="H744">
        <v>159</v>
      </c>
      <c r="I744">
        <v>2205</v>
      </c>
      <c r="J744">
        <v>3230</v>
      </c>
      <c r="K744">
        <v>1456</v>
      </c>
      <c r="L744">
        <v>1847</v>
      </c>
      <c r="M744">
        <v>668</v>
      </c>
      <c r="N744">
        <v>509</v>
      </c>
      <c r="O744" s="3">
        <v>15869</v>
      </c>
      <c r="P744" s="3">
        <v>22156.405780000001</v>
      </c>
      <c r="Q744" s="3">
        <v>47600</v>
      </c>
      <c r="R744" s="3">
        <v>66459.443889999995</v>
      </c>
      <c r="S744" s="3">
        <v>7311.2</v>
      </c>
      <c r="T744" s="3">
        <v>10207.947190000001</v>
      </c>
      <c r="U744" s="3">
        <v>42861</v>
      </c>
      <c r="V744" s="3">
        <v>59842.819839999996</v>
      </c>
      <c r="W744" s="3">
        <v>4571.3</v>
      </c>
      <c r="X744" s="3">
        <v>6382.4801649999999</v>
      </c>
      <c r="Y744" s="3">
        <v>439</v>
      </c>
      <c r="Z744" s="3">
        <v>612.93478709999999</v>
      </c>
      <c r="AA744">
        <v>1747</v>
      </c>
      <c r="AB744">
        <v>1871</v>
      </c>
      <c r="AC744">
        <v>590</v>
      </c>
      <c r="AD744">
        <v>1433</v>
      </c>
      <c r="AE744">
        <v>352</v>
      </c>
      <c r="AF744">
        <v>286</v>
      </c>
      <c r="AG744">
        <v>65</v>
      </c>
      <c r="AH744">
        <v>22</v>
      </c>
      <c r="AI744">
        <v>91</v>
      </c>
      <c r="AJ744">
        <v>43</v>
      </c>
      <c r="AK744">
        <v>14</v>
      </c>
      <c r="AL744">
        <v>65</v>
      </c>
      <c r="AM744">
        <v>88</v>
      </c>
      <c r="AN744">
        <v>35</v>
      </c>
      <c r="AO744">
        <v>117</v>
      </c>
      <c r="AP744">
        <v>382</v>
      </c>
      <c r="AQ744">
        <v>0</v>
      </c>
      <c r="AR744" s="4">
        <v>5227</v>
      </c>
      <c r="AS744" s="4">
        <f t="shared" si="180"/>
        <v>5609</v>
      </c>
      <c r="AT744">
        <v>1.003584703</v>
      </c>
      <c r="AU744" s="4">
        <f t="shared" si="176"/>
        <v>1</v>
      </c>
      <c r="AV744" s="4">
        <f t="shared" si="181"/>
        <v>5629.1065991269998</v>
      </c>
      <c r="AW744" s="4">
        <v>0</v>
      </c>
      <c r="AX744" s="4">
        <v>0</v>
      </c>
      <c r="AY744" s="4">
        <v>80.53</v>
      </c>
      <c r="AZ744" s="4">
        <f t="shared" si="182"/>
        <v>80.53</v>
      </c>
      <c r="BA744" s="4">
        <f t="shared" si="183"/>
        <v>80.818676132589999</v>
      </c>
      <c r="BB744" s="4">
        <v>9.51</v>
      </c>
      <c r="BC744" s="4">
        <v>12000</v>
      </c>
      <c r="BD744">
        <v>2.2168200969699998</v>
      </c>
      <c r="BE744" s="2">
        <v>0.11</v>
      </c>
      <c r="BF744">
        <v>40</v>
      </c>
      <c r="BG744">
        <f t="shared" si="177"/>
        <v>0.11171872670841716</v>
      </c>
      <c r="BH744">
        <v>0.60797500000000004</v>
      </c>
      <c r="BI744" s="4">
        <v>0.52800000000000002</v>
      </c>
      <c r="BJ744" s="4">
        <v>0.17599999999999999</v>
      </c>
      <c r="BK744" s="3">
        <f t="shared" si="184"/>
        <v>385500</v>
      </c>
      <c r="BL744" s="3">
        <f t="shared" si="185"/>
        <v>72</v>
      </c>
      <c r="BM744" s="3">
        <v>820.99999999999989</v>
      </c>
      <c r="BN744" s="3">
        <v>738.9</v>
      </c>
      <c r="BO744" s="3">
        <f t="shared" si="186"/>
        <v>82.099999999999909</v>
      </c>
      <c r="BP744" s="3">
        <f t="shared" si="187"/>
        <v>22800</v>
      </c>
      <c r="BQ744">
        <v>0.72</v>
      </c>
      <c r="BR744">
        <v>0.59</v>
      </c>
      <c r="BS744">
        <v>7.85</v>
      </c>
      <c r="BT744">
        <f t="shared" si="178"/>
        <v>732.90000000000009</v>
      </c>
      <c r="BU744" s="1">
        <f t="shared" si="179"/>
        <v>0.17511967249441857</v>
      </c>
      <c r="BV744" s="1">
        <f t="shared" si="188"/>
        <v>0.21641261348189825</v>
      </c>
      <c r="BW744">
        <f t="shared" si="189"/>
        <v>0.20746032337438325</v>
      </c>
      <c r="BX744">
        <f t="shared" si="190"/>
        <v>0.22213578100027695</v>
      </c>
      <c r="BY744">
        <f t="shared" si="191"/>
        <v>156.01659151449869</v>
      </c>
    </row>
    <row r="745" spans="1:77" x14ac:dyDescent="0.2">
      <c r="A745">
        <v>11</v>
      </c>
      <c r="B745">
        <v>18161</v>
      </c>
      <c r="C745" t="s">
        <v>853</v>
      </c>
      <c r="D745">
        <v>18</v>
      </c>
      <c r="E745" t="s">
        <v>861</v>
      </c>
      <c r="F745" t="s">
        <v>862</v>
      </c>
      <c r="G745" t="s">
        <v>246</v>
      </c>
      <c r="H745">
        <v>161</v>
      </c>
      <c r="I745">
        <v>3613</v>
      </c>
      <c r="J745">
        <v>3035</v>
      </c>
      <c r="K745">
        <v>745</v>
      </c>
      <c r="L745">
        <v>1827</v>
      </c>
      <c r="M745">
        <v>534</v>
      </c>
      <c r="N745">
        <v>469</v>
      </c>
      <c r="O745" s="3">
        <v>38218</v>
      </c>
      <c r="P745" s="3">
        <v>53360.231650000002</v>
      </c>
      <c r="Q745" s="3">
        <v>44364</v>
      </c>
      <c r="R745" s="3">
        <v>61941.318670000001</v>
      </c>
      <c r="S745" s="3">
        <v>5317.3</v>
      </c>
      <c r="T745" s="3">
        <v>7424.0504410000003</v>
      </c>
      <c r="U745" s="3">
        <v>42086</v>
      </c>
      <c r="V745" s="3">
        <v>58760.759570000002</v>
      </c>
      <c r="W745" s="3">
        <v>4238.2</v>
      </c>
      <c r="X745" s="3">
        <v>5917.4036779999997</v>
      </c>
      <c r="Y745" s="3">
        <v>414</v>
      </c>
      <c r="Z745" s="3">
        <v>578.02961700000003</v>
      </c>
      <c r="AA745">
        <v>2370</v>
      </c>
      <c r="AB745">
        <v>2036</v>
      </c>
      <c r="AC745">
        <v>524</v>
      </c>
      <c r="AD745">
        <v>1514</v>
      </c>
      <c r="AE745">
        <v>336</v>
      </c>
      <c r="AF745">
        <v>307</v>
      </c>
      <c r="AG745">
        <v>65</v>
      </c>
      <c r="AH745">
        <v>22</v>
      </c>
      <c r="AI745">
        <v>91</v>
      </c>
      <c r="AJ745">
        <v>43</v>
      </c>
      <c r="AK745">
        <v>14</v>
      </c>
      <c r="AL745">
        <v>65</v>
      </c>
      <c r="AM745">
        <v>88</v>
      </c>
      <c r="AN745">
        <v>35</v>
      </c>
      <c r="AO745">
        <v>117</v>
      </c>
      <c r="AP745">
        <v>382</v>
      </c>
      <c r="AQ745">
        <v>0</v>
      </c>
      <c r="AR745" s="4">
        <v>5227</v>
      </c>
      <c r="AS745" s="4">
        <f t="shared" si="180"/>
        <v>5609</v>
      </c>
      <c r="AT745">
        <v>0.98852452599999996</v>
      </c>
      <c r="AU745" s="4">
        <f t="shared" si="176"/>
        <v>1</v>
      </c>
      <c r="AV745" s="4">
        <f t="shared" si="181"/>
        <v>5544.6340663339997</v>
      </c>
      <c r="AW745" s="4">
        <v>0</v>
      </c>
      <c r="AX745" s="4">
        <v>0</v>
      </c>
      <c r="AY745" s="4">
        <v>80.53</v>
      </c>
      <c r="AZ745" s="4">
        <f t="shared" si="182"/>
        <v>80.53</v>
      </c>
      <c r="BA745" s="4">
        <f t="shared" si="183"/>
        <v>79.605880078780004</v>
      </c>
      <c r="BB745" s="4">
        <v>9.51</v>
      </c>
      <c r="BC745" s="4">
        <v>12000</v>
      </c>
      <c r="BD745">
        <v>2.10460829735</v>
      </c>
      <c r="BE745" s="2">
        <v>0.11</v>
      </c>
      <c r="BF745">
        <v>40</v>
      </c>
      <c r="BG745">
        <f t="shared" si="177"/>
        <v>0.11171872670841716</v>
      </c>
      <c r="BH745">
        <v>0.60797500000000004</v>
      </c>
      <c r="BI745" s="4">
        <v>0.52800000000000002</v>
      </c>
      <c r="BJ745" s="4">
        <v>0.17599999999999999</v>
      </c>
      <c r="BK745" s="3">
        <f t="shared" si="184"/>
        <v>385500</v>
      </c>
      <c r="BL745" s="3">
        <f t="shared" si="185"/>
        <v>72</v>
      </c>
      <c r="BM745" s="3">
        <v>820.99999999999989</v>
      </c>
      <c r="BN745" s="3">
        <v>738.9</v>
      </c>
      <c r="BO745" s="3">
        <f t="shared" si="186"/>
        <v>82.099999999999909</v>
      </c>
      <c r="BP745" s="3">
        <f t="shared" si="187"/>
        <v>22800</v>
      </c>
      <c r="BQ745">
        <v>0.72</v>
      </c>
      <c r="BR745">
        <v>0.59</v>
      </c>
      <c r="BS745">
        <v>7.85</v>
      </c>
      <c r="BT745">
        <f t="shared" si="178"/>
        <v>732.90000000000009</v>
      </c>
      <c r="BU745" s="1">
        <f t="shared" si="179"/>
        <v>0.17177346176392624</v>
      </c>
      <c r="BV745" s="1">
        <f t="shared" si="188"/>
        <v>0.21089081990477393</v>
      </c>
      <c r="BW745">
        <f t="shared" si="189"/>
        <v>0.20193852979725893</v>
      </c>
      <c r="BX745">
        <f t="shared" si="190"/>
        <v>0.21661398742315263</v>
      </c>
      <c r="BY745">
        <f t="shared" si="191"/>
        <v>156.01659151449869</v>
      </c>
    </row>
    <row r="746" spans="1:77" x14ac:dyDescent="0.2">
      <c r="A746">
        <v>11</v>
      </c>
      <c r="B746">
        <v>18163</v>
      </c>
      <c r="C746" t="s">
        <v>853</v>
      </c>
      <c r="D746">
        <v>18</v>
      </c>
      <c r="E746" t="s">
        <v>861</v>
      </c>
      <c r="F746" t="s">
        <v>862</v>
      </c>
      <c r="G746" t="s">
        <v>942</v>
      </c>
      <c r="H746">
        <v>163</v>
      </c>
      <c r="I746">
        <v>2445</v>
      </c>
      <c r="J746">
        <v>3628</v>
      </c>
      <c r="K746">
        <v>767</v>
      </c>
      <c r="L746">
        <v>1588</v>
      </c>
      <c r="M746">
        <v>563</v>
      </c>
      <c r="N746">
        <v>463</v>
      </c>
      <c r="O746" s="3">
        <v>9232.7000000000007</v>
      </c>
      <c r="P746" s="3">
        <v>12890.75856</v>
      </c>
      <c r="Q746" s="3">
        <v>46206</v>
      </c>
      <c r="R746" s="3">
        <v>64513.131600000001</v>
      </c>
      <c r="S746" s="3">
        <v>5520.8</v>
      </c>
      <c r="T746" s="3">
        <v>7708.1785250000003</v>
      </c>
      <c r="U746" s="3">
        <v>34717</v>
      </c>
      <c r="V746" s="3">
        <v>48472.111629999999</v>
      </c>
      <c r="W746" s="3">
        <v>4308.8</v>
      </c>
      <c r="X746" s="3">
        <v>6015.9758789999996</v>
      </c>
      <c r="Y746" s="3">
        <v>397</v>
      </c>
      <c r="Z746" s="3">
        <v>554.29410129999997</v>
      </c>
      <c r="AA746">
        <v>1359</v>
      </c>
      <c r="AB746">
        <v>1557</v>
      </c>
      <c r="AC746">
        <v>490</v>
      </c>
      <c r="AD746">
        <v>1106</v>
      </c>
      <c r="AE746">
        <v>268</v>
      </c>
      <c r="AF746">
        <v>216</v>
      </c>
      <c r="AG746">
        <v>65</v>
      </c>
      <c r="AH746">
        <v>22</v>
      </c>
      <c r="AI746">
        <v>91</v>
      </c>
      <c r="AJ746">
        <v>43</v>
      </c>
      <c r="AK746">
        <v>14</v>
      </c>
      <c r="AL746">
        <v>65</v>
      </c>
      <c r="AM746">
        <v>88</v>
      </c>
      <c r="AN746">
        <v>35</v>
      </c>
      <c r="AO746">
        <v>117</v>
      </c>
      <c r="AP746">
        <v>382</v>
      </c>
      <c r="AQ746">
        <v>0</v>
      </c>
      <c r="AR746" s="4">
        <v>5227</v>
      </c>
      <c r="AS746" s="4">
        <f t="shared" si="180"/>
        <v>5609</v>
      </c>
      <c r="AT746">
        <v>0.98011371899999999</v>
      </c>
      <c r="AU746" s="4">
        <f t="shared" si="176"/>
        <v>1</v>
      </c>
      <c r="AV746" s="4">
        <f t="shared" si="181"/>
        <v>5497.4578498709998</v>
      </c>
      <c r="AW746" s="4">
        <v>0</v>
      </c>
      <c r="AX746" s="4">
        <v>0</v>
      </c>
      <c r="AY746" s="4">
        <v>80.53</v>
      </c>
      <c r="AZ746" s="4">
        <f t="shared" si="182"/>
        <v>80.53</v>
      </c>
      <c r="BA746" s="4">
        <f t="shared" si="183"/>
        <v>78.928557791070006</v>
      </c>
      <c r="BB746" s="4">
        <v>9.51</v>
      </c>
      <c r="BC746" s="4">
        <v>12000</v>
      </c>
      <c r="BD746">
        <v>1.8890091929299999</v>
      </c>
      <c r="BE746" s="2">
        <v>0.11</v>
      </c>
      <c r="BF746">
        <v>40</v>
      </c>
      <c r="BG746">
        <f t="shared" si="177"/>
        <v>0.11171872670841716</v>
      </c>
      <c r="BH746">
        <v>0.60797500000000004</v>
      </c>
      <c r="BI746" s="4">
        <v>0.52800000000000002</v>
      </c>
      <c r="BJ746" s="4">
        <v>0.17599999999999999</v>
      </c>
      <c r="BK746" s="3">
        <f t="shared" si="184"/>
        <v>385500</v>
      </c>
      <c r="BL746" s="3">
        <f t="shared" si="185"/>
        <v>72</v>
      </c>
      <c r="BM746" s="3">
        <v>820.99999999999989</v>
      </c>
      <c r="BN746" s="3">
        <v>738.9</v>
      </c>
      <c r="BO746" s="3">
        <f t="shared" si="186"/>
        <v>82.099999999999909</v>
      </c>
      <c r="BP746" s="3">
        <f t="shared" si="187"/>
        <v>22800</v>
      </c>
      <c r="BQ746">
        <v>0.72</v>
      </c>
      <c r="BR746">
        <v>0.59</v>
      </c>
      <c r="BS746">
        <v>7.85</v>
      </c>
      <c r="BT746">
        <f t="shared" si="178"/>
        <v>732.90000000000009</v>
      </c>
      <c r="BU746" s="1">
        <f t="shared" si="179"/>
        <v>0.16806949737877577</v>
      </c>
      <c r="BV746" s="1">
        <f t="shared" si="188"/>
        <v>0.20710660434377745</v>
      </c>
      <c r="BW746">
        <f t="shared" si="189"/>
        <v>0.19815431423626245</v>
      </c>
      <c r="BX746">
        <f t="shared" si="190"/>
        <v>0.21282977186215615</v>
      </c>
      <c r="BY746">
        <f t="shared" si="191"/>
        <v>156.01659151449869</v>
      </c>
    </row>
    <row r="747" spans="1:77" x14ac:dyDescent="0.2">
      <c r="A747">
        <v>11</v>
      </c>
      <c r="B747">
        <v>18165</v>
      </c>
      <c r="C747" t="s">
        <v>853</v>
      </c>
      <c r="D747">
        <v>18</v>
      </c>
      <c r="E747" t="s">
        <v>861</v>
      </c>
      <c r="F747" t="s">
        <v>862</v>
      </c>
      <c r="G747" t="s">
        <v>998</v>
      </c>
      <c r="H747">
        <v>165</v>
      </c>
      <c r="I747">
        <v>1576</v>
      </c>
      <c r="J747">
        <v>1846</v>
      </c>
      <c r="K747">
        <v>744</v>
      </c>
      <c r="L747">
        <v>1314</v>
      </c>
      <c r="M747">
        <v>388</v>
      </c>
      <c r="N747">
        <v>277</v>
      </c>
      <c r="O747" s="3">
        <v>10624</v>
      </c>
      <c r="P747" s="3">
        <v>14833.301090000001</v>
      </c>
      <c r="Q747" s="3">
        <v>27617</v>
      </c>
      <c r="R747" s="3">
        <v>38559.043319999997</v>
      </c>
      <c r="S747" s="3">
        <v>4951.6000000000004</v>
      </c>
      <c r="T747" s="3">
        <v>6913.4576120000002</v>
      </c>
      <c r="U747" s="3">
        <v>31450</v>
      </c>
      <c r="V747" s="3">
        <v>43910.703999999998</v>
      </c>
      <c r="W747" s="3">
        <v>2745.3</v>
      </c>
      <c r="X747" s="3">
        <v>3833.0065399999999</v>
      </c>
      <c r="Y747" s="3">
        <v>259</v>
      </c>
      <c r="Z747" s="3">
        <v>361.61756229999997</v>
      </c>
      <c r="AA747">
        <v>1448</v>
      </c>
      <c r="AB747">
        <v>1404</v>
      </c>
      <c r="AC747">
        <v>553</v>
      </c>
      <c r="AD747">
        <v>1201</v>
      </c>
      <c r="AE747">
        <v>263</v>
      </c>
      <c r="AF747">
        <v>210</v>
      </c>
      <c r="AG747">
        <v>65</v>
      </c>
      <c r="AH747">
        <v>22</v>
      </c>
      <c r="AI747">
        <v>91</v>
      </c>
      <c r="AJ747">
        <v>43</v>
      </c>
      <c r="AK747">
        <v>14</v>
      </c>
      <c r="AL747">
        <v>65</v>
      </c>
      <c r="AM747">
        <v>88</v>
      </c>
      <c r="AN747">
        <v>35</v>
      </c>
      <c r="AO747">
        <v>117</v>
      </c>
      <c r="AP747">
        <v>382</v>
      </c>
      <c r="AQ747">
        <v>0</v>
      </c>
      <c r="AR747" s="4">
        <v>5227</v>
      </c>
      <c r="AS747" s="4">
        <f t="shared" si="180"/>
        <v>5609</v>
      </c>
      <c r="AT747">
        <v>1.0054325820000001</v>
      </c>
      <c r="AU747" s="4">
        <f t="shared" si="176"/>
        <v>1</v>
      </c>
      <c r="AV747" s="4">
        <f t="shared" si="181"/>
        <v>5639.4713524380004</v>
      </c>
      <c r="AW747" s="4">
        <v>0</v>
      </c>
      <c r="AX747" s="4">
        <v>0</v>
      </c>
      <c r="AY747" s="4">
        <v>80.53</v>
      </c>
      <c r="AZ747" s="4">
        <f t="shared" si="182"/>
        <v>80.53</v>
      </c>
      <c r="BA747" s="4">
        <f t="shared" si="183"/>
        <v>80.967485828460013</v>
      </c>
      <c r="BB747" s="4">
        <v>9.51</v>
      </c>
      <c r="BC747" s="4">
        <v>12000</v>
      </c>
      <c r="BD747">
        <v>2.08291308085</v>
      </c>
      <c r="BE747" s="2">
        <v>0.11</v>
      </c>
      <c r="BF747">
        <v>40</v>
      </c>
      <c r="BG747">
        <f t="shared" si="177"/>
        <v>0.11171872670841716</v>
      </c>
      <c r="BH747">
        <v>0.60797500000000004</v>
      </c>
      <c r="BI747" s="4">
        <v>0.52800000000000002</v>
      </c>
      <c r="BJ747" s="4">
        <v>0.17599999999999999</v>
      </c>
      <c r="BK747" s="3">
        <f t="shared" si="184"/>
        <v>385500</v>
      </c>
      <c r="BL747" s="3">
        <f t="shared" si="185"/>
        <v>72</v>
      </c>
      <c r="BM747" s="3">
        <v>820.99999999999989</v>
      </c>
      <c r="BN747" s="3">
        <v>738.9</v>
      </c>
      <c r="BO747" s="3">
        <f t="shared" si="186"/>
        <v>82.099999999999909</v>
      </c>
      <c r="BP747" s="3">
        <f t="shared" si="187"/>
        <v>22800</v>
      </c>
      <c r="BQ747">
        <v>0.72</v>
      </c>
      <c r="BR747">
        <v>0.59</v>
      </c>
      <c r="BS747">
        <v>7.85</v>
      </c>
      <c r="BT747">
        <f t="shared" si="178"/>
        <v>732.90000000000009</v>
      </c>
      <c r="BU747" s="1">
        <f t="shared" si="179"/>
        <v>0.17375814707741341</v>
      </c>
      <c r="BV747" s="1">
        <f t="shared" si="188"/>
        <v>0.20445822425330309</v>
      </c>
      <c r="BW747">
        <f t="shared" si="189"/>
        <v>0.1955059341457881</v>
      </c>
      <c r="BX747">
        <f t="shared" si="190"/>
        <v>0.2101813917716818</v>
      </c>
      <c r="BY747">
        <f t="shared" si="191"/>
        <v>156.01659151449869</v>
      </c>
    </row>
    <row r="748" spans="1:77" x14ac:dyDescent="0.2">
      <c r="A748">
        <v>11</v>
      </c>
      <c r="B748">
        <v>18167</v>
      </c>
      <c r="C748" t="s">
        <v>853</v>
      </c>
      <c r="D748">
        <v>18</v>
      </c>
      <c r="E748" t="s">
        <v>861</v>
      </c>
      <c r="F748" t="s">
        <v>862</v>
      </c>
      <c r="G748" t="s">
        <v>999</v>
      </c>
      <c r="H748">
        <v>167</v>
      </c>
      <c r="I748">
        <v>1417</v>
      </c>
      <c r="J748">
        <v>2093</v>
      </c>
      <c r="K748">
        <v>596</v>
      </c>
      <c r="L748">
        <v>1371</v>
      </c>
      <c r="M748">
        <v>363</v>
      </c>
      <c r="N748">
        <v>308</v>
      </c>
      <c r="O748" s="3">
        <v>10322</v>
      </c>
      <c r="P748" s="3">
        <v>14411.646629999999</v>
      </c>
      <c r="Q748" s="3">
        <v>31351</v>
      </c>
      <c r="R748" s="3">
        <v>43772.479520000001</v>
      </c>
      <c r="S748" s="3">
        <v>4983</v>
      </c>
      <c r="T748" s="3">
        <v>6957.2985060000001</v>
      </c>
      <c r="U748" s="3">
        <v>32548</v>
      </c>
      <c r="V748" s="3">
        <v>45443.739070000003</v>
      </c>
      <c r="W748" s="3">
        <v>3045.6</v>
      </c>
      <c r="X748" s="3">
        <v>4252.2874430000002</v>
      </c>
      <c r="Y748" s="3">
        <v>282</v>
      </c>
      <c r="Z748" s="3">
        <v>393.73031880000002</v>
      </c>
      <c r="AA748">
        <v>1326</v>
      </c>
      <c r="AB748">
        <v>1433</v>
      </c>
      <c r="AC748">
        <v>479</v>
      </c>
      <c r="AD748">
        <v>1212</v>
      </c>
      <c r="AE748">
        <v>253</v>
      </c>
      <c r="AF748">
        <v>213</v>
      </c>
      <c r="AG748">
        <v>65</v>
      </c>
      <c r="AH748">
        <v>22</v>
      </c>
      <c r="AI748">
        <v>91</v>
      </c>
      <c r="AJ748">
        <v>43</v>
      </c>
      <c r="AK748">
        <v>14</v>
      </c>
      <c r="AL748">
        <v>65</v>
      </c>
      <c r="AM748">
        <v>88</v>
      </c>
      <c r="AN748">
        <v>35</v>
      </c>
      <c r="AO748">
        <v>117</v>
      </c>
      <c r="AP748">
        <v>382</v>
      </c>
      <c r="AQ748">
        <v>0</v>
      </c>
      <c r="AR748" s="4">
        <v>5227</v>
      </c>
      <c r="AS748" s="4">
        <f t="shared" si="180"/>
        <v>5609</v>
      </c>
      <c r="AT748">
        <v>0.99908792099999999</v>
      </c>
      <c r="AU748" s="4">
        <f t="shared" si="176"/>
        <v>1</v>
      </c>
      <c r="AV748" s="4">
        <f t="shared" si="181"/>
        <v>5603.8841488890002</v>
      </c>
      <c r="AW748" s="4">
        <v>0</v>
      </c>
      <c r="AX748" s="4">
        <v>0</v>
      </c>
      <c r="AY748" s="4">
        <v>80.53</v>
      </c>
      <c r="AZ748" s="4">
        <f t="shared" si="182"/>
        <v>80.53</v>
      </c>
      <c r="BA748" s="4">
        <f t="shared" si="183"/>
        <v>80.456550278129995</v>
      </c>
      <c r="BB748" s="4">
        <v>9.51</v>
      </c>
      <c r="BC748" s="4">
        <v>12000</v>
      </c>
      <c r="BD748">
        <v>2.05089498278</v>
      </c>
      <c r="BE748" s="2">
        <v>0.11</v>
      </c>
      <c r="BF748">
        <v>40</v>
      </c>
      <c r="BG748">
        <f t="shared" si="177"/>
        <v>0.11171872670841716</v>
      </c>
      <c r="BH748">
        <v>0.60797500000000004</v>
      </c>
      <c r="BI748" s="4">
        <v>0.52800000000000002</v>
      </c>
      <c r="BJ748" s="4">
        <v>0.17599999999999999</v>
      </c>
      <c r="BK748" s="3">
        <f t="shared" si="184"/>
        <v>385500</v>
      </c>
      <c r="BL748" s="3">
        <f t="shared" si="185"/>
        <v>72</v>
      </c>
      <c r="BM748" s="3">
        <v>820.99999999999989</v>
      </c>
      <c r="BN748" s="3">
        <v>738.9</v>
      </c>
      <c r="BO748" s="3">
        <f t="shared" si="186"/>
        <v>82.099999999999909</v>
      </c>
      <c r="BP748" s="3">
        <f t="shared" si="187"/>
        <v>22800</v>
      </c>
      <c r="BQ748">
        <v>0.72</v>
      </c>
      <c r="BR748">
        <v>0.59</v>
      </c>
      <c r="BS748">
        <v>7.85</v>
      </c>
      <c r="BT748">
        <f t="shared" si="178"/>
        <v>732.90000000000009</v>
      </c>
      <c r="BU748" s="1">
        <f t="shared" si="179"/>
        <v>0.17253149473038445</v>
      </c>
      <c r="BV748" s="1">
        <f t="shared" si="188"/>
        <v>0.20492757725979013</v>
      </c>
      <c r="BW748">
        <f t="shared" si="189"/>
        <v>0.19597528715227513</v>
      </c>
      <c r="BX748">
        <f t="shared" si="190"/>
        <v>0.21065074477816884</v>
      </c>
      <c r="BY748">
        <f t="shared" si="191"/>
        <v>156.01659151449869</v>
      </c>
    </row>
    <row r="749" spans="1:77" x14ac:dyDescent="0.2">
      <c r="A749">
        <v>11</v>
      </c>
      <c r="B749">
        <v>18169</v>
      </c>
      <c r="C749" t="s">
        <v>853</v>
      </c>
      <c r="D749">
        <v>18</v>
      </c>
      <c r="E749" t="s">
        <v>861</v>
      </c>
      <c r="F749" t="s">
        <v>862</v>
      </c>
      <c r="G749" t="s">
        <v>967</v>
      </c>
      <c r="H749">
        <v>169</v>
      </c>
      <c r="I749">
        <v>1539</v>
      </c>
      <c r="J749">
        <v>2717</v>
      </c>
      <c r="K749">
        <v>1002</v>
      </c>
      <c r="L749">
        <v>1754</v>
      </c>
      <c r="M749">
        <v>584</v>
      </c>
      <c r="N749">
        <v>418</v>
      </c>
      <c r="O749" s="3">
        <v>16236</v>
      </c>
      <c r="P749" s="3">
        <v>22668.813679999999</v>
      </c>
      <c r="Q749" s="3">
        <v>40708</v>
      </c>
      <c r="R749" s="3">
        <v>56836.786590000003</v>
      </c>
      <c r="S749" s="3">
        <v>6053.7</v>
      </c>
      <c r="T749" s="3">
        <v>8452.2171319999998</v>
      </c>
      <c r="U749" s="3">
        <v>40371</v>
      </c>
      <c r="V749" s="3">
        <v>56366.264900000002</v>
      </c>
      <c r="W749" s="3">
        <v>3923</v>
      </c>
      <c r="X749" s="3">
        <v>5477.3192929999996</v>
      </c>
      <c r="Y749" s="3">
        <v>369</v>
      </c>
      <c r="Z749" s="3">
        <v>515.20031080000001</v>
      </c>
      <c r="AA749">
        <v>1536</v>
      </c>
      <c r="AB749">
        <v>1747</v>
      </c>
      <c r="AC749">
        <v>566</v>
      </c>
      <c r="AD749">
        <v>1414</v>
      </c>
      <c r="AE749">
        <v>330</v>
      </c>
      <c r="AF749">
        <v>263</v>
      </c>
      <c r="AG749">
        <v>65</v>
      </c>
      <c r="AH749">
        <v>22</v>
      </c>
      <c r="AI749">
        <v>91</v>
      </c>
      <c r="AJ749">
        <v>43</v>
      </c>
      <c r="AK749">
        <v>14</v>
      </c>
      <c r="AL749">
        <v>65</v>
      </c>
      <c r="AM749">
        <v>88</v>
      </c>
      <c r="AN749">
        <v>35</v>
      </c>
      <c r="AO749">
        <v>117</v>
      </c>
      <c r="AP749">
        <v>382</v>
      </c>
      <c r="AQ749">
        <v>0</v>
      </c>
      <c r="AR749" s="4">
        <v>5227</v>
      </c>
      <c r="AS749" s="4">
        <f t="shared" si="180"/>
        <v>5609</v>
      </c>
      <c r="AT749">
        <v>1.007005784</v>
      </c>
      <c r="AU749" s="4">
        <f t="shared" si="176"/>
        <v>1</v>
      </c>
      <c r="AV749" s="4">
        <f t="shared" si="181"/>
        <v>5648.2954424559994</v>
      </c>
      <c r="AW749" s="4">
        <v>0</v>
      </c>
      <c r="AX749" s="4">
        <v>0</v>
      </c>
      <c r="AY749" s="4">
        <v>80.53</v>
      </c>
      <c r="AZ749" s="4">
        <f t="shared" si="182"/>
        <v>80.53</v>
      </c>
      <c r="BA749" s="4">
        <f t="shared" si="183"/>
        <v>81.094175785519994</v>
      </c>
      <c r="BB749" s="4">
        <v>9.51</v>
      </c>
      <c r="BC749" s="4">
        <v>12000</v>
      </c>
      <c r="BD749">
        <v>2.2526248156999999</v>
      </c>
      <c r="BE749" s="2">
        <v>0.11</v>
      </c>
      <c r="BF749">
        <v>40</v>
      </c>
      <c r="BG749">
        <f t="shared" si="177"/>
        <v>0.11171872670841716</v>
      </c>
      <c r="BH749">
        <v>0.60797500000000004</v>
      </c>
      <c r="BI749" s="4">
        <v>0.52800000000000002</v>
      </c>
      <c r="BJ749" s="4">
        <v>0.17599999999999999</v>
      </c>
      <c r="BK749" s="3">
        <f t="shared" si="184"/>
        <v>385500</v>
      </c>
      <c r="BL749" s="3">
        <f t="shared" si="185"/>
        <v>72</v>
      </c>
      <c r="BM749" s="3">
        <v>820.99999999999989</v>
      </c>
      <c r="BN749" s="3">
        <v>738.9</v>
      </c>
      <c r="BO749" s="3">
        <f t="shared" si="186"/>
        <v>82.099999999999909</v>
      </c>
      <c r="BP749" s="3">
        <f t="shared" si="187"/>
        <v>22800</v>
      </c>
      <c r="BQ749">
        <v>0.72</v>
      </c>
      <c r="BR749">
        <v>0.59</v>
      </c>
      <c r="BS749">
        <v>7.85</v>
      </c>
      <c r="BT749">
        <f t="shared" si="178"/>
        <v>732.90000000000009</v>
      </c>
      <c r="BU749" s="1">
        <f t="shared" si="179"/>
        <v>0.17600357544604536</v>
      </c>
      <c r="BV749" s="1">
        <f t="shared" si="188"/>
        <v>0.21365319854852505</v>
      </c>
      <c r="BW749">
        <f t="shared" si="189"/>
        <v>0.20470090844101005</v>
      </c>
      <c r="BX749">
        <f t="shared" si="190"/>
        <v>0.21937636606690375</v>
      </c>
      <c r="BY749">
        <f t="shared" si="191"/>
        <v>156.01659151449869</v>
      </c>
    </row>
    <row r="750" spans="1:77" x14ac:dyDescent="0.2">
      <c r="A750">
        <v>11</v>
      </c>
      <c r="B750">
        <v>18171</v>
      </c>
      <c r="C750" t="s">
        <v>853</v>
      </c>
      <c r="D750">
        <v>18</v>
      </c>
      <c r="E750" t="s">
        <v>861</v>
      </c>
      <c r="F750" t="s">
        <v>862</v>
      </c>
      <c r="G750" t="s">
        <v>343</v>
      </c>
      <c r="H750">
        <v>171</v>
      </c>
      <c r="I750">
        <v>2263</v>
      </c>
      <c r="J750">
        <v>1866</v>
      </c>
      <c r="K750">
        <v>686</v>
      </c>
      <c r="L750">
        <v>1294</v>
      </c>
      <c r="M750">
        <v>383</v>
      </c>
      <c r="N750">
        <v>281</v>
      </c>
      <c r="O750" s="3">
        <v>17518</v>
      </c>
      <c r="P750" s="3">
        <v>24458.750800000002</v>
      </c>
      <c r="Q750" s="3">
        <v>27755</v>
      </c>
      <c r="R750" s="3">
        <v>38751.719850000001</v>
      </c>
      <c r="S750" s="3">
        <v>4778.8999999999996</v>
      </c>
      <c r="T750" s="3">
        <v>6672.3326969999998</v>
      </c>
      <c r="U750" s="3">
        <v>31116</v>
      </c>
      <c r="V750" s="3">
        <v>43444.370920000001</v>
      </c>
      <c r="W750" s="3">
        <v>2686.4</v>
      </c>
      <c r="X750" s="3">
        <v>3750.7699590000002</v>
      </c>
      <c r="Y750" s="3">
        <v>265</v>
      </c>
      <c r="Z750" s="3">
        <v>369.99480319999998</v>
      </c>
      <c r="AA750">
        <v>2014</v>
      </c>
      <c r="AB750">
        <v>1484</v>
      </c>
      <c r="AC750">
        <v>554</v>
      </c>
      <c r="AD750">
        <v>1201</v>
      </c>
      <c r="AE750">
        <v>268</v>
      </c>
      <c r="AF750">
        <v>222</v>
      </c>
      <c r="AG750">
        <v>65</v>
      </c>
      <c r="AH750">
        <v>22</v>
      </c>
      <c r="AI750">
        <v>91</v>
      </c>
      <c r="AJ750">
        <v>43</v>
      </c>
      <c r="AK750">
        <v>14</v>
      </c>
      <c r="AL750">
        <v>65</v>
      </c>
      <c r="AM750">
        <v>88</v>
      </c>
      <c r="AN750">
        <v>35</v>
      </c>
      <c r="AO750">
        <v>117</v>
      </c>
      <c r="AP750">
        <v>382</v>
      </c>
      <c r="AQ750">
        <v>0</v>
      </c>
      <c r="AR750" s="4">
        <v>5227</v>
      </c>
      <c r="AS750" s="4">
        <f t="shared" si="180"/>
        <v>5609</v>
      </c>
      <c r="AT750">
        <v>1.014899886</v>
      </c>
      <c r="AU750" s="4">
        <f t="shared" si="176"/>
        <v>1</v>
      </c>
      <c r="AV750" s="4">
        <f t="shared" si="181"/>
        <v>5692.5734605739999</v>
      </c>
      <c r="AW750" s="4">
        <v>0</v>
      </c>
      <c r="AX750" s="4">
        <v>0</v>
      </c>
      <c r="AY750" s="4">
        <v>80.53</v>
      </c>
      <c r="AZ750" s="4">
        <f t="shared" si="182"/>
        <v>80.53</v>
      </c>
      <c r="BA750" s="4">
        <f t="shared" si="183"/>
        <v>81.72988781958</v>
      </c>
      <c r="BB750" s="4">
        <v>9.51</v>
      </c>
      <c r="BC750" s="4">
        <v>12000</v>
      </c>
      <c r="BD750">
        <v>2.14945580846</v>
      </c>
      <c r="BE750" s="2">
        <v>0.11</v>
      </c>
      <c r="BF750">
        <v>40</v>
      </c>
      <c r="BG750">
        <f t="shared" si="177"/>
        <v>0.11171872670841716</v>
      </c>
      <c r="BH750">
        <v>0.60797500000000004</v>
      </c>
      <c r="BI750" s="4">
        <v>0.52800000000000002</v>
      </c>
      <c r="BJ750" s="4">
        <v>0.17599999999999999</v>
      </c>
      <c r="BK750" s="3">
        <f t="shared" si="184"/>
        <v>385500</v>
      </c>
      <c r="BL750" s="3">
        <f t="shared" si="185"/>
        <v>72</v>
      </c>
      <c r="BM750" s="3">
        <v>820.99999999999989</v>
      </c>
      <c r="BN750" s="3">
        <v>738.9</v>
      </c>
      <c r="BO750" s="3">
        <f t="shared" si="186"/>
        <v>82.099999999999909</v>
      </c>
      <c r="BP750" s="3">
        <f t="shared" si="187"/>
        <v>22800</v>
      </c>
      <c r="BQ750">
        <v>0.72</v>
      </c>
      <c r="BR750">
        <v>0.59</v>
      </c>
      <c r="BS750">
        <v>7.85</v>
      </c>
      <c r="BT750">
        <f t="shared" si="178"/>
        <v>732.90000000000009</v>
      </c>
      <c r="BU750" s="1">
        <f t="shared" si="179"/>
        <v>0.1758137151276023</v>
      </c>
      <c r="BV750" s="1">
        <f t="shared" si="188"/>
        <v>0.20646895339796598</v>
      </c>
      <c r="BW750">
        <f t="shared" si="189"/>
        <v>0.19751666329045098</v>
      </c>
      <c r="BX750">
        <f t="shared" si="190"/>
        <v>0.21219212091634468</v>
      </c>
      <c r="BY750">
        <f t="shared" si="191"/>
        <v>156.01659151449869</v>
      </c>
    </row>
    <row r="751" spans="1:77" x14ac:dyDescent="0.2">
      <c r="A751">
        <v>11</v>
      </c>
      <c r="B751">
        <v>18173</v>
      </c>
      <c r="C751" t="s">
        <v>853</v>
      </c>
      <c r="D751">
        <v>18</v>
      </c>
      <c r="E751" t="s">
        <v>861</v>
      </c>
      <c r="F751" t="s">
        <v>862</v>
      </c>
      <c r="G751" t="s">
        <v>983</v>
      </c>
      <c r="H751">
        <v>173</v>
      </c>
      <c r="I751">
        <v>1143</v>
      </c>
      <c r="J751">
        <v>2810</v>
      </c>
      <c r="K751">
        <v>550</v>
      </c>
      <c r="L751">
        <v>1485</v>
      </c>
      <c r="M751">
        <v>439</v>
      </c>
      <c r="N751">
        <v>381</v>
      </c>
      <c r="O751" s="3">
        <v>9826.7999999999993</v>
      </c>
      <c r="P751" s="3">
        <v>13720.24503</v>
      </c>
      <c r="Q751" s="3">
        <v>37107</v>
      </c>
      <c r="R751" s="3">
        <v>51809.045890000001</v>
      </c>
      <c r="S751" s="3">
        <v>5144.8</v>
      </c>
      <c r="T751" s="3">
        <v>7183.2047670000002</v>
      </c>
      <c r="U751" s="3">
        <v>32933</v>
      </c>
      <c r="V751" s="3">
        <v>45981.278689999999</v>
      </c>
      <c r="W751" s="3">
        <v>3481.7</v>
      </c>
      <c r="X751" s="3">
        <v>4861.1732309999998</v>
      </c>
      <c r="Y751" s="3">
        <v>322</v>
      </c>
      <c r="Z751" s="3">
        <v>449.57859100000002</v>
      </c>
      <c r="AA751">
        <v>1124</v>
      </c>
      <c r="AB751">
        <v>1499</v>
      </c>
      <c r="AC751">
        <v>426</v>
      </c>
      <c r="AD751">
        <v>1121</v>
      </c>
      <c r="AE751">
        <v>255</v>
      </c>
      <c r="AF751">
        <v>213</v>
      </c>
      <c r="AG751">
        <v>65</v>
      </c>
      <c r="AH751">
        <v>22</v>
      </c>
      <c r="AI751">
        <v>91</v>
      </c>
      <c r="AJ751">
        <v>43</v>
      </c>
      <c r="AK751">
        <v>14</v>
      </c>
      <c r="AL751">
        <v>65</v>
      </c>
      <c r="AM751">
        <v>88</v>
      </c>
      <c r="AN751">
        <v>35</v>
      </c>
      <c r="AO751">
        <v>117</v>
      </c>
      <c r="AP751">
        <v>382</v>
      </c>
      <c r="AQ751">
        <v>0</v>
      </c>
      <c r="AR751" s="4">
        <v>5227</v>
      </c>
      <c r="AS751" s="4">
        <f t="shared" si="180"/>
        <v>5609</v>
      </c>
      <c r="AT751">
        <v>0.97947198199999996</v>
      </c>
      <c r="AU751" s="4">
        <f t="shared" si="176"/>
        <v>1</v>
      </c>
      <c r="AV751" s="4">
        <f t="shared" si="181"/>
        <v>5493.8583470379999</v>
      </c>
      <c r="AW751" s="4">
        <v>0</v>
      </c>
      <c r="AX751" s="4">
        <v>0</v>
      </c>
      <c r="AY751" s="4">
        <v>80.53</v>
      </c>
      <c r="AZ751" s="4">
        <f t="shared" si="182"/>
        <v>80.53</v>
      </c>
      <c r="BA751" s="4">
        <f t="shared" si="183"/>
        <v>78.876878710460005</v>
      </c>
      <c r="BB751" s="4">
        <v>9.51</v>
      </c>
      <c r="BC751" s="4">
        <v>12000</v>
      </c>
      <c r="BD751">
        <v>1.89642505829</v>
      </c>
      <c r="BE751" s="2">
        <v>0.11</v>
      </c>
      <c r="BF751">
        <v>40</v>
      </c>
      <c r="BG751">
        <f t="shared" si="177"/>
        <v>0.11171872670841716</v>
      </c>
      <c r="BH751">
        <v>0.60797500000000004</v>
      </c>
      <c r="BI751" s="4">
        <v>0.52800000000000002</v>
      </c>
      <c r="BJ751" s="4">
        <v>0.17599999999999999</v>
      </c>
      <c r="BK751" s="3">
        <f t="shared" si="184"/>
        <v>385500</v>
      </c>
      <c r="BL751" s="3">
        <f t="shared" si="185"/>
        <v>72</v>
      </c>
      <c r="BM751" s="3">
        <v>820.99999999999989</v>
      </c>
      <c r="BN751" s="3">
        <v>738.9</v>
      </c>
      <c r="BO751" s="3">
        <f t="shared" si="186"/>
        <v>82.099999999999909</v>
      </c>
      <c r="BP751" s="3">
        <f t="shared" si="187"/>
        <v>22800</v>
      </c>
      <c r="BQ751">
        <v>0.72</v>
      </c>
      <c r="BR751">
        <v>0.59</v>
      </c>
      <c r="BS751">
        <v>7.85</v>
      </c>
      <c r="BT751">
        <f t="shared" si="178"/>
        <v>732.90000000000009</v>
      </c>
      <c r="BU751" s="1">
        <f t="shared" si="179"/>
        <v>0.16807327882619408</v>
      </c>
      <c r="BV751" s="1">
        <f t="shared" si="188"/>
        <v>0.20296719655220577</v>
      </c>
      <c r="BW751">
        <f t="shared" si="189"/>
        <v>0.19401490644469077</v>
      </c>
      <c r="BX751">
        <f t="shared" si="190"/>
        <v>0.20869036407058447</v>
      </c>
      <c r="BY751">
        <f t="shared" si="191"/>
        <v>156.01659151449869</v>
      </c>
    </row>
    <row r="752" spans="1:77" x14ac:dyDescent="0.2">
      <c r="A752">
        <v>11</v>
      </c>
      <c r="B752">
        <v>18175</v>
      </c>
      <c r="C752" t="s">
        <v>853</v>
      </c>
      <c r="D752">
        <v>18</v>
      </c>
      <c r="E752" t="s">
        <v>861</v>
      </c>
      <c r="F752" t="s">
        <v>862</v>
      </c>
      <c r="G752" t="s">
        <v>328</v>
      </c>
      <c r="H752">
        <v>175</v>
      </c>
      <c r="I752">
        <v>2842</v>
      </c>
      <c r="J752">
        <v>3122</v>
      </c>
      <c r="K752">
        <v>643</v>
      </c>
      <c r="L752">
        <v>1856</v>
      </c>
      <c r="M752">
        <v>506</v>
      </c>
      <c r="N752">
        <v>472</v>
      </c>
      <c r="O752" s="3">
        <v>14865</v>
      </c>
      <c r="P752" s="3">
        <v>20754.614150000001</v>
      </c>
      <c r="Q752" s="3">
        <v>43127</v>
      </c>
      <c r="R752" s="3">
        <v>60214.210850000003</v>
      </c>
      <c r="S752" s="3">
        <v>6428.8</v>
      </c>
      <c r="T752" s="3">
        <v>8975.9343040000003</v>
      </c>
      <c r="U752" s="3">
        <v>43123</v>
      </c>
      <c r="V752" s="3">
        <v>60208.626020000003</v>
      </c>
      <c r="W752" s="3">
        <v>4137.6000000000004</v>
      </c>
      <c r="X752" s="3">
        <v>5776.9452739999997</v>
      </c>
      <c r="Y752" s="3">
        <v>405</v>
      </c>
      <c r="Z752" s="3">
        <v>565.46375579999994</v>
      </c>
      <c r="AA752">
        <v>2004</v>
      </c>
      <c r="AB752">
        <v>1824</v>
      </c>
      <c r="AC752">
        <v>471</v>
      </c>
      <c r="AD752">
        <v>1429</v>
      </c>
      <c r="AE752">
        <v>304</v>
      </c>
      <c r="AF752">
        <v>274</v>
      </c>
      <c r="AG752">
        <v>65</v>
      </c>
      <c r="AH752">
        <v>22</v>
      </c>
      <c r="AI752">
        <v>91</v>
      </c>
      <c r="AJ752">
        <v>43</v>
      </c>
      <c r="AK752">
        <v>14</v>
      </c>
      <c r="AL752">
        <v>65</v>
      </c>
      <c r="AM752">
        <v>88</v>
      </c>
      <c r="AN752">
        <v>35</v>
      </c>
      <c r="AO752">
        <v>117</v>
      </c>
      <c r="AP752">
        <v>382</v>
      </c>
      <c r="AQ752">
        <v>0</v>
      </c>
      <c r="AR752" s="4">
        <v>5227</v>
      </c>
      <c r="AS752" s="4">
        <f t="shared" si="180"/>
        <v>5609</v>
      </c>
      <c r="AT752">
        <v>0.98121757099999996</v>
      </c>
      <c r="AU752" s="4">
        <f t="shared" si="176"/>
        <v>1</v>
      </c>
      <c r="AV752" s="4">
        <f t="shared" si="181"/>
        <v>5503.6493557389995</v>
      </c>
      <c r="AW752" s="4">
        <v>0</v>
      </c>
      <c r="AX752" s="4">
        <v>0</v>
      </c>
      <c r="AY752" s="4">
        <v>80.53</v>
      </c>
      <c r="AZ752" s="4">
        <f t="shared" si="182"/>
        <v>80.53</v>
      </c>
      <c r="BA752" s="4">
        <f t="shared" si="183"/>
        <v>79.017450992630003</v>
      </c>
      <c r="BB752" s="4">
        <v>9.51</v>
      </c>
      <c r="BC752" s="4">
        <v>12000</v>
      </c>
      <c r="BD752">
        <v>2.0992651503999999</v>
      </c>
      <c r="BE752" s="2">
        <v>0.11</v>
      </c>
      <c r="BF752">
        <v>40</v>
      </c>
      <c r="BG752">
        <f t="shared" si="177"/>
        <v>0.11171872670841716</v>
      </c>
      <c r="BH752">
        <v>0.60797500000000004</v>
      </c>
      <c r="BI752" s="4">
        <v>0.52800000000000002</v>
      </c>
      <c r="BJ752" s="4">
        <v>0.17599999999999999</v>
      </c>
      <c r="BK752" s="3">
        <f t="shared" si="184"/>
        <v>385500</v>
      </c>
      <c r="BL752" s="3">
        <f t="shared" si="185"/>
        <v>72</v>
      </c>
      <c r="BM752" s="3">
        <v>820.99999999999989</v>
      </c>
      <c r="BN752" s="3">
        <v>738.9</v>
      </c>
      <c r="BO752" s="3">
        <f t="shared" si="186"/>
        <v>82.099999999999909</v>
      </c>
      <c r="BP752" s="3">
        <f t="shared" si="187"/>
        <v>22800</v>
      </c>
      <c r="BQ752">
        <v>0.72</v>
      </c>
      <c r="BR752">
        <v>0.59</v>
      </c>
      <c r="BS752">
        <v>7.85</v>
      </c>
      <c r="BT752">
        <f t="shared" si="178"/>
        <v>732.90000000000009</v>
      </c>
      <c r="BU752" s="1">
        <f t="shared" si="179"/>
        <v>0.17073913678551697</v>
      </c>
      <c r="BV752" s="1">
        <f t="shared" si="188"/>
        <v>0.20987958399686465</v>
      </c>
      <c r="BW752">
        <f t="shared" si="189"/>
        <v>0.20092729388934966</v>
      </c>
      <c r="BX752">
        <f t="shared" si="190"/>
        <v>0.21560275151524336</v>
      </c>
      <c r="BY752">
        <f t="shared" si="191"/>
        <v>156.01659151449869</v>
      </c>
    </row>
    <row r="753" spans="1:77" x14ac:dyDescent="0.2">
      <c r="A753">
        <v>11</v>
      </c>
      <c r="B753">
        <v>18177</v>
      </c>
      <c r="C753" t="s">
        <v>853</v>
      </c>
      <c r="D753">
        <v>18</v>
      </c>
      <c r="E753" t="s">
        <v>861</v>
      </c>
      <c r="F753" t="s">
        <v>862</v>
      </c>
      <c r="G753" t="s">
        <v>335</v>
      </c>
      <c r="H753">
        <v>177</v>
      </c>
      <c r="I753">
        <v>2389</v>
      </c>
      <c r="J753">
        <v>3047</v>
      </c>
      <c r="K753">
        <v>742</v>
      </c>
      <c r="L753">
        <v>1842</v>
      </c>
      <c r="M753">
        <v>563</v>
      </c>
      <c r="N753">
        <v>481</v>
      </c>
      <c r="O753" s="3">
        <v>25545</v>
      </c>
      <c r="P753" s="3">
        <v>35666.10282</v>
      </c>
      <c r="Q753" s="3">
        <v>46760</v>
      </c>
      <c r="R753" s="3">
        <v>65286.630169999997</v>
      </c>
      <c r="S753" s="3">
        <v>5928.1</v>
      </c>
      <c r="T753" s="3">
        <v>8276.8535570000004</v>
      </c>
      <c r="U753" s="3">
        <v>42952</v>
      </c>
      <c r="V753" s="3">
        <v>59969.874660000001</v>
      </c>
      <c r="W753" s="3">
        <v>4542.5</v>
      </c>
      <c r="X753" s="3">
        <v>6342.2694090000005</v>
      </c>
      <c r="Y753" s="3">
        <v>425</v>
      </c>
      <c r="Z753" s="3">
        <v>593.38789180000003</v>
      </c>
      <c r="AA753">
        <v>1981</v>
      </c>
      <c r="AB753">
        <v>1991</v>
      </c>
      <c r="AC753">
        <v>497</v>
      </c>
      <c r="AD753">
        <v>1489</v>
      </c>
      <c r="AE753">
        <v>341</v>
      </c>
      <c r="AF753">
        <v>303</v>
      </c>
      <c r="AG753">
        <v>65</v>
      </c>
      <c r="AH753">
        <v>22</v>
      </c>
      <c r="AI753">
        <v>91</v>
      </c>
      <c r="AJ753">
        <v>43</v>
      </c>
      <c r="AK753">
        <v>14</v>
      </c>
      <c r="AL753">
        <v>65</v>
      </c>
      <c r="AM753">
        <v>88</v>
      </c>
      <c r="AN753">
        <v>35</v>
      </c>
      <c r="AO753">
        <v>117</v>
      </c>
      <c r="AP753">
        <v>382</v>
      </c>
      <c r="AQ753">
        <v>0</v>
      </c>
      <c r="AR753" s="4">
        <v>5227</v>
      </c>
      <c r="AS753" s="4">
        <f t="shared" si="180"/>
        <v>5609</v>
      </c>
      <c r="AT753">
        <v>0.99183999</v>
      </c>
      <c r="AU753" s="4">
        <f t="shared" si="176"/>
        <v>1</v>
      </c>
      <c r="AV753" s="4">
        <f t="shared" si="181"/>
        <v>5563.2305039100002</v>
      </c>
      <c r="AW753" s="4">
        <v>0</v>
      </c>
      <c r="AX753" s="4">
        <v>0</v>
      </c>
      <c r="AY753" s="4">
        <v>80.53</v>
      </c>
      <c r="AZ753" s="4">
        <f t="shared" si="182"/>
        <v>80.53</v>
      </c>
      <c r="BA753" s="4">
        <f t="shared" si="183"/>
        <v>79.872874394700005</v>
      </c>
      <c r="BB753" s="4">
        <v>9.51</v>
      </c>
      <c r="BC753" s="4">
        <v>12000</v>
      </c>
      <c r="BD753">
        <v>2.1419679828599998</v>
      </c>
      <c r="BE753" s="2">
        <v>0.11</v>
      </c>
      <c r="BF753">
        <v>40</v>
      </c>
      <c r="BG753">
        <f t="shared" si="177"/>
        <v>0.11171872670841716</v>
      </c>
      <c r="BH753">
        <v>0.60797500000000004</v>
      </c>
      <c r="BI753" s="4">
        <v>0.52800000000000002</v>
      </c>
      <c r="BJ753" s="4">
        <v>0.17599999999999999</v>
      </c>
      <c r="BK753" s="3">
        <f t="shared" si="184"/>
        <v>385500</v>
      </c>
      <c r="BL753" s="3">
        <f t="shared" si="185"/>
        <v>72</v>
      </c>
      <c r="BM753" s="3">
        <v>820.99999999999989</v>
      </c>
      <c r="BN753" s="3">
        <v>738.9</v>
      </c>
      <c r="BO753" s="3">
        <f t="shared" si="186"/>
        <v>82.099999999999909</v>
      </c>
      <c r="BP753" s="3">
        <f t="shared" si="187"/>
        <v>22800</v>
      </c>
      <c r="BQ753">
        <v>0.72</v>
      </c>
      <c r="BR753">
        <v>0.59</v>
      </c>
      <c r="BS753">
        <v>7.85</v>
      </c>
      <c r="BT753">
        <f t="shared" si="178"/>
        <v>732.90000000000009</v>
      </c>
      <c r="BU753" s="1">
        <f t="shared" si="179"/>
        <v>0.17266200064009726</v>
      </c>
      <c r="BV753" s="1">
        <f t="shared" si="188"/>
        <v>0.21310329680291695</v>
      </c>
      <c r="BW753">
        <f t="shared" si="189"/>
        <v>0.20415100669540195</v>
      </c>
      <c r="BX753">
        <f t="shared" si="190"/>
        <v>0.21882646432129566</v>
      </c>
      <c r="BY753">
        <f t="shared" si="191"/>
        <v>156.01659151449869</v>
      </c>
    </row>
    <row r="754" spans="1:77" x14ac:dyDescent="0.2">
      <c r="A754">
        <v>11</v>
      </c>
      <c r="B754">
        <v>18179</v>
      </c>
      <c r="C754" t="s">
        <v>853</v>
      </c>
      <c r="D754">
        <v>18</v>
      </c>
      <c r="E754" t="s">
        <v>861</v>
      </c>
      <c r="F754" t="s">
        <v>862</v>
      </c>
      <c r="G754" t="s">
        <v>309</v>
      </c>
      <c r="H754">
        <v>179</v>
      </c>
      <c r="I754">
        <v>1470</v>
      </c>
      <c r="J754">
        <v>3071</v>
      </c>
      <c r="K754">
        <v>1235</v>
      </c>
      <c r="L754">
        <v>1865</v>
      </c>
      <c r="M754">
        <v>745</v>
      </c>
      <c r="N754">
        <v>463</v>
      </c>
      <c r="O754" s="3">
        <v>17173</v>
      </c>
      <c r="P754" s="3">
        <v>23977.059450000001</v>
      </c>
      <c r="Q754" s="3">
        <v>43894</v>
      </c>
      <c r="R754" s="3">
        <v>61285.101470000001</v>
      </c>
      <c r="S754" s="3">
        <v>6151.7</v>
      </c>
      <c r="T754" s="3">
        <v>8589.0453980000002</v>
      </c>
      <c r="U754" s="3">
        <v>41818</v>
      </c>
      <c r="V754" s="3">
        <v>58386.576139999997</v>
      </c>
      <c r="W754" s="3">
        <v>4235.7</v>
      </c>
      <c r="X754" s="3">
        <v>5913.9131610000004</v>
      </c>
      <c r="Y754" s="3">
        <v>398</v>
      </c>
      <c r="Z754" s="3">
        <v>555.69030810000004</v>
      </c>
      <c r="AA754">
        <v>1486</v>
      </c>
      <c r="AB754">
        <v>1849</v>
      </c>
      <c r="AC754">
        <v>638</v>
      </c>
      <c r="AD754">
        <v>1445</v>
      </c>
      <c r="AE754">
        <v>373</v>
      </c>
      <c r="AF754">
        <v>275</v>
      </c>
      <c r="AG754">
        <v>65</v>
      </c>
      <c r="AH754">
        <v>22</v>
      </c>
      <c r="AI754">
        <v>91</v>
      </c>
      <c r="AJ754">
        <v>43</v>
      </c>
      <c r="AK754">
        <v>14</v>
      </c>
      <c r="AL754">
        <v>65</v>
      </c>
      <c r="AM754">
        <v>88</v>
      </c>
      <c r="AN754">
        <v>35</v>
      </c>
      <c r="AO754">
        <v>117</v>
      </c>
      <c r="AP754">
        <v>382</v>
      </c>
      <c r="AQ754">
        <v>0</v>
      </c>
      <c r="AR754" s="4">
        <v>5227</v>
      </c>
      <c r="AS754" s="4">
        <f t="shared" si="180"/>
        <v>5609</v>
      </c>
      <c r="AT754">
        <v>1.0050490350000001</v>
      </c>
      <c r="AU754" s="4">
        <f t="shared" si="176"/>
        <v>1</v>
      </c>
      <c r="AV754" s="4">
        <f t="shared" si="181"/>
        <v>5637.3200373150003</v>
      </c>
      <c r="AW754" s="4">
        <v>0</v>
      </c>
      <c r="AX754" s="4">
        <v>0</v>
      </c>
      <c r="AY754" s="4">
        <v>80.53</v>
      </c>
      <c r="AZ754" s="4">
        <f t="shared" si="182"/>
        <v>80.53</v>
      </c>
      <c r="BA754" s="4">
        <f t="shared" si="183"/>
        <v>80.936598788550015</v>
      </c>
      <c r="BB754" s="4">
        <v>9.51</v>
      </c>
      <c r="BC754" s="4">
        <v>12000</v>
      </c>
      <c r="BD754">
        <v>2.2239305973099999</v>
      </c>
      <c r="BE754" s="2">
        <v>0.11</v>
      </c>
      <c r="BF754">
        <v>40</v>
      </c>
      <c r="BG754">
        <f t="shared" si="177"/>
        <v>0.11171872670841716</v>
      </c>
      <c r="BH754">
        <v>0.60797500000000004</v>
      </c>
      <c r="BI754" s="4">
        <v>0.52800000000000002</v>
      </c>
      <c r="BJ754" s="4">
        <v>0.17599999999999999</v>
      </c>
      <c r="BK754" s="3">
        <f t="shared" si="184"/>
        <v>385500</v>
      </c>
      <c r="BL754" s="3">
        <f t="shared" si="185"/>
        <v>72</v>
      </c>
      <c r="BM754" s="3">
        <v>820.99999999999989</v>
      </c>
      <c r="BN754" s="3">
        <v>738.9</v>
      </c>
      <c r="BO754" s="3">
        <f t="shared" si="186"/>
        <v>82.099999999999909</v>
      </c>
      <c r="BP754" s="3">
        <f t="shared" si="187"/>
        <v>22800</v>
      </c>
      <c r="BQ754">
        <v>0.72</v>
      </c>
      <c r="BR754">
        <v>0.59</v>
      </c>
      <c r="BS754">
        <v>7.85</v>
      </c>
      <c r="BT754">
        <f t="shared" si="178"/>
        <v>732.90000000000009</v>
      </c>
      <c r="BU754" s="1">
        <f t="shared" si="179"/>
        <v>0.17539943044334685</v>
      </c>
      <c r="BV754" s="1">
        <f t="shared" si="188"/>
        <v>0.21458979288579855</v>
      </c>
      <c r="BW754">
        <f t="shared" si="189"/>
        <v>0.20563750277828355</v>
      </c>
      <c r="BX754">
        <f t="shared" si="190"/>
        <v>0.22031296040417725</v>
      </c>
      <c r="BY754">
        <f t="shared" si="191"/>
        <v>156.01659151449869</v>
      </c>
    </row>
    <row r="755" spans="1:77" x14ac:dyDescent="0.2">
      <c r="A755">
        <v>11</v>
      </c>
      <c r="B755">
        <v>18181</v>
      </c>
      <c r="C755" t="s">
        <v>853</v>
      </c>
      <c r="D755">
        <v>18</v>
      </c>
      <c r="E755" t="s">
        <v>861</v>
      </c>
      <c r="F755" t="s">
        <v>862</v>
      </c>
      <c r="G755" t="s">
        <v>1001</v>
      </c>
      <c r="H755">
        <v>181</v>
      </c>
      <c r="I755">
        <v>2099</v>
      </c>
      <c r="J755">
        <v>1934</v>
      </c>
      <c r="K755">
        <v>764</v>
      </c>
      <c r="L755">
        <v>1343</v>
      </c>
      <c r="M755">
        <v>406</v>
      </c>
      <c r="N755">
        <v>303</v>
      </c>
      <c r="O755" s="3">
        <v>16713</v>
      </c>
      <c r="P755" s="3">
        <v>23334.804319999999</v>
      </c>
      <c r="Q755" s="3">
        <v>29890</v>
      </c>
      <c r="R755" s="3">
        <v>41732.621379999997</v>
      </c>
      <c r="S755" s="3">
        <v>4819.5</v>
      </c>
      <c r="T755" s="3">
        <v>6729.0186940000003</v>
      </c>
      <c r="U755" s="3">
        <v>32371</v>
      </c>
      <c r="V755" s="3">
        <v>45196.610460000004</v>
      </c>
      <c r="W755" s="3">
        <v>2857.7</v>
      </c>
      <c r="X755" s="3">
        <v>3989.9401849999999</v>
      </c>
      <c r="Y755" s="3">
        <v>281</v>
      </c>
      <c r="Z755" s="3">
        <v>392.334112</v>
      </c>
      <c r="AA755">
        <v>1863</v>
      </c>
      <c r="AB755">
        <v>1506</v>
      </c>
      <c r="AC755">
        <v>567</v>
      </c>
      <c r="AD755">
        <v>1220</v>
      </c>
      <c r="AE755">
        <v>276</v>
      </c>
      <c r="AF755">
        <v>229</v>
      </c>
      <c r="AG755">
        <v>65</v>
      </c>
      <c r="AH755">
        <v>22</v>
      </c>
      <c r="AI755">
        <v>91</v>
      </c>
      <c r="AJ755">
        <v>43</v>
      </c>
      <c r="AK755">
        <v>14</v>
      </c>
      <c r="AL755">
        <v>65</v>
      </c>
      <c r="AM755">
        <v>88</v>
      </c>
      <c r="AN755">
        <v>35</v>
      </c>
      <c r="AO755">
        <v>117</v>
      </c>
      <c r="AP755">
        <v>382</v>
      </c>
      <c r="AQ755">
        <v>0</v>
      </c>
      <c r="AR755" s="4">
        <v>5227</v>
      </c>
      <c r="AS755" s="4">
        <f t="shared" si="180"/>
        <v>5609</v>
      </c>
      <c r="AT755">
        <v>1.0166132050000001</v>
      </c>
      <c r="AU755" s="4">
        <f t="shared" si="176"/>
        <v>1</v>
      </c>
      <c r="AV755" s="4">
        <f t="shared" si="181"/>
        <v>5702.1834668450001</v>
      </c>
      <c r="AW755" s="4">
        <v>0</v>
      </c>
      <c r="AX755" s="4">
        <v>0</v>
      </c>
      <c r="AY755" s="4">
        <v>80.53</v>
      </c>
      <c r="AZ755" s="4">
        <f t="shared" si="182"/>
        <v>80.53</v>
      </c>
      <c r="BA755" s="4">
        <f t="shared" si="183"/>
        <v>81.867861398650007</v>
      </c>
      <c r="BB755" s="4">
        <v>9.51</v>
      </c>
      <c r="BC755" s="4">
        <v>12000</v>
      </c>
      <c r="BD755">
        <v>2.25651470173</v>
      </c>
      <c r="BE755" s="2">
        <v>0.11</v>
      </c>
      <c r="BF755">
        <v>40</v>
      </c>
      <c r="BG755">
        <f t="shared" si="177"/>
        <v>0.11171872670841716</v>
      </c>
      <c r="BH755">
        <v>0.60797500000000004</v>
      </c>
      <c r="BI755" s="4">
        <v>0.52800000000000002</v>
      </c>
      <c r="BJ755" s="4">
        <v>0.17599999999999999</v>
      </c>
      <c r="BK755" s="3">
        <f t="shared" si="184"/>
        <v>385500</v>
      </c>
      <c r="BL755" s="3">
        <f t="shared" si="185"/>
        <v>72</v>
      </c>
      <c r="BM755" s="3">
        <v>820.99999999999989</v>
      </c>
      <c r="BN755" s="3">
        <v>738.9</v>
      </c>
      <c r="BO755" s="3">
        <f t="shared" si="186"/>
        <v>82.099999999999909</v>
      </c>
      <c r="BP755" s="3">
        <f t="shared" si="187"/>
        <v>22800</v>
      </c>
      <c r="BQ755">
        <v>0.72</v>
      </c>
      <c r="BR755">
        <v>0.59</v>
      </c>
      <c r="BS755">
        <v>7.85</v>
      </c>
      <c r="BT755">
        <f t="shared" si="178"/>
        <v>732.90000000000009</v>
      </c>
      <c r="BU755" s="1">
        <f t="shared" si="179"/>
        <v>0.17732591393560054</v>
      </c>
      <c r="BV755" s="1">
        <f t="shared" si="188"/>
        <v>0.20903772249121022</v>
      </c>
      <c r="BW755">
        <f t="shared" si="189"/>
        <v>0.20008543238369522</v>
      </c>
      <c r="BX755">
        <f t="shared" si="190"/>
        <v>0.21476089000958892</v>
      </c>
      <c r="BY755">
        <f t="shared" si="191"/>
        <v>156.01659151449869</v>
      </c>
    </row>
    <row r="756" spans="1:77" x14ac:dyDescent="0.2">
      <c r="A756">
        <v>11</v>
      </c>
      <c r="B756">
        <v>18183</v>
      </c>
      <c r="C756" t="s">
        <v>853</v>
      </c>
      <c r="D756">
        <v>18</v>
      </c>
      <c r="E756" t="s">
        <v>861</v>
      </c>
      <c r="F756" t="s">
        <v>862</v>
      </c>
      <c r="G756" t="s">
        <v>949</v>
      </c>
      <c r="H756">
        <v>183</v>
      </c>
      <c r="I756">
        <v>1471</v>
      </c>
      <c r="J756">
        <v>2674</v>
      </c>
      <c r="K756">
        <v>940</v>
      </c>
      <c r="L756">
        <v>1723</v>
      </c>
      <c r="M756">
        <v>476</v>
      </c>
      <c r="N756">
        <v>410</v>
      </c>
      <c r="O756" s="3">
        <v>16651</v>
      </c>
      <c r="P756" s="3">
        <v>23248.2395</v>
      </c>
      <c r="Q756" s="3">
        <v>39976</v>
      </c>
      <c r="R756" s="3">
        <v>55814.763209999997</v>
      </c>
      <c r="S756" s="3">
        <v>5701.7</v>
      </c>
      <c r="T756" s="3">
        <v>7960.7523359999996</v>
      </c>
      <c r="U756" s="3">
        <v>39249</v>
      </c>
      <c r="V756" s="3">
        <v>54799.720860000001</v>
      </c>
      <c r="W756" s="3">
        <v>3784</v>
      </c>
      <c r="X756" s="3">
        <v>5283.2465480000001</v>
      </c>
      <c r="Y756" s="3">
        <v>363</v>
      </c>
      <c r="Z756" s="3">
        <v>506.82306999999997</v>
      </c>
      <c r="AA756">
        <v>1493</v>
      </c>
      <c r="AB756">
        <v>1724</v>
      </c>
      <c r="AC756">
        <v>551</v>
      </c>
      <c r="AD756">
        <v>1385</v>
      </c>
      <c r="AE756">
        <v>297</v>
      </c>
      <c r="AF756">
        <v>258</v>
      </c>
      <c r="AG756">
        <v>65</v>
      </c>
      <c r="AH756">
        <v>22</v>
      </c>
      <c r="AI756">
        <v>91</v>
      </c>
      <c r="AJ756">
        <v>43</v>
      </c>
      <c r="AK756">
        <v>14</v>
      </c>
      <c r="AL756">
        <v>65</v>
      </c>
      <c r="AM756">
        <v>88</v>
      </c>
      <c r="AN756">
        <v>35</v>
      </c>
      <c r="AO756">
        <v>117</v>
      </c>
      <c r="AP756">
        <v>382</v>
      </c>
      <c r="AQ756">
        <v>0</v>
      </c>
      <c r="AR756" s="4">
        <v>5227</v>
      </c>
      <c r="AS756" s="4">
        <f t="shared" si="180"/>
        <v>5609</v>
      </c>
      <c r="AT756">
        <v>1.0083218709999999</v>
      </c>
      <c r="AU756" s="4">
        <f t="shared" si="176"/>
        <v>1</v>
      </c>
      <c r="AV756" s="4">
        <f t="shared" si="181"/>
        <v>5655.6773744389993</v>
      </c>
      <c r="AW756" s="4">
        <v>0</v>
      </c>
      <c r="AX756" s="4">
        <v>0</v>
      </c>
      <c r="AY756" s="4">
        <v>80.53</v>
      </c>
      <c r="AZ756" s="4">
        <f t="shared" si="182"/>
        <v>80.53</v>
      </c>
      <c r="BA756" s="4">
        <f t="shared" si="183"/>
        <v>81.200160271629997</v>
      </c>
      <c r="BB756" s="4">
        <v>9.51</v>
      </c>
      <c r="BC756" s="4">
        <v>12000</v>
      </c>
      <c r="BD756">
        <v>2.2896099209799998</v>
      </c>
      <c r="BE756" s="2">
        <v>0.11</v>
      </c>
      <c r="BF756">
        <v>40</v>
      </c>
      <c r="BG756">
        <f t="shared" si="177"/>
        <v>0.11171872670841716</v>
      </c>
      <c r="BH756">
        <v>0.60797500000000004</v>
      </c>
      <c r="BI756" s="4">
        <v>0.52800000000000002</v>
      </c>
      <c r="BJ756" s="4">
        <v>0.17599999999999999</v>
      </c>
      <c r="BK756" s="3">
        <f t="shared" si="184"/>
        <v>385500</v>
      </c>
      <c r="BL756" s="3">
        <f t="shared" si="185"/>
        <v>72</v>
      </c>
      <c r="BM756" s="3">
        <v>820.99999999999989</v>
      </c>
      <c r="BN756" s="3">
        <v>738.9</v>
      </c>
      <c r="BO756" s="3">
        <f t="shared" si="186"/>
        <v>82.099999999999909</v>
      </c>
      <c r="BP756" s="3">
        <f t="shared" si="187"/>
        <v>22800</v>
      </c>
      <c r="BQ756">
        <v>0.72</v>
      </c>
      <c r="BR756">
        <v>0.59</v>
      </c>
      <c r="BS756">
        <v>7.85</v>
      </c>
      <c r="BT756">
        <f t="shared" si="178"/>
        <v>732.90000000000009</v>
      </c>
      <c r="BU756" s="1">
        <f t="shared" si="179"/>
        <v>0.17662214489151132</v>
      </c>
      <c r="BV756" s="1">
        <f t="shared" si="188"/>
        <v>0.213699652708539</v>
      </c>
      <c r="BW756">
        <f t="shared" si="189"/>
        <v>0.204747362601024</v>
      </c>
      <c r="BX756">
        <f t="shared" si="190"/>
        <v>0.2194228202269177</v>
      </c>
      <c r="BY756">
        <f t="shared" si="191"/>
        <v>156.01659151449869</v>
      </c>
    </row>
    <row r="757" spans="1:77" x14ac:dyDescent="0.2">
      <c r="A757">
        <v>4</v>
      </c>
      <c r="B757">
        <v>19001</v>
      </c>
      <c r="C757" t="s">
        <v>306</v>
      </c>
      <c r="D757">
        <v>19</v>
      </c>
      <c r="E757" t="s">
        <v>311</v>
      </c>
      <c r="F757" t="s">
        <v>312</v>
      </c>
      <c r="G757" t="s">
        <v>482</v>
      </c>
      <c r="H757">
        <v>1</v>
      </c>
      <c r="I757">
        <v>355</v>
      </c>
      <c r="J757">
        <v>827</v>
      </c>
      <c r="K757">
        <v>688</v>
      </c>
      <c r="L757">
        <v>363</v>
      </c>
      <c r="M757">
        <v>199</v>
      </c>
      <c r="N757">
        <v>132</v>
      </c>
      <c r="O757" s="3">
        <v>3335.6</v>
      </c>
      <c r="P757" s="3">
        <v>4657.1874170000001</v>
      </c>
      <c r="Q757" s="3">
        <v>13258</v>
      </c>
      <c r="R757" s="3">
        <v>18510.909810000001</v>
      </c>
      <c r="S757" s="3">
        <v>4553.3999999999996</v>
      </c>
      <c r="T757" s="3">
        <v>6357.4880629999998</v>
      </c>
      <c r="U757" s="3">
        <v>8689.2999999999993</v>
      </c>
      <c r="V757" s="3">
        <v>12132.059789999999</v>
      </c>
      <c r="W757" s="3">
        <v>1274.3</v>
      </c>
      <c r="X757" s="3">
        <v>1779.1863310000001</v>
      </c>
      <c r="Y757" s="3">
        <v>129</v>
      </c>
      <c r="Z757" s="3">
        <v>180.11067779999999</v>
      </c>
      <c r="AA757">
        <v>393</v>
      </c>
      <c r="AB757">
        <v>738</v>
      </c>
      <c r="AC757">
        <v>603</v>
      </c>
      <c r="AD757">
        <v>387</v>
      </c>
      <c r="AE757">
        <v>166</v>
      </c>
      <c r="AF757">
        <v>117</v>
      </c>
      <c r="AG757">
        <v>65</v>
      </c>
      <c r="AH757">
        <v>22</v>
      </c>
      <c r="AI757">
        <v>91</v>
      </c>
      <c r="AJ757">
        <v>43</v>
      </c>
      <c r="AK757">
        <v>14</v>
      </c>
      <c r="AL757">
        <v>65</v>
      </c>
      <c r="AM757">
        <v>88</v>
      </c>
      <c r="AN757">
        <v>35</v>
      </c>
      <c r="AO757">
        <v>117</v>
      </c>
      <c r="AP757">
        <v>382</v>
      </c>
      <c r="AQ757">
        <v>0</v>
      </c>
      <c r="AR757" s="4">
        <v>5227</v>
      </c>
      <c r="AS757" s="4">
        <f t="shared" si="180"/>
        <v>5609</v>
      </c>
      <c r="AT757">
        <v>0.97932050500000001</v>
      </c>
      <c r="AU757" s="4">
        <f t="shared" si="176"/>
        <v>1</v>
      </c>
      <c r="AV757" s="4">
        <f t="shared" si="181"/>
        <v>5493.008712545</v>
      </c>
      <c r="AW757" s="4">
        <v>0</v>
      </c>
      <c r="AX757" s="4">
        <v>0</v>
      </c>
      <c r="AY757" s="4">
        <v>80.53</v>
      </c>
      <c r="AZ757" s="4">
        <f t="shared" si="182"/>
        <v>80.53</v>
      </c>
      <c r="BA757" s="4">
        <f t="shared" si="183"/>
        <v>78.864680267650002</v>
      </c>
      <c r="BB757" s="4">
        <v>9.51</v>
      </c>
      <c r="BC757" s="4">
        <v>12000</v>
      </c>
      <c r="BD757">
        <v>1.9019721913300001</v>
      </c>
      <c r="BE757" s="2">
        <v>0.11</v>
      </c>
      <c r="BF757">
        <v>40</v>
      </c>
      <c r="BG757">
        <f t="shared" si="177"/>
        <v>0.11171872670841716</v>
      </c>
      <c r="BH757">
        <v>0.648725</v>
      </c>
      <c r="BI757" s="4">
        <v>0.52800000000000002</v>
      </c>
      <c r="BJ757" s="4">
        <v>0.17599999999999999</v>
      </c>
      <c r="BK757" s="3">
        <f t="shared" si="184"/>
        <v>385500</v>
      </c>
      <c r="BL757" s="3">
        <f t="shared" si="185"/>
        <v>72</v>
      </c>
      <c r="BM757" s="3">
        <v>820.99999999999989</v>
      </c>
      <c r="BN757" s="3">
        <v>738.9</v>
      </c>
      <c r="BO757" s="3">
        <f t="shared" si="186"/>
        <v>82.099999999999909</v>
      </c>
      <c r="BP757" s="3">
        <f t="shared" si="187"/>
        <v>22800</v>
      </c>
      <c r="BQ757">
        <v>0.72</v>
      </c>
      <c r="BR757">
        <v>0.59</v>
      </c>
      <c r="BS757">
        <v>7.85</v>
      </c>
      <c r="BT757">
        <f t="shared" si="178"/>
        <v>732.90000000000009</v>
      </c>
      <c r="BU757" s="1">
        <f t="shared" si="179"/>
        <v>0.1599516531980224</v>
      </c>
      <c r="BV757" s="1">
        <f t="shared" si="188"/>
        <v>0.18150971704767518</v>
      </c>
      <c r="BW757">
        <f t="shared" si="189"/>
        <v>0.17270353522468948</v>
      </c>
      <c r="BX757">
        <f t="shared" si="190"/>
        <v>0.18712505748004069</v>
      </c>
      <c r="BY757">
        <f t="shared" si="191"/>
        <v>155.89619981660539</v>
      </c>
    </row>
    <row r="758" spans="1:77" x14ac:dyDescent="0.2">
      <c r="A758">
        <v>4</v>
      </c>
      <c r="B758">
        <v>19003</v>
      </c>
      <c r="C758" t="s">
        <v>306</v>
      </c>
      <c r="D758">
        <v>19</v>
      </c>
      <c r="E758" t="s">
        <v>311</v>
      </c>
      <c r="F758" t="s">
        <v>312</v>
      </c>
      <c r="G758" t="s">
        <v>297</v>
      </c>
      <c r="H758">
        <v>3</v>
      </c>
      <c r="I758">
        <v>355</v>
      </c>
      <c r="J758">
        <v>790</v>
      </c>
      <c r="K758">
        <v>709</v>
      </c>
      <c r="L758">
        <v>361</v>
      </c>
      <c r="M758">
        <v>200</v>
      </c>
      <c r="N758">
        <v>126</v>
      </c>
      <c r="O758" s="3">
        <v>3385</v>
      </c>
      <c r="P758" s="3">
        <v>4726.1600330000001</v>
      </c>
      <c r="Q758" s="3">
        <v>12587</v>
      </c>
      <c r="R758" s="3">
        <v>17574.055049999999</v>
      </c>
      <c r="S758" s="3">
        <v>4437</v>
      </c>
      <c r="T758" s="3">
        <v>6194.969591</v>
      </c>
      <c r="U758" s="3">
        <v>8628</v>
      </c>
      <c r="V758" s="3">
        <v>12046.472309999999</v>
      </c>
      <c r="W758" s="3">
        <v>1212.7</v>
      </c>
      <c r="X758" s="3">
        <v>1693.1799920000001</v>
      </c>
      <c r="Y758" s="3">
        <v>124</v>
      </c>
      <c r="Z758" s="3">
        <v>173.1296437</v>
      </c>
      <c r="AA758">
        <v>393</v>
      </c>
      <c r="AB758">
        <v>722</v>
      </c>
      <c r="AC758">
        <v>630</v>
      </c>
      <c r="AD758">
        <v>387</v>
      </c>
      <c r="AE758">
        <v>163</v>
      </c>
      <c r="AF758">
        <v>114</v>
      </c>
      <c r="AG758">
        <v>65</v>
      </c>
      <c r="AH758">
        <v>22</v>
      </c>
      <c r="AI758">
        <v>91</v>
      </c>
      <c r="AJ758">
        <v>43</v>
      </c>
      <c r="AK758">
        <v>14</v>
      </c>
      <c r="AL758">
        <v>65</v>
      </c>
      <c r="AM758">
        <v>88</v>
      </c>
      <c r="AN758">
        <v>35</v>
      </c>
      <c r="AO758">
        <v>117</v>
      </c>
      <c r="AP758">
        <v>382</v>
      </c>
      <c r="AQ758">
        <v>0</v>
      </c>
      <c r="AR758" s="4">
        <v>5227</v>
      </c>
      <c r="AS758" s="4">
        <f t="shared" si="180"/>
        <v>5609</v>
      </c>
      <c r="AT758">
        <v>0.977199296</v>
      </c>
      <c r="AU758" s="4">
        <f t="shared" si="176"/>
        <v>1</v>
      </c>
      <c r="AV758" s="4">
        <f t="shared" si="181"/>
        <v>5481.1108512640003</v>
      </c>
      <c r="AW758" s="4">
        <v>0</v>
      </c>
      <c r="AX758" s="4">
        <v>0</v>
      </c>
      <c r="AY758" s="4">
        <v>80.53</v>
      </c>
      <c r="AZ758" s="4">
        <f t="shared" si="182"/>
        <v>80.53</v>
      </c>
      <c r="BA758" s="4">
        <f t="shared" si="183"/>
        <v>78.69385930688</v>
      </c>
      <c r="BB758" s="4">
        <v>9.51</v>
      </c>
      <c r="BC758" s="4">
        <v>12000</v>
      </c>
      <c r="BD758">
        <v>1.7849586639099999</v>
      </c>
      <c r="BE758" s="2">
        <v>0.11</v>
      </c>
      <c r="BF758">
        <v>40</v>
      </c>
      <c r="BG758">
        <f t="shared" si="177"/>
        <v>0.11171872670841716</v>
      </c>
      <c r="BH758">
        <v>0.648725</v>
      </c>
      <c r="BI758" s="4">
        <v>0.52800000000000002</v>
      </c>
      <c r="BJ758" s="4">
        <v>0.17599999999999999</v>
      </c>
      <c r="BK758" s="3">
        <f t="shared" si="184"/>
        <v>385500</v>
      </c>
      <c r="BL758" s="3">
        <f t="shared" si="185"/>
        <v>72</v>
      </c>
      <c r="BM758" s="3">
        <v>820.99999999999989</v>
      </c>
      <c r="BN758" s="3">
        <v>738.9</v>
      </c>
      <c r="BO758" s="3">
        <f t="shared" si="186"/>
        <v>82.099999999999909</v>
      </c>
      <c r="BP758" s="3">
        <f t="shared" si="187"/>
        <v>22800</v>
      </c>
      <c r="BQ758">
        <v>0.72</v>
      </c>
      <c r="BR758">
        <v>0.59</v>
      </c>
      <c r="BS758">
        <v>7.85</v>
      </c>
      <c r="BT758">
        <f t="shared" si="178"/>
        <v>732.90000000000009</v>
      </c>
      <c r="BU758" s="1">
        <f t="shared" si="179"/>
        <v>0.15828353178351309</v>
      </c>
      <c r="BV758" s="1">
        <f t="shared" si="188"/>
        <v>0.17951227373184186</v>
      </c>
      <c r="BW758">
        <f t="shared" si="189"/>
        <v>0.17070609190885616</v>
      </c>
      <c r="BX758">
        <f t="shared" si="190"/>
        <v>0.18512761416420737</v>
      </c>
      <c r="BY758">
        <f t="shared" si="191"/>
        <v>155.89619981660539</v>
      </c>
    </row>
    <row r="759" spans="1:77" x14ac:dyDescent="0.2">
      <c r="A759">
        <v>4</v>
      </c>
      <c r="B759">
        <v>19005</v>
      </c>
      <c r="C759" t="s">
        <v>306</v>
      </c>
      <c r="D759">
        <v>19</v>
      </c>
      <c r="E759" t="s">
        <v>311</v>
      </c>
      <c r="F759" t="s">
        <v>312</v>
      </c>
      <c r="G759" t="s">
        <v>537</v>
      </c>
      <c r="H759">
        <v>5</v>
      </c>
      <c r="I759">
        <v>804</v>
      </c>
      <c r="J759">
        <v>1097</v>
      </c>
      <c r="K759">
        <v>533</v>
      </c>
      <c r="L759">
        <v>1048</v>
      </c>
      <c r="M759">
        <v>194</v>
      </c>
      <c r="N759">
        <v>174</v>
      </c>
      <c r="O759" s="3">
        <v>7450.4</v>
      </c>
      <c r="P759" s="3">
        <v>10402.29918</v>
      </c>
      <c r="Q759" s="3">
        <v>17712</v>
      </c>
      <c r="R759" s="3">
        <v>24729.61492</v>
      </c>
      <c r="S759" s="3">
        <v>4823.5</v>
      </c>
      <c r="T759" s="3">
        <v>6734.603521</v>
      </c>
      <c r="U759" s="3">
        <v>25493</v>
      </c>
      <c r="V759" s="3">
        <v>35593.500059999998</v>
      </c>
      <c r="W759" s="3">
        <v>1697.5</v>
      </c>
      <c r="X759" s="3">
        <v>2370.0610499999998</v>
      </c>
      <c r="Y759" s="3">
        <v>167</v>
      </c>
      <c r="Z759" s="3">
        <v>233.16653629999999</v>
      </c>
      <c r="AA759">
        <v>842</v>
      </c>
      <c r="AB759">
        <v>944</v>
      </c>
      <c r="AC759">
        <v>483</v>
      </c>
      <c r="AD759">
        <v>1013</v>
      </c>
      <c r="AE759">
        <v>176</v>
      </c>
      <c r="AF759">
        <v>147</v>
      </c>
      <c r="AG759">
        <v>65</v>
      </c>
      <c r="AH759">
        <v>22</v>
      </c>
      <c r="AI759">
        <v>91</v>
      </c>
      <c r="AJ759">
        <v>43</v>
      </c>
      <c r="AK759">
        <v>14</v>
      </c>
      <c r="AL759">
        <v>65</v>
      </c>
      <c r="AM759">
        <v>88</v>
      </c>
      <c r="AN759">
        <v>35</v>
      </c>
      <c r="AO759">
        <v>117</v>
      </c>
      <c r="AP759">
        <v>382</v>
      </c>
      <c r="AQ759">
        <v>0</v>
      </c>
      <c r="AR759" s="4">
        <v>5227</v>
      </c>
      <c r="AS759" s="4">
        <f t="shared" si="180"/>
        <v>5609</v>
      </c>
      <c r="AT759">
        <v>1.0120142350000001</v>
      </c>
      <c r="AU759" s="4">
        <f t="shared" si="176"/>
        <v>1</v>
      </c>
      <c r="AV759" s="4">
        <f t="shared" si="181"/>
        <v>5676.3878441150009</v>
      </c>
      <c r="AW759" s="4">
        <v>0</v>
      </c>
      <c r="AX759" s="4">
        <v>0</v>
      </c>
      <c r="AY759" s="4">
        <v>80.53</v>
      </c>
      <c r="AZ759" s="4">
        <f t="shared" si="182"/>
        <v>80.53</v>
      </c>
      <c r="BA759" s="4">
        <f t="shared" si="183"/>
        <v>81.497506344550004</v>
      </c>
      <c r="BB759" s="4">
        <v>9.51</v>
      </c>
      <c r="BC759" s="4">
        <v>12000</v>
      </c>
      <c r="BD759">
        <v>2.2319728847800002</v>
      </c>
      <c r="BE759" s="2">
        <v>0.11</v>
      </c>
      <c r="BF759">
        <v>40</v>
      </c>
      <c r="BG759">
        <f t="shared" si="177"/>
        <v>0.11171872670841716</v>
      </c>
      <c r="BH759">
        <v>0.648725</v>
      </c>
      <c r="BI759" s="4">
        <v>0.52800000000000002</v>
      </c>
      <c r="BJ759" s="4">
        <v>0.17599999999999999</v>
      </c>
      <c r="BK759" s="3">
        <f t="shared" si="184"/>
        <v>385500</v>
      </c>
      <c r="BL759" s="3">
        <f t="shared" si="185"/>
        <v>72</v>
      </c>
      <c r="BM759" s="3">
        <v>820.99999999999989</v>
      </c>
      <c r="BN759" s="3">
        <v>738.9</v>
      </c>
      <c r="BO759" s="3">
        <f t="shared" si="186"/>
        <v>82.099999999999909</v>
      </c>
      <c r="BP759" s="3">
        <f t="shared" si="187"/>
        <v>22800</v>
      </c>
      <c r="BQ759">
        <v>0.72</v>
      </c>
      <c r="BR759">
        <v>0.59</v>
      </c>
      <c r="BS759">
        <v>7.85</v>
      </c>
      <c r="BT759">
        <f t="shared" si="178"/>
        <v>732.90000000000009</v>
      </c>
      <c r="BU759" s="1">
        <f t="shared" si="179"/>
        <v>0.1679800051250647</v>
      </c>
      <c r="BV759" s="1">
        <f t="shared" si="188"/>
        <v>0.19355585231589947</v>
      </c>
      <c r="BW759">
        <f t="shared" si="189"/>
        <v>0.18474967049291377</v>
      </c>
      <c r="BX759">
        <f t="shared" si="190"/>
        <v>0.19917119274826497</v>
      </c>
      <c r="BY759">
        <f t="shared" si="191"/>
        <v>155.89619981660539</v>
      </c>
    </row>
    <row r="760" spans="1:77" x14ac:dyDescent="0.2">
      <c r="A760">
        <v>4</v>
      </c>
      <c r="B760">
        <v>19007</v>
      </c>
      <c r="C760" t="s">
        <v>306</v>
      </c>
      <c r="D760">
        <v>19</v>
      </c>
      <c r="E760" t="s">
        <v>311</v>
      </c>
      <c r="F760" t="s">
        <v>312</v>
      </c>
      <c r="G760" t="s">
        <v>538</v>
      </c>
      <c r="H760">
        <v>7</v>
      </c>
      <c r="I760">
        <v>567</v>
      </c>
      <c r="J760">
        <v>1032</v>
      </c>
      <c r="K760">
        <v>556</v>
      </c>
      <c r="L760">
        <v>1002</v>
      </c>
      <c r="M760">
        <v>226</v>
      </c>
      <c r="N760">
        <v>162</v>
      </c>
      <c r="O760" s="3">
        <v>4768.8999999999996</v>
      </c>
      <c r="P760" s="3">
        <v>6658.370629</v>
      </c>
      <c r="Q760" s="3">
        <v>16204</v>
      </c>
      <c r="R760" s="3">
        <v>22624.135060000001</v>
      </c>
      <c r="S760" s="3">
        <v>4893.7</v>
      </c>
      <c r="T760" s="3">
        <v>6832.6172379999998</v>
      </c>
      <c r="U760" s="3">
        <v>24255</v>
      </c>
      <c r="V760" s="3">
        <v>33864.996039999998</v>
      </c>
      <c r="W760" s="3">
        <v>1555.4</v>
      </c>
      <c r="X760" s="3">
        <v>2171.6600629999998</v>
      </c>
      <c r="Y760" s="3">
        <v>156</v>
      </c>
      <c r="Z760" s="3">
        <v>217.80826149999999</v>
      </c>
      <c r="AA760">
        <v>605</v>
      </c>
      <c r="AB760">
        <v>881</v>
      </c>
      <c r="AC760">
        <v>500</v>
      </c>
      <c r="AD760">
        <v>977</v>
      </c>
      <c r="AE760">
        <v>186</v>
      </c>
      <c r="AF760">
        <v>136</v>
      </c>
      <c r="AG760">
        <v>65</v>
      </c>
      <c r="AH760">
        <v>22</v>
      </c>
      <c r="AI760">
        <v>91</v>
      </c>
      <c r="AJ760">
        <v>43</v>
      </c>
      <c r="AK760">
        <v>14</v>
      </c>
      <c r="AL760">
        <v>65</v>
      </c>
      <c r="AM760">
        <v>88</v>
      </c>
      <c r="AN760">
        <v>35</v>
      </c>
      <c r="AO760">
        <v>117</v>
      </c>
      <c r="AP760">
        <v>382</v>
      </c>
      <c r="AQ760">
        <v>0</v>
      </c>
      <c r="AR760" s="4">
        <v>5227</v>
      </c>
      <c r="AS760" s="4">
        <f t="shared" si="180"/>
        <v>5609</v>
      </c>
      <c r="AT760">
        <v>0.99288569699999996</v>
      </c>
      <c r="AU760" s="4">
        <f t="shared" si="176"/>
        <v>1</v>
      </c>
      <c r="AV760" s="4">
        <f t="shared" si="181"/>
        <v>5569.0958744729996</v>
      </c>
      <c r="AW760" s="4">
        <v>0</v>
      </c>
      <c r="AX760" s="4">
        <v>0</v>
      </c>
      <c r="AY760" s="4">
        <v>80.53</v>
      </c>
      <c r="AZ760" s="4">
        <f t="shared" si="182"/>
        <v>80.53</v>
      </c>
      <c r="BA760" s="4">
        <f t="shared" si="183"/>
        <v>79.957085179410001</v>
      </c>
      <c r="BB760" s="4">
        <v>9.51</v>
      </c>
      <c r="BC760" s="4">
        <v>12000</v>
      </c>
      <c r="BD760">
        <v>1.8903015679799999</v>
      </c>
      <c r="BE760" s="2">
        <v>0.11</v>
      </c>
      <c r="BF760">
        <v>40</v>
      </c>
      <c r="BG760">
        <f t="shared" si="177"/>
        <v>0.11171872670841716</v>
      </c>
      <c r="BH760">
        <v>0.648725</v>
      </c>
      <c r="BI760" s="4">
        <v>0.52800000000000002</v>
      </c>
      <c r="BJ760" s="4">
        <v>0.17599999999999999</v>
      </c>
      <c r="BK760" s="3">
        <f t="shared" si="184"/>
        <v>385500</v>
      </c>
      <c r="BL760" s="3">
        <f t="shared" si="185"/>
        <v>72</v>
      </c>
      <c r="BM760" s="3">
        <v>820.99999999999989</v>
      </c>
      <c r="BN760" s="3">
        <v>738.9</v>
      </c>
      <c r="BO760" s="3">
        <f t="shared" si="186"/>
        <v>82.099999999999909</v>
      </c>
      <c r="BP760" s="3">
        <f t="shared" si="187"/>
        <v>22800</v>
      </c>
      <c r="BQ760">
        <v>0.72</v>
      </c>
      <c r="BR760">
        <v>0.59</v>
      </c>
      <c r="BS760">
        <v>7.85</v>
      </c>
      <c r="BT760">
        <f t="shared" si="178"/>
        <v>732.90000000000009</v>
      </c>
      <c r="BU760" s="1">
        <f t="shared" si="179"/>
        <v>0.16149963159105588</v>
      </c>
      <c r="BV760" s="1">
        <f t="shared" si="188"/>
        <v>0.18632260051179064</v>
      </c>
      <c r="BW760">
        <f t="shared" si="189"/>
        <v>0.17751641868880494</v>
      </c>
      <c r="BX760">
        <f t="shared" si="190"/>
        <v>0.19193794094415614</v>
      </c>
      <c r="BY760">
        <f t="shared" si="191"/>
        <v>155.89619981660539</v>
      </c>
    </row>
    <row r="761" spans="1:77" x14ac:dyDescent="0.2">
      <c r="A761">
        <v>4</v>
      </c>
      <c r="B761">
        <v>19009</v>
      </c>
      <c r="C761" t="s">
        <v>306</v>
      </c>
      <c r="D761">
        <v>19</v>
      </c>
      <c r="E761" t="s">
        <v>311</v>
      </c>
      <c r="F761" t="s">
        <v>312</v>
      </c>
      <c r="G761" t="s">
        <v>485</v>
      </c>
      <c r="H761">
        <v>9</v>
      </c>
      <c r="I761">
        <v>306</v>
      </c>
      <c r="J761">
        <v>767</v>
      </c>
      <c r="K761">
        <v>817</v>
      </c>
      <c r="L761">
        <v>354</v>
      </c>
      <c r="M761">
        <v>227</v>
      </c>
      <c r="N761">
        <v>128</v>
      </c>
      <c r="O761" s="3">
        <v>2905.3</v>
      </c>
      <c r="P761" s="3">
        <v>4056.399629</v>
      </c>
      <c r="Q761" s="3">
        <v>12922</v>
      </c>
      <c r="R761" s="3">
        <v>18041.784329999999</v>
      </c>
      <c r="S761" s="3">
        <v>4543</v>
      </c>
      <c r="T761" s="3">
        <v>6342.9675120000002</v>
      </c>
      <c r="U761" s="3">
        <v>8534</v>
      </c>
      <c r="V761" s="3">
        <v>11915.228870000001</v>
      </c>
      <c r="W761" s="3">
        <v>1273.5999999999999</v>
      </c>
      <c r="X761" s="3">
        <v>1778.2089860000001</v>
      </c>
      <c r="Y761" s="3">
        <v>125</v>
      </c>
      <c r="Z761" s="3">
        <v>174.52585049999999</v>
      </c>
      <c r="AA761">
        <v>344</v>
      </c>
      <c r="AB761">
        <v>690</v>
      </c>
      <c r="AC761">
        <v>678</v>
      </c>
      <c r="AD761">
        <v>378</v>
      </c>
      <c r="AE761">
        <v>170</v>
      </c>
      <c r="AF761">
        <v>112</v>
      </c>
      <c r="AG761">
        <v>65</v>
      </c>
      <c r="AH761">
        <v>22</v>
      </c>
      <c r="AI761">
        <v>91</v>
      </c>
      <c r="AJ761">
        <v>43</v>
      </c>
      <c r="AK761">
        <v>14</v>
      </c>
      <c r="AL761">
        <v>65</v>
      </c>
      <c r="AM761">
        <v>88</v>
      </c>
      <c r="AN761">
        <v>35</v>
      </c>
      <c r="AO761">
        <v>117</v>
      </c>
      <c r="AP761">
        <v>382</v>
      </c>
      <c r="AQ761">
        <v>0</v>
      </c>
      <c r="AR761" s="4">
        <v>5227</v>
      </c>
      <c r="AS761" s="4">
        <f t="shared" si="180"/>
        <v>5609</v>
      </c>
      <c r="AT761">
        <v>0.97767822999999998</v>
      </c>
      <c r="AU761" s="4">
        <f t="shared" si="176"/>
        <v>1</v>
      </c>
      <c r="AV761" s="4">
        <f t="shared" si="181"/>
        <v>5483.7971920700002</v>
      </c>
      <c r="AW761" s="4">
        <v>0</v>
      </c>
      <c r="AX761" s="4">
        <v>0</v>
      </c>
      <c r="AY761" s="4">
        <v>80.53</v>
      </c>
      <c r="AZ761" s="4">
        <f t="shared" si="182"/>
        <v>80.53</v>
      </c>
      <c r="BA761" s="4">
        <f t="shared" si="183"/>
        <v>78.732427861899993</v>
      </c>
      <c r="BB761" s="4">
        <v>9.51</v>
      </c>
      <c r="BC761" s="4">
        <v>12000</v>
      </c>
      <c r="BD761">
        <v>1.8308125472700001</v>
      </c>
      <c r="BE761" s="2">
        <v>0.11</v>
      </c>
      <c r="BF761">
        <v>40</v>
      </c>
      <c r="BG761">
        <f t="shared" si="177"/>
        <v>0.11171872670841716</v>
      </c>
      <c r="BH761">
        <v>0.648725</v>
      </c>
      <c r="BI761" s="4">
        <v>0.52800000000000002</v>
      </c>
      <c r="BJ761" s="4">
        <v>0.17599999999999999</v>
      </c>
      <c r="BK761" s="3">
        <f t="shared" si="184"/>
        <v>385500</v>
      </c>
      <c r="BL761" s="3">
        <f t="shared" si="185"/>
        <v>72</v>
      </c>
      <c r="BM761" s="3">
        <v>820.99999999999989</v>
      </c>
      <c r="BN761" s="3">
        <v>738.9</v>
      </c>
      <c r="BO761" s="3">
        <f t="shared" si="186"/>
        <v>82.099999999999909</v>
      </c>
      <c r="BP761" s="3">
        <f t="shared" si="187"/>
        <v>22800</v>
      </c>
      <c r="BQ761">
        <v>0.72</v>
      </c>
      <c r="BR761">
        <v>0.59</v>
      </c>
      <c r="BS761">
        <v>7.85</v>
      </c>
      <c r="BT761">
        <f t="shared" si="178"/>
        <v>732.90000000000009</v>
      </c>
      <c r="BU761" s="1">
        <f t="shared" si="179"/>
        <v>0.15889337599097136</v>
      </c>
      <c r="BV761" s="1">
        <f t="shared" si="188"/>
        <v>0.18028812273977216</v>
      </c>
      <c r="BW761">
        <f t="shared" si="189"/>
        <v>0.17148194091678645</v>
      </c>
      <c r="BX761">
        <f t="shared" si="190"/>
        <v>0.18590346317213766</v>
      </c>
      <c r="BY761">
        <f t="shared" si="191"/>
        <v>155.89619981660539</v>
      </c>
    </row>
    <row r="762" spans="1:77" x14ac:dyDescent="0.2">
      <c r="A762">
        <v>4</v>
      </c>
      <c r="B762">
        <v>19011</v>
      </c>
      <c r="C762" t="s">
        <v>306</v>
      </c>
      <c r="D762">
        <v>19</v>
      </c>
      <c r="E762" t="s">
        <v>311</v>
      </c>
      <c r="F762" t="s">
        <v>312</v>
      </c>
      <c r="G762" t="s">
        <v>453</v>
      </c>
      <c r="H762">
        <v>11</v>
      </c>
      <c r="I762">
        <v>732</v>
      </c>
      <c r="J762">
        <v>1872</v>
      </c>
      <c r="K762">
        <v>1381</v>
      </c>
      <c r="L762">
        <v>1257</v>
      </c>
      <c r="M762">
        <v>358</v>
      </c>
      <c r="N762">
        <v>274</v>
      </c>
      <c r="O762" s="3">
        <v>6164.1</v>
      </c>
      <c r="P762" s="3">
        <v>8606.3583629999994</v>
      </c>
      <c r="Q762" s="3">
        <v>25610</v>
      </c>
      <c r="R762" s="3">
        <v>35756.85626</v>
      </c>
      <c r="S762" s="3">
        <v>6647.2</v>
      </c>
      <c r="T762" s="3">
        <v>9280.8658699999996</v>
      </c>
      <c r="U762" s="3">
        <v>28650</v>
      </c>
      <c r="V762" s="3">
        <v>40001.324939999999</v>
      </c>
      <c r="W762" s="3">
        <v>2438.1</v>
      </c>
      <c r="X762" s="3">
        <v>3404.0918099999999</v>
      </c>
      <c r="Y762" s="3">
        <v>237</v>
      </c>
      <c r="Z762" s="3">
        <v>330.9010126</v>
      </c>
      <c r="AA762">
        <v>770</v>
      </c>
      <c r="AB762">
        <v>1145</v>
      </c>
      <c r="AC762">
        <v>930</v>
      </c>
      <c r="AD762">
        <v>1028</v>
      </c>
      <c r="AE762">
        <v>225</v>
      </c>
      <c r="AF762">
        <v>172</v>
      </c>
      <c r="AG762">
        <v>65</v>
      </c>
      <c r="AH762">
        <v>22</v>
      </c>
      <c r="AI762">
        <v>91</v>
      </c>
      <c r="AJ762">
        <v>43</v>
      </c>
      <c r="AK762">
        <v>14</v>
      </c>
      <c r="AL762">
        <v>65</v>
      </c>
      <c r="AM762">
        <v>88</v>
      </c>
      <c r="AN762">
        <v>35</v>
      </c>
      <c r="AO762">
        <v>117</v>
      </c>
      <c r="AP762">
        <v>382</v>
      </c>
      <c r="AQ762">
        <v>0</v>
      </c>
      <c r="AR762" s="4">
        <v>5227</v>
      </c>
      <c r="AS762" s="4">
        <f t="shared" si="180"/>
        <v>5609</v>
      </c>
      <c r="AT762">
        <v>1.000247291</v>
      </c>
      <c r="AU762" s="4">
        <f t="shared" si="176"/>
        <v>1</v>
      </c>
      <c r="AV762" s="4">
        <f t="shared" si="181"/>
        <v>5610.3870552190001</v>
      </c>
      <c r="AW762" s="4">
        <v>0</v>
      </c>
      <c r="AX762" s="4">
        <v>0</v>
      </c>
      <c r="AY762" s="4">
        <v>80.53</v>
      </c>
      <c r="AZ762" s="4">
        <f t="shared" si="182"/>
        <v>80.53</v>
      </c>
      <c r="BA762" s="4">
        <f t="shared" si="183"/>
        <v>80.549914344230004</v>
      </c>
      <c r="BB762" s="4">
        <v>9.51</v>
      </c>
      <c r="BC762" s="4">
        <v>12000</v>
      </c>
      <c r="BD762">
        <v>2.2462217037499999</v>
      </c>
      <c r="BE762" s="2">
        <v>0.11</v>
      </c>
      <c r="BF762">
        <v>40</v>
      </c>
      <c r="BG762">
        <f t="shared" si="177"/>
        <v>0.11171872670841716</v>
      </c>
      <c r="BH762">
        <v>0.648725</v>
      </c>
      <c r="BI762" s="4">
        <v>0.52800000000000002</v>
      </c>
      <c r="BJ762" s="4">
        <v>0.17599999999999999</v>
      </c>
      <c r="BK762" s="3">
        <f t="shared" si="184"/>
        <v>385500</v>
      </c>
      <c r="BL762" s="3">
        <f t="shared" si="185"/>
        <v>72</v>
      </c>
      <c r="BM762" s="3">
        <v>820.99999999999989</v>
      </c>
      <c r="BN762" s="3">
        <v>738.9</v>
      </c>
      <c r="BO762" s="3">
        <f t="shared" si="186"/>
        <v>82.099999999999909</v>
      </c>
      <c r="BP762" s="3">
        <f t="shared" si="187"/>
        <v>22800</v>
      </c>
      <c r="BQ762">
        <v>0.72</v>
      </c>
      <c r="BR762">
        <v>0.59</v>
      </c>
      <c r="BS762">
        <v>7.85</v>
      </c>
      <c r="BT762">
        <f t="shared" si="178"/>
        <v>732.90000000000009</v>
      </c>
      <c r="BU762" s="1">
        <f t="shared" si="179"/>
        <v>0.16668673553185334</v>
      </c>
      <c r="BV762" s="1">
        <f t="shared" si="188"/>
        <v>0.19661090517903212</v>
      </c>
      <c r="BW762">
        <f t="shared" si="189"/>
        <v>0.18780472335604642</v>
      </c>
      <c r="BX762">
        <f t="shared" si="190"/>
        <v>0.20222624561139763</v>
      </c>
      <c r="BY762">
        <f t="shared" si="191"/>
        <v>155.89619981660539</v>
      </c>
    </row>
    <row r="763" spans="1:77" x14ac:dyDescent="0.2">
      <c r="A763">
        <v>4</v>
      </c>
      <c r="B763">
        <v>19013</v>
      </c>
      <c r="C763" t="s">
        <v>306</v>
      </c>
      <c r="D763">
        <v>19</v>
      </c>
      <c r="E763" t="s">
        <v>311</v>
      </c>
      <c r="F763" t="s">
        <v>312</v>
      </c>
      <c r="G763" t="s">
        <v>568</v>
      </c>
      <c r="H763">
        <v>13</v>
      </c>
      <c r="I763">
        <v>637</v>
      </c>
      <c r="J763">
        <v>1493</v>
      </c>
      <c r="K763">
        <v>979</v>
      </c>
      <c r="L763">
        <v>1099</v>
      </c>
      <c r="M763">
        <v>305</v>
      </c>
      <c r="N763">
        <v>225</v>
      </c>
      <c r="O763" s="3">
        <v>5397.6</v>
      </c>
      <c r="P763" s="3">
        <v>7536.1658470000002</v>
      </c>
      <c r="Q763" s="3">
        <v>22869</v>
      </c>
      <c r="R763" s="3">
        <v>31929.85341</v>
      </c>
      <c r="S763" s="3">
        <v>5769.9</v>
      </c>
      <c r="T763" s="3">
        <v>8055.9736400000002</v>
      </c>
      <c r="U763" s="3">
        <v>26122</v>
      </c>
      <c r="V763" s="3">
        <v>36471.714139999996</v>
      </c>
      <c r="W763" s="3">
        <v>2174.4</v>
      </c>
      <c r="X763" s="3">
        <v>3035.9120750000002</v>
      </c>
      <c r="Y763" s="3">
        <v>207</v>
      </c>
      <c r="Z763" s="3">
        <v>289.01480850000002</v>
      </c>
      <c r="AA763">
        <v>675</v>
      </c>
      <c r="AB763">
        <v>967</v>
      </c>
      <c r="AC763">
        <v>641</v>
      </c>
      <c r="AD763">
        <v>957</v>
      </c>
      <c r="AE763">
        <v>199</v>
      </c>
      <c r="AF763">
        <v>149</v>
      </c>
      <c r="AG763">
        <v>65</v>
      </c>
      <c r="AH763">
        <v>22</v>
      </c>
      <c r="AI763">
        <v>91</v>
      </c>
      <c r="AJ763">
        <v>43</v>
      </c>
      <c r="AK763">
        <v>14</v>
      </c>
      <c r="AL763">
        <v>65</v>
      </c>
      <c r="AM763">
        <v>88</v>
      </c>
      <c r="AN763">
        <v>35</v>
      </c>
      <c r="AO763">
        <v>117</v>
      </c>
      <c r="AP763">
        <v>382</v>
      </c>
      <c r="AQ763">
        <v>0</v>
      </c>
      <c r="AR763" s="4">
        <v>5227</v>
      </c>
      <c r="AS763" s="4">
        <f t="shared" si="180"/>
        <v>5609</v>
      </c>
      <c r="AT763">
        <v>0.99797804099999998</v>
      </c>
      <c r="AU763" s="4">
        <f t="shared" si="176"/>
        <v>1</v>
      </c>
      <c r="AV763" s="4">
        <f t="shared" si="181"/>
        <v>5597.6588319689999</v>
      </c>
      <c r="AW763" s="4">
        <v>0</v>
      </c>
      <c r="AX763" s="4">
        <v>0</v>
      </c>
      <c r="AY763" s="4">
        <v>80.53</v>
      </c>
      <c r="AZ763" s="4">
        <f t="shared" si="182"/>
        <v>80.53</v>
      </c>
      <c r="BA763" s="4">
        <f t="shared" si="183"/>
        <v>80.367171641729996</v>
      </c>
      <c r="BB763" s="4">
        <v>9.51</v>
      </c>
      <c r="BC763" s="4">
        <v>12000</v>
      </c>
      <c r="BD763">
        <v>2.5479041142900001</v>
      </c>
      <c r="BE763" s="2">
        <v>0.11</v>
      </c>
      <c r="BF763">
        <v>40</v>
      </c>
      <c r="BG763">
        <f t="shared" si="177"/>
        <v>0.11171872670841716</v>
      </c>
      <c r="BH763">
        <v>0.648725</v>
      </c>
      <c r="BI763" s="4">
        <v>0.52800000000000002</v>
      </c>
      <c r="BJ763" s="4">
        <v>0.17599999999999999</v>
      </c>
      <c r="BK763" s="3">
        <f t="shared" si="184"/>
        <v>385500</v>
      </c>
      <c r="BL763" s="3">
        <f t="shared" si="185"/>
        <v>72</v>
      </c>
      <c r="BM763" s="3">
        <v>820.99999999999989</v>
      </c>
      <c r="BN763" s="3">
        <v>738.9</v>
      </c>
      <c r="BO763" s="3">
        <f t="shared" si="186"/>
        <v>82.099999999999909</v>
      </c>
      <c r="BP763" s="3">
        <f t="shared" si="187"/>
        <v>22800</v>
      </c>
      <c r="BQ763">
        <v>0.72</v>
      </c>
      <c r="BR763">
        <v>0.59</v>
      </c>
      <c r="BS763">
        <v>7.85</v>
      </c>
      <c r="BT763">
        <f t="shared" si="178"/>
        <v>732.90000000000009</v>
      </c>
      <c r="BU763" s="1">
        <f t="shared" si="179"/>
        <v>0.17002454344132781</v>
      </c>
      <c r="BV763" s="1">
        <f t="shared" si="188"/>
        <v>0.1981706909151606</v>
      </c>
      <c r="BW763">
        <f t="shared" si="189"/>
        <v>0.18936450909217489</v>
      </c>
      <c r="BX763">
        <f t="shared" si="190"/>
        <v>0.2037860313475261</v>
      </c>
      <c r="BY763">
        <f t="shared" si="191"/>
        <v>155.89619981660539</v>
      </c>
    </row>
    <row r="764" spans="1:77" x14ac:dyDescent="0.2">
      <c r="A764">
        <v>4</v>
      </c>
      <c r="B764">
        <v>19015</v>
      </c>
      <c r="C764" t="s">
        <v>306</v>
      </c>
      <c r="D764">
        <v>19</v>
      </c>
      <c r="E764" t="s">
        <v>311</v>
      </c>
      <c r="F764" t="s">
        <v>312</v>
      </c>
      <c r="G764" t="s">
        <v>465</v>
      </c>
      <c r="H764">
        <v>15</v>
      </c>
      <c r="I764">
        <v>346</v>
      </c>
      <c r="J764">
        <v>923</v>
      </c>
      <c r="K764">
        <v>1051</v>
      </c>
      <c r="L764">
        <v>365</v>
      </c>
      <c r="M764">
        <v>208</v>
      </c>
      <c r="N764">
        <v>143</v>
      </c>
      <c r="O764" s="3">
        <v>3222.5</v>
      </c>
      <c r="P764" s="3">
        <v>4499.2764269999998</v>
      </c>
      <c r="Q764" s="3">
        <v>14253</v>
      </c>
      <c r="R764" s="3">
        <v>19900.135579999998</v>
      </c>
      <c r="S764" s="3">
        <v>4602.6000000000004</v>
      </c>
      <c r="T764" s="3">
        <v>6426.1814379999996</v>
      </c>
      <c r="U764" s="3">
        <v>8669.7000000000007</v>
      </c>
      <c r="V764" s="3">
        <v>12104.69413</v>
      </c>
      <c r="W764" s="3">
        <v>1380.3</v>
      </c>
      <c r="X764" s="3">
        <v>1927.184252</v>
      </c>
      <c r="Y764" s="3">
        <v>135</v>
      </c>
      <c r="Z764" s="3">
        <v>188.4879186</v>
      </c>
      <c r="AA764">
        <v>384</v>
      </c>
      <c r="AB764">
        <v>727</v>
      </c>
      <c r="AC764">
        <v>708</v>
      </c>
      <c r="AD764">
        <v>380</v>
      </c>
      <c r="AE764">
        <v>163</v>
      </c>
      <c r="AF764">
        <v>114</v>
      </c>
      <c r="AG764">
        <v>65</v>
      </c>
      <c r="AH764">
        <v>22</v>
      </c>
      <c r="AI764">
        <v>91</v>
      </c>
      <c r="AJ764">
        <v>43</v>
      </c>
      <c r="AK764">
        <v>14</v>
      </c>
      <c r="AL764">
        <v>65</v>
      </c>
      <c r="AM764">
        <v>88</v>
      </c>
      <c r="AN764">
        <v>35</v>
      </c>
      <c r="AO764">
        <v>117</v>
      </c>
      <c r="AP764">
        <v>382</v>
      </c>
      <c r="AQ764">
        <v>0</v>
      </c>
      <c r="AR764" s="4">
        <v>5227</v>
      </c>
      <c r="AS764" s="4">
        <f t="shared" si="180"/>
        <v>5609</v>
      </c>
      <c r="AT764">
        <v>0.98419018599999997</v>
      </c>
      <c r="AU764" s="4">
        <f t="shared" si="176"/>
        <v>1</v>
      </c>
      <c r="AV764" s="4">
        <f t="shared" si="181"/>
        <v>5520.3227532740002</v>
      </c>
      <c r="AW764" s="4">
        <v>0</v>
      </c>
      <c r="AX764" s="4">
        <v>0</v>
      </c>
      <c r="AY764" s="4">
        <v>80.53</v>
      </c>
      <c r="AZ764" s="4">
        <f t="shared" si="182"/>
        <v>80.53</v>
      </c>
      <c r="BA764" s="4">
        <f t="shared" si="183"/>
        <v>79.256835678580003</v>
      </c>
      <c r="BB764" s="4">
        <v>9.51</v>
      </c>
      <c r="BC764" s="4">
        <v>12000</v>
      </c>
      <c r="BD764">
        <v>2.2777552886399999</v>
      </c>
      <c r="BE764" s="2">
        <v>0.11</v>
      </c>
      <c r="BF764">
        <v>40</v>
      </c>
      <c r="BG764">
        <f t="shared" si="177"/>
        <v>0.11171872670841716</v>
      </c>
      <c r="BH764">
        <v>0.648725</v>
      </c>
      <c r="BI764" s="4">
        <v>0.52800000000000002</v>
      </c>
      <c r="BJ764" s="4">
        <v>0.17599999999999999</v>
      </c>
      <c r="BK764" s="3">
        <f t="shared" si="184"/>
        <v>385500</v>
      </c>
      <c r="BL764" s="3">
        <f t="shared" si="185"/>
        <v>72</v>
      </c>
      <c r="BM764" s="3">
        <v>820.99999999999989</v>
      </c>
      <c r="BN764" s="3">
        <v>738.9</v>
      </c>
      <c r="BO764" s="3">
        <f t="shared" si="186"/>
        <v>82.099999999999909</v>
      </c>
      <c r="BP764" s="3">
        <f t="shared" si="187"/>
        <v>22800</v>
      </c>
      <c r="BQ764">
        <v>0.72</v>
      </c>
      <c r="BR764">
        <v>0.59</v>
      </c>
      <c r="BS764">
        <v>7.85</v>
      </c>
      <c r="BT764">
        <f t="shared" si="178"/>
        <v>732.90000000000009</v>
      </c>
      <c r="BU764" s="1">
        <f t="shared" si="179"/>
        <v>0.16506702391351036</v>
      </c>
      <c r="BV764" s="1">
        <f t="shared" si="188"/>
        <v>0.18705365204492114</v>
      </c>
      <c r="BW764">
        <f t="shared" si="189"/>
        <v>0.17824747022193543</v>
      </c>
      <c r="BX764">
        <f t="shared" si="190"/>
        <v>0.19266899247728664</v>
      </c>
      <c r="BY764">
        <f t="shared" si="191"/>
        <v>155.89619981660539</v>
      </c>
    </row>
    <row r="765" spans="1:77" x14ac:dyDescent="0.2">
      <c r="A765">
        <v>4</v>
      </c>
      <c r="B765">
        <v>19017</v>
      </c>
      <c r="C765" t="s">
        <v>306</v>
      </c>
      <c r="D765">
        <v>19</v>
      </c>
      <c r="E765" t="s">
        <v>311</v>
      </c>
      <c r="F765" t="s">
        <v>312</v>
      </c>
      <c r="G765" t="s">
        <v>588</v>
      </c>
      <c r="H765">
        <v>17</v>
      </c>
      <c r="I765">
        <v>594</v>
      </c>
      <c r="J765">
        <v>1627</v>
      </c>
      <c r="K765">
        <v>1168</v>
      </c>
      <c r="L765">
        <v>1108</v>
      </c>
      <c r="M765">
        <v>373</v>
      </c>
      <c r="N765">
        <v>251</v>
      </c>
      <c r="O765" s="3">
        <v>5114.7</v>
      </c>
      <c r="P765" s="3">
        <v>7141.1789419999996</v>
      </c>
      <c r="Q765" s="3">
        <v>24251</v>
      </c>
      <c r="R765" s="3">
        <v>33859.411209999998</v>
      </c>
      <c r="S765" s="3">
        <v>5962.6</v>
      </c>
      <c r="T765" s="3">
        <v>8325.0226920000005</v>
      </c>
      <c r="U765" s="3">
        <v>26202</v>
      </c>
      <c r="V765" s="3">
        <v>36583.410689999997</v>
      </c>
      <c r="W765" s="3">
        <v>2313.4</v>
      </c>
      <c r="X765" s="3">
        <v>3229.984821</v>
      </c>
      <c r="Y765" s="3">
        <v>219</v>
      </c>
      <c r="Z765" s="3">
        <v>305.7692902</v>
      </c>
      <c r="AA765">
        <v>632</v>
      </c>
      <c r="AB765">
        <v>996</v>
      </c>
      <c r="AC765">
        <v>672</v>
      </c>
      <c r="AD765">
        <v>952</v>
      </c>
      <c r="AE765">
        <v>215</v>
      </c>
      <c r="AF765">
        <v>155</v>
      </c>
      <c r="AG765">
        <v>65</v>
      </c>
      <c r="AH765">
        <v>22</v>
      </c>
      <c r="AI765">
        <v>91</v>
      </c>
      <c r="AJ765">
        <v>43</v>
      </c>
      <c r="AK765">
        <v>14</v>
      </c>
      <c r="AL765">
        <v>65</v>
      </c>
      <c r="AM765">
        <v>88</v>
      </c>
      <c r="AN765">
        <v>35</v>
      </c>
      <c r="AO765">
        <v>117</v>
      </c>
      <c r="AP765">
        <v>382</v>
      </c>
      <c r="AQ765">
        <v>0</v>
      </c>
      <c r="AR765" s="4">
        <v>5227</v>
      </c>
      <c r="AS765" s="4">
        <f t="shared" si="180"/>
        <v>5609</v>
      </c>
      <c r="AT765">
        <v>0.99868018599999997</v>
      </c>
      <c r="AU765" s="4">
        <f t="shared" si="176"/>
        <v>1</v>
      </c>
      <c r="AV765" s="4">
        <f t="shared" si="181"/>
        <v>5601.5971632740002</v>
      </c>
      <c r="AW765" s="4">
        <v>0</v>
      </c>
      <c r="AX765" s="4">
        <v>0</v>
      </c>
      <c r="AY765" s="4">
        <v>80.53</v>
      </c>
      <c r="AZ765" s="4">
        <f t="shared" si="182"/>
        <v>80.53</v>
      </c>
      <c r="BA765" s="4">
        <f t="shared" si="183"/>
        <v>80.423715378579999</v>
      </c>
      <c r="BB765" s="4">
        <v>9.51</v>
      </c>
      <c r="BC765" s="4">
        <v>12000</v>
      </c>
      <c r="BD765">
        <v>2.5598854561</v>
      </c>
      <c r="BE765" s="2">
        <v>0.11</v>
      </c>
      <c r="BF765">
        <v>40</v>
      </c>
      <c r="BG765">
        <f t="shared" si="177"/>
        <v>0.11171872670841716</v>
      </c>
      <c r="BH765">
        <v>0.648725</v>
      </c>
      <c r="BI765" s="4">
        <v>0.52800000000000002</v>
      </c>
      <c r="BJ765" s="4">
        <v>0.17599999999999999</v>
      </c>
      <c r="BK765" s="3">
        <f t="shared" si="184"/>
        <v>385500</v>
      </c>
      <c r="BL765" s="3">
        <f t="shared" si="185"/>
        <v>72</v>
      </c>
      <c r="BM765" s="3">
        <v>820.99999999999989</v>
      </c>
      <c r="BN765" s="3">
        <v>738.9</v>
      </c>
      <c r="BO765" s="3">
        <f t="shared" si="186"/>
        <v>82.099999999999909</v>
      </c>
      <c r="BP765" s="3">
        <f t="shared" si="187"/>
        <v>22800</v>
      </c>
      <c r="BQ765">
        <v>0.72</v>
      </c>
      <c r="BR765">
        <v>0.59</v>
      </c>
      <c r="BS765">
        <v>7.85</v>
      </c>
      <c r="BT765">
        <f t="shared" si="178"/>
        <v>732.90000000000009</v>
      </c>
      <c r="BU765" s="1">
        <f t="shared" si="179"/>
        <v>0.1702556930890147</v>
      </c>
      <c r="BV765" s="1">
        <f t="shared" si="188"/>
        <v>0.19905794997338749</v>
      </c>
      <c r="BW765">
        <f t="shared" si="189"/>
        <v>0.19025176815040179</v>
      </c>
      <c r="BX765">
        <f t="shared" si="190"/>
        <v>0.20467329040575299</v>
      </c>
      <c r="BY765">
        <f t="shared" si="191"/>
        <v>155.89619981660539</v>
      </c>
    </row>
    <row r="766" spans="1:77" x14ac:dyDescent="0.2">
      <c r="A766">
        <v>4</v>
      </c>
      <c r="B766">
        <v>19019</v>
      </c>
      <c r="C766" t="s">
        <v>306</v>
      </c>
      <c r="D766">
        <v>19</v>
      </c>
      <c r="E766" t="s">
        <v>311</v>
      </c>
      <c r="F766" t="s">
        <v>312</v>
      </c>
      <c r="G766" t="s">
        <v>515</v>
      </c>
      <c r="H766">
        <v>19</v>
      </c>
      <c r="I766">
        <v>718</v>
      </c>
      <c r="J766">
        <v>1168</v>
      </c>
      <c r="K766">
        <v>790</v>
      </c>
      <c r="L766">
        <v>1026</v>
      </c>
      <c r="M766">
        <v>232</v>
      </c>
      <c r="N766">
        <v>178</v>
      </c>
      <c r="O766" s="3">
        <v>6114.4</v>
      </c>
      <c r="P766" s="3">
        <v>8536.9668849999998</v>
      </c>
      <c r="Q766" s="3">
        <v>17851</v>
      </c>
      <c r="R766" s="3">
        <v>24923.68766</v>
      </c>
      <c r="S766" s="3">
        <v>5096.3999999999996</v>
      </c>
      <c r="T766" s="3">
        <v>7115.6283579999999</v>
      </c>
      <c r="U766" s="3">
        <v>24620</v>
      </c>
      <c r="V766" s="3">
        <v>34374.611519999999</v>
      </c>
      <c r="W766" s="3">
        <v>1708.7</v>
      </c>
      <c r="X766" s="3">
        <v>2385.6985669999999</v>
      </c>
      <c r="Y766" s="3">
        <v>168</v>
      </c>
      <c r="Z766" s="3">
        <v>234.56274310000001</v>
      </c>
      <c r="AA766">
        <v>756</v>
      </c>
      <c r="AB766">
        <v>925</v>
      </c>
      <c r="AC766">
        <v>586</v>
      </c>
      <c r="AD766">
        <v>956</v>
      </c>
      <c r="AE766">
        <v>183</v>
      </c>
      <c r="AF766">
        <v>142</v>
      </c>
      <c r="AG766">
        <v>65</v>
      </c>
      <c r="AH766">
        <v>22</v>
      </c>
      <c r="AI766">
        <v>91</v>
      </c>
      <c r="AJ766">
        <v>43</v>
      </c>
      <c r="AK766">
        <v>14</v>
      </c>
      <c r="AL766">
        <v>65</v>
      </c>
      <c r="AM766">
        <v>88</v>
      </c>
      <c r="AN766">
        <v>35</v>
      </c>
      <c r="AO766">
        <v>117</v>
      </c>
      <c r="AP766">
        <v>382</v>
      </c>
      <c r="AQ766">
        <v>0</v>
      </c>
      <c r="AR766" s="4">
        <v>5227</v>
      </c>
      <c r="AS766" s="4">
        <f t="shared" si="180"/>
        <v>5609</v>
      </c>
      <c r="AT766">
        <v>1.0030036769999999</v>
      </c>
      <c r="AU766" s="4">
        <f t="shared" si="176"/>
        <v>1</v>
      </c>
      <c r="AV766" s="4">
        <f t="shared" si="181"/>
        <v>5625.8476242929992</v>
      </c>
      <c r="AW766" s="4">
        <v>0</v>
      </c>
      <c r="AX766" s="4">
        <v>0</v>
      </c>
      <c r="AY766" s="4">
        <v>80.53</v>
      </c>
      <c r="AZ766" s="4">
        <f t="shared" si="182"/>
        <v>80.53</v>
      </c>
      <c r="BA766" s="4">
        <f t="shared" si="183"/>
        <v>80.771886108809994</v>
      </c>
      <c r="BB766" s="4">
        <v>9.51</v>
      </c>
      <c r="BC766" s="4">
        <v>12000</v>
      </c>
      <c r="BD766">
        <v>2.33337560892</v>
      </c>
      <c r="BE766" s="2">
        <v>0.11</v>
      </c>
      <c r="BF766">
        <v>40</v>
      </c>
      <c r="BG766">
        <f t="shared" si="177"/>
        <v>0.11171872670841716</v>
      </c>
      <c r="BH766">
        <v>0.648725</v>
      </c>
      <c r="BI766" s="4">
        <v>0.52800000000000002</v>
      </c>
      <c r="BJ766" s="4">
        <v>0.17599999999999999</v>
      </c>
      <c r="BK766" s="3">
        <f t="shared" si="184"/>
        <v>385500</v>
      </c>
      <c r="BL766" s="3">
        <f t="shared" si="185"/>
        <v>72</v>
      </c>
      <c r="BM766" s="3">
        <v>820.99999999999989</v>
      </c>
      <c r="BN766" s="3">
        <v>738.9</v>
      </c>
      <c r="BO766" s="3">
        <f t="shared" si="186"/>
        <v>82.099999999999909</v>
      </c>
      <c r="BP766" s="3">
        <f t="shared" si="187"/>
        <v>22800</v>
      </c>
      <c r="BQ766">
        <v>0.72</v>
      </c>
      <c r="BR766">
        <v>0.59</v>
      </c>
      <c r="BS766">
        <v>7.85</v>
      </c>
      <c r="BT766">
        <f t="shared" si="178"/>
        <v>732.90000000000009</v>
      </c>
      <c r="BU766" s="1">
        <f t="shared" si="179"/>
        <v>0.16807558165882217</v>
      </c>
      <c r="BV766" s="1">
        <f t="shared" si="188"/>
        <v>0.19370251130785296</v>
      </c>
      <c r="BW766">
        <f t="shared" si="189"/>
        <v>0.18489632948486726</v>
      </c>
      <c r="BX766">
        <f t="shared" si="190"/>
        <v>0.19931785174021846</v>
      </c>
      <c r="BY766">
        <f t="shared" si="191"/>
        <v>155.89619981660539</v>
      </c>
    </row>
    <row r="767" spans="1:77" x14ac:dyDescent="0.2">
      <c r="A767">
        <v>4</v>
      </c>
      <c r="B767">
        <v>19021</v>
      </c>
      <c r="C767" t="s">
        <v>306</v>
      </c>
      <c r="D767">
        <v>19</v>
      </c>
      <c r="E767" t="s">
        <v>311</v>
      </c>
      <c r="F767" t="s">
        <v>312</v>
      </c>
      <c r="G767" t="s">
        <v>544</v>
      </c>
      <c r="H767">
        <v>21</v>
      </c>
      <c r="I767">
        <v>283</v>
      </c>
      <c r="J767">
        <v>807</v>
      </c>
      <c r="K767">
        <v>1220</v>
      </c>
      <c r="L767">
        <v>344</v>
      </c>
      <c r="M767">
        <v>297</v>
      </c>
      <c r="N767">
        <v>134</v>
      </c>
      <c r="O767" s="3">
        <v>2682.6</v>
      </c>
      <c r="P767" s="3">
        <v>3745.4643729999998</v>
      </c>
      <c r="Q767" s="3">
        <v>13354</v>
      </c>
      <c r="R767" s="3">
        <v>18644.945670000001</v>
      </c>
      <c r="S767" s="3">
        <v>4496.3</v>
      </c>
      <c r="T767" s="3">
        <v>6277.7646539999996</v>
      </c>
      <c r="U767" s="3">
        <v>8243.2999999999993</v>
      </c>
      <c r="V767" s="3">
        <v>11509.351549999999</v>
      </c>
      <c r="W767" s="3">
        <v>1311.4</v>
      </c>
      <c r="X767" s="3">
        <v>1830.9856030000001</v>
      </c>
      <c r="Y767" s="3">
        <v>128</v>
      </c>
      <c r="Z767" s="3">
        <v>178.714471</v>
      </c>
      <c r="AA767">
        <v>321</v>
      </c>
      <c r="AB767">
        <v>660</v>
      </c>
      <c r="AC767">
        <v>771</v>
      </c>
      <c r="AD767">
        <v>361</v>
      </c>
      <c r="AE767">
        <v>188</v>
      </c>
      <c r="AF767">
        <v>109</v>
      </c>
      <c r="AG767">
        <v>65</v>
      </c>
      <c r="AH767">
        <v>22</v>
      </c>
      <c r="AI767">
        <v>91</v>
      </c>
      <c r="AJ767">
        <v>43</v>
      </c>
      <c r="AK767">
        <v>14</v>
      </c>
      <c r="AL767">
        <v>65</v>
      </c>
      <c r="AM767">
        <v>88</v>
      </c>
      <c r="AN767">
        <v>35</v>
      </c>
      <c r="AO767">
        <v>117</v>
      </c>
      <c r="AP767">
        <v>382</v>
      </c>
      <c r="AQ767">
        <v>0</v>
      </c>
      <c r="AR767" s="4">
        <v>5227</v>
      </c>
      <c r="AS767" s="4">
        <f t="shared" si="180"/>
        <v>5609</v>
      </c>
      <c r="AT767">
        <v>0.98116979999999998</v>
      </c>
      <c r="AU767" s="4">
        <f t="shared" si="176"/>
        <v>1</v>
      </c>
      <c r="AV767" s="4">
        <f t="shared" si="181"/>
        <v>5503.3814081999999</v>
      </c>
      <c r="AW767" s="4">
        <v>0</v>
      </c>
      <c r="AX767" s="4">
        <v>0</v>
      </c>
      <c r="AY767" s="4">
        <v>80.53</v>
      </c>
      <c r="AZ767" s="4">
        <f t="shared" si="182"/>
        <v>80.53</v>
      </c>
      <c r="BA767" s="4">
        <f t="shared" si="183"/>
        <v>79.013603993999993</v>
      </c>
      <c r="BB767" s="4">
        <v>9.51</v>
      </c>
      <c r="BC767" s="4">
        <v>12000</v>
      </c>
      <c r="BD767">
        <v>1.9701607355399999</v>
      </c>
      <c r="BE767" s="2">
        <v>0.11</v>
      </c>
      <c r="BF767">
        <v>40</v>
      </c>
      <c r="BG767">
        <f t="shared" si="177"/>
        <v>0.11171872670841716</v>
      </c>
      <c r="BH767">
        <v>0.648725</v>
      </c>
      <c r="BI767" s="4">
        <v>0.52800000000000002</v>
      </c>
      <c r="BJ767" s="4">
        <v>0.17599999999999999</v>
      </c>
      <c r="BK767" s="3">
        <f t="shared" si="184"/>
        <v>385500</v>
      </c>
      <c r="BL767" s="3">
        <f t="shared" si="185"/>
        <v>72</v>
      </c>
      <c r="BM767" s="3">
        <v>820.99999999999989</v>
      </c>
      <c r="BN767" s="3">
        <v>738.9</v>
      </c>
      <c r="BO767" s="3">
        <f t="shared" si="186"/>
        <v>82.099999999999909</v>
      </c>
      <c r="BP767" s="3">
        <f t="shared" si="187"/>
        <v>22800</v>
      </c>
      <c r="BQ767">
        <v>0.72</v>
      </c>
      <c r="BR767">
        <v>0.59</v>
      </c>
      <c r="BS767">
        <v>7.85</v>
      </c>
      <c r="BT767">
        <f t="shared" si="178"/>
        <v>732.90000000000009</v>
      </c>
      <c r="BU767" s="1">
        <f t="shared" si="179"/>
        <v>0.16100003836943397</v>
      </c>
      <c r="BV767" s="1">
        <f t="shared" si="188"/>
        <v>0.18252129485824276</v>
      </c>
      <c r="BW767">
        <f t="shared" si="189"/>
        <v>0.17371511303525705</v>
      </c>
      <c r="BX767">
        <f t="shared" si="190"/>
        <v>0.18813663529060826</v>
      </c>
      <c r="BY767">
        <f t="shared" si="191"/>
        <v>155.89619981660539</v>
      </c>
    </row>
    <row r="768" spans="1:77" x14ac:dyDescent="0.2">
      <c r="A768">
        <v>4</v>
      </c>
      <c r="B768">
        <v>19023</v>
      </c>
      <c r="C768" t="s">
        <v>306</v>
      </c>
      <c r="D768">
        <v>19</v>
      </c>
      <c r="E768" t="s">
        <v>311</v>
      </c>
      <c r="F768" t="s">
        <v>312</v>
      </c>
      <c r="G768" t="s">
        <v>407</v>
      </c>
      <c r="H768">
        <v>23</v>
      </c>
      <c r="I768">
        <v>450</v>
      </c>
      <c r="J768">
        <v>992</v>
      </c>
      <c r="K768">
        <v>817</v>
      </c>
      <c r="L768">
        <v>375</v>
      </c>
      <c r="M768">
        <v>290</v>
      </c>
      <c r="N768">
        <v>153</v>
      </c>
      <c r="O768" s="3">
        <v>4033.6</v>
      </c>
      <c r="P768" s="3">
        <v>5631.7397659999997</v>
      </c>
      <c r="Q768" s="3">
        <v>15400</v>
      </c>
      <c r="R768" s="3">
        <v>21501.584790000001</v>
      </c>
      <c r="S768" s="3">
        <v>4739.8</v>
      </c>
      <c r="T768" s="3">
        <v>6617.7410110000001</v>
      </c>
      <c r="U768" s="3">
        <v>8957.2999999999993</v>
      </c>
      <c r="V768" s="3">
        <v>12506.243210000001</v>
      </c>
      <c r="W768" s="3">
        <v>1492.3</v>
      </c>
      <c r="X768" s="3">
        <v>2083.5594139999998</v>
      </c>
      <c r="Y768" s="3">
        <v>144</v>
      </c>
      <c r="Z768" s="3">
        <v>201.0537798</v>
      </c>
      <c r="AA768">
        <v>488</v>
      </c>
      <c r="AB768">
        <v>775</v>
      </c>
      <c r="AC768">
        <v>659</v>
      </c>
      <c r="AD768">
        <v>385</v>
      </c>
      <c r="AE768">
        <v>190</v>
      </c>
      <c r="AF768">
        <v>121</v>
      </c>
      <c r="AG768">
        <v>65</v>
      </c>
      <c r="AH768">
        <v>22</v>
      </c>
      <c r="AI768">
        <v>91</v>
      </c>
      <c r="AJ768">
        <v>43</v>
      </c>
      <c r="AK768">
        <v>14</v>
      </c>
      <c r="AL768">
        <v>65</v>
      </c>
      <c r="AM768">
        <v>88</v>
      </c>
      <c r="AN768">
        <v>35</v>
      </c>
      <c r="AO768">
        <v>117</v>
      </c>
      <c r="AP768">
        <v>382</v>
      </c>
      <c r="AQ768">
        <v>0</v>
      </c>
      <c r="AR768" s="4">
        <v>5227</v>
      </c>
      <c r="AS768" s="4">
        <f t="shared" si="180"/>
        <v>5609</v>
      </c>
      <c r="AT768">
        <v>0.99401490400000003</v>
      </c>
      <c r="AU768" s="4">
        <f t="shared" si="176"/>
        <v>1</v>
      </c>
      <c r="AV768" s="4">
        <f t="shared" si="181"/>
        <v>5575.4295965359997</v>
      </c>
      <c r="AW768" s="4">
        <v>0</v>
      </c>
      <c r="AX768" s="4">
        <v>0</v>
      </c>
      <c r="AY768" s="4">
        <v>80.53</v>
      </c>
      <c r="AZ768" s="4">
        <f t="shared" si="182"/>
        <v>80.53</v>
      </c>
      <c r="BA768" s="4">
        <f t="shared" si="183"/>
        <v>80.048020219120005</v>
      </c>
      <c r="BB768" s="4">
        <v>9.51</v>
      </c>
      <c r="BC768" s="4">
        <v>12000</v>
      </c>
      <c r="BD768">
        <v>2.61198975863</v>
      </c>
      <c r="BE768" s="2">
        <v>0.11</v>
      </c>
      <c r="BF768">
        <v>40</v>
      </c>
      <c r="BG768">
        <f t="shared" si="177"/>
        <v>0.11171872670841716</v>
      </c>
      <c r="BH768">
        <v>0.648725</v>
      </c>
      <c r="BI768" s="4">
        <v>0.52800000000000002</v>
      </c>
      <c r="BJ768" s="4">
        <v>0.17599999999999999</v>
      </c>
      <c r="BK768" s="3">
        <f t="shared" si="184"/>
        <v>385500</v>
      </c>
      <c r="BL768" s="3">
        <f t="shared" si="185"/>
        <v>72</v>
      </c>
      <c r="BM768" s="3">
        <v>820.99999999999989</v>
      </c>
      <c r="BN768" s="3">
        <v>738.9</v>
      </c>
      <c r="BO768" s="3">
        <f t="shared" si="186"/>
        <v>82.099999999999909</v>
      </c>
      <c r="BP768" s="3">
        <f t="shared" si="187"/>
        <v>22800</v>
      </c>
      <c r="BQ768">
        <v>0.72</v>
      </c>
      <c r="BR768">
        <v>0.59</v>
      </c>
      <c r="BS768">
        <v>7.85</v>
      </c>
      <c r="BT768">
        <f t="shared" si="178"/>
        <v>732.90000000000009</v>
      </c>
      <c r="BU768" s="1">
        <f t="shared" si="179"/>
        <v>0.17030040618207049</v>
      </c>
      <c r="BV768" s="1">
        <f t="shared" si="188"/>
        <v>0.19284989358677526</v>
      </c>
      <c r="BW768">
        <f t="shared" si="189"/>
        <v>0.18404371176378956</v>
      </c>
      <c r="BX768">
        <f t="shared" si="190"/>
        <v>0.19846523401914076</v>
      </c>
      <c r="BY768">
        <f t="shared" si="191"/>
        <v>155.89619981660539</v>
      </c>
    </row>
    <row r="769" spans="1:77" x14ac:dyDescent="0.2">
      <c r="A769">
        <v>4</v>
      </c>
      <c r="B769">
        <v>19025</v>
      </c>
      <c r="C769" t="s">
        <v>306</v>
      </c>
      <c r="D769">
        <v>19</v>
      </c>
      <c r="E769" t="s">
        <v>311</v>
      </c>
      <c r="F769" t="s">
        <v>312</v>
      </c>
      <c r="G769" t="s">
        <v>66</v>
      </c>
      <c r="H769">
        <v>25</v>
      </c>
      <c r="I769">
        <v>308</v>
      </c>
      <c r="J769">
        <v>753</v>
      </c>
      <c r="K769">
        <v>815</v>
      </c>
      <c r="L769">
        <v>345</v>
      </c>
      <c r="M769">
        <v>229</v>
      </c>
      <c r="N769">
        <v>122</v>
      </c>
      <c r="O769" s="3">
        <v>2879.2</v>
      </c>
      <c r="P769" s="3">
        <v>4019.958631</v>
      </c>
      <c r="Q769" s="3">
        <v>12412</v>
      </c>
      <c r="R769" s="3">
        <v>17329.718860000001</v>
      </c>
      <c r="S769" s="3">
        <v>4394.3999999999996</v>
      </c>
      <c r="T769" s="3">
        <v>6135.4911810000003</v>
      </c>
      <c r="U769" s="3">
        <v>8295.5</v>
      </c>
      <c r="V769" s="3">
        <v>11582.233550000001</v>
      </c>
      <c r="W769" s="3">
        <v>1203.7</v>
      </c>
      <c r="X769" s="3">
        <v>1680.6141299999999</v>
      </c>
      <c r="Y769" s="3">
        <v>119</v>
      </c>
      <c r="Z769" s="3">
        <v>166.14860970000001</v>
      </c>
      <c r="AA769">
        <v>347</v>
      </c>
      <c r="AB769">
        <v>667</v>
      </c>
      <c r="AC769">
        <v>651</v>
      </c>
      <c r="AD769">
        <v>369</v>
      </c>
      <c r="AE769">
        <v>170</v>
      </c>
      <c r="AF769">
        <v>108</v>
      </c>
      <c r="AG769">
        <v>65</v>
      </c>
      <c r="AH769">
        <v>22</v>
      </c>
      <c r="AI769">
        <v>91</v>
      </c>
      <c r="AJ769">
        <v>43</v>
      </c>
      <c r="AK769">
        <v>14</v>
      </c>
      <c r="AL769">
        <v>65</v>
      </c>
      <c r="AM769">
        <v>88</v>
      </c>
      <c r="AN769">
        <v>35</v>
      </c>
      <c r="AO769">
        <v>117</v>
      </c>
      <c r="AP769">
        <v>382</v>
      </c>
      <c r="AQ769">
        <v>0</v>
      </c>
      <c r="AR769" s="4">
        <v>5227</v>
      </c>
      <c r="AS769" s="4">
        <f t="shared" si="180"/>
        <v>5609</v>
      </c>
      <c r="AT769">
        <v>0.98002289799999998</v>
      </c>
      <c r="AU769" s="4">
        <f t="shared" si="176"/>
        <v>1</v>
      </c>
      <c r="AV769" s="4">
        <f t="shared" si="181"/>
        <v>5496.9484348819997</v>
      </c>
      <c r="AW769" s="4">
        <v>0</v>
      </c>
      <c r="AX769" s="4">
        <v>0</v>
      </c>
      <c r="AY769" s="4">
        <v>80.53</v>
      </c>
      <c r="AZ769" s="4">
        <f t="shared" si="182"/>
        <v>80.53</v>
      </c>
      <c r="BA769" s="4">
        <f t="shared" si="183"/>
        <v>78.921243975940001</v>
      </c>
      <c r="BB769" s="4">
        <v>9.51</v>
      </c>
      <c r="BC769" s="4">
        <v>12000</v>
      </c>
      <c r="BD769">
        <v>2.0829513148799998</v>
      </c>
      <c r="BE769" s="2">
        <v>0.11</v>
      </c>
      <c r="BF769">
        <v>40</v>
      </c>
      <c r="BG769">
        <f t="shared" si="177"/>
        <v>0.11171872670841716</v>
      </c>
      <c r="BH769">
        <v>0.648725</v>
      </c>
      <c r="BI769" s="4">
        <v>0.52800000000000002</v>
      </c>
      <c r="BJ769" s="4">
        <v>0.17599999999999999</v>
      </c>
      <c r="BK769" s="3">
        <f t="shared" si="184"/>
        <v>385500</v>
      </c>
      <c r="BL769" s="3">
        <f t="shared" si="185"/>
        <v>72</v>
      </c>
      <c r="BM769" s="3">
        <v>820.99999999999989</v>
      </c>
      <c r="BN769" s="3">
        <v>738.9</v>
      </c>
      <c r="BO769" s="3">
        <f t="shared" si="186"/>
        <v>82.099999999999909</v>
      </c>
      <c r="BP769" s="3">
        <f t="shared" si="187"/>
        <v>22800</v>
      </c>
      <c r="BQ769">
        <v>0.72</v>
      </c>
      <c r="BR769">
        <v>0.59</v>
      </c>
      <c r="BS769">
        <v>7.85</v>
      </c>
      <c r="BT769">
        <f t="shared" si="178"/>
        <v>732.90000000000009</v>
      </c>
      <c r="BU769" s="1">
        <f t="shared" si="179"/>
        <v>0.1622108070872226</v>
      </c>
      <c r="BV769" s="1">
        <f t="shared" si="188"/>
        <v>0.18330840137614138</v>
      </c>
      <c r="BW769">
        <f t="shared" si="189"/>
        <v>0.17450221955315567</v>
      </c>
      <c r="BX769">
        <f t="shared" si="190"/>
        <v>0.18892374180850688</v>
      </c>
      <c r="BY769">
        <f t="shared" si="191"/>
        <v>155.89619981660539</v>
      </c>
    </row>
    <row r="770" spans="1:77" x14ac:dyDescent="0.2">
      <c r="A770">
        <v>4</v>
      </c>
      <c r="B770">
        <v>19027</v>
      </c>
      <c r="C770" t="s">
        <v>306</v>
      </c>
      <c r="D770">
        <v>19</v>
      </c>
      <c r="E770" t="s">
        <v>311</v>
      </c>
      <c r="F770" t="s">
        <v>312</v>
      </c>
      <c r="G770" t="s">
        <v>519</v>
      </c>
      <c r="H770">
        <v>27</v>
      </c>
      <c r="I770">
        <v>297</v>
      </c>
      <c r="J770">
        <v>779</v>
      </c>
      <c r="K770">
        <v>788</v>
      </c>
      <c r="L770">
        <v>352</v>
      </c>
      <c r="M770">
        <v>229</v>
      </c>
      <c r="N770">
        <v>126</v>
      </c>
      <c r="O770" s="3">
        <v>2794.9</v>
      </c>
      <c r="P770" s="3">
        <v>3902.2583970000001</v>
      </c>
      <c r="Q770" s="3">
        <v>12968</v>
      </c>
      <c r="R770" s="3">
        <v>18106.009839999999</v>
      </c>
      <c r="S770" s="3">
        <v>4535.1000000000004</v>
      </c>
      <c r="T770" s="3">
        <v>6331.9374779999998</v>
      </c>
      <c r="U770" s="3">
        <v>8451.6</v>
      </c>
      <c r="V770" s="3">
        <v>11800.181430000001</v>
      </c>
      <c r="W770" s="3">
        <v>1254.7</v>
      </c>
      <c r="X770" s="3">
        <v>1751.8206769999999</v>
      </c>
      <c r="Y770" s="3">
        <v>124</v>
      </c>
      <c r="Z770" s="3">
        <v>173.1296437</v>
      </c>
      <c r="AA770">
        <v>335</v>
      </c>
      <c r="AB770">
        <v>682</v>
      </c>
      <c r="AC770">
        <v>634</v>
      </c>
      <c r="AD770">
        <v>374</v>
      </c>
      <c r="AE770">
        <v>171</v>
      </c>
      <c r="AF770">
        <v>111</v>
      </c>
      <c r="AG770">
        <v>65</v>
      </c>
      <c r="AH770">
        <v>22</v>
      </c>
      <c r="AI770">
        <v>91</v>
      </c>
      <c r="AJ770">
        <v>43</v>
      </c>
      <c r="AK770">
        <v>14</v>
      </c>
      <c r="AL770">
        <v>65</v>
      </c>
      <c r="AM770">
        <v>88</v>
      </c>
      <c r="AN770">
        <v>35</v>
      </c>
      <c r="AO770">
        <v>117</v>
      </c>
      <c r="AP770">
        <v>382</v>
      </c>
      <c r="AQ770">
        <v>0</v>
      </c>
      <c r="AR770" s="4">
        <v>5227</v>
      </c>
      <c r="AS770" s="4">
        <f t="shared" si="180"/>
        <v>5609</v>
      </c>
      <c r="AT770">
        <v>0.97938098900000004</v>
      </c>
      <c r="AU770" s="4">
        <f t="shared" ref="AU770:AU833" si="192">IF(AT770="NA",0,1)</f>
        <v>1</v>
      </c>
      <c r="AV770" s="4">
        <f t="shared" si="181"/>
        <v>5493.3479673010006</v>
      </c>
      <c r="AW770" s="4">
        <v>0</v>
      </c>
      <c r="AX770" s="4">
        <v>0</v>
      </c>
      <c r="AY770" s="4">
        <v>80.53</v>
      </c>
      <c r="AZ770" s="4">
        <f t="shared" si="182"/>
        <v>80.53</v>
      </c>
      <c r="BA770" s="4">
        <f t="shared" si="183"/>
        <v>78.869551044170009</v>
      </c>
      <c r="BB770" s="4">
        <v>9.51</v>
      </c>
      <c r="BC770" s="4">
        <v>12000</v>
      </c>
      <c r="BD770">
        <v>1.97149263263</v>
      </c>
      <c r="BE770" s="2">
        <v>0.11</v>
      </c>
      <c r="BF770">
        <v>40</v>
      </c>
      <c r="BG770">
        <f t="shared" ref="BG770:BG833" si="193">(BE770*(1+BE770)^BF770)/((1+BE770)^BF770-1)</f>
        <v>0.11171872670841716</v>
      </c>
      <c r="BH770">
        <v>0.648725</v>
      </c>
      <c r="BI770" s="4">
        <v>0.52800000000000002</v>
      </c>
      <c r="BJ770" s="4">
        <v>0.17599999999999999</v>
      </c>
      <c r="BK770" s="3">
        <f t="shared" si="184"/>
        <v>385500</v>
      </c>
      <c r="BL770" s="3">
        <f t="shared" si="185"/>
        <v>72</v>
      </c>
      <c r="BM770" s="3">
        <v>820.99999999999989</v>
      </c>
      <c r="BN770" s="3">
        <v>738.9</v>
      </c>
      <c r="BO770" s="3">
        <f t="shared" si="186"/>
        <v>82.099999999999909</v>
      </c>
      <c r="BP770" s="3">
        <f t="shared" si="187"/>
        <v>22800</v>
      </c>
      <c r="BQ770">
        <v>0.72</v>
      </c>
      <c r="BR770">
        <v>0.59</v>
      </c>
      <c r="BS770">
        <v>7.85</v>
      </c>
      <c r="BT770">
        <f t="shared" ref="BT770:BT833" si="194">815-BO770</f>
        <v>732.90000000000009</v>
      </c>
      <c r="BU770" s="1">
        <f t="shared" ref="BU770:BU833" si="195">(((AV770*BG770+BA770)/(8760*BH770))+BC770*BD770/1000000+BB770/1000) + (BT770*BS770)/1000000</f>
        <v>0.16079342500389346</v>
      </c>
      <c r="BV770" s="1">
        <f t="shared" si="188"/>
        <v>0.18219357954000023</v>
      </c>
      <c r="BW770">
        <f t="shared" si="189"/>
        <v>0.17338739771701453</v>
      </c>
      <c r="BX770">
        <f t="shared" si="190"/>
        <v>0.18780891997236573</v>
      </c>
      <c r="BY770">
        <f t="shared" si="191"/>
        <v>155.89619981660539</v>
      </c>
    </row>
    <row r="771" spans="1:77" x14ac:dyDescent="0.2">
      <c r="A771">
        <v>4</v>
      </c>
      <c r="B771">
        <v>19029</v>
      </c>
      <c r="C771" t="s">
        <v>306</v>
      </c>
      <c r="D771">
        <v>19</v>
      </c>
      <c r="E771" t="s">
        <v>311</v>
      </c>
      <c r="F771" t="s">
        <v>312</v>
      </c>
      <c r="G771" t="s">
        <v>446</v>
      </c>
      <c r="H771">
        <v>29</v>
      </c>
      <c r="I771">
        <v>323</v>
      </c>
      <c r="J771">
        <v>755</v>
      </c>
      <c r="K771">
        <v>687</v>
      </c>
      <c r="L771">
        <v>356</v>
      </c>
      <c r="M771">
        <v>174</v>
      </c>
      <c r="N771">
        <v>121</v>
      </c>
      <c r="O771" s="3">
        <v>3412.9</v>
      </c>
      <c r="P771" s="3">
        <v>4765.1142030000001</v>
      </c>
      <c r="Q771" s="3">
        <v>12520</v>
      </c>
      <c r="R771" s="3">
        <v>17480.509190000001</v>
      </c>
      <c r="S771" s="3">
        <v>4483.8999999999996</v>
      </c>
      <c r="T771" s="3">
        <v>6260.4516899999999</v>
      </c>
      <c r="U771" s="3">
        <v>8596.5</v>
      </c>
      <c r="V771" s="3">
        <v>12002.49179</v>
      </c>
      <c r="W771" s="3">
        <v>1205.5999999999999</v>
      </c>
      <c r="X771" s="3">
        <v>1683.2669229999999</v>
      </c>
      <c r="Y771" s="3">
        <v>121</v>
      </c>
      <c r="Z771" s="3">
        <v>168.94102330000001</v>
      </c>
      <c r="AA771">
        <v>361</v>
      </c>
      <c r="AB771">
        <v>696</v>
      </c>
      <c r="AC771">
        <v>599</v>
      </c>
      <c r="AD771">
        <v>382</v>
      </c>
      <c r="AE771">
        <v>156</v>
      </c>
      <c r="AF771">
        <v>111</v>
      </c>
      <c r="AG771">
        <v>65</v>
      </c>
      <c r="AH771">
        <v>22</v>
      </c>
      <c r="AI771">
        <v>91</v>
      </c>
      <c r="AJ771">
        <v>43</v>
      </c>
      <c r="AK771">
        <v>14</v>
      </c>
      <c r="AL771">
        <v>65</v>
      </c>
      <c r="AM771">
        <v>88</v>
      </c>
      <c r="AN771">
        <v>35</v>
      </c>
      <c r="AO771">
        <v>117</v>
      </c>
      <c r="AP771">
        <v>382</v>
      </c>
      <c r="AQ771">
        <v>0</v>
      </c>
      <c r="AR771" s="4">
        <v>5227</v>
      </c>
      <c r="AS771" s="4">
        <f t="shared" ref="AS771:AS834" si="196">SUM(AP771:AR771)</f>
        <v>5609</v>
      </c>
      <c r="AT771">
        <v>0.97747544399999997</v>
      </c>
      <c r="AU771" s="4">
        <f t="shared" si="192"/>
        <v>1</v>
      </c>
      <c r="AV771" s="4">
        <f t="shared" ref="AV771:AV834" si="197">AS771*IF(AT771="NA",0,AT771)</f>
        <v>5482.6597653959998</v>
      </c>
      <c r="AW771" s="4">
        <v>0</v>
      </c>
      <c r="AX771" s="4">
        <v>0</v>
      </c>
      <c r="AY771" s="4">
        <v>80.53</v>
      </c>
      <c r="AZ771" s="4">
        <f t="shared" ref="AZ771:AZ834" si="198">SUM(AW771:AY771)</f>
        <v>80.53</v>
      </c>
      <c r="BA771" s="4">
        <f t="shared" ref="BA771:BA834" si="199">AZ771*AT771</f>
        <v>78.716097505319993</v>
      </c>
      <c r="BB771" s="4">
        <v>9.51</v>
      </c>
      <c r="BC771" s="4">
        <v>12000</v>
      </c>
      <c r="BD771">
        <v>1.76205973506</v>
      </c>
      <c r="BE771" s="2">
        <v>0.11</v>
      </c>
      <c r="BF771">
        <v>40</v>
      </c>
      <c r="BG771">
        <f t="shared" si="193"/>
        <v>0.11171872670841716</v>
      </c>
      <c r="BH771">
        <v>0.648725</v>
      </c>
      <c r="BI771" s="4">
        <v>0.52800000000000002</v>
      </c>
      <c r="BJ771" s="4">
        <v>0.17599999999999999</v>
      </c>
      <c r="BK771" s="3">
        <f t="shared" ref="BK771:BK834" si="200">257000*1.5</f>
        <v>385500</v>
      </c>
      <c r="BL771" s="3">
        <f t="shared" ref="BL771:BL834" si="201">48*1.5</f>
        <v>72</v>
      </c>
      <c r="BM771" s="3">
        <v>820.99999999999989</v>
      </c>
      <c r="BN771" s="3">
        <v>738.9</v>
      </c>
      <c r="BO771" s="3">
        <f t="shared" ref="BO771:BO834" si="202">BM771-BN771</f>
        <v>82.099999999999909</v>
      </c>
      <c r="BP771" s="3">
        <f t="shared" ref="BP771:BP834" si="203">15200*1.5</f>
        <v>22800</v>
      </c>
      <c r="BQ771">
        <v>0.72</v>
      </c>
      <c r="BR771">
        <v>0.59</v>
      </c>
      <c r="BS771">
        <v>7.85</v>
      </c>
      <c r="BT771">
        <f t="shared" si="194"/>
        <v>732.90000000000009</v>
      </c>
      <c r="BU771" s="1">
        <f t="shared" si="195"/>
        <v>0.15804310795254237</v>
      </c>
      <c r="BV771" s="1">
        <f t="shared" ref="BV771:BV834" si="204">(((AV771*BG771+BA771)/(8760*BH771))+BC771*BD771/1000000+BB771/1000)  +(BQ771*Z771 + BR771*R771 + BI771*T771 + BJ771*V771)/2000000 + (BK771*AJ771)/(1000000*8760*BH771) + ((BL771+BO771)*AG771)/1000000 + (BP771*AM771)/(1000000*8760*BH771) + (BT771*BS771)/1000000</f>
        <v>0.17925616295720315</v>
      </c>
      <c r="BW771">
        <f t="shared" ref="BW771:BW834" si="205">(((AV771*BG771+BA771)/(8760*BH771))+BC771*BD771/1000000+BB771/1000)  +(BQ771*Z771 + BR771*R771 + BI771*T771 + BJ771*V771)/2000000 + (BK771*AK771)/(1000000*8760*BH771) + ((BL771+BO771)*AH771)/1000000 + (BP771*AN771)/(1000000*8760*BH771) + (BT771*BS771)/1000000</f>
        <v>0.17044998113421744</v>
      </c>
      <c r="BX771">
        <f t="shared" ref="BX771:BX834" si="206">(((AV771*BG771+BA771)/(8760*BH771))+BC771*BD771/1000000+BB771/1000)  +(BQ771*Z771 + BR771*R771 + BI771*T771 + BJ771*V771)/2000000 + (BK771*AL771)/(1000000*8760*BH771) + ((BL771+BO771)*AI771)/1000000 + (BP771*AO771)/(1000000*8760*BH771) + (BT771*BS771)/1000000</f>
        <v>0.18487150338956865</v>
      </c>
      <c r="BY771">
        <f t="shared" ref="BY771:BY834" si="207">(BK771)/(BF771*8760*BH771) + ((BL771+BO771)) + (BP771)/(BF771*8760*BH771)</f>
        <v>155.89619981660539</v>
      </c>
    </row>
    <row r="772" spans="1:77" x14ac:dyDescent="0.2">
      <c r="A772">
        <v>4</v>
      </c>
      <c r="B772">
        <v>19031</v>
      </c>
      <c r="C772" t="s">
        <v>306</v>
      </c>
      <c r="D772">
        <v>19</v>
      </c>
      <c r="E772" t="s">
        <v>311</v>
      </c>
      <c r="F772" t="s">
        <v>312</v>
      </c>
      <c r="G772" t="s">
        <v>503</v>
      </c>
      <c r="H772">
        <v>31</v>
      </c>
      <c r="I772">
        <v>998</v>
      </c>
      <c r="J772">
        <v>1485</v>
      </c>
      <c r="K772">
        <v>735</v>
      </c>
      <c r="L772">
        <v>1151</v>
      </c>
      <c r="M772">
        <v>294</v>
      </c>
      <c r="N772">
        <v>220</v>
      </c>
      <c r="O772" s="3">
        <v>8262.5</v>
      </c>
      <c r="P772" s="3">
        <v>11536.158719999999</v>
      </c>
      <c r="Q772" s="3">
        <v>21651</v>
      </c>
      <c r="R772" s="3">
        <v>30229.273519999999</v>
      </c>
      <c r="S772" s="3">
        <v>5662.7</v>
      </c>
      <c r="T772" s="3">
        <v>7906.3002710000001</v>
      </c>
      <c r="U772" s="3">
        <v>27101</v>
      </c>
      <c r="V772" s="3">
        <v>37838.600599999998</v>
      </c>
      <c r="W772" s="3">
        <v>2066</v>
      </c>
      <c r="X772" s="3">
        <v>2884.5632580000001</v>
      </c>
      <c r="Y772" s="3">
        <v>206</v>
      </c>
      <c r="Z772" s="3">
        <v>287.6186017</v>
      </c>
      <c r="AA772">
        <v>1036</v>
      </c>
      <c r="AB772">
        <v>1100</v>
      </c>
      <c r="AC772">
        <v>554</v>
      </c>
      <c r="AD772">
        <v>1037</v>
      </c>
      <c r="AE772">
        <v>211</v>
      </c>
      <c r="AF772">
        <v>166</v>
      </c>
      <c r="AG772">
        <v>65</v>
      </c>
      <c r="AH772">
        <v>22</v>
      </c>
      <c r="AI772">
        <v>91</v>
      </c>
      <c r="AJ772">
        <v>43</v>
      </c>
      <c r="AK772">
        <v>14</v>
      </c>
      <c r="AL772">
        <v>65</v>
      </c>
      <c r="AM772">
        <v>88</v>
      </c>
      <c r="AN772">
        <v>35</v>
      </c>
      <c r="AO772">
        <v>117</v>
      </c>
      <c r="AP772">
        <v>382</v>
      </c>
      <c r="AQ772">
        <v>0</v>
      </c>
      <c r="AR772" s="4">
        <v>5227</v>
      </c>
      <c r="AS772" s="4">
        <f t="shared" si="196"/>
        <v>5609</v>
      </c>
      <c r="AT772">
        <v>1.0061277390000001</v>
      </c>
      <c r="AU772" s="4">
        <f t="shared" si="192"/>
        <v>1</v>
      </c>
      <c r="AV772" s="4">
        <f t="shared" si="197"/>
        <v>5643.3704880510004</v>
      </c>
      <c r="AW772" s="4">
        <v>0</v>
      </c>
      <c r="AX772" s="4">
        <v>0</v>
      </c>
      <c r="AY772" s="4">
        <v>80.53</v>
      </c>
      <c r="AZ772" s="4">
        <f t="shared" si="198"/>
        <v>80.53</v>
      </c>
      <c r="BA772" s="4">
        <f t="shared" si="199"/>
        <v>81.023466821670013</v>
      </c>
      <c r="BB772" s="4">
        <v>9.51</v>
      </c>
      <c r="BC772" s="4">
        <v>12000</v>
      </c>
      <c r="BD772">
        <v>1.8602349581099999</v>
      </c>
      <c r="BE772" s="2">
        <v>0.11</v>
      </c>
      <c r="BF772">
        <v>40</v>
      </c>
      <c r="BG772">
        <f t="shared" si="193"/>
        <v>0.11171872670841716</v>
      </c>
      <c r="BH772">
        <v>0.648725</v>
      </c>
      <c r="BI772" s="4">
        <v>0.52800000000000002</v>
      </c>
      <c r="BJ772" s="4">
        <v>0.17599999999999999</v>
      </c>
      <c r="BK772" s="3">
        <f t="shared" si="200"/>
        <v>385500</v>
      </c>
      <c r="BL772" s="3">
        <f t="shared" si="201"/>
        <v>72</v>
      </c>
      <c r="BM772" s="3">
        <v>820.99999999999989</v>
      </c>
      <c r="BN772" s="3">
        <v>738.9</v>
      </c>
      <c r="BO772" s="3">
        <f t="shared" si="202"/>
        <v>82.099999999999909</v>
      </c>
      <c r="BP772" s="3">
        <f t="shared" si="203"/>
        <v>22800</v>
      </c>
      <c r="BQ772">
        <v>0.72</v>
      </c>
      <c r="BR772">
        <v>0.59</v>
      </c>
      <c r="BS772">
        <v>7.85</v>
      </c>
      <c r="BT772">
        <f t="shared" si="194"/>
        <v>732.90000000000009</v>
      </c>
      <c r="BU772" s="1">
        <f t="shared" si="195"/>
        <v>0.16278664599397308</v>
      </c>
      <c r="BV772" s="1">
        <f t="shared" si="204"/>
        <v>0.19051139200487185</v>
      </c>
      <c r="BW772">
        <f t="shared" si="205"/>
        <v>0.18170521018188615</v>
      </c>
      <c r="BX772">
        <f t="shared" si="206"/>
        <v>0.19612673243723736</v>
      </c>
      <c r="BY772">
        <f t="shared" si="207"/>
        <v>155.89619981660539</v>
      </c>
    </row>
    <row r="773" spans="1:77" x14ac:dyDescent="0.2">
      <c r="A773">
        <v>4</v>
      </c>
      <c r="B773">
        <v>19033</v>
      </c>
      <c r="C773" t="s">
        <v>306</v>
      </c>
      <c r="D773">
        <v>19</v>
      </c>
      <c r="E773" t="s">
        <v>311</v>
      </c>
      <c r="F773" t="s">
        <v>312</v>
      </c>
      <c r="G773" t="s">
        <v>576</v>
      </c>
      <c r="H773">
        <v>33</v>
      </c>
      <c r="I773">
        <v>584</v>
      </c>
      <c r="J773">
        <v>1485</v>
      </c>
      <c r="K773">
        <v>1286</v>
      </c>
      <c r="L773">
        <v>1346</v>
      </c>
      <c r="M773">
        <v>525</v>
      </c>
      <c r="N773">
        <v>241</v>
      </c>
      <c r="O773" s="3">
        <v>5165.6000000000004</v>
      </c>
      <c r="P773" s="3">
        <v>7212.2458690000003</v>
      </c>
      <c r="Q773" s="3">
        <v>23603</v>
      </c>
      <c r="R773" s="3">
        <v>32954.669199999997</v>
      </c>
      <c r="S773" s="3">
        <v>7131.9</v>
      </c>
      <c r="T773" s="3">
        <v>9957.6073080000006</v>
      </c>
      <c r="U773" s="3">
        <v>32337</v>
      </c>
      <c r="V773" s="3">
        <v>45149.139430000003</v>
      </c>
      <c r="W773" s="3">
        <v>2313.6</v>
      </c>
      <c r="X773" s="3">
        <v>3230.2640630000001</v>
      </c>
      <c r="Y773" s="3">
        <v>217</v>
      </c>
      <c r="Z773" s="3">
        <v>302.9768765</v>
      </c>
      <c r="AA773">
        <v>621</v>
      </c>
      <c r="AB773">
        <v>1020</v>
      </c>
      <c r="AC773">
        <v>945</v>
      </c>
      <c r="AD773">
        <v>1171</v>
      </c>
      <c r="AE773">
        <v>273</v>
      </c>
      <c r="AF773">
        <v>161</v>
      </c>
      <c r="AG773">
        <v>65</v>
      </c>
      <c r="AH773">
        <v>22</v>
      </c>
      <c r="AI773">
        <v>91</v>
      </c>
      <c r="AJ773">
        <v>43</v>
      </c>
      <c r="AK773">
        <v>14</v>
      </c>
      <c r="AL773">
        <v>65</v>
      </c>
      <c r="AM773">
        <v>88</v>
      </c>
      <c r="AN773">
        <v>35</v>
      </c>
      <c r="AO773">
        <v>117</v>
      </c>
      <c r="AP773">
        <v>382</v>
      </c>
      <c r="AQ773">
        <v>0</v>
      </c>
      <c r="AR773" s="4">
        <v>5227</v>
      </c>
      <c r="AS773" s="4">
        <f t="shared" si="196"/>
        <v>5609</v>
      </c>
      <c r="AT773">
        <v>0.99399211700000001</v>
      </c>
      <c r="AU773" s="4">
        <f t="shared" si="192"/>
        <v>1</v>
      </c>
      <c r="AV773" s="4">
        <f t="shared" si="197"/>
        <v>5575.3017842529998</v>
      </c>
      <c r="AW773" s="4">
        <v>0</v>
      </c>
      <c r="AX773" s="4">
        <v>0</v>
      </c>
      <c r="AY773" s="4">
        <v>80.53</v>
      </c>
      <c r="AZ773" s="4">
        <f t="shared" si="198"/>
        <v>80.53</v>
      </c>
      <c r="BA773" s="4">
        <f t="shared" si="199"/>
        <v>80.046185182010007</v>
      </c>
      <c r="BB773" s="4">
        <v>9.51</v>
      </c>
      <c r="BC773" s="4">
        <v>12000</v>
      </c>
      <c r="BD773">
        <v>2.5039777186099998</v>
      </c>
      <c r="BE773" s="2">
        <v>0.11</v>
      </c>
      <c r="BF773">
        <v>40</v>
      </c>
      <c r="BG773">
        <f t="shared" si="193"/>
        <v>0.11171872670841716</v>
      </c>
      <c r="BH773">
        <v>0.648725</v>
      </c>
      <c r="BI773" s="4">
        <v>0.52800000000000002</v>
      </c>
      <c r="BJ773" s="4">
        <v>0.17599999999999999</v>
      </c>
      <c r="BK773" s="3">
        <f t="shared" si="200"/>
        <v>385500</v>
      </c>
      <c r="BL773" s="3">
        <f t="shared" si="201"/>
        <v>72</v>
      </c>
      <c r="BM773" s="3">
        <v>820.99999999999989</v>
      </c>
      <c r="BN773" s="3">
        <v>738.9</v>
      </c>
      <c r="BO773" s="3">
        <f t="shared" si="202"/>
        <v>82.099999999999909</v>
      </c>
      <c r="BP773" s="3">
        <f t="shared" si="203"/>
        <v>22800</v>
      </c>
      <c r="BQ773">
        <v>0.72</v>
      </c>
      <c r="BR773">
        <v>0.59</v>
      </c>
      <c r="BS773">
        <v>7.85</v>
      </c>
      <c r="BT773">
        <f t="shared" si="194"/>
        <v>732.90000000000009</v>
      </c>
      <c r="BU773" s="1">
        <f t="shared" si="195"/>
        <v>0.1690014261322659</v>
      </c>
      <c r="BV773" s="1">
        <f t="shared" si="204"/>
        <v>0.19872056532250068</v>
      </c>
      <c r="BW773">
        <f t="shared" si="205"/>
        <v>0.18991438349951498</v>
      </c>
      <c r="BX773">
        <f t="shared" si="206"/>
        <v>0.20433590575486618</v>
      </c>
      <c r="BY773">
        <f t="shared" si="207"/>
        <v>155.89619981660539</v>
      </c>
    </row>
    <row r="774" spans="1:77" x14ac:dyDescent="0.2">
      <c r="A774">
        <v>4</v>
      </c>
      <c r="B774">
        <v>19035</v>
      </c>
      <c r="C774" t="s">
        <v>306</v>
      </c>
      <c r="D774">
        <v>19</v>
      </c>
      <c r="E774" t="s">
        <v>311</v>
      </c>
      <c r="F774" t="s">
        <v>312</v>
      </c>
      <c r="G774" t="s">
        <v>142</v>
      </c>
      <c r="H774">
        <v>35</v>
      </c>
      <c r="I774">
        <v>259</v>
      </c>
      <c r="J774">
        <v>777</v>
      </c>
      <c r="K774">
        <v>887</v>
      </c>
      <c r="L774">
        <v>336</v>
      </c>
      <c r="M774">
        <v>259</v>
      </c>
      <c r="N774">
        <v>126</v>
      </c>
      <c r="O774" s="3">
        <v>2531</v>
      </c>
      <c r="P774" s="3">
        <v>3533.799422</v>
      </c>
      <c r="Q774" s="3">
        <v>12640</v>
      </c>
      <c r="R774" s="3">
        <v>17648.05401</v>
      </c>
      <c r="S774" s="3">
        <v>4349.8</v>
      </c>
      <c r="T774" s="3">
        <v>6073.2203579999996</v>
      </c>
      <c r="U774" s="3">
        <v>8031</v>
      </c>
      <c r="V774" s="3">
        <v>11212.93685</v>
      </c>
      <c r="W774" s="3">
        <v>1238.8</v>
      </c>
      <c r="X774" s="3">
        <v>1729.620989</v>
      </c>
      <c r="Y774" s="3">
        <v>121</v>
      </c>
      <c r="Z774" s="3">
        <v>168.94102330000001</v>
      </c>
      <c r="AA774">
        <v>297</v>
      </c>
      <c r="AB774">
        <v>633</v>
      </c>
      <c r="AC774">
        <v>638</v>
      </c>
      <c r="AD774">
        <v>354</v>
      </c>
      <c r="AE774">
        <v>172</v>
      </c>
      <c r="AF774">
        <v>104</v>
      </c>
      <c r="AG774">
        <v>65</v>
      </c>
      <c r="AH774">
        <v>22</v>
      </c>
      <c r="AI774">
        <v>91</v>
      </c>
      <c r="AJ774">
        <v>43</v>
      </c>
      <c r="AK774">
        <v>14</v>
      </c>
      <c r="AL774">
        <v>65</v>
      </c>
      <c r="AM774">
        <v>88</v>
      </c>
      <c r="AN774">
        <v>35</v>
      </c>
      <c r="AO774">
        <v>117</v>
      </c>
      <c r="AP774">
        <v>382</v>
      </c>
      <c r="AQ774">
        <v>0</v>
      </c>
      <c r="AR774" s="4">
        <v>5227</v>
      </c>
      <c r="AS774" s="4">
        <f t="shared" si="196"/>
        <v>5609</v>
      </c>
      <c r="AT774">
        <v>0.97800416499999998</v>
      </c>
      <c r="AU774" s="4">
        <f t="shared" si="192"/>
        <v>1</v>
      </c>
      <c r="AV774" s="4">
        <f t="shared" si="197"/>
        <v>5485.6253614850002</v>
      </c>
      <c r="AW774" s="4">
        <v>0</v>
      </c>
      <c r="AX774" s="4">
        <v>0</v>
      </c>
      <c r="AY774" s="4">
        <v>80.53</v>
      </c>
      <c r="AZ774" s="4">
        <f t="shared" si="198"/>
        <v>80.53</v>
      </c>
      <c r="BA774" s="4">
        <f t="shared" si="199"/>
        <v>78.758675407449999</v>
      </c>
      <c r="BB774" s="4">
        <v>9.51</v>
      </c>
      <c r="BC774" s="4">
        <v>12000</v>
      </c>
      <c r="BD774">
        <v>1.8414851348300001</v>
      </c>
      <c r="BE774" s="2">
        <v>0.11</v>
      </c>
      <c r="BF774">
        <v>40</v>
      </c>
      <c r="BG774">
        <f t="shared" si="193"/>
        <v>0.11171872670841716</v>
      </c>
      <c r="BH774">
        <v>0.648725</v>
      </c>
      <c r="BI774" s="4">
        <v>0.52800000000000002</v>
      </c>
      <c r="BJ774" s="4">
        <v>0.17599999999999999</v>
      </c>
      <c r="BK774" s="3">
        <f t="shared" si="200"/>
        <v>385500</v>
      </c>
      <c r="BL774" s="3">
        <f t="shared" si="201"/>
        <v>72</v>
      </c>
      <c r="BM774" s="3">
        <v>820.99999999999989</v>
      </c>
      <c r="BN774" s="3">
        <v>738.9</v>
      </c>
      <c r="BO774" s="3">
        <f t="shared" si="202"/>
        <v>82.099999999999909</v>
      </c>
      <c r="BP774" s="3">
        <f t="shared" si="203"/>
        <v>22800</v>
      </c>
      <c r="BQ774">
        <v>0.72</v>
      </c>
      <c r="BR774">
        <v>0.59</v>
      </c>
      <c r="BS774">
        <v>7.85</v>
      </c>
      <c r="BT774">
        <f t="shared" si="194"/>
        <v>732.90000000000009</v>
      </c>
      <c r="BU774" s="1">
        <f t="shared" si="195"/>
        <v>0.15906200575350263</v>
      </c>
      <c r="BV774" s="1">
        <f t="shared" si="204"/>
        <v>0.1802055765736954</v>
      </c>
      <c r="BW774">
        <f t="shared" si="205"/>
        <v>0.1713993947507097</v>
      </c>
      <c r="BX774">
        <f t="shared" si="206"/>
        <v>0.1858209170060609</v>
      </c>
      <c r="BY774">
        <f t="shared" si="207"/>
        <v>155.89619981660539</v>
      </c>
    </row>
    <row r="775" spans="1:77" x14ac:dyDescent="0.2">
      <c r="A775">
        <v>4</v>
      </c>
      <c r="B775">
        <v>19037</v>
      </c>
      <c r="C775" t="s">
        <v>306</v>
      </c>
      <c r="D775">
        <v>19</v>
      </c>
      <c r="E775" t="s">
        <v>311</v>
      </c>
      <c r="F775" t="s">
        <v>312</v>
      </c>
      <c r="G775" t="s">
        <v>496</v>
      </c>
      <c r="H775">
        <v>37</v>
      </c>
      <c r="I775">
        <v>726</v>
      </c>
      <c r="J775">
        <v>1368</v>
      </c>
      <c r="K775">
        <v>993</v>
      </c>
      <c r="L775">
        <v>1309</v>
      </c>
      <c r="M775">
        <v>420</v>
      </c>
      <c r="N775">
        <v>222</v>
      </c>
      <c r="O775" s="3">
        <v>6277.3</v>
      </c>
      <c r="P775" s="3">
        <v>8764.4089729999996</v>
      </c>
      <c r="Q775" s="3">
        <v>21877</v>
      </c>
      <c r="R775" s="3">
        <v>30544.81626</v>
      </c>
      <c r="S775" s="3">
        <v>6505.4</v>
      </c>
      <c r="T775" s="3">
        <v>9082.8837449999992</v>
      </c>
      <c r="U775" s="3">
        <v>31727</v>
      </c>
      <c r="V775" s="3">
        <v>44297.453280000002</v>
      </c>
      <c r="W775" s="3">
        <v>2120.6999999999998</v>
      </c>
      <c r="X775" s="3">
        <v>2960.93577</v>
      </c>
      <c r="Y775" s="3">
        <v>205</v>
      </c>
      <c r="Z775" s="3">
        <v>286.22239489999998</v>
      </c>
      <c r="AA775">
        <v>763</v>
      </c>
      <c r="AB775">
        <v>1033</v>
      </c>
      <c r="AC775">
        <v>804</v>
      </c>
      <c r="AD775">
        <v>1190</v>
      </c>
      <c r="AE775">
        <v>242</v>
      </c>
      <c r="AF775">
        <v>161</v>
      </c>
      <c r="AG775">
        <v>65</v>
      </c>
      <c r="AH775">
        <v>22</v>
      </c>
      <c r="AI775">
        <v>91</v>
      </c>
      <c r="AJ775">
        <v>43</v>
      </c>
      <c r="AK775">
        <v>14</v>
      </c>
      <c r="AL775">
        <v>65</v>
      </c>
      <c r="AM775">
        <v>88</v>
      </c>
      <c r="AN775">
        <v>35</v>
      </c>
      <c r="AO775">
        <v>117</v>
      </c>
      <c r="AP775">
        <v>382</v>
      </c>
      <c r="AQ775">
        <v>0</v>
      </c>
      <c r="AR775" s="4">
        <v>5227</v>
      </c>
      <c r="AS775" s="4">
        <f t="shared" si="196"/>
        <v>5609</v>
      </c>
      <c r="AT775">
        <v>1.000421945</v>
      </c>
      <c r="AU775" s="4">
        <f t="shared" si="192"/>
        <v>1</v>
      </c>
      <c r="AV775" s="4">
        <f t="shared" si="197"/>
        <v>5611.3666895050001</v>
      </c>
      <c r="AW775" s="4">
        <v>0</v>
      </c>
      <c r="AX775" s="4">
        <v>0</v>
      </c>
      <c r="AY775" s="4">
        <v>80.53</v>
      </c>
      <c r="AZ775" s="4">
        <f t="shared" si="198"/>
        <v>80.53</v>
      </c>
      <c r="BA775" s="4">
        <f t="shared" si="199"/>
        <v>80.563979230850009</v>
      </c>
      <c r="BB775" s="4">
        <v>9.51</v>
      </c>
      <c r="BC775" s="4">
        <v>12000</v>
      </c>
      <c r="BD775">
        <v>2.5282555011799999</v>
      </c>
      <c r="BE775" s="2">
        <v>0.11</v>
      </c>
      <c r="BF775">
        <v>40</v>
      </c>
      <c r="BG775">
        <f t="shared" si="193"/>
        <v>0.11171872670841716</v>
      </c>
      <c r="BH775">
        <v>0.648725</v>
      </c>
      <c r="BI775" s="4">
        <v>0.52800000000000002</v>
      </c>
      <c r="BJ775" s="4">
        <v>0.17599999999999999</v>
      </c>
      <c r="BK775" s="3">
        <f t="shared" si="200"/>
        <v>385500</v>
      </c>
      <c r="BL775" s="3">
        <f t="shared" si="201"/>
        <v>72</v>
      </c>
      <c r="BM775" s="3">
        <v>820.99999999999989</v>
      </c>
      <c r="BN775" s="3">
        <v>738.9</v>
      </c>
      <c r="BO775" s="3">
        <f t="shared" si="202"/>
        <v>82.099999999999909</v>
      </c>
      <c r="BP775" s="3">
        <f t="shared" si="203"/>
        <v>22800</v>
      </c>
      <c r="BQ775">
        <v>0.72</v>
      </c>
      <c r="BR775">
        <v>0.59</v>
      </c>
      <c r="BS775">
        <v>7.85</v>
      </c>
      <c r="BT775">
        <f t="shared" si="194"/>
        <v>732.90000000000009</v>
      </c>
      <c r="BU775" s="1">
        <f t="shared" si="195"/>
        <v>0.17009287470204629</v>
      </c>
      <c r="BV775" s="1">
        <f t="shared" si="204"/>
        <v>0.19878920025977306</v>
      </c>
      <c r="BW775">
        <f t="shared" si="205"/>
        <v>0.18998301843678736</v>
      </c>
      <c r="BX775">
        <f t="shared" si="206"/>
        <v>0.20440454069213856</v>
      </c>
      <c r="BY775">
        <f t="shared" si="207"/>
        <v>155.89619981660539</v>
      </c>
    </row>
    <row r="776" spans="1:77" x14ac:dyDescent="0.2">
      <c r="A776">
        <v>4</v>
      </c>
      <c r="B776">
        <v>19039</v>
      </c>
      <c r="C776" t="s">
        <v>306</v>
      </c>
      <c r="D776">
        <v>19</v>
      </c>
      <c r="E776" t="s">
        <v>311</v>
      </c>
      <c r="F776" t="s">
        <v>312</v>
      </c>
      <c r="G776" t="s">
        <v>524</v>
      </c>
      <c r="H776">
        <v>39</v>
      </c>
      <c r="I776">
        <v>432</v>
      </c>
      <c r="J776">
        <v>915</v>
      </c>
      <c r="K776">
        <v>612</v>
      </c>
      <c r="L776">
        <v>377</v>
      </c>
      <c r="M776">
        <v>195</v>
      </c>
      <c r="N776">
        <v>144</v>
      </c>
      <c r="O776" s="3">
        <v>3940.9</v>
      </c>
      <c r="P776" s="3">
        <v>5502.3113949999997</v>
      </c>
      <c r="Q776" s="3">
        <v>14263</v>
      </c>
      <c r="R776" s="3">
        <v>19914.09765</v>
      </c>
      <c r="S776" s="3">
        <v>4614.6000000000004</v>
      </c>
      <c r="T776" s="3">
        <v>6442.9359189999996</v>
      </c>
      <c r="U776" s="3">
        <v>8942.6</v>
      </c>
      <c r="V776" s="3">
        <v>12485.71897</v>
      </c>
      <c r="W776" s="3">
        <v>1360.8</v>
      </c>
      <c r="X776" s="3">
        <v>1899.9582190000001</v>
      </c>
      <c r="Y776" s="3">
        <v>138</v>
      </c>
      <c r="Z776" s="3">
        <v>192.67653899999999</v>
      </c>
      <c r="AA776">
        <v>470</v>
      </c>
      <c r="AB776">
        <v>778</v>
      </c>
      <c r="AC776">
        <v>576</v>
      </c>
      <c r="AD776">
        <v>395</v>
      </c>
      <c r="AE776">
        <v>165</v>
      </c>
      <c r="AF776">
        <v>120</v>
      </c>
      <c r="AG776">
        <v>65</v>
      </c>
      <c r="AH776">
        <v>22</v>
      </c>
      <c r="AI776">
        <v>91</v>
      </c>
      <c r="AJ776">
        <v>43</v>
      </c>
      <c r="AK776">
        <v>14</v>
      </c>
      <c r="AL776">
        <v>65</v>
      </c>
      <c r="AM776">
        <v>88</v>
      </c>
      <c r="AN776">
        <v>35</v>
      </c>
      <c r="AO776">
        <v>117</v>
      </c>
      <c r="AP776">
        <v>382</v>
      </c>
      <c r="AQ776">
        <v>0</v>
      </c>
      <c r="AR776" s="4">
        <v>5227</v>
      </c>
      <c r="AS776" s="4">
        <f t="shared" si="196"/>
        <v>5609</v>
      </c>
      <c r="AT776">
        <v>0.985205263</v>
      </c>
      <c r="AU776" s="4">
        <f t="shared" si="192"/>
        <v>1</v>
      </c>
      <c r="AV776" s="4">
        <f t="shared" si="197"/>
        <v>5526.0163201670002</v>
      </c>
      <c r="AW776" s="4">
        <v>0</v>
      </c>
      <c r="AX776" s="4">
        <v>0</v>
      </c>
      <c r="AY776" s="4">
        <v>80.53</v>
      </c>
      <c r="AZ776" s="4">
        <f t="shared" si="198"/>
        <v>80.53</v>
      </c>
      <c r="BA776" s="4">
        <f t="shared" si="199"/>
        <v>79.33857982939</v>
      </c>
      <c r="BB776" s="4">
        <v>9.51</v>
      </c>
      <c r="BC776" s="4">
        <v>12000</v>
      </c>
      <c r="BD776">
        <v>1.948908557</v>
      </c>
      <c r="BE776" s="2">
        <v>0.11</v>
      </c>
      <c r="BF776">
        <v>40</v>
      </c>
      <c r="BG776">
        <f t="shared" si="193"/>
        <v>0.11171872670841716</v>
      </c>
      <c r="BH776">
        <v>0.648725</v>
      </c>
      <c r="BI776" s="4">
        <v>0.52800000000000002</v>
      </c>
      <c r="BJ776" s="4">
        <v>0.17599999999999999</v>
      </c>
      <c r="BK776" s="3">
        <f t="shared" si="200"/>
        <v>385500</v>
      </c>
      <c r="BL776" s="3">
        <f t="shared" si="201"/>
        <v>72</v>
      </c>
      <c r="BM776" s="3">
        <v>820.99999999999989</v>
      </c>
      <c r="BN776" s="3">
        <v>738.9</v>
      </c>
      <c r="BO776" s="3">
        <f t="shared" si="202"/>
        <v>82.099999999999909</v>
      </c>
      <c r="BP776" s="3">
        <f t="shared" si="203"/>
        <v>22800</v>
      </c>
      <c r="BQ776">
        <v>0.72</v>
      </c>
      <c r="BR776">
        <v>0.59</v>
      </c>
      <c r="BS776">
        <v>7.85</v>
      </c>
      <c r="BT776">
        <f t="shared" si="194"/>
        <v>732.90000000000009</v>
      </c>
      <c r="BU776" s="1">
        <f t="shared" si="195"/>
        <v>0.16124717732380456</v>
      </c>
      <c r="BV776" s="1">
        <f t="shared" si="204"/>
        <v>0.18327738553811335</v>
      </c>
      <c r="BW776">
        <f t="shared" si="205"/>
        <v>0.17447120371512764</v>
      </c>
      <c r="BX776">
        <f t="shared" si="206"/>
        <v>0.18889272597047885</v>
      </c>
      <c r="BY776">
        <f t="shared" si="207"/>
        <v>155.89619981660539</v>
      </c>
    </row>
    <row r="777" spans="1:77" x14ac:dyDescent="0.2">
      <c r="A777">
        <v>4</v>
      </c>
      <c r="B777">
        <v>19041</v>
      </c>
      <c r="C777" t="s">
        <v>306</v>
      </c>
      <c r="D777">
        <v>19</v>
      </c>
      <c r="E777" t="s">
        <v>311</v>
      </c>
      <c r="F777" t="s">
        <v>312</v>
      </c>
      <c r="G777" t="s">
        <v>52</v>
      </c>
      <c r="H777">
        <v>41</v>
      </c>
      <c r="I777">
        <v>285</v>
      </c>
      <c r="J777">
        <v>850</v>
      </c>
      <c r="K777">
        <v>1116</v>
      </c>
      <c r="L777">
        <v>343</v>
      </c>
      <c r="M777">
        <v>321</v>
      </c>
      <c r="N777">
        <v>142</v>
      </c>
      <c r="O777" s="3">
        <v>2631.1</v>
      </c>
      <c r="P777" s="3">
        <v>3673.5597229999998</v>
      </c>
      <c r="Q777" s="3">
        <v>14144</v>
      </c>
      <c r="R777" s="3">
        <v>19747.94904</v>
      </c>
      <c r="S777" s="3">
        <v>4443.8999999999996</v>
      </c>
      <c r="T777" s="3">
        <v>6204.6034179999997</v>
      </c>
      <c r="U777" s="3">
        <v>8235.9</v>
      </c>
      <c r="V777" s="3">
        <v>11499.019619999999</v>
      </c>
      <c r="W777" s="3">
        <v>1389</v>
      </c>
      <c r="X777" s="3">
        <v>1939.3312510000001</v>
      </c>
      <c r="Y777" s="3">
        <v>133</v>
      </c>
      <c r="Z777" s="3">
        <v>185.695505</v>
      </c>
      <c r="AA777">
        <v>324</v>
      </c>
      <c r="AB777">
        <v>661</v>
      </c>
      <c r="AC777">
        <v>805</v>
      </c>
      <c r="AD777">
        <v>357</v>
      </c>
      <c r="AE777">
        <v>195</v>
      </c>
      <c r="AF777">
        <v>110</v>
      </c>
      <c r="AG777">
        <v>65</v>
      </c>
      <c r="AH777">
        <v>22</v>
      </c>
      <c r="AI777">
        <v>91</v>
      </c>
      <c r="AJ777">
        <v>43</v>
      </c>
      <c r="AK777">
        <v>14</v>
      </c>
      <c r="AL777">
        <v>65</v>
      </c>
      <c r="AM777">
        <v>88</v>
      </c>
      <c r="AN777">
        <v>35</v>
      </c>
      <c r="AO777">
        <v>117</v>
      </c>
      <c r="AP777">
        <v>382</v>
      </c>
      <c r="AQ777">
        <v>0</v>
      </c>
      <c r="AR777" s="4">
        <v>5227</v>
      </c>
      <c r="AS777" s="4">
        <f t="shared" si="196"/>
        <v>5609</v>
      </c>
      <c r="AT777">
        <v>0.98204538200000002</v>
      </c>
      <c r="AU777" s="4">
        <f t="shared" si="192"/>
        <v>1</v>
      </c>
      <c r="AV777" s="4">
        <f t="shared" si="197"/>
        <v>5508.2925476380005</v>
      </c>
      <c r="AW777" s="4">
        <v>0</v>
      </c>
      <c r="AX777" s="4">
        <v>0</v>
      </c>
      <c r="AY777" s="4">
        <v>80.53</v>
      </c>
      <c r="AZ777" s="4">
        <f t="shared" si="198"/>
        <v>80.53</v>
      </c>
      <c r="BA777" s="4">
        <f t="shared" si="199"/>
        <v>79.084114612459999</v>
      </c>
      <c r="BB777" s="4">
        <v>9.51</v>
      </c>
      <c r="BC777" s="4">
        <v>12000</v>
      </c>
      <c r="BD777">
        <v>2.02343771458</v>
      </c>
      <c r="BE777" s="2">
        <v>0.11</v>
      </c>
      <c r="BF777">
        <v>40</v>
      </c>
      <c r="BG777">
        <f t="shared" si="193"/>
        <v>0.11171872670841716</v>
      </c>
      <c r="BH777">
        <v>0.648725</v>
      </c>
      <c r="BI777" s="4">
        <v>0.52800000000000002</v>
      </c>
      <c r="BJ777" s="4">
        <v>0.17599999999999999</v>
      </c>
      <c r="BK777" s="3">
        <f t="shared" si="200"/>
        <v>385500</v>
      </c>
      <c r="BL777" s="3">
        <f t="shared" si="201"/>
        <v>72</v>
      </c>
      <c r="BM777" s="3">
        <v>820.99999999999989</v>
      </c>
      <c r="BN777" s="3">
        <v>738.9</v>
      </c>
      <c r="BO777" s="3">
        <f t="shared" si="202"/>
        <v>82.099999999999909</v>
      </c>
      <c r="BP777" s="3">
        <f t="shared" si="203"/>
        <v>22800</v>
      </c>
      <c r="BQ777">
        <v>0.72</v>
      </c>
      <c r="BR777">
        <v>0.59</v>
      </c>
      <c r="BS777">
        <v>7.85</v>
      </c>
      <c r="BT777">
        <f t="shared" si="194"/>
        <v>732.90000000000009</v>
      </c>
      <c r="BU777" s="1">
        <f t="shared" si="195"/>
        <v>0.16174831782382201</v>
      </c>
      <c r="BV777" s="1">
        <f t="shared" si="204"/>
        <v>0.18357724970287678</v>
      </c>
      <c r="BW777">
        <f t="shared" si="205"/>
        <v>0.17477106787989108</v>
      </c>
      <c r="BX777">
        <f t="shared" si="206"/>
        <v>0.18919259013524228</v>
      </c>
      <c r="BY777">
        <f t="shared" si="207"/>
        <v>155.89619981660539</v>
      </c>
    </row>
    <row r="778" spans="1:77" x14ac:dyDescent="0.2">
      <c r="A778">
        <v>4</v>
      </c>
      <c r="B778">
        <v>19043</v>
      </c>
      <c r="C778" t="s">
        <v>306</v>
      </c>
      <c r="D778">
        <v>19</v>
      </c>
      <c r="E778" t="s">
        <v>311</v>
      </c>
      <c r="F778" t="s">
        <v>312</v>
      </c>
      <c r="G778" t="s">
        <v>597</v>
      </c>
      <c r="H778">
        <v>43</v>
      </c>
      <c r="I778">
        <v>752</v>
      </c>
      <c r="J778">
        <v>1261</v>
      </c>
      <c r="K778">
        <v>619</v>
      </c>
      <c r="L778">
        <v>1057</v>
      </c>
      <c r="M778">
        <v>240</v>
      </c>
      <c r="N778">
        <v>190</v>
      </c>
      <c r="O778" s="3">
        <v>6369.3</v>
      </c>
      <c r="P778" s="3">
        <v>8892.8599990000002</v>
      </c>
      <c r="Q778" s="3">
        <v>19181</v>
      </c>
      <c r="R778" s="3">
        <v>26780.64271</v>
      </c>
      <c r="S778" s="3">
        <v>5337.3</v>
      </c>
      <c r="T778" s="3">
        <v>7451.974577</v>
      </c>
      <c r="U778" s="3">
        <v>25301</v>
      </c>
      <c r="V778" s="3">
        <v>35325.428359999998</v>
      </c>
      <c r="W778" s="3">
        <v>1841.3</v>
      </c>
      <c r="X778" s="3">
        <v>2570.8355889999998</v>
      </c>
      <c r="Y778" s="3">
        <v>177</v>
      </c>
      <c r="Z778" s="3">
        <v>247.1286044</v>
      </c>
      <c r="AA778">
        <v>790</v>
      </c>
      <c r="AB778">
        <v>955</v>
      </c>
      <c r="AC778">
        <v>519</v>
      </c>
      <c r="AD778">
        <v>963</v>
      </c>
      <c r="AE778">
        <v>186</v>
      </c>
      <c r="AF778">
        <v>147</v>
      </c>
      <c r="AG778">
        <v>65</v>
      </c>
      <c r="AH778">
        <v>22</v>
      </c>
      <c r="AI778">
        <v>91</v>
      </c>
      <c r="AJ778">
        <v>43</v>
      </c>
      <c r="AK778">
        <v>14</v>
      </c>
      <c r="AL778">
        <v>65</v>
      </c>
      <c r="AM778">
        <v>88</v>
      </c>
      <c r="AN778">
        <v>35</v>
      </c>
      <c r="AO778">
        <v>117</v>
      </c>
      <c r="AP778">
        <v>382</v>
      </c>
      <c r="AQ778">
        <v>0</v>
      </c>
      <c r="AR778" s="4">
        <v>5227</v>
      </c>
      <c r="AS778" s="4">
        <f t="shared" si="196"/>
        <v>5609</v>
      </c>
      <c r="AT778">
        <v>1.009550503</v>
      </c>
      <c r="AU778" s="4">
        <f t="shared" si="192"/>
        <v>1</v>
      </c>
      <c r="AV778" s="4">
        <f t="shared" si="197"/>
        <v>5662.5687713269999</v>
      </c>
      <c r="AW778" s="4">
        <v>0</v>
      </c>
      <c r="AX778" s="4">
        <v>0</v>
      </c>
      <c r="AY778" s="4">
        <v>80.53</v>
      </c>
      <c r="AZ778" s="4">
        <f t="shared" si="198"/>
        <v>80.53</v>
      </c>
      <c r="BA778" s="4">
        <f t="shared" si="199"/>
        <v>81.299102006590005</v>
      </c>
      <c r="BB778" s="4">
        <v>9.51</v>
      </c>
      <c r="BC778" s="4">
        <v>12000</v>
      </c>
      <c r="BD778">
        <v>2.2152707651300001</v>
      </c>
      <c r="BE778" s="2">
        <v>0.11</v>
      </c>
      <c r="BF778">
        <v>40</v>
      </c>
      <c r="BG778">
        <f t="shared" si="193"/>
        <v>0.11171872670841716</v>
      </c>
      <c r="BH778">
        <v>0.648725</v>
      </c>
      <c r="BI778" s="4">
        <v>0.52800000000000002</v>
      </c>
      <c r="BJ778" s="4">
        <v>0.17599999999999999</v>
      </c>
      <c r="BK778" s="3">
        <f t="shared" si="200"/>
        <v>385500</v>
      </c>
      <c r="BL778" s="3">
        <f t="shared" si="201"/>
        <v>72</v>
      </c>
      <c r="BM778" s="3">
        <v>820.99999999999989</v>
      </c>
      <c r="BN778" s="3">
        <v>738.9</v>
      </c>
      <c r="BO778" s="3">
        <f t="shared" si="202"/>
        <v>82.099999999999909</v>
      </c>
      <c r="BP778" s="3">
        <f t="shared" si="203"/>
        <v>22800</v>
      </c>
      <c r="BQ778">
        <v>0.72</v>
      </c>
      <c r="BR778">
        <v>0.59</v>
      </c>
      <c r="BS778">
        <v>7.85</v>
      </c>
      <c r="BT778">
        <f t="shared" si="194"/>
        <v>732.90000000000009</v>
      </c>
      <c r="BU778" s="1">
        <f t="shared" si="195"/>
        <v>0.16747299771381507</v>
      </c>
      <c r="BV778" s="1">
        <f t="shared" si="204"/>
        <v>0.19382472009639987</v>
      </c>
      <c r="BW778">
        <f t="shared" si="205"/>
        <v>0.18501853827341416</v>
      </c>
      <c r="BX778">
        <f t="shared" si="206"/>
        <v>0.19944006052876537</v>
      </c>
      <c r="BY778">
        <f t="shared" si="207"/>
        <v>155.89619981660539</v>
      </c>
    </row>
    <row r="779" spans="1:77" x14ac:dyDescent="0.2">
      <c r="A779">
        <v>4</v>
      </c>
      <c r="B779">
        <v>19045</v>
      </c>
      <c r="C779" t="s">
        <v>306</v>
      </c>
      <c r="D779">
        <v>19</v>
      </c>
      <c r="E779" t="s">
        <v>311</v>
      </c>
      <c r="F779" t="s">
        <v>312</v>
      </c>
      <c r="G779" t="s">
        <v>525</v>
      </c>
      <c r="H779">
        <v>45</v>
      </c>
      <c r="I779">
        <v>1312</v>
      </c>
      <c r="J779">
        <v>2853</v>
      </c>
      <c r="K779">
        <v>1054</v>
      </c>
      <c r="L779">
        <v>1583</v>
      </c>
      <c r="M779">
        <v>461</v>
      </c>
      <c r="N779">
        <v>384</v>
      </c>
      <c r="O779" s="3">
        <v>10676</v>
      </c>
      <c r="P779" s="3">
        <v>14905.903840000001</v>
      </c>
      <c r="Q779" s="3">
        <v>36046</v>
      </c>
      <c r="R779" s="3">
        <v>50327.670469999997</v>
      </c>
      <c r="S779" s="3">
        <v>8088</v>
      </c>
      <c r="T779" s="3">
        <v>11292.520630000001</v>
      </c>
      <c r="U779" s="3">
        <v>34037</v>
      </c>
      <c r="V779" s="3">
        <v>47522.690999999999</v>
      </c>
      <c r="W779" s="3">
        <v>3386.3</v>
      </c>
      <c r="X779" s="3">
        <v>4727.9751020000003</v>
      </c>
      <c r="Y779" s="3">
        <v>333</v>
      </c>
      <c r="Z779" s="3">
        <v>464.93686580000002</v>
      </c>
      <c r="AA779">
        <v>1344</v>
      </c>
      <c r="AB779">
        <v>1522</v>
      </c>
      <c r="AC779">
        <v>633</v>
      </c>
      <c r="AD779">
        <v>1162</v>
      </c>
      <c r="AE779">
        <v>263</v>
      </c>
      <c r="AF779">
        <v>218</v>
      </c>
      <c r="AG779">
        <v>65</v>
      </c>
      <c r="AH779">
        <v>22</v>
      </c>
      <c r="AI779">
        <v>91</v>
      </c>
      <c r="AJ779">
        <v>43</v>
      </c>
      <c r="AK779">
        <v>14</v>
      </c>
      <c r="AL779">
        <v>65</v>
      </c>
      <c r="AM779">
        <v>88</v>
      </c>
      <c r="AN779">
        <v>35</v>
      </c>
      <c r="AO779">
        <v>117</v>
      </c>
      <c r="AP779">
        <v>382</v>
      </c>
      <c r="AQ779">
        <v>0</v>
      </c>
      <c r="AR779" s="4">
        <v>5227</v>
      </c>
      <c r="AS779" s="4">
        <f t="shared" si="196"/>
        <v>5609</v>
      </c>
      <c r="AT779">
        <v>1.0118692949999999</v>
      </c>
      <c r="AU779" s="4">
        <f t="shared" si="192"/>
        <v>1</v>
      </c>
      <c r="AV779" s="4">
        <f t="shared" si="197"/>
        <v>5675.5748756549992</v>
      </c>
      <c r="AW779" s="4">
        <v>0</v>
      </c>
      <c r="AX779" s="4">
        <v>0</v>
      </c>
      <c r="AY779" s="4">
        <v>80.53</v>
      </c>
      <c r="AZ779" s="4">
        <f t="shared" si="198"/>
        <v>80.53</v>
      </c>
      <c r="BA779" s="4">
        <f t="shared" si="199"/>
        <v>81.485834326349988</v>
      </c>
      <c r="BB779" s="4">
        <v>9.51</v>
      </c>
      <c r="BC779" s="4">
        <v>12000</v>
      </c>
      <c r="BD779">
        <v>1.8277738610300001</v>
      </c>
      <c r="BE779" s="2">
        <v>0.11</v>
      </c>
      <c r="BF779">
        <v>40</v>
      </c>
      <c r="BG779">
        <f t="shared" si="193"/>
        <v>0.11171872670841716</v>
      </c>
      <c r="BH779">
        <v>0.648725</v>
      </c>
      <c r="BI779" s="4">
        <v>0.52800000000000002</v>
      </c>
      <c r="BJ779" s="4">
        <v>0.17599999999999999</v>
      </c>
      <c r="BK779" s="3">
        <f t="shared" si="200"/>
        <v>385500</v>
      </c>
      <c r="BL779" s="3">
        <f t="shared" si="201"/>
        <v>72</v>
      </c>
      <c r="BM779" s="3">
        <v>820.99999999999989</v>
      </c>
      <c r="BN779" s="3">
        <v>738.9</v>
      </c>
      <c r="BO779" s="3">
        <f t="shared" si="202"/>
        <v>82.099999999999909</v>
      </c>
      <c r="BP779" s="3">
        <f t="shared" si="203"/>
        <v>22800</v>
      </c>
      <c r="BQ779">
        <v>0.72</v>
      </c>
      <c r="BR779">
        <v>0.59</v>
      </c>
      <c r="BS779">
        <v>7.85</v>
      </c>
      <c r="BT779">
        <f t="shared" si="194"/>
        <v>732.90000000000009</v>
      </c>
      <c r="BU779" s="1">
        <f t="shared" si="195"/>
        <v>0.16311158079088331</v>
      </c>
      <c r="BV779" s="1">
        <f t="shared" si="204"/>
        <v>0.19857535060708409</v>
      </c>
      <c r="BW779">
        <f t="shared" si="205"/>
        <v>0.18976916878409839</v>
      </c>
      <c r="BX779">
        <f t="shared" si="206"/>
        <v>0.20419069103944959</v>
      </c>
      <c r="BY779">
        <f t="shared" si="207"/>
        <v>155.89619981660539</v>
      </c>
    </row>
    <row r="780" spans="1:77" x14ac:dyDescent="0.2">
      <c r="A780">
        <v>4</v>
      </c>
      <c r="B780">
        <v>19047</v>
      </c>
      <c r="C780" t="s">
        <v>306</v>
      </c>
      <c r="D780">
        <v>19</v>
      </c>
      <c r="E780" t="s">
        <v>311</v>
      </c>
      <c r="F780" t="s">
        <v>312</v>
      </c>
      <c r="G780" t="s">
        <v>278</v>
      </c>
      <c r="H780">
        <v>47</v>
      </c>
      <c r="I780">
        <v>270</v>
      </c>
      <c r="J780">
        <v>764</v>
      </c>
      <c r="K780">
        <v>742</v>
      </c>
      <c r="L780">
        <v>347</v>
      </c>
      <c r="M780">
        <v>230</v>
      </c>
      <c r="N780">
        <v>127</v>
      </c>
      <c r="O780" s="3">
        <v>2615.6999999999998</v>
      </c>
      <c r="P780" s="3">
        <v>3652.0581379999999</v>
      </c>
      <c r="Q780" s="3">
        <v>12702</v>
      </c>
      <c r="R780" s="3">
        <v>17734.618829999999</v>
      </c>
      <c r="S780" s="3">
        <v>4529.8999999999996</v>
      </c>
      <c r="T780" s="3">
        <v>6324.6772030000002</v>
      </c>
      <c r="U780" s="3">
        <v>8354.5</v>
      </c>
      <c r="V780" s="3">
        <v>11664.60975</v>
      </c>
      <c r="W780" s="3">
        <v>1253.8</v>
      </c>
      <c r="X780" s="3">
        <v>1750.564091</v>
      </c>
      <c r="Y780" s="3">
        <v>123</v>
      </c>
      <c r="Z780" s="3">
        <v>171.73343689999999</v>
      </c>
      <c r="AA780">
        <v>309</v>
      </c>
      <c r="AB780">
        <v>657</v>
      </c>
      <c r="AC780">
        <v>615</v>
      </c>
      <c r="AD780">
        <v>367</v>
      </c>
      <c r="AE780">
        <v>167</v>
      </c>
      <c r="AF780">
        <v>108</v>
      </c>
      <c r="AG780">
        <v>65</v>
      </c>
      <c r="AH780">
        <v>22</v>
      </c>
      <c r="AI780">
        <v>91</v>
      </c>
      <c r="AJ780">
        <v>43</v>
      </c>
      <c r="AK780">
        <v>14</v>
      </c>
      <c r="AL780">
        <v>65</v>
      </c>
      <c r="AM780">
        <v>88</v>
      </c>
      <c r="AN780">
        <v>35</v>
      </c>
      <c r="AO780">
        <v>117</v>
      </c>
      <c r="AP780">
        <v>382</v>
      </c>
      <c r="AQ780">
        <v>0</v>
      </c>
      <c r="AR780" s="4">
        <v>5227</v>
      </c>
      <c r="AS780" s="4">
        <f t="shared" si="196"/>
        <v>5609</v>
      </c>
      <c r="AT780">
        <v>0.97803219799999996</v>
      </c>
      <c r="AU780" s="4">
        <f t="shared" si="192"/>
        <v>1</v>
      </c>
      <c r="AV780" s="4">
        <f t="shared" si="197"/>
        <v>5485.782598582</v>
      </c>
      <c r="AW780" s="4">
        <v>0</v>
      </c>
      <c r="AX780" s="4">
        <v>0</v>
      </c>
      <c r="AY780" s="4">
        <v>80.53</v>
      </c>
      <c r="AZ780" s="4">
        <f t="shared" si="198"/>
        <v>80.53</v>
      </c>
      <c r="BA780" s="4">
        <f t="shared" si="199"/>
        <v>78.760932904939992</v>
      </c>
      <c r="BB780" s="4">
        <v>9.51</v>
      </c>
      <c r="BC780" s="4">
        <v>12000</v>
      </c>
      <c r="BD780">
        <v>1.76438721235</v>
      </c>
      <c r="BE780" s="2">
        <v>0.11</v>
      </c>
      <c r="BF780">
        <v>40</v>
      </c>
      <c r="BG780">
        <f t="shared" si="193"/>
        <v>0.11171872670841716</v>
      </c>
      <c r="BH780">
        <v>0.648725</v>
      </c>
      <c r="BI780" s="4">
        <v>0.52800000000000002</v>
      </c>
      <c r="BJ780" s="4">
        <v>0.17599999999999999</v>
      </c>
      <c r="BK780" s="3">
        <f t="shared" si="200"/>
        <v>385500</v>
      </c>
      <c r="BL780" s="3">
        <f t="shared" si="201"/>
        <v>72</v>
      </c>
      <c r="BM780" s="3">
        <v>820.99999999999989</v>
      </c>
      <c r="BN780" s="3">
        <v>738.9</v>
      </c>
      <c r="BO780" s="3">
        <f t="shared" si="202"/>
        <v>82.099999999999909</v>
      </c>
      <c r="BP780" s="3">
        <f t="shared" si="203"/>
        <v>22800</v>
      </c>
      <c r="BQ780">
        <v>0.72</v>
      </c>
      <c r="BR780">
        <v>0.59</v>
      </c>
      <c r="BS780">
        <v>7.85</v>
      </c>
      <c r="BT780">
        <f t="shared" si="194"/>
        <v>732.90000000000009</v>
      </c>
      <c r="BU780" s="1">
        <f t="shared" si="195"/>
        <v>0.15814031905525289</v>
      </c>
      <c r="BV780" s="1">
        <f t="shared" si="204"/>
        <v>0.17941656358852168</v>
      </c>
      <c r="BW780">
        <f t="shared" si="205"/>
        <v>0.17061038176553597</v>
      </c>
      <c r="BX780">
        <f t="shared" si="206"/>
        <v>0.18503190402088718</v>
      </c>
      <c r="BY780">
        <f t="shared" si="207"/>
        <v>155.89619981660539</v>
      </c>
    </row>
    <row r="781" spans="1:77" x14ac:dyDescent="0.2">
      <c r="A781">
        <v>4</v>
      </c>
      <c r="B781">
        <v>19049</v>
      </c>
      <c r="C781" t="s">
        <v>306</v>
      </c>
      <c r="D781">
        <v>19</v>
      </c>
      <c r="E781" t="s">
        <v>311</v>
      </c>
      <c r="F781" t="s">
        <v>312</v>
      </c>
      <c r="G781" t="s">
        <v>35</v>
      </c>
      <c r="H781">
        <v>49</v>
      </c>
      <c r="I781">
        <v>358</v>
      </c>
      <c r="J781">
        <v>2138</v>
      </c>
      <c r="K781">
        <v>1181</v>
      </c>
      <c r="L781">
        <v>483</v>
      </c>
      <c r="M781">
        <v>402</v>
      </c>
      <c r="N781">
        <v>313</v>
      </c>
      <c r="O781" s="3">
        <v>3329.7</v>
      </c>
      <c r="P781" s="3">
        <v>4648.9497959999999</v>
      </c>
      <c r="Q781" s="3">
        <v>27390</v>
      </c>
      <c r="R781" s="3">
        <v>38242.104370000001</v>
      </c>
      <c r="S781" s="3">
        <v>6819.2</v>
      </c>
      <c r="T781" s="3">
        <v>9521.0134400000006</v>
      </c>
      <c r="U781" s="3">
        <v>10668</v>
      </c>
      <c r="V781" s="3">
        <v>14894.734189999999</v>
      </c>
      <c r="W781" s="3">
        <v>2574.1999999999998</v>
      </c>
      <c r="X781" s="3">
        <v>3594.1155560000002</v>
      </c>
      <c r="Y781" s="3">
        <v>260</v>
      </c>
      <c r="Z781" s="3">
        <v>363.01376909999999</v>
      </c>
      <c r="AA781">
        <v>396</v>
      </c>
      <c r="AB781">
        <v>1127</v>
      </c>
      <c r="AC781">
        <v>742</v>
      </c>
      <c r="AD781">
        <v>421</v>
      </c>
      <c r="AE781">
        <v>226</v>
      </c>
      <c r="AF781">
        <v>170</v>
      </c>
      <c r="AG781">
        <v>65</v>
      </c>
      <c r="AH781">
        <v>22</v>
      </c>
      <c r="AI781">
        <v>91</v>
      </c>
      <c r="AJ781">
        <v>43</v>
      </c>
      <c r="AK781">
        <v>14</v>
      </c>
      <c r="AL781">
        <v>65</v>
      </c>
      <c r="AM781">
        <v>88</v>
      </c>
      <c r="AN781">
        <v>35</v>
      </c>
      <c r="AO781">
        <v>117</v>
      </c>
      <c r="AP781">
        <v>382</v>
      </c>
      <c r="AQ781">
        <v>0</v>
      </c>
      <c r="AR781" s="4">
        <v>5227</v>
      </c>
      <c r="AS781" s="4">
        <f t="shared" si="196"/>
        <v>5609</v>
      </c>
      <c r="AT781">
        <v>0.98295822700000002</v>
      </c>
      <c r="AU781" s="4">
        <f t="shared" si="192"/>
        <v>1</v>
      </c>
      <c r="AV781" s="4">
        <f t="shared" si="197"/>
        <v>5513.4126952429997</v>
      </c>
      <c r="AW781" s="4">
        <v>0</v>
      </c>
      <c r="AX781" s="4">
        <v>0</v>
      </c>
      <c r="AY781" s="4">
        <v>80.53</v>
      </c>
      <c r="AZ781" s="4">
        <f t="shared" si="198"/>
        <v>80.53</v>
      </c>
      <c r="BA781" s="4">
        <f t="shared" si="199"/>
        <v>79.157626020310005</v>
      </c>
      <c r="BB781" s="4">
        <v>9.51</v>
      </c>
      <c r="BC781" s="4">
        <v>12000</v>
      </c>
      <c r="BD781">
        <v>2.09961521415</v>
      </c>
      <c r="BE781" s="2">
        <v>0.11</v>
      </c>
      <c r="BF781">
        <v>40</v>
      </c>
      <c r="BG781">
        <f t="shared" si="193"/>
        <v>0.11171872670841716</v>
      </c>
      <c r="BH781">
        <v>0.648725</v>
      </c>
      <c r="BI781" s="4">
        <v>0.52800000000000002</v>
      </c>
      <c r="BJ781" s="4">
        <v>0.17599999999999999</v>
      </c>
      <c r="BK781" s="3">
        <f t="shared" si="200"/>
        <v>385500</v>
      </c>
      <c r="BL781" s="3">
        <f t="shared" si="201"/>
        <v>72</v>
      </c>
      <c r="BM781" s="3">
        <v>820.99999999999989</v>
      </c>
      <c r="BN781" s="3">
        <v>738.9</v>
      </c>
      <c r="BO781" s="3">
        <f t="shared" si="202"/>
        <v>82.099999999999909</v>
      </c>
      <c r="BP781" s="3">
        <f t="shared" si="203"/>
        <v>22800</v>
      </c>
      <c r="BQ781">
        <v>0.72</v>
      </c>
      <c r="BR781">
        <v>0.59</v>
      </c>
      <c r="BS781">
        <v>7.85</v>
      </c>
      <c r="BT781">
        <f t="shared" si="194"/>
        <v>732.90000000000009</v>
      </c>
      <c r="BU781" s="1">
        <f t="shared" si="195"/>
        <v>0.16277604045916805</v>
      </c>
      <c r="BV781" s="1">
        <f t="shared" si="204"/>
        <v>0.19129893786361682</v>
      </c>
      <c r="BW781">
        <f t="shared" si="205"/>
        <v>0.18249275604063112</v>
      </c>
      <c r="BX781">
        <f t="shared" si="206"/>
        <v>0.19691427829598232</v>
      </c>
      <c r="BY781">
        <f t="shared" si="207"/>
        <v>155.89619981660539</v>
      </c>
    </row>
    <row r="782" spans="1:77" x14ac:dyDescent="0.2">
      <c r="A782">
        <v>4</v>
      </c>
      <c r="B782">
        <v>19051</v>
      </c>
      <c r="C782" t="s">
        <v>306</v>
      </c>
      <c r="D782">
        <v>19</v>
      </c>
      <c r="E782" t="s">
        <v>311</v>
      </c>
      <c r="F782" t="s">
        <v>312</v>
      </c>
      <c r="G782" t="s">
        <v>553</v>
      </c>
      <c r="H782">
        <v>51</v>
      </c>
      <c r="I782">
        <v>634</v>
      </c>
      <c r="J782">
        <v>1156</v>
      </c>
      <c r="K782">
        <v>626</v>
      </c>
      <c r="L782">
        <v>1050</v>
      </c>
      <c r="M782">
        <v>244</v>
      </c>
      <c r="N782">
        <v>178</v>
      </c>
      <c r="O782" s="3">
        <v>5203.8</v>
      </c>
      <c r="P782" s="3">
        <v>7265.5809680000002</v>
      </c>
      <c r="Q782" s="3">
        <v>17896</v>
      </c>
      <c r="R782" s="3">
        <v>24986.516970000001</v>
      </c>
      <c r="S782" s="3">
        <v>5155.7</v>
      </c>
      <c r="T782" s="3">
        <v>7198.4234210000004</v>
      </c>
      <c r="U782" s="3">
        <v>25280</v>
      </c>
      <c r="V782" s="3">
        <v>35296.108010000004</v>
      </c>
      <c r="W782" s="3">
        <v>1715</v>
      </c>
      <c r="X782" s="3">
        <v>2394.4946690000002</v>
      </c>
      <c r="Y782" s="3">
        <v>170</v>
      </c>
      <c r="Z782" s="3">
        <v>237.35515670000001</v>
      </c>
      <c r="AA782">
        <v>672</v>
      </c>
      <c r="AB782">
        <v>937</v>
      </c>
      <c r="AC782">
        <v>539</v>
      </c>
      <c r="AD782">
        <v>1005</v>
      </c>
      <c r="AE782">
        <v>193</v>
      </c>
      <c r="AF782">
        <v>144</v>
      </c>
      <c r="AG782">
        <v>65</v>
      </c>
      <c r="AH782">
        <v>22</v>
      </c>
      <c r="AI782">
        <v>91</v>
      </c>
      <c r="AJ782">
        <v>43</v>
      </c>
      <c r="AK782">
        <v>14</v>
      </c>
      <c r="AL782">
        <v>65</v>
      </c>
      <c r="AM782">
        <v>88</v>
      </c>
      <c r="AN782">
        <v>35</v>
      </c>
      <c r="AO782">
        <v>117</v>
      </c>
      <c r="AP782">
        <v>382</v>
      </c>
      <c r="AQ782">
        <v>0</v>
      </c>
      <c r="AR782" s="4">
        <v>5227</v>
      </c>
      <c r="AS782" s="4">
        <f t="shared" si="196"/>
        <v>5609</v>
      </c>
      <c r="AT782">
        <v>0.99494022100000001</v>
      </c>
      <c r="AU782" s="4">
        <f t="shared" si="192"/>
        <v>1</v>
      </c>
      <c r="AV782" s="4">
        <f t="shared" si="197"/>
        <v>5580.6196995890004</v>
      </c>
      <c r="AW782" s="4">
        <v>0</v>
      </c>
      <c r="AX782" s="4">
        <v>0</v>
      </c>
      <c r="AY782" s="4">
        <v>80.53</v>
      </c>
      <c r="AZ782" s="4">
        <f t="shared" si="198"/>
        <v>80.53</v>
      </c>
      <c r="BA782" s="4">
        <f t="shared" si="199"/>
        <v>80.122535997130001</v>
      </c>
      <c r="BB782" s="4">
        <v>9.51</v>
      </c>
      <c r="BC782" s="4">
        <v>12000</v>
      </c>
      <c r="BD782">
        <v>1.88030407569</v>
      </c>
      <c r="BE782" s="2">
        <v>0.11</v>
      </c>
      <c r="BF782">
        <v>40</v>
      </c>
      <c r="BG782">
        <f t="shared" si="193"/>
        <v>0.11171872670841716</v>
      </c>
      <c r="BH782">
        <v>0.648725</v>
      </c>
      <c r="BI782" s="4">
        <v>0.52800000000000002</v>
      </c>
      <c r="BJ782" s="4">
        <v>0.17599999999999999</v>
      </c>
      <c r="BK782" s="3">
        <f t="shared" si="200"/>
        <v>385500</v>
      </c>
      <c r="BL782" s="3">
        <f t="shared" si="201"/>
        <v>72</v>
      </c>
      <c r="BM782" s="3">
        <v>820.99999999999989</v>
      </c>
      <c r="BN782" s="3">
        <v>738.9</v>
      </c>
      <c r="BO782" s="3">
        <f t="shared" si="202"/>
        <v>82.099999999999909</v>
      </c>
      <c r="BP782" s="3">
        <f t="shared" si="203"/>
        <v>22800</v>
      </c>
      <c r="BQ782">
        <v>0.72</v>
      </c>
      <c r="BR782">
        <v>0.59</v>
      </c>
      <c r="BS782">
        <v>7.85</v>
      </c>
      <c r="BT782">
        <f t="shared" si="194"/>
        <v>732.90000000000009</v>
      </c>
      <c r="BU782" s="1">
        <f t="shared" si="195"/>
        <v>0.16163532261850252</v>
      </c>
      <c r="BV782" s="1">
        <f t="shared" si="204"/>
        <v>0.1873847417706313</v>
      </c>
      <c r="BW782">
        <f t="shared" si="205"/>
        <v>0.1785785599476456</v>
      </c>
      <c r="BX782">
        <f t="shared" si="206"/>
        <v>0.1930000822029968</v>
      </c>
      <c r="BY782">
        <f t="shared" si="207"/>
        <v>155.89619981660539</v>
      </c>
    </row>
    <row r="783" spans="1:77" x14ac:dyDescent="0.2">
      <c r="A783">
        <v>4</v>
      </c>
      <c r="B783">
        <v>19053</v>
      </c>
      <c r="C783" t="s">
        <v>306</v>
      </c>
      <c r="D783">
        <v>19</v>
      </c>
      <c r="E783" t="s">
        <v>311</v>
      </c>
      <c r="F783" t="s">
        <v>312</v>
      </c>
      <c r="G783" t="s">
        <v>580</v>
      </c>
      <c r="H783">
        <v>53</v>
      </c>
      <c r="I783">
        <v>453</v>
      </c>
      <c r="J783">
        <v>829</v>
      </c>
      <c r="K783">
        <v>558</v>
      </c>
      <c r="L783">
        <v>374</v>
      </c>
      <c r="M783">
        <v>176</v>
      </c>
      <c r="N783">
        <v>130</v>
      </c>
      <c r="O783" s="3">
        <v>4302.1000000000004</v>
      </c>
      <c r="P783" s="3">
        <v>6006.6212930000002</v>
      </c>
      <c r="Q783" s="3">
        <v>13218</v>
      </c>
      <c r="R783" s="3">
        <v>18455.061539999999</v>
      </c>
      <c r="S783" s="3">
        <v>4468.2</v>
      </c>
      <c r="T783" s="3">
        <v>6238.5312430000004</v>
      </c>
      <c r="U783" s="3">
        <v>8913.7000000000007</v>
      </c>
      <c r="V783" s="3">
        <v>12445.36859</v>
      </c>
      <c r="W783" s="3">
        <v>1265</v>
      </c>
      <c r="X783" s="3">
        <v>1766.2016080000001</v>
      </c>
      <c r="Y783" s="3">
        <v>128</v>
      </c>
      <c r="Z783" s="3">
        <v>178.714471</v>
      </c>
      <c r="AA783">
        <v>491</v>
      </c>
      <c r="AB783">
        <v>757</v>
      </c>
      <c r="AC783">
        <v>536</v>
      </c>
      <c r="AD783">
        <v>396</v>
      </c>
      <c r="AE783">
        <v>159</v>
      </c>
      <c r="AF783">
        <v>117</v>
      </c>
      <c r="AG783">
        <v>65</v>
      </c>
      <c r="AH783">
        <v>22</v>
      </c>
      <c r="AI783">
        <v>91</v>
      </c>
      <c r="AJ783">
        <v>43</v>
      </c>
      <c r="AK783">
        <v>14</v>
      </c>
      <c r="AL783">
        <v>65</v>
      </c>
      <c r="AM783">
        <v>88</v>
      </c>
      <c r="AN783">
        <v>35</v>
      </c>
      <c r="AO783">
        <v>117</v>
      </c>
      <c r="AP783">
        <v>382</v>
      </c>
      <c r="AQ783">
        <v>0</v>
      </c>
      <c r="AR783" s="4">
        <v>5227</v>
      </c>
      <c r="AS783" s="4">
        <f t="shared" si="196"/>
        <v>5609</v>
      </c>
      <c r="AT783">
        <v>0.98523254699999996</v>
      </c>
      <c r="AU783" s="4">
        <f t="shared" si="192"/>
        <v>1</v>
      </c>
      <c r="AV783" s="4">
        <f t="shared" si="197"/>
        <v>5526.1693561229995</v>
      </c>
      <c r="AW783" s="4">
        <v>0</v>
      </c>
      <c r="AX783" s="4">
        <v>0</v>
      </c>
      <c r="AY783" s="4">
        <v>80.53</v>
      </c>
      <c r="AZ783" s="4">
        <f t="shared" si="198"/>
        <v>80.53</v>
      </c>
      <c r="BA783" s="4">
        <f t="shared" si="199"/>
        <v>79.340777009909999</v>
      </c>
      <c r="BB783" s="4">
        <v>9.51</v>
      </c>
      <c r="BC783" s="4">
        <v>12000</v>
      </c>
      <c r="BD783">
        <v>1.8727494438500001</v>
      </c>
      <c r="BE783" s="2">
        <v>0.11</v>
      </c>
      <c r="BF783">
        <v>40</v>
      </c>
      <c r="BG783">
        <f t="shared" si="193"/>
        <v>0.11171872670841716</v>
      </c>
      <c r="BH783">
        <v>0.648725</v>
      </c>
      <c r="BI783" s="4">
        <v>0.52800000000000002</v>
      </c>
      <c r="BJ783" s="4">
        <v>0.17599999999999999</v>
      </c>
      <c r="BK783" s="3">
        <f t="shared" si="200"/>
        <v>385500</v>
      </c>
      <c r="BL783" s="3">
        <f t="shared" si="201"/>
        <v>72</v>
      </c>
      <c r="BM783" s="3">
        <v>820.99999999999989</v>
      </c>
      <c r="BN783" s="3">
        <v>738.9</v>
      </c>
      <c r="BO783" s="3">
        <f t="shared" si="202"/>
        <v>82.099999999999909</v>
      </c>
      <c r="BP783" s="3">
        <f t="shared" si="203"/>
        <v>22800</v>
      </c>
      <c r="BQ783">
        <v>0.72</v>
      </c>
      <c r="BR783">
        <v>0.59</v>
      </c>
      <c r="BS783">
        <v>7.85</v>
      </c>
      <c r="BT783">
        <f t="shared" si="194"/>
        <v>732.90000000000009</v>
      </c>
      <c r="BU783" s="1">
        <f t="shared" si="195"/>
        <v>0.1603366631334246</v>
      </c>
      <c r="BV783" s="1">
        <f t="shared" si="204"/>
        <v>0.18187391568289937</v>
      </c>
      <c r="BW783">
        <f t="shared" si="205"/>
        <v>0.17306773385991367</v>
      </c>
      <c r="BX783">
        <f t="shared" si="206"/>
        <v>0.18748925611526487</v>
      </c>
      <c r="BY783">
        <f t="shared" si="207"/>
        <v>155.89619981660539</v>
      </c>
    </row>
    <row r="784" spans="1:77" x14ac:dyDescent="0.2">
      <c r="A784">
        <v>4</v>
      </c>
      <c r="B784">
        <v>19055</v>
      </c>
      <c r="C784" t="s">
        <v>306</v>
      </c>
      <c r="D784">
        <v>19</v>
      </c>
      <c r="E784" t="s">
        <v>311</v>
      </c>
      <c r="F784" t="s">
        <v>312</v>
      </c>
      <c r="G784" t="s">
        <v>555</v>
      </c>
      <c r="H784">
        <v>55</v>
      </c>
      <c r="I784">
        <v>822</v>
      </c>
      <c r="J784">
        <v>1249</v>
      </c>
      <c r="K784">
        <v>722</v>
      </c>
      <c r="L784">
        <v>1044</v>
      </c>
      <c r="M784">
        <v>264</v>
      </c>
      <c r="N784">
        <v>189</v>
      </c>
      <c r="O784" s="3">
        <v>6900.8</v>
      </c>
      <c r="P784" s="3">
        <v>9634.9439149999998</v>
      </c>
      <c r="Q784" s="3">
        <v>18913</v>
      </c>
      <c r="R784" s="3">
        <v>26406.459289999999</v>
      </c>
      <c r="S784" s="3">
        <v>5145.5</v>
      </c>
      <c r="T784" s="3">
        <v>7184.1821120000004</v>
      </c>
      <c r="U784" s="3">
        <v>25037</v>
      </c>
      <c r="V784" s="3">
        <v>34956.829760000001</v>
      </c>
      <c r="W784" s="3">
        <v>1812.4</v>
      </c>
      <c r="X784" s="3">
        <v>2530.485212</v>
      </c>
      <c r="Y784" s="3">
        <v>178</v>
      </c>
      <c r="Z784" s="3">
        <v>248.52481119999999</v>
      </c>
      <c r="AA784">
        <v>860</v>
      </c>
      <c r="AB784">
        <v>975</v>
      </c>
      <c r="AC784">
        <v>577</v>
      </c>
      <c r="AD784">
        <v>971</v>
      </c>
      <c r="AE784">
        <v>196</v>
      </c>
      <c r="AF784">
        <v>150</v>
      </c>
      <c r="AG784">
        <v>65</v>
      </c>
      <c r="AH784">
        <v>22</v>
      </c>
      <c r="AI784">
        <v>91</v>
      </c>
      <c r="AJ784">
        <v>43</v>
      </c>
      <c r="AK784">
        <v>14</v>
      </c>
      <c r="AL784">
        <v>65</v>
      </c>
      <c r="AM784">
        <v>88</v>
      </c>
      <c r="AN784">
        <v>35</v>
      </c>
      <c r="AO784">
        <v>117</v>
      </c>
      <c r="AP784">
        <v>382</v>
      </c>
      <c r="AQ784">
        <v>0</v>
      </c>
      <c r="AR784" s="4">
        <v>5227</v>
      </c>
      <c r="AS784" s="4">
        <f t="shared" si="196"/>
        <v>5609</v>
      </c>
      <c r="AT784">
        <v>1.0073407409999999</v>
      </c>
      <c r="AU784" s="4">
        <f t="shared" si="192"/>
        <v>1</v>
      </c>
      <c r="AV784" s="4">
        <f t="shared" si="197"/>
        <v>5650.1742162689998</v>
      </c>
      <c r="AW784" s="4">
        <v>0</v>
      </c>
      <c r="AX784" s="4">
        <v>0</v>
      </c>
      <c r="AY784" s="4">
        <v>80.53</v>
      </c>
      <c r="AZ784" s="4">
        <f t="shared" si="198"/>
        <v>80.53</v>
      </c>
      <c r="BA784" s="4">
        <f t="shared" si="199"/>
        <v>81.121149872730001</v>
      </c>
      <c r="BB784" s="4">
        <v>9.51</v>
      </c>
      <c r="BC784" s="4">
        <v>12000</v>
      </c>
      <c r="BD784">
        <v>2.1249119106099998</v>
      </c>
      <c r="BE784" s="2">
        <v>0.11</v>
      </c>
      <c r="BF784">
        <v>40</v>
      </c>
      <c r="BG784">
        <f t="shared" si="193"/>
        <v>0.11171872670841716</v>
      </c>
      <c r="BH784">
        <v>0.648725</v>
      </c>
      <c r="BI784" s="4">
        <v>0.52800000000000002</v>
      </c>
      <c r="BJ784" s="4">
        <v>0.17599999999999999</v>
      </c>
      <c r="BK784" s="3">
        <f t="shared" si="200"/>
        <v>385500</v>
      </c>
      <c r="BL784" s="3">
        <f t="shared" si="201"/>
        <v>72</v>
      </c>
      <c r="BM784" s="3">
        <v>820.99999999999989</v>
      </c>
      <c r="BN784" s="3">
        <v>738.9</v>
      </c>
      <c r="BO784" s="3">
        <f t="shared" si="202"/>
        <v>82.099999999999909</v>
      </c>
      <c r="BP784" s="3">
        <f t="shared" si="203"/>
        <v>22800</v>
      </c>
      <c r="BQ784">
        <v>0.72</v>
      </c>
      <c r="BR784">
        <v>0.59</v>
      </c>
      <c r="BS784">
        <v>7.85</v>
      </c>
      <c r="BT784">
        <f t="shared" si="194"/>
        <v>732.90000000000009</v>
      </c>
      <c r="BU784" s="1">
        <f t="shared" si="195"/>
        <v>0.16611371301255506</v>
      </c>
      <c r="BV784" s="1">
        <f t="shared" si="204"/>
        <v>0.19225242003312784</v>
      </c>
      <c r="BW784">
        <f t="shared" si="205"/>
        <v>0.18344623821014214</v>
      </c>
      <c r="BX784">
        <f t="shared" si="206"/>
        <v>0.19786776046549334</v>
      </c>
      <c r="BY784">
        <f t="shared" si="207"/>
        <v>155.89619981660539</v>
      </c>
    </row>
    <row r="785" spans="1:77" x14ac:dyDescent="0.2">
      <c r="A785">
        <v>4</v>
      </c>
      <c r="B785">
        <v>19057</v>
      </c>
      <c r="C785" t="s">
        <v>306</v>
      </c>
      <c r="D785">
        <v>19</v>
      </c>
      <c r="E785" t="s">
        <v>311</v>
      </c>
      <c r="F785" t="s">
        <v>312</v>
      </c>
      <c r="G785" t="s">
        <v>619</v>
      </c>
      <c r="H785">
        <v>57</v>
      </c>
      <c r="I785">
        <v>859</v>
      </c>
      <c r="J785">
        <v>1384</v>
      </c>
      <c r="K785">
        <v>891</v>
      </c>
      <c r="L785">
        <v>1142</v>
      </c>
      <c r="M785">
        <v>322</v>
      </c>
      <c r="N785">
        <v>228</v>
      </c>
      <c r="O785" s="3">
        <v>6849.8</v>
      </c>
      <c r="P785" s="3">
        <v>9563.7373680000001</v>
      </c>
      <c r="Q785" s="3">
        <v>22534</v>
      </c>
      <c r="R785" s="3">
        <v>31462.12413</v>
      </c>
      <c r="S785" s="3">
        <v>5807.5</v>
      </c>
      <c r="T785" s="3">
        <v>8108.4710160000004</v>
      </c>
      <c r="U785" s="3">
        <v>27741</v>
      </c>
      <c r="V785" s="3">
        <v>38732.172960000004</v>
      </c>
      <c r="W785" s="3">
        <v>2152.6999999999998</v>
      </c>
      <c r="X785" s="3">
        <v>3005.614388</v>
      </c>
      <c r="Y785" s="3">
        <v>211</v>
      </c>
      <c r="Z785" s="3">
        <v>294.59963570000002</v>
      </c>
      <c r="AA785">
        <v>895</v>
      </c>
      <c r="AB785">
        <v>1078</v>
      </c>
      <c r="AC785">
        <v>631</v>
      </c>
      <c r="AD785">
        <v>1062</v>
      </c>
      <c r="AE785">
        <v>224</v>
      </c>
      <c r="AF785">
        <v>168</v>
      </c>
      <c r="AG785">
        <v>65</v>
      </c>
      <c r="AH785">
        <v>22</v>
      </c>
      <c r="AI785">
        <v>91</v>
      </c>
      <c r="AJ785">
        <v>43</v>
      </c>
      <c r="AK785">
        <v>14</v>
      </c>
      <c r="AL785">
        <v>65</v>
      </c>
      <c r="AM785">
        <v>88</v>
      </c>
      <c r="AN785">
        <v>35</v>
      </c>
      <c r="AO785">
        <v>117</v>
      </c>
      <c r="AP785">
        <v>382</v>
      </c>
      <c r="AQ785">
        <v>0</v>
      </c>
      <c r="AR785" s="4">
        <v>5227</v>
      </c>
      <c r="AS785" s="4">
        <f t="shared" si="196"/>
        <v>5609</v>
      </c>
      <c r="AT785">
        <v>1.00209901</v>
      </c>
      <c r="AU785" s="4">
        <f t="shared" si="192"/>
        <v>1</v>
      </c>
      <c r="AV785" s="4">
        <f t="shared" si="197"/>
        <v>5620.7733470900002</v>
      </c>
      <c r="AW785" s="4">
        <v>0</v>
      </c>
      <c r="AX785" s="4">
        <v>0</v>
      </c>
      <c r="AY785" s="4">
        <v>80.53</v>
      </c>
      <c r="AZ785" s="4">
        <f t="shared" si="198"/>
        <v>80.53</v>
      </c>
      <c r="BA785" s="4">
        <f t="shared" si="199"/>
        <v>80.699033275299996</v>
      </c>
      <c r="BB785" s="4">
        <v>9.51</v>
      </c>
      <c r="BC785" s="4">
        <v>12000</v>
      </c>
      <c r="BD785">
        <v>1.7251591697699999</v>
      </c>
      <c r="BE785" s="2">
        <v>0.11</v>
      </c>
      <c r="BF785">
        <v>40</v>
      </c>
      <c r="BG785">
        <f t="shared" si="193"/>
        <v>0.11171872670841716</v>
      </c>
      <c r="BH785">
        <v>0.648725</v>
      </c>
      <c r="BI785" s="4">
        <v>0.52800000000000002</v>
      </c>
      <c r="BJ785" s="4">
        <v>0.17599999999999999</v>
      </c>
      <c r="BK785" s="3">
        <f t="shared" si="200"/>
        <v>385500</v>
      </c>
      <c r="BL785" s="3">
        <f t="shared" si="201"/>
        <v>72</v>
      </c>
      <c r="BM785" s="3">
        <v>820.99999999999989</v>
      </c>
      <c r="BN785" s="3">
        <v>738.9</v>
      </c>
      <c r="BO785" s="3">
        <f t="shared" si="202"/>
        <v>82.099999999999909</v>
      </c>
      <c r="BP785" s="3">
        <f t="shared" si="203"/>
        <v>22800</v>
      </c>
      <c r="BQ785">
        <v>0.72</v>
      </c>
      <c r="BR785">
        <v>0.59</v>
      </c>
      <c r="BS785">
        <v>7.85</v>
      </c>
      <c r="BT785">
        <f t="shared" si="194"/>
        <v>732.90000000000009</v>
      </c>
      <c r="BU785" s="1">
        <f t="shared" si="195"/>
        <v>0.16066440940278826</v>
      </c>
      <c r="BV785" s="1">
        <f t="shared" si="204"/>
        <v>0.18888736696023703</v>
      </c>
      <c r="BW785">
        <f t="shared" si="205"/>
        <v>0.18008118513725133</v>
      </c>
      <c r="BX785">
        <f t="shared" si="206"/>
        <v>0.19450270739260253</v>
      </c>
      <c r="BY785">
        <f t="shared" si="207"/>
        <v>155.89619981660539</v>
      </c>
    </row>
    <row r="786" spans="1:77" x14ac:dyDescent="0.2">
      <c r="A786">
        <v>4</v>
      </c>
      <c r="B786">
        <v>19059</v>
      </c>
      <c r="C786" t="s">
        <v>306</v>
      </c>
      <c r="D786">
        <v>19</v>
      </c>
      <c r="E786" t="s">
        <v>311</v>
      </c>
      <c r="F786" t="s">
        <v>312</v>
      </c>
      <c r="G786" t="s">
        <v>263</v>
      </c>
      <c r="H786">
        <v>59</v>
      </c>
      <c r="I786">
        <v>287</v>
      </c>
      <c r="J786">
        <v>686</v>
      </c>
      <c r="K786">
        <v>1188</v>
      </c>
      <c r="L786">
        <v>324</v>
      </c>
      <c r="M786">
        <v>196</v>
      </c>
      <c r="N786">
        <v>114</v>
      </c>
      <c r="O786" s="3">
        <v>2618.6999999999998</v>
      </c>
      <c r="P786" s="3">
        <v>3656.2467590000001</v>
      </c>
      <c r="Q786" s="3">
        <v>11684</v>
      </c>
      <c r="R786" s="3">
        <v>16313.2803</v>
      </c>
      <c r="S786" s="3">
        <v>4001.6</v>
      </c>
      <c r="T786" s="3">
        <v>5587.0611479999998</v>
      </c>
      <c r="U786" s="3">
        <v>7792.3</v>
      </c>
      <c r="V786" s="3">
        <v>10879.66228</v>
      </c>
      <c r="W786" s="3">
        <v>1135.0999999999999</v>
      </c>
      <c r="X786" s="3">
        <v>1584.8343440000001</v>
      </c>
      <c r="Y786" s="3">
        <v>112</v>
      </c>
      <c r="Z786" s="3">
        <v>156.37516210000001</v>
      </c>
      <c r="AA786">
        <v>325</v>
      </c>
      <c r="AB786">
        <v>610</v>
      </c>
      <c r="AC786">
        <v>849</v>
      </c>
      <c r="AD786">
        <v>350</v>
      </c>
      <c r="AE786">
        <v>154</v>
      </c>
      <c r="AF786">
        <v>102</v>
      </c>
      <c r="AG786">
        <v>65</v>
      </c>
      <c r="AH786">
        <v>22</v>
      </c>
      <c r="AI786">
        <v>91</v>
      </c>
      <c r="AJ786">
        <v>43</v>
      </c>
      <c r="AK786">
        <v>14</v>
      </c>
      <c r="AL786">
        <v>65</v>
      </c>
      <c r="AM786">
        <v>88</v>
      </c>
      <c r="AN786">
        <v>35</v>
      </c>
      <c r="AO786">
        <v>117</v>
      </c>
      <c r="AP786">
        <v>382</v>
      </c>
      <c r="AQ786">
        <v>0</v>
      </c>
      <c r="AR786" s="4">
        <v>5227</v>
      </c>
      <c r="AS786" s="4">
        <f t="shared" si="196"/>
        <v>5609</v>
      </c>
      <c r="AT786">
        <v>0.98283014899999999</v>
      </c>
      <c r="AU786" s="4">
        <f t="shared" si="192"/>
        <v>1</v>
      </c>
      <c r="AV786" s="4">
        <f t="shared" si="197"/>
        <v>5512.6943057409999</v>
      </c>
      <c r="AW786" s="4">
        <v>0</v>
      </c>
      <c r="AX786" s="4">
        <v>0</v>
      </c>
      <c r="AY786" s="4">
        <v>80.53</v>
      </c>
      <c r="AZ786" s="4">
        <f t="shared" si="198"/>
        <v>80.53</v>
      </c>
      <c r="BA786" s="4">
        <f t="shared" si="199"/>
        <v>79.147311898970003</v>
      </c>
      <c r="BB786" s="4">
        <v>9.51</v>
      </c>
      <c r="BC786" s="4">
        <v>12000</v>
      </c>
      <c r="BD786">
        <v>2.0581795451299998</v>
      </c>
      <c r="BE786" s="2">
        <v>0.11</v>
      </c>
      <c r="BF786">
        <v>40</v>
      </c>
      <c r="BG786">
        <f t="shared" si="193"/>
        <v>0.11171872670841716</v>
      </c>
      <c r="BH786">
        <v>0.648725</v>
      </c>
      <c r="BI786" s="4">
        <v>0.52800000000000002</v>
      </c>
      <c r="BJ786" s="4">
        <v>0.17599999999999999</v>
      </c>
      <c r="BK786" s="3">
        <f t="shared" si="200"/>
        <v>385500</v>
      </c>
      <c r="BL786" s="3">
        <f t="shared" si="201"/>
        <v>72</v>
      </c>
      <c r="BM786" s="3">
        <v>820.99999999999989</v>
      </c>
      <c r="BN786" s="3">
        <v>738.9</v>
      </c>
      <c r="BO786" s="3">
        <f t="shared" si="202"/>
        <v>82.099999999999909</v>
      </c>
      <c r="BP786" s="3">
        <f t="shared" si="203"/>
        <v>22800</v>
      </c>
      <c r="BQ786">
        <v>0.72</v>
      </c>
      <c r="BR786">
        <v>0.59</v>
      </c>
      <c r="BS786">
        <v>7.85</v>
      </c>
      <c r="BT786">
        <f t="shared" si="194"/>
        <v>732.90000000000009</v>
      </c>
      <c r="BU786" s="1">
        <f t="shared" si="195"/>
        <v>0.16226287465593806</v>
      </c>
      <c r="BV786" s="1">
        <f t="shared" si="204"/>
        <v>0.18285048932804884</v>
      </c>
      <c r="BW786">
        <f t="shared" si="205"/>
        <v>0.17404430750506314</v>
      </c>
      <c r="BX786">
        <f t="shared" si="206"/>
        <v>0.18846582976041434</v>
      </c>
      <c r="BY786">
        <f t="shared" si="207"/>
        <v>155.89619981660539</v>
      </c>
    </row>
    <row r="787" spans="1:77" x14ac:dyDescent="0.2">
      <c r="A787">
        <v>4</v>
      </c>
      <c r="B787">
        <v>19061</v>
      </c>
      <c r="C787" t="s">
        <v>306</v>
      </c>
      <c r="D787">
        <v>19</v>
      </c>
      <c r="E787" t="s">
        <v>311</v>
      </c>
      <c r="F787" t="s">
        <v>312</v>
      </c>
      <c r="G787" t="s">
        <v>605</v>
      </c>
      <c r="H787">
        <v>61</v>
      </c>
      <c r="I787">
        <v>977</v>
      </c>
      <c r="J787">
        <v>1596</v>
      </c>
      <c r="K787">
        <v>714</v>
      </c>
      <c r="L787">
        <v>1165</v>
      </c>
      <c r="M787">
        <v>262</v>
      </c>
      <c r="N787">
        <v>228</v>
      </c>
      <c r="O787" s="3">
        <v>8143.2</v>
      </c>
      <c r="P787" s="3">
        <v>11369.591249999999</v>
      </c>
      <c r="Q787" s="3">
        <v>23178</v>
      </c>
      <c r="R787" s="3">
        <v>32361.281309999998</v>
      </c>
      <c r="S787" s="3">
        <v>5794.8</v>
      </c>
      <c r="T787" s="3">
        <v>8090.7391900000002</v>
      </c>
      <c r="U787" s="3">
        <v>27339</v>
      </c>
      <c r="V787" s="3">
        <v>38170.897819999998</v>
      </c>
      <c r="W787" s="3">
        <v>2195.5</v>
      </c>
      <c r="X787" s="3">
        <v>3065.3720389999999</v>
      </c>
      <c r="Y787" s="3">
        <v>211</v>
      </c>
      <c r="Z787" s="3">
        <v>294.59963570000002</v>
      </c>
      <c r="AA787">
        <v>1015</v>
      </c>
      <c r="AB787">
        <v>1095</v>
      </c>
      <c r="AC787">
        <v>517</v>
      </c>
      <c r="AD787">
        <v>1016</v>
      </c>
      <c r="AE787">
        <v>198</v>
      </c>
      <c r="AF787">
        <v>165</v>
      </c>
      <c r="AG787">
        <v>65</v>
      </c>
      <c r="AH787">
        <v>22</v>
      </c>
      <c r="AI787">
        <v>91</v>
      </c>
      <c r="AJ787">
        <v>43</v>
      </c>
      <c r="AK787">
        <v>14</v>
      </c>
      <c r="AL787">
        <v>65</v>
      </c>
      <c r="AM787">
        <v>88</v>
      </c>
      <c r="AN787">
        <v>35</v>
      </c>
      <c r="AO787">
        <v>117</v>
      </c>
      <c r="AP787">
        <v>382</v>
      </c>
      <c r="AQ787">
        <v>0</v>
      </c>
      <c r="AR787" s="4">
        <v>5227</v>
      </c>
      <c r="AS787" s="4">
        <f t="shared" si="196"/>
        <v>5609</v>
      </c>
      <c r="AT787">
        <v>1.011713095</v>
      </c>
      <c r="AU787" s="4">
        <f t="shared" si="192"/>
        <v>1</v>
      </c>
      <c r="AV787" s="4">
        <f t="shared" si="197"/>
        <v>5674.6987498549997</v>
      </c>
      <c r="AW787" s="4">
        <v>0</v>
      </c>
      <c r="AX787" s="4">
        <v>0</v>
      </c>
      <c r="AY787" s="4">
        <v>80.53</v>
      </c>
      <c r="AZ787" s="4">
        <f t="shared" si="198"/>
        <v>80.53</v>
      </c>
      <c r="BA787" s="4">
        <f t="shared" si="199"/>
        <v>81.473255540349996</v>
      </c>
      <c r="BB787" s="4">
        <v>9.51</v>
      </c>
      <c r="BC787" s="4">
        <v>12000</v>
      </c>
      <c r="BD787">
        <v>1.9524359519700001</v>
      </c>
      <c r="BE787" s="2">
        <v>0.11</v>
      </c>
      <c r="BF787">
        <v>40</v>
      </c>
      <c r="BG787">
        <f t="shared" si="193"/>
        <v>0.11171872670841716</v>
      </c>
      <c r="BH787">
        <v>0.648725</v>
      </c>
      <c r="BI787" s="4">
        <v>0.52800000000000002</v>
      </c>
      <c r="BJ787" s="4">
        <v>0.17599999999999999</v>
      </c>
      <c r="BK787" s="3">
        <f t="shared" si="200"/>
        <v>385500</v>
      </c>
      <c r="BL787" s="3">
        <f t="shared" si="201"/>
        <v>72</v>
      </c>
      <c r="BM787" s="3">
        <v>820.99999999999989</v>
      </c>
      <c r="BN787" s="3">
        <v>738.9</v>
      </c>
      <c r="BO787" s="3">
        <f t="shared" si="202"/>
        <v>82.099999999999909</v>
      </c>
      <c r="BP787" s="3">
        <f t="shared" si="203"/>
        <v>22800</v>
      </c>
      <c r="BQ787">
        <v>0.72</v>
      </c>
      <c r="BR787">
        <v>0.59</v>
      </c>
      <c r="BS787">
        <v>7.85</v>
      </c>
      <c r="BT787">
        <f t="shared" si="194"/>
        <v>732.90000000000009</v>
      </c>
      <c r="BU787" s="1">
        <f t="shared" si="195"/>
        <v>0.16458808866067773</v>
      </c>
      <c r="BV787" s="1">
        <f t="shared" si="204"/>
        <v>0.1930222241718425</v>
      </c>
      <c r="BW787">
        <f t="shared" si="205"/>
        <v>0.1842160423488568</v>
      </c>
      <c r="BX787">
        <f t="shared" si="206"/>
        <v>0.19863756460420801</v>
      </c>
      <c r="BY787">
        <f t="shared" si="207"/>
        <v>155.89619981660539</v>
      </c>
    </row>
    <row r="788" spans="1:77" x14ac:dyDescent="0.2">
      <c r="A788">
        <v>4</v>
      </c>
      <c r="B788">
        <v>19063</v>
      </c>
      <c r="C788" t="s">
        <v>306</v>
      </c>
      <c r="D788">
        <v>19</v>
      </c>
      <c r="E788" t="s">
        <v>311</v>
      </c>
      <c r="F788" t="s">
        <v>312</v>
      </c>
      <c r="G788" t="s">
        <v>585</v>
      </c>
      <c r="H788">
        <v>63</v>
      </c>
      <c r="I788">
        <v>445</v>
      </c>
      <c r="J788">
        <v>1006</v>
      </c>
      <c r="K788">
        <v>1104</v>
      </c>
      <c r="L788">
        <v>1118</v>
      </c>
      <c r="M788">
        <v>338</v>
      </c>
      <c r="N788">
        <v>161</v>
      </c>
      <c r="O788" s="3">
        <v>3980.9</v>
      </c>
      <c r="P788" s="3">
        <v>5558.1596669999999</v>
      </c>
      <c r="Q788" s="3">
        <v>16203</v>
      </c>
      <c r="R788" s="3">
        <v>22622.738850000002</v>
      </c>
      <c r="S788" s="3">
        <v>5498.7</v>
      </c>
      <c r="T788" s="3">
        <v>7677.3223550000002</v>
      </c>
      <c r="U788" s="3">
        <v>27176</v>
      </c>
      <c r="V788" s="3">
        <v>37943.316120000003</v>
      </c>
      <c r="W788" s="3">
        <v>1612.3</v>
      </c>
      <c r="X788" s="3">
        <v>2251.1042309999998</v>
      </c>
      <c r="Y788" s="3">
        <v>154</v>
      </c>
      <c r="Z788" s="3">
        <v>215.01584790000001</v>
      </c>
      <c r="AA788">
        <v>482</v>
      </c>
      <c r="AB788">
        <v>831</v>
      </c>
      <c r="AC788">
        <v>820</v>
      </c>
      <c r="AD788">
        <v>1071</v>
      </c>
      <c r="AE788">
        <v>213</v>
      </c>
      <c r="AF788">
        <v>133</v>
      </c>
      <c r="AG788">
        <v>65</v>
      </c>
      <c r="AH788">
        <v>22</v>
      </c>
      <c r="AI788">
        <v>91</v>
      </c>
      <c r="AJ788">
        <v>43</v>
      </c>
      <c r="AK788">
        <v>14</v>
      </c>
      <c r="AL788">
        <v>65</v>
      </c>
      <c r="AM788">
        <v>88</v>
      </c>
      <c r="AN788">
        <v>35</v>
      </c>
      <c r="AO788">
        <v>117</v>
      </c>
      <c r="AP788">
        <v>382</v>
      </c>
      <c r="AQ788">
        <v>0</v>
      </c>
      <c r="AR788" s="4">
        <v>5227</v>
      </c>
      <c r="AS788" s="4">
        <f t="shared" si="196"/>
        <v>5609</v>
      </c>
      <c r="AT788">
        <v>0.98457141999999997</v>
      </c>
      <c r="AU788" s="4">
        <f t="shared" si="192"/>
        <v>1</v>
      </c>
      <c r="AV788" s="4">
        <f t="shared" si="197"/>
        <v>5522.4610947800002</v>
      </c>
      <c r="AW788" s="4">
        <v>0</v>
      </c>
      <c r="AX788" s="4">
        <v>0</v>
      </c>
      <c r="AY788" s="4">
        <v>80.53</v>
      </c>
      <c r="AZ788" s="4">
        <f t="shared" si="198"/>
        <v>80.53</v>
      </c>
      <c r="BA788" s="4">
        <f t="shared" si="199"/>
        <v>79.287536452599994</v>
      </c>
      <c r="BB788" s="4">
        <v>9.51</v>
      </c>
      <c r="BC788" s="4">
        <v>12000</v>
      </c>
      <c r="BD788">
        <v>2.15667850093</v>
      </c>
      <c r="BE788" s="2">
        <v>0.11</v>
      </c>
      <c r="BF788">
        <v>40</v>
      </c>
      <c r="BG788">
        <f t="shared" si="193"/>
        <v>0.11171872670841716</v>
      </c>
      <c r="BH788">
        <v>0.648725</v>
      </c>
      <c r="BI788" s="4">
        <v>0.52800000000000002</v>
      </c>
      <c r="BJ788" s="4">
        <v>0.17599999999999999</v>
      </c>
      <c r="BK788" s="3">
        <f t="shared" si="200"/>
        <v>385500</v>
      </c>
      <c r="BL788" s="3">
        <f t="shared" si="201"/>
        <v>72</v>
      </c>
      <c r="BM788" s="3">
        <v>820.99999999999989</v>
      </c>
      <c r="BN788" s="3">
        <v>738.9</v>
      </c>
      <c r="BO788" s="3">
        <f t="shared" si="202"/>
        <v>82.099999999999909</v>
      </c>
      <c r="BP788" s="3">
        <f t="shared" si="203"/>
        <v>22800</v>
      </c>
      <c r="BQ788">
        <v>0.72</v>
      </c>
      <c r="BR788">
        <v>0.59</v>
      </c>
      <c r="BS788">
        <v>7.85</v>
      </c>
      <c r="BT788">
        <f t="shared" si="194"/>
        <v>732.90000000000009</v>
      </c>
      <c r="BU788" s="1">
        <f t="shared" si="195"/>
        <v>0.1636615424718473</v>
      </c>
      <c r="BV788" s="1">
        <f t="shared" si="204"/>
        <v>0.18906498855966408</v>
      </c>
      <c r="BW788">
        <f t="shared" si="205"/>
        <v>0.18025880673667838</v>
      </c>
      <c r="BX788">
        <f t="shared" si="206"/>
        <v>0.19468032899202958</v>
      </c>
      <c r="BY788">
        <f t="shared" si="207"/>
        <v>155.89619981660539</v>
      </c>
    </row>
    <row r="789" spans="1:77" x14ac:dyDescent="0.2">
      <c r="A789">
        <v>4</v>
      </c>
      <c r="B789">
        <v>19065</v>
      </c>
      <c r="C789" t="s">
        <v>306</v>
      </c>
      <c r="D789">
        <v>19</v>
      </c>
      <c r="E789" t="s">
        <v>311</v>
      </c>
      <c r="F789" t="s">
        <v>312</v>
      </c>
      <c r="G789" t="s">
        <v>59</v>
      </c>
      <c r="H789">
        <v>65</v>
      </c>
      <c r="I789">
        <v>647</v>
      </c>
      <c r="J789">
        <v>1137</v>
      </c>
      <c r="K789">
        <v>742</v>
      </c>
      <c r="L789">
        <v>1014</v>
      </c>
      <c r="M789">
        <v>272</v>
      </c>
      <c r="N789">
        <v>177</v>
      </c>
      <c r="O789" s="3">
        <v>5566.9</v>
      </c>
      <c r="P789" s="3">
        <v>7772.5436589999999</v>
      </c>
      <c r="Q789" s="3">
        <v>17904</v>
      </c>
      <c r="R789" s="3">
        <v>24997.68663</v>
      </c>
      <c r="S789" s="3">
        <v>5162.8</v>
      </c>
      <c r="T789" s="3">
        <v>7208.3364899999997</v>
      </c>
      <c r="U789" s="3">
        <v>24458</v>
      </c>
      <c r="V789" s="3">
        <v>34148.426019999999</v>
      </c>
      <c r="W789" s="3">
        <v>1728.3</v>
      </c>
      <c r="X789" s="3">
        <v>2413.0642200000002</v>
      </c>
      <c r="Y789" s="3">
        <v>167</v>
      </c>
      <c r="Z789" s="3">
        <v>233.16653629999999</v>
      </c>
      <c r="AA789">
        <v>685</v>
      </c>
      <c r="AB789">
        <v>890</v>
      </c>
      <c r="AC789">
        <v>572</v>
      </c>
      <c r="AD789">
        <v>937</v>
      </c>
      <c r="AE789">
        <v>191</v>
      </c>
      <c r="AF789">
        <v>139</v>
      </c>
      <c r="AG789">
        <v>65</v>
      </c>
      <c r="AH789">
        <v>22</v>
      </c>
      <c r="AI789">
        <v>91</v>
      </c>
      <c r="AJ789">
        <v>43</v>
      </c>
      <c r="AK789">
        <v>14</v>
      </c>
      <c r="AL789">
        <v>65</v>
      </c>
      <c r="AM789">
        <v>88</v>
      </c>
      <c r="AN789">
        <v>35</v>
      </c>
      <c r="AO789">
        <v>117</v>
      </c>
      <c r="AP789">
        <v>382</v>
      </c>
      <c r="AQ789">
        <v>0</v>
      </c>
      <c r="AR789" s="4">
        <v>5227</v>
      </c>
      <c r="AS789" s="4">
        <f t="shared" si="196"/>
        <v>5609</v>
      </c>
      <c r="AT789">
        <v>1.0054861260000001</v>
      </c>
      <c r="AU789" s="4">
        <f t="shared" si="192"/>
        <v>1</v>
      </c>
      <c r="AV789" s="4">
        <f t="shared" si="197"/>
        <v>5639.7716807340003</v>
      </c>
      <c r="AW789" s="4">
        <v>0</v>
      </c>
      <c r="AX789" s="4">
        <v>0</v>
      </c>
      <c r="AY789" s="4">
        <v>80.53</v>
      </c>
      <c r="AZ789" s="4">
        <f t="shared" si="198"/>
        <v>80.53</v>
      </c>
      <c r="BA789" s="4">
        <f t="shared" si="199"/>
        <v>80.971797726780011</v>
      </c>
      <c r="BB789" s="4">
        <v>9.51</v>
      </c>
      <c r="BC789" s="4">
        <v>12000</v>
      </c>
      <c r="BD789">
        <v>2.3902111530300001</v>
      </c>
      <c r="BE789" s="2">
        <v>0.11</v>
      </c>
      <c r="BF789">
        <v>40</v>
      </c>
      <c r="BG789">
        <f t="shared" si="193"/>
        <v>0.11171872670841716</v>
      </c>
      <c r="BH789">
        <v>0.648725</v>
      </c>
      <c r="BI789" s="4">
        <v>0.52800000000000002</v>
      </c>
      <c r="BJ789" s="4">
        <v>0.17599999999999999</v>
      </c>
      <c r="BK789" s="3">
        <f t="shared" si="200"/>
        <v>385500</v>
      </c>
      <c r="BL789" s="3">
        <f t="shared" si="201"/>
        <v>72</v>
      </c>
      <c r="BM789" s="3">
        <v>820.99999999999989</v>
      </c>
      <c r="BN789" s="3">
        <v>738.9</v>
      </c>
      <c r="BO789" s="3">
        <f t="shared" si="202"/>
        <v>82.099999999999909</v>
      </c>
      <c r="BP789" s="3">
        <f t="shared" si="203"/>
        <v>22800</v>
      </c>
      <c r="BQ789">
        <v>0.72</v>
      </c>
      <c r="BR789">
        <v>0.59</v>
      </c>
      <c r="BS789">
        <v>7.85</v>
      </c>
      <c r="BT789">
        <f t="shared" si="194"/>
        <v>732.90000000000009</v>
      </c>
      <c r="BU789" s="1">
        <f t="shared" si="195"/>
        <v>0.16906651927034302</v>
      </c>
      <c r="BV789" s="1">
        <f t="shared" si="204"/>
        <v>0.19471934660392382</v>
      </c>
      <c r="BW789">
        <f t="shared" si="205"/>
        <v>0.18591316478093811</v>
      </c>
      <c r="BX789">
        <f t="shared" si="206"/>
        <v>0.20033468703628932</v>
      </c>
      <c r="BY789">
        <f t="shared" si="207"/>
        <v>155.89619981660539</v>
      </c>
    </row>
    <row r="790" spans="1:77" x14ac:dyDescent="0.2">
      <c r="A790">
        <v>4</v>
      </c>
      <c r="B790">
        <v>19067</v>
      </c>
      <c r="C790" t="s">
        <v>306</v>
      </c>
      <c r="D790">
        <v>19</v>
      </c>
      <c r="E790" t="s">
        <v>311</v>
      </c>
      <c r="F790" t="s">
        <v>312</v>
      </c>
      <c r="G790" t="s">
        <v>559</v>
      </c>
      <c r="H790">
        <v>67</v>
      </c>
      <c r="I790">
        <v>649</v>
      </c>
      <c r="J790">
        <v>1289</v>
      </c>
      <c r="K790">
        <v>1009</v>
      </c>
      <c r="L790">
        <v>1270</v>
      </c>
      <c r="M790">
        <v>391</v>
      </c>
      <c r="N790">
        <v>203</v>
      </c>
      <c r="O790" s="3">
        <v>5701.4</v>
      </c>
      <c r="P790" s="3">
        <v>7960.333474</v>
      </c>
      <c r="Q790" s="3">
        <v>20587</v>
      </c>
      <c r="R790" s="3">
        <v>28743.709480000001</v>
      </c>
      <c r="S790" s="3">
        <v>6314.2</v>
      </c>
      <c r="T790" s="3">
        <v>8815.9290039999996</v>
      </c>
      <c r="U790" s="3">
        <v>30774</v>
      </c>
      <c r="V790" s="3">
        <v>42966.868199999997</v>
      </c>
      <c r="W790" s="3">
        <v>1992.2</v>
      </c>
      <c r="X790" s="3">
        <v>2781.5231960000001</v>
      </c>
      <c r="Y790" s="3">
        <v>190</v>
      </c>
      <c r="Z790" s="3">
        <v>265.27929280000001</v>
      </c>
      <c r="AA790">
        <v>686</v>
      </c>
      <c r="AB790">
        <v>991</v>
      </c>
      <c r="AC790">
        <v>808</v>
      </c>
      <c r="AD790">
        <v>1168</v>
      </c>
      <c r="AE790">
        <v>233</v>
      </c>
      <c r="AF790">
        <v>154</v>
      </c>
      <c r="AG790">
        <v>65</v>
      </c>
      <c r="AH790">
        <v>22</v>
      </c>
      <c r="AI790">
        <v>91</v>
      </c>
      <c r="AJ790">
        <v>43</v>
      </c>
      <c r="AK790">
        <v>14</v>
      </c>
      <c r="AL790">
        <v>65</v>
      </c>
      <c r="AM790">
        <v>88</v>
      </c>
      <c r="AN790">
        <v>35</v>
      </c>
      <c r="AO790">
        <v>117</v>
      </c>
      <c r="AP790">
        <v>382</v>
      </c>
      <c r="AQ790">
        <v>0</v>
      </c>
      <c r="AR790" s="4">
        <v>5227</v>
      </c>
      <c r="AS790" s="4">
        <f t="shared" si="196"/>
        <v>5609</v>
      </c>
      <c r="AT790">
        <v>0.99587673899999996</v>
      </c>
      <c r="AU790" s="4">
        <f t="shared" si="192"/>
        <v>1</v>
      </c>
      <c r="AV790" s="4">
        <f t="shared" si="197"/>
        <v>5585.8726290509994</v>
      </c>
      <c r="AW790" s="4">
        <v>0</v>
      </c>
      <c r="AX790" s="4">
        <v>0</v>
      </c>
      <c r="AY790" s="4">
        <v>80.53</v>
      </c>
      <c r="AZ790" s="4">
        <f t="shared" si="198"/>
        <v>80.53</v>
      </c>
      <c r="BA790" s="4">
        <f t="shared" si="199"/>
        <v>80.197953791670002</v>
      </c>
      <c r="BB790" s="4">
        <v>9.51</v>
      </c>
      <c r="BC790" s="4">
        <v>12000</v>
      </c>
      <c r="BD790">
        <v>2.5936156563099999</v>
      </c>
      <c r="BE790" s="2">
        <v>0.11</v>
      </c>
      <c r="BF790">
        <v>40</v>
      </c>
      <c r="BG790">
        <f t="shared" si="193"/>
        <v>0.11171872670841716</v>
      </c>
      <c r="BH790">
        <v>0.648725</v>
      </c>
      <c r="BI790" s="4">
        <v>0.52800000000000002</v>
      </c>
      <c r="BJ790" s="4">
        <v>0.17599999999999999</v>
      </c>
      <c r="BK790" s="3">
        <f t="shared" si="200"/>
        <v>385500</v>
      </c>
      <c r="BL790" s="3">
        <f t="shared" si="201"/>
        <v>72</v>
      </c>
      <c r="BM790" s="3">
        <v>820.99999999999989</v>
      </c>
      <c r="BN790" s="3">
        <v>738.9</v>
      </c>
      <c r="BO790" s="3">
        <f t="shared" si="202"/>
        <v>82.099999999999909</v>
      </c>
      <c r="BP790" s="3">
        <f t="shared" si="203"/>
        <v>22800</v>
      </c>
      <c r="BQ790">
        <v>0.72</v>
      </c>
      <c r="BR790">
        <v>0.59</v>
      </c>
      <c r="BS790">
        <v>7.85</v>
      </c>
      <c r="BT790">
        <f t="shared" si="194"/>
        <v>732.90000000000009</v>
      </c>
      <c r="BU790" s="1">
        <f t="shared" si="195"/>
        <v>0.17031160004811455</v>
      </c>
      <c r="BV790" s="1">
        <f t="shared" si="204"/>
        <v>0.19828149205032133</v>
      </c>
      <c r="BW790">
        <f t="shared" si="205"/>
        <v>0.18947531022733563</v>
      </c>
      <c r="BX790">
        <f t="shared" si="206"/>
        <v>0.20389683248268684</v>
      </c>
      <c r="BY790">
        <f t="shared" si="207"/>
        <v>155.89619981660539</v>
      </c>
    </row>
    <row r="791" spans="1:77" x14ac:dyDescent="0.2">
      <c r="A791">
        <v>4</v>
      </c>
      <c r="B791">
        <v>19069</v>
      </c>
      <c r="C791" t="s">
        <v>306</v>
      </c>
      <c r="D791">
        <v>19</v>
      </c>
      <c r="E791" t="s">
        <v>311</v>
      </c>
      <c r="F791" t="s">
        <v>312</v>
      </c>
      <c r="G791" t="s">
        <v>206</v>
      </c>
      <c r="H791">
        <v>69</v>
      </c>
      <c r="I791">
        <v>400</v>
      </c>
      <c r="J791">
        <v>1058</v>
      </c>
      <c r="K791">
        <v>764</v>
      </c>
      <c r="L791">
        <v>377</v>
      </c>
      <c r="M791">
        <v>333</v>
      </c>
      <c r="N791">
        <v>164</v>
      </c>
      <c r="O791" s="3">
        <v>3640.2</v>
      </c>
      <c r="P791" s="3">
        <v>5082.4720090000001</v>
      </c>
      <c r="Q791" s="3">
        <v>16467</v>
      </c>
      <c r="R791" s="3">
        <v>22991.337449999999</v>
      </c>
      <c r="S791" s="3">
        <v>4932.3</v>
      </c>
      <c r="T791" s="3">
        <v>6886.5108209999999</v>
      </c>
      <c r="U791" s="3">
        <v>8976.7000000000007</v>
      </c>
      <c r="V791" s="3">
        <v>12533.32962</v>
      </c>
      <c r="W791" s="3">
        <v>1597.6</v>
      </c>
      <c r="X791" s="3">
        <v>2230.5799910000001</v>
      </c>
      <c r="Y791" s="3">
        <v>150</v>
      </c>
      <c r="Z791" s="3">
        <v>209.4310207</v>
      </c>
      <c r="AA791">
        <v>438</v>
      </c>
      <c r="AB791">
        <v>768</v>
      </c>
      <c r="AC791">
        <v>564</v>
      </c>
      <c r="AD791">
        <v>380</v>
      </c>
      <c r="AE791">
        <v>201</v>
      </c>
      <c r="AF791">
        <v>120</v>
      </c>
      <c r="AG791">
        <v>65</v>
      </c>
      <c r="AH791">
        <v>22</v>
      </c>
      <c r="AI791">
        <v>91</v>
      </c>
      <c r="AJ791">
        <v>43</v>
      </c>
      <c r="AK791">
        <v>14</v>
      </c>
      <c r="AL791">
        <v>65</v>
      </c>
      <c r="AM791">
        <v>88</v>
      </c>
      <c r="AN791">
        <v>35</v>
      </c>
      <c r="AO791">
        <v>117</v>
      </c>
      <c r="AP791">
        <v>382</v>
      </c>
      <c r="AQ791">
        <v>0</v>
      </c>
      <c r="AR791" s="4">
        <v>5227</v>
      </c>
      <c r="AS791" s="4">
        <f t="shared" si="196"/>
        <v>5609</v>
      </c>
      <c r="AT791">
        <v>0.99227665300000001</v>
      </c>
      <c r="AU791" s="4">
        <f t="shared" si="192"/>
        <v>1</v>
      </c>
      <c r="AV791" s="4">
        <f t="shared" si="197"/>
        <v>5565.6797466770004</v>
      </c>
      <c r="AW791" s="4">
        <v>0</v>
      </c>
      <c r="AX791" s="4">
        <v>0</v>
      </c>
      <c r="AY791" s="4">
        <v>80.53</v>
      </c>
      <c r="AZ791" s="4">
        <f t="shared" si="198"/>
        <v>80.53</v>
      </c>
      <c r="BA791" s="4">
        <f t="shared" si="199"/>
        <v>79.908038866089996</v>
      </c>
      <c r="BB791" s="4">
        <v>9.51</v>
      </c>
      <c r="BC791" s="4">
        <v>12000</v>
      </c>
      <c r="BD791">
        <v>2.5010827032199998</v>
      </c>
      <c r="BE791" s="2">
        <v>0.11</v>
      </c>
      <c r="BF791">
        <v>40</v>
      </c>
      <c r="BG791">
        <f t="shared" si="193"/>
        <v>0.11171872670841716</v>
      </c>
      <c r="BH791">
        <v>0.648725</v>
      </c>
      <c r="BI791" s="4">
        <v>0.52800000000000002</v>
      </c>
      <c r="BJ791" s="4">
        <v>0.17599999999999999</v>
      </c>
      <c r="BK791" s="3">
        <f t="shared" si="200"/>
        <v>385500</v>
      </c>
      <c r="BL791" s="3">
        <f t="shared" si="201"/>
        <v>72</v>
      </c>
      <c r="BM791" s="3">
        <v>820.99999999999989</v>
      </c>
      <c r="BN791" s="3">
        <v>738.9</v>
      </c>
      <c r="BO791" s="3">
        <f t="shared" si="202"/>
        <v>82.099999999999909</v>
      </c>
      <c r="BP791" s="3">
        <f t="shared" si="203"/>
        <v>22800</v>
      </c>
      <c r="BQ791">
        <v>0.72</v>
      </c>
      <c r="BR791">
        <v>0.59</v>
      </c>
      <c r="BS791">
        <v>7.85</v>
      </c>
      <c r="BT791">
        <f t="shared" si="194"/>
        <v>732.90000000000009</v>
      </c>
      <c r="BU791" s="1">
        <f t="shared" si="195"/>
        <v>0.16875321697371506</v>
      </c>
      <c r="BV791" s="1">
        <f t="shared" si="204"/>
        <v>0.19181853605376384</v>
      </c>
      <c r="BW791">
        <f t="shared" si="205"/>
        <v>0.18301235423077813</v>
      </c>
      <c r="BX791">
        <f t="shared" si="206"/>
        <v>0.19743387648612934</v>
      </c>
      <c r="BY791">
        <f t="shared" si="207"/>
        <v>155.89619981660539</v>
      </c>
    </row>
    <row r="792" spans="1:77" x14ac:dyDescent="0.2">
      <c r="A792">
        <v>4</v>
      </c>
      <c r="B792">
        <v>19071</v>
      </c>
      <c r="C792" t="s">
        <v>306</v>
      </c>
      <c r="D792">
        <v>19</v>
      </c>
      <c r="E792" t="s">
        <v>311</v>
      </c>
      <c r="F792" t="s">
        <v>312</v>
      </c>
      <c r="G792" t="s">
        <v>599</v>
      </c>
      <c r="H792">
        <v>71</v>
      </c>
      <c r="I792">
        <v>303</v>
      </c>
      <c r="J792">
        <v>812</v>
      </c>
      <c r="K792">
        <v>697</v>
      </c>
      <c r="L792">
        <v>363</v>
      </c>
      <c r="M792">
        <v>204</v>
      </c>
      <c r="N792">
        <v>135</v>
      </c>
      <c r="O792" s="3">
        <v>3168.2</v>
      </c>
      <c r="P792" s="3">
        <v>4423.4623979999997</v>
      </c>
      <c r="Q792" s="3">
        <v>13211</v>
      </c>
      <c r="R792" s="3">
        <v>18445.288089999998</v>
      </c>
      <c r="S792" s="3">
        <v>4628.2</v>
      </c>
      <c r="T792" s="3">
        <v>6461.9243319999996</v>
      </c>
      <c r="U792" s="3">
        <v>8740.6</v>
      </c>
      <c r="V792" s="3">
        <v>12203.68519</v>
      </c>
      <c r="W792" s="3">
        <v>1272.7</v>
      </c>
      <c r="X792" s="3">
        <v>1776.9523999999999</v>
      </c>
      <c r="Y792" s="3">
        <v>131</v>
      </c>
      <c r="Z792" s="3">
        <v>182.90309139999999</v>
      </c>
      <c r="AA792">
        <v>342</v>
      </c>
      <c r="AB792">
        <v>708</v>
      </c>
      <c r="AC792">
        <v>596</v>
      </c>
      <c r="AD792">
        <v>384</v>
      </c>
      <c r="AE792">
        <v>162</v>
      </c>
      <c r="AF792">
        <v>115</v>
      </c>
      <c r="AG792">
        <v>65</v>
      </c>
      <c r="AH792">
        <v>22</v>
      </c>
      <c r="AI792">
        <v>91</v>
      </c>
      <c r="AJ792">
        <v>43</v>
      </c>
      <c r="AK792">
        <v>14</v>
      </c>
      <c r="AL792">
        <v>65</v>
      </c>
      <c r="AM792">
        <v>88</v>
      </c>
      <c r="AN792">
        <v>35</v>
      </c>
      <c r="AO792">
        <v>117</v>
      </c>
      <c r="AP792">
        <v>382</v>
      </c>
      <c r="AQ792">
        <v>0</v>
      </c>
      <c r="AR792" s="4">
        <v>5227</v>
      </c>
      <c r="AS792" s="4">
        <f t="shared" si="196"/>
        <v>5609</v>
      </c>
      <c r="AT792">
        <v>0.97440886500000001</v>
      </c>
      <c r="AU792" s="4">
        <f t="shared" si="192"/>
        <v>1</v>
      </c>
      <c r="AV792" s="4">
        <f t="shared" si="197"/>
        <v>5465.4593237850004</v>
      </c>
      <c r="AW792" s="4">
        <v>0</v>
      </c>
      <c r="AX792" s="4">
        <v>0</v>
      </c>
      <c r="AY792" s="4">
        <v>80.53</v>
      </c>
      <c r="AZ792" s="4">
        <f t="shared" si="198"/>
        <v>80.53</v>
      </c>
      <c r="BA792" s="4">
        <f t="shared" si="199"/>
        <v>78.469145898450009</v>
      </c>
      <c r="BB792" s="4">
        <v>9.51</v>
      </c>
      <c r="BC792" s="4">
        <v>12000</v>
      </c>
      <c r="BD792">
        <v>1.65475095873</v>
      </c>
      <c r="BE792" s="2">
        <v>0.11</v>
      </c>
      <c r="BF792">
        <v>40</v>
      </c>
      <c r="BG792">
        <f t="shared" si="193"/>
        <v>0.11171872670841716</v>
      </c>
      <c r="BH792">
        <v>0.648725</v>
      </c>
      <c r="BI792" s="4">
        <v>0.52800000000000002</v>
      </c>
      <c r="BJ792" s="4">
        <v>0.17599999999999999</v>
      </c>
      <c r="BK792" s="3">
        <f t="shared" si="200"/>
        <v>385500</v>
      </c>
      <c r="BL792" s="3">
        <f t="shared" si="201"/>
        <v>72</v>
      </c>
      <c r="BM792" s="3">
        <v>820.99999999999989</v>
      </c>
      <c r="BN792" s="3">
        <v>738.9</v>
      </c>
      <c r="BO792" s="3">
        <f t="shared" si="202"/>
        <v>82.099999999999909</v>
      </c>
      <c r="BP792" s="3">
        <f t="shared" si="203"/>
        <v>22800</v>
      </c>
      <c r="BQ792">
        <v>0.72</v>
      </c>
      <c r="BR792">
        <v>0.59</v>
      </c>
      <c r="BS792">
        <v>7.85</v>
      </c>
      <c r="BT792">
        <f t="shared" si="194"/>
        <v>732.90000000000009</v>
      </c>
      <c r="BU792" s="1">
        <f t="shared" si="195"/>
        <v>0.15637380356343145</v>
      </c>
      <c r="BV792" s="1">
        <f t="shared" si="204"/>
        <v>0.17794738848479622</v>
      </c>
      <c r="BW792">
        <f t="shared" si="205"/>
        <v>0.16914120666181051</v>
      </c>
      <c r="BX792">
        <f t="shared" si="206"/>
        <v>0.18356272891716172</v>
      </c>
      <c r="BY792">
        <f t="shared" si="207"/>
        <v>155.89619981660539</v>
      </c>
    </row>
    <row r="793" spans="1:77" x14ac:dyDescent="0.2">
      <c r="A793">
        <v>4</v>
      </c>
      <c r="B793">
        <v>19073</v>
      </c>
      <c r="C793" t="s">
        <v>306</v>
      </c>
      <c r="D793">
        <v>19</v>
      </c>
      <c r="E793" t="s">
        <v>311</v>
      </c>
      <c r="F793" t="s">
        <v>312</v>
      </c>
      <c r="G793" t="s">
        <v>534</v>
      </c>
      <c r="H793">
        <v>73</v>
      </c>
      <c r="I793">
        <v>323</v>
      </c>
      <c r="J793">
        <v>850</v>
      </c>
      <c r="K793">
        <v>794</v>
      </c>
      <c r="L793">
        <v>360</v>
      </c>
      <c r="M793">
        <v>236</v>
      </c>
      <c r="N793">
        <v>136</v>
      </c>
      <c r="O793" s="3">
        <v>3011.1</v>
      </c>
      <c r="P793" s="3">
        <v>4204.1183090000004</v>
      </c>
      <c r="Q793" s="3">
        <v>13768</v>
      </c>
      <c r="R793" s="3">
        <v>19222.975279999999</v>
      </c>
      <c r="S793" s="3">
        <v>4657.8</v>
      </c>
      <c r="T793" s="3">
        <v>6503.2520530000002</v>
      </c>
      <c r="U793" s="3">
        <v>8643.2000000000007</v>
      </c>
      <c r="V793" s="3">
        <v>12067.694649999999</v>
      </c>
      <c r="W793" s="3">
        <v>1328.1</v>
      </c>
      <c r="X793" s="3">
        <v>1854.3022570000001</v>
      </c>
      <c r="Y793" s="3">
        <v>131</v>
      </c>
      <c r="Z793" s="3">
        <v>182.90309139999999</v>
      </c>
      <c r="AA793">
        <v>361</v>
      </c>
      <c r="AB793">
        <v>721</v>
      </c>
      <c r="AC793">
        <v>633</v>
      </c>
      <c r="AD793">
        <v>380</v>
      </c>
      <c r="AE793">
        <v>177</v>
      </c>
      <c r="AF793">
        <v>116</v>
      </c>
      <c r="AG793">
        <v>65</v>
      </c>
      <c r="AH793">
        <v>22</v>
      </c>
      <c r="AI793">
        <v>91</v>
      </c>
      <c r="AJ793">
        <v>43</v>
      </c>
      <c r="AK793">
        <v>14</v>
      </c>
      <c r="AL793">
        <v>65</v>
      </c>
      <c r="AM793">
        <v>88</v>
      </c>
      <c r="AN793">
        <v>35</v>
      </c>
      <c r="AO793">
        <v>117</v>
      </c>
      <c r="AP793">
        <v>382</v>
      </c>
      <c r="AQ793">
        <v>0</v>
      </c>
      <c r="AR793" s="4">
        <v>5227</v>
      </c>
      <c r="AS793" s="4">
        <f t="shared" si="196"/>
        <v>5609</v>
      </c>
      <c r="AT793">
        <v>0.981042678</v>
      </c>
      <c r="AU793" s="4">
        <f t="shared" si="192"/>
        <v>1</v>
      </c>
      <c r="AV793" s="4">
        <f t="shared" si="197"/>
        <v>5502.6683809019996</v>
      </c>
      <c r="AW793" s="4">
        <v>0</v>
      </c>
      <c r="AX793" s="4">
        <v>0</v>
      </c>
      <c r="AY793" s="4">
        <v>80.53</v>
      </c>
      <c r="AZ793" s="4">
        <f t="shared" si="198"/>
        <v>80.53</v>
      </c>
      <c r="BA793" s="4">
        <f t="shared" si="199"/>
        <v>79.003366859340005</v>
      </c>
      <c r="BB793" s="4">
        <v>9.51</v>
      </c>
      <c r="BC793" s="4">
        <v>12000</v>
      </c>
      <c r="BD793">
        <v>2.1263994157299999</v>
      </c>
      <c r="BE793" s="2">
        <v>0.11</v>
      </c>
      <c r="BF793">
        <v>40</v>
      </c>
      <c r="BG793">
        <f t="shared" si="193"/>
        <v>0.11171872670841716</v>
      </c>
      <c r="BH793">
        <v>0.648725</v>
      </c>
      <c r="BI793" s="4">
        <v>0.52800000000000002</v>
      </c>
      <c r="BJ793" s="4">
        <v>0.17599999999999999</v>
      </c>
      <c r="BK793" s="3">
        <f t="shared" si="200"/>
        <v>385500</v>
      </c>
      <c r="BL793" s="3">
        <f t="shared" si="201"/>
        <v>72</v>
      </c>
      <c r="BM793" s="3">
        <v>820.99999999999989</v>
      </c>
      <c r="BN793" s="3">
        <v>738.9</v>
      </c>
      <c r="BO793" s="3">
        <f t="shared" si="202"/>
        <v>82.099999999999909</v>
      </c>
      <c r="BP793" s="3">
        <f t="shared" si="203"/>
        <v>22800</v>
      </c>
      <c r="BQ793">
        <v>0.72</v>
      </c>
      <c r="BR793">
        <v>0.59</v>
      </c>
      <c r="BS793">
        <v>7.85</v>
      </c>
      <c r="BT793">
        <f t="shared" si="194"/>
        <v>732.90000000000009</v>
      </c>
      <c r="BU793" s="1">
        <f t="shared" si="195"/>
        <v>0.16285908371948801</v>
      </c>
      <c r="BV793" s="1">
        <f t="shared" si="204"/>
        <v>0.1846610297127268</v>
      </c>
      <c r="BW793">
        <f t="shared" si="205"/>
        <v>0.17585484788974109</v>
      </c>
      <c r="BX793">
        <f t="shared" si="206"/>
        <v>0.1902763701450923</v>
      </c>
      <c r="BY793">
        <f t="shared" si="207"/>
        <v>155.89619981660539</v>
      </c>
    </row>
    <row r="794" spans="1:77" x14ac:dyDescent="0.2">
      <c r="A794">
        <v>4</v>
      </c>
      <c r="B794">
        <v>19075</v>
      </c>
      <c r="C794" t="s">
        <v>306</v>
      </c>
      <c r="D794">
        <v>19</v>
      </c>
      <c r="E794" t="s">
        <v>311</v>
      </c>
      <c r="F794" t="s">
        <v>312</v>
      </c>
      <c r="G794" t="s">
        <v>533</v>
      </c>
      <c r="H794">
        <v>75</v>
      </c>
      <c r="I794">
        <v>452</v>
      </c>
      <c r="J794">
        <v>907</v>
      </c>
      <c r="K794">
        <v>1295</v>
      </c>
      <c r="L794">
        <v>374</v>
      </c>
      <c r="M794">
        <v>208</v>
      </c>
      <c r="N794">
        <v>136</v>
      </c>
      <c r="O794" s="3">
        <v>4044.1</v>
      </c>
      <c r="P794" s="3">
        <v>5646.3999370000001</v>
      </c>
      <c r="Q794" s="3">
        <v>14075</v>
      </c>
      <c r="R794" s="3">
        <v>19651.610769999999</v>
      </c>
      <c r="S794" s="3">
        <v>4601.3</v>
      </c>
      <c r="T794" s="3">
        <v>6424.3663690000003</v>
      </c>
      <c r="U794" s="3">
        <v>8930.2999999999993</v>
      </c>
      <c r="V794" s="3">
        <v>12468.545620000001</v>
      </c>
      <c r="W794" s="3">
        <v>1351.1</v>
      </c>
      <c r="X794" s="3">
        <v>1886.415013</v>
      </c>
      <c r="Y794" s="3">
        <v>132</v>
      </c>
      <c r="Z794" s="3">
        <v>184.29929820000001</v>
      </c>
      <c r="AA794">
        <v>490</v>
      </c>
      <c r="AB794">
        <v>768</v>
      </c>
      <c r="AC794">
        <v>788</v>
      </c>
      <c r="AD794">
        <v>391</v>
      </c>
      <c r="AE794">
        <v>166</v>
      </c>
      <c r="AF794">
        <v>118</v>
      </c>
      <c r="AG794">
        <v>65</v>
      </c>
      <c r="AH794">
        <v>22</v>
      </c>
      <c r="AI794">
        <v>91</v>
      </c>
      <c r="AJ794">
        <v>43</v>
      </c>
      <c r="AK794">
        <v>14</v>
      </c>
      <c r="AL794">
        <v>65</v>
      </c>
      <c r="AM794">
        <v>88</v>
      </c>
      <c r="AN794">
        <v>35</v>
      </c>
      <c r="AO794">
        <v>117</v>
      </c>
      <c r="AP794">
        <v>382</v>
      </c>
      <c r="AQ794">
        <v>0</v>
      </c>
      <c r="AR794" s="4">
        <v>5227</v>
      </c>
      <c r="AS794" s="4">
        <f t="shared" si="196"/>
        <v>5609</v>
      </c>
      <c r="AT794">
        <v>0.99260267999999996</v>
      </c>
      <c r="AU794" s="4">
        <f t="shared" si="192"/>
        <v>1</v>
      </c>
      <c r="AV794" s="4">
        <f t="shared" si="197"/>
        <v>5567.5084321200002</v>
      </c>
      <c r="AW794" s="4">
        <v>0</v>
      </c>
      <c r="AX794" s="4">
        <v>0</v>
      </c>
      <c r="AY794" s="4">
        <v>80.53</v>
      </c>
      <c r="AZ794" s="4">
        <f t="shared" si="198"/>
        <v>80.53</v>
      </c>
      <c r="BA794" s="4">
        <f t="shared" si="199"/>
        <v>79.934293820400001</v>
      </c>
      <c r="BB794" s="4">
        <v>9.51</v>
      </c>
      <c r="BC794" s="4">
        <v>12000</v>
      </c>
      <c r="BD794">
        <v>2.5577139076400002</v>
      </c>
      <c r="BE794" s="2">
        <v>0.11</v>
      </c>
      <c r="BF794">
        <v>40</v>
      </c>
      <c r="BG794">
        <f t="shared" si="193"/>
        <v>0.11171872670841716</v>
      </c>
      <c r="BH794">
        <v>0.648725</v>
      </c>
      <c r="BI794" s="4">
        <v>0.52800000000000002</v>
      </c>
      <c r="BJ794" s="4">
        <v>0.17599999999999999</v>
      </c>
      <c r="BK794" s="3">
        <f t="shared" si="200"/>
        <v>385500</v>
      </c>
      <c r="BL794" s="3">
        <f t="shared" si="201"/>
        <v>72</v>
      </c>
      <c r="BM794" s="3">
        <v>820.99999999999989</v>
      </c>
      <c r="BN794" s="3">
        <v>738.9</v>
      </c>
      <c r="BO794" s="3">
        <f t="shared" si="202"/>
        <v>82.099999999999909</v>
      </c>
      <c r="BP794" s="3">
        <f t="shared" si="203"/>
        <v>22800</v>
      </c>
      <c r="BQ794">
        <v>0.72</v>
      </c>
      <c r="BR794">
        <v>0.59</v>
      </c>
      <c r="BS794">
        <v>7.85</v>
      </c>
      <c r="BT794">
        <f t="shared" si="194"/>
        <v>732.90000000000009</v>
      </c>
      <c r="BU794" s="1">
        <f t="shared" si="195"/>
        <v>0.16947336158686582</v>
      </c>
      <c r="BV794" s="1">
        <f t="shared" si="204"/>
        <v>0.19141670674888661</v>
      </c>
      <c r="BW794">
        <f t="shared" si="205"/>
        <v>0.18261052492590091</v>
      </c>
      <c r="BX794">
        <f t="shared" si="206"/>
        <v>0.19703204718125211</v>
      </c>
      <c r="BY794">
        <f t="shared" si="207"/>
        <v>155.89619981660539</v>
      </c>
    </row>
    <row r="795" spans="1:77" x14ac:dyDescent="0.2">
      <c r="A795">
        <v>4</v>
      </c>
      <c r="B795">
        <v>19077</v>
      </c>
      <c r="C795" t="s">
        <v>306</v>
      </c>
      <c r="D795">
        <v>19</v>
      </c>
      <c r="E795" t="s">
        <v>311</v>
      </c>
      <c r="F795" t="s">
        <v>312</v>
      </c>
      <c r="G795" t="s">
        <v>387</v>
      </c>
      <c r="H795">
        <v>77</v>
      </c>
      <c r="I795">
        <v>332</v>
      </c>
      <c r="J795">
        <v>968</v>
      </c>
      <c r="K795">
        <v>1138</v>
      </c>
      <c r="L795">
        <v>377</v>
      </c>
      <c r="M795">
        <v>281</v>
      </c>
      <c r="N795">
        <v>153</v>
      </c>
      <c r="O795" s="3">
        <v>5078.8</v>
      </c>
      <c r="P795" s="3">
        <v>7091.0551180000002</v>
      </c>
      <c r="Q795" s="3">
        <v>15416</v>
      </c>
      <c r="R795" s="3">
        <v>21523.9241</v>
      </c>
      <c r="S795" s="3">
        <v>4924.8999999999996</v>
      </c>
      <c r="T795" s="3">
        <v>6876.1788909999996</v>
      </c>
      <c r="U795" s="3">
        <v>8996.6</v>
      </c>
      <c r="V795" s="3">
        <v>12561.11414</v>
      </c>
      <c r="W795" s="3">
        <v>1489.6</v>
      </c>
      <c r="X795" s="3">
        <v>2079.7896559999999</v>
      </c>
      <c r="Y795" s="3">
        <v>147</v>
      </c>
      <c r="Z795" s="3">
        <v>205.24240019999999</v>
      </c>
      <c r="AA795">
        <v>370</v>
      </c>
      <c r="AB795">
        <v>763</v>
      </c>
      <c r="AC795">
        <v>795</v>
      </c>
      <c r="AD795">
        <v>388</v>
      </c>
      <c r="AE795">
        <v>188</v>
      </c>
      <c r="AF795">
        <v>121</v>
      </c>
      <c r="AG795">
        <v>65</v>
      </c>
      <c r="AH795">
        <v>22</v>
      </c>
      <c r="AI795">
        <v>91</v>
      </c>
      <c r="AJ795">
        <v>43</v>
      </c>
      <c r="AK795">
        <v>14</v>
      </c>
      <c r="AL795">
        <v>65</v>
      </c>
      <c r="AM795">
        <v>88</v>
      </c>
      <c r="AN795">
        <v>35</v>
      </c>
      <c r="AO795">
        <v>117</v>
      </c>
      <c r="AP795">
        <v>382</v>
      </c>
      <c r="AQ795">
        <v>0</v>
      </c>
      <c r="AR795" s="4">
        <v>5227</v>
      </c>
      <c r="AS795" s="4">
        <f t="shared" si="196"/>
        <v>5609</v>
      </c>
      <c r="AT795">
        <v>0.979350677</v>
      </c>
      <c r="AU795" s="4">
        <f t="shared" si="192"/>
        <v>1</v>
      </c>
      <c r="AV795" s="4">
        <f t="shared" si="197"/>
        <v>5493.1779472930002</v>
      </c>
      <c r="AW795" s="4">
        <v>0</v>
      </c>
      <c r="AX795" s="4">
        <v>0</v>
      </c>
      <c r="AY795" s="4">
        <v>80.53</v>
      </c>
      <c r="AZ795" s="4">
        <f t="shared" si="198"/>
        <v>80.53</v>
      </c>
      <c r="BA795" s="4">
        <f t="shared" si="199"/>
        <v>78.867110018809996</v>
      </c>
      <c r="BB795" s="4">
        <v>9.51</v>
      </c>
      <c r="BC795" s="4">
        <v>12000</v>
      </c>
      <c r="BD795">
        <v>1.9594801472400001</v>
      </c>
      <c r="BE795" s="2">
        <v>0.11</v>
      </c>
      <c r="BF795">
        <v>40</v>
      </c>
      <c r="BG795">
        <f t="shared" si="193"/>
        <v>0.11171872670841716</v>
      </c>
      <c r="BH795">
        <v>0.648725</v>
      </c>
      <c r="BI795" s="4">
        <v>0.52800000000000002</v>
      </c>
      <c r="BJ795" s="4">
        <v>0.17599999999999999</v>
      </c>
      <c r="BK795" s="3">
        <f t="shared" si="200"/>
        <v>385500</v>
      </c>
      <c r="BL795" s="3">
        <f t="shared" si="201"/>
        <v>72</v>
      </c>
      <c r="BM795" s="3">
        <v>820.99999999999989</v>
      </c>
      <c r="BN795" s="3">
        <v>738.9</v>
      </c>
      <c r="BO795" s="3">
        <f t="shared" si="202"/>
        <v>82.099999999999909</v>
      </c>
      <c r="BP795" s="3">
        <f t="shared" si="203"/>
        <v>22800</v>
      </c>
      <c r="BQ795">
        <v>0.72</v>
      </c>
      <c r="BR795">
        <v>0.59</v>
      </c>
      <c r="BS795">
        <v>7.85</v>
      </c>
      <c r="BT795">
        <f t="shared" si="194"/>
        <v>732.90000000000009</v>
      </c>
      <c r="BU795" s="1">
        <f t="shared" si="195"/>
        <v>0.16064550321341528</v>
      </c>
      <c r="BV795" s="1">
        <f t="shared" si="204"/>
        <v>0.18327614486007407</v>
      </c>
      <c r="BW795">
        <f t="shared" si="205"/>
        <v>0.17446996303708837</v>
      </c>
      <c r="BX795">
        <f t="shared" si="206"/>
        <v>0.18889148529243957</v>
      </c>
      <c r="BY795">
        <f t="shared" si="207"/>
        <v>155.89619981660539</v>
      </c>
    </row>
    <row r="796" spans="1:77" x14ac:dyDescent="0.2">
      <c r="A796">
        <v>4</v>
      </c>
      <c r="B796">
        <v>19079</v>
      </c>
      <c r="C796" t="s">
        <v>306</v>
      </c>
      <c r="D796">
        <v>19</v>
      </c>
      <c r="E796" t="s">
        <v>311</v>
      </c>
      <c r="F796" t="s">
        <v>312</v>
      </c>
      <c r="G796" t="s">
        <v>41</v>
      </c>
      <c r="H796">
        <v>79</v>
      </c>
      <c r="I796">
        <v>361</v>
      </c>
      <c r="J796">
        <v>830</v>
      </c>
      <c r="K796">
        <v>789</v>
      </c>
      <c r="L796">
        <v>357</v>
      </c>
      <c r="M796">
        <v>199</v>
      </c>
      <c r="N796">
        <v>128</v>
      </c>
      <c r="O796" s="3">
        <v>3338.6</v>
      </c>
      <c r="P796" s="3">
        <v>4661.376037</v>
      </c>
      <c r="Q796" s="3">
        <v>13076</v>
      </c>
      <c r="R796" s="3">
        <v>18256.800169999999</v>
      </c>
      <c r="S796" s="3">
        <v>4408.8999999999996</v>
      </c>
      <c r="T796" s="3">
        <v>6155.7361799999999</v>
      </c>
      <c r="U796" s="3">
        <v>8495.5</v>
      </c>
      <c r="V796" s="3">
        <v>11861.474910000001</v>
      </c>
      <c r="W796" s="3">
        <v>1258.0999999999999</v>
      </c>
      <c r="X796" s="3">
        <v>1756.567781</v>
      </c>
      <c r="Y796" s="3">
        <v>124</v>
      </c>
      <c r="Z796" s="3">
        <v>173.1296437</v>
      </c>
      <c r="AA796">
        <v>399</v>
      </c>
      <c r="AB796">
        <v>702</v>
      </c>
      <c r="AC796">
        <v>626</v>
      </c>
      <c r="AD796">
        <v>376</v>
      </c>
      <c r="AE796">
        <v>160</v>
      </c>
      <c r="AF796">
        <v>110</v>
      </c>
      <c r="AG796">
        <v>65</v>
      </c>
      <c r="AH796">
        <v>22</v>
      </c>
      <c r="AI796">
        <v>91</v>
      </c>
      <c r="AJ796">
        <v>43</v>
      </c>
      <c r="AK796">
        <v>14</v>
      </c>
      <c r="AL796">
        <v>65</v>
      </c>
      <c r="AM796">
        <v>88</v>
      </c>
      <c r="AN796">
        <v>35</v>
      </c>
      <c r="AO796">
        <v>117</v>
      </c>
      <c r="AP796">
        <v>382</v>
      </c>
      <c r="AQ796">
        <v>0</v>
      </c>
      <c r="AR796" s="4">
        <v>5227</v>
      </c>
      <c r="AS796" s="4">
        <f t="shared" si="196"/>
        <v>5609</v>
      </c>
      <c r="AT796">
        <v>0.98721371000000002</v>
      </c>
      <c r="AU796" s="4">
        <f t="shared" si="192"/>
        <v>1</v>
      </c>
      <c r="AV796" s="4">
        <f t="shared" si="197"/>
        <v>5537.2816993900005</v>
      </c>
      <c r="AW796" s="4">
        <v>0</v>
      </c>
      <c r="AX796" s="4">
        <v>0</v>
      </c>
      <c r="AY796" s="4">
        <v>80.53</v>
      </c>
      <c r="AZ796" s="4">
        <f t="shared" si="198"/>
        <v>80.53</v>
      </c>
      <c r="BA796" s="4">
        <f t="shared" si="199"/>
        <v>79.500320066300006</v>
      </c>
      <c r="BB796" s="4">
        <v>9.51</v>
      </c>
      <c r="BC796" s="4">
        <v>12000</v>
      </c>
      <c r="BD796">
        <v>2.3912789659999998</v>
      </c>
      <c r="BE796" s="2">
        <v>0.11</v>
      </c>
      <c r="BF796">
        <v>40</v>
      </c>
      <c r="BG796">
        <f t="shared" si="193"/>
        <v>0.11171872670841716</v>
      </c>
      <c r="BH796">
        <v>0.648725</v>
      </c>
      <c r="BI796" s="4">
        <v>0.52800000000000002</v>
      </c>
      <c r="BJ796" s="4">
        <v>0.17599999999999999</v>
      </c>
      <c r="BK796" s="3">
        <f t="shared" si="200"/>
        <v>385500</v>
      </c>
      <c r="BL796" s="3">
        <f t="shared" si="201"/>
        <v>72</v>
      </c>
      <c r="BM796" s="3">
        <v>820.99999999999989</v>
      </c>
      <c r="BN796" s="3">
        <v>738.9</v>
      </c>
      <c r="BO796" s="3">
        <f t="shared" si="202"/>
        <v>82.099999999999909</v>
      </c>
      <c r="BP796" s="3">
        <f t="shared" si="203"/>
        <v>22800</v>
      </c>
      <c r="BQ796">
        <v>0.72</v>
      </c>
      <c r="BR796">
        <v>0.59</v>
      </c>
      <c r="BS796">
        <v>7.85</v>
      </c>
      <c r="BT796">
        <f t="shared" si="194"/>
        <v>732.90000000000009</v>
      </c>
      <c r="BU796" s="1">
        <f t="shared" si="195"/>
        <v>0.16680554943526898</v>
      </c>
      <c r="BV796" s="1">
        <f t="shared" si="204"/>
        <v>0.18820906380229377</v>
      </c>
      <c r="BW796">
        <f t="shared" si="205"/>
        <v>0.17940288197930807</v>
      </c>
      <c r="BX796">
        <f t="shared" si="206"/>
        <v>0.19382440423465927</v>
      </c>
      <c r="BY796">
        <f t="shared" si="207"/>
        <v>155.89619981660539</v>
      </c>
    </row>
    <row r="797" spans="1:77" x14ac:dyDescent="0.2">
      <c r="A797">
        <v>4</v>
      </c>
      <c r="B797">
        <v>19081</v>
      </c>
      <c r="C797" t="s">
        <v>306</v>
      </c>
      <c r="D797">
        <v>19</v>
      </c>
      <c r="E797" t="s">
        <v>311</v>
      </c>
      <c r="F797" t="s">
        <v>312</v>
      </c>
      <c r="G797" t="s">
        <v>510</v>
      </c>
      <c r="H797">
        <v>81</v>
      </c>
      <c r="I797">
        <v>364</v>
      </c>
      <c r="J797">
        <v>890</v>
      </c>
      <c r="K797">
        <v>948</v>
      </c>
      <c r="L797">
        <v>358</v>
      </c>
      <c r="M797">
        <v>260</v>
      </c>
      <c r="N797">
        <v>145</v>
      </c>
      <c r="O797" s="3">
        <v>3341.8</v>
      </c>
      <c r="P797" s="3">
        <v>4665.8438990000004</v>
      </c>
      <c r="Q797" s="3">
        <v>14452</v>
      </c>
      <c r="R797" s="3">
        <v>20177.980739999999</v>
      </c>
      <c r="S797" s="3">
        <v>4611.8</v>
      </c>
      <c r="T797" s="3">
        <v>6439.0265399999998</v>
      </c>
      <c r="U797" s="3">
        <v>8597.2000000000007</v>
      </c>
      <c r="V797" s="3">
        <v>12003.469139999999</v>
      </c>
      <c r="W797" s="3">
        <v>1400.4</v>
      </c>
      <c r="X797" s="3">
        <v>1955.2480089999999</v>
      </c>
      <c r="Y797" s="3">
        <v>137</v>
      </c>
      <c r="Z797" s="3">
        <v>191.2803322</v>
      </c>
      <c r="AA797">
        <v>401</v>
      </c>
      <c r="AB797">
        <v>709</v>
      </c>
      <c r="AC797">
        <v>760</v>
      </c>
      <c r="AD797">
        <v>371</v>
      </c>
      <c r="AE797">
        <v>177</v>
      </c>
      <c r="AF797">
        <v>115</v>
      </c>
      <c r="AG797">
        <v>65</v>
      </c>
      <c r="AH797">
        <v>22</v>
      </c>
      <c r="AI797">
        <v>91</v>
      </c>
      <c r="AJ797">
        <v>43</v>
      </c>
      <c r="AK797">
        <v>14</v>
      </c>
      <c r="AL797">
        <v>65</v>
      </c>
      <c r="AM797">
        <v>88</v>
      </c>
      <c r="AN797">
        <v>35</v>
      </c>
      <c r="AO797">
        <v>117</v>
      </c>
      <c r="AP797">
        <v>382</v>
      </c>
      <c r="AQ797">
        <v>0</v>
      </c>
      <c r="AR797" s="4">
        <v>5227</v>
      </c>
      <c r="AS797" s="4">
        <f t="shared" si="196"/>
        <v>5609</v>
      </c>
      <c r="AT797">
        <v>0.98880920699999997</v>
      </c>
      <c r="AU797" s="4">
        <f t="shared" si="192"/>
        <v>1</v>
      </c>
      <c r="AV797" s="4">
        <f t="shared" si="197"/>
        <v>5546.2308420629997</v>
      </c>
      <c r="AW797" s="4">
        <v>0</v>
      </c>
      <c r="AX797" s="4">
        <v>0</v>
      </c>
      <c r="AY797" s="4">
        <v>80.53</v>
      </c>
      <c r="AZ797" s="4">
        <f t="shared" si="198"/>
        <v>80.53</v>
      </c>
      <c r="BA797" s="4">
        <f t="shared" si="199"/>
        <v>79.628805439709993</v>
      </c>
      <c r="BB797" s="4">
        <v>9.51</v>
      </c>
      <c r="BC797" s="4">
        <v>12000</v>
      </c>
      <c r="BD797">
        <v>2.3503201224599999</v>
      </c>
      <c r="BE797" s="2">
        <v>0.11</v>
      </c>
      <c r="BF797">
        <v>40</v>
      </c>
      <c r="BG797">
        <f t="shared" si="193"/>
        <v>0.11171872670841716</v>
      </c>
      <c r="BH797">
        <v>0.648725</v>
      </c>
      <c r="BI797" s="4">
        <v>0.52800000000000002</v>
      </c>
      <c r="BJ797" s="4">
        <v>0.17599999999999999</v>
      </c>
      <c r="BK797" s="3">
        <f t="shared" si="200"/>
        <v>385500</v>
      </c>
      <c r="BL797" s="3">
        <f t="shared" si="201"/>
        <v>72</v>
      </c>
      <c r="BM797" s="3">
        <v>820.99999999999989</v>
      </c>
      <c r="BN797" s="3">
        <v>738.9</v>
      </c>
      <c r="BO797" s="3">
        <f t="shared" si="202"/>
        <v>82.099999999999909</v>
      </c>
      <c r="BP797" s="3">
        <f t="shared" si="203"/>
        <v>22800</v>
      </c>
      <c r="BQ797">
        <v>0.72</v>
      </c>
      <c r="BR797">
        <v>0.59</v>
      </c>
      <c r="BS797">
        <v>7.85</v>
      </c>
      <c r="BT797">
        <f t="shared" si="194"/>
        <v>732.90000000000009</v>
      </c>
      <c r="BU797" s="1">
        <f t="shared" si="195"/>
        <v>0.16651258382859341</v>
      </c>
      <c r="BV797" s="1">
        <f t="shared" si="204"/>
        <v>0.1885766648589082</v>
      </c>
      <c r="BW797">
        <f t="shared" si="205"/>
        <v>0.1797704830359225</v>
      </c>
      <c r="BX797">
        <f t="shared" si="206"/>
        <v>0.1941920052912737</v>
      </c>
      <c r="BY797">
        <f t="shared" si="207"/>
        <v>155.89619981660539</v>
      </c>
    </row>
    <row r="798" spans="1:77" x14ac:dyDescent="0.2">
      <c r="A798">
        <v>4</v>
      </c>
      <c r="B798">
        <v>19083</v>
      </c>
      <c r="C798" t="s">
        <v>306</v>
      </c>
      <c r="D798">
        <v>19</v>
      </c>
      <c r="E798" t="s">
        <v>311</v>
      </c>
      <c r="F798" t="s">
        <v>312</v>
      </c>
      <c r="G798" t="s">
        <v>582</v>
      </c>
      <c r="H798">
        <v>83</v>
      </c>
      <c r="I798">
        <v>402</v>
      </c>
      <c r="J798">
        <v>858</v>
      </c>
      <c r="K798">
        <v>784</v>
      </c>
      <c r="L798">
        <v>364</v>
      </c>
      <c r="M798">
        <v>196</v>
      </c>
      <c r="N798">
        <v>130</v>
      </c>
      <c r="O798" s="3">
        <v>3679.5</v>
      </c>
      <c r="P798" s="3">
        <v>5137.3429370000003</v>
      </c>
      <c r="Q798" s="3">
        <v>13503</v>
      </c>
      <c r="R798" s="3">
        <v>18852.980479999998</v>
      </c>
      <c r="S798" s="3">
        <v>4482.3</v>
      </c>
      <c r="T798" s="3">
        <v>6258.2177590000001</v>
      </c>
      <c r="U798" s="3">
        <v>8688.2000000000007</v>
      </c>
      <c r="V798" s="3">
        <v>12130.52396</v>
      </c>
      <c r="W798" s="3">
        <v>1296.5</v>
      </c>
      <c r="X798" s="3">
        <v>1810.1821219999999</v>
      </c>
      <c r="Y798" s="3">
        <v>126</v>
      </c>
      <c r="Z798" s="3">
        <v>175.92205730000001</v>
      </c>
      <c r="AA798">
        <v>440</v>
      </c>
      <c r="AB798">
        <v>726</v>
      </c>
      <c r="AC798">
        <v>612</v>
      </c>
      <c r="AD798">
        <v>382</v>
      </c>
      <c r="AE798">
        <v>161</v>
      </c>
      <c r="AF798">
        <v>112</v>
      </c>
      <c r="AG798">
        <v>65</v>
      </c>
      <c r="AH798">
        <v>22</v>
      </c>
      <c r="AI798">
        <v>91</v>
      </c>
      <c r="AJ798">
        <v>43</v>
      </c>
      <c r="AK798">
        <v>14</v>
      </c>
      <c r="AL798">
        <v>65</v>
      </c>
      <c r="AM798">
        <v>88</v>
      </c>
      <c r="AN798">
        <v>35</v>
      </c>
      <c r="AO798">
        <v>117</v>
      </c>
      <c r="AP798">
        <v>382</v>
      </c>
      <c r="AQ798">
        <v>0</v>
      </c>
      <c r="AR798" s="4">
        <v>5227</v>
      </c>
      <c r="AS798" s="4">
        <f t="shared" si="196"/>
        <v>5609</v>
      </c>
      <c r="AT798">
        <v>0.99088821100000002</v>
      </c>
      <c r="AU798" s="4">
        <f t="shared" si="192"/>
        <v>1</v>
      </c>
      <c r="AV798" s="4">
        <f t="shared" si="197"/>
        <v>5557.8919754990002</v>
      </c>
      <c r="AW798" s="4">
        <v>0</v>
      </c>
      <c r="AX798" s="4">
        <v>0</v>
      </c>
      <c r="AY798" s="4">
        <v>80.53</v>
      </c>
      <c r="AZ798" s="4">
        <f t="shared" si="198"/>
        <v>80.53</v>
      </c>
      <c r="BA798" s="4">
        <f t="shared" si="199"/>
        <v>79.796227631830007</v>
      </c>
      <c r="BB798" s="4">
        <v>9.51</v>
      </c>
      <c r="BC798" s="4">
        <v>12000</v>
      </c>
      <c r="BD798">
        <v>2.4834523791800001</v>
      </c>
      <c r="BE798" s="2">
        <v>0.11</v>
      </c>
      <c r="BF798">
        <v>40</v>
      </c>
      <c r="BG798">
        <f t="shared" si="193"/>
        <v>0.11171872670841716</v>
      </c>
      <c r="BH798">
        <v>0.648725</v>
      </c>
      <c r="BI798" s="4">
        <v>0.52800000000000002</v>
      </c>
      <c r="BJ798" s="4">
        <v>0.17599999999999999</v>
      </c>
      <c r="BK798" s="3">
        <f t="shared" si="200"/>
        <v>385500</v>
      </c>
      <c r="BL798" s="3">
        <f t="shared" si="201"/>
        <v>72</v>
      </c>
      <c r="BM798" s="3">
        <v>820.99999999999989</v>
      </c>
      <c r="BN798" s="3">
        <v>738.9</v>
      </c>
      <c r="BO798" s="3">
        <f t="shared" si="202"/>
        <v>82.099999999999909</v>
      </c>
      <c r="BP798" s="3">
        <f t="shared" si="203"/>
        <v>22800</v>
      </c>
      <c r="BQ798">
        <v>0.72</v>
      </c>
      <c r="BR798">
        <v>0.59</v>
      </c>
      <c r="BS798">
        <v>7.85</v>
      </c>
      <c r="BT798">
        <f t="shared" si="194"/>
        <v>732.90000000000009</v>
      </c>
      <c r="BU798" s="1">
        <f t="shared" si="195"/>
        <v>0.16836887808732248</v>
      </c>
      <c r="BV798" s="1">
        <f t="shared" si="204"/>
        <v>0.19000000236794926</v>
      </c>
      <c r="BW798">
        <f t="shared" si="205"/>
        <v>0.18119382054496355</v>
      </c>
      <c r="BX798">
        <f t="shared" si="206"/>
        <v>0.19561534280031476</v>
      </c>
      <c r="BY798">
        <f t="shared" si="207"/>
        <v>155.89619981660539</v>
      </c>
    </row>
    <row r="799" spans="1:77" x14ac:dyDescent="0.2">
      <c r="A799">
        <v>4</v>
      </c>
      <c r="B799">
        <v>19085</v>
      </c>
      <c r="C799" t="s">
        <v>306</v>
      </c>
      <c r="D799">
        <v>19</v>
      </c>
      <c r="E799" t="s">
        <v>311</v>
      </c>
      <c r="F799" t="s">
        <v>312</v>
      </c>
      <c r="G799" t="s">
        <v>565</v>
      </c>
      <c r="H799">
        <v>85</v>
      </c>
      <c r="I799">
        <v>258</v>
      </c>
      <c r="J799">
        <v>857</v>
      </c>
      <c r="K799">
        <v>921</v>
      </c>
      <c r="L799">
        <v>357</v>
      </c>
      <c r="M799">
        <v>227</v>
      </c>
      <c r="N799">
        <v>145</v>
      </c>
      <c r="O799" s="3">
        <v>2539.8000000000002</v>
      </c>
      <c r="P799" s="3">
        <v>3546.0860419999999</v>
      </c>
      <c r="Q799" s="3">
        <v>13847</v>
      </c>
      <c r="R799" s="3">
        <v>19333.27562</v>
      </c>
      <c r="S799" s="3">
        <v>4633.1000000000004</v>
      </c>
      <c r="T799" s="3">
        <v>6468.7657449999997</v>
      </c>
      <c r="U799" s="3">
        <v>8458.5</v>
      </c>
      <c r="V799" s="3">
        <v>11809.81525</v>
      </c>
      <c r="W799" s="3">
        <v>1339</v>
      </c>
      <c r="X799" s="3">
        <v>1869.5209110000001</v>
      </c>
      <c r="Y799" s="3">
        <v>134</v>
      </c>
      <c r="Z799" s="3">
        <v>187.09171180000001</v>
      </c>
      <c r="AA799">
        <v>296</v>
      </c>
      <c r="AB799">
        <v>669</v>
      </c>
      <c r="AC799">
        <v>641</v>
      </c>
      <c r="AD799">
        <v>368</v>
      </c>
      <c r="AE799">
        <v>165</v>
      </c>
      <c r="AF799">
        <v>111</v>
      </c>
      <c r="AG799">
        <v>65</v>
      </c>
      <c r="AH799">
        <v>22</v>
      </c>
      <c r="AI799">
        <v>91</v>
      </c>
      <c r="AJ799">
        <v>43</v>
      </c>
      <c r="AK799">
        <v>14</v>
      </c>
      <c r="AL799">
        <v>65</v>
      </c>
      <c r="AM799">
        <v>88</v>
      </c>
      <c r="AN799">
        <v>35</v>
      </c>
      <c r="AO799">
        <v>117</v>
      </c>
      <c r="AP799">
        <v>382</v>
      </c>
      <c r="AQ799">
        <v>0</v>
      </c>
      <c r="AR799" s="4">
        <v>5227</v>
      </c>
      <c r="AS799" s="4">
        <f t="shared" si="196"/>
        <v>5609</v>
      </c>
      <c r="AT799">
        <v>0.97406536899999996</v>
      </c>
      <c r="AU799" s="4">
        <f t="shared" si="192"/>
        <v>1</v>
      </c>
      <c r="AV799" s="4">
        <f t="shared" si="197"/>
        <v>5463.5326547209997</v>
      </c>
      <c r="AW799" s="4">
        <v>0</v>
      </c>
      <c r="AX799" s="4">
        <v>0</v>
      </c>
      <c r="AY799" s="4">
        <v>80.53</v>
      </c>
      <c r="AZ799" s="4">
        <f t="shared" si="198"/>
        <v>80.53</v>
      </c>
      <c r="BA799" s="4">
        <f t="shared" si="199"/>
        <v>78.441484165570003</v>
      </c>
      <c r="BB799" s="4">
        <v>9.51</v>
      </c>
      <c r="BC799" s="4">
        <v>12000</v>
      </c>
      <c r="BD799">
        <v>1.601649197</v>
      </c>
      <c r="BE799" s="2">
        <v>0.11</v>
      </c>
      <c r="BF799">
        <v>40</v>
      </c>
      <c r="BG799">
        <f t="shared" si="193"/>
        <v>0.11171872670841716</v>
      </c>
      <c r="BH799">
        <v>0.648725</v>
      </c>
      <c r="BI799" s="4">
        <v>0.52800000000000002</v>
      </c>
      <c r="BJ799" s="4">
        <v>0.17599999999999999</v>
      </c>
      <c r="BK799" s="3">
        <f t="shared" si="200"/>
        <v>385500</v>
      </c>
      <c r="BL799" s="3">
        <f t="shared" si="201"/>
        <v>72</v>
      </c>
      <c r="BM799" s="3">
        <v>820.99999999999989</v>
      </c>
      <c r="BN799" s="3">
        <v>738.9</v>
      </c>
      <c r="BO799" s="3">
        <f t="shared" si="202"/>
        <v>82.099999999999909</v>
      </c>
      <c r="BP799" s="3">
        <f t="shared" si="203"/>
        <v>22800</v>
      </c>
      <c r="BQ799">
        <v>0.72</v>
      </c>
      <c r="BR799">
        <v>0.59</v>
      </c>
      <c r="BS799">
        <v>7.85</v>
      </c>
      <c r="BT799">
        <f t="shared" si="194"/>
        <v>732.90000000000009</v>
      </c>
      <c r="BU799" s="1">
        <f t="shared" si="195"/>
        <v>0.15569383845448048</v>
      </c>
      <c r="BV799" s="1">
        <f t="shared" si="204"/>
        <v>0.17749803317885127</v>
      </c>
      <c r="BW799">
        <f t="shared" si="205"/>
        <v>0.16869185135586556</v>
      </c>
      <c r="BX799">
        <f t="shared" si="206"/>
        <v>0.18311337361121677</v>
      </c>
      <c r="BY799">
        <f t="shared" si="207"/>
        <v>155.89619981660539</v>
      </c>
    </row>
    <row r="800" spans="1:77" x14ac:dyDescent="0.2">
      <c r="A800">
        <v>4</v>
      </c>
      <c r="B800">
        <v>19087</v>
      </c>
      <c r="C800" t="s">
        <v>306</v>
      </c>
      <c r="D800">
        <v>19</v>
      </c>
      <c r="E800" t="s">
        <v>311</v>
      </c>
      <c r="F800" t="s">
        <v>312</v>
      </c>
      <c r="G800" t="s">
        <v>566</v>
      </c>
      <c r="H800">
        <v>87</v>
      </c>
      <c r="I800">
        <v>783</v>
      </c>
      <c r="J800">
        <v>1267</v>
      </c>
      <c r="K800">
        <v>722</v>
      </c>
      <c r="L800">
        <v>1091</v>
      </c>
      <c r="M800">
        <v>277</v>
      </c>
      <c r="N800">
        <v>208</v>
      </c>
      <c r="O800" s="3">
        <v>6430.5</v>
      </c>
      <c r="P800" s="3">
        <v>8978.3078549999991</v>
      </c>
      <c r="Q800" s="3">
        <v>20768</v>
      </c>
      <c r="R800" s="3">
        <v>28996.422910000001</v>
      </c>
      <c r="S800" s="3">
        <v>5511.7</v>
      </c>
      <c r="T800" s="3">
        <v>7695.4730440000003</v>
      </c>
      <c r="U800" s="3">
        <v>26637</v>
      </c>
      <c r="V800" s="3">
        <v>37190.760649999997</v>
      </c>
      <c r="W800" s="3">
        <v>1985.2</v>
      </c>
      <c r="X800" s="3">
        <v>2771.7497480000002</v>
      </c>
      <c r="Y800" s="3">
        <v>194</v>
      </c>
      <c r="Z800" s="3">
        <v>270.86412000000001</v>
      </c>
      <c r="AA800">
        <v>821</v>
      </c>
      <c r="AB800">
        <v>1020</v>
      </c>
      <c r="AC800">
        <v>581</v>
      </c>
      <c r="AD800">
        <v>1032</v>
      </c>
      <c r="AE800">
        <v>208</v>
      </c>
      <c r="AF800">
        <v>159</v>
      </c>
      <c r="AG800">
        <v>65</v>
      </c>
      <c r="AH800">
        <v>22</v>
      </c>
      <c r="AI800">
        <v>91</v>
      </c>
      <c r="AJ800">
        <v>43</v>
      </c>
      <c r="AK800">
        <v>14</v>
      </c>
      <c r="AL800">
        <v>65</v>
      </c>
      <c r="AM800">
        <v>88</v>
      </c>
      <c r="AN800">
        <v>35</v>
      </c>
      <c r="AO800">
        <v>117</v>
      </c>
      <c r="AP800">
        <v>382</v>
      </c>
      <c r="AQ800">
        <v>0</v>
      </c>
      <c r="AR800" s="4">
        <v>5227</v>
      </c>
      <c r="AS800" s="4">
        <f t="shared" si="196"/>
        <v>5609</v>
      </c>
      <c r="AT800">
        <v>1.0001815999999999</v>
      </c>
      <c r="AU800" s="4">
        <f t="shared" si="192"/>
        <v>1</v>
      </c>
      <c r="AV800" s="4">
        <f t="shared" si="197"/>
        <v>5610.0185943999995</v>
      </c>
      <c r="AW800" s="4">
        <v>0</v>
      </c>
      <c r="AX800" s="4">
        <v>0</v>
      </c>
      <c r="AY800" s="4">
        <v>80.53</v>
      </c>
      <c r="AZ800" s="4">
        <f t="shared" si="198"/>
        <v>80.53</v>
      </c>
      <c r="BA800" s="4">
        <f t="shared" si="199"/>
        <v>80.544624247999991</v>
      </c>
      <c r="BB800" s="4">
        <v>9.51</v>
      </c>
      <c r="BC800" s="4">
        <v>12000</v>
      </c>
      <c r="BD800">
        <v>1.7853105085200001</v>
      </c>
      <c r="BE800" s="2">
        <v>0.11</v>
      </c>
      <c r="BF800">
        <v>40</v>
      </c>
      <c r="BG800">
        <f t="shared" si="193"/>
        <v>0.11171872670841716</v>
      </c>
      <c r="BH800">
        <v>0.648725</v>
      </c>
      <c r="BI800" s="4">
        <v>0.52800000000000002</v>
      </c>
      <c r="BJ800" s="4">
        <v>0.17599999999999999</v>
      </c>
      <c r="BK800" s="3">
        <f t="shared" si="200"/>
        <v>385500</v>
      </c>
      <c r="BL800" s="3">
        <f t="shared" si="201"/>
        <v>72</v>
      </c>
      <c r="BM800" s="3">
        <v>820.99999999999989</v>
      </c>
      <c r="BN800" s="3">
        <v>738.9</v>
      </c>
      <c r="BO800" s="3">
        <f t="shared" si="202"/>
        <v>82.099999999999909</v>
      </c>
      <c r="BP800" s="3">
        <f t="shared" si="203"/>
        <v>22800</v>
      </c>
      <c r="BQ800">
        <v>0.72</v>
      </c>
      <c r="BR800">
        <v>0.59</v>
      </c>
      <c r="BS800">
        <v>7.85</v>
      </c>
      <c r="BT800">
        <f t="shared" si="194"/>
        <v>732.90000000000009</v>
      </c>
      <c r="BU800" s="1">
        <f t="shared" si="195"/>
        <v>0.16114762672996008</v>
      </c>
      <c r="BV800" s="1">
        <f t="shared" si="204"/>
        <v>0.18838998189396886</v>
      </c>
      <c r="BW800">
        <f t="shared" si="205"/>
        <v>0.17958380007098315</v>
      </c>
      <c r="BX800">
        <f t="shared" si="206"/>
        <v>0.19400532232633436</v>
      </c>
      <c r="BY800">
        <f t="shared" si="207"/>
        <v>155.89619981660539</v>
      </c>
    </row>
    <row r="801" spans="1:77" x14ac:dyDescent="0.2">
      <c r="A801">
        <v>4</v>
      </c>
      <c r="B801">
        <v>19089</v>
      </c>
      <c r="C801" t="s">
        <v>306</v>
      </c>
      <c r="D801">
        <v>19</v>
      </c>
      <c r="E801" t="s">
        <v>311</v>
      </c>
      <c r="F801" t="s">
        <v>312</v>
      </c>
      <c r="G801" t="s">
        <v>71</v>
      </c>
      <c r="H801">
        <v>89</v>
      </c>
      <c r="I801">
        <v>707</v>
      </c>
      <c r="J801">
        <v>1188</v>
      </c>
      <c r="K801">
        <v>1012</v>
      </c>
      <c r="L801">
        <v>1232</v>
      </c>
      <c r="M801">
        <v>340</v>
      </c>
      <c r="N801">
        <v>196</v>
      </c>
      <c r="O801" s="3">
        <v>6167.6</v>
      </c>
      <c r="P801" s="3">
        <v>8611.2450869999993</v>
      </c>
      <c r="Q801" s="3">
        <v>19504</v>
      </c>
      <c r="R801" s="3">
        <v>27231.61751</v>
      </c>
      <c r="S801" s="3">
        <v>5981.6</v>
      </c>
      <c r="T801" s="3">
        <v>8351.5506210000003</v>
      </c>
      <c r="U801" s="3">
        <v>30150</v>
      </c>
      <c r="V801" s="3">
        <v>42095.635150000002</v>
      </c>
      <c r="W801" s="3">
        <v>1890.4</v>
      </c>
      <c r="X801" s="3">
        <v>2639.3893429999998</v>
      </c>
      <c r="Y801" s="3">
        <v>185</v>
      </c>
      <c r="Z801" s="3">
        <v>258.29825879999999</v>
      </c>
      <c r="AA801">
        <v>744</v>
      </c>
      <c r="AB801">
        <v>982</v>
      </c>
      <c r="AC801">
        <v>806</v>
      </c>
      <c r="AD801">
        <v>1162</v>
      </c>
      <c r="AE801">
        <v>218</v>
      </c>
      <c r="AF801">
        <v>154</v>
      </c>
      <c r="AG801">
        <v>65</v>
      </c>
      <c r="AH801">
        <v>22</v>
      </c>
      <c r="AI801">
        <v>91</v>
      </c>
      <c r="AJ801">
        <v>43</v>
      </c>
      <c r="AK801">
        <v>14</v>
      </c>
      <c r="AL801">
        <v>65</v>
      </c>
      <c r="AM801">
        <v>88</v>
      </c>
      <c r="AN801">
        <v>35</v>
      </c>
      <c r="AO801">
        <v>117</v>
      </c>
      <c r="AP801">
        <v>382</v>
      </c>
      <c r="AQ801">
        <v>0</v>
      </c>
      <c r="AR801" s="4">
        <v>5227</v>
      </c>
      <c r="AS801" s="4">
        <f t="shared" si="196"/>
        <v>5609</v>
      </c>
      <c r="AT801">
        <v>1.0015596710000001</v>
      </c>
      <c r="AU801" s="4">
        <f t="shared" si="192"/>
        <v>1</v>
      </c>
      <c r="AV801" s="4">
        <f t="shared" si="197"/>
        <v>5617.7481946390008</v>
      </c>
      <c r="AW801" s="4">
        <v>0</v>
      </c>
      <c r="AX801" s="4">
        <v>0</v>
      </c>
      <c r="AY801" s="4">
        <v>80.53</v>
      </c>
      <c r="AZ801" s="4">
        <f t="shared" si="198"/>
        <v>80.53</v>
      </c>
      <c r="BA801" s="4">
        <f t="shared" si="199"/>
        <v>80.655600305630003</v>
      </c>
      <c r="BB801" s="4">
        <v>9.51</v>
      </c>
      <c r="BC801" s="4">
        <v>12000</v>
      </c>
      <c r="BD801">
        <v>2.56745921</v>
      </c>
      <c r="BE801" s="2">
        <v>0.11</v>
      </c>
      <c r="BF801">
        <v>40</v>
      </c>
      <c r="BG801">
        <f t="shared" si="193"/>
        <v>0.11171872670841716</v>
      </c>
      <c r="BH801">
        <v>0.648725</v>
      </c>
      <c r="BI801" s="4">
        <v>0.52800000000000002</v>
      </c>
      <c r="BJ801" s="4">
        <v>0.17599999999999999</v>
      </c>
      <c r="BK801" s="3">
        <f t="shared" si="200"/>
        <v>385500</v>
      </c>
      <c r="BL801" s="3">
        <f t="shared" si="201"/>
        <v>72</v>
      </c>
      <c r="BM801" s="3">
        <v>820.99999999999989</v>
      </c>
      <c r="BN801" s="3">
        <v>738.9</v>
      </c>
      <c r="BO801" s="3">
        <f t="shared" si="202"/>
        <v>82.099999999999909</v>
      </c>
      <c r="BP801" s="3">
        <f t="shared" si="203"/>
        <v>22800</v>
      </c>
      <c r="BQ801">
        <v>0.72</v>
      </c>
      <c r="BR801">
        <v>0.59</v>
      </c>
      <c r="BS801">
        <v>7.85</v>
      </c>
      <c r="BT801">
        <f t="shared" si="194"/>
        <v>732.90000000000009</v>
      </c>
      <c r="BU801" s="1">
        <f t="shared" si="195"/>
        <v>0.17070489559874394</v>
      </c>
      <c r="BV801" s="1">
        <f t="shared" si="204"/>
        <v>0.19802694289604872</v>
      </c>
      <c r="BW801">
        <f t="shared" si="205"/>
        <v>0.18922076107306302</v>
      </c>
      <c r="BX801">
        <f t="shared" si="206"/>
        <v>0.20364228332841422</v>
      </c>
      <c r="BY801">
        <f t="shared" si="207"/>
        <v>155.89619981660539</v>
      </c>
    </row>
    <row r="802" spans="1:77" x14ac:dyDescent="0.2">
      <c r="A802">
        <v>4</v>
      </c>
      <c r="B802">
        <v>19091</v>
      </c>
      <c r="C802" t="s">
        <v>306</v>
      </c>
      <c r="D802">
        <v>19</v>
      </c>
      <c r="E802" t="s">
        <v>311</v>
      </c>
      <c r="F802" t="s">
        <v>312</v>
      </c>
      <c r="G802" t="s">
        <v>539</v>
      </c>
      <c r="H802">
        <v>91</v>
      </c>
      <c r="I802">
        <v>339</v>
      </c>
      <c r="J802">
        <v>735</v>
      </c>
      <c r="K802">
        <v>880</v>
      </c>
      <c r="L802">
        <v>341</v>
      </c>
      <c r="M802">
        <v>202</v>
      </c>
      <c r="N802">
        <v>119</v>
      </c>
      <c r="O802" s="3">
        <v>3073.3</v>
      </c>
      <c r="P802" s="3">
        <v>4290.962372</v>
      </c>
      <c r="Q802" s="3">
        <v>12112</v>
      </c>
      <c r="R802" s="3">
        <v>16910.856810000001</v>
      </c>
      <c r="S802" s="3">
        <v>4283.6000000000004</v>
      </c>
      <c r="T802" s="3">
        <v>5980.791467</v>
      </c>
      <c r="U802" s="3">
        <v>8246.4</v>
      </c>
      <c r="V802" s="3">
        <v>11513.67979</v>
      </c>
      <c r="W802" s="3">
        <v>1169.5</v>
      </c>
      <c r="X802" s="3">
        <v>1632.8638579999999</v>
      </c>
      <c r="Y802" s="3">
        <v>118</v>
      </c>
      <c r="Z802" s="3">
        <v>164.75240289999999</v>
      </c>
      <c r="AA802">
        <v>377</v>
      </c>
      <c r="AB802">
        <v>665</v>
      </c>
      <c r="AC802">
        <v>676</v>
      </c>
      <c r="AD802">
        <v>367</v>
      </c>
      <c r="AE802">
        <v>161</v>
      </c>
      <c r="AF802">
        <v>108</v>
      </c>
      <c r="AG802">
        <v>65</v>
      </c>
      <c r="AH802">
        <v>22</v>
      </c>
      <c r="AI802">
        <v>91</v>
      </c>
      <c r="AJ802">
        <v>43</v>
      </c>
      <c r="AK802">
        <v>14</v>
      </c>
      <c r="AL802">
        <v>65</v>
      </c>
      <c r="AM802">
        <v>88</v>
      </c>
      <c r="AN802">
        <v>35</v>
      </c>
      <c r="AO802">
        <v>117</v>
      </c>
      <c r="AP802">
        <v>382</v>
      </c>
      <c r="AQ802">
        <v>0</v>
      </c>
      <c r="AR802" s="4">
        <v>5227</v>
      </c>
      <c r="AS802" s="4">
        <f t="shared" si="196"/>
        <v>5609</v>
      </c>
      <c r="AT802">
        <v>0.98405617099999998</v>
      </c>
      <c r="AU802" s="4">
        <f t="shared" si="192"/>
        <v>1</v>
      </c>
      <c r="AV802" s="4">
        <f t="shared" si="197"/>
        <v>5519.5710631390002</v>
      </c>
      <c r="AW802" s="4">
        <v>0</v>
      </c>
      <c r="AX802" s="4">
        <v>0</v>
      </c>
      <c r="AY802" s="4">
        <v>80.53</v>
      </c>
      <c r="AZ802" s="4">
        <f t="shared" si="198"/>
        <v>80.53</v>
      </c>
      <c r="BA802" s="4">
        <f t="shared" si="199"/>
        <v>79.246043450629998</v>
      </c>
      <c r="BB802" s="4">
        <v>9.51</v>
      </c>
      <c r="BC802" s="4">
        <v>12000</v>
      </c>
      <c r="BD802">
        <v>2.2366344900000001</v>
      </c>
      <c r="BE802" s="2">
        <v>0.11</v>
      </c>
      <c r="BF802">
        <v>40</v>
      </c>
      <c r="BG802">
        <f t="shared" si="193"/>
        <v>0.11171872670841716</v>
      </c>
      <c r="BH802">
        <v>0.648725</v>
      </c>
      <c r="BI802" s="4">
        <v>0.52800000000000002</v>
      </c>
      <c r="BJ802" s="4">
        <v>0.17599999999999999</v>
      </c>
      <c r="BK802" s="3">
        <f t="shared" si="200"/>
        <v>385500</v>
      </c>
      <c r="BL802" s="3">
        <f t="shared" si="201"/>
        <v>72</v>
      </c>
      <c r="BM802" s="3">
        <v>820.99999999999989</v>
      </c>
      <c r="BN802" s="3">
        <v>738.9</v>
      </c>
      <c r="BO802" s="3">
        <f t="shared" si="202"/>
        <v>82.099999999999909</v>
      </c>
      <c r="BP802" s="3">
        <f t="shared" si="203"/>
        <v>22800</v>
      </c>
      <c r="BQ802">
        <v>0.72</v>
      </c>
      <c r="BR802">
        <v>0.59</v>
      </c>
      <c r="BS802">
        <v>7.85</v>
      </c>
      <c r="BT802">
        <f t="shared" si="194"/>
        <v>732.90000000000009</v>
      </c>
      <c r="BU802" s="1">
        <f t="shared" si="195"/>
        <v>0.16455689776621069</v>
      </c>
      <c r="BV802" s="1">
        <f t="shared" si="204"/>
        <v>0.18548355166055547</v>
      </c>
      <c r="BW802">
        <f t="shared" si="205"/>
        <v>0.17667736983756976</v>
      </c>
      <c r="BX802">
        <f t="shared" si="206"/>
        <v>0.19109889209292097</v>
      </c>
      <c r="BY802">
        <f t="shared" si="207"/>
        <v>155.89619981660539</v>
      </c>
    </row>
    <row r="803" spans="1:77" x14ac:dyDescent="0.2">
      <c r="A803">
        <v>4</v>
      </c>
      <c r="B803">
        <v>19093</v>
      </c>
      <c r="C803" t="s">
        <v>306</v>
      </c>
      <c r="D803">
        <v>19</v>
      </c>
      <c r="E803" t="s">
        <v>311</v>
      </c>
      <c r="F803" t="s">
        <v>312</v>
      </c>
      <c r="G803" t="s">
        <v>540</v>
      </c>
      <c r="H803">
        <v>93</v>
      </c>
      <c r="I803">
        <v>263</v>
      </c>
      <c r="J803">
        <v>684</v>
      </c>
      <c r="K803">
        <v>921</v>
      </c>
      <c r="L803">
        <v>332</v>
      </c>
      <c r="M803">
        <v>188</v>
      </c>
      <c r="N803">
        <v>110</v>
      </c>
      <c r="O803" s="3">
        <v>2524.5</v>
      </c>
      <c r="P803" s="3">
        <v>3524.7240780000002</v>
      </c>
      <c r="Q803" s="3">
        <v>11110</v>
      </c>
      <c r="R803" s="3">
        <v>15511.857599999999</v>
      </c>
      <c r="S803" s="3">
        <v>4114.8999999999996</v>
      </c>
      <c r="T803" s="3">
        <v>5745.2513790000003</v>
      </c>
      <c r="U803" s="3">
        <v>7918.8</v>
      </c>
      <c r="V803" s="3">
        <v>11056.282440000001</v>
      </c>
      <c r="W803" s="3">
        <v>1076</v>
      </c>
      <c r="X803" s="3">
        <v>1502.3185209999999</v>
      </c>
      <c r="Y803" s="3">
        <v>109</v>
      </c>
      <c r="Z803" s="3">
        <v>152.18654169999999</v>
      </c>
      <c r="AA803">
        <v>301</v>
      </c>
      <c r="AB803">
        <v>619</v>
      </c>
      <c r="AC803">
        <v>608</v>
      </c>
      <c r="AD803">
        <v>357</v>
      </c>
      <c r="AE803">
        <v>154</v>
      </c>
      <c r="AF803">
        <v>101</v>
      </c>
      <c r="AG803">
        <v>65</v>
      </c>
      <c r="AH803">
        <v>22</v>
      </c>
      <c r="AI803">
        <v>91</v>
      </c>
      <c r="AJ803">
        <v>43</v>
      </c>
      <c r="AK803">
        <v>14</v>
      </c>
      <c r="AL803">
        <v>65</v>
      </c>
      <c r="AM803">
        <v>88</v>
      </c>
      <c r="AN803">
        <v>35</v>
      </c>
      <c r="AO803">
        <v>117</v>
      </c>
      <c r="AP803">
        <v>382</v>
      </c>
      <c r="AQ803">
        <v>0</v>
      </c>
      <c r="AR803" s="4">
        <v>5227</v>
      </c>
      <c r="AS803" s="4">
        <f t="shared" si="196"/>
        <v>5609</v>
      </c>
      <c r="AT803">
        <v>0.97807396300000005</v>
      </c>
      <c r="AU803" s="4">
        <f t="shared" si="192"/>
        <v>1</v>
      </c>
      <c r="AV803" s="4">
        <f t="shared" si="197"/>
        <v>5486.016858467</v>
      </c>
      <c r="AW803" s="4">
        <v>0</v>
      </c>
      <c r="AX803" s="4">
        <v>0</v>
      </c>
      <c r="AY803" s="4">
        <v>80.53</v>
      </c>
      <c r="AZ803" s="4">
        <f t="shared" si="198"/>
        <v>80.53</v>
      </c>
      <c r="BA803" s="4">
        <f t="shared" si="199"/>
        <v>78.76429624039001</v>
      </c>
      <c r="BB803" s="4">
        <v>9.51</v>
      </c>
      <c r="BC803" s="4">
        <v>12000</v>
      </c>
      <c r="BD803">
        <v>1.8164546936799999</v>
      </c>
      <c r="BE803" s="2">
        <v>0.11</v>
      </c>
      <c r="BF803">
        <v>40</v>
      </c>
      <c r="BG803">
        <f t="shared" si="193"/>
        <v>0.11171872670841716</v>
      </c>
      <c r="BH803">
        <v>0.648725</v>
      </c>
      <c r="BI803" s="4">
        <v>0.52800000000000002</v>
      </c>
      <c r="BJ803" s="4">
        <v>0.17599999999999999</v>
      </c>
      <c r="BK803" s="3">
        <f t="shared" si="200"/>
        <v>385500</v>
      </c>
      <c r="BL803" s="3">
        <f t="shared" si="201"/>
        <v>72</v>
      </c>
      <c r="BM803" s="3">
        <v>820.99999999999989</v>
      </c>
      <c r="BN803" s="3">
        <v>738.9</v>
      </c>
      <c r="BO803" s="3">
        <f t="shared" si="202"/>
        <v>82.099999999999909</v>
      </c>
      <c r="BP803" s="3">
        <f t="shared" si="203"/>
        <v>22800</v>
      </c>
      <c r="BQ803">
        <v>0.72</v>
      </c>
      <c r="BR803">
        <v>0.59</v>
      </c>
      <c r="BS803">
        <v>7.85</v>
      </c>
      <c r="BT803">
        <f t="shared" si="194"/>
        <v>732.90000000000009</v>
      </c>
      <c r="BU803" s="1">
        <f t="shared" si="195"/>
        <v>0.15877032598585661</v>
      </c>
      <c r="BV803" s="1">
        <f t="shared" si="204"/>
        <v>0.17917731785318738</v>
      </c>
      <c r="BW803">
        <f t="shared" si="205"/>
        <v>0.17037113603020168</v>
      </c>
      <c r="BX803">
        <f t="shared" si="206"/>
        <v>0.18479265828555289</v>
      </c>
      <c r="BY803">
        <f t="shared" si="207"/>
        <v>155.89619981660539</v>
      </c>
    </row>
    <row r="804" spans="1:77" x14ac:dyDescent="0.2">
      <c r="A804">
        <v>4</v>
      </c>
      <c r="B804">
        <v>19095</v>
      </c>
      <c r="C804" t="s">
        <v>306</v>
      </c>
      <c r="D804">
        <v>19</v>
      </c>
      <c r="E804" t="s">
        <v>311</v>
      </c>
      <c r="F804" t="s">
        <v>312</v>
      </c>
      <c r="G804" t="s">
        <v>303</v>
      </c>
      <c r="H804">
        <v>95</v>
      </c>
      <c r="I804">
        <v>739</v>
      </c>
      <c r="J804">
        <v>1443</v>
      </c>
      <c r="K804">
        <v>765</v>
      </c>
      <c r="L804">
        <v>1131</v>
      </c>
      <c r="M804">
        <v>285</v>
      </c>
      <c r="N804">
        <v>230</v>
      </c>
      <c r="O804" s="3">
        <v>6205.1</v>
      </c>
      <c r="P804" s="3">
        <v>8663.6028420000002</v>
      </c>
      <c r="Q804" s="3">
        <v>21428</v>
      </c>
      <c r="R804" s="3">
        <v>29917.919399999999</v>
      </c>
      <c r="S804" s="3">
        <v>5808.3</v>
      </c>
      <c r="T804" s="3">
        <v>8109.587982</v>
      </c>
      <c r="U804" s="3">
        <v>26789</v>
      </c>
      <c r="V804" s="3">
        <v>37402.984080000002</v>
      </c>
      <c r="W804" s="3">
        <v>2038.2</v>
      </c>
      <c r="X804" s="3">
        <v>2845.748709</v>
      </c>
      <c r="Y804" s="3">
        <v>207</v>
      </c>
      <c r="Z804" s="3">
        <v>289.01480850000002</v>
      </c>
      <c r="AA804">
        <v>777</v>
      </c>
      <c r="AB804">
        <v>1043</v>
      </c>
      <c r="AC804">
        <v>583</v>
      </c>
      <c r="AD804">
        <v>1017</v>
      </c>
      <c r="AE804">
        <v>207</v>
      </c>
      <c r="AF804">
        <v>163</v>
      </c>
      <c r="AG804">
        <v>65</v>
      </c>
      <c r="AH804">
        <v>22</v>
      </c>
      <c r="AI804">
        <v>91</v>
      </c>
      <c r="AJ804">
        <v>43</v>
      </c>
      <c r="AK804">
        <v>14</v>
      </c>
      <c r="AL804">
        <v>65</v>
      </c>
      <c r="AM804">
        <v>88</v>
      </c>
      <c r="AN804">
        <v>35</v>
      </c>
      <c r="AO804">
        <v>117</v>
      </c>
      <c r="AP804">
        <v>382</v>
      </c>
      <c r="AQ804">
        <v>0</v>
      </c>
      <c r="AR804" s="4">
        <v>5227</v>
      </c>
      <c r="AS804" s="4">
        <f t="shared" si="196"/>
        <v>5609</v>
      </c>
      <c r="AT804">
        <v>0.99884459699999995</v>
      </c>
      <c r="AU804" s="4">
        <f t="shared" si="192"/>
        <v>1</v>
      </c>
      <c r="AV804" s="4">
        <f t="shared" si="197"/>
        <v>5602.5193445730001</v>
      </c>
      <c r="AW804" s="4">
        <v>0</v>
      </c>
      <c r="AX804" s="4">
        <v>0</v>
      </c>
      <c r="AY804" s="4">
        <v>80.53</v>
      </c>
      <c r="AZ804" s="4">
        <f t="shared" si="198"/>
        <v>80.53</v>
      </c>
      <c r="BA804" s="4">
        <f t="shared" si="199"/>
        <v>80.436955396409999</v>
      </c>
      <c r="BB804" s="4">
        <v>9.51</v>
      </c>
      <c r="BC804" s="4">
        <v>12000</v>
      </c>
      <c r="BD804">
        <v>2.0582019480799998</v>
      </c>
      <c r="BE804" s="2">
        <v>0.11</v>
      </c>
      <c r="BF804">
        <v>40</v>
      </c>
      <c r="BG804">
        <f t="shared" si="193"/>
        <v>0.11171872670841716</v>
      </c>
      <c r="BH804">
        <v>0.648725</v>
      </c>
      <c r="BI804" s="4">
        <v>0.52800000000000002</v>
      </c>
      <c r="BJ804" s="4">
        <v>0.17599999999999999</v>
      </c>
      <c r="BK804" s="3">
        <f t="shared" si="200"/>
        <v>385500</v>
      </c>
      <c r="BL804" s="3">
        <f t="shared" si="201"/>
        <v>72</v>
      </c>
      <c r="BM804" s="3">
        <v>820.99999999999989</v>
      </c>
      <c r="BN804" s="3">
        <v>738.9</v>
      </c>
      <c r="BO804" s="3">
        <f t="shared" si="202"/>
        <v>82.099999999999909</v>
      </c>
      <c r="BP804" s="3">
        <f t="shared" si="203"/>
        <v>22800</v>
      </c>
      <c r="BQ804">
        <v>0.72</v>
      </c>
      <c r="BR804">
        <v>0.59</v>
      </c>
      <c r="BS804">
        <v>7.85</v>
      </c>
      <c r="BT804">
        <f t="shared" si="194"/>
        <v>732.90000000000009</v>
      </c>
      <c r="BU804" s="1">
        <f t="shared" si="195"/>
        <v>0.16425594997498769</v>
      </c>
      <c r="BV804" s="1">
        <f t="shared" si="204"/>
        <v>0.19190468285687848</v>
      </c>
      <c r="BW804">
        <f t="shared" si="205"/>
        <v>0.18309850103389277</v>
      </c>
      <c r="BX804">
        <f t="shared" si="206"/>
        <v>0.19752002328924398</v>
      </c>
      <c r="BY804">
        <f t="shared" si="207"/>
        <v>155.89619981660539</v>
      </c>
    </row>
    <row r="805" spans="1:77" x14ac:dyDescent="0.2">
      <c r="A805">
        <v>4</v>
      </c>
      <c r="B805">
        <v>19097</v>
      </c>
      <c r="C805" t="s">
        <v>306</v>
      </c>
      <c r="D805">
        <v>19</v>
      </c>
      <c r="E805" t="s">
        <v>311</v>
      </c>
      <c r="F805" t="s">
        <v>312</v>
      </c>
      <c r="G805" t="s">
        <v>64</v>
      </c>
      <c r="H805">
        <v>97</v>
      </c>
      <c r="I805">
        <v>1194</v>
      </c>
      <c r="J805">
        <v>1972</v>
      </c>
      <c r="K805">
        <v>691</v>
      </c>
      <c r="L805">
        <v>1285</v>
      </c>
      <c r="M805">
        <v>346</v>
      </c>
      <c r="N805">
        <v>283</v>
      </c>
      <c r="O805" s="3">
        <v>9645.2000000000007</v>
      </c>
      <c r="P805" s="3">
        <v>13466.693869999999</v>
      </c>
      <c r="Q805" s="3">
        <v>27973</v>
      </c>
      <c r="R805" s="3">
        <v>39056.092940000002</v>
      </c>
      <c r="S805" s="3">
        <v>6611.4</v>
      </c>
      <c r="T805" s="3">
        <v>9230.8816659999993</v>
      </c>
      <c r="U805" s="3">
        <v>29738</v>
      </c>
      <c r="V805" s="3">
        <v>41520.397949999999</v>
      </c>
      <c r="W805" s="3">
        <v>2652.7</v>
      </c>
      <c r="X805" s="3">
        <v>3703.7177900000002</v>
      </c>
      <c r="Y805" s="3">
        <v>253</v>
      </c>
      <c r="Z805" s="3">
        <v>353.24032149999999</v>
      </c>
      <c r="AA805">
        <v>1226</v>
      </c>
      <c r="AB805">
        <v>1262</v>
      </c>
      <c r="AC805">
        <v>507</v>
      </c>
      <c r="AD805">
        <v>1068</v>
      </c>
      <c r="AE805">
        <v>229</v>
      </c>
      <c r="AF805">
        <v>188</v>
      </c>
      <c r="AG805">
        <v>65</v>
      </c>
      <c r="AH805">
        <v>22</v>
      </c>
      <c r="AI805">
        <v>91</v>
      </c>
      <c r="AJ805">
        <v>43</v>
      </c>
      <c r="AK805">
        <v>14</v>
      </c>
      <c r="AL805">
        <v>65</v>
      </c>
      <c r="AM805">
        <v>88</v>
      </c>
      <c r="AN805">
        <v>35</v>
      </c>
      <c r="AO805">
        <v>117</v>
      </c>
      <c r="AP805">
        <v>382</v>
      </c>
      <c r="AQ805">
        <v>0</v>
      </c>
      <c r="AR805" s="4">
        <v>5227</v>
      </c>
      <c r="AS805" s="4">
        <f t="shared" si="196"/>
        <v>5609</v>
      </c>
      <c r="AT805">
        <v>1.0128039499999999</v>
      </c>
      <c r="AU805" s="4">
        <f t="shared" si="192"/>
        <v>1</v>
      </c>
      <c r="AV805" s="4">
        <f t="shared" si="197"/>
        <v>5680.8173555499998</v>
      </c>
      <c r="AW805" s="4">
        <v>0</v>
      </c>
      <c r="AX805" s="4">
        <v>0</v>
      </c>
      <c r="AY805" s="4">
        <v>80.53</v>
      </c>
      <c r="AZ805" s="4">
        <f t="shared" si="198"/>
        <v>80.53</v>
      </c>
      <c r="BA805" s="4">
        <f t="shared" si="199"/>
        <v>81.561102093499997</v>
      </c>
      <c r="BB805" s="4">
        <v>9.51</v>
      </c>
      <c r="BC805" s="4">
        <v>12000</v>
      </c>
      <c r="BD805">
        <v>1.87717140096</v>
      </c>
      <c r="BE805" s="2">
        <v>0.11</v>
      </c>
      <c r="BF805">
        <v>40</v>
      </c>
      <c r="BG805">
        <f t="shared" si="193"/>
        <v>0.11171872670841716</v>
      </c>
      <c r="BH805">
        <v>0.648725</v>
      </c>
      <c r="BI805" s="4">
        <v>0.52800000000000002</v>
      </c>
      <c r="BJ805" s="4">
        <v>0.17599999999999999</v>
      </c>
      <c r="BK805" s="3">
        <f t="shared" si="200"/>
        <v>385500</v>
      </c>
      <c r="BL805" s="3">
        <f t="shared" si="201"/>
        <v>72</v>
      </c>
      <c r="BM805" s="3">
        <v>820.99999999999989</v>
      </c>
      <c r="BN805" s="3">
        <v>738.9</v>
      </c>
      <c r="BO805" s="3">
        <f t="shared" si="202"/>
        <v>82.099999999999909</v>
      </c>
      <c r="BP805" s="3">
        <f t="shared" si="203"/>
        <v>22800</v>
      </c>
      <c r="BQ805">
        <v>0.72</v>
      </c>
      <c r="BR805">
        <v>0.59</v>
      </c>
      <c r="BS805">
        <v>7.85</v>
      </c>
      <c r="BT805">
        <f t="shared" si="194"/>
        <v>732.90000000000009</v>
      </c>
      <c r="BU805" s="1">
        <f t="shared" si="195"/>
        <v>0.16382065790415123</v>
      </c>
      <c r="BV805" s="1">
        <f t="shared" si="204"/>
        <v>0.19484662711815801</v>
      </c>
      <c r="BW805">
        <f t="shared" si="205"/>
        <v>0.1860404452951723</v>
      </c>
      <c r="BX805">
        <f t="shared" si="206"/>
        <v>0.20046196755052351</v>
      </c>
      <c r="BY805">
        <f t="shared" si="207"/>
        <v>155.89619981660539</v>
      </c>
    </row>
    <row r="806" spans="1:77" x14ac:dyDescent="0.2">
      <c r="A806">
        <v>4</v>
      </c>
      <c r="B806">
        <v>19099</v>
      </c>
      <c r="C806" t="s">
        <v>306</v>
      </c>
      <c r="D806">
        <v>19</v>
      </c>
      <c r="E806" t="s">
        <v>311</v>
      </c>
      <c r="F806" t="s">
        <v>312</v>
      </c>
      <c r="G806" t="s">
        <v>607</v>
      </c>
      <c r="H806">
        <v>99</v>
      </c>
      <c r="I806">
        <v>453</v>
      </c>
      <c r="J806">
        <v>2184</v>
      </c>
      <c r="K806">
        <v>1273</v>
      </c>
      <c r="L806">
        <v>509</v>
      </c>
      <c r="M806">
        <v>408</v>
      </c>
      <c r="N806">
        <v>311</v>
      </c>
      <c r="O806" s="3">
        <v>4061.4</v>
      </c>
      <c r="P806" s="3">
        <v>5670.5543150000003</v>
      </c>
      <c r="Q806" s="3">
        <v>27936</v>
      </c>
      <c r="R806" s="3">
        <v>39004.433290000001</v>
      </c>
      <c r="S806" s="3">
        <v>7063.9</v>
      </c>
      <c r="T806" s="3">
        <v>9862.6652450000001</v>
      </c>
      <c r="U806" s="3">
        <v>11152</v>
      </c>
      <c r="V806" s="3">
        <v>15570.49828</v>
      </c>
      <c r="W806" s="3">
        <v>2637.2</v>
      </c>
      <c r="X806" s="3">
        <v>3682.0765839999999</v>
      </c>
      <c r="Y806" s="3">
        <v>261</v>
      </c>
      <c r="Z806" s="3">
        <v>364.40997590000001</v>
      </c>
      <c r="AA806">
        <v>490</v>
      </c>
      <c r="AB806">
        <v>1196</v>
      </c>
      <c r="AC806">
        <v>783</v>
      </c>
      <c r="AD806">
        <v>435</v>
      </c>
      <c r="AE806">
        <v>234</v>
      </c>
      <c r="AF806">
        <v>176</v>
      </c>
      <c r="AG806">
        <v>65</v>
      </c>
      <c r="AH806">
        <v>22</v>
      </c>
      <c r="AI806">
        <v>91</v>
      </c>
      <c r="AJ806">
        <v>43</v>
      </c>
      <c r="AK806">
        <v>14</v>
      </c>
      <c r="AL806">
        <v>65</v>
      </c>
      <c r="AM806">
        <v>88</v>
      </c>
      <c r="AN806">
        <v>35</v>
      </c>
      <c r="AO806">
        <v>117</v>
      </c>
      <c r="AP806">
        <v>382</v>
      </c>
      <c r="AQ806">
        <v>0</v>
      </c>
      <c r="AR806" s="4">
        <v>5227</v>
      </c>
      <c r="AS806" s="4">
        <f t="shared" si="196"/>
        <v>5609</v>
      </c>
      <c r="AT806">
        <v>0.99067761099999996</v>
      </c>
      <c r="AU806" s="4">
        <f t="shared" si="192"/>
        <v>1</v>
      </c>
      <c r="AV806" s="4">
        <f t="shared" si="197"/>
        <v>5556.7107200989994</v>
      </c>
      <c r="AW806" s="4">
        <v>0</v>
      </c>
      <c r="AX806" s="4">
        <v>0</v>
      </c>
      <c r="AY806" s="4">
        <v>80.53</v>
      </c>
      <c r="AZ806" s="4">
        <f t="shared" si="198"/>
        <v>80.53</v>
      </c>
      <c r="BA806" s="4">
        <f t="shared" si="199"/>
        <v>79.779268013829991</v>
      </c>
      <c r="BB806" s="4">
        <v>9.51</v>
      </c>
      <c r="BC806" s="4">
        <v>12000</v>
      </c>
      <c r="BD806">
        <v>2.1597163895499998</v>
      </c>
      <c r="BE806" s="2">
        <v>0.11</v>
      </c>
      <c r="BF806">
        <v>40</v>
      </c>
      <c r="BG806">
        <f t="shared" si="193"/>
        <v>0.11171872670841716</v>
      </c>
      <c r="BH806">
        <v>0.648725</v>
      </c>
      <c r="BI806" s="4">
        <v>0.52800000000000002</v>
      </c>
      <c r="BJ806" s="4">
        <v>0.17599999999999999</v>
      </c>
      <c r="BK806" s="3">
        <f t="shared" si="200"/>
        <v>385500</v>
      </c>
      <c r="BL806" s="3">
        <f t="shared" si="201"/>
        <v>72</v>
      </c>
      <c r="BM806" s="3">
        <v>820.99999999999989</v>
      </c>
      <c r="BN806" s="3">
        <v>738.9</v>
      </c>
      <c r="BO806" s="3">
        <f t="shared" si="202"/>
        <v>82.099999999999909</v>
      </c>
      <c r="BP806" s="3">
        <f t="shared" si="203"/>
        <v>22800</v>
      </c>
      <c r="BQ806">
        <v>0.72</v>
      </c>
      <c r="BR806">
        <v>0.59</v>
      </c>
      <c r="BS806">
        <v>7.85</v>
      </c>
      <c r="BT806">
        <f t="shared" si="194"/>
        <v>732.90000000000009</v>
      </c>
      <c r="BU806" s="1">
        <f t="shared" si="195"/>
        <v>0.16445783956102702</v>
      </c>
      <c r="BV806" s="1">
        <f t="shared" si="204"/>
        <v>0.19335578994776381</v>
      </c>
      <c r="BW806">
        <f t="shared" si="205"/>
        <v>0.18454960812477811</v>
      </c>
      <c r="BX806">
        <f t="shared" si="206"/>
        <v>0.19897113038012931</v>
      </c>
      <c r="BY806">
        <f t="shared" si="207"/>
        <v>155.89619981660539</v>
      </c>
    </row>
    <row r="807" spans="1:77" x14ac:dyDescent="0.2">
      <c r="A807">
        <v>4</v>
      </c>
      <c r="B807">
        <v>19101</v>
      </c>
      <c r="C807" t="s">
        <v>306</v>
      </c>
      <c r="D807">
        <v>19</v>
      </c>
      <c r="E807" t="s">
        <v>311</v>
      </c>
      <c r="F807" t="s">
        <v>312</v>
      </c>
      <c r="G807" t="s">
        <v>249</v>
      </c>
      <c r="H807">
        <v>101</v>
      </c>
      <c r="I807">
        <v>713</v>
      </c>
      <c r="J807">
        <v>1106</v>
      </c>
      <c r="K807">
        <v>680</v>
      </c>
      <c r="L807">
        <v>1036</v>
      </c>
      <c r="M807">
        <v>241</v>
      </c>
      <c r="N807">
        <v>177</v>
      </c>
      <c r="O807" s="3">
        <v>5892.2</v>
      </c>
      <c r="P807" s="3">
        <v>8226.7297330000001</v>
      </c>
      <c r="Q807" s="3">
        <v>17722</v>
      </c>
      <c r="R807" s="3">
        <v>24743.576990000001</v>
      </c>
      <c r="S807" s="3">
        <v>5056.5</v>
      </c>
      <c r="T807" s="3">
        <v>7059.9197059999997</v>
      </c>
      <c r="U807" s="3">
        <v>25173</v>
      </c>
      <c r="V807" s="3">
        <v>35146.713889999999</v>
      </c>
      <c r="W807" s="3">
        <v>1702.4</v>
      </c>
      <c r="X807" s="3">
        <v>2376.9024639999998</v>
      </c>
      <c r="Y807" s="3">
        <v>170</v>
      </c>
      <c r="Z807" s="3">
        <v>237.35515670000001</v>
      </c>
      <c r="AA807">
        <v>751</v>
      </c>
      <c r="AB807">
        <v>949</v>
      </c>
      <c r="AC807">
        <v>599</v>
      </c>
      <c r="AD807">
        <v>1007</v>
      </c>
      <c r="AE807">
        <v>194</v>
      </c>
      <c r="AF807">
        <v>147</v>
      </c>
      <c r="AG807">
        <v>65</v>
      </c>
      <c r="AH807">
        <v>22</v>
      </c>
      <c r="AI807">
        <v>91</v>
      </c>
      <c r="AJ807">
        <v>43</v>
      </c>
      <c r="AK807">
        <v>14</v>
      </c>
      <c r="AL807">
        <v>65</v>
      </c>
      <c r="AM807">
        <v>88</v>
      </c>
      <c r="AN807">
        <v>35</v>
      </c>
      <c r="AO807">
        <v>117</v>
      </c>
      <c r="AP807">
        <v>382</v>
      </c>
      <c r="AQ807">
        <v>0</v>
      </c>
      <c r="AR807" s="4">
        <v>5227</v>
      </c>
      <c r="AS807" s="4">
        <f t="shared" si="196"/>
        <v>5609</v>
      </c>
      <c r="AT807">
        <v>0.99797998300000001</v>
      </c>
      <c r="AU807" s="4">
        <f t="shared" si="192"/>
        <v>1</v>
      </c>
      <c r="AV807" s="4">
        <f t="shared" si="197"/>
        <v>5597.6697246470003</v>
      </c>
      <c r="AW807" s="4">
        <v>0</v>
      </c>
      <c r="AX807" s="4">
        <v>0</v>
      </c>
      <c r="AY807" s="4">
        <v>80.53</v>
      </c>
      <c r="AZ807" s="4">
        <f t="shared" si="198"/>
        <v>80.53</v>
      </c>
      <c r="BA807" s="4">
        <f t="shared" si="199"/>
        <v>80.367328030990009</v>
      </c>
      <c r="BB807" s="4">
        <v>9.51</v>
      </c>
      <c r="BC807" s="4">
        <v>12000</v>
      </c>
      <c r="BD807">
        <v>1.86264755916</v>
      </c>
      <c r="BE807" s="2">
        <v>0.11</v>
      </c>
      <c r="BF807">
        <v>40</v>
      </c>
      <c r="BG807">
        <f t="shared" si="193"/>
        <v>0.11171872670841716</v>
      </c>
      <c r="BH807">
        <v>0.648725</v>
      </c>
      <c r="BI807" s="4">
        <v>0.52800000000000002</v>
      </c>
      <c r="BJ807" s="4">
        <v>0.17599999999999999</v>
      </c>
      <c r="BK807" s="3">
        <f t="shared" si="200"/>
        <v>385500</v>
      </c>
      <c r="BL807" s="3">
        <f t="shared" si="201"/>
        <v>72</v>
      </c>
      <c r="BM807" s="3">
        <v>820.99999999999989</v>
      </c>
      <c r="BN807" s="3">
        <v>738.9</v>
      </c>
      <c r="BO807" s="3">
        <f t="shared" si="202"/>
        <v>82.099999999999909</v>
      </c>
      <c r="BP807" s="3">
        <f t="shared" si="203"/>
        <v>22800</v>
      </c>
      <c r="BQ807">
        <v>0.72</v>
      </c>
      <c r="BR807">
        <v>0.59</v>
      </c>
      <c r="BS807">
        <v>7.85</v>
      </c>
      <c r="BT807">
        <f t="shared" si="194"/>
        <v>732.90000000000009</v>
      </c>
      <c r="BU807" s="1">
        <f t="shared" si="195"/>
        <v>0.161801706438437</v>
      </c>
      <c r="BV807" s="1">
        <f t="shared" si="204"/>
        <v>0.18742974663314579</v>
      </c>
      <c r="BW807">
        <f t="shared" si="205"/>
        <v>0.17862356481016009</v>
      </c>
      <c r="BX807">
        <f t="shared" si="206"/>
        <v>0.19304508706551129</v>
      </c>
      <c r="BY807">
        <f t="shared" si="207"/>
        <v>155.89619981660539</v>
      </c>
    </row>
    <row r="808" spans="1:77" x14ac:dyDescent="0.2">
      <c r="A808">
        <v>4</v>
      </c>
      <c r="B808">
        <v>19103</v>
      </c>
      <c r="C808" t="s">
        <v>306</v>
      </c>
      <c r="D808">
        <v>19</v>
      </c>
      <c r="E808" t="s">
        <v>311</v>
      </c>
      <c r="F808" t="s">
        <v>312</v>
      </c>
      <c r="G808" t="s">
        <v>70</v>
      </c>
      <c r="H808">
        <v>103</v>
      </c>
      <c r="I808">
        <v>838</v>
      </c>
      <c r="J808">
        <v>1593</v>
      </c>
      <c r="K808">
        <v>850</v>
      </c>
      <c r="L808">
        <v>1197</v>
      </c>
      <c r="M808">
        <v>329</v>
      </c>
      <c r="N808">
        <v>250</v>
      </c>
      <c r="O808" s="3">
        <v>7227</v>
      </c>
      <c r="P808" s="3">
        <v>10090.38658</v>
      </c>
      <c r="Q808" s="3">
        <v>23728</v>
      </c>
      <c r="R808" s="3">
        <v>33129.195050000002</v>
      </c>
      <c r="S808" s="3">
        <v>6103.3</v>
      </c>
      <c r="T808" s="3">
        <v>8521.4689890000009</v>
      </c>
      <c r="U808" s="3">
        <v>28093</v>
      </c>
      <c r="V808" s="3">
        <v>39223.637750000002</v>
      </c>
      <c r="W808" s="3">
        <v>2262.1</v>
      </c>
      <c r="X808" s="3">
        <v>3158.3594119999998</v>
      </c>
      <c r="Y808" s="3">
        <v>228</v>
      </c>
      <c r="Z808" s="3">
        <v>318.33515139999997</v>
      </c>
      <c r="AA808">
        <v>876</v>
      </c>
      <c r="AB808">
        <v>1087</v>
      </c>
      <c r="AC808">
        <v>617</v>
      </c>
      <c r="AD808">
        <v>1041</v>
      </c>
      <c r="AE808">
        <v>218</v>
      </c>
      <c r="AF808">
        <v>167</v>
      </c>
      <c r="AG808">
        <v>65</v>
      </c>
      <c r="AH808">
        <v>22</v>
      </c>
      <c r="AI808">
        <v>91</v>
      </c>
      <c r="AJ808">
        <v>43</v>
      </c>
      <c r="AK808">
        <v>14</v>
      </c>
      <c r="AL808">
        <v>65</v>
      </c>
      <c r="AM808">
        <v>88</v>
      </c>
      <c r="AN808">
        <v>35</v>
      </c>
      <c r="AO808">
        <v>117</v>
      </c>
      <c r="AP808">
        <v>382</v>
      </c>
      <c r="AQ808">
        <v>0</v>
      </c>
      <c r="AR808" s="4">
        <v>5227</v>
      </c>
      <c r="AS808" s="4">
        <f t="shared" si="196"/>
        <v>5609</v>
      </c>
      <c r="AT808">
        <v>1.0021642799999999</v>
      </c>
      <c r="AU808" s="4">
        <f t="shared" si="192"/>
        <v>1</v>
      </c>
      <c r="AV808" s="4">
        <f t="shared" si="197"/>
        <v>5621.1394465199992</v>
      </c>
      <c r="AW808" s="4">
        <v>0</v>
      </c>
      <c r="AX808" s="4">
        <v>0</v>
      </c>
      <c r="AY808" s="4">
        <v>80.53</v>
      </c>
      <c r="AZ808" s="4">
        <f t="shared" si="198"/>
        <v>80.53</v>
      </c>
      <c r="BA808" s="4">
        <f t="shared" si="199"/>
        <v>80.704289468399992</v>
      </c>
      <c r="BB808" s="4">
        <v>9.51</v>
      </c>
      <c r="BC808" s="4">
        <v>12000</v>
      </c>
      <c r="BD808">
        <v>1.9380417252</v>
      </c>
      <c r="BE808" s="2">
        <v>0.11</v>
      </c>
      <c r="BF808">
        <v>40</v>
      </c>
      <c r="BG808">
        <f t="shared" si="193"/>
        <v>0.11171872670841716</v>
      </c>
      <c r="BH808">
        <v>0.648725</v>
      </c>
      <c r="BI808" s="4">
        <v>0.52800000000000002</v>
      </c>
      <c r="BJ808" s="4">
        <v>0.17599999999999999</v>
      </c>
      <c r="BK808" s="3">
        <f t="shared" si="200"/>
        <v>385500</v>
      </c>
      <c r="BL808" s="3">
        <f t="shared" si="201"/>
        <v>72</v>
      </c>
      <c r="BM808" s="3">
        <v>820.99999999999989</v>
      </c>
      <c r="BN808" s="3">
        <v>738.9</v>
      </c>
      <c r="BO808" s="3">
        <f t="shared" si="202"/>
        <v>82.099999999999909</v>
      </c>
      <c r="BP808" s="3">
        <f t="shared" si="203"/>
        <v>22800</v>
      </c>
      <c r="BQ808">
        <v>0.72</v>
      </c>
      <c r="BR808">
        <v>0.59</v>
      </c>
      <c r="BS808">
        <v>7.85</v>
      </c>
      <c r="BT808">
        <f t="shared" si="194"/>
        <v>732.90000000000009</v>
      </c>
      <c r="BU808" s="1">
        <f t="shared" si="195"/>
        <v>0.16322712213866761</v>
      </c>
      <c r="BV808" s="1">
        <f t="shared" si="204"/>
        <v>0.19210269076956038</v>
      </c>
      <c r="BW808">
        <f t="shared" si="205"/>
        <v>0.18329650894657468</v>
      </c>
      <c r="BX808">
        <f t="shared" si="206"/>
        <v>0.19771803120192588</v>
      </c>
      <c r="BY808">
        <f t="shared" si="207"/>
        <v>155.89619981660539</v>
      </c>
    </row>
    <row r="809" spans="1:77" x14ac:dyDescent="0.2">
      <c r="A809">
        <v>4</v>
      </c>
      <c r="B809">
        <v>19105</v>
      </c>
      <c r="C809" t="s">
        <v>306</v>
      </c>
      <c r="D809">
        <v>19</v>
      </c>
      <c r="E809" t="s">
        <v>311</v>
      </c>
      <c r="F809" t="s">
        <v>312</v>
      </c>
      <c r="G809" t="s">
        <v>84</v>
      </c>
      <c r="H809">
        <v>105</v>
      </c>
      <c r="I809">
        <v>976</v>
      </c>
      <c r="J809">
        <v>1298</v>
      </c>
      <c r="K809">
        <v>1144</v>
      </c>
      <c r="L809">
        <v>1075</v>
      </c>
      <c r="M809">
        <v>233</v>
      </c>
      <c r="N809">
        <v>195</v>
      </c>
      <c r="O809" s="3">
        <v>8065.7</v>
      </c>
      <c r="P809" s="3">
        <v>11261.38522</v>
      </c>
      <c r="Q809" s="3">
        <v>19491</v>
      </c>
      <c r="R809" s="3">
        <v>27213.466820000001</v>
      </c>
      <c r="S809" s="3">
        <v>5217.3</v>
      </c>
      <c r="T809" s="3">
        <v>7284.42976</v>
      </c>
      <c r="U809" s="3">
        <v>25711</v>
      </c>
      <c r="V809" s="3">
        <v>35897.873149999999</v>
      </c>
      <c r="W809" s="3">
        <v>1867.3</v>
      </c>
      <c r="X809" s="3">
        <v>2607.136966</v>
      </c>
      <c r="Y809" s="3">
        <v>184</v>
      </c>
      <c r="Z809" s="3">
        <v>256.90205200000003</v>
      </c>
      <c r="AA809">
        <v>1014</v>
      </c>
      <c r="AB809">
        <v>1033</v>
      </c>
      <c r="AC809">
        <v>771</v>
      </c>
      <c r="AD809">
        <v>1003</v>
      </c>
      <c r="AE809">
        <v>192</v>
      </c>
      <c r="AF809">
        <v>157</v>
      </c>
      <c r="AG809">
        <v>65</v>
      </c>
      <c r="AH809">
        <v>22</v>
      </c>
      <c r="AI809">
        <v>91</v>
      </c>
      <c r="AJ809">
        <v>43</v>
      </c>
      <c r="AK809">
        <v>14</v>
      </c>
      <c r="AL809">
        <v>65</v>
      </c>
      <c r="AM809">
        <v>88</v>
      </c>
      <c r="AN809">
        <v>35</v>
      </c>
      <c r="AO809">
        <v>117</v>
      </c>
      <c r="AP809">
        <v>382</v>
      </c>
      <c r="AQ809">
        <v>0</v>
      </c>
      <c r="AR809" s="4">
        <v>5227</v>
      </c>
      <c r="AS809" s="4">
        <f t="shared" si="196"/>
        <v>5609</v>
      </c>
      <c r="AT809">
        <v>1.0074539069999999</v>
      </c>
      <c r="AU809" s="4">
        <f t="shared" si="192"/>
        <v>1</v>
      </c>
      <c r="AV809" s="4">
        <f t="shared" si="197"/>
        <v>5650.8089643629992</v>
      </c>
      <c r="AW809" s="4">
        <v>0</v>
      </c>
      <c r="AX809" s="4">
        <v>0</v>
      </c>
      <c r="AY809" s="4">
        <v>80.53</v>
      </c>
      <c r="AZ809" s="4">
        <f t="shared" si="198"/>
        <v>80.53</v>
      </c>
      <c r="BA809" s="4">
        <f t="shared" si="199"/>
        <v>81.130263130709992</v>
      </c>
      <c r="BB809" s="4">
        <v>9.51</v>
      </c>
      <c r="BC809" s="4">
        <v>12000</v>
      </c>
      <c r="BD809">
        <v>1.9372252564900001</v>
      </c>
      <c r="BE809" s="2">
        <v>0.11</v>
      </c>
      <c r="BF809">
        <v>40</v>
      </c>
      <c r="BG809">
        <f t="shared" si="193"/>
        <v>0.11171872670841716</v>
      </c>
      <c r="BH809">
        <v>0.648725</v>
      </c>
      <c r="BI809" s="4">
        <v>0.52800000000000002</v>
      </c>
      <c r="BJ809" s="4">
        <v>0.17599999999999999</v>
      </c>
      <c r="BK809" s="3">
        <f t="shared" si="200"/>
        <v>385500</v>
      </c>
      <c r="BL809" s="3">
        <f t="shared" si="201"/>
        <v>72</v>
      </c>
      <c r="BM809" s="3">
        <v>820.99999999999989</v>
      </c>
      <c r="BN809" s="3">
        <v>738.9</v>
      </c>
      <c r="BO809" s="3">
        <f t="shared" si="202"/>
        <v>82.099999999999909</v>
      </c>
      <c r="BP809" s="3">
        <f t="shared" si="203"/>
        <v>22800</v>
      </c>
      <c r="BQ809">
        <v>0.72</v>
      </c>
      <c r="BR809">
        <v>0.59</v>
      </c>
      <c r="BS809">
        <v>7.85</v>
      </c>
      <c r="BT809">
        <f t="shared" si="194"/>
        <v>732.90000000000009</v>
      </c>
      <c r="BU809" s="1">
        <f t="shared" si="195"/>
        <v>0.16387555531808715</v>
      </c>
      <c r="BV809" s="1">
        <f t="shared" si="204"/>
        <v>0.19036462256408992</v>
      </c>
      <c r="BW809">
        <f t="shared" si="205"/>
        <v>0.18155844074110422</v>
      </c>
      <c r="BX809">
        <f t="shared" si="206"/>
        <v>0.19597996299645543</v>
      </c>
      <c r="BY809">
        <f t="shared" si="207"/>
        <v>155.89619981660539</v>
      </c>
    </row>
    <row r="810" spans="1:77" x14ac:dyDescent="0.2">
      <c r="A810">
        <v>4</v>
      </c>
      <c r="B810">
        <v>19107</v>
      </c>
      <c r="C810" t="s">
        <v>306</v>
      </c>
      <c r="D810">
        <v>19</v>
      </c>
      <c r="E810" t="s">
        <v>311</v>
      </c>
      <c r="F810" t="s">
        <v>312</v>
      </c>
      <c r="G810" t="s">
        <v>574</v>
      </c>
      <c r="H810">
        <v>107</v>
      </c>
      <c r="I810">
        <v>693</v>
      </c>
      <c r="J810">
        <v>1265</v>
      </c>
      <c r="K810">
        <v>707</v>
      </c>
      <c r="L810">
        <v>1083</v>
      </c>
      <c r="M810">
        <v>295</v>
      </c>
      <c r="N810">
        <v>192</v>
      </c>
      <c r="O810" s="3">
        <v>5817.7</v>
      </c>
      <c r="P810" s="3">
        <v>8122.7123259999998</v>
      </c>
      <c r="Q810" s="3">
        <v>19100</v>
      </c>
      <c r="R810" s="3">
        <v>26667.54996</v>
      </c>
      <c r="S810" s="3">
        <v>5448.4</v>
      </c>
      <c r="T810" s="3">
        <v>7607.0931529999998</v>
      </c>
      <c r="U810" s="3">
        <v>25931</v>
      </c>
      <c r="V810" s="3">
        <v>36205.038639999999</v>
      </c>
      <c r="W810" s="3">
        <v>1839.6</v>
      </c>
      <c r="X810" s="3">
        <v>2568.4620369999998</v>
      </c>
      <c r="Y810" s="3">
        <v>180</v>
      </c>
      <c r="Z810" s="3">
        <v>251.31722479999999</v>
      </c>
      <c r="AA810">
        <v>732</v>
      </c>
      <c r="AB810">
        <v>994</v>
      </c>
      <c r="AC810">
        <v>583</v>
      </c>
      <c r="AD810">
        <v>1014</v>
      </c>
      <c r="AE810">
        <v>215</v>
      </c>
      <c r="AF810">
        <v>152</v>
      </c>
      <c r="AG810">
        <v>65</v>
      </c>
      <c r="AH810">
        <v>22</v>
      </c>
      <c r="AI810">
        <v>91</v>
      </c>
      <c r="AJ810">
        <v>43</v>
      </c>
      <c r="AK810">
        <v>14</v>
      </c>
      <c r="AL810">
        <v>65</v>
      </c>
      <c r="AM810">
        <v>88</v>
      </c>
      <c r="AN810">
        <v>35</v>
      </c>
      <c r="AO810">
        <v>117</v>
      </c>
      <c r="AP810">
        <v>382</v>
      </c>
      <c r="AQ810">
        <v>0</v>
      </c>
      <c r="AR810" s="4">
        <v>5227</v>
      </c>
      <c r="AS810" s="4">
        <f t="shared" si="196"/>
        <v>5609</v>
      </c>
      <c r="AT810">
        <v>0.99753196600000005</v>
      </c>
      <c r="AU810" s="4">
        <f t="shared" si="192"/>
        <v>1</v>
      </c>
      <c r="AV810" s="4">
        <f t="shared" si="197"/>
        <v>5595.1567972940002</v>
      </c>
      <c r="AW810" s="4">
        <v>0</v>
      </c>
      <c r="AX810" s="4">
        <v>0</v>
      </c>
      <c r="AY810" s="4">
        <v>80.53</v>
      </c>
      <c r="AZ810" s="4">
        <f t="shared" si="198"/>
        <v>80.53</v>
      </c>
      <c r="BA810" s="4">
        <f t="shared" si="199"/>
        <v>80.331249221980002</v>
      </c>
      <c r="BB810" s="4">
        <v>9.51</v>
      </c>
      <c r="BC810" s="4">
        <v>12000</v>
      </c>
      <c r="BD810">
        <v>1.97268132296</v>
      </c>
      <c r="BE810" s="2">
        <v>0.11</v>
      </c>
      <c r="BF810">
        <v>40</v>
      </c>
      <c r="BG810">
        <f t="shared" si="193"/>
        <v>0.11171872670841716</v>
      </c>
      <c r="BH810">
        <v>0.648725</v>
      </c>
      <c r="BI810" s="4">
        <v>0.52800000000000002</v>
      </c>
      <c r="BJ810" s="4">
        <v>0.17599999999999999</v>
      </c>
      <c r="BK810" s="3">
        <f t="shared" si="200"/>
        <v>385500</v>
      </c>
      <c r="BL810" s="3">
        <f t="shared" si="201"/>
        <v>72</v>
      </c>
      <c r="BM810" s="3">
        <v>820.99999999999989</v>
      </c>
      <c r="BN810" s="3">
        <v>738.9</v>
      </c>
      <c r="BO810" s="3">
        <f t="shared" si="202"/>
        <v>82.099999999999909</v>
      </c>
      <c r="BP810" s="3">
        <f t="shared" si="203"/>
        <v>22800</v>
      </c>
      <c r="BQ810">
        <v>0.72</v>
      </c>
      <c r="BR810">
        <v>0.59</v>
      </c>
      <c r="BS810">
        <v>7.85</v>
      </c>
      <c r="BT810">
        <f t="shared" si="194"/>
        <v>732.90000000000009</v>
      </c>
      <c r="BU810" s="1">
        <f t="shared" si="195"/>
        <v>0.16306636124770965</v>
      </c>
      <c r="BV810" s="1">
        <f t="shared" si="204"/>
        <v>0.18950458618109242</v>
      </c>
      <c r="BW810">
        <f t="shared" si="205"/>
        <v>0.18069840435810672</v>
      </c>
      <c r="BX810">
        <f t="shared" si="206"/>
        <v>0.19511992661345792</v>
      </c>
      <c r="BY810">
        <f t="shared" si="207"/>
        <v>155.89619981660539</v>
      </c>
    </row>
    <row r="811" spans="1:77" x14ac:dyDescent="0.2">
      <c r="A811">
        <v>4</v>
      </c>
      <c r="B811">
        <v>19109</v>
      </c>
      <c r="C811" t="s">
        <v>306</v>
      </c>
      <c r="D811">
        <v>19</v>
      </c>
      <c r="E811" t="s">
        <v>311</v>
      </c>
      <c r="F811" t="s">
        <v>312</v>
      </c>
      <c r="G811" t="s">
        <v>547</v>
      </c>
      <c r="H811">
        <v>109</v>
      </c>
      <c r="I811">
        <v>344</v>
      </c>
      <c r="J811">
        <v>820</v>
      </c>
      <c r="K811">
        <v>853</v>
      </c>
      <c r="L811">
        <v>351</v>
      </c>
      <c r="M811">
        <v>288</v>
      </c>
      <c r="N811">
        <v>136</v>
      </c>
      <c r="O811" s="3">
        <v>3063.6</v>
      </c>
      <c r="P811" s="3">
        <v>4277.4191659999997</v>
      </c>
      <c r="Q811" s="3">
        <v>13377</v>
      </c>
      <c r="R811" s="3">
        <v>18677.058420000001</v>
      </c>
      <c r="S811" s="3">
        <v>4571.5</v>
      </c>
      <c r="T811" s="3">
        <v>6382.7594060000001</v>
      </c>
      <c r="U811" s="3">
        <v>8446.1</v>
      </c>
      <c r="V811" s="3">
        <v>11792.50229</v>
      </c>
      <c r="W811" s="3">
        <v>1314.7</v>
      </c>
      <c r="X811" s="3">
        <v>1835.5930860000001</v>
      </c>
      <c r="Y811" s="3">
        <v>130</v>
      </c>
      <c r="Z811" s="3">
        <v>181.50688460000001</v>
      </c>
      <c r="AA811">
        <v>380</v>
      </c>
      <c r="AB811">
        <v>686</v>
      </c>
      <c r="AC811">
        <v>720</v>
      </c>
      <c r="AD811">
        <v>367</v>
      </c>
      <c r="AE811">
        <v>188</v>
      </c>
      <c r="AF811">
        <v>114</v>
      </c>
      <c r="AG811">
        <v>65</v>
      </c>
      <c r="AH811">
        <v>22</v>
      </c>
      <c r="AI811">
        <v>91</v>
      </c>
      <c r="AJ811">
        <v>43</v>
      </c>
      <c r="AK811">
        <v>14</v>
      </c>
      <c r="AL811">
        <v>65</v>
      </c>
      <c r="AM811">
        <v>88</v>
      </c>
      <c r="AN811">
        <v>35</v>
      </c>
      <c r="AO811">
        <v>117</v>
      </c>
      <c r="AP811">
        <v>382</v>
      </c>
      <c r="AQ811">
        <v>0</v>
      </c>
      <c r="AR811" s="4">
        <v>5227</v>
      </c>
      <c r="AS811" s="4">
        <f t="shared" si="196"/>
        <v>5609</v>
      </c>
      <c r="AT811">
        <v>0.98573047700000005</v>
      </c>
      <c r="AU811" s="4">
        <f t="shared" si="192"/>
        <v>1</v>
      </c>
      <c r="AV811" s="4">
        <f t="shared" si="197"/>
        <v>5528.9622454930004</v>
      </c>
      <c r="AW811" s="4">
        <v>0</v>
      </c>
      <c r="AX811" s="4">
        <v>0</v>
      </c>
      <c r="AY811" s="4">
        <v>80.53</v>
      </c>
      <c r="AZ811" s="4">
        <f t="shared" si="198"/>
        <v>80.53</v>
      </c>
      <c r="BA811" s="4">
        <f t="shared" si="199"/>
        <v>79.380875312810005</v>
      </c>
      <c r="BB811" s="4">
        <v>9.51</v>
      </c>
      <c r="BC811" s="4">
        <v>12000</v>
      </c>
      <c r="BD811">
        <v>2.2509203484000002</v>
      </c>
      <c r="BE811" s="2">
        <v>0.11</v>
      </c>
      <c r="BF811">
        <v>40</v>
      </c>
      <c r="BG811">
        <f t="shared" si="193"/>
        <v>0.11171872670841716</v>
      </c>
      <c r="BH811">
        <v>0.648725</v>
      </c>
      <c r="BI811" s="4">
        <v>0.52800000000000002</v>
      </c>
      <c r="BJ811" s="4">
        <v>0.17599999999999999</v>
      </c>
      <c r="BK811" s="3">
        <f t="shared" si="200"/>
        <v>385500</v>
      </c>
      <c r="BL811" s="3">
        <f t="shared" si="201"/>
        <v>72</v>
      </c>
      <c r="BM811" s="3">
        <v>820.99999999999989</v>
      </c>
      <c r="BN811" s="3">
        <v>738.9</v>
      </c>
      <c r="BO811" s="3">
        <f t="shared" si="202"/>
        <v>82.099999999999909</v>
      </c>
      <c r="BP811" s="3">
        <f t="shared" si="203"/>
        <v>22800</v>
      </c>
      <c r="BQ811">
        <v>0.72</v>
      </c>
      <c r="BR811">
        <v>0.59</v>
      </c>
      <c r="BS811">
        <v>7.85</v>
      </c>
      <c r="BT811">
        <f t="shared" si="194"/>
        <v>732.90000000000009</v>
      </c>
      <c r="BU811" s="1">
        <f t="shared" si="195"/>
        <v>0.16493667542012666</v>
      </c>
      <c r="BV811" s="1">
        <f t="shared" si="204"/>
        <v>0.18652104631872946</v>
      </c>
      <c r="BW811">
        <f t="shared" si="205"/>
        <v>0.17771486449574375</v>
      </c>
      <c r="BX811">
        <f t="shared" si="206"/>
        <v>0.19213638675109496</v>
      </c>
      <c r="BY811">
        <f t="shared" si="207"/>
        <v>155.89619981660539</v>
      </c>
    </row>
    <row r="812" spans="1:77" x14ac:dyDescent="0.2">
      <c r="A812">
        <v>4</v>
      </c>
      <c r="B812">
        <v>19111</v>
      </c>
      <c r="C812" t="s">
        <v>306</v>
      </c>
      <c r="D812">
        <v>19</v>
      </c>
      <c r="E812" t="s">
        <v>311</v>
      </c>
      <c r="F812" t="s">
        <v>312</v>
      </c>
      <c r="G812" t="s">
        <v>255</v>
      </c>
      <c r="H812">
        <v>111</v>
      </c>
      <c r="I812">
        <v>868</v>
      </c>
      <c r="J812">
        <v>1388</v>
      </c>
      <c r="K812">
        <v>929</v>
      </c>
      <c r="L812">
        <v>1134</v>
      </c>
      <c r="M812">
        <v>292</v>
      </c>
      <c r="N812">
        <v>209</v>
      </c>
      <c r="O812" s="3">
        <v>6866.8</v>
      </c>
      <c r="P812" s="3">
        <v>9587.4728840000007</v>
      </c>
      <c r="Q812" s="3">
        <v>21109</v>
      </c>
      <c r="R812" s="3">
        <v>29472.529429999999</v>
      </c>
      <c r="S812" s="3">
        <v>5550.1</v>
      </c>
      <c r="T812" s="3">
        <v>7749.0873849999998</v>
      </c>
      <c r="U812" s="3">
        <v>27117</v>
      </c>
      <c r="V812" s="3">
        <v>37860.939910000001</v>
      </c>
      <c r="W812" s="3">
        <v>2026.5</v>
      </c>
      <c r="X812" s="3">
        <v>2829.4130890000001</v>
      </c>
      <c r="Y812" s="3">
        <v>197</v>
      </c>
      <c r="Z812" s="3">
        <v>275.05274050000003</v>
      </c>
      <c r="AA812">
        <v>905</v>
      </c>
      <c r="AB812">
        <v>1059</v>
      </c>
      <c r="AC812">
        <v>655</v>
      </c>
      <c r="AD812">
        <v>1055</v>
      </c>
      <c r="AE812">
        <v>212</v>
      </c>
      <c r="AF812">
        <v>160</v>
      </c>
      <c r="AG812">
        <v>65</v>
      </c>
      <c r="AH812">
        <v>22</v>
      </c>
      <c r="AI812">
        <v>91</v>
      </c>
      <c r="AJ812">
        <v>43</v>
      </c>
      <c r="AK812">
        <v>14</v>
      </c>
      <c r="AL812">
        <v>65</v>
      </c>
      <c r="AM812">
        <v>88</v>
      </c>
      <c r="AN812">
        <v>35</v>
      </c>
      <c r="AO812">
        <v>117</v>
      </c>
      <c r="AP812">
        <v>382</v>
      </c>
      <c r="AQ812">
        <v>0</v>
      </c>
      <c r="AR812" s="4">
        <v>5227</v>
      </c>
      <c r="AS812" s="4">
        <f t="shared" si="196"/>
        <v>5609</v>
      </c>
      <c r="AT812">
        <v>0.99967556700000004</v>
      </c>
      <c r="AU812" s="4">
        <f t="shared" si="192"/>
        <v>1</v>
      </c>
      <c r="AV812" s="4">
        <f t="shared" si="197"/>
        <v>5607.1802553030002</v>
      </c>
      <c r="AW812" s="4">
        <v>0</v>
      </c>
      <c r="AX812" s="4">
        <v>0</v>
      </c>
      <c r="AY812" s="4">
        <v>80.53</v>
      </c>
      <c r="AZ812" s="4">
        <f t="shared" si="198"/>
        <v>80.53</v>
      </c>
      <c r="BA812" s="4">
        <f t="shared" si="199"/>
        <v>80.50387341051001</v>
      </c>
      <c r="BB812" s="4">
        <v>9.51</v>
      </c>
      <c r="BC812" s="4">
        <v>12000</v>
      </c>
      <c r="BD812">
        <v>1.77400296546</v>
      </c>
      <c r="BE812" s="2">
        <v>0.11</v>
      </c>
      <c r="BF812">
        <v>40</v>
      </c>
      <c r="BG812">
        <f t="shared" si="193"/>
        <v>0.11171872670841716</v>
      </c>
      <c r="BH812">
        <v>0.648725</v>
      </c>
      <c r="BI812" s="4">
        <v>0.52800000000000002</v>
      </c>
      <c r="BJ812" s="4">
        <v>0.17599999999999999</v>
      </c>
      <c r="BK812" s="3">
        <f t="shared" si="200"/>
        <v>385500</v>
      </c>
      <c r="BL812" s="3">
        <f t="shared" si="201"/>
        <v>72</v>
      </c>
      <c r="BM812" s="3">
        <v>820.99999999999989</v>
      </c>
      <c r="BN812" s="3">
        <v>738.9</v>
      </c>
      <c r="BO812" s="3">
        <f t="shared" si="202"/>
        <v>82.099999999999909</v>
      </c>
      <c r="BP812" s="3">
        <f t="shared" si="203"/>
        <v>22800</v>
      </c>
      <c r="BQ812">
        <v>0.72</v>
      </c>
      <c r="BR812">
        <v>0.59</v>
      </c>
      <c r="BS812">
        <v>7.85</v>
      </c>
      <c r="BT812">
        <f t="shared" si="194"/>
        <v>732.90000000000009</v>
      </c>
      <c r="BU812" s="1">
        <f t="shared" si="195"/>
        <v>0.16094896645971873</v>
      </c>
      <c r="BV812" s="1">
        <f t="shared" si="204"/>
        <v>0.18840641091141153</v>
      </c>
      <c r="BW812">
        <f t="shared" si="205"/>
        <v>0.17960022908842582</v>
      </c>
      <c r="BX812">
        <f t="shared" si="206"/>
        <v>0.19402175134377703</v>
      </c>
      <c r="BY812">
        <f t="shared" si="207"/>
        <v>155.89619981660539</v>
      </c>
    </row>
    <row r="813" spans="1:77" x14ac:dyDescent="0.2">
      <c r="A813">
        <v>4</v>
      </c>
      <c r="B813">
        <v>19113</v>
      </c>
      <c r="C813" t="s">
        <v>306</v>
      </c>
      <c r="D813">
        <v>19</v>
      </c>
      <c r="E813" t="s">
        <v>311</v>
      </c>
      <c r="F813" t="s">
        <v>312</v>
      </c>
      <c r="G813" t="s">
        <v>549</v>
      </c>
      <c r="H813">
        <v>113</v>
      </c>
      <c r="I813">
        <v>839</v>
      </c>
      <c r="J813">
        <v>1881</v>
      </c>
      <c r="K813">
        <v>858</v>
      </c>
      <c r="L813">
        <v>1269</v>
      </c>
      <c r="M813">
        <v>348</v>
      </c>
      <c r="N813">
        <v>279</v>
      </c>
      <c r="O813" s="3">
        <v>7030</v>
      </c>
      <c r="P813" s="3">
        <v>9815.3338349999995</v>
      </c>
      <c r="Q813" s="3">
        <v>26796</v>
      </c>
      <c r="R813" s="3">
        <v>37412.757530000003</v>
      </c>
      <c r="S813" s="3">
        <v>6552</v>
      </c>
      <c r="T813" s="3">
        <v>9147.9469819999995</v>
      </c>
      <c r="U813" s="3">
        <v>29018</v>
      </c>
      <c r="V813" s="3">
        <v>40515.129050000003</v>
      </c>
      <c r="W813" s="3">
        <v>2546</v>
      </c>
      <c r="X813" s="3">
        <v>3554.7425239999998</v>
      </c>
      <c r="Y813" s="3">
        <v>248</v>
      </c>
      <c r="Z813" s="3">
        <v>346.25928750000003</v>
      </c>
      <c r="AA813">
        <v>877</v>
      </c>
      <c r="AB813">
        <v>1127</v>
      </c>
      <c r="AC813">
        <v>611</v>
      </c>
      <c r="AD813">
        <v>1033</v>
      </c>
      <c r="AE813">
        <v>220</v>
      </c>
      <c r="AF813">
        <v>171</v>
      </c>
      <c r="AG813">
        <v>65</v>
      </c>
      <c r="AH813">
        <v>22</v>
      </c>
      <c r="AI813">
        <v>91</v>
      </c>
      <c r="AJ813">
        <v>43</v>
      </c>
      <c r="AK813">
        <v>14</v>
      </c>
      <c r="AL813">
        <v>65</v>
      </c>
      <c r="AM813">
        <v>88</v>
      </c>
      <c r="AN813">
        <v>35</v>
      </c>
      <c r="AO813">
        <v>117</v>
      </c>
      <c r="AP813">
        <v>382</v>
      </c>
      <c r="AQ813">
        <v>0</v>
      </c>
      <c r="AR813" s="4">
        <v>5227</v>
      </c>
      <c r="AS813" s="4">
        <f t="shared" si="196"/>
        <v>5609</v>
      </c>
      <c r="AT813">
        <v>1.0038141089999999</v>
      </c>
      <c r="AU813" s="4">
        <f t="shared" si="192"/>
        <v>1</v>
      </c>
      <c r="AV813" s="4">
        <f t="shared" si="197"/>
        <v>5630.3933373809996</v>
      </c>
      <c r="AW813" s="4">
        <v>0</v>
      </c>
      <c r="AX813" s="4">
        <v>0</v>
      </c>
      <c r="AY813" s="4">
        <v>80.53</v>
      </c>
      <c r="AZ813" s="4">
        <f t="shared" si="198"/>
        <v>80.53</v>
      </c>
      <c r="BA813" s="4">
        <f t="shared" si="199"/>
        <v>80.837150197769986</v>
      </c>
      <c r="BB813" s="4">
        <v>9.51</v>
      </c>
      <c r="BC813" s="4">
        <v>12000</v>
      </c>
      <c r="BD813">
        <v>2.0710730411</v>
      </c>
      <c r="BE813" s="2">
        <v>0.11</v>
      </c>
      <c r="BF813">
        <v>40</v>
      </c>
      <c r="BG813">
        <f t="shared" si="193"/>
        <v>0.11171872670841716</v>
      </c>
      <c r="BH813">
        <v>0.648725</v>
      </c>
      <c r="BI813" s="4">
        <v>0.52800000000000002</v>
      </c>
      <c r="BJ813" s="4">
        <v>0.17599999999999999</v>
      </c>
      <c r="BK813" s="3">
        <f t="shared" si="200"/>
        <v>385500</v>
      </c>
      <c r="BL813" s="3">
        <f t="shared" si="201"/>
        <v>72</v>
      </c>
      <c r="BM813" s="3">
        <v>820.99999999999989</v>
      </c>
      <c r="BN813" s="3">
        <v>738.9</v>
      </c>
      <c r="BO813" s="3">
        <f t="shared" si="202"/>
        <v>82.099999999999909</v>
      </c>
      <c r="BP813" s="3">
        <f t="shared" si="203"/>
        <v>22800</v>
      </c>
      <c r="BQ813">
        <v>0.72</v>
      </c>
      <c r="BR813">
        <v>0.59</v>
      </c>
      <c r="BS813">
        <v>7.85</v>
      </c>
      <c r="BT813">
        <f t="shared" si="194"/>
        <v>732.90000000000009</v>
      </c>
      <c r="BU813" s="1">
        <f t="shared" si="195"/>
        <v>0.16502879941273529</v>
      </c>
      <c r="BV813" s="1">
        <f t="shared" si="204"/>
        <v>0.19545711308877609</v>
      </c>
      <c r="BW813">
        <f t="shared" si="205"/>
        <v>0.18665093126579038</v>
      </c>
      <c r="BX813">
        <f t="shared" si="206"/>
        <v>0.20107245352114159</v>
      </c>
      <c r="BY813">
        <f t="shared" si="207"/>
        <v>155.89619981660539</v>
      </c>
    </row>
    <row r="814" spans="1:77" x14ac:dyDescent="0.2">
      <c r="A814">
        <v>4</v>
      </c>
      <c r="B814">
        <v>19115</v>
      </c>
      <c r="C814" t="s">
        <v>306</v>
      </c>
      <c r="D814">
        <v>19</v>
      </c>
      <c r="E814" t="s">
        <v>311</v>
      </c>
      <c r="F814" t="s">
        <v>312</v>
      </c>
      <c r="G814" t="s">
        <v>611</v>
      </c>
      <c r="H814">
        <v>115</v>
      </c>
      <c r="I814">
        <v>880</v>
      </c>
      <c r="J814">
        <v>1478</v>
      </c>
      <c r="K814">
        <v>1034</v>
      </c>
      <c r="L814">
        <v>1159</v>
      </c>
      <c r="M814">
        <v>311</v>
      </c>
      <c r="N814">
        <v>223</v>
      </c>
      <c r="O814" s="3">
        <v>7326.4</v>
      </c>
      <c r="P814" s="3">
        <v>10229.169529999999</v>
      </c>
      <c r="Q814" s="3">
        <v>21609</v>
      </c>
      <c r="R814" s="3">
        <v>30170.632839999998</v>
      </c>
      <c r="S814" s="3">
        <v>5712.6</v>
      </c>
      <c r="T814" s="3">
        <v>7975.9709910000001</v>
      </c>
      <c r="U814" s="3">
        <v>27280</v>
      </c>
      <c r="V814" s="3">
        <v>38088.52162</v>
      </c>
      <c r="W814" s="3">
        <v>2102.5</v>
      </c>
      <c r="X814" s="3">
        <v>2935.5248059999999</v>
      </c>
      <c r="Y814" s="3">
        <v>208</v>
      </c>
      <c r="Z814" s="3">
        <v>290.41101529999997</v>
      </c>
      <c r="AA814">
        <v>919</v>
      </c>
      <c r="AB814">
        <v>1101</v>
      </c>
      <c r="AC814">
        <v>669</v>
      </c>
      <c r="AD814">
        <v>1059</v>
      </c>
      <c r="AE814">
        <v>218</v>
      </c>
      <c r="AF814">
        <v>167</v>
      </c>
      <c r="AG814">
        <v>65</v>
      </c>
      <c r="AH814">
        <v>22</v>
      </c>
      <c r="AI814">
        <v>91</v>
      </c>
      <c r="AJ814">
        <v>43</v>
      </c>
      <c r="AK814">
        <v>14</v>
      </c>
      <c r="AL814">
        <v>65</v>
      </c>
      <c r="AM814">
        <v>88</v>
      </c>
      <c r="AN814">
        <v>35</v>
      </c>
      <c r="AO814">
        <v>117</v>
      </c>
      <c r="AP814">
        <v>382</v>
      </c>
      <c r="AQ814">
        <v>0</v>
      </c>
      <c r="AR814" s="4">
        <v>5227</v>
      </c>
      <c r="AS814" s="4">
        <f t="shared" si="196"/>
        <v>5609</v>
      </c>
      <c r="AT814">
        <v>1.0024316179999999</v>
      </c>
      <c r="AU814" s="4">
        <f t="shared" si="192"/>
        <v>1</v>
      </c>
      <c r="AV814" s="4">
        <f t="shared" si="197"/>
        <v>5622.6389453619995</v>
      </c>
      <c r="AW814" s="4">
        <v>0</v>
      </c>
      <c r="AX814" s="4">
        <v>0</v>
      </c>
      <c r="AY814" s="4">
        <v>80.53</v>
      </c>
      <c r="AZ814" s="4">
        <f t="shared" si="198"/>
        <v>80.53</v>
      </c>
      <c r="BA814" s="4">
        <f t="shared" si="199"/>
        <v>80.725818197539994</v>
      </c>
      <c r="BB814" s="4">
        <v>9.51</v>
      </c>
      <c r="BC814" s="4">
        <v>12000</v>
      </c>
      <c r="BD814">
        <v>1.7624716227299999</v>
      </c>
      <c r="BE814" s="2">
        <v>0.11</v>
      </c>
      <c r="BF814">
        <v>40</v>
      </c>
      <c r="BG814">
        <f t="shared" si="193"/>
        <v>0.11171872670841716</v>
      </c>
      <c r="BH814">
        <v>0.648725</v>
      </c>
      <c r="BI814" s="4">
        <v>0.52800000000000002</v>
      </c>
      <c r="BJ814" s="4">
        <v>0.17599999999999999</v>
      </c>
      <c r="BK814" s="3">
        <f t="shared" si="200"/>
        <v>385500</v>
      </c>
      <c r="BL814" s="3">
        <f t="shared" si="201"/>
        <v>72</v>
      </c>
      <c r="BM814" s="3">
        <v>820.99999999999989</v>
      </c>
      <c r="BN814" s="3">
        <v>738.9</v>
      </c>
      <c r="BO814" s="3">
        <f t="shared" si="202"/>
        <v>82.099999999999909</v>
      </c>
      <c r="BP814" s="3">
        <f t="shared" si="203"/>
        <v>22800</v>
      </c>
      <c r="BQ814">
        <v>0.72</v>
      </c>
      <c r="BR814">
        <v>0.59</v>
      </c>
      <c r="BS814">
        <v>7.85</v>
      </c>
      <c r="BT814">
        <f t="shared" si="194"/>
        <v>732.90000000000009</v>
      </c>
      <c r="BU814" s="1">
        <f t="shared" si="195"/>
        <v>0.16115354792514491</v>
      </c>
      <c r="BV814" s="1">
        <f t="shared" si="204"/>
        <v>0.18890238632417969</v>
      </c>
      <c r="BW814">
        <f t="shared" si="205"/>
        <v>0.18009620450119398</v>
      </c>
      <c r="BX814">
        <f t="shared" si="206"/>
        <v>0.19451772675654519</v>
      </c>
      <c r="BY814">
        <f t="shared" si="207"/>
        <v>155.89619981660539</v>
      </c>
    </row>
    <row r="815" spans="1:77" x14ac:dyDescent="0.2">
      <c r="A815">
        <v>4</v>
      </c>
      <c r="B815">
        <v>19117</v>
      </c>
      <c r="C815" t="s">
        <v>306</v>
      </c>
      <c r="D815">
        <v>19</v>
      </c>
      <c r="E815" t="s">
        <v>311</v>
      </c>
      <c r="F815" t="s">
        <v>312</v>
      </c>
      <c r="G815" t="s">
        <v>495</v>
      </c>
      <c r="H815">
        <v>117</v>
      </c>
      <c r="I815">
        <v>487</v>
      </c>
      <c r="J815">
        <v>904</v>
      </c>
      <c r="K815">
        <v>599</v>
      </c>
      <c r="L815">
        <v>380</v>
      </c>
      <c r="M815">
        <v>192</v>
      </c>
      <c r="N815">
        <v>138</v>
      </c>
      <c r="O815" s="3">
        <v>4390.3999999999996</v>
      </c>
      <c r="P815" s="3">
        <v>6129.9063539999997</v>
      </c>
      <c r="Q815" s="3">
        <v>14030</v>
      </c>
      <c r="R815" s="3">
        <v>19588.781470000002</v>
      </c>
      <c r="S815" s="3">
        <v>4515.8</v>
      </c>
      <c r="T815" s="3">
        <v>6304.9906870000004</v>
      </c>
      <c r="U815" s="3">
        <v>9017.7000000000007</v>
      </c>
      <c r="V815" s="3">
        <v>12590.5741</v>
      </c>
      <c r="W815" s="3">
        <v>1342.8</v>
      </c>
      <c r="X815" s="3">
        <v>1874.826497</v>
      </c>
      <c r="Y815" s="3">
        <v>135</v>
      </c>
      <c r="Z815" s="3">
        <v>188.4879186</v>
      </c>
      <c r="AA815">
        <v>525</v>
      </c>
      <c r="AB815">
        <v>782</v>
      </c>
      <c r="AC815">
        <v>571</v>
      </c>
      <c r="AD815">
        <v>400</v>
      </c>
      <c r="AE815">
        <v>164</v>
      </c>
      <c r="AF815">
        <v>120</v>
      </c>
      <c r="AG815">
        <v>65</v>
      </c>
      <c r="AH815">
        <v>22</v>
      </c>
      <c r="AI815">
        <v>91</v>
      </c>
      <c r="AJ815">
        <v>43</v>
      </c>
      <c r="AK815">
        <v>14</v>
      </c>
      <c r="AL815">
        <v>65</v>
      </c>
      <c r="AM815">
        <v>88</v>
      </c>
      <c r="AN815">
        <v>35</v>
      </c>
      <c r="AO815">
        <v>117</v>
      </c>
      <c r="AP815">
        <v>382</v>
      </c>
      <c r="AQ815">
        <v>0</v>
      </c>
      <c r="AR815" s="4">
        <v>5227</v>
      </c>
      <c r="AS815" s="4">
        <f t="shared" si="196"/>
        <v>5609</v>
      </c>
      <c r="AT815">
        <v>0.99064079900000002</v>
      </c>
      <c r="AU815" s="4">
        <f t="shared" si="192"/>
        <v>1</v>
      </c>
      <c r="AV815" s="4">
        <f t="shared" si="197"/>
        <v>5556.5042415910002</v>
      </c>
      <c r="AW815" s="4">
        <v>0</v>
      </c>
      <c r="AX815" s="4">
        <v>0</v>
      </c>
      <c r="AY815" s="4">
        <v>80.53</v>
      </c>
      <c r="AZ815" s="4">
        <f t="shared" si="198"/>
        <v>80.53</v>
      </c>
      <c r="BA815" s="4">
        <f t="shared" si="199"/>
        <v>79.776303543470007</v>
      </c>
      <c r="BB815" s="4">
        <v>9.51</v>
      </c>
      <c r="BC815" s="4">
        <v>12000</v>
      </c>
      <c r="BD815">
        <v>1.9530490890100001</v>
      </c>
      <c r="BE815" s="2">
        <v>0.11</v>
      </c>
      <c r="BF815">
        <v>40</v>
      </c>
      <c r="BG815">
        <f t="shared" si="193"/>
        <v>0.11171872670841716</v>
      </c>
      <c r="BH815">
        <v>0.648725</v>
      </c>
      <c r="BI815" s="4">
        <v>0.52800000000000002</v>
      </c>
      <c r="BJ815" s="4">
        <v>0.17599999999999999</v>
      </c>
      <c r="BK815" s="3">
        <f t="shared" si="200"/>
        <v>385500</v>
      </c>
      <c r="BL815" s="3">
        <f t="shared" si="201"/>
        <v>72</v>
      </c>
      <c r="BM815" s="3">
        <v>820.99999999999989</v>
      </c>
      <c r="BN815" s="3">
        <v>738.9</v>
      </c>
      <c r="BO815" s="3">
        <f t="shared" si="202"/>
        <v>82.099999999999909</v>
      </c>
      <c r="BP815" s="3">
        <f t="shared" si="203"/>
        <v>22800</v>
      </c>
      <c r="BQ815">
        <v>0.72</v>
      </c>
      <c r="BR815">
        <v>0.59</v>
      </c>
      <c r="BS815">
        <v>7.85</v>
      </c>
      <c r="BT815">
        <f t="shared" si="194"/>
        <v>732.90000000000009</v>
      </c>
      <c r="BU815" s="1">
        <f t="shared" si="195"/>
        <v>0.16197325114150399</v>
      </c>
      <c r="BV815" s="1">
        <f t="shared" si="204"/>
        <v>0.18387879288956077</v>
      </c>
      <c r="BW815">
        <f t="shared" si="205"/>
        <v>0.17507261106657507</v>
      </c>
      <c r="BX815">
        <f t="shared" si="206"/>
        <v>0.18949413332192627</v>
      </c>
      <c r="BY815">
        <f t="shared" si="207"/>
        <v>155.89619981660539</v>
      </c>
    </row>
    <row r="816" spans="1:77" x14ac:dyDescent="0.2">
      <c r="A816">
        <v>4</v>
      </c>
      <c r="B816">
        <v>19119</v>
      </c>
      <c r="C816" t="s">
        <v>306</v>
      </c>
      <c r="D816">
        <v>19</v>
      </c>
      <c r="E816" t="s">
        <v>311</v>
      </c>
      <c r="F816" t="s">
        <v>312</v>
      </c>
      <c r="G816" t="s">
        <v>338</v>
      </c>
      <c r="H816">
        <v>119</v>
      </c>
      <c r="I816">
        <v>269</v>
      </c>
      <c r="J816">
        <v>997</v>
      </c>
      <c r="K816">
        <v>899</v>
      </c>
      <c r="L816">
        <v>429</v>
      </c>
      <c r="M816">
        <v>292</v>
      </c>
      <c r="N816">
        <v>153</v>
      </c>
      <c r="O816" s="3">
        <v>2575</v>
      </c>
      <c r="P816" s="3">
        <v>3595.2325209999999</v>
      </c>
      <c r="Q816" s="3">
        <v>15325</v>
      </c>
      <c r="R816" s="3">
        <v>21396.869279999999</v>
      </c>
      <c r="S816" s="3">
        <v>5173.5</v>
      </c>
      <c r="T816" s="3">
        <v>7223.2759020000003</v>
      </c>
      <c r="U816" s="3">
        <v>10197</v>
      </c>
      <c r="V816" s="3">
        <v>14237.120779999999</v>
      </c>
      <c r="W816" s="3">
        <v>1492.1</v>
      </c>
      <c r="X816" s="3">
        <v>2083.2801730000001</v>
      </c>
      <c r="Y816" s="3">
        <v>144</v>
      </c>
      <c r="Z816" s="3">
        <v>201.0537798</v>
      </c>
      <c r="AA816">
        <v>307</v>
      </c>
      <c r="AB816">
        <v>745</v>
      </c>
      <c r="AC816">
        <v>719</v>
      </c>
      <c r="AD816">
        <v>437</v>
      </c>
      <c r="AE816">
        <v>190</v>
      </c>
      <c r="AF816">
        <v>117</v>
      </c>
      <c r="AG816">
        <v>65</v>
      </c>
      <c r="AH816">
        <v>22</v>
      </c>
      <c r="AI816">
        <v>91</v>
      </c>
      <c r="AJ816">
        <v>43</v>
      </c>
      <c r="AK816">
        <v>14</v>
      </c>
      <c r="AL816">
        <v>65</v>
      </c>
      <c r="AM816">
        <v>88</v>
      </c>
      <c r="AN816">
        <v>35</v>
      </c>
      <c r="AO816">
        <v>117</v>
      </c>
      <c r="AP816">
        <v>382</v>
      </c>
      <c r="AQ816">
        <v>0</v>
      </c>
      <c r="AR816" s="4">
        <v>5227</v>
      </c>
      <c r="AS816" s="4">
        <f t="shared" si="196"/>
        <v>5609</v>
      </c>
      <c r="AT816">
        <v>0.97403270500000005</v>
      </c>
      <c r="AU816" s="4">
        <f t="shared" si="192"/>
        <v>1</v>
      </c>
      <c r="AV816" s="4">
        <f t="shared" si="197"/>
        <v>5463.3494423450002</v>
      </c>
      <c r="AW816" s="4">
        <v>0</v>
      </c>
      <c r="AX816" s="4">
        <v>0</v>
      </c>
      <c r="AY816" s="4">
        <v>80.53</v>
      </c>
      <c r="AZ816" s="4">
        <f t="shared" si="198"/>
        <v>80.53</v>
      </c>
      <c r="BA816" s="4">
        <f t="shared" si="199"/>
        <v>78.438853733650006</v>
      </c>
      <c r="BB816" s="4">
        <v>9.51</v>
      </c>
      <c r="BC816" s="4">
        <v>12000</v>
      </c>
      <c r="BD816">
        <v>1.8502503989000001</v>
      </c>
      <c r="BE816" s="2">
        <v>0.11</v>
      </c>
      <c r="BF816">
        <v>40</v>
      </c>
      <c r="BG816">
        <f t="shared" si="193"/>
        <v>0.11171872670841716</v>
      </c>
      <c r="BH816">
        <v>0.648725</v>
      </c>
      <c r="BI816" s="4">
        <v>0.52800000000000002</v>
      </c>
      <c r="BJ816" s="4">
        <v>0.17599999999999999</v>
      </c>
      <c r="BK816" s="3">
        <f t="shared" si="200"/>
        <v>385500</v>
      </c>
      <c r="BL816" s="3">
        <f t="shared" si="201"/>
        <v>72</v>
      </c>
      <c r="BM816" s="3">
        <v>820.99999999999989</v>
      </c>
      <c r="BN816" s="3">
        <v>738.9</v>
      </c>
      <c r="BO816" s="3">
        <f t="shared" si="202"/>
        <v>82.099999999999909</v>
      </c>
      <c r="BP816" s="3">
        <f t="shared" si="203"/>
        <v>22800</v>
      </c>
      <c r="BQ816">
        <v>0.72</v>
      </c>
      <c r="BR816">
        <v>0.59</v>
      </c>
      <c r="BS816">
        <v>7.85</v>
      </c>
      <c r="BT816">
        <f t="shared" si="194"/>
        <v>732.90000000000009</v>
      </c>
      <c r="BU816" s="1">
        <f t="shared" si="195"/>
        <v>0.15867298823321771</v>
      </c>
      <c r="BV816" s="1">
        <f t="shared" si="204"/>
        <v>0.18150376299985649</v>
      </c>
      <c r="BW816">
        <f t="shared" si="205"/>
        <v>0.17269758117687078</v>
      </c>
      <c r="BX816">
        <f t="shared" si="206"/>
        <v>0.18711910343222199</v>
      </c>
      <c r="BY816">
        <f t="shared" si="207"/>
        <v>155.89619981660539</v>
      </c>
    </row>
    <row r="817" spans="1:77" x14ac:dyDescent="0.2">
      <c r="A817">
        <v>4</v>
      </c>
      <c r="B817">
        <v>19121</v>
      </c>
      <c r="C817" t="s">
        <v>306</v>
      </c>
      <c r="D817">
        <v>19</v>
      </c>
      <c r="E817" t="s">
        <v>311</v>
      </c>
      <c r="F817" t="s">
        <v>312</v>
      </c>
      <c r="G817" t="s">
        <v>221</v>
      </c>
      <c r="H817">
        <v>121</v>
      </c>
      <c r="I817">
        <v>386</v>
      </c>
      <c r="J817">
        <v>988</v>
      </c>
      <c r="K817">
        <v>782</v>
      </c>
      <c r="L817">
        <v>378</v>
      </c>
      <c r="M817">
        <v>237</v>
      </c>
      <c r="N817">
        <v>154</v>
      </c>
      <c r="O817" s="3">
        <v>3590.9</v>
      </c>
      <c r="P817" s="3">
        <v>5013.6390140000003</v>
      </c>
      <c r="Q817" s="3">
        <v>14915</v>
      </c>
      <c r="R817" s="3">
        <v>20824.424490000001</v>
      </c>
      <c r="S817" s="3">
        <v>4741.8</v>
      </c>
      <c r="T817" s="3">
        <v>6620.5334249999996</v>
      </c>
      <c r="U817" s="3">
        <v>8929</v>
      </c>
      <c r="V817" s="3">
        <v>12466.73056</v>
      </c>
      <c r="W817" s="3">
        <v>1426.9</v>
      </c>
      <c r="X817" s="3">
        <v>1992.2474890000001</v>
      </c>
      <c r="Y817" s="3">
        <v>144</v>
      </c>
      <c r="Z817" s="3">
        <v>201.0537798</v>
      </c>
      <c r="AA817">
        <v>424</v>
      </c>
      <c r="AB817">
        <v>780</v>
      </c>
      <c r="AC817">
        <v>610</v>
      </c>
      <c r="AD817">
        <v>391</v>
      </c>
      <c r="AE817">
        <v>176</v>
      </c>
      <c r="AF817">
        <v>121</v>
      </c>
      <c r="AG817">
        <v>65</v>
      </c>
      <c r="AH817">
        <v>22</v>
      </c>
      <c r="AI817">
        <v>91</v>
      </c>
      <c r="AJ817">
        <v>43</v>
      </c>
      <c r="AK817">
        <v>14</v>
      </c>
      <c r="AL817">
        <v>65</v>
      </c>
      <c r="AM817">
        <v>88</v>
      </c>
      <c r="AN817">
        <v>35</v>
      </c>
      <c r="AO817">
        <v>117</v>
      </c>
      <c r="AP817">
        <v>382</v>
      </c>
      <c r="AQ817">
        <v>0</v>
      </c>
      <c r="AR817" s="4">
        <v>5227</v>
      </c>
      <c r="AS817" s="4">
        <f t="shared" si="196"/>
        <v>5609</v>
      </c>
      <c r="AT817">
        <v>0.98314191699999998</v>
      </c>
      <c r="AU817" s="4">
        <f t="shared" si="192"/>
        <v>1</v>
      </c>
      <c r="AV817" s="4">
        <f t="shared" si="197"/>
        <v>5514.4430124529999</v>
      </c>
      <c r="AW817" s="4">
        <v>0</v>
      </c>
      <c r="AX817" s="4">
        <v>0</v>
      </c>
      <c r="AY817" s="4">
        <v>80.53</v>
      </c>
      <c r="AZ817" s="4">
        <f t="shared" si="198"/>
        <v>80.53</v>
      </c>
      <c r="BA817" s="4">
        <f t="shared" si="199"/>
        <v>79.172418576010003</v>
      </c>
      <c r="BB817" s="4">
        <v>9.51</v>
      </c>
      <c r="BC817" s="4">
        <v>12000</v>
      </c>
      <c r="BD817">
        <v>1.98554268003</v>
      </c>
      <c r="BE817" s="2">
        <v>0.11</v>
      </c>
      <c r="BF817">
        <v>40</v>
      </c>
      <c r="BG817">
        <f t="shared" si="193"/>
        <v>0.11171872670841716</v>
      </c>
      <c r="BH817">
        <v>0.648725</v>
      </c>
      <c r="BI817" s="4">
        <v>0.52800000000000002</v>
      </c>
      <c r="BJ817" s="4">
        <v>0.17599999999999999</v>
      </c>
      <c r="BK817" s="3">
        <f t="shared" si="200"/>
        <v>385500</v>
      </c>
      <c r="BL817" s="3">
        <f t="shared" si="201"/>
        <v>72</v>
      </c>
      <c r="BM817" s="3">
        <v>820.99999999999989</v>
      </c>
      <c r="BN817" s="3">
        <v>738.9</v>
      </c>
      <c r="BO817" s="3">
        <f t="shared" si="202"/>
        <v>82.099999999999909</v>
      </c>
      <c r="BP817" s="3">
        <f t="shared" si="203"/>
        <v>22800</v>
      </c>
      <c r="BQ817">
        <v>0.72</v>
      </c>
      <c r="BR817">
        <v>0.59</v>
      </c>
      <c r="BS817">
        <v>7.85</v>
      </c>
      <c r="BT817">
        <f t="shared" si="194"/>
        <v>732.90000000000009</v>
      </c>
      <c r="BU817" s="1">
        <f t="shared" si="195"/>
        <v>0.16143002807286952</v>
      </c>
      <c r="BV817" s="1">
        <f t="shared" si="204"/>
        <v>0.18377701327317031</v>
      </c>
      <c r="BW817">
        <f t="shared" si="205"/>
        <v>0.17497083145018461</v>
      </c>
      <c r="BX817">
        <f t="shared" si="206"/>
        <v>0.18939235370553581</v>
      </c>
      <c r="BY817">
        <f t="shared" si="207"/>
        <v>155.89619981660539</v>
      </c>
    </row>
    <row r="818" spans="1:77" x14ac:dyDescent="0.2">
      <c r="A818">
        <v>4</v>
      </c>
      <c r="B818">
        <v>19123</v>
      </c>
      <c r="C818" t="s">
        <v>306</v>
      </c>
      <c r="D818">
        <v>19</v>
      </c>
      <c r="E818" t="s">
        <v>311</v>
      </c>
      <c r="F818" t="s">
        <v>312</v>
      </c>
      <c r="G818" t="s">
        <v>590</v>
      </c>
      <c r="H818">
        <v>123</v>
      </c>
      <c r="I818">
        <v>619</v>
      </c>
      <c r="J818">
        <v>1067</v>
      </c>
      <c r="K818">
        <v>859</v>
      </c>
      <c r="L818">
        <v>1011</v>
      </c>
      <c r="M818">
        <v>222</v>
      </c>
      <c r="N818">
        <v>160</v>
      </c>
      <c r="O818" s="3">
        <v>5217.6000000000004</v>
      </c>
      <c r="P818" s="3">
        <v>7284.8486220000004</v>
      </c>
      <c r="Q818" s="3">
        <v>16472</v>
      </c>
      <c r="R818" s="3">
        <v>22998.318480000002</v>
      </c>
      <c r="S818" s="3">
        <v>4945.5</v>
      </c>
      <c r="T818" s="3">
        <v>6904.9407510000001</v>
      </c>
      <c r="U818" s="3">
        <v>24388</v>
      </c>
      <c r="V818" s="3">
        <v>34050.69154</v>
      </c>
      <c r="W818" s="3">
        <v>1579.2</v>
      </c>
      <c r="X818" s="3">
        <v>2204.8897849999998</v>
      </c>
      <c r="Y818" s="3">
        <v>155</v>
      </c>
      <c r="Z818" s="3">
        <v>216.4120547</v>
      </c>
      <c r="AA818">
        <v>657</v>
      </c>
      <c r="AB818">
        <v>893</v>
      </c>
      <c r="AC818">
        <v>586</v>
      </c>
      <c r="AD818">
        <v>974</v>
      </c>
      <c r="AE818">
        <v>184</v>
      </c>
      <c r="AF818">
        <v>137</v>
      </c>
      <c r="AG818">
        <v>65</v>
      </c>
      <c r="AH818">
        <v>22</v>
      </c>
      <c r="AI818">
        <v>91</v>
      </c>
      <c r="AJ818">
        <v>43</v>
      </c>
      <c r="AK818">
        <v>14</v>
      </c>
      <c r="AL818">
        <v>65</v>
      </c>
      <c r="AM818">
        <v>88</v>
      </c>
      <c r="AN818">
        <v>35</v>
      </c>
      <c r="AO818">
        <v>117</v>
      </c>
      <c r="AP818">
        <v>382</v>
      </c>
      <c r="AQ818">
        <v>0</v>
      </c>
      <c r="AR818" s="4">
        <v>5227</v>
      </c>
      <c r="AS818" s="4">
        <f t="shared" si="196"/>
        <v>5609</v>
      </c>
      <c r="AT818">
        <v>0.99515707499999995</v>
      </c>
      <c r="AU818" s="4">
        <f t="shared" si="192"/>
        <v>1</v>
      </c>
      <c r="AV818" s="4">
        <f t="shared" si="197"/>
        <v>5581.8360336749993</v>
      </c>
      <c r="AW818" s="4">
        <v>0</v>
      </c>
      <c r="AX818" s="4">
        <v>0</v>
      </c>
      <c r="AY818" s="4">
        <v>80.53</v>
      </c>
      <c r="AZ818" s="4">
        <f t="shared" si="198"/>
        <v>80.53</v>
      </c>
      <c r="BA818" s="4">
        <f t="shared" si="199"/>
        <v>80.139999249749991</v>
      </c>
      <c r="BB818" s="4">
        <v>9.51</v>
      </c>
      <c r="BC818" s="4">
        <v>12000</v>
      </c>
      <c r="BD818">
        <v>2.02311725192</v>
      </c>
      <c r="BE818" s="2">
        <v>0.11</v>
      </c>
      <c r="BF818">
        <v>40</v>
      </c>
      <c r="BG818">
        <f t="shared" si="193"/>
        <v>0.11171872670841716</v>
      </c>
      <c r="BH818">
        <v>0.648725</v>
      </c>
      <c r="BI818" s="4">
        <v>0.52800000000000002</v>
      </c>
      <c r="BJ818" s="4">
        <v>0.17599999999999999</v>
      </c>
      <c r="BK818" s="3">
        <f t="shared" si="200"/>
        <v>385500</v>
      </c>
      <c r="BL818" s="3">
        <f t="shared" si="201"/>
        <v>72</v>
      </c>
      <c r="BM818" s="3">
        <v>820.99999999999989</v>
      </c>
      <c r="BN818" s="3">
        <v>738.9</v>
      </c>
      <c r="BO818" s="3">
        <f t="shared" si="202"/>
        <v>82.099999999999909</v>
      </c>
      <c r="BP818" s="3">
        <f t="shared" si="203"/>
        <v>22800</v>
      </c>
      <c r="BQ818">
        <v>0.72</v>
      </c>
      <c r="BR818">
        <v>0.59</v>
      </c>
      <c r="BS818">
        <v>7.85</v>
      </c>
      <c r="BT818">
        <f t="shared" si="194"/>
        <v>732.90000000000009</v>
      </c>
      <c r="BU818" s="1">
        <f t="shared" si="195"/>
        <v>0.16337606561948556</v>
      </c>
      <c r="BV818" s="1">
        <f t="shared" si="204"/>
        <v>0.18834435062610436</v>
      </c>
      <c r="BW818">
        <f t="shared" si="205"/>
        <v>0.17953816880311865</v>
      </c>
      <c r="BX818">
        <f t="shared" si="206"/>
        <v>0.19395969105846986</v>
      </c>
      <c r="BY818">
        <f t="shared" si="207"/>
        <v>155.89619981660539</v>
      </c>
    </row>
    <row r="819" spans="1:77" x14ac:dyDescent="0.2">
      <c r="A819">
        <v>4</v>
      </c>
      <c r="B819">
        <v>19125</v>
      </c>
      <c r="C819" t="s">
        <v>306</v>
      </c>
      <c r="D819">
        <v>19</v>
      </c>
      <c r="E819" t="s">
        <v>311</v>
      </c>
      <c r="F819" t="s">
        <v>312</v>
      </c>
      <c r="G819" t="s">
        <v>223</v>
      </c>
      <c r="H819">
        <v>125</v>
      </c>
      <c r="I819">
        <v>487</v>
      </c>
      <c r="J819">
        <v>1009</v>
      </c>
      <c r="K819">
        <v>855</v>
      </c>
      <c r="L819">
        <v>394</v>
      </c>
      <c r="M819">
        <v>190</v>
      </c>
      <c r="N819">
        <v>146</v>
      </c>
      <c r="O819" s="3">
        <v>4351.6000000000004</v>
      </c>
      <c r="P819" s="3">
        <v>6075.7335300000004</v>
      </c>
      <c r="Q819" s="3">
        <v>14976</v>
      </c>
      <c r="R819" s="3">
        <v>20909.593099999998</v>
      </c>
      <c r="S819" s="3">
        <v>4737.1000000000004</v>
      </c>
      <c r="T819" s="3">
        <v>6613.9712529999997</v>
      </c>
      <c r="U819" s="3">
        <v>9227.2000000000007</v>
      </c>
      <c r="V819" s="3">
        <v>12883.07943</v>
      </c>
      <c r="W819" s="3">
        <v>1425.9</v>
      </c>
      <c r="X819" s="3">
        <v>1990.8512820000001</v>
      </c>
      <c r="Y819" s="3">
        <v>141</v>
      </c>
      <c r="Z819" s="3">
        <v>196.86515940000001</v>
      </c>
      <c r="AA819">
        <v>525</v>
      </c>
      <c r="AB819">
        <v>812</v>
      </c>
      <c r="AC819">
        <v>640</v>
      </c>
      <c r="AD819">
        <v>406</v>
      </c>
      <c r="AE819">
        <v>164</v>
      </c>
      <c r="AF819">
        <v>123</v>
      </c>
      <c r="AG819">
        <v>65</v>
      </c>
      <c r="AH819">
        <v>22</v>
      </c>
      <c r="AI819">
        <v>91</v>
      </c>
      <c r="AJ819">
        <v>43</v>
      </c>
      <c r="AK819">
        <v>14</v>
      </c>
      <c r="AL819">
        <v>65</v>
      </c>
      <c r="AM819">
        <v>88</v>
      </c>
      <c r="AN819">
        <v>35</v>
      </c>
      <c r="AO819">
        <v>117</v>
      </c>
      <c r="AP819">
        <v>382</v>
      </c>
      <c r="AQ819">
        <v>0</v>
      </c>
      <c r="AR819" s="4">
        <v>5227</v>
      </c>
      <c r="AS819" s="4">
        <f t="shared" si="196"/>
        <v>5609</v>
      </c>
      <c r="AT819">
        <v>0.99244194200000002</v>
      </c>
      <c r="AU819" s="4">
        <f t="shared" si="192"/>
        <v>1</v>
      </c>
      <c r="AV819" s="4">
        <f t="shared" si="197"/>
        <v>5566.606852678</v>
      </c>
      <c r="AW819" s="4">
        <v>0</v>
      </c>
      <c r="AX819" s="4">
        <v>0</v>
      </c>
      <c r="AY819" s="4">
        <v>80.53</v>
      </c>
      <c r="AZ819" s="4">
        <f t="shared" si="198"/>
        <v>80.53</v>
      </c>
      <c r="BA819" s="4">
        <f t="shared" si="199"/>
        <v>79.921349589260004</v>
      </c>
      <c r="BB819" s="4">
        <v>9.51</v>
      </c>
      <c r="BC819" s="4">
        <v>12000</v>
      </c>
      <c r="BD819">
        <v>2.0377801168</v>
      </c>
      <c r="BE819" s="2">
        <v>0.11</v>
      </c>
      <c r="BF819">
        <v>40</v>
      </c>
      <c r="BG819">
        <f t="shared" si="193"/>
        <v>0.11171872670841716</v>
      </c>
      <c r="BH819">
        <v>0.648725</v>
      </c>
      <c r="BI819" s="4">
        <v>0.52800000000000002</v>
      </c>
      <c r="BJ819" s="4">
        <v>0.17599999999999999</v>
      </c>
      <c r="BK819" s="3">
        <f t="shared" si="200"/>
        <v>385500</v>
      </c>
      <c r="BL819" s="3">
        <f t="shared" si="201"/>
        <v>72</v>
      </c>
      <c r="BM819" s="3">
        <v>820.99999999999989</v>
      </c>
      <c r="BN819" s="3">
        <v>738.9</v>
      </c>
      <c r="BO819" s="3">
        <f t="shared" si="202"/>
        <v>82.099999999999909</v>
      </c>
      <c r="BP819" s="3">
        <f t="shared" si="203"/>
        <v>22800</v>
      </c>
      <c r="BQ819">
        <v>0.72</v>
      </c>
      <c r="BR819">
        <v>0.59</v>
      </c>
      <c r="BS819">
        <v>7.85</v>
      </c>
      <c r="BT819">
        <f t="shared" si="194"/>
        <v>732.90000000000009</v>
      </c>
      <c r="BU819" s="1">
        <f t="shared" si="195"/>
        <v>0.16321415417548518</v>
      </c>
      <c r="BV819" s="1">
        <f t="shared" si="204"/>
        <v>0.18561966249954395</v>
      </c>
      <c r="BW819">
        <f t="shared" si="205"/>
        <v>0.17681348067655825</v>
      </c>
      <c r="BX819">
        <f t="shared" si="206"/>
        <v>0.19123500293190945</v>
      </c>
      <c r="BY819">
        <f t="shared" si="207"/>
        <v>155.89619981660539</v>
      </c>
    </row>
    <row r="820" spans="1:77" x14ac:dyDescent="0.2">
      <c r="A820">
        <v>4</v>
      </c>
      <c r="B820">
        <v>19127</v>
      </c>
      <c r="C820" t="s">
        <v>306</v>
      </c>
      <c r="D820">
        <v>19</v>
      </c>
      <c r="E820" t="s">
        <v>311</v>
      </c>
      <c r="F820" t="s">
        <v>312</v>
      </c>
      <c r="G820" t="s">
        <v>368</v>
      </c>
      <c r="H820">
        <v>127</v>
      </c>
      <c r="I820">
        <v>429</v>
      </c>
      <c r="J820">
        <v>1207</v>
      </c>
      <c r="K820">
        <v>1011</v>
      </c>
      <c r="L820">
        <v>403</v>
      </c>
      <c r="M820">
        <v>267</v>
      </c>
      <c r="N820">
        <v>175</v>
      </c>
      <c r="O820" s="3">
        <v>3896.5</v>
      </c>
      <c r="P820" s="3">
        <v>5440.3198130000001</v>
      </c>
      <c r="Q820" s="3">
        <v>17499</v>
      </c>
      <c r="R820" s="3">
        <v>24432.222870000001</v>
      </c>
      <c r="S820" s="3">
        <v>5119.2</v>
      </c>
      <c r="T820" s="3">
        <v>7147.4618730000002</v>
      </c>
      <c r="U820" s="3">
        <v>9394.6</v>
      </c>
      <c r="V820" s="3">
        <v>13116.80444</v>
      </c>
      <c r="W820" s="3">
        <v>1672.8</v>
      </c>
      <c r="X820" s="3">
        <v>2335.5747419999998</v>
      </c>
      <c r="Y820" s="3">
        <v>160</v>
      </c>
      <c r="Z820" s="3">
        <v>223.39308869999999</v>
      </c>
      <c r="AA820">
        <v>467</v>
      </c>
      <c r="AB820">
        <v>846</v>
      </c>
      <c r="AC820">
        <v>669</v>
      </c>
      <c r="AD820">
        <v>398</v>
      </c>
      <c r="AE820">
        <v>185</v>
      </c>
      <c r="AF820">
        <v>128</v>
      </c>
      <c r="AG820">
        <v>65</v>
      </c>
      <c r="AH820">
        <v>22</v>
      </c>
      <c r="AI820">
        <v>91</v>
      </c>
      <c r="AJ820">
        <v>43</v>
      </c>
      <c r="AK820">
        <v>14</v>
      </c>
      <c r="AL820">
        <v>65</v>
      </c>
      <c r="AM820">
        <v>88</v>
      </c>
      <c r="AN820">
        <v>35</v>
      </c>
      <c r="AO820">
        <v>117</v>
      </c>
      <c r="AP820">
        <v>382</v>
      </c>
      <c r="AQ820">
        <v>0</v>
      </c>
      <c r="AR820" s="4">
        <v>5227</v>
      </c>
      <c r="AS820" s="4">
        <f t="shared" si="196"/>
        <v>5609</v>
      </c>
      <c r="AT820">
        <v>0.99102778199999997</v>
      </c>
      <c r="AU820" s="4">
        <f t="shared" si="192"/>
        <v>1</v>
      </c>
      <c r="AV820" s="4">
        <f t="shared" si="197"/>
        <v>5558.6748292379998</v>
      </c>
      <c r="AW820" s="4">
        <v>0</v>
      </c>
      <c r="AX820" s="4">
        <v>0</v>
      </c>
      <c r="AY820" s="4">
        <v>80.53</v>
      </c>
      <c r="AZ820" s="4">
        <f t="shared" si="198"/>
        <v>80.53</v>
      </c>
      <c r="BA820" s="4">
        <f t="shared" si="199"/>
        <v>79.807467284460003</v>
      </c>
      <c r="BB820" s="4">
        <v>9.51</v>
      </c>
      <c r="BC820" s="4">
        <v>12000</v>
      </c>
      <c r="BD820">
        <v>2.3140857815700002</v>
      </c>
      <c r="BE820" s="2">
        <v>0.11</v>
      </c>
      <c r="BF820">
        <v>40</v>
      </c>
      <c r="BG820">
        <f t="shared" si="193"/>
        <v>0.11171872670841716</v>
      </c>
      <c r="BH820">
        <v>0.648725</v>
      </c>
      <c r="BI820" s="4">
        <v>0.52800000000000002</v>
      </c>
      <c r="BJ820" s="4">
        <v>0.17599999999999999</v>
      </c>
      <c r="BK820" s="3">
        <f t="shared" si="200"/>
        <v>385500</v>
      </c>
      <c r="BL820" s="3">
        <f t="shared" si="201"/>
        <v>72</v>
      </c>
      <c r="BM820" s="3">
        <v>820.99999999999989</v>
      </c>
      <c r="BN820" s="3">
        <v>738.9</v>
      </c>
      <c r="BO820" s="3">
        <f t="shared" si="202"/>
        <v>82.099999999999909</v>
      </c>
      <c r="BP820" s="3">
        <f t="shared" si="203"/>
        <v>22800</v>
      </c>
      <c r="BQ820">
        <v>0.72</v>
      </c>
      <c r="BR820">
        <v>0.59</v>
      </c>
      <c r="BS820">
        <v>7.85</v>
      </c>
      <c r="BT820">
        <f t="shared" si="194"/>
        <v>732.90000000000009</v>
      </c>
      <c r="BU820" s="1">
        <f t="shared" si="195"/>
        <v>0.16635384685735952</v>
      </c>
      <c r="BV820" s="1">
        <f t="shared" si="204"/>
        <v>0.18996949034267629</v>
      </c>
      <c r="BW820">
        <f t="shared" si="205"/>
        <v>0.18116330851969059</v>
      </c>
      <c r="BX820">
        <f t="shared" si="206"/>
        <v>0.1955848307750418</v>
      </c>
      <c r="BY820">
        <f t="shared" si="207"/>
        <v>155.89619981660539</v>
      </c>
    </row>
    <row r="821" spans="1:77" x14ac:dyDescent="0.2">
      <c r="A821">
        <v>4</v>
      </c>
      <c r="B821">
        <v>19129</v>
      </c>
      <c r="C821" t="s">
        <v>306</v>
      </c>
      <c r="D821">
        <v>19</v>
      </c>
      <c r="E821" t="s">
        <v>311</v>
      </c>
      <c r="F821" t="s">
        <v>312</v>
      </c>
      <c r="G821" t="s">
        <v>111</v>
      </c>
      <c r="H821">
        <v>129</v>
      </c>
      <c r="I821">
        <v>293</v>
      </c>
      <c r="J821">
        <v>1128</v>
      </c>
      <c r="K821">
        <v>964</v>
      </c>
      <c r="L821">
        <v>390</v>
      </c>
      <c r="M821">
        <v>280</v>
      </c>
      <c r="N821">
        <v>191</v>
      </c>
      <c r="O821" s="3">
        <v>2975.7</v>
      </c>
      <c r="P821" s="3">
        <v>4154.6925879999999</v>
      </c>
      <c r="Q821" s="3">
        <v>17993</v>
      </c>
      <c r="R821" s="3">
        <v>25121.94903</v>
      </c>
      <c r="S821" s="3">
        <v>5440</v>
      </c>
      <c r="T821" s="3">
        <v>7595.3650159999997</v>
      </c>
      <c r="U821" s="3">
        <v>9288.1</v>
      </c>
      <c r="V821" s="3">
        <v>12968.10842</v>
      </c>
      <c r="W821" s="3">
        <v>1772.7</v>
      </c>
      <c r="X821" s="3">
        <v>2475.0558019999999</v>
      </c>
      <c r="Y821" s="3">
        <v>171</v>
      </c>
      <c r="Z821" s="3">
        <v>238.7513635</v>
      </c>
      <c r="AA821">
        <v>332</v>
      </c>
      <c r="AB821">
        <v>787</v>
      </c>
      <c r="AC821">
        <v>637</v>
      </c>
      <c r="AD821">
        <v>389</v>
      </c>
      <c r="AE821">
        <v>183</v>
      </c>
      <c r="AF821">
        <v>129</v>
      </c>
      <c r="AG821">
        <v>65</v>
      </c>
      <c r="AH821">
        <v>22</v>
      </c>
      <c r="AI821">
        <v>91</v>
      </c>
      <c r="AJ821">
        <v>43</v>
      </c>
      <c r="AK821">
        <v>14</v>
      </c>
      <c r="AL821">
        <v>65</v>
      </c>
      <c r="AM821">
        <v>88</v>
      </c>
      <c r="AN821">
        <v>35</v>
      </c>
      <c r="AO821">
        <v>117</v>
      </c>
      <c r="AP821">
        <v>382</v>
      </c>
      <c r="AQ821">
        <v>0</v>
      </c>
      <c r="AR821" s="4">
        <v>5227</v>
      </c>
      <c r="AS821" s="4">
        <f t="shared" si="196"/>
        <v>5609</v>
      </c>
      <c r="AT821">
        <v>0.97451391799999998</v>
      </c>
      <c r="AU821" s="4">
        <f t="shared" si="192"/>
        <v>1</v>
      </c>
      <c r="AV821" s="4">
        <f t="shared" si="197"/>
        <v>5466.0485660619997</v>
      </c>
      <c r="AW821" s="4">
        <v>0</v>
      </c>
      <c r="AX821" s="4">
        <v>0</v>
      </c>
      <c r="AY821" s="4">
        <v>80.53</v>
      </c>
      <c r="AZ821" s="4">
        <f t="shared" si="198"/>
        <v>80.53</v>
      </c>
      <c r="BA821" s="4">
        <f t="shared" si="199"/>
        <v>78.477605816540006</v>
      </c>
      <c r="BB821" s="4">
        <v>9.51</v>
      </c>
      <c r="BC821" s="4">
        <v>12000</v>
      </c>
      <c r="BD821">
        <v>1.6319546228999999</v>
      </c>
      <c r="BE821" s="2">
        <v>0.11</v>
      </c>
      <c r="BF821">
        <v>40</v>
      </c>
      <c r="BG821">
        <f t="shared" si="193"/>
        <v>0.11171872670841716</v>
      </c>
      <c r="BH821">
        <v>0.648725</v>
      </c>
      <c r="BI821" s="4">
        <v>0.52800000000000002</v>
      </c>
      <c r="BJ821" s="4">
        <v>0.17599999999999999</v>
      </c>
      <c r="BK821" s="3">
        <f t="shared" si="200"/>
        <v>385500</v>
      </c>
      <c r="BL821" s="3">
        <f t="shared" si="201"/>
        <v>72</v>
      </c>
      <c r="BM821" s="3">
        <v>820.99999999999989</v>
      </c>
      <c r="BN821" s="3">
        <v>738.9</v>
      </c>
      <c r="BO821" s="3">
        <f t="shared" si="202"/>
        <v>82.099999999999909</v>
      </c>
      <c r="BP821" s="3">
        <f t="shared" si="203"/>
        <v>22800</v>
      </c>
      <c r="BQ821">
        <v>0.72</v>
      </c>
      <c r="BR821">
        <v>0.59</v>
      </c>
      <c r="BS821">
        <v>7.85</v>
      </c>
      <c r="BT821">
        <f t="shared" si="194"/>
        <v>732.90000000000009</v>
      </c>
      <c r="BU821" s="1">
        <f t="shared" si="195"/>
        <v>0.15611332012264384</v>
      </c>
      <c r="BV821" s="1">
        <f t="shared" si="204"/>
        <v>0.18004312298408062</v>
      </c>
      <c r="BW821">
        <f t="shared" si="205"/>
        <v>0.17123694116109492</v>
      </c>
      <c r="BX821">
        <f t="shared" si="206"/>
        <v>0.18565846341644612</v>
      </c>
      <c r="BY821">
        <f t="shared" si="207"/>
        <v>155.89619981660539</v>
      </c>
    </row>
    <row r="822" spans="1:77" x14ac:dyDescent="0.2">
      <c r="A822">
        <v>4</v>
      </c>
      <c r="B822">
        <v>19131</v>
      </c>
      <c r="C822" t="s">
        <v>306</v>
      </c>
      <c r="D822">
        <v>19</v>
      </c>
      <c r="E822" t="s">
        <v>311</v>
      </c>
      <c r="F822" t="s">
        <v>312</v>
      </c>
      <c r="G822" t="s">
        <v>112</v>
      </c>
      <c r="H822">
        <v>131</v>
      </c>
      <c r="I822">
        <v>633</v>
      </c>
      <c r="J822">
        <v>1479</v>
      </c>
      <c r="K822">
        <v>1196</v>
      </c>
      <c r="L822">
        <v>1325</v>
      </c>
      <c r="M822">
        <v>477</v>
      </c>
      <c r="N822">
        <v>239</v>
      </c>
      <c r="O822" s="3">
        <v>5590.2</v>
      </c>
      <c r="P822" s="3">
        <v>7805.0752780000003</v>
      </c>
      <c r="Q822" s="3">
        <v>23660</v>
      </c>
      <c r="R822" s="3">
        <v>33034.252990000001</v>
      </c>
      <c r="S822" s="3">
        <v>6931.7</v>
      </c>
      <c r="T822" s="3">
        <v>9678.086706</v>
      </c>
      <c r="U822" s="3">
        <v>32107</v>
      </c>
      <c r="V822" s="3">
        <v>44828.011870000002</v>
      </c>
      <c r="W822" s="3">
        <v>2298.6</v>
      </c>
      <c r="X822" s="3">
        <v>3209.32096</v>
      </c>
      <c r="Y822" s="3">
        <v>215</v>
      </c>
      <c r="Z822" s="3">
        <v>300.18446290000003</v>
      </c>
      <c r="AA822">
        <v>670</v>
      </c>
      <c r="AB822">
        <v>1028</v>
      </c>
      <c r="AC822">
        <v>898</v>
      </c>
      <c r="AD822">
        <v>1170</v>
      </c>
      <c r="AE822">
        <v>253</v>
      </c>
      <c r="AF822">
        <v>162</v>
      </c>
      <c r="AG822">
        <v>65</v>
      </c>
      <c r="AH822">
        <v>22</v>
      </c>
      <c r="AI822">
        <v>91</v>
      </c>
      <c r="AJ822">
        <v>43</v>
      </c>
      <c r="AK822">
        <v>14</v>
      </c>
      <c r="AL822">
        <v>65</v>
      </c>
      <c r="AM822">
        <v>88</v>
      </c>
      <c r="AN822">
        <v>35</v>
      </c>
      <c r="AO822">
        <v>117</v>
      </c>
      <c r="AP822">
        <v>382</v>
      </c>
      <c r="AQ822">
        <v>0</v>
      </c>
      <c r="AR822" s="4">
        <v>5227</v>
      </c>
      <c r="AS822" s="4">
        <f t="shared" si="196"/>
        <v>5609</v>
      </c>
      <c r="AT822">
        <v>0.99789594100000001</v>
      </c>
      <c r="AU822" s="4">
        <f t="shared" si="192"/>
        <v>1</v>
      </c>
      <c r="AV822" s="4">
        <f t="shared" si="197"/>
        <v>5597.198333069</v>
      </c>
      <c r="AW822" s="4">
        <v>0</v>
      </c>
      <c r="AX822" s="4">
        <v>0</v>
      </c>
      <c r="AY822" s="4">
        <v>80.53</v>
      </c>
      <c r="AZ822" s="4">
        <f t="shared" si="198"/>
        <v>80.53</v>
      </c>
      <c r="BA822" s="4">
        <f t="shared" si="199"/>
        <v>80.36056012873</v>
      </c>
      <c r="BB822" s="4">
        <v>9.51</v>
      </c>
      <c r="BC822" s="4">
        <v>12000</v>
      </c>
      <c r="BD822">
        <v>2.6234147760600002</v>
      </c>
      <c r="BE822" s="2">
        <v>0.11</v>
      </c>
      <c r="BF822">
        <v>40</v>
      </c>
      <c r="BG822">
        <f t="shared" si="193"/>
        <v>0.11171872670841716</v>
      </c>
      <c r="BH822">
        <v>0.648725</v>
      </c>
      <c r="BI822" s="4">
        <v>0.52800000000000002</v>
      </c>
      <c r="BJ822" s="4">
        <v>0.17599999999999999</v>
      </c>
      <c r="BK822" s="3">
        <f t="shared" si="200"/>
        <v>385500</v>
      </c>
      <c r="BL822" s="3">
        <f t="shared" si="201"/>
        <v>72</v>
      </c>
      <c r="BM822" s="3">
        <v>820.99999999999989</v>
      </c>
      <c r="BN822" s="3">
        <v>738.9</v>
      </c>
      <c r="BO822" s="3">
        <f t="shared" si="202"/>
        <v>82.099999999999909</v>
      </c>
      <c r="BP822" s="3">
        <f t="shared" si="203"/>
        <v>22800</v>
      </c>
      <c r="BQ822">
        <v>0.72</v>
      </c>
      <c r="BR822">
        <v>0.59</v>
      </c>
      <c r="BS822">
        <v>7.85</v>
      </c>
      <c r="BT822">
        <f t="shared" si="194"/>
        <v>732.90000000000009</v>
      </c>
      <c r="BU822" s="1">
        <f t="shared" si="195"/>
        <v>0.17092045501967426</v>
      </c>
      <c r="BV822" s="1">
        <f t="shared" si="204"/>
        <v>0.20056001349485506</v>
      </c>
      <c r="BW822">
        <f t="shared" si="205"/>
        <v>0.19175383167186935</v>
      </c>
      <c r="BX822">
        <f t="shared" si="206"/>
        <v>0.20617535392722056</v>
      </c>
      <c r="BY822">
        <f t="shared" si="207"/>
        <v>155.89619981660539</v>
      </c>
    </row>
    <row r="823" spans="1:77" x14ac:dyDescent="0.2">
      <c r="A823">
        <v>4</v>
      </c>
      <c r="B823">
        <v>19133</v>
      </c>
      <c r="C823" t="s">
        <v>306</v>
      </c>
      <c r="D823">
        <v>19</v>
      </c>
      <c r="E823" t="s">
        <v>311</v>
      </c>
      <c r="F823" t="s">
        <v>312</v>
      </c>
      <c r="G823" t="s">
        <v>622</v>
      </c>
      <c r="H823">
        <v>133</v>
      </c>
      <c r="I823">
        <v>250</v>
      </c>
      <c r="J823">
        <v>1108</v>
      </c>
      <c r="K823">
        <v>697</v>
      </c>
      <c r="L823">
        <v>379</v>
      </c>
      <c r="M823">
        <v>269</v>
      </c>
      <c r="N823">
        <v>164</v>
      </c>
      <c r="O823" s="3">
        <v>2524.8000000000002</v>
      </c>
      <c r="P823" s="3">
        <v>3525.1429400000002</v>
      </c>
      <c r="Q823" s="3">
        <v>15628</v>
      </c>
      <c r="R823" s="3">
        <v>21819.91994</v>
      </c>
      <c r="S823" s="3">
        <v>4863.3999999999996</v>
      </c>
      <c r="T823" s="3">
        <v>6790.3121719999999</v>
      </c>
      <c r="U823" s="3">
        <v>8668.5</v>
      </c>
      <c r="V823" s="3">
        <v>12103.018679999999</v>
      </c>
      <c r="W823" s="3">
        <v>1508.6</v>
      </c>
      <c r="X823" s="3">
        <v>2106.3175849999998</v>
      </c>
      <c r="Y823" s="3">
        <v>151</v>
      </c>
      <c r="Z823" s="3">
        <v>210.82722749999999</v>
      </c>
      <c r="AA823">
        <v>289</v>
      </c>
      <c r="AB823">
        <v>720</v>
      </c>
      <c r="AC823">
        <v>553</v>
      </c>
      <c r="AD823">
        <v>370</v>
      </c>
      <c r="AE823">
        <v>177</v>
      </c>
      <c r="AF823">
        <v>115</v>
      </c>
      <c r="AG823">
        <v>65</v>
      </c>
      <c r="AH823">
        <v>22</v>
      </c>
      <c r="AI823">
        <v>91</v>
      </c>
      <c r="AJ823">
        <v>43</v>
      </c>
      <c r="AK823">
        <v>14</v>
      </c>
      <c r="AL823">
        <v>65</v>
      </c>
      <c r="AM823">
        <v>88</v>
      </c>
      <c r="AN823">
        <v>35</v>
      </c>
      <c r="AO823">
        <v>117</v>
      </c>
      <c r="AP823">
        <v>382</v>
      </c>
      <c r="AQ823">
        <v>0</v>
      </c>
      <c r="AR823" s="4">
        <v>5227</v>
      </c>
      <c r="AS823" s="4">
        <f t="shared" si="196"/>
        <v>5609</v>
      </c>
      <c r="AT823">
        <v>0.97394096100000005</v>
      </c>
      <c r="AU823" s="4">
        <f t="shared" si="192"/>
        <v>1</v>
      </c>
      <c r="AV823" s="4">
        <f t="shared" si="197"/>
        <v>5462.8348502489998</v>
      </c>
      <c r="AW823" s="4">
        <v>0</v>
      </c>
      <c r="AX823" s="4">
        <v>0</v>
      </c>
      <c r="AY823" s="4">
        <v>80.53</v>
      </c>
      <c r="AZ823" s="4">
        <f t="shared" si="198"/>
        <v>80.53</v>
      </c>
      <c r="BA823" s="4">
        <f t="shared" si="199"/>
        <v>78.431465589330003</v>
      </c>
      <c r="BB823" s="4">
        <v>9.51</v>
      </c>
      <c r="BC823" s="4">
        <v>12000</v>
      </c>
      <c r="BD823">
        <v>1.6342779194699999</v>
      </c>
      <c r="BE823" s="2">
        <v>0.11</v>
      </c>
      <c r="BF823">
        <v>40</v>
      </c>
      <c r="BG823">
        <f t="shared" si="193"/>
        <v>0.11171872670841716</v>
      </c>
      <c r="BH823">
        <v>0.648725</v>
      </c>
      <c r="BI823" s="4">
        <v>0.52800000000000002</v>
      </c>
      <c r="BJ823" s="4">
        <v>0.17599999999999999</v>
      </c>
      <c r="BK823" s="3">
        <f t="shared" si="200"/>
        <v>385500</v>
      </c>
      <c r="BL823" s="3">
        <f t="shared" si="201"/>
        <v>72</v>
      </c>
      <c r="BM823" s="3">
        <v>820.99999999999989</v>
      </c>
      <c r="BN823" s="3">
        <v>738.9</v>
      </c>
      <c r="BO823" s="3">
        <f t="shared" si="202"/>
        <v>82.099999999999909</v>
      </c>
      <c r="BP823" s="3">
        <f t="shared" si="203"/>
        <v>22800</v>
      </c>
      <c r="BQ823">
        <v>0.72</v>
      </c>
      <c r="BR823">
        <v>0.59</v>
      </c>
      <c r="BS823">
        <v>7.85</v>
      </c>
      <c r="BT823">
        <f t="shared" si="194"/>
        <v>732.90000000000009</v>
      </c>
      <c r="BU823" s="1">
        <f t="shared" si="195"/>
        <v>0.15606990203672877</v>
      </c>
      <c r="BV823" s="1">
        <f t="shared" si="204"/>
        <v>0.17872689177971954</v>
      </c>
      <c r="BW823">
        <f t="shared" si="205"/>
        <v>0.16992070995673383</v>
      </c>
      <c r="BX823">
        <f t="shared" si="206"/>
        <v>0.18434223221208504</v>
      </c>
      <c r="BY823">
        <f t="shared" si="207"/>
        <v>155.89619981660539</v>
      </c>
    </row>
    <row r="824" spans="1:77" x14ac:dyDescent="0.2">
      <c r="A824">
        <v>4</v>
      </c>
      <c r="B824">
        <v>19135</v>
      </c>
      <c r="C824" t="s">
        <v>306</v>
      </c>
      <c r="D824">
        <v>19</v>
      </c>
      <c r="E824" t="s">
        <v>311</v>
      </c>
      <c r="F824" t="s">
        <v>312</v>
      </c>
      <c r="G824" t="s">
        <v>211</v>
      </c>
      <c r="H824">
        <v>135</v>
      </c>
      <c r="I824">
        <v>554</v>
      </c>
      <c r="J824">
        <v>934</v>
      </c>
      <c r="K824">
        <v>608</v>
      </c>
      <c r="L824">
        <v>389</v>
      </c>
      <c r="M824">
        <v>195</v>
      </c>
      <c r="N824">
        <v>142</v>
      </c>
      <c r="O824" s="3">
        <v>4863.5</v>
      </c>
      <c r="P824" s="3">
        <v>6790.4517930000002</v>
      </c>
      <c r="Q824" s="3">
        <v>14501</v>
      </c>
      <c r="R824" s="3">
        <v>20246.39487</v>
      </c>
      <c r="S824" s="3">
        <v>4537.3</v>
      </c>
      <c r="T824" s="3">
        <v>6335.0091329999996</v>
      </c>
      <c r="U824" s="3">
        <v>9179.7000000000007</v>
      </c>
      <c r="V824" s="3">
        <v>12816.759599999999</v>
      </c>
      <c r="W824" s="3">
        <v>1384.9</v>
      </c>
      <c r="X824" s="3">
        <v>1933.6068029999999</v>
      </c>
      <c r="Y824" s="3">
        <v>139</v>
      </c>
      <c r="Z824" s="3">
        <v>194.07274580000001</v>
      </c>
      <c r="AA824">
        <v>592</v>
      </c>
      <c r="AB824">
        <v>812</v>
      </c>
      <c r="AC824">
        <v>561</v>
      </c>
      <c r="AD824">
        <v>408</v>
      </c>
      <c r="AE824">
        <v>167</v>
      </c>
      <c r="AF824">
        <v>124</v>
      </c>
      <c r="AG824">
        <v>65</v>
      </c>
      <c r="AH824">
        <v>22</v>
      </c>
      <c r="AI824">
        <v>91</v>
      </c>
      <c r="AJ824">
        <v>43</v>
      </c>
      <c r="AK824">
        <v>14</v>
      </c>
      <c r="AL824">
        <v>65</v>
      </c>
      <c r="AM824">
        <v>88</v>
      </c>
      <c r="AN824">
        <v>35</v>
      </c>
      <c r="AO824">
        <v>117</v>
      </c>
      <c r="AP824">
        <v>382</v>
      </c>
      <c r="AQ824">
        <v>0</v>
      </c>
      <c r="AR824" s="4">
        <v>5227</v>
      </c>
      <c r="AS824" s="4">
        <f t="shared" si="196"/>
        <v>5609</v>
      </c>
      <c r="AT824">
        <v>0.99363494699999999</v>
      </c>
      <c r="AU824" s="4">
        <f t="shared" si="192"/>
        <v>1</v>
      </c>
      <c r="AV824" s="4">
        <f t="shared" si="197"/>
        <v>5573.2984177230001</v>
      </c>
      <c r="AW824" s="4">
        <v>0</v>
      </c>
      <c r="AX824" s="4">
        <v>0</v>
      </c>
      <c r="AY824" s="4">
        <v>80.53</v>
      </c>
      <c r="AZ824" s="4">
        <f t="shared" si="198"/>
        <v>80.53</v>
      </c>
      <c r="BA824" s="4">
        <f t="shared" si="199"/>
        <v>80.017422281910001</v>
      </c>
      <c r="BB824" s="4">
        <v>9.51</v>
      </c>
      <c r="BC824" s="4">
        <v>12000</v>
      </c>
      <c r="BD824">
        <v>1.9269202485700001</v>
      </c>
      <c r="BE824" s="2">
        <v>0.11</v>
      </c>
      <c r="BF824">
        <v>40</v>
      </c>
      <c r="BG824">
        <f t="shared" si="193"/>
        <v>0.11171872670841716</v>
      </c>
      <c r="BH824">
        <v>0.648725</v>
      </c>
      <c r="BI824" s="4">
        <v>0.52800000000000002</v>
      </c>
      <c r="BJ824" s="4">
        <v>0.17599999999999999</v>
      </c>
      <c r="BK824" s="3">
        <f t="shared" si="200"/>
        <v>385500</v>
      </c>
      <c r="BL824" s="3">
        <f t="shared" si="201"/>
        <v>72</v>
      </c>
      <c r="BM824" s="3">
        <v>820.99999999999989</v>
      </c>
      <c r="BN824" s="3">
        <v>738.9</v>
      </c>
      <c r="BO824" s="3">
        <f t="shared" si="202"/>
        <v>82.099999999999909</v>
      </c>
      <c r="BP824" s="3">
        <f t="shared" si="203"/>
        <v>22800</v>
      </c>
      <c r="BQ824">
        <v>0.72</v>
      </c>
      <c r="BR824">
        <v>0.59</v>
      </c>
      <c r="BS824">
        <v>7.85</v>
      </c>
      <c r="BT824">
        <f t="shared" si="194"/>
        <v>732.90000000000009</v>
      </c>
      <c r="BU824" s="1">
        <f t="shared" si="195"/>
        <v>0.16203229095786773</v>
      </c>
      <c r="BV824" s="1">
        <f t="shared" si="204"/>
        <v>0.1841616683904605</v>
      </c>
      <c r="BW824">
        <f t="shared" si="205"/>
        <v>0.17535548656747479</v>
      </c>
      <c r="BX824">
        <f t="shared" si="206"/>
        <v>0.189777008822826</v>
      </c>
      <c r="BY824">
        <f t="shared" si="207"/>
        <v>155.89619981660539</v>
      </c>
    </row>
    <row r="825" spans="1:77" x14ac:dyDescent="0.2">
      <c r="A825">
        <v>4</v>
      </c>
      <c r="B825">
        <v>19137</v>
      </c>
      <c r="C825" t="s">
        <v>306</v>
      </c>
      <c r="D825">
        <v>19</v>
      </c>
      <c r="E825" t="s">
        <v>311</v>
      </c>
      <c r="F825" t="s">
        <v>312</v>
      </c>
      <c r="G825" t="s">
        <v>573</v>
      </c>
      <c r="H825">
        <v>137</v>
      </c>
      <c r="I825">
        <v>322</v>
      </c>
      <c r="J825">
        <v>847</v>
      </c>
      <c r="K825">
        <v>765</v>
      </c>
      <c r="L825">
        <v>366</v>
      </c>
      <c r="M825">
        <v>215</v>
      </c>
      <c r="N825">
        <v>136</v>
      </c>
      <c r="O825" s="3">
        <v>3126.7</v>
      </c>
      <c r="P825" s="3">
        <v>4365.5198149999997</v>
      </c>
      <c r="Q825" s="3">
        <v>13747</v>
      </c>
      <c r="R825" s="3">
        <v>19193.65494</v>
      </c>
      <c r="S825" s="3">
        <v>4672.1000000000004</v>
      </c>
      <c r="T825" s="3">
        <v>6523.2178110000004</v>
      </c>
      <c r="U825" s="3">
        <v>8757.4</v>
      </c>
      <c r="V825" s="3">
        <v>12227.14147</v>
      </c>
      <c r="W825" s="3">
        <v>1320.3</v>
      </c>
      <c r="X825" s="3">
        <v>1843.411844</v>
      </c>
      <c r="Y825" s="3">
        <v>132</v>
      </c>
      <c r="Z825" s="3">
        <v>184.29929820000001</v>
      </c>
      <c r="AA825">
        <v>360</v>
      </c>
      <c r="AB825">
        <v>719</v>
      </c>
      <c r="AC825">
        <v>631</v>
      </c>
      <c r="AD825">
        <v>386</v>
      </c>
      <c r="AE825">
        <v>165</v>
      </c>
      <c r="AF825">
        <v>115</v>
      </c>
      <c r="AG825">
        <v>65</v>
      </c>
      <c r="AH825">
        <v>22</v>
      </c>
      <c r="AI825">
        <v>91</v>
      </c>
      <c r="AJ825">
        <v>43</v>
      </c>
      <c r="AK825">
        <v>14</v>
      </c>
      <c r="AL825">
        <v>65</v>
      </c>
      <c r="AM825">
        <v>88</v>
      </c>
      <c r="AN825">
        <v>35</v>
      </c>
      <c r="AO825">
        <v>117</v>
      </c>
      <c r="AP825">
        <v>382</v>
      </c>
      <c r="AQ825">
        <v>0</v>
      </c>
      <c r="AR825" s="4">
        <v>5227</v>
      </c>
      <c r="AS825" s="4">
        <f t="shared" si="196"/>
        <v>5609</v>
      </c>
      <c r="AT825">
        <v>0.97655048799999999</v>
      </c>
      <c r="AU825" s="4">
        <f t="shared" si="192"/>
        <v>1</v>
      </c>
      <c r="AV825" s="4">
        <f t="shared" si="197"/>
        <v>5477.471687192</v>
      </c>
      <c r="AW825" s="4">
        <v>0</v>
      </c>
      <c r="AX825" s="4">
        <v>0</v>
      </c>
      <c r="AY825" s="4">
        <v>80.53</v>
      </c>
      <c r="AZ825" s="4">
        <f t="shared" si="198"/>
        <v>80.53</v>
      </c>
      <c r="BA825" s="4">
        <f t="shared" si="199"/>
        <v>78.641610798640002</v>
      </c>
      <c r="BB825" s="4">
        <v>9.51</v>
      </c>
      <c r="BC825" s="4">
        <v>12000</v>
      </c>
      <c r="BD825">
        <v>1.68673520599</v>
      </c>
      <c r="BE825" s="2">
        <v>0.11</v>
      </c>
      <c r="BF825">
        <v>40</v>
      </c>
      <c r="BG825">
        <f t="shared" si="193"/>
        <v>0.11171872670841716</v>
      </c>
      <c r="BH825">
        <v>0.648725</v>
      </c>
      <c r="BI825" s="4">
        <v>0.52800000000000002</v>
      </c>
      <c r="BJ825" s="4">
        <v>0.17599999999999999</v>
      </c>
      <c r="BK825" s="3">
        <f t="shared" si="200"/>
        <v>385500</v>
      </c>
      <c r="BL825" s="3">
        <f t="shared" si="201"/>
        <v>72</v>
      </c>
      <c r="BM825" s="3">
        <v>820.99999999999989</v>
      </c>
      <c r="BN825" s="3">
        <v>738.9</v>
      </c>
      <c r="BO825" s="3">
        <f t="shared" si="202"/>
        <v>82.099999999999909</v>
      </c>
      <c r="BP825" s="3">
        <f t="shared" si="203"/>
        <v>22800</v>
      </c>
      <c r="BQ825">
        <v>0.72</v>
      </c>
      <c r="BR825">
        <v>0.59</v>
      </c>
      <c r="BS825">
        <v>7.85</v>
      </c>
      <c r="BT825">
        <f t="shared" si="194"/>
        <v>732.90000000000009</v>
      </c>
      <c r="BU825" s="1">
        <f t="shared" si="195"/>
        <v>0.15702411389412196</v>
      </c>
      <c r="BV825" s="1">
        <f t="shared" si="204"/>
        <v>0.17883721530178073</v>
      </c>
      <c r="BW825">
        <f t="shared" si="205"/>
        <v>0.17003103347879503</v>
      </c>
      <c r="BX825">
        <f t="shared" si="206"/>
        <v>0.18445255573414623</v>
      </c>
      <c r="BY825">
        <f t="shared" si="207"/>
        <v>155.89619981660539</v>
      </c>
    </row>
    <row r="826" spans="1:77" x14ac:dyDescent="0.2">
      <c r="A826">
        <v>4</v>
      </c>
      <c r="B826">
        <v>19139</v>
      </c>
      <c r="C826" t="s">
        <v>306</v>
      </c>
      <c r="D826">
        <v>19</v>
      </c>
      <c r="E826" t="s">
        <v>311</v>
      </c>
      <c r="F826" t="s">
        <v>312</v>
      </c>
      <c r="G826" t="s">
        <v>504</v>
      </c>
      <c r="H826">
        <v>139</v>
      </c>
      <c r="I826">
        <v>957</v>
      </c>
      <c r="J826">
        <v>1656</v>
      </c>
      <c r="K826">
        <v>1021</v>
      </c>
      <c r="L826">
        <v>1209</v>
      </c>
      <c r="M826">
        <v>364</v>
      </c>
      <c r="N826">
        <v>247</v>
      </c>
      <c r="O826" s="3">
        <v>7930.8</v>
      </c>
      <c r="P826" s="3">
        <v>11073.03692</v>
      </c>
      <c r="Q826" s="3">
        <v>23422</v>
      </c>
      <c r="R826" s="3">
        <v>32701.95577</v>
      </c>
      <c r="S826" s="3">
        <v>5982.1</v>
      </c>
      <c r="T826" s="3">
        <v>8352.2487239999991</v>
      </c>
      <c r="U826" s="3">
        <v>27971</v>
      </c>
      <c r="V826" s="3">
        <v>39053.300519999997</v>
      </c>
      <c r="W826" s="3">
        <v>2276.6</v>
      </c>
      <c r="X826" s="3">
        <v>3178.6044109999998</v>
      </c>
      <c r="Y826" s="3">
        <v>225</v>
      </c>
      <c r="Z826" s="3">
        <v>314.14653099999998</v>
      </c>
      <c r="AA826">
        <v>994</v>
      </c>
      <c r="AB826">
        <v>1152</v>
      </c>
      <c r="AC826">
        <v>662</v>
      </c>
      <c r="AD826">
        <v>1066</v>
      </c>
      <c r="AE826">
        <v>232</v>
      </c>
      <c r="AF826">
        <v>174</v>
      </c>
      <c r="AG826">
        <v>65</v>
      </c>
      <c r="AH826">
        <v>22</v>
      </c>
      <c r="AI826">
        <v>91</v>
      </c>
      <c r="AJ826">
        <v>43</v>
      </c>
      <c r="AK826">
        <v>14</v>
      </c>
      <c r="AL826">
        <v>65</v>
      </c>
      <c r="AM826">
        <v>88</v>
      </c>
      <c r="AN826">
        <v>35</v>
      </c>
      <c r="AO826">
        <v>117</v>
      </c>
      <c r="AP826">
        <v>382</v>
      </c>
      <c r="AQ826">
        <v>0</v>
      </c>
      <c r="AR826" s="4">
        <v>5227</v>
      </c>
      <c r="AS826" s="4">
        <f t="shared" si="196"/>
        <v>5609</v>
      </c>
      <c r="AT826">
        <v>1.0048182409999999</v>
      </c>
      <c r="AU826" s="4">
        <f t="shared" si="192"/>
        <v>1</v>
      </c>
      <c r="AV826" s="4">
        <f t="shared" si="197"/>
        <v>5636.0255137690001</v>
      </c>
      <c r="AW826" s="4">
        <v>0</v>
      </c>
      <c r="AX826" s="4">
        <v>0</v>
      </c>
      <c r="AY826" s="4">
        <v>80.53</v>
      </c>
      <c r="AZ826" s="4">
        <f t="shared" si="198"/>
        <v>80.53</v>
      </c>
      <c r="BA826" s="4">
        <f t="shared" si="199"/>
        <v>80.918012947729991</v>
      </c>
      <c r="BB826" s="4">
        <v>9.51</v>
      </c>
      <c r="BC826" s="4">
        <v>12000</v>
      </c>
      <c r="BD826">
        <v>1.8040082745399999</v>
      </c>
      <c r="BE826" s="2">
        <v>0.11</v>
      </c>
      <c r="BF826">
        <v>40</v>
      </c>
      <c r="BG826">
        <f t="shared" si="193"/>
        <v>0.11171872670841716</v>
      </c>
      <c r="BH826">
        <v>0.648725</v>
      </c>
      <c r="BI826" s="4">
        <v>0.52800000000000002</v>
      </c>
      <c r="BJ826" s="4">
        <v>0.17599999999999999</v>
      </c>
      <c r="BK826" s="3">
        <f t="shared" si="200"/>
        <v>385500</v>
      </c>
      <c r="BL826" s="3">
        <f t="shared" si="201"/>
        <v>72</v>
      </c>
      <c r="BM826" s="3">
        <v>820.99999999999989</v>
      </c>
      <c r="BN826" s="3">
        <v>738.9</v>
      </c>
      <c r="BO826" s="3">
        <f t="shared" si="202"/>
        <v>82.099999999999909</v>
      </c>
      <c r="BP826" s="3">
        <f t="shared" si="203"/>
        <v>22800</v>
      </c>
      <c r="BQ826">
        <v>0.72</v>
      </c>
      <c r="BR826">
        <v>0.59</v>
      </c>
      <c r="BS826">
        <v>7.85</v>
      </c>
      <c r="BT826">
        <f t="shared" si="194"/>
        <v>732.90000000000009</v>
      </c>
      <c r="BU826" s="1">
        <f t="shared" si="195"/>
        <v>0.16194897442966708</v>
      </c>
      <c r="BV826" s="1">
        <f t="shared" si="204"/>
        <v>0.19063733574341585</v>
      </c>
      <c r="BW826">
        <f t="shared" si="205"/>
        <v>0.18183115392043014</v>
      </c>
      <c r="BX826">
        <f t="shared" si="206"/>
        <v>0.19625267617578135</v>
      </c>
      <c r="BY826">
        <f t="shared" si="207"/>
        <v>155.89619981660539</v>
      </c>
    </row>
    <row r="827" spans="1:77" x14ac:dyDescent="0.2">
      <c r="A827">
        <v>4</v>
      </c>
      <c r="B827">
        <v>19141</v>
      </c>
      <c r="C827" t="s">
        <v>306</v>
      </c>
      <c r="D827">
        <v>19</v>
      </c>
      <c r="E827" t="s">
        <v>311</v>
      </c>
      <c r="F827" t="s">
        <v>312</v>
      </c>
      <c r="G827" t="s">
        <v>609</v>
      </c>
      <c r="H827">
        <v>141</v>
      </c>
      <c r="I827">
        <v>260</v>
      </c>
      <c r="J827">
        <v>772</v>
      </c>
      <c r="K827">
        <v>844</v>
      </c>
      <c r="L827">
        <v>330</v>
      </c>
      <c r="M827">
        <v>285</v>
      </c>
      <c r="N827">
        <v>127</v>
      </c>
      <c r="O827" s="3">
        <v>2443.5</v>
      </c>
      <c r="P827" s="3">
        <v>3411.6313260000002</v>
      </c>
      <c r="Q827" s="3">
        <v>12573</v>
      </c>
      <c r="R827" s="3">
        <v>17554.508150000001</v>
      </c>
      <c r="S827" s="3">
        <v>4298.6000000000004</v>
      </c>
      <c r="T827" s="3">
        <v>6001.7345690000002</v>
      </c>
      <c r="U827" s="3">
        <v>7912</v>
      </c>
      <c r="V827" s="3">
        <v>11046.78824</v>
      </c>
      <c r="W827" s="3">
        <v>1236.5999999999999</v>
      </c>
      <c r="X827" s="3">
        <v>1726.549334</v>
      </c>
      <c r="Y827" s="3">
        <v>121</v>
      </c>
      <c r="Z827" s="3">
        <v>168.94102330000001</v>
      </c>
      <c r="AA827">
        <v>298</v>
      </c>
      <c r="AB827">
        <v>624</v>
      </c>
      <c r="AC827">
        <v>670</v>
      </c>
      <c r="AD827">
        <v>348</v>
      </c>
      <c r="AE827">
        <v>179</v>
      </c>
      <c r="AF827">
        <v>103</v>
      </c>
      <c r="AG827">
        <v>65</v>
      </c>
      <c r="AH827">
        <v>22</v>
      </c>
      <c r="AI827">
        <v>91</v>
      </c>
      <c r="AJ827">
        <v>43</v>
      </c>
      <c r="AK827">
        <v>14</v>
      </c>
      <c r="AL827">
        <v>65</v>
      </c>
      <c r="AM827">
        <v>88</v>
      </c>
      <c r="AN827">
        <v>35</v>
      </c>
      <c r="AO827">
        <v>117</v>
      </c>
      <c r="AP827">
        <v>382</v>
      </c>
      <c r="AQ827">
        <v>0</v>
      </c>
      <c r="AR827" s="4">
        <v>5227</v>
      </c>
      <c r="AS827" s="4">
        <f t="shared" si="196"/>
        <v>5609</v>
      </c>
      <c r="AT827">
        <v>0.97799601899999999</v>
      </c>
      <c r="AU827" s="4">
        <f t="shared" si="192"/>
        <v>1</v>
      </c>
      <c r="AV827" s="4">
        <f t="shared" si="197"/>
        <v>5485.579670571</v>
      </c>
      <c r="AW827" s="4">
        <v>0</v>
      </c>
      <c r="AX827" s="4">
        <v>0</v>
      </c>
      <c r="AY827" s="4">
        <v>80.53</v>
      </c>
      <c r="AZ827" s="4">
        <f t="shared" si="198"/>
        <v>80.53</v>
      </c>
      <c r="BA827" s="4">
        <f t="shared" si="199"/>
        <v>78.758019410070006</v>
      </c>
      <c r="BB827" s="4">
        <v>9.51</v>
      </c>
      <c r="BC827" s="4">
        <v>12000</v>
      </c>
      <c r="BD827">
        <v>1.9055403611899999</v>
      </c>
      <c r="BE827" s="2">
        <v>0.11</v>
      </c>
      <c r="BF827">
        <v>40</v>
      </c>
      <c r="BG827">
        <f t="shared" si="193"/>
        <v>0.11171872670841716</v>
      </c>
      <c r="BH827">
        <v>0.648725</v>
      </c>
      <c r="BI827" s="4">
        <v>0.52800000000000002</v>
      </c>
      <c r="BJ827" s="4">
        <v>0.17599999999999999</v>
      </c>
      <c r="BK827" s="3">
        <f t="shared" si="200"/>
        <v>385500</v>
      </c>
      <c r="BL827" s="3">
        <f t="shared" si="201"/>
        <v>72</v>
      </c>
      <c r="BM827" s="3">
        <v>820.99999999999989</v>
      </c>
      <c r="BN827" s="3">
        <v>738.9</v>
      </c>
      <c r="BO827" s="3">
        <f t="shared" si="202"/>
        <v>82.099999999999909</v>
      </c>
      <c r="BP827" s="3">
        <f t="shared" si="203"/>
        <v>22800</v>
      </c>
      <c r="BQ827">
        <v>0.72</v>
      </c>
      <c r="BR827">
        <v>0.59</v>
      </c>
      <c r="BS827">
        <v>7.85</v>
      </c>
      <c r="BT827">
        <f t="shared" si="194"/>
        <v>732.90000000000009</v>
      </c>
      <c r="BU827" s="1">
        <f t="shared" si="195"/>
        <v>0.15982965479756769</v>
      </c>
      <c r="BV827" s="1">
        <f t="shared" si="204"/>
        <v>0.18091213626308447</v>
      </c>
      <c r="BW827">
        <f t="shared" si="205"/>
        <v>0.17210595444009877</v>
      </c>
      <c r="BX827">
        <f t="shared" si="206"/>
        <v>0.18652747669544997</v>
      </c>
      <c r="BY827">
        <f t="shared" si="207"/>
        <v>155.89619981660539</v>
      </c>
    </row>
    <row r="828" spans="1:77" x14ac:dyDescent="0.2">
      <c r="A828">
        <v>4</v>
      </c>
      <c r="B828">
        <v>19143</v>
      </c>
      <c r="C828" t="s">
        <v>306</v>
      </c>
      <c r="D828">
        <v>19</v>
      </c>
      <c r="E828" t="s">
        <v>311</v>
      </c>
      <c r="F828" t="s">
        <v>312</v>
      </c>
      <c r="G828" t="s">
        <v>243</v>
      </c>
      <c r="H828">
        <v>143</v>
      </c>
      <c r="I828">
        <v>261</v>
      </c>
      <c r="J828">
        <v>638</v>
      </c>
      <c r="K828">
        <v>1031</v>
      </c>
      <c r="L828">
        <v>315</v>
      </c>
      <c r="M828">
        <v>195</v>
      </c>
      <c r="N828">
        <v>105</v>
      </c>
      <c r="O828" s="3">
        <v>2435.6</v>
      </c>
      <c r="P828" s="3">
        <v>3400.6012930000002</v>
      </c>
      <c r="Q828" s="3">
        <v>10529</v>
      </c>
      <c r="R828" s="3">
        <v>14700.66144</v>
      </c>
      <c r="S828" s="3">
        <v>3917.4</v>
      </c>
      <c r="T828" s="3">
        <v>5469.5005350000001</v>
      </c>
      <c r="U828" s="3">
        <v>7562</v>
      </c>
      <c r="V828" s="3">
        <v>10558.11585</v>
      </c>
      <c r="W828" s="3">
        <v>1024.3</v>
      </c>
      <c r="X828" s="3">
        <v>1430.13463</v>
      </c>
      <c r="Y828" s="3">
        <v>105</v>
      </c>
      <c r="Z828" s="3">
        <v>146.60171450000001</v>
      </c>
      <c r="AA828">
        <v>299</v>
      </c>
      <c r="AB828">
        <v>582</v>
      </c>
      <c r="AC828">
        <v>786</v>
      </c>
      <c r="AD828">
        <v>342</v>
      </c>
      <c r="AE828">
        <v>152</v>
      </c>
      <c r="AF828">
        <v>97</v>
      </c>
      <c r="AG828">
        <v>65</v>
      </c>
      <c r="AH828">
        <v>22</v>
      </c>
      <c r="AI828">
        <v>91</v>
      </c>
      <c r="AJ828">
        <v>43</v>
      </c>
      <c r="AK828">
        <v>14</v>
      </c>
      <c r="AL828">
        <v>65</v>
      </c>
      <c r="AM828">
        <v>88</v>
      </c>
      <c r="AN828">
        <v>35</v>
      </c>
      <c r="AO828">
        <v>117</v>
      </c>
      <c r="AP828">
        <v>382</v>
      </c>
      <c r="AQ828">
        <v>0</v>
      </c>
      <c r="AR828" s="4">
        <v>5227</v>
      </c>
      <c r="AS828" s="4">
        <f t="shared" si="196"/>
        <v>5609</v>
      </c>
      <c r="AT828">
        <v>0.97868226800000002</v>
      </c>
      <c r="AU828" s="4">
        <f t="shared" si="192"/>
        <v>1</v>
      </c>
      <c r="AV828" s="4">
        <f t="shared" si="197"/>
        <v>5489.4288412120004</v>
      </c>
      <c r="AW828" s="4">
        <v>0</v>
      </c>
      <c r="AX828" s="4">
        <v>0</v>
      </c>
      <c r="AY828" s="4">
        <v>80.53</v>
      </c>
      <c r="AZ828" s="4">
        <f t="shared" si="198"/>
        <v>80.53</v>
      </c>
      <c r="BA828" s="4">
        <f t="shared" si="199"/>
        <v>78.813283042039998</v>
      </c>
      <c r="BB828" s="4">
        <v>9.51</v>
      </c>
      <c r="BC828" s="4">
        <v>12000</v>
      </c>
      <c r="BD828">
        <v>1.95626033723</v>
      </c>
      <c r="BE828" s="2">
        <v>0.11</v>
      </c>
      <c r="BF828">
        <v>40</v>
      </c>
      <c r="BG828">
        <f t="shared" si="193"/>
        <v>0.11171872670841716</v>
      </c>
      <c r="BH828">
        <v>0.648725</v>
      </c>
      <c r="BI828" s="4">
        <v>0.52800000000000002</v>
      </c>
      <c r="BJ828" s="4">
        <v>0.17599999999999999</v>
      </c>
      <c r="BK828" s="3">
        <f t="shared" si="200"/>
        <v>385500</v>
      </c>
      <c r="BL828" s="3">
        <f t="shared" si="201"/>
        <v>72</v>
      </c>
      <c r="BM828" s="3">
        <v>820.99999999999989</v>
      </c>
      <c r="BN828" s="3">
        <v>738.9</v>
      </c>
      <c r="BO828" s="3">
        <f t="shared" si="202"/>
        <v>82.099999999999909</v>
      </c>
      <c r="BP828" s="3">
        <f t="shared" si="203"/>
        <v>22800</v>
      </c>
      <c r="BQ828">
        <v>0.72</v>
      </c>
      <c r="BR828">
        <v>0.59</v>
      </c>
      <c r="BS828">
        <v>7.85</v>
      </c>
      <c r="BT828">
        <f t="shared" si="194"/>
        <v>732.90000000000009</v>
      </c>
      <c r="BU828" s="1">
        <f t="shared" si="195"/>
        <v>0.1605236899889676</v>
      </c>
      <c r="BV828" s="1">
        <f t="shared" si="204"/>
        <v>0.18057273156857037</v>
      </c>
      <c r="BW828">
        <f t="shared" si="205"/>
        <v>0.17176654974558467</v>
      </c>
      <c r="BX828">
        <f t="shared" si="206"/>
        <v>0.18618807200093587</v>
      </c>
      <c r="BY828">
        <f t="shared" si="207"/>
        <v>155.89619981660539</v>
      </c>
    </row>
    <row r="829" spans="1:77" x14ac:dyDescent="0.2">
      <c r="A829">
        <v>4</v>
      </c>
      <c r="B829">
        <v>19145</v>
      </c>
      <c r="C829" t="s">
        <v>306</v>
      </c>
      <c r="D829">
        <v>19</v>
      </c>
      <c r="E829" t="s">
        <v>311</v>
      </c>
      <c r="F829" t="s">
        <v>312</v>
      </c>
      <c r="G829" t="s">
        <v>413</v>
      </c>
      <c r="H829">
        <v>145</v>
      </c>
      <c r="I829">
        <v>335</v>
      </c>
      <c r="J829">
        <v>830</v>
      </c>
      <c r="K829">
        <v>671</v>
      </c>
      <c r="L829">
        <v>368</v>
      </c>
      <c r="M829">
        <v>200</v>
      </c>
      <c r="N829">
        <v>132</v>
      </c>
      <c r="O829" s="3">
        <v>3218.3</v>
      </c>
      <c r="P829" s="3">
        <v>4493.4123579999996</v>
      </c>
      <c r="Q829" s="3">
        <v>13423</v>
      </c>
      <c r="R829" s="3">
        <v>18741.283930000001</v>
      </c>
      <c r="S829" s="3">
        <v>4643.7</v>
      </c>
      <c r="T829" s="3">
        <v>6483.5655370000004</v>
      </c>
      <c r="U829" s="3">
        <v>8817.5</v>
      </c>
      <c r="V829" s="3">
        <v>12311.0535</v>
      </c>
      <c r="W829" s="3">
        <v>1284.8</v>
      </c>
      <c r="X829" s="3">
        <v>1793.8465020000001</v>
      </c>
      <c r="Y829" s="3">
        <v>130</v>
      </c>
      <c r="Z829" s="3">
        <v>181.50688460000001</v>
      </c>
      <c r="AA829">
        <v>373</v>
      </c>
      <c r="AB829">
        <v>725</v>
      </c>
      <c r="AC829">
        <v>590</v>
      </c>
      <c r="AD829">
        <v>389</v>
      </c>
      <c r="AE829">
        <v>162</v>
      </c>
      <c r="AF829">
        <v>116</v>
      </c>
      <c r="AG829">
        <v>65</v>
      </c>
      <c r="AH829">
        <v>22</v>
      </c>
      <c r="AI829">
        <v>91</v>
      </c>
      <c r="AJ829">
        <v>43</v>
      </c>
      <c r="AK829">
        <v>14</v>
      </c>
      <c r="AL829">
        <v>65</v>
      </c>
      <c r="AM829">
        <v>88</v>
      </c>
      <c r="AN829">
        <v>35</v>
      </c>
      <c r="AO829">
        <v>117</v>
      </c>
      <c r="AP829">
        <v>382</v>
      </c>
      <c r="AQ829">
        <v>0</v>
      </c>
      <c r="AR829" s="4">
        <v>5227</v>
      </c>
      <c r="AS829" s="4">
        <f t="shared" si="196"/>
        <v>5609</v>
      </c>
      <c r="AT829">
        <v>0.97609715100000005</v>
      </c>
      <c r="AU829" s="4">
        <f t="shared" si="192"/>
        <v>1</v>
      </c>
      <c r="AV829" s="4">
        <f t="shared" si="197"/>
        <v>5474.9289199590003</v>
      </c>
      <c r="AW829" s="4">
        <v>0</v>
      </c>
      <c r="AX829" s="4">
        <v>0</v>
      </c>
      <c r="AY829" s="4">
        <v>80.53</v>
      </c>
      <c r="AZ829" s="4">
        <f t="shared" si="198"/>
        <v>80.53</v>
      </c>
      <c r="BA829" s="4">
        <f t="shared" si="199"/>
        <v>78.60510357003001</v>
      </c>
      <c r="BB829" s="4">
        <v>9.51</v>
      </c>
      <c r="BC829" s="4">
        <v>12000</v>
      </c>
      <c r="BD829">
        <v>1.7213079688599999</v>
      </c>
      <c r="BE829" s="2">
        <v>0.11</v>
      </c>
      <c r="BF829">
        <v>40</v>
      </c>
      <c r="BG829">
        <f t="shared" si="193"/>
        <v>0.11171872670841716</v>
      </c>
      <c r="BH829">
        <v>0.648725</v>
      </c>
      <c r="BI829" s="4">
        <v>0.52800000000000002</v>
      </c>
      <c r="BJ829" s="4">
        <v>0.17599999999999999</v>
      </c>
      <c r="BK829" s="3">
        <f t="shared" si="200"/>
        <v>385500</v>
      </c>
      <c r="BL829" s="3">
        <f t="shared" si="201"/>
        <v>72</v>
      </c>
      <c r="BM829" s="3">
        <v>820.99999999999989</v>
      </c>
      <c r="BN829" s="3">
        <v>738.9</v>
      </c>
      <c r="BO829" s="3">
        <f t="shared" si="202"/>
        <v>82.099999999999909</v>
      </c>
      <c r="BP829" s="3">
        <f t="shared" si="203"/>
        <v>22800</v>
      </c>
      <c r="BQ829">
        <v>0.72</v>
      </c>
      <c r="BR829">
        <v>0.59</v>
      </c>
      <c r="BS829">
        <v>7.85</v>
      </c>
      <c r="BT829">
        <f t="shared" si="194"/>
        <v>732.90000000000009</v>
      </c>
      <c r="BU829" s="1">
        <f t="shared" si="195"/>
        <v>0.15738257468187419</v>
      </c>
      <c r="BV829" s="1">
        <f t="shared" si="204"/>
        <v>0.17905813743099097</v>
      </c>
      <c r="BW829">
        <f t="shared" si="205"/>
        <v>0.17025195560800527</v>
      </c>
      <c r="BX829">
        <f t="shared" si="206"/>
        <v>0.18467347786335647</v>
      </c>
      <c r="BY829">
        <f t="shared" si="207"/>
        <v>155.89619981660539</v>
      </c>
    </row>
    <row r="830" spans="1:77" x14ac:dyDescent="0.2">
      <c r="A830">
        <v>4</v>
      </c>
      <c r="B830">
        <v>19147</v>
      </c>
      <c r="C830" t="s">
        <v>306</v>
      </c>
      <c r="D830">
        <v>19</v>
      </c>
      <c r="E830" t="s">
        <v>311</v>
      </c>
      <c r="F830" t="s">
        <v>312</v>
      </c>
      <c r="G830" t="s">
        <v>412</v>
      </c>
      <c r="H830">
        <v>147</v>
      </c>
      <c r="I830">
        <v>313</v>
      </c>
      <c r="J830">
        <v>720</v>
      </c>
      <c r="K830">
        <v>959</v>
      </c>
      <c r="L830">
        <v>334</v>
      </c>
      <c r="M830">
        <v>220</v>
      </c>
      <c r="N830">
        <v>117</v>
      </c>
      <c r="O830" s="3">
        <v>2828.9</v>
      </c>
      <c r="P830" s="3">
        <v>3949.729429</v>
      </c>
      <c r="Q830" s="3">
        <v>11813</v>
      </c>
      <c r="R830" s="3">
        <v>16493.39098</v>
      </c>
      <c r="S830" s="3">
        <v>4164.1000000000004</v>
      </c>
      <c r="T830" s="3">
        <v>5813.9447540000001</v>
      </c>
      <c r="U830" s="3">
        <v>8013.6</v>
      </c>
      <c r="V830" s="3">
        <v>11188.64285</v>
      </c>
      <c r="W830" s="3">
        <v>1158.7</v>
      </c>
      <c r="X830" s="3">
        <v>1617.7848240000001</v>
      </c>
      <c r="Y830" s="3">
        <v>116</v>
      </c>
      <c r="Z830" s="3">
        <v>161.95998929999999</v>
      </c>
      <c r="AA830">
        <v>351</v>
      </c>
      <c r="AB830">
        <v>640</v>
      </c>
      <c r="AC830">
        <v>792</v>
      </c>
      <c r="AD830">
        <v>358</v>
      </c>
      <c r="AE830">
        <v>162</v>
      </c>
      <c r="AF830">
        <v>105</v>
      </c>
      <c r="AG830">
        <v>65</v>
      </c>
      <c r="AH830">
        <v>22</v>
      </c>
      <c r="AI830">
        <v>91</v>
      </c>
      <c r="AJ830">
        <v>43</v>
      </c>
      <c r="AK830">
        <v>14</v>
      </c>
      <c r="AL830">
        <v>65</v>
      </c>
      <c r="AM830">
        <v>88</v>
      </c>
      <c r="AN830">
        <v>35</v>
      </c>
      <c r="AO830">
        <v>117</v>
      </c>
      <c r="AP830">
        <v>382</v>
      </c>
      <c r="AQ830">
        <v>0</v>
      </c>
      <c r="AR830" s="4">
        <v>5227</v>
      </c>
      <c r="AS830" s="4">
        <f t="shared" si="196"/>
        <v>5609</v>
      </c>
      <c r="AT830">
        <v>0.98297192899999997</v>
      </c>
      <c r="AU830" s="4">
        <f t="shared" si="192"/>
        <v>1</v>
      </c>
      <c r="AV830" s="4">
        <f t="shared" si="197"/>
        <v>5513.4895497609996</v>
      </c>
      <c r="AW830" s="4">
        <v>0</v>
      </c>
      <c r="AX830" s="4">
        <v>0</v>
      </c>
      <c r="AY830" s="4">
        <v>80.53</v>
      </c>
      <c r="AZ830" s="4">
        <f t="shared" si="198"/>
        <v>80.53</v>
      </c>
      <c r="BA830" s="4">
        <f t="shared" si="199"/>
        <v>79.158729442370003</v>
      </c>
      <c r="BB830" s="4">
        <v>9.51</v>
      </c>
      <c r="BC830" s="4">
        <v>12000</v>
      </c>
      <c r="BD830">
        <v>2.1336783862100002</v>
      </c>
      <c r="BE830" s="2">
        <v>0.11</v>
      </c>
      <c r="BF830">
        <v>40</v>
      </c>
      <c r="BG830">
        <f t="shared" si="193"/>
        <v>0.11171872670841716</v>
      </c>
      <c r="BH830">
        <v>0.648725</v>
      </c>
      <c r="BI830" s="4">
        <v>0.52800000000000002</v>
      </c>
      <c r="BJ830" s="4">
        <v>0.17599999999999999</v>
      </c>
      <c r="BK830" s="3">
        <f t="shared" si="200"/>
        <v>385500</v>
      </c>
      <c r="BL830" s="3">
        <f t="shared" si="201"/>
        <v>72</v>
      </c>
      <c r="BM830" s="3">
        <v>820.99999999999989</v>
      </c>
      <c r="BN830" s="3">
        <v>738.9</v>
      </c>
      <c r="BO830" s="3">
        <f t="shared" si="202"/>
        <v>82.099999999999909</v>
      </c>
      <c r="BP830" s="3">
        <f t="shared" si="203"/>
        <v>22800</v>
      </c>
      <c r="BQ830">
        <v>0.72</v>
      </c>
      <c r="BR830">
        <v>0.59</v>
      </c>
      <c r="BS830">
        <v>7.85</v>
      </c>
      <c r="BT830">
        <f t="shared" si="194"/>
        <v>732.90000000000009</v>
      </c>
      <c r="BU830" s="1">
        <f t="shared" si="195"/>
        <v>0.16318650357388034</v>
      </c>
      <c r="BV830" s="1">
        <f t="shared" si="204"/>
        <v>0.18391634899652712</v>
      </c>
      <c r="BW830">
        <f t="shared" si="205"/>
        <v>0.17511016717354141</v>
      </c>
      <c r="BX830">
        <f t="shared" si="206"/>
        <v>0.18953168942889262</v>
      </c>
      <c r="BY830">
        <f t="shared" si="207"/>
        <v>155.89619981660539</v>
      </c>
    </row>
    <row r="831" spans="1:77" x14ac:dyDescent="0.2">
      <c r="A831">
        <v>4</v>
      </c>
      <c r="B831">
        <v>19149</v>
      </c>
      <c r="C831" t="s">
        <v>306</v>
      </c>
      <c r="D831">
        <v>19</v>
      </c>
      <c r="E831" t="s">
        <v>311</v>
      </c>
      <c r="F831" t="s">
        <v>312</v>
      </c>
      <c r="G831" t="s">
        <v>414</v>
      </c>
      <c r="H831">
        <v>149</v>
      </c>
      <c r="I831">
        <v>229</v>
      </c>
      <c r="J831">
        <v>1081</v>
      </c>
      <c r="K831">
        <v>806</v>
      </c>
      <c r="L831">
        <v>369</v>
      </c>
      <c r="M831">
        <v>276</v>
      </c>
      <c r="N831">
        <v>157</v>
      </c>
      <c r="O831" s="3">
        <v>2306.5</v>
      </c>
      <c r="P831" s="3">
        <v>3220.3509939999999</v>
      </c>
      <c r="Q831" s="3">
        <v>14813</v>
      </c>
      <c r="R831" s="3">
        <v>20682.01139</v>
      </c>
      <c r="S831" s="3">
        <v>4834.2</v>
      </c>
      <c r="T831" s="3">
        <v>6749.5429340000001</v>
      </c>
      <c r="U831" s="3">
        <v>8356.6</v>
      </c>
      <c r="V831" s="3">
        <v>11667.54178</v>
      </c>
      <c r="W831" s="3">
        <v>1427.2</v>
      </c>
      <c r="X831" s="3">
        <v>1992.6663510000001</v>
      </c>
      <c r="Y831" s="3">
        <v>143</v>
      </c>
      <c r="Z831" s="3">
        <v>199.65757300000001</v>
      </c>
      <c r="AA831">
        <v>267</v>
      </c>
      <c r="AB831">
        <v>692</v>
      </c>
      <c r="AC831">
        <v>642</v>
      </c>
      <c r="AD831">
        <v>357</v>
      </c>
      <c r="AE831">
        <v>177</v>
      </c>
      <c r="AF831">
        <v>110</v>
      </c>
      <c r="AG831">
        <v>65</v>
      </c>
      <c r="AH831">
        <v>22</v>
      </c>
      <c r="AI831">
        <v>91</v>
      </c>
      <c r="AJ831">
        <v>43</v>
      </c>
      <c r="AK831">
        <v>14</v>
      </c>
      <c r="AL831">
        <v>65</v>
      </c>
      <c r="AM831">
        <v>88</v>
      </c>
      <c r="AN831">
        <v>35</v>
      </c>
      <c r="AO831">
        <v>117</v>
      </c>
      <c r="AP831">
        <v>382</v>
      </c>
      <c r="AQ831">
        <v>0</v>
      </c>
      <c r="AR831" s="4">
        <v>5227</v>
      </c>
      <c r="AS831" s="4">
        <f t="shared" si="196"/>
        <v>5609</v>
      </c>
      <c r="AT831">
        <v>0.97378227399999995</v>
      </c>
      <c r="AU831" s="4">
        <f t="shared" si="192"/>
        <v>1</v>
      </c>
      <c r="AV831" s="4">
        <f t="shared" si="197"/>
        <v>5461.9447748659995</v>
      </c>
      <c r="AW831" s="4">
        <v>0</v>
      </c>
      <c r="AX831" s="4">
        <v>0</v>
      </c>
      <c r="AY831" s="4">
        <v>80.53</v>
      </c>
      <c r="AZ831" s="4">
        <f t="shared" si="198"/>
        <v>80.53</v>
      </c>
      <c r="BA831" s="4">
        <f t="shared" si="199"/>
        <v>78.418686525219996</v>
      </c>
      <c r="BB831" s="4">
        <v>9.51</v>
      </c>
      <c r="BC831" s="4">
        <v>12000</v>
      </c>
      <c r="BD831">
        <v>1.7196550347799999</v>
      </c>
      <c r="BE831" s="2">
        <v>0.11</v>
      </c>
      <c r="BF831">
        <v>40</v>
      </c>
      <c r="BG831">
        <f t="shared" si="193"/>
        <v>0.11171872670841716</v>
      </c>
      <c r="BH831">
        <v>0.648725</v>
      </c>
      <c r="BI831" s="4">
        <v>0.52800000000000002</v>
      </c>
      <c r="BJ831" s="4">
        <v>0.17599999999999999</v>
      </c>
      <c r="BK831" s="3">
        <f t="shared" si="200"/>
        <v>385500</v>
      </c>
      <c r="BL831" s="3">
        <f t="shared" si="201"/>
        <v>72</v>
      </c>
      <c r="BM831" s="3">
        <v>820.99999999999989</v>
      </c>
      <c r="BN831" s="3">
        <v>738.9</v>
      </c>
      <c r="BO831" s="3">
        <f t="shared" si="202"/>
        <v>82.099999999999909</v>
      </c>
      <c r="BP831" s="3">
        <f t="shared" si="203"/>
        <v>22800</v>
      </c>
      <c r="BQ831">
        <v>0.72</v>
      </c>
      <c r="BR831">
        <v>0.59</v>
      </c>
      <c r="BS831">
        <v>7.85</v>
      </c>
      <c r="BT831">
        <f t="shared" si="194"/>
        <v>732.90000000000009</v>
      </c>
      <c r="BU831" s="1">
        <f t="shared" si="195"/>
        <v>0.15707468072156341</v>
      </c>
      <c r="BV831" s="1">
        <f t="shared" si="204"/>
        <v>0.17934288132065221</v>
      </c>
      <c r="BW831">
        <f t="shared" si="205"/>
        <v>0.17053669949766651</v>
      </c>
      <c r="BX831">
        <f t="shared" si="206"/>
        <v>0.18495822175301771</v>
      </c>
      <c r="BY831">
        <f t="shared" si="207"/>
        <v>155.89619981660539</v>
      </c>
    </row>
    <row r="832" spans="1:77" x14ac:dyDescent="0.2">
      <c r="A832">
        <v>4</v>
      </c>
      <c r="B832">
        <v>19151</v>
      </c>
      <c r="C832" t="s">
        <v>306</v>
      </c>
      <c r="D832">
        <v>19</v>
      </c>
      <c r="E832" t="s">
        <v>311</v>
      </c>
      <c r="F832" t="s">
        <v>312</v>
      </c>
      <c r="G832" t="s">
        <v>415</v>
      </c>
      <c r="H832">
        <v>151</v>
      </c>
      <c r="I832">
        <v>310</v>
      </c>
      <c r="J832">
        <v>737</v>
      </c>
      <c r="K832">
        <v>842</v>
      </c>
      <c r="L832">
        <v>339</v>
      </c>
      <c r="M832">
        <v>230</v>
      </c>
      <c r="N832">
        <v>121</v>
      </c>
      <c r="O832" s="3">
        <v>2844</v>
      </c>
      <c r="P832" s="3">
        <v>3970.812152</v>
      </c>
      <c r="Q832" s="3">
        <v>12211</v>
      </c>
      <c r="R832" s="3">
        <v>17049.081289999998</v>
      </c>
      <c r="S832" s="3">
        <v>4323.8999999999996</v>
      </c>
      <c r="T832" s="3">
        <v>6037.0586009999997</v>
      </c>
      <c r="U832" s="3">
        <v>8201</v>
      </c>
      <c r="V832" s="3">
        <v>11450.291999999999</v>
      </c>
      <c r="W832" s="3">
        <v>1187.0999999999999</v>
      </c>
      <c r="X832" s="3">
        <v>1657.437097</v>
      </c>
      <c r="Y832" s="3">
        <v>119</v>
      </c>
      <c r="Z832" s="3">
        <v>166.14860970000001</v>
      </c>
      <c r="AA832">
        <v>348</v>
      </c>
      <c r="AB832">
        <v>659</v>
      </c>
      <c r="AC832">
        <v>686</v>
      </c>
      <c r="AD832">
        <v>364</v>
      </c>
      <c r="AE832">
        <v>169</v>
      </c>
      <c r="AF832">
        <v>108</v>
      </c>
      <c r="AG832">
        <v>65</v>
      </c>
      <c r="AH832">
        <v>22</v>
      </c>
      <c r="AI832">
        <v>91</v>
      </c>
      <c r="AJ832">
        <v>43</v>
      </c>
      <c r="AK832">
        <v>14</v>
      </c>
      <c r="AL832">
        <v>65</v>
      </c>
      <c r="AM832">
        <v>88</v>
      </c>
      <c r="AN832">
        <v>35</v>
      </c>
      <c r="AO832">
        <v>117</v>
      </c>
      <c r="AP832">
        <v>382</v>
      </c>
      <c r="AQ832">
        <v>0</v>
      </c>
      <c r="AR832" s="4">
        <v>5227</v>
      </c>
      <c r="AS832" s="4">
        <f t="shared" si="196"/>
        <v>5609</v>
      </c>
      <c r="AT832">
        <v>0.98166942099999999</v>
      </c>
      <c r="AU832" s="4">
        <f t="shared" si="192"/>
        <v>1</v>
      </c>
      <c r="AV832" s="4">
        <f t="shared" si="197"/>
        <v>5506.183782389</v>
      </c>
      <c r="AW832" s="4">
        <v>0</v>
      </c>
      <c r="AX832" s="4">
        <v>0</v>
      </c>
      <c r="AY832" s="4">
        <v>80.53</v>
      </c>
      <c r="AZ832" s="4">
        <f t="shared" si="198"/>
        <v>80.53</v>
      </c>
      <c r="BA832" s="4">
        <f t="shared" si="199"/>
        <v>79.05383847313</v>
      </c>
      <c r="BB832" s="4">
        <v>9.51</v>
      </c>
      <c r="BC832" s="4">
        <v>12000</v>
      </c>
      <c r="BD832">
        <v>2.0968314495999998</v>
      </c>
      <c r="BE832" s="2">
        <v>0.11</v>
      </c>
      <c r="BF832">
        <v>40</v>
      </c>
      <c r="BG832">
        <f t="shared" si="193"/>
        <v>0.11171872670841716</v>
      </c>
      <c r="BH832">
        <v>0.648725</v>
      </c>
      <c r="BI832" s="4">
        <v>0.52800000000000002</v>
      </c>
      <c r="BJ832" s="4">
        <v>0.17599999999999999</v>
      </c>
      <c r="BK832" s="3">
        <f t="shared" si="200"/>
        <v>385500</v>
      </c>
      <c r="BL832" s="3">
        <f t="shared" si="201"/>
        <v>72</v>
      </c>
      <c r="BM832" s="3">
        <v>820.99999999999989</v>
      </c>
      <c r="BN832" s="3">
        <v>738.9</v>
      </c>
      <c r="BO832" s="3">
        <f t="shared" si="202"/>
        <v>82.099999999999909</v>
      </c>
      <c r="BP832" s="3">
        <f t="shared" si="203"/>
        <v>22800</v>
      </c>
      <c r="BQ832">
        <v>0.72</v>
      </c>
      <c r="BR832">
        <v>0.59</v>
      </c>
      <c r="BS832">
        <v>7.85</v>
      </c>
      <c r="BT832">
        <f t="shared" si="194"/>
        <v>732.90000000000009</v>
      </c>
      <c r="BU832" s="1">
        <f t="shared" si="195"/>
        <v>0.16258225879497776</v>
      </c>
      <c r="BV832" s="1">
        <f t="shared" si="204"/>
        <v>0.18355946794322653</v>
      </c>
      <c r="BW832">
        <f t="shared" si="205"/>
        <v>0.17475328612024082</v>
      </c>
      <c r="BX832">
        <f t="shared" si="206"/>
        <v>0.18917480837559203</v>
      </c>
      <c r="BY832">
        <f t="shared" si="207"/>
        <v>155.89619981660539</v>
      </c>
    </row>
    <row r="833" spans="1:77" x14ac:dyDescent="0.2">
      <c r="A833">
        <v>4</v>
      </c>
      <c r="B833">
        <v>19153</v>
      </c>
      <c r="C833" t="s">
        <v>306</v>
      </c>
      <c r="D833">
        <v>19</v>
      </c>
      <c r="E833" t="s">
        <v>311</v>
      </c>
      <c r="F833" t="s">
        <v>312</v>
      </c>
      <c r="G833" t="s">
        <v>231</v>
      </c>
      <c r="H833">
        <v>153</v>
      </c>
      <c r="I833">
        <v>399</v>
      </c>
      <c r="J833">
        <v>2085</v>
      </c>
      <c r="K833">
        <v>979</v>
      </c>
      <c r="L833">
        <v>486</v>
      </c>
      <c r="M833">
        <v>340</v>
      </c>
      <c r="N833">
        <v>305</v>
      </c>
      <c r="O833" s="3">
        <v>3666.5</v>
      </c>
      <c r="P833" s="3">
        <v>5119.1922480000003</v>
      </c>
      <c r="Q833" s="3">
        <v>27813</v>
      </c>
      <c r="R833" s="3">
        <v>38832.699849999997</v>
      </c>
      <c r="S833" s="3">
        <v>6450.8</v>
      </c>
      <c r="T833" s="3">
        <v>9006.6508539999995</v>
      </c>
      <c r="U833" s="3">
        <v>10575</v>
      </c>
      <c r="V833" s="3">
        <v>14764.88696</v>
      </c>
      <c r="W833" s="3">
        <v>2600.4</v>
      </c>
      <c r="X833" s="3">
        <v>3630.6961740000002</v>
      </c>
      <c r="Y833" s="3">
        <v>264</v>
      </c>
      <c r="Z833" s="3">
        <v>368.5985963</v>
      </c>
      <c r="AA833">
        <v>437</v>
      </c>
      <c r="AB833">
        <v>1001</v>
      </c>
      <c r="AC833">
        <v>683</v>
      </c>
      <c r="AD833">
        <v>414</v>
      </c>
      <c r="AE833">
        <v>193</v>
      </c>
      <c r="AF833">
        <v>151</v>
      </c>
      <c r="AG833">
        <v>65</v>
      </c>
      <c r="AH833">
        <v>22</v>
      </c>
      <c r="AI833">
        <v>91</v>
      </c>
      <c r="AJ833">
        <v>43</v>
      </c>
      <c r="AK833">
        <v>14</v>
      </c>
      <c r="AL833">
        <v>65</v>
      </c>
      <c r="AM833">
        <v>88</v>
      </c>
      <c r="AN833">
        <v>35</v>
      </c>
      <c r="AO833">
        <v>117</v>
      </c>
      <c r="AP833">
        <v>382</v>
      </c>
      <c r="AQ833">
        <v>0</v>
      </c>
      <c r="AR833" s="4">
        <v>5227</v>
      </c>
      <c r="AS833" s="4">
        <f t="shared" si="196"/>
        <v>5609</v>
      </c>
      <c r="AT833">
        <v>0.98773091300000004</v>
      </c>
      <c r="AU833" s="4">
        <f t="shared" si="192"/>
        <v>1</v>
      </c>
      <c r="AV833" s="4">
        <f t="shared" si="197"/>
        <v>5540.1826910170003</v>
      </c>
      <c r="AW833" s="4">
        <v>0</v>
      </c>
      <c r="AX833" s="4">
        <v>0</v>
      </c>
      <c r="AY833" s="4">
        <v>80.53</v>
      </c>
      <c r="AZ833" s="4">
        <f t="shared" si="198"/>
        <v>80.53</v>
      </c>
      <c r="BA833" s="4">
        <f t="shared" si="199"/>
        <v>79.541970423890007</v>
      </c>
      <c r="BB833" s="4">
        <v>9.51</v>
      </c>
      <c r="BC833" s="4">
        <v>12000</v>
      </c>
      <c r="BD833">
        <v>2.1886312939899999</v>
      </c>
      <c r="BE833" s="2">
        <v>0.11</v>
      </c>
      <c r="BF833">
        <v>40</v>
      </c>
      <c r="BG833">
        <f t="shared" si="193"/>
        <v>0.11171872670841716</v>
      </c>
      <c r="BH833">
        <v>0.648725</v>
      </c>
      <c r="BI833" s="4">
        <v>0.52800000000000002</v>
      </c>
      <c r="BJ833" s="4">
        <v>0.17599999999999999</v>
      </c>
      <c r="BK833" s="3">
        <f t="shared" si="200"/>
        <v>385500</v>
      </c>
      <c r="BL833" s="3">
        <f t="shared" si="201"/>
        <v>72</v>
      </c>
      <c r="BM833" s="3">
        <v>820.99999999999989</v>
      </c>
      <c r="BN833" s="3">
        <v>738.9</v>
      </c>
      <c r="BO833" s="3">
        <f t="shared" si="202"/>
        <v>82.099999999999909</v>
      </c>
      <c r="BP833" s="3">
        <f t="shared" si="203"/>
        <v>22800</v>
      </c>
      <c r="BQ833">
        <v>0.72</v>
      </c>
      <c r="BR833">
        <v>0.59</v>
      </c>
      <c r="BS833">
        <v>7.85</v>
      </c>
      <c r="BT833">
        <f t="shared" si="194"/>
        <v>732.90000000000009</v>
      </c>
      <c r="BU833" s="1">
        <f t="shared" si="195"/>
        <v>0.16443813709755126</v>
      </c>
      <c r="BV833" s="1">
        <f t="shared" si="204"/>
        <v>0.19299005242744804</v>
      </c>
      <c r="BW833">
        <f t="shared" si="205"/>
        <v>0.18418387060446234</v>
      </c>
      <c r="BX833">
        <f t="shared" si="206"/>
        <v>0.19860539285981355</v>
      </c>
      <c r="BY833">
        <f t="shared" si="207"/>
        <v>155.89619981660539</v>
      </c>
    </row>
    <row r="834" spans="1:77" x14ac:dyDescent="0.2">
      <c r="A834">
        <v>4</v>
      </c>
      <c r="B834">
        <v>19155</v>
      </c>
      <c r="C834" t="s">
        <v>306</v>
      </c>
      <c r="D834">
        <v>19</v>
      </c>
      <c r="E834" t="s">
        <v>311</v>
      </c>
      <c r="F834" t="s">
        <v>312</v>
      </c>
      <c r="G834" t="s">
        <v>383</v>
      </c>
      <c r="H834">
        <v>155</v>
      </c>
      <c r="I834">
        <v>284</v>
      </c>
      <c r="J834">
        <v>1482</v>
      </c>
      <c r="K834">
        <v>901</v>
      </c>
      <c r="L834">
        <v>448</v>
      </c>
      <c r="M834">
        <v>336</v>
      </c>
      <c r="N834">
        <v>303</v>
      </c>
      <c r="O834" s="3">
        <v>2776.5</v>
      </c>
      <c r="P834" s="3">
        <v>3876.5681920000002</v>
      </c>
      <c r="Q834" s="3">
        <v>27046</v>
      </c>
      <c r="R834" s="3">
        <v>37761.809229999999</v>
      </c>
      <c r="S834" s="3">
        <v>7444.2</v>
      </c>
      <c r="T834" s="3">
        <v>10393.642690000001</v>
      </c>
      <c r="U834" s="3">
        <v>11060</v>
      </c>
      <c r="V834" s="3">
        <v>15442.047259999999</v>
      </c>
      <c r="W834" s="3">
        <v>2589.6999999999998</v>
      </c>
      <c r="X834" s="3">
        <v>3615.7567610000001</v>
      </c>
      <c r="Y834" s="3">
        <v>259</v>
      </c>
      <c r="Z834" s="3">
        <v>361.61756229999997</v>
      </c>
      <c r="AA834">
        <v>322</v>
      </c>
      <c r="AB834">
        <v>927</v>
      </c>
      <c r="AC834">
        <v>667</v>
      </c>
      <c r="AD834">
        <v>407</v>
      </c>
      <c r="AE834">
        <v>208</v>
      </c>
      <c r="AF834">
        <v>174</v>
      </c>
      <c r="AG834">
        <v>65</v>
      </c>
      <c r="AH834">
        <v>22</v>
      </c>
      <c r="AI834">
        <v>91</v>
      </c>
      <c r="AJ834">
        <v>43</v>
      </c>
      <c r="AK834">
        <v>14</v>
      </c>
      <c r="AL834">
        <v>65</v>
      </c>
      <c r="AM834">
        <v>88</v>
      </c>
      <c r="AN834">
        <v>35</v>
      </c>
      <c r="AO834">
        <v>117</v>
      </c>
      <c r="AP834">
        <v>382</v>
      </c>
      <c r="AQ834">
        <v>0</v>
      </c>
      <c r="AR834" s="4">
        <v>5227</v>
      </c>
      <c r="AS834" s="4">
        <f t="shared" si="196"/>
        <v>5609</v>
      </c>
      <c r="AT834">
        <v>0.97558852299999999</v>
      </c>
      <c r="AU834" s="4">
        <f t="shared" ref="AU834:AU897" si="208">IF(AT834="NA",0,1)</f>
        <v>1</v>
      </c>
      <c r="AV834" s="4">
        <f t="shared" si="197"/>
        <v>5472.0760255069999</v>
      </c>
      <c r="AW834" s="4">
        <v>0</v>
      </c>
      <c r="AX834" s="4">
        <v>0</v>
      </c>
      <c r="AY834" s="4">
        <v>80.53</v>
      </c>
      <c r="AZ834" s="4">
        <f t="shared" si="198"/>
        <v>80.53</v>
      </c>
      <c r="BA834" s="4">
        <f t="shared" si="199"/>
        <v>78.564143757189996</v>
      </c>
      <c r="BB834" s="4">
        <v>9.51</v>
      </c>
      <c r="BC834" s="4">
        <v>12000</v>
      </c>
      <c r="BD834">
        <v>1.5940538176500001</v>
      </c>
      <c r="BE834" s="2">
        <v>0.11</v>
      </c>
      <c r="BF834">
        <v>40</v>
      </c>
      <c r="BG834">
        <f t="shared" ref="BG834:BG897" si="209">(BE834*(1+BE834)^BF834)/((1+BE834)^BF834-1)</f>
        <v>0.11171872670841716</v>
      </c>
      <c r="BH834">
        <v>0.648725</v>
      </c>
      <c r="BI834" s="4">
        <v>0.52800000000000002</v>
      </c>
      <c r="BJ834" s="4">
        <v>0.17599999999999999</v>
      </c>
      <c r="BK834" s="3">
        <f t="shared" si="200"/>
        <v>385500</v>
      </c>
      <c r="BL834" s="3">
        <f t="shared" si="201"/>
        <v>72</v>
      </c>
      <c r="BM834" s="3">
        <v>820.99999999999989</v>
      </c>
      <c r="BN834" s="3">
        <v>738.9</v>
      </c>
      <c r="BO834" s="3">
        <f t="shared" si="202"/>
        <v>82.099999999999909</v>
      </c>
      <c r="BP834" s="3">
        <f t="shared" si="203"/>
        <v>22800</v>
      </c>
      <c r="BQ834">
        <v>0.72</v>
      </c>
      <c r="BR834">
        <v>0.59</v>
      </c>
      <c r="BS834">
        <v>7.85</v>
      </c>
      <c r="BT834">
        <f t="shared" ref="BT834:BT897" si="210">815-BO834</f>
        <v>732.90000000000009</v>
      </c>
      <c r="BU834" s="1">
        <f t="shared" ref="BU834:BU897" si="211">(((AV834*BG834+BA834)/(8760*BH834))+BC834*BD834/1000000+BB834/1000) + (BT834*BS834)/1000000</f>
        <v>0.15579223219712504</v>
      </c>
      <c r="BV834" s="1">
        <f t="shared" si="204"/>
        <v>0.18445147757298583</v>
      </c>
      <c r="BW834">
        <f t="shared" si="205"/>
        <v>0.17564529575000012</v>
      </c>
      <c r="BX834">
        <f t="shared" si="206"/>
        <v>0.19006681800535133</v>
      </c>
      <c r="BY834">
        <f t="shared" si="207"/>
        <v>155.89619981660539</v>
      </c>
    </row>
    <row r="835" spans="1:77" x14ac:dyDescent="0.2">
      <c r="A835">
        <v>4</v>
      </c>
      <c r="B835">
        <v>19157</v>
      </c>
      <c r="C835" t="s">
        <v>306</v>
      </c>
      <c r="D835">
        <v>19</v>
      </c>
      <c r="E835" t="s">
        <v>311</v>
      </c>
      <c r="F835" t="s">
        <v>312</v>
      </c>
      <c r="G835" t="s">
        <v>394</v>
      </c>
      <c r="H835">
        <v>157</v>
      </c>
      <c r="I835">
        <v>649</v>
      </c>
      <c r="J835">
        <v>1075</v>
      </c>
      <c r="K835">
        <v>725</v>
      </c>
      <c r="L835">
        <v>1016</v>
      </c>
      <c r="M835">
        <v>226</v>
      </c>
      <c r="N835">
        <v>164</v>
      </c>
      <c r="O835" s="3">
        <v>5484</v>
      </c>
      <c r="P835" s="3">
        <v>7656.7981149999996</v>
      </c>
      <c r="Q835" s="3">
        <v>16838</v>
      </c>
      <c r="R835" s="3">
        <v>23509.330170000001</v>
      </c>
      <c r="S835" s="3">
        <v>5070</v>
      </c>
      <c r="T835" s="3">
        <v>7078.7684980000004</v>
      </c>
      <c r="U835" s="3">
        <v>24552</v>
      </c>
      <c r="V835" s="3">
        <v>34279.669459999997</v>
      </c>
      <c r="W835" s="3">
        <v>1626.2</v>
      </c>
      <c r="X835" s="3">
        <v>2270.5115049999999</v>
      </c>
      <c r="Y835" s="3">
        <v>158</v>
      </c>
      <c r="Z835" s="3">
        <v>220.60067509999999</v>
      </c>
      <c r="AA835">
        <v>687</v>
      </c>
      <c r="AB835">
        <v>911</v>
      </c>
      <c r="AC835">
        <v>600</v>
      </c>
      <c r="AD835">
        <v>974</v>
      </c>
      <c r="AE835">
        <v>187</v>
      </c>
      <c r="AF835">
        <v>140</v>
      </c>
      <c r="AG835">
        <v>65</v>
      </c>
      <c r="AH835">
        <v>22</v>
      </c>
      <c r="AI835">
        <v>91</v>
      </c>
      <c r="AJ835">
        <v>43</v>
      </c>
      <c r="AK835">
        <v>14</v>
      </c>
      <c r="AL835">
        <v>65</v>
      </c>
      <c r="AM835">
        <v>88</v>
      </c>
      <c r="AN835">
        <v>35</v>
      </c>
      <c r="AO835">
        <v>117</v>
      </c>
      <c r="AP835">
        <v>382</v>
      </c>
      <c r="AQ835">
        <v>0</v>
      </c>
      <c r="AR835" s="4">
        <v>5227</v>
      </c>
      <c r="AS835" s="4">
        <f t="shared" ref="AS835:AS898" si="212">SUM(AP835:AR835)</f>
        <v>5609</v>
      </c>
      <c r="AT835">
        <v>0.99629895999999996</v>
      </c>
      <c r="AU835" s="4">
        <f t="shared" si="208"/>
        <v>1</v>
      </c>
      <c r="AV835" s="4">
        <f t="shared" ref="AV835:AV898" si="213">AS835*IF(AT835="NA",0,AT835)</f>
        <v>5588.2408666399997</v>
      </c>
      <c r="AW835" s="4">
        <v>0</v>
      </c>
      <c r="AX835" s="4">
        <v>0</v>
      </c>
      <c r="AY835" s="4">
        <v>80.53</v>
      </c>
      <c r="AZ835" s="4">
        <f t="shared" ref="AZ835:AZ898" si="214">SUM(AW835:AY835)</f>
        <v>80.53</v>
      </c>
      <c r="BA835" s="4">
        <f t="shared" ref="BA835:BA898" si="215">AZ835*AT835</f>
        <v>80.231955248799991</v>
      </c>
      <c r="BB835" s="4">
        <v>9.51</v>
      </c>
      <c r="BC835" s="4">
        <v>12000</v>
      </c>
      <c r="BD835">
        <v>2.13708159277</v>
      </c>
      <c r="BE835" s="2">
        <v>0.11</v>
      </c>
      <c r="BF835">
        <v>40</v>
      </c>
      <c r="BG835">
        <f t="shared" si="209"/>
        <v>0.11171872670841716</v>
      </c>
      <c r="BH835">
        <v>0.648725</v>
      </c>
      <c r="BI835" s="4">
        <v>0.52800000000000002</v>
      </c>
      <c r="BJ835" s="4">
        <v>0.17599999999999999</v>
      </c>
      <c r="BK835" s="3">
        <f t="shared" ref="BK835:BK898" si="216">257000*1.5</f>
        <v>385500</v>
      </c>
      <c r="BL835" s="3">
        <f t="shared" ref="BL835:BL898" si="217">48*1.5</f>
        <v>72</v>
      </c>
      <c r="BM835" s="3">
        <v>820.99999999999989</v>
      </c>
      <c r="BN835" s="3">
        <v>738.9</v>
      </c>
      <c r="BO835" s="3">
        <f t="shared" ref="BO835:BO898" si="218">BM835-BN835</f>
        <v>82.099999999999909</v>
      </c>
      <c r="BP835" s="3">
        <f t="shared" ref="BP835:BP898" si="219">15200*1.5</f>
        <v>22800</v>
      </c>
      <c r="BQ835">
        <v>0.72</v>
      </c>
      <c r="BR835">
        <v>0.59</v>
      </c>
      <c r="BS835">
        <v>7.85</v>
      </c>
      <c r="BT835">
        <f t="shared" si="210"/>
        <v>732.90000000000009</v>
      </c>
      <c r="BU835" s="1">
        <f t="shared" si="211"/>
        <v>0.16488573163834189</v>
      </c>
      <c r="BV835" s="1">
        <f t="shared" ref="BV835:BV898" si="220">(((AV835*BG835+BA835)/(8760*BH835))+BC835*BD835/1000000+BB835/1000)  +(BQ835*Z835 + BR835*R835 + BI835*T835 + BJ835*V835)/2000000 + (BK835*AJ835)/(1000000*8760*BH835) + ((BL835+BO835)*AG835)/1000000 + (BP835*AM835)/(1000000*8760*BH835) + (BT835*BS835)/1000000</f>
        <v>0.19007231357902266</v>
      </c>
      <c r="BW835">
        <f t="shared" ref="BW835:BW898" si="221">(((AV835*BG835+BA835)/(8760*BH835))+BC835*BD835/1000000+BB835/1000)  +(BQ835*Z835 + BR835*R835 + BI835*T835 + BJ835*V835)/2000000 + (BK835*AK835)/(1000000*8760*BH835) + ((BL835+BO835)*AH835)/1000000 + (BP835*AN835)/(1000000*8760*BH835) + (BT835*BS835)/1000000</f>
        <v>0.18126613175603695</v>
      </c>
      <c r="BX835">
        <f t="shared" ref="BX835:BX898" si="222">(((AV835*BG835+BA835)/(8760*BH835))+BC835*BD835/1000000+BB835/1000)  +(BQ835*Z835 + BR835*R835 + BI835*T835 + BJ835*V835)/2000000 + (BK835*AL835)/(1000000*8760*BH835) + ((BL835+BO835)*AI835)/1000000 + (BP835*AO835)/(1000000*8760*BH835) + (BT835*BS835)/1000000</f>
        <v>0.19568765401138816</v>
      </c>
      <c r="BY835">
        <f t="shared" ref="BY835:BY898" si="223">(BK835)/(BF835*8760*BH835) + ((BL835+BO835)) + (BP835)/(BF835*8760*BH835)</f>
        <v>155.89619981660539</v>
      </c>
    </row>
    <row r="836" spans="1:77" x14ac:dyDescent="0.2">
      <c r="A836">
        <v>4</v>
      </c>
      <c r="B836">
        <v>19159</v>
      </c>
      <c r="C836" t="s">
        <v>306</v>
      </c>
      <c r="D836">
        <v>19</v>
      </c>
      <c r="E836" t="s">
        <v>311</v>
      </c>
      <c r="F836" t="s">
        <v>312</v>
      </c>
      <c r="G836" t="s">
        <v>326</v>
      </c>
      <c r="H836">
        <v>159</v>
      </c>
      <c r="I836">
        <v>406</v>
      </c>
      <c r="J836">
        <v>844</v>
      </c>
      <c r="K836">
        <v>560</v>
      </c>
      <c r="L836">
        <v>371</v>
      </c>
      <c r="M836">
        <v>196</v>
      </c>
      <c r="N836">
        <v>131</v>
      </c>
      <c r="O836" s="3">
        <v>3802.1</v>
      </c>
      <c r="P836" s="3">
        <v>5308.5178910000004</v>
      </c>
      <c r="Q836" s="3">
        <v>13193</v>
      </c>
      <c r="R836" s="3">
        <v>18420.156370000001</v>
      </c>
      <c r="S836" s="3">
        <v>4482.7</v>
      </c>
      <c r="T836" s="3">
        <v>6258.7762419999999</v>
      </c>
      <c r="U836" s="3">
        <v>8846.2000000000007</v>
      </c>
      <c r="V836" s="3">
        <v>12351.12463</v>
      </c>
      <c r="W836" s="3">
        <v>1267.9000000000001</v>
      </c>
      <c r="X836" s="3">
        <v>1770.2506069999999</v>
      </c>
      <c r="Y836" s="3">
        <v>129</v>
      </c>
      <c r="Z836" s="3">
        <v>180.11067779999999</v>
      </c>
      <c r="AA836">
        <v>444</v>
      </c>
      <c r="AB836">
        <v>751</v>
      </c>
      <c r="AC836">
        <v>531</v>
      </c>
      <c r="AD836">
        <v>394</v>
      </c>
      <c r="AE836">
        <v>164</v>
      </c>
      <c r="AF836">
        <v>117</v>
      </c>
      <c r="AG836">
        <v>65</v>
      </c>
      <c r="AH836">
        <v>22</v>
      </c>
      <c r="AI836">
        <v>91</v>
      </c>
      <c r="AJ836">
        <v>43</v>
      </c>
      <c r="AK836">
        <v>14</v>
      </c>
      <c r="AL836">
        <v>65</v>
      </c>
      <c r="AM836">
        <v>88</v>
      </c>
      <c r="AN836">
        <v>35</v>
      </c>
      <c r="AO836">
        <v>117</v>
      </c>
      <c r="AP836">
        <v>382</v>
      </c>
      <c r="AQ836">
        <v>0</v>
      </c>
      <c r="AR836" s="4">
        <v>5227</v>
      </c>
      <c r="AS836" s="4">
        <f t="shared" si="212"/>
        <v>5609</v>
      </c>
      <c r="AT836">
        <v>0.98122094100000001</v>
      </c>
      <c r="AU836" s="4">
        <f t="shared" si="208"/>
        <v>1</v>
      </c>
      <c r="AV836" s="4">
        <f t="shared" si="213"/>
        <v>5503.6682580690003</v>
      </c>
      <c r="AW836" s="4">
        <v>0</v>
      </c>
      <c r="AX836" s="4">
        <v>0</v>
      </c>
      <c r="AY836" s="4">
        <v>80.53</v>
      </c>
      <c r="AZ836" s="4">
        <f t="shared" si="214"/>
        <v>80.53</v>
      </c>
      <c r="BA836" s="4">
        <f t="shared" si="215"/>
        <v>79.017722378729999</v>
      </c>
      <c r="BB836" s="4">
        <v>9.51</v>
      </c>
      <c r="BC836" s="4">
        <v>12000</v>
      </c>
      <c r="BD836">
        <v>1.84045220987</v>
      </c>
      <c r="BE836" s="2">
        <v>0.11</v>
      </c>
      <c r="BF836">
        <v>40</v>
      </c>
      <c r="BG836">
        <f t="shared" si="209"/>
        <v>0.11171872670841716</v>
      </c>
      <c r="BH836">
        <v>0.648725</v>
      </c>
      <c r="BI836" s="4">
        <v>0.52800000000000002</v>
      </c>
      <c r="BJ836" s="4">
        <v>0.17599999999999999</v>
      </c>
      <c r="BK836" s="3">
        <f t="shared" si="216"/>
        <v>385500</v>
      </c>
      <c r="BL836" s="3">
        <f t="shared" si="217"/>
        <v>72</v>
      </c>
      <c r="BM836" s="3">
        <v>820.99999999999989</v>
      </c>
      <c r="BN836" s="3">
        <v>738.9</v>
      </c>
      <c r="BO836" s="3">
        <f t="shared" si="218"/>
        <v>82.099999999999909</v>
      </c>
      <c r="BP836" s="3">
        <f t="shared" si="219"/>
        <v>22800</v>
      </c>
      <c r="BQ836">
        <v>0.72</v>
      </c>
      <c r="BR836">
        <v>0.59</v>
      </c>
      <c r="BS836">
        <v>7.85</v>
      </c>
      <c r="BT836">
        <f t="shared" si="210"/>
        <v>732.90000000000009</v>
      </c>
      <c r="BU836" s="1">
        <f t="shared" si="211"/>
        <v>0.159449899947079</v>
      </c>
      <c r="BV836" s="1">
        <f t="shared" si="220"/>
        <v>0.18097440931710779</v>
      </c>
      <c r="BW836">
        <f t="shared" si="221"/>
        <v>0.17216822749412208</v>
      </c>
      <c r="BX836">
        <f t="shared" si="222"/>
        <v>0.18658974974947329</v>
      </c>
      <c r="BY836">
        <f t="shared" si="223"/>
        <v>155.89619981660539</v>
      </c>
    </row>
    <row r="837" spans="1:77" x14ac:dyDescent="0.2">
      <c r="A837">
        <v>4</v>
      </c>
      <c r="B837">
        <v>19161</v>
      </c>
      <c r="C837" t="s">
        <v>306</v>
      </c>
      <c r="D837">
        <v>19</v>
      </c>
      <c r="E837" t="s">
        <v>311</v>
      </c>
      <c r="F837" t="s">
        <v>312</v>
      </c>
      <c r="G837" t="s">
        <v>337</v>
      </c>
      <c r="H837">
        <v>161</v>
      </c>
      <c r="I837">
        <v>284</v>
      </c>
      <c r="J837">
        <v>744</v>
      </c>
      <c r="K837">
        <v>898</v>
      </c>
      <c r="L837">
        <v>341</v>
      </c>
      <c r="M837">
        <v>255</v>
      </c>
      <c r="N837">
        <v>122</v>
      </c>
      <c r="O837" s="3">
        <v>2699.6</v>
      </c>
      <c r="P837" s="3">
        <v>3769.199889</v>
      </c>
      <c r="Q837" s="3">
        <v>12207</v>
      </c>
      <c r="R837" s="3">
        <v>17043.496459999998</v>
      </c>
      <c r="S837" s="3">
        <v>4327.5</v>
      </c>
      <c r="T837" s="3">
        <v>6042.0849459999999</v>
      </c>
      <c r="U837" s="3">
        <v>8165.7</v>
      </c>
      <c r="V837" s="3">
        <v>11401.0059</v>
      </c>
      <c r="W837" s="3">
        <v>1189.8</v>
      </c>
      <c r="X837" s="3">
        <v>1661.206856</v>
      </c>
      <c r="Y837" s="3">
        <v>118</v>
      </c>
      <c r="Z837" s="3">
        <v>164.75240289999999</v>
      </c>
      <c r="AA837">
        <v>322</v>
      </c>
      <c r="AB837">
        <v>653</v>
      </c>
      <c r="AC837">
        <v>644</v>
      </c>
      <c r="AD837">
        <v>364</v>
      </c>
      <c r="AE837">
        <v>178</v>
      </c>
      <c r="AF837">
        <v>107</v>
      </c>
      <c r="AG837">
        <v>65</v>
      </c>
      <c r="AH837">
        <v>22</v>
      </c>
      <c r="AI837">
        <v>91</v>
      </c>
      <c r="AJ837">
        <v>43</v>
      </c>
      <c r="AK837">
        <v>14</v>
      </c>
      <c r="AL837">
        <v>65</v>
      </c>
      <c r="AM837">
        <v>88</v>
      </c>
      <c r="AN837">
        <v>35</v>
      </c>
      <c r="AO837">
        <v>117</v>
      </c>
      <c r="AP837">
        <v>382</v>
      </c>
      <c r="AQ837">
        <v>0</v>
      </c>
      <c r="AR837" s="4">
        <v>5227</v>
      </c>
      <c r="AS837" s="4">
        <f t="shared" si="212"/>
        <v>5609</v>
      </c>
      <c r="AT837">
        <v>0.98063213999999999</v>
      </c>
      <c r="AU837" s="4">
        <f t="shared" si="208"/>
        <v>1</v>
      </c>
      <c r="AV837" s="4">
        <f t="shared" si="213"/>
        <v>5500.3656732600002</v>
      </c>
      <c r="AW837" s="4">
        <v>0</v>
      </c>
      <c r="AX837" s="4">
        <v>0</v>
      </c>
      <c r="AY837" s="4">
        <v>80.53</v>
      </c>
      <c r="AZ837" s="4">
        <f t="shared" si="214"/>
        <v>80.53</v>
      </c>
      <c r="BA837" s="4">
        <f t="shared" si="215"/>
        <v>78.970306234199995</v>
      </c>
      <c r="BB837" s="4">
        <v>9.51</v>
      </c>
      <c r="BC837" s="4">
        <v>12000</v>
      </c>
      <c r="BD837">
        <v>1.9343849233399999</v>
      </c>
      <c r="BE837" s="2">
        <v>0.11</v>
      </c>
      <c r="BF837">
        <v>40</v>
      </c>
      <c r="BG837">
        <f t="shared" si="209"/>
        <v>0.11171872670841716</v>
      </c>
      <c r="BH837">
        <v>0.648725</v>
      </c>
      <c r="BI837" s="4">
        <v>0.52800000000000002</v>
      </c>
      <c r="BJ837" s="4">
        <v>0.17599999999999999</v>
      </c>
      <c r="BK837" s="3">
        <f t="shared" si="216"/>
        <v>385500</v>
      </c>
      <c r="BL837" s="3">
        <f t="shared" si="217"/>
        <v>72</v>
      </c>
      <c r="BM837" s="3">
        <v>820.99999999999989</v>
      </c>
      <c r="BN837" s="3">
        <v>738.9</v>
      </c>
      <c r="BO837" s="3">
        <f t="shared" si="218"/>
        <v>82.099999999999909</v>
      </c>
      <c r="BP837" s="3">
        <f t="shared" si="219"/>
        <v>22800</v>
      </c>
      <c r="BQ837">
        <v>0.72</v>
      </c>
      <c r="BR837">
        <v>0.59</v>
      </c>
      <c r="BS837">
        <v>7.85</v>
      </c>
      <c r="BT837">
        <f t="shared" si="210"/>
        <v>732.90000000000009</v>
      </c>
      <c r="BU837" s="1">
        <f t="shared" si="211"/>
        <v>0.16050382326769491</v>
      </c>
      <c r="BV837" s="1">
        <f t="shared" si="220"/>
        <v>0.18147587203492568</v>
      </c>
      <c r="BW837">
        <f t="shared" si="221"/>
        <v>0.17266969021193998</v>
      </c>
      <c r="BX837">
        <f t="shared" si="222"/>
        <v>0.18709121246729118</v>
      </c>
      <c r="BY837">
        <f t="shared" si="223"/>
        <v>155.89619981660539</v>
      </c>
    </row>
    <row r="838" spans="1:77" x14ac:dyDescent="0.2">
      <c r="A838">
        <v>4</v>
      </c>
      <c r="B838">
        <v>19163</v>
      </c>
      <c r="C838" t="s">
        <v>306</v>
      </c>
      <c r="D838">
        <v>19</v>
      </c>
      <c r="E838" t="s">
        <v>311</v>
      </c>
      <c r="F838" t="s">
        <v>312</v>
      </c>
      <c r="G838" t="s">
        <v>325</v>
      </c>
      <c r="H838">
        <v>163</v>
      </c>
      <c r="I838">
        <v>1180</v>
      </c>
      <c r="J838">
        <v>3311</v>
      </c>
      <c r="K838">
        <v>1082</v>
      </c>
      <c r="L838">
        <v>1617</v>
      </c>
      <c r="M838">
        <v>524</v>
      </c>
      <c r="N838">
        <v>436</v>
      </c>
      <c r="O838" s="3">
        <v>9604</v>
      </c>
      <c r="P838" s="3">
        <v>13409.17015</v>
      </c>
      <c r="Q838" s="3">
        <v>41105</v>
      </c>
      <c r="R838" s="3">
        <v>57391.080690000003</v>
      </c>
      <c r="S838" s="3">
        <v>8228.1</v>
      </c>
      <c r="T838" s="3">
        <v>11488.129209999999</v>
      </c>
      <c r="U838" s="3">
        <v>34461</v>
      </c>
      <c r="V838" s="3">
        <v>48114.682679999998</v>
      </c>
      <c r="W838" s="3">
        <v>3851.2</v>
      </c>
      <c r="X838" s="3">
        <v>5377.071645</v>
      </c>
      <c r="Y838" s="3">
        <v>376</v>
      </c>
      <c r="Z838" s="3">
        <v>524.97375839999995</v>
      </c>
      <c r="AA838">
        <v>1214</v>
      </c>
      <c r="AB838">
        <v>1570</v>
      </c>
      <c r="AC838">
        <v>647</v>
      </c>
      <c r="AD838">
        <v>1165</v>
      </c>
      <c r="AE838">
        <v>272</v>
      </c>
      <c r="AF838">
        <v>223</v>
      </c>
      <c r="AG838">
        <v>65</v>
      </c>
      <c r="AH838">
        <v>22</v>
      </c>
      <c r="AI838">
        <v>91</v>
      </c>
      <c r="AJ838">
        <v>43</v>
      </c>
      <c r="AK838">
        <v>14</v>
      </c>
      <c r="AL838">
        <v>65</v>
      </c>
      <c r="AM838">
        <v>88</v>
      </c>
      <c r="AN838">
        <v>35</v>
      </c>
      <c r="AO838">
        <v>117</v>
      </c>
      <c r="AP838">
        <v>382</v>
      </c>
      <c r="AQ838">
        <v>0</v>
      </c>
      <c r="AR838" s="4">
        <v>5227</v>
      </c>
      <c r="AS838" s="4">
        <f t="shared" si="212"/>
        <v>5609</v>
      </c>
      <c r="AT838">
        <v>1.009749725</v>
      </c>
      <c r="AU838" s="4">
        <f t="shared" si="208"/>
        <v>1</v>
      </c>
      <c r="AV838" s="4">
        <f t="shared" si="213"/>
        <v>5663.6862075250001</v>
      </c>
      <c r="AW838" s="4">
        <v>0</v>
      </c>
      <c r="AX838" s="4">
        <v>0</v>
      </c>
      <c r="AY838" s="4">
        <v>80.53</v>
      </c>
      <c r="AZ838" s="4">
        <f t="shared" si="214"/>
        <v>80.53</v>
      </c>
      <c r="BA838" s="4">
        <f t="shared" si="215"/>
        <v>81.315145354250006</v>
      </c>
      <c r="BB838" s="4">
        <v>9.51</v>
      </c>
      <c r="BC838" s="4">
        <v>12000</v>
      </c>
      <c r="BD838">
        <v>1.7782862315700001</v>
      </c>
      <c r="BE838" s="2">
        <v>0.11</v>
      </c>
      <c r="BF838">
        <v>40</v>
      </c>
      <c r="BG838">
        <f t="shared" si="209"/>
        <v>0.11171872670841716</v>
      </c>
      <c r="BH838">
        <v>0.648725</v>
      </c>
      <c r="BI838" s="4">
        <v>0.52800000000000002</v>
      </c>
      <c r="BJ838" s="4">
        <v>0.17599999999999999</v>
      </c>
      <c r="BK838" s="3">
        <f t="shared" si="216"/>
        <v>385500</v>
      </c>
      <c r="BL838" s="3">
        <f t="shared" si="217"/>
        <v>72</v>
      </c>
      <c r="BM838" s="3">
        <v>820.99999999999989</v>
      </c>
      <c r="BN838" s="3">
        <v>738.9</v>
      </c>
      <c r="BO838" s="3">
        <f t="shared" si="218"/>
        <v>82.099999999999909</v>
      </c>
      <c r="BP838" s="3">
        <f t="shared" si="219"/>
        <v>22800</v>
      </c>
      <c r="BQ838">
        <v>0.72</v>
      </c>
      <c r="BR838">
        <v>0.59</v>
      </c>
      <c r="BS838">
        <v>7.85</v>
      </c>
      <c r="BT838">
        <f t="shared" si="210"/>
        <v>732.90000000000009</v>
      </c>
      <c r="BU838" s="1">
        <f t="shared" si="211"/>
        <v>0.16225397410583781</v>
      </c>
      <c r="BV838" s="1">
        <f t="shared" si="220"/>
        <v>0.1999267991512346</v>
      </c>
      <c r="BW838">
        <f t="shared" si="221"/>
        <v>0.19112061732824889</v>
      </c>
      <c r="BX838">
        <f t="shared" si="222"/>
        <v>0.2055421395836001</v>
      </c>
      <c r="BY838">
        <f t="shared" si="223"/>
        <v>155.89619981660539</v>
      </c>
    </row>
    <row r="839" spans="1:77" x14ac:dyDescent="0.2">
      <c r="A839">
        <v>4</v>
      </c>
      <c r="B839">
        <v>19165</v>
      </c>
      <c r="C839" t="s">
        <v>306</v>
      </c>
      <c r="D839">
        <v>19</v>
      </c>
      <c r="E839" t="s">
        <v>311</v>
      </c>
      <c r="F839" t="s">
        <v>312</v>
      </c>
      <c r="G839" t="s">
        <v>318</v>
      </c>
      <c r="H839">
        <v>165</v>
      </c>
      <c r="I839">
        <v>285</v>
      </c>
      <c r="J839">
        <v>754</v>
      </c>
      <c r="K839">
        <v>787</v>
      </c>
      <c r="L839">
        <v>352</v>
      </c>
      <c r="M839">
        <v>206</v>
      </c>
      <c r="N839">
        <v>127</v>
      </c>
      <c r="O839" s="3">
        <v>2778</v>
      </c>
      <c r="P839" s="3">
        <v>3878.6625020000001</v>
      </c>
      <c r="Q839" s="3">
        <v>12801</v>
      </c>
      <c r="R839" s="3">
        <v>17872.8433</v>
      </c>
      <c r="S839" s="3">
        <v>4586.3999999999996</v>
      </c>
      <c r="T839" s="3">
        <v>6403.562887</v>
      </c>
      <c r="U839" s="3">
        <v>8508.2999999999993</v>
      </c>
      <c r="V839" s="3">
        <v>11879.34635</v>
      </c>
      <c r="W839" s="3">
        <v>1256.0999999999999</v>
      </c>
      <c r="X839" s="3">
        <v>1753.775367</v>
      </c>
      <c r="Y839" s="3">
        <v>124</v>
      </c>
      <c r="Z839" s="3">
        <v>173.1296437</v>
      </c>
      <c r="AA839">
        <v>323</v>
      </c>
      <c r="AB839">
        <v>672</v>
      </c>
      <c r="AC839">
        <v>664</v>
      </c>
      <c r="AD839">
        <v>374</v>
      </c>
      <c r="AE839">
        <v>163</v>
      </c>
      <c r="AF839">
        <v>111</v>
      </c>
      <c r="AG839">
        <v>65</v>
      </c>
      <c r="AH839">
        <v>22</v>
      </c>
      <c r="AI839">
        <v>91</v>
      </c>
      <c r="AJ839">
        <v>43</v>
      </c>
      <c r="AK839">
        <v>14</v>
      </c>
      <c r="AL839">
        <v>65</v>
      </c>
      <c r="AM839">
        <v>88</v>
      </c>
      <c r="AN839">
        <v>35</v>
      </c>
      <c r="AO839">
        <v>117</v>
      </c>
      <c r="AP839">
        <v>382</v>
      </c>
      <c r="AQ839">
        <v>0</v>
      </c>
      <c r="AR839" s="4">
        <v>5227</v>
      </c>
      <c r="AS839" s="4">
        <f t="shared" si="212"/>
        <v>5609</v>
      </c>
      <c r="AT839">
        <v>0.97780995299999995</v>
      </c>
      <c r="AU839" s="4">
        <f t="shared" si="208"/>
        <v>1</v>
      </c>
      <c r="AV839" s="4">
        <f t="shared" si="213"/>
        <v>5484.5360263769999</v>
      </c>
      <c r="AW839" s="4">
        <v>0</v>
      </c>
      <c r="AX839" s="4">
        <v>0</v>
      </c>
      <c r="AY839" s="4">
        <v>80.53</v>
      </c>
      <c r="AZ839" s="4">
        <f t="shared" si="214"/>
        <v>80.53</v>
      </c>
      <c r="BA839" s="4">
        <f t="shared" si="215"/>
        <v>78.74303551509</v>
      </c>
      <c r="BB839" s="4">
        <v>9.51</v>
      </c>
      <c r="BC839" s="4">
        <v>12000</v>
      </c>
      <c r="BD839">
        <v>1.70709110561</v>
      </c>
      <c r="BE839" s="2">
        <v>0.11</v>
      </c>
      <c r="BF839">
        <v>40</v>
      </c>
      <c r="BG839">
        <f t="shared" si="209"/>
        <v>0.11171872670841716</v>
      </c>
      <c r="BH839">
        <v>0.648725</v>
      </c>
      <c r="BI839" s="4">
        <v>0.52800000000000002</v>
      </c>
      <c r="BJ839" s="4">
        <v>0.17599999999999999</v>
      </c>
      <c r="BK839" s="3">
        <f t="shared" si="216"/>
        <v>385500</v>
      </c>
      <c r="BL839" s="3">
        <f t="shared" si="217"/>
        <v>72</v>
      </c>
      <c r="BM839" s="3">
        <v>820.99999999999989</v>
      </c>
      <c r="BN839" s="3">
        <v>738.9</v>
      </c>
      <c r="BO839" s="3">
        <f t="shared" si="218"/>
        <v>82.099999999999909</v>
      </c>
      <c r="BP839" s="3">
        <f t="shared" si="219"/>
        <v>22800</v>
      </c>
      <c r="BQ839">
        <v>0.72</v>
      </c>
      <c r="BR839">
        <v>0.59</v>
      </c>
      <c r="BS839">
        <v>7.85</v>
      </c>
      <c r="BT839">
        <f t="shared" si="210"/>
        <v>732.90000000000009</v>
      </c>
      <c r="BU839" s="1">
        <f t="shared" si="211"/>
        <v>0.15742511004268869</v>
      </c>
      <c r="BV839" s="1">
        <f t="shared" si="220"/>
        <v>0.17878235607043147</v>
      </c>
      <c r="BW839">
        <f t="shared" si="221"/>
        <v>0.16997617424744577</v>
      </c>
      <c r="BX839">
        <f t="shared" si="222"/>
        <v>0.18439769650279697</v>
      </c>
      <c r="BY839">
        <f t="shared" si="223"/>
        <v>155.89619981660539</v>
      </c>
    </row>
    <row r="840" spans="1:77" x14ac:dyDescent="0.2">
      <c r="A840">
        <v>4</v>
      </c>
      <c r="B840">
        <v>19167</v>
      </c>
      <c r="C840" t="s">
        <v>306</v>
      </c>
      <c r="D840">
        <v>19</v>
      </c>
      <c r="E840" t="s">
        <v>311</v>
      </c>
      <c r="F840" t="s">
        <v>312</v>
      </c>
      <c r="G840" t="s">
        <v>313</v>
      </c>
      <c r="H840">
        <v>167</v>
      </c>
      <c r="I840">
        <v>230</v>
      </c>
      <c r="J840">
        <v>743</v>
      </c>
      <c r="K840">
        <v>733</v>
      </c>
      <c r="L840">
        <v>326</v>
      </c>
      <c r="M840">
        <v>218</v>
      </c>
      <c r="N840">
        <v>121</v>
      </c>
      <c r="O840" s="3">
        <v>2251.1</v>
      </c>
      <c r="P840" s="3">
        <v>3143.0011370000002</v>
      </c>
      <c r="Q840" s="3">
        <v>12047</v>
      </c>
      <c r="R840" s="3">
        <v>16820.103370000001</v>
      </c>
      <c r="S840" s="3">
        <v>4237.6000000000004</v>
      </c>
      <c r="T840" s="3">
        <v>5916.5659539999997</v>
      </c>
      <c r="U840" s="3">
        <v>7780.8</v>
      </c>
      <c r="V840" s="3">
        <v>10863.6059</v>
      </c>
      <c r="W840" s="3">
        <v>1169.5999999999999</v>
      </c>
      <c r="X840" s="3">
        <v>1633.0034780000001</v>
      </c>
      <c r="Y840" s="3">
        <v>116</v>
      </c>
      <c r="Z840" s="3">
        <v>161.95998929999999</v>
      </c>
      <c r="AA840">
        <v>268</v>
      </c>
      <c r="AB840">
        <v>596</v>
      </c>
      <c r="AC840">
        <v>611</v>
      </c>
      <c r="AD840">
        <v>342</v>
      </c>
      <c r="AE840">
        <v>158</v>
      </c>
      <c r="AF840">
        <v>99</v>
      </c>
      <c r="AG840">
        <v>65</v>
      </c>
      <c r="AH840">
        <v>22</v>
      </c>
      <c r="AI840">
        <v>91</v>
      </c>
      <c r="AJ840">
        <v>43</v>
      </c>
      <c r="AK840">
        <v>14</v>
      </c>
      <c r="AL840">
        <v>65</v>
      </c>
      <c r="AM840">
        <v>88</v>
      </c>
      <c r="AN840">
        <v>35</v>
      </c>
      <c r="AO840">
        <v>117</v>
      </c>
      <c r="AP840">
        <v>382</v>
      </c>
      <c r="AQ840">
        <v>0</v>
      </c>
      <c r="AR840" s="4">
        <v>5227</v>
      </c>
      <c r="AS840" s="4">
        <f t="shared" si="212"/>
        <v>5609</v>
      </c>
      <c r="AT840">
        <v>0.97378073200000004</v>
      </c>
      <c r="AU840" s="4">
        <f t="shared" si="208"/>
        <v>1</v>
      </c>
      <c r="AV840" s="4">
        <f t="shared" si="213"/>
        <v>5461.936125788</v>
      </c>
      <c r="AW840" s="4">
        <v>0</v>
      </c>
      <c r="AX840" s="4">
        <v>0</v>
      </c>
      <c r="AY840" s="4">
        <v>80.53</v>
      </c>
      <c r="AZ840" s="4">
        <f t="shared" si="214"/>
        <v>80.53</v>
      </c>
      <c r="BA840" s="4">
        <f t="shared" si="215"/>
        <v>78.418562347960005</v>
      </c>
      <c r="BB840" s="4">
        <v>9.51</v>
      </c>
      <c r="BC840" s="4">
        <v>12000</v>
      </c>
      <c r="BD840">
        <v>1.8052560520500001</v>
      </c>
      <c r="BE840" s="2">
        <v>0.11</v>
      </c>
      <c r="BF840">
        <v>40</v>
      </c>
      <c r="BG840">
        <f t="shared" si="209"/>
        <v>0.11171872670841716</v>
      </c>
      <c r="BH840">
        <v>0.648725</v>
      </c>
      <c r="BI840" s="4">
        <v>0.52800000000000002</v>
      </c>
      <c r="BJ840" s="4">
        <v>0.17599999999999999</v>
      </c>
      <c r="BK840" s="3">
        <f t="shared" si="216"/>
        <v>385500</v>
      </c>
      <c r="BL840" s="3">
        <f t="shared" si="217"/>
        <v>72</v>
      </c>
      <c r="BM840" s="3">
        <v>820.99999999999989</v>
      </c>
      <c r="BN840" s="3">
        <v>738.9</v>
      </c>
      <c r="BO840" s="3">
        <f t="shared" si="218"/>
        <v>82.099999999999909</v>
      </c>
      <c r="BP840" s="3">
        <f t="shared" si="219"/>
        <v>22800</v>
      </c>
      <c r="BQ840">
        <v>0.72</v>
      </c>
      <c r="BR840">
        <v>0.59</v>
      </c>
      <c r="BS840">
        <v>7.85</v>
      </c>
      <c r="BT840">
        <f t="shared" si="210"/>
        <v>732.90000000000009</v>
      </c>
      <c r="BU840" s="1">
        <f t="shared" si="211"/>
        <v>0.15810170104534935</v>
      </c>
      <c r="BV840" s="1">
        <f t="shared" si="220"/>
        <v>0.17892641536824613</v>
      </c>
      <c r="BW840">
        <f t="shared" si="221"/>
        <v>0.17012023354526043</v>
      </c>
      <c r="BX840">
        <f t="shared" si="222"/>
        <v>0.18454175580061163</v>
      </c>
      <c r="BY840">
        <f t="shared" si="223"/>
        <v>155.89619981660539</v>
      </c>
    </row>
    <row r="841" spans="1:77" x14ac:dyDescent="0.2">
      <c r="A841">
        <v>4</v>
      </c>
      <c r="B841">
        <v>19169</v>
      </c>
      <c r="C841" t="s">
        <v>306</v>
      </c>
      <c r="D841">
        <v>19</v>
      </c>
      <c r="E841" t="s">
        <v>311</v>
      </c>
      <c r="F841" t="s">
        <v>312</v>
      </c>
      <c r="G841" t="s">
        <v>367</v>
      </c>
      <c r="H841">
        <v>169</v>
      </c>
      <c r="I841">
        <v>385</v>
      </c>
      <c r="J841">
        <v>1258</v>
      </c>
      <c r="K841">
        <v>1031</v>
      </c>
      <c r="L841">
        <v>401</v>
      </c>
      <c r="M841">
        <v>268</v>
      </c>
      <c r="N841">
        <v>182</v>
      </c>
      <c r="O841" s="3">
        <v>3532.8</v>
      </c>
      <c r="P841" s="3">
        <v>4932.5193980000004</v>
      </c>
      <c r="Q841" s="3">
        <v>18100</v>
      </c>
      <c r="R841" s="3">
        <v>25271.34316</v>
      </c>
      <c r="S841" s="3">
        <v>5144.2</v>
      </c>
      <c r="T841" s="3">
        <v>7182.3670430000002</v>
      </c>
      <c r="U841" s="3">
        <v>9291.7999999999993</v>
      </c>
      <c r="V841" s="3">
        <v>12973.274380000001</v>
      </c>
      <c r="W841" s="3">
        <v>1726.1</v>
      </c>
      <c r="X841" s="3">
        <v>2409.992565</v>
      </c>
      <c r="Y841" s="3">
        <v>167</v>
      </c>
      <c r="Z841" s="3">
        <v>233.16653629999999</v>
      </c>
      <c r="AA841">
        <v>423</v>
      </c>
      <c r="AB841">
        <v>823</v>
      </c>
      <c r="AC841">
        <v>703</v>
      </c>
      <c r="AD841">
        <v>391</v>
      </c>
      <c r="AE841">
        <v>182</v>
      </c>
      <c r="AF841">
        <v>125</v>
      </c>
      <c r="AG841">
        <v>65</v>
      </c>
      <c r="AH841">
        <v>22</v>
      </c>
      <c r="AI841">
        <v>91</v>
      </c>
      <c r="AJ841">
        <v>43</v>
      </c>
      <c r="AK841">
        <v>14</v>
      </c>
      <c r="AL841">
        <v>65</v>
      </c>
      <c r="AM841">
        <v>88</v>
      </c>
      <c r="AN841">
        <v>35</v>
      </c>
      <c r="AO841">
        <v>117</v>
      </c>
      <c r="AP841">
        <v>382</v>
      </c>
      <c r="AQ841">
        <v>0</v>
      </c>
      <c r="AR841" s="4">
        <v>5227</v>
      </c>
      <c r="AS841" s="4">
        <f t="shared" si="212"/>
        <v>5609</v>
      </c>
      <c r="AT841">
        <v>0.98906775300000005</v>
      </c>
      <c r="AU841" s="4">
        <f t="shared" si="208"/>
        <v>1</v>
      </c>
      <c r="AV841" s="4">
        <f t="shared" si="213"/>
        <v>5547.681026577</v>
      </c>
      <c r="AW841" s="4">
        <v>0</v>
      </c>
      <c r="AX841" s="4">
        <v>0</v>
      </c>
      <c r="AY841" s="4">
        <v>80.53</v>
      </c>
      <c r="AZ841" s="4">
        <f t="shared" si="214"/>
        <v>80.53</v>
      </c>
      <c r="BA841" s="4">
        <f t="shared" si="215"/>
        <v>79.649626149090011</v>
      </c>
      <c r="BB841" s="4">
        <v>9.51</v>
      </c>
      <c r="BC841" s="4">
        <v>12000</v>
      </c>
      <c r="BD841">
        <v>2.4247954320899998</v>
      </c>
      <c r="BE841" s="2">
        <v>0.11</v>
      </c>
      <c r="BF841">
        <v>40</v>
      </c>
      <c r="BG841">
        <f t="shared" si="209"/>
        <v>0.11171872670841716</v>
      </c>
      <c r="BH841">
        <v>0.648725</v>
      </c>
      <c r="BI841" s="4">
        <v>0.52800000000000002</v>
      </c>
      <c r="BJ841" s="4">
        <v>0.17599999999999999</v>
      </c>
      <c r="BK841" s="3">
        <f t="shared" si="216"/>
        <v>385500</v>
      </c>
      <c r="BL841" s="3">
        <f t="shared" si="217"/>
        <v>72</v>
      </c>
      <c r="BM841" s="3">
        <v>820.99999999999989</v>
      </c>
      <c r="BN841" s="3">
        <v>738.9</v>
      </c>
      <c r="BO841" s="3">
        <f t="shared" si="218"/>
        <v>82.099999999999909</v>
      </c>
      <c r="BP841" s="3">
        <f t="shared" si="219"/>
        <v>22800</v>
      </c>
      <c r="BQ841">
        <v>0.72</v>
      </c>
      <c r="BR841">
        <v>0.59</v>
      </c>
      <c r="BS841">
        <v>7.85</v>
      </c>
      <c r="BT841">
        <f t="shared" si="210"/>
        <v>732.90000000000009</v>
      </c>
      <c r="BU841" s="1">
        <f t="shared" si="211"/>
        <v>0.1674384605010435</v>
      </c>
      <c r="BV841" s="1">
        <f t="shared" si="220"/>
        <v>0.19130174723264629</v>
      </c>
      <c r="BW841">
        <f t="shared" si="221"/>
        <v>0.18249556540966058</v>
      </c>
      <c r="BX841">
        <f t="shared" si="222"/>
        <v>0.19691708766501179</v>
      </c>
      <c r="BY841">
        <f t="shared" si="223"/>
        <v>155.89619981660539</v>
      </c>
    </row>
    <row r="842" spans="1:77" x14ac:dyDescent="0.2">
      <c r="A842">
        <v>4</v>
      </c>
      <c r="B842">
        <v>19171</v>
      </c>
      <c r="C842" t="s">
        <v>306</v>
      </c>
      <c r="D842">
        <v>19</v>
      </c>
      <c r="E842" t="s">
        <v>311</v>
      </c>
      <c r="F842" t="s">
        <v>312</v>
      </c>
      <c r="G842" t="s">
        <v>391</v>
      </c>
      <c r="H842">
        <v>171</v>
      </c>
      <c r="I842">
        <v>640</v>
      </c>
      <c r="J842">
        <v>1412</v>
      </c>
      <c r="K842">
        <v>926</v>
      </c>
      <c r="L842">
        <v>1108</v>
      </c>
      <c r="M842">
        <v>360</v>
      </c>
      <c r="N842">
        <v>207</v>
      </c>
      <c r="O842" s="3">
        <v>5438.8</v>
      </c>
      <c r="P842" s="3">
        <v>7593.6895679999998</v>
      </c>
      <c r="Q842" s="3">
        <v>20219</v>
      </c>
      <c r="R842" s="3">
        <v>28229.90538</v>
      </c>
      <c r="S842" s="3">
        <v>5713.4</v>
      </c>
      <c r="T842" s="3">
        <v>7977.0879560000003</v>
      </c>
      <c r="U842" s="3">
        <v>25999</v>
      </c>
      <c r="V842" s="3">
        <v>36299.980710000003</v>
      </c>
      <c r="W842" s="3">
        <v>1955.3</v>
      </c>
      <c r="X842" s="3">
        <v>2730.0031650000001</v>
      </c>
      <c r="Y842" s="3">
        <v>188</v>
      </c>
      <c r="Z842" s="3">
        <v>262.48687919999998</v>
      </c>
      <c r="AA842">
        <v>678</v>
      </c>
      <c r="AB842">
        <v>988</v>
      </c>
      <c r="AC842">
        <v>695</v>
      </c>
      <c r="AD842">
        <v>981</v>
      </c>
      <c r="AE842">
        <v>224</v>
      </c>
      <c r="AF842">
        <v>150</v>
      </c>
      <c r="AG842">
        <v>65</v>
      </c>
      <c r="AH842">
        <v>22</v>
      </c>
      <c r="AI842">
        <v>91</v>
      </c>
      <c r="AJ842">
        <v>43</v>
      </c>
      <c r="AK842">
        <v>14</v>
      </c>
      <c r="AL842">
        <v>65</v>
      </c>
      <c r="AM842">
        <v>88</v>
      </c>
      <c r="AN842">
        <v>35</v>
      </c>
      <c r="AO842">
        <v>117</v>
      </c>
      <c r="AP842">
        <v>382</v>
      </c>
      <c r="AQ842">
        <v>0</v>
      </c>
      <c r="AR842" s="4">
        <v>5227</v>
      </c>
      <c r="AS842" s="4">
        <f t="shared" si="212"/>
        <v>5609</v>
      </c>
      <c r="AT842">
        <v>0.99525391799999996</v>
      </c>
      <c r="AU842" s="4">
        <f t="shared" si="208"/>
        <v>1</v>
      </c>
      <c r="AV842" s="4">
        <f t="shared" si="213"/>
        <v>5582.3792260619994</v>
      </c>
      <c r="AW842" s="4">
        <v>0</v>
      </c>
      <c r="AX842" s="4">
        <v>0</v>
      </c>
      <c r="AY842" s="4">
        <v>80.53</v>
      </c>
      <c r="AZ842" s="4">
        <f t="shared" si="214"/>
        <v>80.53</v>
      </c>
      <c r="BA842" s="4">
        <f t="shared" si="215"/>
        <v>80.147798016539994</v>
      </c>
      <c r="BB842" s="4">
        <v>9.51</v>
      </c>
      <c r="BC842" s="4">
        <v>12000</v>
      </c>
      <c r="BD842">
        <v>2.3578689798600001</v>
      </c>
      <c r="BE842" s="2">
        <v>0.11</v>
      </c>
      <c r="BF842">
        <v>40</v>
      </c>
      <c r="BG842">
        <f t="shared" si="209"/>
        <v>0.11171872670841716</v>
      </c>
      <c r="BH842">
        <v>0.648725</v>
      </c>
      <c r="BI842" s="4">
        <v>0.52800000000000002</v>
      </c>
      <c r="BJ842" s="4">
        <v>0.17599999999999999</v>
      </c>
      <c r="BK842" s="3">
        <f t="shared" si="216"/>
        <v>385500</v>
      </c>
      <c r="BL842" s="3">
        <f t="shared" si="217"/>
        <v>72</v>
      </c>
      <c r="BM842" s="3">
        <v>820.99999999999989</v>
      </c>
      <c r="BN842" s="3">
        <v>738.9</v>
      </c>
      <c r="BO842" s="3">
        <f t="shared" si="218"/>
        <v>82.099999999999909</v>
      </c>
      <c r="BP842" s="3">
        <f t="shared" si="219"/>
        <v>22800</v>
      </c>
      <c r="BQ842">
        <v>0.72</v>
      </c>
      <c r="BR842">
        <v>0.59</v>
      </c>
      <c r="BS842">
        <v>7.85</v>
      </c>
      <c r="BT842">
        <f t="shared" si="210"/>
        <v>732.90000000000009</v>
      </c>
      <c r="BU842" s="1">
        <f t="shared" si="211"/>
        <v>0.16740513730764864</v>
      </c>
      <c r="BV842" s="1">
        <f t="shared" si="220"/>
        <v>0.19441431169566742</v>
      </c>
      <c r="BW842">
        <f t="shared" si="221"/>
        <v>0.18560812987268172</v>
      </c>
      <c r="BX842">
        <f t="shared" si="222"/>
        <v>0.20002965212803292</v>
      </c>
      <c r="BY842">
        <f t="shared" si="223"/>
        <v>155.89619981660539</v>
      </c>
    </row>
    <row r="843" spans="1:77" x14ac:dyDescent="0.2">
      <c r="A843">
        <v>4</v>
      </c>
      <c r="B843">
        <v>19173</v>
      </c>
      <c r="C843" t="s">
        <v>306</v>
      </c>
      <c r="D843">
        <v>19</v>
      </c>
      <c r="E843" t="s">
        <v>311</v>
      </c>
      <c r="F843" t="s">
        <v>312</v>
      </c>
      <c r="G843" t="s">
        <v>165</v>
      </c>
      <c r="H843">
        <v>173</v>
      </c>
      <c r="I843">
        <v>370</v>
      </c>
      <c r="J843">
        <v>790</v>
      </c>
      <c r="K843">
        <v>604</v>
      </c>
      <c r="L843">
        <v>366</v>
      </c>
      <c r="M843">
        <v>187</v>
      </c>
      <c r="N843">
        <v>124</v>
      </c>
      <c r="O843" s="3">
        <v>3493</v>
      </c>
      <c r="P843" s="3">
        <v>4876.9503679999998</v>
      </c>
      <c r="Q843" s="3">
        <v>12599</v>
      </c>
      <c r="R843" s="3">
        <v>17590.809529999999</v>
      </c>
      <c r="S843" s="3">
        <v>4476</v>
      </c>
      <c r="T843" s="3">
        <v>6249.4216560000004</v>
      </c>
      <c r="U843" s="3">
        <v>8752.1</v>
      </c>
      <c r="V843" s="3">
        <v>12219.74157</v>
      </c>
      <c r="W843" s="3">
        <v>1211.2</v>
      </c>
      <c r="X843" s="3">
        <v>1691.085681</v>
      </c>
      <c r="Y843" s="3">
        <v>124</v>
      </c>
      <c r="Z843" s="3">
        <v>173.1296437</v>
      </c>
      <c r="AA843">
        <v>408</v>
      </c>
      <c r="AB843">
        <v>729</v>
      </c>
      <c r="AC843">
        <v>554</v>
      </c>
      <c r="AD843">
        <v>391</v>
      </c>
      <c r="AE843">
        <v>161</v>
      </c>
      <c r="AF843">
        <v>115</v>
      </c>
      <c r="AG843">
        <v>65</v>
      </c>
      <c r="AH843">
        <v>22</v>
      </c>
      <c r="AI843">
        <v>91</v>
      </c>
      <c r="AJ843">
        <v>43</v>
      </c>
      <c r="AK843">
        <v>14</v>
      </c>
      <c r="AL843">
        <v>65</v>
      </c>
      <c r="AM843">
        <v>88</v>
      </c>
      <c r="AN843">
        <v>35</v>
      </c>
      <c r="AO843">
        <v>117</v>
      </c>
      <c r="AP843">
        <v>382</v>
      </c>
      <c r="AQ843">
        <v>0</v>
      </c>
      <c r="AR843" s="4">
        <v>5227</v>
      </c>
      <c r="AS843" s="4">
        <f t="shared" si="212"/>
        <v>5609</v>
      </c>
      <c r="AT843">
        <v>0.97690665200000004</v>
      </c>
      <c r="AU843" s="4">
        <f t="shared" si="208"/>
        <v>1</v>
      </c>
      <c r="AV843" s="4">
        <f t="shared" si="213"/>
        <v>5479.4694110680002</v>
      </c>
      <c r="AW843" s="4">
        <v>0</v>
      </c>
      <c r="AX843" s="4">
        <v>0</v>
      </c>
      <c r="AY843" s="4">
        <v>80.53</v>
      </c>
      <c r="AZ843" s="4">
        <f t="shared" si="214"/>
        <v>80.53</v>
      </c>
      <c r="BA843" s="4">
        <f t="shared" si="215"/>
        <v>78.67029268556</v>
      </c>
      <c r="BB843" s="4">
        <v>9.51</v>
      </c>
      <c r="BC843" s="4">
        <v>12000</v>
      </c>
      <c r="BD843">
        <v>1.7817259215300001</v>
      </c>
      <c r="BE843" s="2">
        <v>0.11</v>
      </c>
      <c r="BF843">
        <v>40</v>
      </c>
      <c r="BG843">
        <f t="shared" si="209"/>
        <v>0.11171872670841716</v>
      </c>
      <c r="BH843">
        <v>0.648725</v>
      </c>
      <c r="BI843" s="4">
        <v>0.52800000000000002</v>
      </c>
      <c r="BJ843" s="4">
        <v>0.17599999999999999</v>
      </c>
      <c r="BK843" s="3">
        <f t="shared" si="216"/>
        <v>385500</v>
      </c>
      <c r="BL843" s="3">
        <f t="shared" si="217"/>
        <v>72</v>
      </c>
      <c r="BM843" s="3">
        <v>820.99999999999989</v>
      </c>
      <c r="BN843" s="3">
        <v>738.9</v>
      </c>
      <c r="BO843" s="3">
        <f t="shared" si="218"/>
        <v>82.099999999999909</v>
      </c>
      <c r="BP843" s="3">
        <f t="shared" si="219"/>
        <v>22800</v>
      </c>
      <c r="BQ843">
        <v>0.72</v>
      </c>
      <c r="BR843">
        <v>0.59</v>
      </c>
      <c r="BS843">
        <v>7.85</v>
      </c>
      <c r="BT843">
        <f t="shared" si="210"/>
        <v>732.90000000000009</v>
      </c>
      <c r="BU843" s="1">
        <f t="shared" si="211"/>
        <v>0.15820832282985423</v>
      </c>
      <c r="BV843" s="1">
        <f t="shared" si="220"/>
        <v>0.179471630389823</v>
      </c>
      <c r="BW843">
        <f t="shared" si="221"/>
        <v>0.1706654485668373</v>
      </c>
      <c r="BX843">
        <f t="shared" si="222"/>
        <v>0.1850869708221885</v>
      </c>
      <c r="BY843">
        <f t="shared" si="223"/>
        <v>155.89619981660539</v>
      </c>
    </row>
    <row r="844" spans="1:77" x14ac:dyDescent="0.2">
      <c r="A844">
        <v>4</v>
      </c>
      <c r="B844">
        <v>19175</v>
      </c>
      <c r="C844" t="s">
        <v>306</v>
      </c>
      <c r="D844">
        <v>19</v>
      </c>
      <c r="E844" t="s">
        <v>311</v>
      </c>
      <c r="F844" t="s">
        <v>312</v>
      </c>
      <c r="G844" t="s">
        <v>246</v>
      </c>
      <c r="H844">
        <v>175</v>
      </c>
      <c r="I844">
        <v>389</v>
      </c>
      <c r="J844">
        <v>856</v>
      </c>
      <c r="K844">
        <v>660</v>
      </c>
      <c r="L844">
        <v>371</v>
      </c>
      <c r="M844">
        <v>181</v>
      </c>
      <c r="N844">
        <v>130</v>
      </c>
      <c r="O844" s="3">
        <v>3625.3</v>
      </c>
      <c r="P844" s="3">
        <v>5061.6685280000002</v>
      </c>
      <c r="Q844" s="3">
        <v>13279</v>
      </c>
      <c r="R844" s="3">
        <v>18540.230159999999</v>
      </c>
      <c r="S844" s="3">
        <v>4506.8999999999996</v>
      </c>
      <c r="T844" s="3">
        <v>6292.5644469999997</v>
      </c>
      <c r="U844" s="3">
        <v>8770.7000000000007</v>
      </c>
      <c r="V844" s="3">
        <v>12245.711020000001</v>
      </c>
      <c r="W844" s="3">
        <v>1268.2</v>
      </c>
      <c r="X844" s="3">
        <v>1770.6694689999999</v>
      </c>
      <c r="Y844" s="3">
        <v>128</v>
      </c>
      <c r="Z844" s="3">
        <v>178.714471</v>
      </c>
      <c r="AA844">
        <v>427</v>
      </c>
      <c r="AB844">
        <v>752</v>
      </c>
      <c r="AC844">
        <v>592</v>
      </c>
      <c r="AD844">
        <v>392</v>
      </c>
      <c r="AE844">
        <v>159</v>
      </c>
      <c r="AF844">
        <v>116</v>
      </c>
      <c r="AG844">
        <v>65</v>
      </c>
      <c r="AH844">
        <v>22</v>
      </c>
      <c r="AI844">
        <v>91</v>
      </c>
      <c r="AJ844">
        <v>43</v>
      </c>
      <c r="AK844">
        <v>14</v>
      </c>
      <c r="AL844">
        <v>65</v>
      </c>
      <c r="AM844">
        <v>88</v>
      </c>
      <c r="AN844">
        <v>35</v>
      </c>
      <c r="AO844">
        <v>117</v>
      </c>
      <c r="AP844">
        <v>382</v>
      </c>
      <c r="AQ844">
        <v>0</v>
      </c>
      <c r="AR844" s="4">
        <v>5227</v>
      </c>
      <c r="AS844" s="4">
        <f t="shared" si="212"/>
        <v>5609</v>
      </c>
      <c r="AT844">
        <v>0.98078754300000004</v>
      </c>
      <c r="AU844" s="4">
        <f t="shared" si="208"/>
        <v>1</v>
      </c>
      <c r="AV844" s="4">
        <f t="shared" si="213"/>
        <v>5501.2373286870006</v>
      </c>
      <c r="AW844" s="4">
        <v>0</v>
      </c>
      <c r="AX844" s="4">
        <v>0</v>
      </c>
      <c r="AY844" s="4">
        <v>80.53</v>
      </c>
      <c r="AZ844" s="4">
        <f t="shared" si="214"/>
        <v>80.53</v>
      </c>
      <c r="BA844" s="4">
        <f t="shared" si="215"/>
        <v>78.982820837790001</v>
      </c>
      <c r="BB844" s="4">
        <v>9.51</v>
      </c>
      <c r="BC844" s="4">
        <v>12000</v>
      </c>
      <c r="BD844">
        <v>1.8947465135299999</v>
      </c>
      <c r="BE844" s="2">
        <v>0.11</v>
      </c>
      <c r="BF844">
        <v>40</v>
      </c>
      <c r="BG844">
        <f t="shared" si="209"/>
        <v>0.11171872670841716</v>
      </c>
      <c r="BH844">
        <v>0.648725</v>
      </c>
      <c r="BI844" s="4">
        <v>0.52800000000000002</v>
      </c>
      <c r="BJ844" s="4">
        <v>0.17599999999999999</v>
      </c>
      <c r="BK844" s="3">
        <f t="shared" si="216"/>
        <v>385500</v>
      </c>
      <c r="BL844" s="3">
        <f t="shared" si="217"/>
        <v>72</v>
      </c>
      <c r="BM844" s="3">
        <v>820.99999999999989</v>
      </c>
      <c r="BN844" s="3">
        <v>738.9</v>
      </c>
      <c r="BO844" s="3">
        <f t="shared" si="218"/>
        <v>82.099999999999909</v>
      </c>
      <c r="BP844" s="3">
        <f t="shared" si="219"/>
        <v>22800</v>
      </c>
      <c r="BQ844">
        <v>0.72</v>
      </c>
      <c r="BR844">
        <v>0.59</v>
      </c>
      <c r="BS844">
        <v>7.85</v>
      </c>
      <c r="BT844">
        <f t="shared" si="210"/>
        <v>732.90000000000009</v>
      </c>
      <c r="BU844" s="1">
        <f t="shared" si="211"/>
        <v>0.16004750039434451</v>
      </c>
      <c r="BV844" s="1">
        <f t="shared" si="220"/>
        <v>0.1816065725864153</v>
      </c>
      <c r="BW844">
        <f t="shared" si="221"/>
        <v>0.1728003907634296</v>
      </c>
      <c r="BX844">
        <f t="shared" si="222"/>
        <v>0.1872219130187808</v>
      </c>
      <c r="BY844">
        <f t="shared" si="223"/>
        <v>155.89619981660539</v>
      </c>
    </row>
    <row r="845" spans="1:77" x14ac:dyDescent="0.2">
      <c r="A845">
        <v>4</v>
      </c>
      <c r="B845">
        <v>19177</v>
      </c>
      <c r="C845" t="s">
        <v>306</v>
      </c>
      <c r="D845">
        <v>19</v>
      </c>
      <c r="E845" t="s">
        <v>311</v>
      </c>
      <c r="F845" t="s">
        <v>312</v>
      </c>
      <c r="G845" t="s">
        <v>350</v>
      </c>
      <c r="H845">
        <v>177</v>
      </c>
      <c r="I845">
        <v>707</v>
      </c>
      <c r="J845">
        <v>1072</v>
      </c>
      <c r="K845">
        <v>603</v>
      </c>
      <c r="L845">
        <v>1041</v>
      </c>
      <c r="M845">
        <v>230</v>
      </c>
      <c r="N845">
        <v>172</v>
      </c>
      <c r="O845" s="3">
        <v>5708.2</v>
      </c>
      <c r="P845" s="3">
        <v>7969.8276809999998</v>
      </c>
      <c r="Q845" s="3">
        <v>17443</v>
      </c>
      <c r="R845" s="3">
        <v>24354.03529</v>
      </c>
      <c r="S845" s="3">
        <v>5101.3999999999996</v>
      </c>
      <c r="T845" s="3">
        <v>7122.6093920000003</v>
      </c>
      <c r="U845" s="3">
        <v>25455</v>
      </c>
      <c r="V845" s="3">
        <v>35540.444199999998</v>
      </c>
      <c r="W845" s="3">
        <v>1674.4</v>
      </c>
      <c r="X845" s="3">
        <v>2337.808673</v>
      </c>
      <c r="Y845" s="3">
        <v>168</v>
      </c>
      <c r="Z845" s="3">
        <v>234.56274310000001</v>
      </c>
      <c r="AA845">
        <v>744</v>
      </c>
      <c r="AB845">
        <v>948</v>
      </c>
      <c r="AC845">
        <v>549</v>
      </c>
      <c r="AD845">
        <v>1019</v>
      </c>
      <c r="AE845">
        <v>192</v>
      </c>
      <c r="AF845">
        <v>147</v>
      </c>
      <c r="AG845">
        <v>65</v>
      </c>
      <c r="AH845">
        <v>22</v>
      </c>
      <c r="AI845">
        <v>91</v>
      </c>
      <c r="AJ845">
        <v>43</v>
      </c>
      <c r="AK845">
        <v>14</v>
      </c>
      <c r="AL845">
        <v>65</v>
      </c>
      <c r="AM845">
        <v>88</v>
      </c>
      <c r="AN845">
        <v>35</v>
      </c>
      <c r="AO845">
        <v>117</v>
      </c>
      <c r="AP845">
        <v>382</v>
      </c>
      <c r="AQ845">
        <v>0</v>
      </c>
      <c r="AR845" s="4">
        <v>5227</v>
      </c>
      <c r="AS845" s="4">
        <f t="shared" si="212"/>
        <v>5609</v>
      </c>
      <c r="AT845">
        <v>0.99728296599999999</v>
      </c>
      <c r="AU845" s="4">
        <f t="shared" si="208"/>
        <v>1</v>
      </c>
      <c r="AV845" s="4">
        <f t="shared" si="213"/>
        <v>5593.7601562939999</v>
      </c>
      <c r="AW845" s="4">
        <v>0</v>
      </c>
      <c r="AX845" s="4">
        <v>0</v>
      </c>
      <c r="AY845" s="4">
        <v>80.53</v>
      </c>
      <c r="AZ845" s="4">
        <f t="shared" si="214"/>
        <v>80.53</v>
      </c>
      <c r="BA845" s="4">
        <f t="shared" si="215"/>
        <v>80.311197251980005</v>
      </c>
      <c r="BB845" s="4">
        <v>9.51</v>
      </c>
      <c r="BC845" s="4">
        <v>12000</v>
      </c>
      <c r="BD845">
        <v>1.84635287523</v>
      </c>
      <c r="BE845" s="2">
        <v>0.11</v>
      </c>
      <c r="BF845">
        <v>40</v>
      </c>
      <c r="BG845">
        <f t="shared" si="209"/>
        <v>0.11171872670841716</v>
      </c>
      <c r="BH845">
        <v>0.648725</v>
      </c>
      <c r="BI845" s="4">
        <v>0.52800000000000002</v>
      </c>
      <c r="BJ845" s="4">
        <v>0.17599999999999999</v>
      </c>
      <c r="BK845" s="3">
        <f t="shared" si="216"/>
        <v>385500</v>
      </c>
      <c r="BL845" s="3">
        <f t="shared" si="217"/>
        <v>72</v>
      </c>
      <c r="BM845" s="3">
        <v>820.99999999999989</v>
      </c>
      <c r="BN845" s="3">
        <v>738.9</v>
      </c>
      <c r="BO845" s="3">
        <f t="shared" si="218"/>
        <v>82.099999999999909</v>
      </c>
      <c r="BP845" s="3">
        <f t="shared" si="219"/>
        <v>22800</v>
      </c>
      <c r="BQ845">
        <v>0.72</v>
      </c>
      <c r="BR845">
        <v>0.59</v>
      </c>
      <c r="BS845">
        <v>7.85</v>
      </c>
      <c r="BT845">
        <f t="shared" si="210"/>
        <v>732.90000000000009</v>
      </c>
      <c r="BU845" s="1">
        <f t="shared" si="211"/>
        <v>0.16151943480356734</v>
      </c>
      <c r="BV845" s="1">
        <f t="shared" si="220"/>
        <v>0.18708275327226412</v>
      </c>
      <c r="BW845">
        <f t="shared" si="221"/>
        <v>0.17827657144927841</v>
      </c>
      <c r="BX845">
        <f t="shared" si="222"/>
        <v>0.19269809370462962</v>
      </c>
      <c r="BY845">
        <f t="shared" si="223"/>
        <v>155.89619981660539</v>
      </c>
    </row>
    <row r="846" spans="1:77" x14ac:dyDescent="0.2">
      <c r="A846">
        <v>4</v>
      </c>
      <c r="B846">
        <v>19179</v>
      </c>
      <c r="C846" t="s">
        <v>306</v>
      </c>
      <c r="D846">
        <v>19</v>
      </c>
      <c r="E846" t="s">
        <v>311</v>
      </c>
      <c r="F846" t="s">
        <v>312</v>
      </c>
      <c r="G846" t="s">
        <v>342</v>
      </c>
      <c r="H846">
        <v>179</v>
      </c>
      <c r="I846">
        <v>640</v>
      </c>
      <c r="J846">
        <v>1180</v>
      </c>
      <c r="K846">
        <v>718</v>
      </c>
      <c r="L846">
        <v>1043</v>
      </c>
      <c r="M846">
        <v>244</v>
      </c>
      <c r="N846">
        <v>179</v>
      </c>
      <c r="O846" s="3">
        <v>5344.3</v>
      </c>
      <c r="P846" s="3">
        <v>7461.7480249999999</v>
      </c>
      <c r="Q846" s="3">
        <v>18085</v>
      </c>
      <c r="R846" s="3">
        <v>25250.40006</v>
      </c>
      <c r="S846" s="3">
        <v>5100.2</v>
      </c>
      <c r="T846" s="3">
        <v>7120.9339440000003</v>
      </c>
      <c r="U846" s="3">
        <v>25085</v>
      </c>
      <c r="V846" s="3">
        <v>35023.847690000002</v>
      </c>
      <c r="W846" s="3">
        <v>1731.3</v>
      </c>
      <c r="X846" s="3">
        <v>2417.2528400000001</v>
      </c>
      <c r="Y846" s="3">
        <v>171</v>
      </c>
      <c r="Z846" s="3">
        <v>238.7513635</v>
      </c>
      <c r="AA846">
        <v>678</v>
      </c>
      <c r="AB846">
        <v>931</v>
      </c>
      <c r="AC846">
        <v>565</v>
      </c>
      <c r="AD846">
        <v>993</v>
      </c>
      <c r="AE846">
        <v>191</v>
      </c>
      <c r="AF846">
        <v>143</v>
      </c>
      <c r="AG846">
        <v>65</v>
      </c>
      <c r="AH846">
        <v>22</v>
      </c>
      <c r="AI846">
        <v>91</v>
      </c>
      <c r="AJ846">
        <v>43</v>
      </c>
      <c r="AK846">
        <v>14</v>
      </c>
      <c r="AL846">
        <v>65</v>
      </c>
      <c r="AM846">
        <v>88</v>
      </c>
      <c r="AN846">
        <v>35</v>
      </c>
      <c r="AO846">
        <v>117</v>
      </c>
      <c r="AP846">
        <v>382</v>
      </c>
      <c r="AQ846">
        <v>0</v>
      </c>
      <c r="AR846" s="4">
        <v>5227</v>
      </c>
      <c r="AS846" s="4">
        <f t="shared" si="212"/>
        <v>5609</v>
      </c>
      <c r="AT846">
        <v>0.99563409400000003</v>
      </c>
      <c r="AU846" s="4">
        <f t="shared" si="208"/>
        <v>1</v>
      </c>
      <c r="AV846" s="4">
        <f t="shared" si="213"/>
        <v>5584.5116332460002</v>
      </c>
      <c r="AW846" s="4">
        <v>0</v>
      </c>
      <c r="AX846" s="4">
        <v>0</v>
      </c>
      <c r="AY846" s="4">
        <v>80.53</v>
      </c>
      <c r="AZ846" s="4">
        <f t="shared" si="214"/>
        <v>80.53</v>
      </c>
      <c r="BA846" s="4">
        <f t="shared" si="215"/>
        <v>80.178413589819996</v>
      </c>
      <c r="BB846" s="4">
        <v>9.51</v>
      </c>
      <c r="BC846" s="4">
        <v>12000</v>
      </c>
      <c r="BD846">
        <v>1.92440193146</v>
      </c>
      <c r="BE846" s="2">
        <v>0.11</v>
      </c>
      <c r="BF846">
        <v>40</v>
      </c>
      <c r="BG846">
        <f t="shared" si="209"/>
        <v>0.11171872670841716</v>
      </c>
      <c r="BH846">
        <v>0.648725</v>
      </c>
      <c r="BI846" s="4">
        <v>0.52800000000000002</v>
      </c>
      <c r="BJ846" s="4">
        <v>0.17599999999999999</v>
      </c>
      <c r="BK846" s="3">
        <f t="shared" si="216"/>
        <v>385500</v>
      </c>
      <c r="BL846" s="3">
        <f t="shared" si="217"/>
        <v>72</v>
      </c>
      <c r="BM846" s="3">
        <v>820.99999999999989</v>
      </c>
      <c r="BN846" s="3">
        <v>738.9</v>
      </c>
      <c r="BO846" s="3">
        <f t="shared" si="218"/>
        <v>82.099999999999909</v>
      </c>
      <c r="BP846" s="3">
        <f t="shared" si="219"/>
        <v>22800</v>
      </c>
      <c r="BQ846">
        <v>0.72</v>
      </c>
      <c r="BR846">
        <v>0.59</v>
      </c>
      <c r="BS846">
        <v>7.85</v>
      </c>
      <c r="BT846">
        <f t="shared" si="210"/>
        <v>732.90000000000009</v>
      </c>
      <c r="BU846" s="1">
        <f t="shared" si="211"/>
        <v>0.1622508410822617</v>
      </c>
      <c r="BV846" s="1">
        <f t="shared" si="220"/>
        <v>0.18803419225030049</v>
      </c>
      <c r="BW846">
        <f t="shared" si="221"/>
        <v>0.17922801042731479</v>
      </c>
      <c r="BX846">
        <f t="shared" si="222"/>
        <v>0.19364953268266599</v>
      </c>
      <c r="BY846">
        <f t="shared" si="223"/>
        <v>155.89619981660539</v>
      </c>
    </row>
    <row r="847" spans="1:77" x14ac:dyDescent="0.2">
      <c r="A847">
        <v>4</v>
      </c>
      <c r="B847">
        <v>19181</v>
      </c>
      <c r="C847" t="s">
        <v>306</v>
      </c>
      <c r="D847">
        <v>19</v>
      </c>
      <c r="E847" t="s">
        <v>311</v>
      </c>
      <c r="F847" t="s">
        <v>312</v>
      </c>
      <c r="G847" t="s">
        <v>343</v>
      </c>
      <c r="H847">
        <v>181</v>
      </c>
      <c r="I847">
        <v>431</v>
      </c>
      <c r="J847">
        <v>2235</v>
      </c>
      <c r="K847">
        <v>967</v>
      </c>
      <c r="L847">
        <v>495</v>
      </c>
      <c r="M847">
        <v>392</v>
      </c>
      <c r="N847">
        <v>326</v>
      </c>
      <c r="O847" s="3">
        <v>3967.1</v>
      </c>
      <c r="P847" s="3">
        <v>5538.892014</v>
      </c>
      <c r="Q847" s="3">
        <v>29642</v>
      </c>
      <c r="R847" s="3">
        <v>41386.362090000002</v>
      </c>
      <c r="S847" s="3">
        <v>6766.1</v>
      </c>
      <c r="T847" s="3">
        <v>9446.8748589999996</v>
      </c>
      <c r="U847" s="3">
        <v>10909</v>
      </c>
      <c r="V847" s="3">
        <v>15231.22003</v>
      </c>
      <c r="W847" s="3">
        <v>2774</v>
      </c>
      <c r="X847" s="3">
        <v>3873.077675</v>
      </c>
      <c r="Y847" s="3">
        <v>282</v>
      </c>
      <c r="Z847" s="3">
        <v>393.73031880000002</v>
      </c>
      <c r="AA847">
        <v>469</v>
      </c>
      <c r="AB847">
        <v>1073</v>
      </c>
      <c r="AC847">
        <v>638</v>
      </c>
      <c r="AD847">
        <v>418</v>
      </c>
      <c r="AE847">
        <v>214</v>
      </c>
      <c r="AF847">
        <v>161</v>
      </c>
      <c r="AG847">
        <v>65</v>
      </c>
      <c r="AH847">
        <v>22</v>
      </c>
      <c r="AI847">
        <v>91</v>
      </c>
      <c r="AJ847">
        <v>43</v>
      </c>
      <c r="AK847">
        <v>14</v>
      </c>
      <c r="AL847">
        <v>65</v>
      </c>
      <c r="AM847">
        <v>88</v>
      </c>
      <c r="AN847">
        <v>35</v>
      </c>
      <c r="AO847">
        <v>117</v>
      </c>
      <c r="AP847">
        <v>382</v>
      </c>
      <c r="AQ847">
        <v>0</v>
      </c>
      <c r="AR847" s="4">
        <v>5227</v>
      </c>
      <c r="AS847" s="4">
        <f t="shared" si="212"/>
        <v>5609</v>
      </c>
      <c r="AT847">
        <v>0.98743058399999994</v>
      </c>
      <c r="AU847" s="4">
        <f t="shared" si="208"/>
        <v>1</v>
      </c>
      <c r="AV847" s="4">
        <f t="shared" si="213"/>
        <v>5538.4981456559999</v>
      </c>
      <c r="AW847" s="4">
        <v>0</v>
      </c>
      <c r="AX847" s="4">
        <v>0</v>
      </c>
      <c r="AY847" s="4">
        <v>80.53</v>
      </c>
      <c r="AZ847" s="4">
        <f t="shared" si="214"/>
        <v>80.53</v>
      </c>
      <c r="BA847" s="4">
        <f t="shared" si="215"/>
        <v>79.517784929519991</v>
      </c>
      <c r="BB847" s="4">
        <v>9.51</v>
      </c>
      <c r="BC847" s="4">
        <v>12000</v>
      </c>
      <c r="BD847">
        <v>2.0408163699199999</v>
      </c>
      <c r="BE847" s="2">
        <v>0.11</v>
      </c>
      <c r="BF847">
        <v>40</v>
      </c>
      <c r="BG847">
        <f t="shared" si="209"/>
        <v>0.11171872670841716</v>
      </c>
      <c r="BH847">
        <v>0.648725</v>
      </c>
      <c r="BI847" s="4">
        <v>0.52800000000000002</v>
      </c>
      <c r="BJ847" s="4">
        <v>0.17599999999999999</v>
      </c>
      <c r="BK847" s="3">
        <f t="shared" si="216"/>
        <v>385500</v>
      </c>
      <c r="BL847" s="3">
        <f t="shared" si="217"/>
        <v>72</v>
      </c>
      <c r="BM847" s="3">
        <v>820.99999999999989</v>
      </c>
      <c r="BN847" s="3">
        <v>738.9</v>
      </c>
      <c r="BO847" s="3">
        <f t="shared" si="218"/>
        <v>82.099999999999909</v>
      </c>
      <c r="BP847" s="3">
        <f t="shared" si="219"/>
        <v>22800</v>
      </c>
      <c r="BQ847">
        <v>0.72</v>
      </c>
      <c r="BR847">
        <v>0.59</v>
      </c>
      <c r="BS847">
        <v>7.85</v>
      </c>
      <c r="BT847">
        <f t="shared" si="210"/>
        <v>732.90000000000009</v>
      </c>
      <c r="BU847" s="1">
        <f t="shared" si="211"/>
        <v>0.16262698565729281</v>
      </c>
      <c r="BV847" s="1">
        <f t="shared" si="220"/>
        <v>0.19209853521556958</v>
      </c>
      <c r="BW847">
        <f t="shared" si="221"/>
        <v>0.18329235339258387</v>
      </c>
      <c r="BX847">
        <f t="shared" si="222"/>
        <v>0.19771387564793508</v>
      </c>
      <c r="BY847">
        <f t="shared" si="223"/>
        <v>155.89619981660539</v>
      </c>
    </row>
    <row r="848" spans="1:77" x14ac:dyDescent="0.2">
      <c r="A848">
        <v>4</v>
      </c>
      <c r="B848">
        <v>19183</v>
      </c>
      <c r="C848" t="s">
        <v>306</v>
      </c>
      <c r="D848">
        <v>19</v>
      </c>
      <c r="E848" t="s">
        <v>311</v>
      </c>
      <c r="F848" t="s">
        <v>312</v>
      </c>
      <c r="G848" t="s">
        <v>328</v>
      </c>
      <c r="H848">
        <v>183</v>
      </c>
      <c r="I848">
        <v>776</v>
      </c>
      <c r="J848">
        <v>1437</v>
      </c>
      <c r="K848">
        <v>1078</v>
      </c>
      <c r="L848">
        <v>1142</v>
      </c>
      <c r="M848">
        <v>285</v>
      </c>
      <c r="N848">
        <v>231</v>
      </c>
      <c r="O848" s="3">
        <v>6489.2</v>
      </c>
      <c r="P848" s="3">
        <v>9060.2651949999999</v>
      </c>
      <c r="Q848" s="3">
        <v>22204</v>
      </c>
      <c r="R848" s="3">
        <v>31001.37588</v>
      </c>
      <c r="S848" s="3">
        <v>5787.1</v>
      </c>
      <c r="T848" s="3">
        <v>8079.9883970000001</v>
      </c>
      <c r="U848" s="3">
        <v>27177</v>
      </c>
      <c r="V848" s="3">
        <v>37944.712319999999</v>
      </c>
      <c r="W848" s="3">
        <v>2117.5</v>
      </c>
      <c r="X848" s="3">
        <v>2956.4679080000001</v>
      </c>
      <c r="Y848" s="3">
        <v>214</v>
      </c>
      <c r="Z848" s="3">
        <v>298.78825610000001</v>
      </c>
      <c r="AA848">
        <v>814</v>
      </c>
      <c r="AB848">
        <v>1040</v>
      </c>
      <c r="AC848">
        <v>703</v>
      </c>
      <c r="AD848">
        <v>1032</v>
      </c>
      <c r="AE848">
        <v>206</v>
      </c>
      <c r="AF848">
        <v>162</v>
      </c>
      <c r="AG848">
        <v>65</v>
      </c>
      <c r="AH848">
        <v>22</v>
      </c>
      <c r="AI848">
        <v>91</v>
      </c>
      <c r="AJ848">
        <v>43</v>
      </c>
      <c r="AK848">
        <v>14</v>
      </c>
      <c r="AL848">
        <v>65</v>
      </c>
      <c r="AM848">
        <v>88</v>
      </c>
      <c r="AN848">
        <v>35</v>
      </c>
      <c r="AO848">
        <v>117</v>
      </c>
      <c r="AP848">
        <v>382</v>
      </c>
      <c r="AQ848">
        <v>0</v>
      </c>
      <c r="AR848" s="4">
        <v>5227</v>
      </c>
      <c r="AS848" s="4">
        <f t="shared" si="212"/>
        <v>5609</v>
      </c>
      <c r="AT848">
        <v>1.000111481</v>
      </c>
      <c r="AU848" s="4">
        <f t="shared" si="208"/>
        <v>1</v>
      </c>
      <c r="AV848" s="4">
        <f t="shared" si="213"/>
        <v>5609.6252969289999</v>
      </c>
      <c r="AW848" s="4">
        <v>0</v>
      </c>
      <c r="AX848" s="4">
        <v>0</v>
      </c>
      <c r="AY848" s="4">
        <v>80.53</v>
      </c>
      <c r="AZ848" s="4">
        <f t="shared" si="214"/>
        <v>80.53</v>
      </c>
      <c r="BA848" s="4">
        <f t="shared" si="215"/>
        <v>80.538977564930008</v>
      </c>
      <c r="BB848" s="4">
        <v>9.51</v>
      </c>
      <c r="BC848" s="4">
        <v>12000</v>
      </c>
      <c r="BD848">
        <v>1.8762088508300001</v>
      </c>
      <c r="BE848" s="2">
        <v>0.11</v>
      </c>
      <c r="BF848">
        <v>40</v>
      </c>
      <c r="BG848">
        <f t="shared" si="209"/>
        <v>0.11171872670841716</v>
      </c>
      <c r="BH848">
        <v>0.648725</v>
      </c>
      <c r="BI848" s="4">
        <v>0.52800000000000002</v>
      </c>
      <c r="BJ848" s="4">
        <v>0.17599999999999999</v>
      </c>
      <c r="BK848" s="3">
        <f t="shared" si="216"/>
        <v>385500</v>
      </c>
      <c r="BL848" s="3">
        <f t="shared" si="217"/>
        <v>72</v>
      </c>
      <c r="BM848" s="3">
        <v>820.99999999999989</v>
      </c>
      <c r="BN848" s="3">
        <v>738.9</v>
      </c>
      <c r="BO848" s="3">
        <f t="shared" si="218"/>
        <v>82.099999999999909</v>
      </c>
      <c r="BP848" s="3">
        <f t="shared" si="219"/>
        <v>22800</v>
      </c>
      <c r="BQ848">
        <v>0.72</v>
      </c>
      <c r="BR848">
        <v>0.59</v>
      </c>
      <c r="BS848">
        <v>7.85</v>
      </c>
      <c r="BT848">
        <f t="shared" si="210"/>
        <v>732.90000000000009</v>
      </c>
      <c r="BU848" s="1">
        <f t="shared" si="211"/>
        <v>0.16222968136691601</v>
      </c>
      <c r="BV848" s="1">
        <f t="shared" si="220"/>
        <v>0.19024141014622278</v>
      </c>
      <c r="BW848">
        <f t="shared" si="221"/>
        <v>0.18143522832323708</v>
      </c>
      <c r="BX848">
        <f t="shared" si="222"/>
        <v>0.19585675057858828</v>
      </c>
      <c r="BY848">
        <f t="shared" si="223"/>
        <v>155.89619981660539</v>
      </c>
    </row>
    <row r="849" spans="1:77" x14ac:dyDescent="0.2">
      <c r="A849">
        <v>4</v>
      </c>
      <c r="B849">
        <v>19185</v>
      </c>
      <c r="C849" t="s">
        <v>306</v>
      </c>
      <c r="D849">
        <v>19</v>
      </c>
      <c r="E849" t="s">
        <v>311</v>
      </c>
      <c r="F849" t="s">
        <v>312</v>
      </c>
      <c r="G849" t="s">
        <v>335</v>
      </c>
      <c r="H849">
        <v>185</v>
      </c>
      <c r="I849">
        <v>512</v>
      </c>
      <c r="J849">
        <v>853</v>
      </c>
      <c r="K849">
        <v>563</v>
      </c>
      <c r="L849">
        <v>378</v>
      </c>
      <c r="M849">
        <v>177</v>
      </c>
      <c r="N849">
        <v>131</v>
      </c>
      <c r="O849" s="3">
        <v>4560.7</v>
      </c>
      <c r="P849" s="3">
        <v>6367.6803730000001</v>
      </c>
      <c r="Q849" s="3">
        <v>13436</v>
      </c>
      <c r="R849" s="3">
        <v>18759.43462</v>
      </c>
      <c r="S849" s="3">
        <v>4418.6000000000004</v>
      </c>
      <c r="T849" s="3">
        <v>6169.2793860000002</v>
      </c>
      <c r="U849" s="3">
        <v>9002.2000000000007</v>
      </c>
      <c r="V849" s="3">
        <v>12568.93289</v>
      </c>
      <c r="W849" s="3">
        <v>1287.0999999999999</v>
      </c>
      <c r="X849" s="3">
        <v>1797.0577780000001</v>
      </c>
      <c r="Y849" s="3">
        <v>129</v>
      </c>
      <c r="Z849" s="3">
        <v>180.11067779999999</v>
      </c>
      <c r="AA849">
        <v>550</v>
      </c>
      <c r="AB849">
        <v>778</v>
      </c>
      <c r="AC849">
        <v>528</v>
      </c>
      <c r="AD849">
        <v>402</v>
      </c>
      <c r="AE849">
        <v>161</v>
      </c>
      <c r="AF849">
        <v>119</v>
      </c>
      <c r="AG849">
        <v>65</v>
      </c>
      <c r="AH849">
        <v>22</v>
      </c>
      <c r="AI849">
        <v>91</v>
      </c>
      <c r="AJ849">
        <v>43</v>
      </c>
      <c r="AK849">
        <v>14</v>
      </c>
      <c r="AL849">
        <v>65</v>
      </c>
      <c r="AM849">
        <v>88</v>
      </c>
      <c r="AN849">
        <v>35</v>
      </c>
      <c r="AO849">
        <v>117</v>
      </c>
      <c r="AP849">
        <v>382</v>
      </c>
      <c r="AQ849">
        <v>0</v>
      </c>
      <c r="AR849" s="4">
        <v>5227</v>
      </c>
      <c r="AS849" s="4">
        <f t="shared" si="212"/>
        <v>5609</v>
      </c>
      <c r="AT849">
        <v>0.99069361300000003</v>
      </c>
      <c r="AU849" s="4">
        <f t="shared" si="208"/>
        <v>1</v>
      </c>
      <c r="AV849" s="4">
        <f t="shared" si="213"/>
        <v>5556.8004753169998</v>
      </c>
      <c r="AW849" s="4">
        <v>0</v>
      </c>
      <c r="AX849" s="4">
        <v>0</v>
      </c>
      <c r="AY849" s="4">
        <v>80.53</v>
      </c>
      <c r="AZ849" s="4">
        <f t="shared" si="214"/>
        <v>80.53</v>
      </c>
      <c r="BA849" s="4">
        <f t="shared" si="215"/>
        <v>79.780556654890006</v>
      </c>
      <c r="BB849" s="4">
        <v>9.51</v>
      </c>
      <c r="BC849" s="4">
        <v>12000</v>
      </c>
      <c r="BD849">
        <v>1.88350403706</v>
      </c>
      <c r="BE849" s="2">
        <v>0.11</v>
      </c>
      <c r="BF849">
        <v>40</v>
      </c>
      <c r="BG849">
        <f t="shared" si="209"/>
        <v>0.11171872670841716</v>
      </c>
      <c r="BH849">
        <v>0.648725</v>
      </c>
      <c r="BI849" s="4">
        <v>0.52800000000000002</v>
      </c>
      <c r="BJ849" s="4">
        <v>0.17599999999999999</v>
      </c>
      <c r="BK849" s="3">
        <f t="shared" si="216"/>
        <v>385500</v>
      </c>
      <c r="BL849" s="3">
        <f t="shared" si="217"/>
        <v>72</v>
      </c>
      <c r="BM849" s="3">
        <v>820.99999999999989</v>
      </c>
      <c r="BN849" s="3">
        <v>738.9</v>
      </c>
      <c r="BO849" s="3">
        <f t="shared" si="218"/>
        <v>82.099999999999909</v>
      </c>
      <c r="BP849" s="3">
        <f t="shared" si="219"/>
        <v>22800</v>
      </c>
      <c r="BQ849">
        <v>0.72</v>
      </c>
      <c r="BR849">
        <v>0.59</v>
      </c>
      <c r="BS849">
        <v>7.85</v>
      </c>
      <c r="BT849">
        <f t="shared" si="210"/>
        <v>732.90000000000009</v>
      </c>
      <c r="BU849" s="1">
        <f t="shared" si="211"/>
        <v>0.16114528258862601</v>
      </c>
      <c r="BV849" s="1">
        <f t="shared" si="220"/>
        <v>0.18276541899930079</v>
      </c>
      <c r="BW849">
        <f t="shared" si="221"/>
        <v>0.17395923717631509</v>
      </c>
      <c r="BX849">
        <f t="shared" si="222"/>
        <v>0.18838075943166629</v>
      </c>
      <c r="BY849">
        <f t="shared" si="223"/>
        <v>155.89619981660539</v>
      </c>
    </row>
    <row r="850" spans="1:77" x14ac:dyDescent="0.2">
      <c r="A850">
        <v>4</v>
      </c>
      <c r="B850">
        <v>19187</v>
      </c>
      <c r="C850" t="s">
        <v>306</v>
      </c>
      <c r="D850">
        <v>19</v>
      </c>
      <c r="E850" t="s">
        <v>311</v>
      </c>
      <c r="F850" t="s">
        <v>312</v>
      </c>
      <c r="G850" t="s">
        <v>333</v>
      </c>
      <c r="H850">
        <v>187</v>
      </c>
      <c r="I850">
        <v>337</v>
      </c>
      <c r="J850">
        <v>922</v>
      </c>
      <c r="K850">
        <v>1130</v>
      </c>
      <c r="L850">
        <v>366</v>
      </c>
      <c r="M850">
        <v>292</v>
      </c>
      <c r="N850">
        <v>146</v>
      </c>
      <c r="O850" s="3">
        <v>3097.5</v>
      </c>
      <c r="P850" s="3">
        <v>4324.7505760000004</v>
      </c>
      <c r="Q850" s="3">
        <v>14623</v>
      </c>
      <c r="R850" s="3">
        <v>20416.732100000001</v>
      </c>
      <c r="S850" s="3">
        <v>4768.6000000000004</v>
      </c>
      <c r="T850" s="3">
        <v>6657.9517669999996</v>
      </c>
      <c r="U850" s="3">
        <v>8738.4</v>
      </c>
      <c r="V850" s="3">
        <v>12200.61354</v>
      </c>
      <c r="W850" s="3">
        <v>1416.6</v>
      </c>
      <c r="X850" s="3">
        <v>1977.8665590000001</v>
      </c>
      <c r="Y850" s="3">
        <v>138</v>
      </c>
      <c r="Z850" s="3">
        <v>192.67653899999999</v>
      </c>
      <c r="AA850">
        <v>375</v>
      </c>
      <c r="AB850">
        <v>729</v>
      </c>
      <c r="AC850">
        <v>777</v>
      </c>
      <c r="AD850">
        <v>380</v>
      </c>
      <c r="AE850">
        <v>190</v>
      </c>
      <c r="AF850">
        <v>117</v>
      </c>
      <c r="AG850">
        <v>65</v>
      </c>
      <c r="AH850">
        <v>22</v>
      </c>
      <c r="AI850">
        <v>91</v>
      </c>
      <c r="AJ850">
        <v>43</v>
      </c>
      <c r="AK850">
        <v>14</v>
      </c>
      <c r="AL850">
        <v>65</v>
      </c>
      <c r="AM850">
        <v>88</v>
      </c>
      <c r="AN850">
        <v>35</v>
      </c>
      <c r="AO850">
        <v>117</v>
      </c>
      <c r="AP850">
        <v>382</v>
      </c>
      <c r="AQ850">
        <v>0</v>
      </c>
      <c r="AR850" s="4">
        <v>5227</v>
      </c>
      <c r="AS850" s="4">
        <f t="shared" si="212"/>
        <v>5609</v>
      </c>
      <c r="AT850">
        <v>0.98347090800000003</v>
      </c>
      <c r="AU850" s="4">
        <f t="shared" si="208"/>
        <v>1</v>
      </c>
      <c r="AV850" s="4">
        <f t="shared" si="213"/>
        <v>5516.2883229720001</v>
      </c>
      <c r="AW850" s="4">
        <v>0</v>
      </c>
      <c r="AX850" s="4">
        <v>0</v>
      </c>
      <c r="AY850" s="4">
        <v>80.53</v>
      </c>
      <c r="AZ850" s="4">
        <f t="shared" si="214"/>
        <v>80.53</v>
      </c>
      <c r="BA850" s="4">
        <f t="shared" si="215"/>
        <v>79.198912221240008</v>
      </c>
      <c r="BB850" s="4">
        <v>9.51</v>
      </c>
      <c r="BC850" s="4">
        <v>12000</v>
      </c>
      <c r="BD850">
        <v>2.2469533289900001</v>
      </c>
      <c r="BE850" s="2">
        <v>0.11</v>
      </c>
      <c r="BF850">
        <v>40</v>
      </c>
      <c r="BG850">
        <f t="shared" si="209"/>
        <v>0.11171872670841716</v>
      </c>
      <c r="BH850">
        <v>0.648725</v>
      </c>
      <c r="BI850" s="4">
        <v>0.52800000000000002</v>
      </c>
      <c r="BJ850" s="4">
        <v>0.17599999999999999</v>
      </c>
      <c r="BK850" s="3">
        <f t="shared" si="216"/>
        <v>385500</v>
      </c>
      <c r="BL850" s="3">
        <f t="shared" si="217"/>
        <v>72</v>
      </c>
      <c r="BM850" s="3">
        <v>820.99999999999989</v>
      </c>
      <c r="BN850" s="3">
        <v>738.9</v>
      </c>
      <c r="BO850" s="3">
        <f t="shared" si="218"/>
        <v>82.099999999999909</v>
      </c>
      <c r="BP850" s="3">
        <f t="shared" si="219"/>
        <v>22800</v>
      </c>
      <c r="BQ850">
        <v>0.72</v>
      </c>
      <c r="BR850">
        <v>0.59</v>
      </c>
      <c r="BS850">
        <v>7.85</v>
      </c>
      <c r="BT850">
        <f t="shared" si="210"/>
        <v>732.90000000000009</v>
      </c>
      <c r="BU850" s="1">
        <f t="shared" si="211"/>
        <v>0.16460789485484392</v>
      </c>
      <c r="BV850" s="1">
        <f t="shared" si="220"/>
        <v>0.1868180551379347</v>
      </c>
      <c r="BW850">
        <f t="shared" si="221"/>
        <v>0.178011873314949</v>
      </c>
      <c r="BX850">
        <f t="shared" si="222"/>
        <v>0.1924333955703002</v>
      </c>
      <c r="BY850">
        <f t="shared" si="223"/>
        <v>155.89619981660539</v>
      </c>
    </row>
    <row r="851" spans="1:77" x14ac:dyDescent="0.2">
      <c r="A851">
        <v>4</v>
      </c>
      <c r="B851">
        <v>19189</v>
      </c>
      <c r="C851" t="s">
        <v>306</v>
      </c>
      <c r="D851">
        <v>19</v>
      </c>
      <c r="E851" t="s">
        <v>311</v>
      </c>
      <c r="F851" t="s">
        <v>312</v>
      </c>
      <c r="G851" t="s">
        <v>290</v>
      </c>
      <c r="H851">
        <v>189</v>
      </c>
      <c r="I851">
        <v>523</v>
      </c>
      <c r="J851">
        <v>1050</v>
      </c>
      <c r="K851">
        <v>1143</v>
      </c>
      <c r="L851">
        <v>1147</v>
      </c>
      <c r="M851">
        <v>334</v>
      </c>
      <c r="N851">
        <v>172</v>
      </c>
      <c r="O851" s="3">
        <v>4690.1000000000004</v>
      </c>
      <c r="P851" s="3">
        <v>6548.3495329999996</v>
      </c>
      <c r="Q851" s="3">
        <v>17306</v>
      </c>
      <c r="R851" s="3">
        <v>24162.754959999998</v>
      </c>
      <c r="S851" s="3">
        <v>5643.8</v>
      </c>
      <c r="T851" s="3">
        <v>7879.9119620000001</v>
      </c>
      <c r="U851" s="3">
        <v>28082</v>
      </c>
      <c r="V851" s="3">
        <v>39208.279479999997</v>
      </c>
      <c r="W851" s="3">
        <v>1691.6</v>
      </c>
      <c r="X851" s="3">
        <v>2361.8234299999999</v>
      </c>
      <c r="Y851" s="3">
        <v>164</v>
      </c>
      <c r="Z851" s="3">
        <v>228.9779159</v>
      </c>
      <c r="AA851">
        <v>559</v>
      </c>
      <c r="AB851">
        <v>878</v>
      </c>
      <c r="AC851">
        <v>806</v>
      </c>
      <c r="AD851">
        <v>1098</v>
      </c>
      <c r="AE851">
        <v>214</v>
      </c>
      <c r="AF851">
        <v>140</v>
      </c>
      <c r="AG851">
        <v>65</v>
      </c>
      <c r="AH851">
        <v>22</v>
      </c>
      <c r="AI851">
        <v>91</v>
      </c>
      <c r="AJ851">
        <v>43</v>
      </c>
      <c r="AK851">
        <v>14</v>
      </c>
      <c r="AL851">
        <v>65</v>
      </c>
      <c r="AM851">
        <v>88</v>
      </c>
      <c r="AN851">
        <v>35</v>
      </c>
      <c r="AO851">
        <v>117</v>
      </c>
      <c r="AP851">
        <v>382</v>
      </c>
      <c r="AQ851">
        <v>0</v>
      </c>
      <c r="AR851" s="4">
        <v>5227</v>
      </c>
      <c r="AS851" s="4">
        <f t="shared" si="212"/>
        <v>5609</v>
      </c>
      <c r="AT851">
        <v>0.99022341400000002</v>
      </c>
      <c r="AU851" s="4">
        <f t="shared" si="208"/>
        <v>1</v>
      </c>
      <c r="AV851" s="4">
        <f t="shared" si="213"/>
        <v>5554.1631291260001</v>
      </c>
      <c r="AW851" s="4">
        <v>0</v>
      </c>
      <c r="AX851" s="4">
        <v>0</v>
      </c>
      <c r="AY851" s="4">
        <v>80.53</v>
      </c>
      <c r="AZ851" s="4">
        <f t="shared" si="214"/>
        <v>80.53</v>
      </c>
      <c r="BA851" s="4">
        <f t="shared" si="215"/>
        <v>79.74269152942</v>
      </c>
      <c r="BB851" s="4">
        <v>9.51</v>
      </c>
      <c r="BC851" s="4">
        <v>12000</v>
      </c>
      <c r="BD851">
        <v>2.3684755040400001</v>
      </c>
      <c r="BE851" s="2">
        <v>0.11</v>
      </c>
      <c r="BF851">
        <v>40</v>
      </c>
      <c r="BG851">
        <f t="shared" si="209"/>
        <v>0.11171872670841716</v>
      </c>
      <c r="BH851">
        <v>0.648725</v>
      </c>
      <c r="BI851" s="4">
        <v>0.52800000000000002</v>
      </c>
      <c r="BJ851" s="4">
        <v>0.17599999999999999</v>
      </c>
      <c r="BK851" s="3">
        <f t="shared" si="216"/>
        <v>385500</v>
      </c>
      <c r="BL851" s="3">
        <f t="shared" si="217"/>
        <v>72</v>
      </c>
      <c r="BM851" s="3">
        <v>820.99999999999989</v>
      </c>
      <c r="BN851" s="3">
        <v>738.9</v>
      </c>
      <c r="BO851" s="3">
        <f t="shared" si="218"/>
        <v>82.099999999999909</v>
      </c>
      <c r="BP851" s="3">
        <f t="shared" si="219"/>
        <v>22800</v>
      </c>
      <c r="BQ851">
        <v>0.72</v>
      </c>
      <c r="BR851">
        <v>0.59</v>
      </c>
      <c r="BS851">
        <v>7.85</v>
      </c>
      <c r="BT851">
        <f t="shared" si="210"/>
        <v>732.90000000000009</v>
      </c>
      <c r="BU851" s="1">
        <f t="shared" si="211"/>
        <v>0.16690642955150686</v>
      </c>
      <c r="BV851" s="1">
        <f t="shared" si="220"/>
        <v>0.19293400716818165</v>
      </c>
      <c r="BW851">
        <f t="shared" si="221"/>
        <v>0.18412782534519595</v>
      </c>
      <c r="BX851">
        <f t="shared" si="222"/>
        <v>0.19854934760054715</v>
      </c>
      <c r="BY851">
        <f t="shared" si="223"/>
        <v>155.89619981660539</v>
      </c>
    </row>
    <row r="852" spans="1:77" x14ac:dyDescent="0.2">
      <c r="A852">
        <v>4</v>
      </c>
      <c r="B852">
        <v>19191</v>
      </c>
      <c r="C852" t="s">
        <v>306</v>
      </c>
      <c r="D852">
        <v>19</v>
      </c>
      <c r="E852" t="s">
        <v>311</v>
      </c>
      <c r="F852" t="s">
        <v>312</v>
      </c>
      <c r="G852" t="s">
        <v>319</v>
      </c>
      <c r="H852">
        <v>191</v>
      </c>
      <c r="I852">
        <v>799</v>
      </c>
      <c r="J852">
        <v>1281</v>
      </c>
      <c r="K852">
        <v>760</v>
      </c>
      <c r="L852">
        <v>1283</v>
      </c>
      <c r="M852">
        <v>310</v>
      </c>
      <c r="N852">
        <v>206</v>
      </c>
      <c r="O852" s="3">
        <v>6941.1</v>
      </c>
      <c r="P852" s="3">
        <v>9691.2110499999999</v>
      </c>
      <c r="Q852" s="3">
        <v>20577</v>
      </c>
      <c r="R852" s="3">
        <v>28729.74741</v>
      </c>
      <c r="S852" s="3">
        <v>6276.9</v>
      </c>
      <c r="T852" s="3">
        <v>8763.8504900000007</v>
      </c>
      <c r="U852" s="3">
        <v>31383</v>
      </c>
      <c r="V852" s="3">
        <v>43817.15814</v>
      </c>
      <c r="W852" s="3">
        <v>1991.1</v>
      </c>
      <c r="X852" s="3">
        <v>2779.9873680000001</v>
      </c>
      <c r="Y852" s="3">
        <v>192</v>
      </c>
      <c r="Z852" s="3">
        <v>268.07170639999998</v>
      </c>
      <c r="AA852">
        <v>836</v>
      </c>
      <c r="AB852">
        <v>1029</v>
      </c>
      <c r="AC852">
        <v>634</v>
      </c>
      <c r="AD852">
        <v>1183</v>
      </c>
      <c r="AE852">
        <v>216</v>
      </c>
      <c r="AF852">
        <v>161</v>
      </c>
      <c r="AG852">
        <v>65</v>
      </c>
      <c r="AH852">
        <v>22</v>
      </c>
      <c r="AI852">
        <v>91</v>
      </c>
      <c r="AJ852">
        <v>43</v>
      </c>
      <c r="AK852">
        <v>14</v>
      </c>
      <c r="AL852">
        <v>65</v>
      </c>
      <c r="AM852">
        <v>88</v>
      </c>
      <c r="AN852">
        <v>35</v>
      </c>
      <c r="AO852">
        <v>117</v>
      </c>
      <c r="AP852">
        <v>382</v>
      </c>
      <c r="AQ852">
        <v>0</v>
      </c>
      <c r="AR852" s="4">
        <v>5227</v>
      </c>
      <c r="AS852" s="4">
        <f t="shared" si="212"/>
        <v>5609</v>
      </c>
      <c r="AT852">
        <v>1.0088952659999999</v>
      </c>
      <c r="AU852" s="4">
        <f t="shared" si="208"/>
        <v>1</v>
      </c>
      <c r="AV852" s="4">
        <f t="shared" si="213"/>
        <v>5658.8935469939997</v>
      </c>
      <c r="AW852" s="4">
        <v>0</v>
      </c>
      <c r="AX852" s="4">
        <v>0</v>
      </c>
      <c r="AY852" s="4">
        <v>80.53</v>
      </c>
      <c r="AZ852" s="4">
        <f t="shared" si="214"/>
        <v>80.53</v>
      </c>
      <c r="BA852" s="4">
        <f t="shared" si="215"/>
        <v>81.246335770979996</v>
      </c>
      <c r="BB852" s="4">
        <v>9.51</v>
      </c>
      <c r="BC852" s="4">
        <v>12000</v>
      </c>
      <c r="BD852">
        <v>2.4078121992299999</v>
      </c>
      <c r="BE852" s="2">
        <v>0.11</v>
      </c>
      <c r="BF852">
        <v>40</v>
      </c>
      <c r="BG852">
        <f t="shared" si="209"/>
        <v>0.11171872670841716</v>
      </c>
      <c r="BH852">
        <v>0.648725</v>
      </c>
      <c r="BI852" s="4">
        <v>0.52800000000000002</v>
      </c>
      <c r="BJ852" s="4">
        <v>0.17599999999999999</v>
      </c>
      <c r="BK852" s="3">
        <f t="shared" si="216"/>
        <v>385500</v>
      </c>
      <c r="BL852" s="3">
        <f t="shared" si="217"/>
        <v>72</v>
      </c>
      <c r="BM852" s="3">
        <v>820.99999999999989</v>
      </c>
      <c r="BN852" s="3">
        <v>738.9</v>
      </c>
      <c r="BO852" s="3">
        <f t="shared" si="218"/>
        <v>82.099999999999909</v>
      </c>
      <c r="BP852" s="3">
        <f t="shared" si="219"/>
        <v>22800</v>
      </c>
      <c r="BQ852">
        <v>0.72</v>
      </c>
      <c r="BR852">
        <v>0.59</v>
      </c>
      <c r="BS852">
        <v>7.85</v>
      </c>
      <c r="BT852">
        <f t="shared" si="210"/>
        <v>732.90000000000009</v>
      </c>
      <c r="BU852" s="1">
        <f t="shared" si="211"/>
        <v>0.1697019585165197</v>
      </c>
      <c r="BV852" s="1">
        <f t="shared" si="220"/>
        <v>0.19772981376399648</v>
      </c>
      <c r="BW852">
        <f t="shared" si="221"/>
        <v>0.18892363194101078</v>
      </c>
      <c r="BX852">
        <f t="shared" si="222"/>
        <v>0.20334515419636198</v>
      </c>
      <c r="BY852">
        <f t="shared" si="223"/>
        <v>155.89619981660539</v>
      </c>
    </row>
    <row r="853" spans="1:77" x14ac:dyDescent="0.2">
      <c r="A853">
        <v>4</v>
      </c>
      <c r="B853">
        <v>19193</v>
      </c>
      <c r="C853" t="s">
        <v>306</v>
      </c>
      <c r="D853">
        <v>19</v>
      </c>
      <c r="E853" t="s">
        <v>311</v>
      </c>
      <c r="F853" t="s">
        <v>312</v>
      </c>
      <c r="G853" t="s">
        <v>323</v>
      </c>
      <c r="H853">
        <v>193</v>
      </c>
      <c r="I853">
        <v>237</v>
      </c>
      <c r="J853">
        <v>1087</v>
      </c>
      <c r="K853">
        <v>734</v>
      </c>
      <c r="L853">
        <v>378</v>
      </c>
      <c r="M853">
        <v>289</v>
      </c>
      <c r="N853">
        <v>158</v>
      </c>
      <c r="O853" s="3">
        <v>2369.9</v>
      </c>
      <c r="P853" s="3">
        <v>3308.8705060000002</v>
      </c>
      <c r="Q853" s="3">
        <v>14880</v>
      </c>
      <c r="R853" s="3">
        <v>20775.557250000002</v>
      </c>
      <c r="S853" s="3">
        <v>4820.3</v>
      </c>
      <c r="T853" s="3">
        <v>6730.1356589999996</v>
      </c>
      <c r="U853" s="3">
        <v>8518.7999999999993</v>
      </c>
      <c r="V853" s="3">
        <v>11894.006520000001</v>
      </c>
      <c r="W853" s="3">
        <v>1436.4</v>
      </c>
      <c r="X853" s="3">
        <v>2005.511454</v>
      </c>
      <c r="Y853" s="3">
        <v>145</v>
      </c>
      <c r="Z853" s="3">
        <v>202.44998659999999</v>
      </c>
      <c r="AA853">
        <v>275</v>
      </c>
      <c r="AB853">
        <v>700</v>
      </c>
      <c r="AC853">
        <v>583</v>
      </c>
      <c r="AD853">
        <v>365</v>
      </c>
      <c r="AE853">
        <v>185</v>
      </c>
      <c r="AF853">
        <v>111</v>
      </c>
      <c r="AG853">
        <v>65</v>
      </c>
      <c r="AH853">
        <v>22</v>
      </c>
      <c r="AI853">
        <v>91</v>
      </c>
      <c r="AJ853">
        <v>43</v>
      </c>
      <c r="AK853">
        <v>14</v>
      </c>
      <c r="AL853">
        <v>65</v>
      </c>
      <c r="AM853">
        <v>88</v>
      </c>
      <c r="AN853">
        <v>35</v>
      </c>
      <c r="AO853">
        <v>117</v>
      </c>
      <c r="AP853">
        <v>382</v>
      </c>
      <c r="AQ853">
        <v>0</v>
      </c>
      <c r="AR853" s="4">
        <v>5227</v>
      </c>
      <c r="AS853" s="4">
        <f t="shared" si="212"/>
        <v>5609</v>
      </c>
      <c r="AT853">
        <v>0.97425263299999998</v>
      </c>
      <c r="AU853" s="4">
        <f t="shared" si="208"/>
        <v>1</v>
      </c>
      <c r="AV853" s="4">
        <f t="shared" si="213"/>
        <v>5464.583018497</v>
      </c>
      <c r="AW853" s="4">
        <v>0</v>
      </c>
      <c r="AX853" s="4">
        <v>0</v>
      </c>
      <c r="AY853" s="4">
        <v>80.53</v>
      </c>
      <c r="AZ853" s="4">
        <f t="shared" si="214"/>
        <v>80.53</v>
      </c>
      <c r="BA853" s="4">
        <f t="shared" si="215"/>
        <v>78.456564535490003</v>
      </c>
      <c r="BB853" s="4">
        <v>9.51</v>
      </c>
      <c r="BC853" s="4">
        <v>12000</v>
      </c>
      <c r="BD853">
        <v>1.65568951043</v>
      </c>
      <c r="BE853" s="2">
        <v>0.11</v>
      </c>
      <c r="BF853">
        <v>40</v>
      </c>
      <c r="BG853">
        <f t="shared" si="209"/>
        <v>0.11171872670841716</v>
      </c>
      <c r="BH853">
        <v>0.648725</v>
      </c>
      <c r="BI853" s="4">
        <v>0.52800000000000002</v>
      </c>
      <c r="BJ853" s="4">
        <v>0.17599999999999999</v>
      </c>
      <c r="BK853" s="3">
        <f t="shared" si="216"/>
        <v>385500</v>
      </c>
      <c r="BL853" s="3">
        <f t="shared" si="217"/>
        <v>72</v>
      </c>
      <c r="BM853" s="3">
        <v>820.99999999999989</v>
      </c>
      <c r="BN853" s="3">
        <v>738.9</v>
      </c>
      <c r="BO853" s="3">
        <f t="shared" si="218"/>
        <v>82.099999999999909</v>
      </c>
      <c r="BP853" s="3">
        <f t="shared" si="219"/>
        <v>22800</v>
      </c>
      <c r="BQ853">
        <v>0.72</v>
      </c>
      <c r="BR853">
        <v>0.59</v>
      </c>
      <c r="BS853">
        <v>7.85</v>
      </c>
      <c r="BT853">
        <f t="shared" si="210"/>
        <v>732.90000000000009</v>
      </c>
      <c r="BU853" s="1">
        <f t="shared" si="211"/>
        <v>0.1563656249803286</v>
      </c>
      <c r="BV853" s="1">
        <f t="shared" si="220"/>
        <v>0.17867723225353338</v>
      </c>
      <c r="BW853">
        <f t="shared" si="221"/>
        <v>0.16987105043054768</v>
      </c>
      <c r="BX853">
        <f t="shared" si="222"/>
        <v>0.18429257268589888</v>
      </c>
      <c r="BY853">
        <f t="shared" si="223"/>
        <v>155.89619981660539</v>
      </c>
    </row>
    <row r="854" spans="1:77" x14ac:dyDescent="0.2">
      <c r="A854">
        <v>4</v>
      </c>
      <c r="B854">
        <v>19195</v>
      </c>
      <c r="C854" t="s">
        <v>306</v>
      </c>
      <c r="D854">
        <v>19</v>
      </c>
      <c r="E854" t="s">
        <v>311</v>
      </c>
      <c r="F854" t="s">
        <v>312</v>
      </c>
      <c r="G854" t="s">
        <v>349</v>
      </c>
      <c r="H854">
        <v>195</v>
      </c>
      <c r="I854">
        <v>573</v>
      </c>
      <c r="J854">
        <v>1120</v>
      </c>
      <c r="K854">
        <v>1507</v>
      </c>
      <c r="L854">
        <v>1186</v>
      </c>
      <c r="M854">
        <v>346</v>
      </c>
      <c r="N854">
        <v>182</v>
      </c>
      <c r="O854" s="3">
        <v>5090.1000000000004</v>
      </c>
      <c r="P854" s="3">
        <v>7106.8322550000003</v>
      </c>
      <c r="Q854" s="3">
        <v>18084</v>
      </c>
      <c r="R854" s="3">
        <v>25249.003850000001</v>
      </c>
      <c r="S854" s="3">
        <v>5800.3</v>
      </c>
      <c r="T854" s="3">
        <v>8098.4183270000003</v>
      </c>
      <c r="U854" s="3">
        <v>28777</v>
      </c>
      <c r="V854" s="3">
        <v>40178.643210000002</v>
      </c>
      <c r="W854" s="3">
        <v>1779.5</v>
      </c>
      <c r="X854" s="3">
        <v>2484.5500080000002</v>
      </c>
      <c r="Y854" s="3">
        <v>172</v>
      </c>
      <c r="Z854" s="3">
        <v>240.14757030000001</v>
      </c>
      <c r="AA854">
        <v>609</v>
      </c>
      <c r="AB854">
        <v>911</v>
      </c>
      <c r="AC854">
        <v>1067</v>
      </c>
      <c r="AD854">
        <v>1121</v>
      </c>
      <c r="AE854">
        <v>218</v>
      </c>
      <c r="AF854">
        <v>144</v>
      </c>
      <c r="AG854">
        <v>65</v>
      </c>
      <c r="AH854">
        <v>22</v>
      </c>
      <c r="AI854">
        <v>91</v>
      </c>
      <c r="AJ854">
        <v>43</v>
      </c>
      <c r="AK854">
        <v>14</v>
      </c>
      <c r="AL854">
        <v>65</v>
      </c>
      <c r="AM854">
        <v>88</v>
      </c>
      <c r="AN854">
        <v>35</v>
      </c>
      <c r="AO854">
        <v>117</v>
      </c>
      <c r="AP854">
        <v>382</v>
      </c>
      <c r="AQ854">
        <v>0</v>
      </c>
      <c r="AR854" s="4">
        <v>5227</v>
      </c>
      <c r="AS854" s="4">
        <f t="shared" si="212"/>
        <v>5609</v>
      </c>
      <c r="AT854">
        <v>0.99538542600000002</v>
      </c>
      <c r="AU854" s="4">
        <f t="shared" si="208"/>
        <v>1</v>
      </c>
      <c r="AV854" s="4">
        <f t="shared" si="213"/>
        <v>5583.1168544339998</v>
      </c>
      <c r="AW854" s="4">
        <v>0</v>
      </c>
      <c r="AX854" s="4">
        <v>0</v>
      </c>
      <c r="AY854" s="4">
        <v>80.53</v>
      </c>
      <c r="AZ854" s="4">
        <f t="shared" si="214"/>
        <v>80.53</v>
      </c>
      <c r="BA854" s="4">
        <f t="shared" si="215"/>
        <v>80.158388355780005</v>
      </c>
      <c r="BB854" s="4">
        <v>9.51</v>
      </c>
      <c r="BC854" s="4">
        <v>12000</v>
      </c>
      <c r="BD854">
        <v>2.5076270536899998</v>
      </c>
      <c r="BE854" s="2">
        <v>0.11</v>
      </c>
      <c r="BF854">
        <v>40</v>
      </c>
      <c r="BG854">
        <f t="shared" si="209"/>
        <v>0.11171872670841716</v>
      </c>
      <c r="BH854">
        <v>0.648725</v>
      </c>
      <c r="BI854" s="4">
        <v>0.52800000000000002</v>
      </c>
      <c r="BJ854" s="4">
        <v>0.17599999999999999</v>
      </c>
      <c r="BK854" s="3">
        <f t="shared" si="216"/>
        <v>385500</v>
      </c>
      <c r="BL854" s="3">
        <f t="shared" si="217"/>
        <v>72</v>
      </c>
      <c r="BM854" s="3">
        <v>820.99999999999989</v>
      </c>
      <c r="BN854" s="3">
        <v>738.9</v>
      </c>
      <c r="BO854" s="3">
        <f t="shared" si="218"/>
        <v>82.099999999999909</v>
      </c>
      <c r="BP854" s="3">
        <f t="shared" si="219"/>
        <v>22800</v>
      </c>
      <c r="BQ854">
        <v>0.72</v>
      </c>
      <c r="BR854">
        <v>0.59</v>
      </c>
      <c r="BS854">
        <v>7.85</v>
      </c>
      <c r="BT854">
        <f t="shared" si="210"/>
        <v>732.90000000000009</v>
      </c>
      <c r="BU854" s="1">
        <f t="shared" si="211"/>
        <v>0.1692185987910679</v>
      </c>
      <c r="BV854" s="1">
        <f t="shared" si="220"/>
        <v>0.1957137185944767</v>
      </c>
      <c r="BW854">
        <f t="shared" si="221"/>
        <v>0.186907536771491</v>
      </c>
      <c r="BX854">
        <f t="shared" si="222"/>
        <v>0.2013290590268422</v>
      </c>
      <c r="BY854">
        <f t="shared" si="223"/>
        <v>155.89619981660539</v>
      </c>
    </row>
    <row r="855" spans="1:77" x14ac:dyDescent="0.2">
      <c r="A855">
        <v>4</v>
      </c>
      <c r="B855">
        <v>19197</v>
      </c>
      <c r="C855" t="s">
        <v>306</v>
      </c>
      <c r="D855">
        <v>19</v>
      </c>
      <c r="E855" t="s">
        <v>311</v>
      </c>
      <c r="F855" t="s">
        <v>312</v>
      </c>
      <c r="G855" t="s">
        <v>314</v>
      </c>
      <c r="H855">
        <v>197</v>
      </c>
      <c r="I855">
        <v>361</v>
      </c>
      <c r="J855">
        <v>813</v>
      </c>
      <c r="K855">
        <v>852</v>
      </c>
      <c r="L855">
        <v>352</v>
      </c>
      <c r="M855">
        <v>227</v>
      </c>
      <c r="N855">
        <v>127</v>
      </c>
      <c r="O855" s="3">
        <v>3296.7</v>
      </c>
      <c r="P855" s="3">
        <v>4602.8749719999996</v>
      </c>
      <c r="Q855" s="3">
        <v>12895</v>
      </c>
      <c r="R855" s="3">
        <v>18004.086739999999</v>
      </c>
      <c r="S855" s="3">
        <v>4387.6000000000004</v>
      </c>
      <c r="T855" s="3">
        <v>6125.996975</v>
      </c>
      <c r="U855" s="3">
        <v>8422.5</v>
      </c>
      <c r="V855" s="3">
        <v>11759.551810000001</v>
      </c>
      <c r="W855" s="3">
        <v>1248.5</v>
      </c>
      <c r="X855" s="3">
        <v>1743.1641950000001</v>
      </c>
      <c r="Y855" s="3">
        <v>123</v>
      </c>
      <c r="Z855" s="3">
        <v>171.73343689999999</v>
      </c>
      <c r="AA855">
        <v>398</v>
      </c>
      <c r="AB855">
        <v>694</v>
      </c>
      <c r="AC855">
        <v>665</v>
      </c>
      <c r="AD855">
        <v>372</v>
      </c>
      <c r="AE855">
        <v>169</v>
      </c>
      <c r="AF855">
        <v>110</v>
      </c>
      <c r="AG855">
        <v>65</v>
      </c>
      <c r="AH855">
        <v>22</v>
      </c>
      <c r="AI855">
        <v>91</v>
      </c>
      <c r="AJ855">
        <v>43</v>
      </c>
      <c r="AK855">
        <v>14</v>
      </c>
      <c r="AL855">
        <v>65</v>
      </c>
      <c r="AM855">
        <v>88</v>
      </c>
      <c r="AN855">
        <v>35</v>
      </c>
      <c r="AO855">
        <v>117</v>
      </c>
      <c r="AP855">
        <v>382</v>
      </c>
      <c r="AQ855">
        <v>0</v>
      </c>
      <c r="AR855" s="4">
        <v>5227</v>
      </c>
      <c r="AS855" s="4">
        <f t="shared" si="212"/>
        <v>5609</v>
      </c>
      <c r="AT855">
        <v>0.98765887399999996</v>
      </c>
      <c r="AU855" s="4">
        <f t="shared" si="208"/>
        <v>1</v>
      </c>
      <c r="AV855" s="4">
        <f t="shared" si="213"/>
        <v>5539.7786242659995</v>
      </c>
      <c r="AW855" s="4">
        <v>0</v>
      </c>
      <c r="AX855" s="4">
        <v>0</v>
      </c>
      <c r="AY855" s="4">
        <v>80.53</v>
      </c>
      <c r="AZ855" s="4">
        <f t="shared" si="214"/>
        <v>80.53</v>
      </c>
      <c r="BA855" s="4">
        <f t="shared" si="215"/>
        <v>79.536169123219992</v>
      </c>
      <c r="BB855" s="4">
        <v>9.51</v>
      </c>
      <c r="BC855" s="4">
        <v>12000</v>
      </c>
      <c r="BD855">
        <v>2.3522350166199999</v>
      </c>
      <c r="BE855" s="2">
        <v>0.11</v>
      </c>
      <c r="BF855">
        <v>40</v>
      </c>
      <c r="BG855">
        <f t="shared" si="209"/>
        <v>0.11171872670841716</v>
      </c>
      <c r="BH855">
        <v>0.648725</v>
      </c>
      <c r="BI855" s="4">
        <v>0.52800000000000002</v>
      </c>
      <c r="BJ855" s="4">
        <v>0.17599999999999999</v>
      </c>
      <c r="BK855" s="3">
        <f t="shared" si="216"/>
        <v>385500</v>
      </c>
      <c r="BL855" s="3">
        <f t="shared" si="217"/>
        <v>72</v>
      </c>
      <c r="BM855" s="3">
        <v>820.99999999999989</v>
      </c>
      <c r="BN855" s="3">
        <v>738.9</v>
      </c>
      <c r="BO855" s="3">
        <f t="shared" si="218"/>
        <v>82.099999999999909</v>
      </c>
      <c r="BP855" s="3">
        <f t="shared" si="219"/>
        <v>22800</v>
      </c>
      <c r="BQ855">
        <v>0.72</v>
      </c>
      <c r="BR855">
        <v>0.59</v>
      </c>
      <c r="BS855">
        <v>7.85</v>
      </c>
      <c r="BT855">
        <f t="shared" si="210"/>
        <v>732.90000000000009</v>
      </c>
      <c r="BU855" s="1">
        <f t="shared" si="211"/>
        <v>0.16639241737731481</v>
      </c>
      <c r="BV855" s="1">
        <f t="shared" si="220"/>
        <v>0.1877040582651216</v>
      </c>
      <c r="BW855">
        <f t="shared" si="221"/>
        <v>0.17889787644213589</v>
      </c>
      <c r="BX855">
        <f t="shared" si="222"/>
        <v>0.1933193986974871</v>
      </c>
      <c r="BY855">
        <f t="shared" si="223"/>
        <v>155.89619981660539</v>
      </c>
    </row>
    <row r="856" spans="1:77" x14ac:dyDescent="0.2">
      <c r="A856">
        <v>17</v>
      </c>
      <c r="B856">
        <v>20001</v>
      </c>
      <c r="C856" t="s">
        <v>1556</v>
      </c>
      <c r="D856">
        <v>20</v>
      </c>
      <c r="E856" t="s">
        <v>1557</v>
      </c>
      <c r="F856" t="s">
        <v>1558</v>
      </c>
      <c r="G856" t="s">
        <v>927</v>
      </c>
      <c r="H856">
        <v>1</v>
      </c>
      <c r="I856">
        <v>238</v>
      </c>
      <c r="J856">
        <v>902</v>
      </c>
      <c r="K856">
        <v>501</v>
      </c>
      <c r="L856">
        <v>326</v>
      </c>
      <c r="M856">
        <v>152</v>
      </c>
      <c r="N856">
        <v>137</v>
      </c>
      <c r="O856" s="3">
        <v>2628</v>
      </c>
      <c r="P856" s="3">
        <v>3669.2314820000001</v>
      </c>
      <c r="Q856" s="3">
        <v>13479</v>
      </c>
      <c r="R856" s="3">
        <v>18819.471519999999</v>
      </c>
      <c r="S856" s="3">
        <v>4303.6000000000004</v>
      </c>
      <c r="T856" s="3">
        <v>6008.7156029999996</v>
      </c>
      <c r="U856" s="3">
        <v>7543.7</v>
      </c>
      <c r="V856" s="3">
        <v>10532.565269999999</v>
      </c>
      <c r="W856" s="3">
        <v>1275.3</v>
      </c>
      <c r="X856" s="3">
        <v>1780.5825380000001</v>
      </c>
      <c r="Y856" s="3">
        <v>131</v>
      </c>
      <c r="Z856" s="3">
        <v>182.90309139999999</v>
      </c>
      <c r="AA856">
        <v>276</v>
      </c>
      <c r="AB856">
        <v>711</v>
      </c>
      <c r="AC856">
        <v>448</v>
      </c>
      <c r="AD856">
        <v>334</v>
      </c>
      <c r="AE856">
        <v>138</v>
      </c>
      <c r="AF856">
        <v>110</v>
      </c>
      <c r="AG856">
        <v>65</v>
      </c>
      <c r="AH856">
        <v>22</v>
      </c>
      <c r="AI856">
        <v>91</v>
      </c>
      <c r="AJ856">
        <v>43</v>
      </c>
      <c r="AK856">
        <v>14</v>
      </c>
      <c r="AL856">
        <v>65</v>
      </c>
      <c r="AM856">
        <v>88</v>
      </c>
      <c r="AN856">
        <v>35</v>
      </c>
      <c r="AO856">
        <v>117</v>
      </c>
      <c r="AP856">
        <v>382</v>
      </c>
      <c r="AQ856">
        <v>0</v>
      </c>
      <c r="AR856" s="4">
        <v>5227</v>
      </c>
      <c r="AS856" s="4">
        <f t="shared" si="212"/>
        <v>5609</v>
      </c>
      <c r="AT856">
        <v>0.96068394199999996</v>
      </c>
      <c r="AU856" s="4">
        <f t="shared" si="208"/>
        <v>1</v>
      </c>
      <c r="AV856" s="4">
        <f t="shared" si="213"/>
        <v>5388.4762306779994</v>
      </c>
      <c r="AW856" s="4">
        <v>0</v>
      </c>
      <c r="AX856" s="4">
        <v>0</v>
      </c>
      <c r="AY856" s="4">
        <v>80.53</v>
      </c>
      <c r="AZ856" s="4">
        <f t="shared" si="214"/>
        <v>80.53</v>
      </c>
      <c r="BA856" s="4">
        <f t="shared" si="215"/>
        <v>77.363877849259993</v>
      </c>
      <c r="BB856" s="4">
        <v>9.51</v>
      </c>
      <c r="BC856" s="4">
        <v>12000</v>
      </c>
      <c r="BD856">
        <v>1.8154902524400001</v>
      </c>
      <c r="BE856" s="2">
        <v>0.11</v>
      </c>
      <c r="BF856">
        <v>40</v>
      </c>
      <c r="BG856">
        <f t="shared" si="209"/>
        <v>0.11171872670841716</v>
      </c>
      <c r="BH856">
        <v>0.59909999999999997</v>
      </c>
      <c r="BI856" s="4">
        <v>0.52800000000000002</v>
      </c>
      <c r="BJ856" s="4">
        <v>0.17599999999999999</v>
      </c>
      <c r="BK856" s="3">
        <f t="shared" si="216"/>
        <v>385500</v>
      </c>
      <c r="BL856" s="3">
        <f t="shared" si="217"/>
        <v>72</v>
      </c>
      <c r="BM856" s="3">
        <v>820.99999999999989</v>
      </c>
      <c r="BN856" s="3">
        <v>738.9</v>
      </c>
      <c r="BO856" s="3">
        <f t="shared" si="218"/>
        <v>82.099999999999909</v>
      </c>
      <c r="BP856" s="3">
        <f t="shared" si="219"/>
        <v>22800</v>
      </c>
      <c r="BQ856">
        <v>0.72</v>
      </c>
      <c r="BR856">
        <v>0.59</v>
      </c>
      <c r="BS856">
        <v>7.85</v>
      </c>
      <c r="BT856">
        <f t="shared" si="210"/>
        <v>732.90000000000009</v>
      </c>
      <c r="BU856" s="1">
        <f t="shared" si="211"/>
        <v>0.16649704537742879</v>
      </c>
      <c r="BV856" s="1">
        <f t="shared" si="220"/>
        <v>0.18818517191841547</v>
      </c>
      <c r="BW856">
        <f t="shared" si="221"/>
        <v>0.17919842485512649</v>
      </c>
      <c r="BX856">
        <f t="shared" si="222"/>
        <v>0.19393376847489402</v>
      </c>
      <c r="BY856">
        <f t="shared" si="223"/>
        <v>156.04498368557392</v>
      </c>
    </row>
    <row r="857" spans="1:77" x14ac:dyDescent="0.2">
      <c r="A857">
        <v>17</v>
      </c>
      <c r="B857">
        <v>20003</v>
      </c>
      <c r="C857" t="s">
        <v>1556</v>
      </c>
      <c r="D857">
        <v>20</v>
      </c>
      <c r="E857" t="s">
        <v>1557</v>
      </c>
      <c r="F857" t="s">
        <v>1558</v>
      </c>
      <c r="G857" t="s">
        <v>33</v>
      </c>
      <c r="H857">
        <v>3</v>
      </c>
      <c r="I857">
        <v>236</v>
      </c>
      <c r="J857">
        <v>1162</v>
      </c>
      <c r="K857">
        <v>595</v>
      </c>
      <c r="L857">
        <v>371</v>
      </c>
      <c r="M857">
        <v>209</v>
      </c>
      <c r="N857">
        <v>189</v>
      </c>
      <c r="O857" s="3">
        <v>2514.8000000000002</v>
      </c>
      <c r="P857" s="3">
        <v>3511.1808719999999</v>
      </c>
      <c r="Q857" s="3">
        <v>16943</v>
      </c>
      <c r="R857" s="3">
        <v>23655.93189</v>
      </c>
      <c r="S857" s="3">
        <v>5246</v>
      </c>
      <c r="T857" s="3">
        <v>7324.5008959999996</v>
      </c>
      <c r="U857" s="3">
        <v>8434.2000000000007</v>
      </c>
      <c r="V857" s="3">
        <v>11775.887430000001</v>
      </c>
      <c r="W857" s="3">
        <v>1598.9</v>
      </c>
      <c r="X857" s="3">
        <v>2232.3950589999999</v>
      </c>
      <c r="Y857" s="3">
        <v>168</v>
      </c>
      <c r="Z857" s="3">
        <v>234.56274310000001</v>
      </c>
      <c r="AA857">
        <v>274</v>
      </c>
      <c r="AB857">
        <v>793</v>
      </c>
      <c r="AC857">
        <v>477</v>
      </c>
      <c r="AD857">
        <v>351</v>
      </c>
      <c r="AE857">
        <v>157</v>
      </c>
      <c r="AF857">
        <v>126</v>
      </c>
      <c r="AG857">
        <v>65</v>
      </c>
      <c r="AH857">
        <v>22</v>
      </c>
      <c r="AI857">
        <v>91</v>
      </c>
      <c r="AJ857">
        <v>43</v>
      </c>
      <c r="AK857">
        <v>14</v>
      </c>
      <c r="AL857">
        <v>65</v>
      </c>
      <c r="AM857">
        <v>88</v>
      </c>
      <c r="AN857">
        <v>35</v>
      </c>
      <c r="AO857">
        <v>117</v>
      </c>
      <c r="AP857">
        <v>382</v>
      </c>
      <c r="AQ857">
        <v>0</v>
      </c>
      <c r="AR857" s="4">
        <v>5227</v>
      </c>
      <c r="AS857" s="4">
        <f t="shared" si="212"/>
        <v>5609</v>
      </c>
      <c r="AT857">
        <v>0.96443158399999995</v>
      </c>
      <c r="AU857" s="4">
        <f t="shared" si="208"/>
        <v>1</v>
      </c>
      <c r="AV857" s="4">
        <f t="shared" si="213"/>
        <v>5409.4967546560001</v>
      </c>
      <c r="AW857" s="4">
        <v>0</v>
      </c>
      <c r="AX857" s="4">
        <v>0</v>
      </c>
      <c r="AY857" s="4">
        <v>80.53</v>
      </c>
      <c r="AZ857" s="4">
        <f t="shared" si="214"/>
        <v>80.53</v>
      </c>
      <c r="BA857" s="4">
        <f t="shared" si="215"/>
        <v>77.665675459520003</v>
      </c>
      <c r="BB857" s="4">
        <v>9.51</v>
      </c>
      <c r="BC857" s="4">
        <v>12000</v>
      </c>
      <c r="BD857">
        <v>1.8019509278200001</v>
      </c>
      <c r="BE857" s="2">
        <v>0.11</v>
      </c>
      <c r="BF857">
        <v>40</v>
      </c>
      <c r="BG857">
        <f t="shared" si="209"/>
        <v>0.11171872670841716</v>
      </c>
      <c r="BH857">
        <v>0.59909999999999997</v>
      </c>
      <c r="BI857" s="4">
        <v>0.52800000000000002</v>
      </c>
      <c r="BJ857" s="4">
        <v>0.17599999999999999</v>
      </c>
      <c r="BK857" s="3">
        <f t="shared" si="216"/>
        <v>385500</v>
      </c>
      <c r="BL857" s="3">
        <f t="shared" si="217"/>
        <v>72</v>
      </c>
      <c r="BM857" s="3">
        <v>820.99999999999989</v>
      </c>
      <c r="BN857" s="3">
        <v>738.9</v>
      </c>
      <c r="BO857" s="3">
        <f t="shared" si="218"/>
        <v>82.099999999999909</v>
      </c>
      <c r="BP857" s="3">
        <f t="shared" si="219"/>
        <v>22800</v>
      </c>
      <c r="BQ857">
        <v>0.72</v>
      </c>
      <c r="BR857">
        <v>0.59</v>
      </c>
      <c r="BS857">
        <v>7.85</v>
      </c>
      <c r="BT857">
        <f t="shared" si="210"/>
        <v>732.90000000000009</v>
      </c>
      <c r="BU857" s="1">
        <f t="shared" si="211"/>
        <v>0.16683955160820133</v>
      </c>
      <c r="BV857" s="1">
        <f t="shared" si="220"/>
        <v>0.19042981110038201</v>
      </c>
      <c r="BW857">
        <f t="shared" si="221"/>
        <v>0.18144306403709304</v>
      </c>
      <c r="BX857">
        <f t="shared" si="222"/>
        <v>0.19617840765686057</v>
      </c>
      <c r="BY857">
        <f t="shared" si="223"/>
        <v>156.04498368557392</v>
      </c>
    </row>
    <row r="858" spans="1:77" x14ac:dyDescent="0.2">
      <c r="A858">
        <v>17</v>
      </c>
      <c r="B858">
        <v>20005</v>
      </c>
      <c r="C858" t="s">
        <v>1556</v>
      </c>
      <c r="D858">
        <v>20</v>
      </c>
      <c r="E858" t="s">
        <v>1557</v>
      </c>
      <c r="F858" t="s">
        <v>1558</v>
      </c>
      <c r="G858" t="s">
        <v>1566</v>
      </c>
      <c r="H858">
        <v>5</v>
      </c>
      <c r="I858">
        <v>214</v>
      </c>
      <c r="J858">
        <v>1232</v>
      </c>
      <c r="K858">
        <v>762</v>
      </c>
      <c r="L858">
        <v>375</v>
      </c>
      <c r="M858">
        <v>242</v>
      </c>
      <c r="N858">
        <v>185</v>
      </c>
      <c r="O858" s="3">
        <v>2204.1999999999998</v>
      </c>
      <c r="P858" s="3">
        <v>3077.5190379999999</v>
      </c>
      <c r="Q858" s="3">
        <v>16868</v>
      </c>
      <c r="R858" s="3">
        <v>23551.216380000002</v>
      </c>
      <c r="S858" s="3">
        <v>5203.8999999999996</v>
      </c>
      <c r="T858" s="3">
        <v>7265.7205889999996</v>
      </c>
      <c r="U858" s="3">
        <v>8166.4</v>
      </c>
      <c r="V858" s="3">
        <v>11401.983249999999</v>
      </c>
      <c r="W858" s="3">
        <v>1595.4</v>
      </c>
      <c r="X858" s="3">
        <v>2227.5083359999999</v>
      </c>
      <c r="Y858" s="3">
        <v>166</v>
      </c>
      <c r="Z858" s="3">
        <v>231.7703295</v>
      </c>
      <c r="AA858">
        <v>252</v>
      </c>
      <c r="AB858">
        <v>828</v>
      </c>
      <c r="AC858">
        <v>568</v>
      </c>
      <c r="AD858">
        <v>357</v>
      </c>
      <c r="AE858">
        <v>171</v>
      </c>
      <c r="AF858">
        <v>128</v>
      </c>
      <c r="AG858">
        <v>65</v>
      </c>
      <c r="AH858">
        <v>22</v>
      </c>
      <c r="AI858">
        <v>91</v>
      </c>
      <c r="AJ858">
        <v>43</v>
      </c>
      <c r="AK858">
        <v>14</v>
      </c>
      <c r="AL858">
        <v>65</v>
      </c>
      <c r="AM858">
        <v>88</v>
      </c>
      <c r="AN858">
        <v>35</v>
      </c>
      <c r="AO858">
        <v>117</v>
      </c>
      <c r="AP858">
        <v>382</v>
      </c>
      <c r="AQ858">
        <v>0</v>
      </c>
      <c r="AR858" s="4">
        <v>5227</v>
      </c>
      <c r="AS858" s="4">
        <f t="shared" si="212"/>
        <v>5609</v>
      </c>
      <c r="AT858">
        <v>0.97133720999999995</v>
      </c>
      <c r="AU858" s="4">
        <f t="shared" si="208"/>
        <v>1</v>
      </c>
      <c r="AV858" s="4">
        <f t="shared" si="213"/>
        <v>5448.2304108899998</v>
      </c>
      <c r="AW858" s="4">
        <v>0</v>
      </c>
      <c r="AX858" s="4">
        <v>0</v>
      </c>
      <c r="AY858" s="4">
        <v>80.53</v>
      </c>
      <c r="AZ858" s="4">
        <f t="shared" si="214"/>
        <v>80.53</v>
      </c>
      <c r="BA858" s="4">
        <f t="shared" si="215"/>
        <v>78.221785521299992</v>
      </c>
      <c r="BB858" s="4">
        <v>9.51</v>
      </c>
      <c r="BC858" s="4">
        <v>12000</v>
      </c>
      <c r="BD858">
        <v>1.70786300943</v>
      </c>
      <c r="BE858" s="2">
        <v>0.11</v>
      </c>
      <c r="BF858">
        <v>40</v>
      </c>
      <c r="BG858">
        <f t="shared" si="209"/>
        <v>0.11171872670841716</v>
      </c>
      <c r="BH858">
        <v>0.59909999999999997</v>
      </c>
      <c r="BI858" s="4">
        <v>0.52800000000000002</v>
      </c>
      <c r="BJ858" s="4">
        <v>0.17599999999999999</v>
      </c>
      <c r="BK858" s="3">
        <f t="shared" si="216"/>
        <v>385500</v>
      </c>
      <c r="BL858" s="3">
        <f t="shared" si="217"/>
        <v>72</v>
      </c>
      <c r="BM858" s="3">
        <v>820.99999999999989</v>
      </c>
      <c r="BN858" s="3">
        <v>738.9</v>
      </c>
      <c r="BO858" s="3">
        <f t="shared" si="218"/>
        <v>82.099999999999909</v>
      </c>
      <c r="BP858" s="3">
        <f t="shared" si="219"/>
        <v>22800</v>
      </c>
      <c r="BQ858">
        <v>0.72</v>
      </c>
      <c r="BR858">
        <v>0.59</v>
      </c>
      <c r="BS858">
        <v>7.85</v>
      </c>
      <c r="BT858">
        <f t="shared" si="210"/>
        <v>732.90000000000009</v>
      </c>
      <c r="BU858" s="1">
        <f t="shared" si="211"/>
        <v>0.16664099904154558</v>
      </c>
      <c r="BV858" s="1">
        <f t="shared" si="220"/>
        <v>0.19015094062049226</v>
      </c>
      <c r="BW858">
        <f t="shared" si="221"/>
        <v>0.18116419355720328</v>
      </c>
      <c r="BX858">
        <f t="shared" si="222"/>
        <v>0.19589953717697081</v>
      </c>
      <c r="BY858">
        <f t="shared" si="223"/>
        <v>156.04498368557392</v>
      </c>
    </row>
    <row r="859" spans="1:77" x14ac:dyDescent="0.2">
      <c r="A859">
        <v>17</v>
      </c>
      <c r="B859">
        <v>20007</v>
      </c>
      <c r="C859" t="s">
        <v>1556</v>
      </c>
      <c r="D859">
        <v>20</v>
      </c>
      <c r="E859" t="s">
        <v>1557</v>
      </c>
      <c r="F859" t="s">
        <v>1558</v>
      </c>
      <c r="G859" t="s">
        <v>1559</v>
      </c>
      <c r="H859">
        <v>7</v>
      </c>
      <c r="I859">
        <v>192</v>
      </c>
      <c r="J859">
        <v>576</v>
      </c>
      <c r="K859">
        <v>322</v>
      </c>
      <c r="L859">
        <v>804</v>
      </c>
      <c r="M859">
        <v>87</v>
      </c>
      <c r="N859">
        <v>96</v>
      </c>
      <c r="O859" s="3">
        <v>2475.1999999999998</v>
      </c>
      <c r="P859" s="3">
        <v>3455.8910820000001</v>
      </c>
      <c r="Q859" s="3">
        <v>9414</v>
      </c>
      <c r="R859" s="3">
        <v>13143.89086</v>
      </c>
      <c r="S859" s="3">
        <v>3578.1</v>
      </c>
      <c r="T859" s="3">
        <v>4995.7675669999999</v>
      </c>
      <c r="U859" s="3">
        <v>19183</v>
      </c>
      <c r="V859" s="3">
        <v>26783.435130000002</v>
      </c>
      <c r="W859" s="3">
        <v>892.93</v>
      </c>
      <c r="X859" s="3">
        <v>1246.7149420000001</v>
      </c>
      <c r="Y859" s="3">
        <v>96</v>
      </c>
      <c r="Z859" s="3">
        <v>134.03585319999999</v>
      </c>
      <c r="AA859">
        <v>230</v>
      </c>
      <c r="AB859">
        <v>548</v>
      </c>
      <c r="AC859">
        <v>337</v>
      </c>
      <c r="AD859">
        <v>820</v>
      </c>
      <c r="AE859">
        <v>111</v>
      </c>
      <c r="AF859">
        <v>91</v>
      </c>
      <c r="AG859">
        <v>65</v>
      </c>
      <c r="AH859">
        <v>22</v>
      </c>
      <c r="AI859">
        <v>91</v>
      </c>
      <c r="AJ859">
        <v>43</v>
      </c>
      <c r="AK859">
        <v>14</v>
      </c>
      <c r="AL859">
        <v>65</v>
      </c>
      <c r="AM859">
        <v>88</v>
      </c>
      <c r="AN859">
        <v>35</v>
      </c>
      <c r="AO859">
        <v>117</v>
      </c>
      <c r="AP859">
        <v>382</v>
      </c>
      <c r="AQ859">
        <v>0</v>
      </c>
      <c r="AR859" s="4">
        <v>5227</v>
      </c>
      <c r="AS859" s="4">
        <f t="shared" si="212"/>
        <v>5609</v>
      </c>
      <c r="AT859">
        <v>0.94280942300000004</v>
      </c>
      <c r="AU859" s="4">
        <f t="shared" si="208"/>
        <v>1</v>
      </c>
      <c r="AV859" s="4">
        <f t="shared" si="213"/>
        <v>5288.218053607</v>
      </c>
      <c r="AW859" s="4">
        <v>0</v>
      </c>
      <c r="AX859" s="4">
        <v>0</v>
      </c>
      <c r="AY859" s="4">
        <v>80.53</v>
      </c>
      <c r="AZ859" s="4">
        <f t="shared" si="214"/>
        <v>80.53</v>
      </c>
      <c r="BA859" s="4">
        <f t="shared" si="215"/>
        <v>75.924442834190003</v>
      </c>
      <c r="BB859" s="4">
        <v>9.51</v>
      </c>
      <c r="BC859" s="4">
        <v>12000</v>
      </c>
      <c r="BD859">
        <v>1.73477359929</v>
      </c>
      <c r="BE859" s="2">
        <v>0.11</v>
      </c>
      <c r="BF859">
        <v>40</v>
      </c>
      <c r="BG859">
        <f t="shared" si="209"/>
        <v>0.11171872670841716</v>
      </c>
      <c r="BH859">
        <v>0.59909999999999997</v>
      </c>
      <c r="BI859" s="4">
        <v>0.52800000000000002</v>
      </c>
      <c r="BJ859" s="4">
        <v>0.17599999999999999</v>
      </c>
      <c r="BK859" s="3">
        <f t="shared" si="216"/>
        <v>385500</v>
      </c>
      <c r="BL859" s="3">
        <f t="shared" si="217"/>
        <v>72</v>
      </c>
      <c r="BM859" s="3">
        <v>820.99999999999989</v>
      </c>
      <c r="BN859" s="3">
        <v>738.9</v>
      </c>
      <c r="BO859" s="3">
        <f t="shared" si="218"/>
        <v>82.099999999999909</v>
      </c>
      <c r="BP859" s="3">
        <f t="shared" si="219"/>
        <v>22800</v>
      </c>
      <c r="BQ859">
        <v>0.72</v>
      </c>
      <c r="BR859">
        <v>0.59</v>
      </c>
      <c r="BS859">
        <v>7.85</v>
      </c>
      <c r="BT859">
        <f t="shared" si="210"/>
        <v>732.90000000000009</v>
      </c>
      <c r="BU859" s="1">
        <f t="shared" si="211"/>
        <v>0.16311993343746697</v>
      </c>
      <c r="BV859" s="1">
        <f t="shared" si="220"/>
        <v>0.18427882974417767</v>
      </c>
      <c r="BW859">
        <f t="shared" si="221"/>
        <v>0.17529208268088869</v>
      </c>
      <c r="BX859">
        <f t="shared" si="222"/>
        <v>0.19002742630065622</v>
      </c>
      <c r="BY859">
        <f t="shared" si="223"/>
        <v>156.04498368557392</v>
      </c>
    </row>
    <row r="860" spans="1:77" x14ac:dyDescent="0.2">
      <c r="A860">
        <v>17</v>
      </c>
      <c r="B860">
        <v>20009</v>
      </c>
      <c r="C860" t="s">
        <v>1556</v>
      </c>
      <c r="D860">
        <v>20</v>
      </c>
      <c r="E860" t="s">
        <v>1557</v>
      </c>
      <c r="F860" t="s">
        <v>1558</v>
      </c>
      <c r="G860" t="s">
        <v>1573</v>
      </c>
      <c r="H860">
        <v>9</v>
      </c>
      <c r="I860">
        <v>170</v>
      </c>
      <c r="J860">
        <v>529</v>
      </c>
      <c r="K860">
        <v>345</v>
      </c>
      <c r="L860">
        <v>754</v>
      </c>
      <c r="M860">
        <v>82</v>
      </c>
      <c r="N860">
        <v>88</v>
      </c>
      <c r="O860" s="3">
        <v>2126.5</v>
      </c>
      <c r="P860" s="3">
        <v>2969.0337690000001</v>
      </c>
      <c r="Q860" s="3">
        <v>8804.5</v>
      </c>
      <c r="R860" s="3">
        <v>12292.90281</v>
      </c>
      <c r="S860" s="3">
        <v>3443.7</v>
      </c>
      <c r="T860" s="3">
        <v>4808.1173719999997</v>
      </c>
      <c r="U860" s="3">
        <v>18080</v>
      </c>
      <c r="V860" s="3">
        <v>25243.419020000001</v>
      </c>
      <c r="W860" s="3">
        <v>835.54</v>
      </c>
      <c r="X860" s="3">
        <v>1166.5866329999999</v>
      </c>
      <c r="Y860" s="3">
        <v>89</v>
      </c>
      <c r="Z860" s="3">
        <v>124.26240559999999</v>
      </c>
      <c r="AA860">
        <v>208</v>
      </c>
      <c r="AB860">
        <v>499</v>
      </c>
      <c r="AC860">
        <v>337</v>
      </c>
      <c r="AD860">
        <v>772</v>
      </c>
      <c r="AE860">
        <v>106</v>
      </c>
      <c r="AF860">
        <v>84</v>
      </c>
      <c r="AG860">
        <v>65</v>
      </c>
      <c r="AH860">
        <v>22</v>
      </c>
      <c r="AI860">
        <v>91</v>
      </c>
      <c r="AJ860">
        <v>43</v>
      </c>
      <c r="AK860">
        <v>14</v>
      </c>
      <c r="AL860">
        <v>65</v>
      </c>
      <c r="AM860">
        <v>88</v>
      </c>
      <c r="AN860">
        <v>35</v>
      </c>
      <c r="AO860">
        <v>117</v>
      </c>
      <c r="AP860">
        <v>382</v>
      </c>
      <c r="AQ860">
        <v>0</v>
      </c>
      <c r="AR860" s="4">
        <v>5227</v>
      </c>
      <c r="AS860" s="4">
        <f t="shared" si="212"/>
        <v>5609</v>
      </c>
      <c r="AT860">
        <v>0.94664956300000003</v>
      </c>
      <c r="AU860" s="4">
        <f t="shared" si="208"/>
        <v>1</v>
      </c>
      <c r="AV860" s="4">
        <f t="shared" si="213"/>
        <v>5309.7573988670001</v>
      </c>
      <c r="AW860" s="4">
        <v>0</v>
      </c>
      <c r="AX860" s="4">
        <v>0</v>
      </c>
      <c r="AY860" s="4">
        <v>80.53</v>
      </c>
      <c r="AZ860" s="4">
        <f t="shared" si="214"/>
        <v>80.53</v>
      </c>
      <c r="BA860" s="4">
        <f t="shared" si="215"/>
        <v>76.233689308389998</v>
      </c>
      <c r="BB860" s="4">
        <v>9.51</v>
      </c>
      <c r="BC860" s="4">
        <v>12000</v>
      </c>
      <c r="BD860">
        <v>1.6071023701</v>
      </c>
      <c r="BE860" s="2">
        <v>0.11</v>
      </c>
      <c r="BF860">
        <v>40</v>
      </c>
      <c r="BG860">
        <f t="shared" si="209"/>
        <v>0.11171872670841716</v>
      </c>
      <c r="BH860">
        <v>0.59909999999999997</v>
      </c>
      <c r="BI860" s="4">
        <v>0.52800000000000002</v>
      </c>
      <c r="BJ860" s="4">
        <v>0.17599999999999999</v>
      </c>
      <c r="BK860" s="3">
        <f t="shared" si="216"/>
        <v>385500</v>
      </c>
      <c r="BL860" s="3">
        <f t="shared" si="217"/>
        <v>72</v>
      </c>
      <c r="BM860" s="3">
        <v>820.99999999999989</v>
      </c>
      <c r="BN860" s="3">
        <v>738.9</v>
      </c>
      <c r="BO860" s="3">
        <f t="shared" si="218"/>
        <v>82.099999999999909</v>
      </c>
      <c r="BP860" s="3">
        <f t="shared" si="219"/>
        <v>22800</v>
      </c>
      <c r="BQ860">
        <v>0.72</v>
      </c>
      <c r="BR860">
        <v>0.59</v>
      </c>
      <c r="BS860">
        <v>7.85</v>
      </c>
      <c r="BT860">
        <f t="shared" si="210"/>
        <v>732.90000000000009</v>
      </c>
      <c r="BU860" s="1">
        <f t="shared" si="211"/>
        <v>0.16210532050836246</v>
      </c>
      <c r="BV860" s="1">
        <f t="shared" si="220"/>
        <v>0.18282459583002714</v>
      </c>
      <c r="BW860">
        <f t="shared" si="221"/>
        <v>0.17383784876673816</v>
      </c>
      <c r="BX860">
        <f t="shared" si="222"/>
        <v>0.18857319238650569</v>
      </c>
      <c r="BY860">
        <f t="shared" si="223"/>
        <v>156.04498368557392</v>
      </c>
    </row>
    <row r="861" spans="1:77" x14ac:dyDescent="0.2">
      <c r="A861">
        <v>17</v>
      </c>
      <c r="B861">
        <v>20011</v>
      </c>
      <c r="C861" t="s">
        <v>1556</v>
      </c>
      <c r="D861">
        <v>20</v>
      </c>
      <c r="E861" t="s">
        <v>1557</v>
      </c>
      <c r="F861" t="s">
        <v>1558</v>
      </c>
      <c r="G861" t="s">
        <v>1348</v>
      </c>
      <c r="H861">
        <v>11</v>
      </c>
      <c r="I861">
        <v>417</v>
      </c>
      <c r="J861">
        <v>1143</v>
      </c>
      <c r="K861">
        <v>625</v>
      </c>
      <c r="L861">
        <v>1001</v>
      </c>
      <c r="M861">
        <v>167</v>
      </c>
      <c r="N861">
        <v>156</v>
      </c>
      <c r="O861" s="3">
        <v>3792.8</v>
      </c>
      <c r="P861" s="3">
        <v>5295.5331679999999</v>
      </c>
      <c r="Q861" s="3">
        <v>15710</v>
      </c>
      <c r="R861" s="3">
        <v>21934.408899999999</v>
      </c>
      <c r="S861" s="3">
        <v>5174.5</v>
      </c>
      <c r="T861" s="3">
        <v>7224.6721090000001</v>
      </c>
      <c r="U861" s="3">
        <v>23241</v>
      </c>
      <c r="V861" s="3">
        <v>32449.242340000001</v>
      </c>
      <c r="W861" s="3">
        <v>1489.8</v>
      </c>
      <c r="X861" s="3">
        <v>2080.0688970000001</v>
      </c>
      <c r="Y861" s="3">
        <v>147</v>
      </c>
      <c r="Z861" s="3">
        <v>205.24240019999999</v>
      </c>
      <c r="AA861">
        <v>455</v>
      </c>
      <c r="AB861">
        <v>841</v>
      </c>
      <c r="AC861">
        <v>562</v>
      </c>
      <c r="AD861">
        <v>928</v>
      </c>
      <c r="AE861">
        <v>152</v>
      </c>
      <c r="AF861">
        <v>124</v>
      </c>
      <c r="AG861">
        <v>65</v>
      </c>
      <c r="AH861">
        <v>22</v>
      </c>
      <c r="AI861">
        <v>91</v>
      </c>
      <c r="AJ861">
        <v>43</v>
      </c>
      <c r="AK861">
        <v>14</v>
      </c>
      <c r="AL861">
        <v>65</v>
      </c>
      <c r="AM861">
        <v>88</v>
      </c>
      <c r="AN861">
        <v>35</v>
      </c>
      <c r="AO861">
        <v>117</v>
      </c>
      <c r="AP861">
        <v>382</v>
      </c>
      <c r="AQ861">
        <v>0</v>
      </c>
      <c r="AR861" s="4">
        <v>5227</v>
      </c>
      <c r="AS861" s="4">
        <f t="shared" si="212"/>
        <v>5609</v>
      </c>
      <c r="AT861">
        <v>0.96325541699999995</v>
      </c>
      <c r="AU861" s="4">
        <f t="shared" si="208"/>
        <v>1</v>
      </c>
      <c r="AV861" s="4">
        <f t="shared" si="213"/>
        <v>5402.8996339529995</v>
      </c>
      <c r="AW861" s="4">
        <v>0</v>
      </c>
      <c r="AX861" s="4">
        <v>0</v>
      </c>
      <c r="AY861" s="4">
        <v>80.53</v>
      </c>
      <c r="AZ861" s="4">
        <f t="shared" si="214"/>
        <v>80.53</v>
      </c>
      <c r="BA861" s="4">
        <f t="shared" si="215"/>
        <v>77.570958731009995</v>
      </c>
      <c r="BB861" s="4">
        <v>9.51</v>
      </c>
      <c r="BC861" s="4">
        <v>12000</v>
      </c>
      <c r="BD861">
        <v>1.86630544424</v>
      </c>
      <c r="BE861" s="2">
        <v>0.11</v>
      </c>
      <c r="BF861">
        <v>40</v>
      </c>
      <c r="BG861">
        <f t="shared" si="209"/>
        <v>0.11171872670841716</v>
      </c>
      <c r="BH861">
        <v>0.59909999999999997</v>
      </c>
      <c r="BI861" s="4">
        <v>0.52800000000000002</v>
      </c>
      <c r="BJ861" s="4">
        <v>0.17599999999999999</v>
      </c>
      <c r="BK861" s="3">
        <f t="shared" si="216"/>
        <v>385500</v>
      </c>
      <c r="BL861" s="3">
        <f t="shared" si="217"/>
        <v>72</v>
      </c>
      <c r="BM861" s="3">
        <v>820.99999999999989</v>
      </c>
      <c r="BN861" s="3">
        <v>738.9</v>
      </c>
      <c r="BO861" s="3">
        <f t="shared" si="218"/>
        <v>82.099999999999909</v>
      </c>
      <c r="BP861" s="3">
        <f t="shared" si="219"/>
        <v>22800</v>
      </c>
      <c r="BQ861">
        <v>0.72</v>
      </c>
      <c r="BR861">
        <v>0.59</v>
      </c>
      <c r="BS861">
        <v>7.85</v>
      </c>
      <c r="BT861">
        <f t="shared" si="210"/>
        <v>732.90000000000009</v>
      </c>
      <c r="BU861" s="1">
        <f t="shared" si="211"/>
        <v>0.16745332252221348</v>
      </c>
      <c r="BV861" s="1">
        <f t="shared" si="220"/>
        <v>0.19231807784121216</v>
      </c>
      <c r="BW861">
        <f t="shared" si="221"/>
        <v>0.18333133077792318</v>
      </c>
      <c r="BX861">
        <f t="shared" si="222"/>
        <v>0.19806667439769071</v>
      </c>
      <c r="BY861">
        <f t="shared" si="223"/>
        <v>156.04498368557392</v>
      </c>
    </row>
    <row r="862" spans="1:77" x14ac:dyDescent="0.2">
      <c r="A862">
        <v>17</v>
      </c>
      <c r="B862">
        <v>20013</v>
      </c>
      <c r="C862" t="s">
        <v>1556</v>
      </c>
      <c r="D862">
        <v>20</v>
      </c>
      <c r="E862" t="s">
        <v>1557</v>
      </c>
      <c r="F862" t="s">
        <v>1558</v>
      </c>
      <c r="G862" t="s">
        <v>90</v>
      </c>
      <c r="H862">
        <v>13</v>
      </c>
      <c r="I862">
        <v>200</v>
      </c>
      <c r="J862">
        <v>855</v>
      </c>
      <c r="K862">
        <v>600</v>
      </c>
      <c r="L862">
        <v>325</v>
      </c>
      <c r="M862">
        <v>223</v>
      </c>
      <c r="N862">
        <v>142</v>
      </c>
      <c r="O862" s="3">
        <v>2149.6999999999998</v>
      </c>
      <c r="P862" s="3">
        <v>3001.4257670000002</v>
      </c>
      <c r="Q862" s="3">
        <v>13530</v>
      </c>
      <c r="R862" s="3">
        <v>18890.678059999998</v>
      </c>
      <c r="S862" s="3">
        <v>4543.8999999999996</v>
      </c>
      <c r="T862" s="3">
        <v>6344.2240979999997</v>
      </c>
      <c r="U862" s="3">
        <v>7532.5</v>
      </c>
      <c r="V862" s="3">
        <v>10516.927750000001</v>
      </c>
      <c r="W862" s="3">
        <v>1302.8</v>
      </c>
      <c r="X862" s="3">
        <v>1818.9782250000001</v>
      </c>
      <c r="Y862" s="3">
        <v>134</v>
      </c>
      <c r="Z862" s="3">
        <v>187.09171180000001</v>
      </c>
      <c r="AA862">
        <v>238</v>
      </c>
      <c r="AB862">
        <v>682</v>
      </c>
      <c r="AC862">
        <v>517</v>
      </c>
      <c r="AD862">
        <v>332</v>
      </c>
      <c r="AE862">
        <v>161</v>
      </c>
      <c r="AF862">
        <v>110</v>
      </c>
      <c r="AG862">
        <v>65</v>
      </c>
      <c r="AH862">
        <v>22</v>
      </c>
      <c r="AI862">
        <v>91</v>
      </c>
      <c r="AJ862">
        <v>43</v>
      </c>
      <c r="AK862">
        <v>14</v>
      </c>
      <c r="AL862">
        <v>65</v>
      </c>
      <c r="AM862">
        <v>88</v>
      </c>
      <c r="AN862">
        <v>35</v>
      </c>
      <c r="AO862">
        <v>117</v>
      </c>
      <c r="AP862">
        <v>382</v>
      </c>
      <c r="AQ862">
        <v>0</v>
      </c>
      <c r="AR862" s="4">
        <v>5227</v>
      </c>
      <c r="AS862" s="4">
        <f t="shared" si="212"/>
        <v>5609</v>
      </c>
      <c r="AT862">
        <v>0.97238916799999997</v>
      </c>
      <c r="AU862" s="4">
        <f t="shared" si="208"/>
        <v>1</v>
      </c>
      <c r="AV862" s="4">
        <f t="shared" si="213"/>
        <v>5454.1308433120003</v>
      </c>
      <c r="AW862" s="4">
        <v>0</v>
      </c>
      <c r="AX862" s="4">
        <v>0</v>
      </c>
      <c r="AY862" s="4">
        <v>80.53</v>
      </c>
      <c r="AZ862" s="4">
        <f t="shared" si="214"/>
        <v>80.53</v>
      </c>
      <c r="BA862" s="4">
        <f t="shared" si="215"/>
        <v>78.306499699040003</v>
      </c>
      <c r="BB862" s="4">
        <v>9.51</v>
      </c>
      <c r="BC862" s="4">
        <v>12000</v>
      </c>
      <c r="BD862">
        <v>1.68022149444</v>
      </c>
      <c r="BE862" s="2">
        <v>0.11</v>
      </c>
      <c r="BF862">
        <v>40</v>
      </c>
      <c r="BG862">
        <f t="shared" si="209"/>
        <v>0.11171872670841716</v>
      </c>
      <c r="BH862">
        <v>0.59909999999999997</v>
      </c>
      <c r="BI862" s="4">
        <v>0.52800000000000002</v>
      </c>
      <c r="BJ862" s="4">
        <v>0.17599999999999999</v>
      </c>
      <c r="BK862" s="3">
        <f t="shared" si="216"/>
        <v>385500</v>
      </c>
      <c r="BL862" s="3">
        <f t="shared" si="217"/>
        <v>72</v>
      </c>
      <c r="BM862" s="3">
        <v>820.99999999999989</v>
      </c>
      <c r="BN862" s="3">
        <v>738.9</v>
      </c>
      <c r="BO862" s="3">
        <f t="shared" si="218"/>
        <v>82.099999999999909</v>
      </c>
      <c r="BP862" s="3">
        <f t="shared" si="219"/>
        <v>22800</v>
      </c>
      <c r="BQ862">
        <v>0.72</v>
      </c>
      <c r="BR862">
        <v>0.59</v>
      </c>
      <c r="BS862">
        <v>7.85</v>
      </c>
      <c r="BT862">
        <f t="shared" si="210"/>
        <v>732.90000000000009</v>
      </c>
      <c r="BU862" s="1">
        <f t="shared" si="211"/>
        <v>0.16645104753322448</v>
      </c>
      <c r="BV862" s="1">
        <f t="shared" si="220"/>
        <v>0.18824888604777518</v>
      </c>
      <c r="BW862">
        <f t="shared" si="221"/>
        <v>0.1792621389844862</v>
      </c>
      <c r="BX862">
        <f t="shared" si="222"/>
        <v>0.19399748260425373</v>
      </c>
      <c r="BY862">
        <f t="shared" si="223"/>
        <v>156.04498368557392</v>
      </c>
    </row>
    <row r="863" spans="1:77" x14ac:dyDescent="0.2">
      <c r="A863">
        <v>17</v>
      </c>
      <c r="B863">
        <v>20015</v>
      </c>
      <c r="C863" t="s">
        <v>1556</v>
      </c>
      <c r="D863">
        <v>20</v>
      </c>
      <c r="E863" t="s">
        <v>1557</v>
      </c>
      <c r="F863" t="s">
        <v>1558</v>
      </c>
      <c r="G863" t="s">
        <v>407</v>
      </c>
      <c r="H863">
        <v>15</v>
      </c>
      <c r="I863">
        <v>183</v>
      </c>
      <c r="J863">
        <v>1964</v>
      </c>
      <c r="K863">
        <v>773</v>
      </c>
      <c r="L863">
        <v>531</v>
      </c>
      <c r="M863">
        <v>261</v>
      </c>
      <c r="N863">
        <v>297</v>
      </c>
      <c r="O863" s="3">
        <v>2400.1</v>
      </c>
      <c r="P863" s="3">
        <v>3351.0359509999998</v>
      </c>
      <c r="Q863" s="3">
        <v>26994</v>
      </c>
      <c r="R863" s="3">
        <v>37689.206480000001</v>
      </c>
      <c r="S863" s="3">
        <v>8119.2</v>
      </c>
      <c r="T863" s="3">
        <v>11336.08229</v>
      </c>
      <c r="U863" s="3">
        <v>11335</v>
      </c>
      <c r="V863" s="3">
        <v>15826.004129999999</v>
      </c>
      <c r="W863" s="3">
        <v>2493.8000000000002</v>
      </c>
      <c r="X863" s="3">
        <v>3481.860529</v>
      </c>
      <c r="Y863" s="3">
        <v>246</v>
      </c>
      <c r="Z863" s="3">
        <v>343.4668739</v>
      </c>
      <c r="AA863">
        <v>221</v>
      </c>
      <c r="AB863">
        <v>1008</v>
      </c>
      <c r="AC863">
        <v>494</v>
      </c>
      <c r="AD863">
        <v>386</v>
      </c>
      <c r="AE863">
        <v>169</v>
      </c>
      <c r="AF863">
        <v>158</v>
      </c>
      <c r="AG863">
        <v>65</v>
      </c>
      <c r="AH863">
        <v>22</v>
      </c>
      <c r="AI863">
        <v>91</v>
      </c>
      <c r="AJ863">
        <v>43</v>
      </c>
      <c r="AK863">
        <v>14</v>
      </c>
      <c r="AL863">
        <v>65</v>
      </c>
      <c r="AM863">
        <v>88</v>
      </c>
      <c r="AN863">
        <v>35</v>
      </c>
      <c r="AO863">
        <v>117</v>
      </c>
      <c r="AP863">
        <v>382</v>
      </c>
      <c r="AQ863">
        <v>0</v>
      </c>
      <c r="AR863" s="4">
        <v>5227</v>
      </c>
      <c r="AS863" s="4">
        <f t="shared" si="212"/>
        <v>5609</v>
      </c>
      <c r="AT863">
        <v>0.94985882399999999</v>
      </c>
      <c r="AU863" s="4">
        <f t="shared" si="208"/>
        <v>1</v>
      </c>
      <c r="AV863" s="4">
        <f t="shared" si="213"/>
        <v>5327.7581438159996</v>
      </c>
      <c r="AW863" s="4">
        <v>0</v>
      </c>
      <c r="AX863" s="4">
        <v>0</v>
      </c>
      <c r="AY863" s="4">
        <v>80.53</v>
      </c>
      <c r="AZ863" s="4">
        <f t="shared" si="214"/>
        <v>80.53</v>
      </c>
      <c r="BA863" s="4">
        <f t="shared" si="215"/>
        <v>76.492131096720001</v>
      </c>
      <c r="BB863" s="4">
        <v>9.51</v>
      </c>
      <c r="BC863" s="4">
        <v>12000</v>
      </c>
      <c r="BD863">
        <v>1.81637031641</v>
      </c>
      <c r="BE863" s="2">
        <v>0.11</v>
      </c>
      <c r="BF863">
        <v>40</v>
      </c>
      <c r="BG863">
        <f t="shared" si="209"/>
        <v>0.11171872670841716</v>
      </c>
      <c r="BH863">
        <v>0.59909999999999997</v>
      </c>
      <c r="BI863" s="4">
        <v>0.52800000000000002</v>
      </c>
      <c r="BJ863" s="4">
        <v>0.17599999999999999</v>
      </c>
      <c r="BK863" s="3">
        <f t="shared" si="216"/>
        <v>385500</v>
      </c>
      <c r="BL863" s="3">
        <f t="shared" si="217"/>
        <v>72</v>
      </c>
      <c r="BM863" s="3">
        <v>820.99999999999989</v>
      </c>
      <c r="BN863" s="3">
        <v>738.9</v>
      </c>
      <c r="BO863" s="3">
        <f t="shared" si="218"/>
        <v>82.099999999999909</v>
      </c>
      <c r="BP863" s="3">
        <f t="shared" si="219"/>
        <v>22800</v>
      </c>
      <c r="BQ863">
        <v>0.72</v>
      </c>
      <c r="BR863">
        <v>0.59</v>
      </c>
      <c r="BS863">
        <v>7.85</v>
      </c>
      <c r="BT863">
        <f t="shared" si="210"/>
        <v>732.90000000000009</v>
      </c>
      <c r="BU863" s="1">
        <f t="shared" si="211"/>
        <v>0.16504896954005974</v>
      </c>
      <c r="BV863" s="1">
        <f t="shared" si="220"/>
        <v>0.19423371828099442</v>
      </c>
      <c r="BW863">
        <f t="shared" si="221"/>
        <v>0.18524697121770545</v>
      </c>
      <c r="BX863">
        <f t="shared" si="222"/>
        <v>0.19998231483747297</v>
      </c>
      <c r="BY863">
        <f t="shared" si="223"/>
        <v>156.04498368557392</v>
      </c>
    </row>
    <row r="864" spans="1:77" x14ac:dyDescent="0.2">
      <c r="A864">
        <v>17</v>
      </c>
      <c r="B864">
        <v>20017</v>
      </c>
      <c r="C864" t="s">
        <v>1556</v>
      </c>
      <c r="D864">
        <v>20</v>
      </c>
      <c r="E864" t="s">
        <v>1557</v>
      </c>
      <c r="F864" t="s">
        <v>1558</v>
      </c>
      <c r="G864" t="s">
        <v>410</v>
      </c>
      <c r="H864">
        <v>17</v>
      </c>
      <c r="I864">
        <v>186</v>
      </c>
      <c r="J864">
        <v>803</v>
      </c>
      <c r="K864">
        <v>425</v>
      </c>
      <c r="L864">
        <v>316</v>
      </c>
      <c r="M864">
        <v>146</v>
      </c>
      <c r="N864">
        <v>136</v>
      </c>
      <c r="O864" s="3">
        <v>2313.1</v>
      </c>
      <c r="P864" s="3">
        <v>3229.565959</v>
      </c>
      <c r="Q864" s="3">
        <v>12695</v>
      </c>
      <c r="R864" s="3">
        <v>17724.845379999999</v>
      </c>
      <c r="S864" s="3">
        <v>4303.5</v>
      </c>
      <c r="T864" s="3">
        <v>6008.5759829999997</v>
      </c>
      <c r="U864" s="3">
        <v>7365.9</v>
      </c>
      <c r="V864" s="3">
        <v>10284.3197</v>
      </c>
      <c r="W864" s="3">
        <v>1214.5</v>
      </c>
      <c r="X864" s="3">
        <v>1695.693164</v>
      </c>
      <c r="Y864" s="3">
        <v>127</v>
      </c>
      <c r="Z864" s="3">
        <v>177.31826419999999</v>
      </c>
      <c r="AA864">
        <v>225</v>
      </c>
      <c r="AB864">
        <v>632</v>
      </c>
      <c r="AC864">
        <v>394</v>
      </c>
      <c r="AD864">
        <v>322</v>
      </c>
      <c r="AE864">
        <v>131</v>
      </c>
      <c r="AF864">
        <v>103</v>
      </c>
      <c r="AG864">
        <v>65</v>
      </c>
      <c r="AH864">
        <v>22</v>
      </c>
      <c r="AI864">
        <v>91</v>
      </c>
      <c r="AJ864">
        <v>43</v>
      </c>
      <c r="AK864">
        <v>14</v>
      </c>
      <c r="AL864">
        <v>65</v>
      </c>
      <c r="AM864">
        <v>88</v>
      </c>
      <c r="AN864">
        <v>35</v>
      </c>
      <c r="AO864">
        <v>117</v>
      </c>
      <c r="AP864">
        <v>382</v>
      </c>
      <c r="AQ864">
        <v>0</v>
      </c>
      <c r="AR864" s="4">
        <v>5227</v>
      </c>
      <c r="AS864" s="4">
        <f t="shared" si="212"/>
        <v>5609</v>
      </c>
      <c r="AT864">
        <v>0.95405372200000005</v>
      </c>
      <c r="AU864" s="4">
        <f t="shared" si="208"/>
        <v>1</v>
      </c>
      <c r="AV864" s="4">
        <f t="shared" si="213"/>
        <v>5351.2873266980005</v>
      </c>
      <c r="AW864" s="4">
        <v>0</v>
      </c>
      <c r="AX864" s="4">
        <v>0</v>
      </c>
      <c r="AY864" s="4">
        <v>80.53</v>
      </c>
      <c r="AZ864" s="4">
        <f t="shared" si="214"/>
        <v>80.53</v>
      </c>
      <c r="BA864" s="4">
        <f t="shared" si="215"/>
        <v>76.829946232660006</v>
      </c>
      <c r="BB864" s="4">
        <v>9.51</v>
      </c>
      <c r="BC864" s="4">
        <v>12000</v>
      </c>
      <c r="BD864">
        <v>1.7942308070099999</v>
      </c>
      <c r="BE864" s="2">
        <v>0.11</v>
      </c>
      <c r="BF864">
        <v>40</v>
      </c>
      <c r="BG864">
        <f t="shared" si="209"/>
        <v>0.11171872670841716</v>
      </c>
      <c r="BH864">
        <v>0.59909999999999997</v>
      </c>
      <c r="BI864" s="4">
        <v>0.52800000000000002</v>
      </c>
      <c r="BJ864" s="4">
        <v>0.17599999999999999</v>
      </c>
      <c r="BK864" s="3">
        <f t="shared" si="216"/>
        <v>385500</v>
      </c>
      <c r="BL864" s="3">
        <f t="shared" si="217"/>
        <v>72</v>
      </c>
      <c r="BM864" s="3">
        <v>820.99999999999989</v>
      </c>
      <c r="BN864" s="3">
        <v>738.9</v>
      </c>
      <c r="BO864" s="3">
        <f t="shared" si="218"/>
        <v>82.099999999999909</v>
      </c>
      <c r="BP864" s="3">
        <f t="shared" si="219"/>
        <v>22800</v>
      </c>
      <c r="BQ864">
        <v>0.72</v>
      </c>
      <c r="BR864">
        <v>0.59</v>
      </c>
      <c r="BS864">
        <v>7.85</v>
      </c>
      <c r="BT864">
        <f t="shared" si="210"/>
        <v>732.90000000000009</v>
      </c>
      <c r="BU864" s="1">
        <f t="shared" si="211"/>
        <v>0.16534853931440066</v>
      </c>
      <c r="BV864" s="1">
        <f t="shared" si="220"/>
        <v>0.18668985813645533</v>
      </c>
      <c r="BW864">
        <f t="shared" si="221"/>
        <v>0.17770311107316636</v>
      </c>
      <c r="BX864">
        <f t="shared" si="222"/>
        <v>0.19243845469293389</v>
      </c>
      <c r="BY864">
        <f t="shared" si="223"/>
        <v>156.04498368557392</v>
      </c>
    </row>
    <row r="865" spans="1:77" x14ac:dyDescent="0.2">
      <c r="A865">
        <v>17</v>
      </c>
      <c r="B865">
        <v>20019</v>
      </c>
      <c r="C865" t="s">
        <v>1556</v>
      </c>
      <c r="D865">
        <v>20</v>
      </c>
      <c r="E865" t="s">
        <v>1557</v>
      </c>
      <c r="F865" t="s">
        <v>1558</v>
      </c>
      <c r="G865" t="s">
        <v>708</v>
      </c>
      <c r="H865">
        <v>19</v>
      </c>
      <c r="I865">
        <v>323</v>
      </c>
      <c r="J865">
        <v>786</v>
      </c>
      <c r="K865">
        <v>411</v>
      </c>
      <c r="L865">
        <v>898</v>
      </c>
      <c r="M865">
        <v>112</v>
      </c>
      <c r="N865">
        <v>119</v>
      </c>
      <c r="O865" s="3">
        <v>3524.1</v>
      </c>
      <c r="P865" s="3">
        <v>4920.3723989999999</v>
      </c>
      <c r="Q865" s="3">
        <v>12320</v>
      </c>
      <c r="R865" s="3">
        <v>17201.267830000001</v>
      </c>
      <c r="S865" s="3">
        <v>4499.5</v>
      </c>
      <c r="T865" s="3">
        <v>6282.232516</v>
      </c>
      <c r="U865" s="3">
        <v>21490</v>
      </c>
      <c r="V865" s="3">
        <v>30004.484229999998</v>
      </c>
      <c r="W865" s="3">
        <v>1162.4000000000001</v>
      </c>
      <c r="X865" s="3">
        <v>1622.950789</v>
      </c>
      <c r="Y865" s="3">
        <v>118</v>
      </c>
      <c r="Z865" s="3">
        <v>164.75240289999999</v>
      </c>
      <c r="AA865">
        <v>361</v>
      </c>
      <c r="AB865">
        <v>712</v>
      </c>
      <c r="AC865">
        <v>415</v>
      </c>
      <c r="AD865">
        <v>886</v>
      </c>
      <c r="AE865">
        <v>131</v>
      </c>
      <c r="AF865">
        <v>109</v>
      </c>
      <c r="AG865">
        <v>65</v>
      </c>
      <c r="AH865">
        <v>22</v>
      </c>
      <c r="AI865">
        <v>91</v>
      </c>
      <c r="AJ865">
        <v>43</v>
      </c>
      <c r="AK865">
        <v>14</v>
      </c>
      <c r="AL865">
        <v>65</v>
      </c>
      <c r="AM865">
        <v>88</v>
      </c>
      <c r="AN865">
        <v>35</v>
      </c>
      <c r="AO865">
        <v>117</v>
      </c>
      <c r="AP865">
        <v>382</v>
      </c>
      <c r="AQ865">
        <v>0</v>
      </c>
      <c r="AR865" s="4">
        <v>5227</v>
      </c>
      <c r="AS865" s="4">
        <f t="shared" si="212"/>
        <v>5609</v>
      </c>
      <c r="AT865">
        <v>0.94909994200000003</v>
      </c>
      <c r="AU865" s="4">
        <f t="shared" si="208"/>
        <v>1</v>
      </c>
      <c r="AV865" s="4">
        <f t="shared" si="213"/>
        <v>5323.501574678</v>
      </c>
      <c r="AW865" s="4">
        <v>0</v>
      </c>
      <c r="AX865" s="4">
        <v>0</v>
      </c>
      <c r="AY865" s="4">
        <v>80.53</v>
      </c>
      <c r="AZ865" s="4">
        <f t="shared" si="214"/>
        <v>80.53</v>
      </c>
      <c r="BA865" s="4">
        <f t="shared" si="215"/>
        <v>76.431018329259999</v>
      </c>
      <c r="BB865" s="4">
        <v>9.51</v>
      </c>
      <c r="BC865" s="4">
        <v>12000</v>
      </c>
      <c r="BD865">
        <v>1.8068023982100001</v>
      </c>
      <c r="BE865" s="2">
        <v>0.11</v>
      </c>
      <c r="BF865">
        <v>40</v>
      </c>
      <c r="BG865">
        <f t="shared" si="209"/>
        <v>0.11171872670841716</v>
      </c>
      <c r="BH865">
        <v>0.59909999999999997</v>
      </c>
      <c r="BI865" s="4">
        <v>0.52800000000000002</v>
      </c>
      <c r="BJ865" s="4">
        <v>0.17599999999999999</v>
      </c>
      <c r="BK865" s="3">
        <f t="shared" si="216"/>
        <v>385500</v>
      </c>
      <c r="BL865" s="3">
        <f t="shared" si="217"/>
        <v>72</v>
      </c>
      <c r="BM865" s="3">
        <v>820.99999999999989</v>
      </c>
      <c r="BN865" s="3">
        <v>738.9</v>
      </c>
      <c r="BO865" s="3">
        <f t="shared" si="218"/>
        <v>82.099999999999909</v>
      </c>
      <c r="BP865" s="3">
        <f t="shared" si="219"/>
        <v>22800</v>
      </c>
      <c r="BQ865">
        <v>0.72</v>
      </c>
      <c r="BR865">
        <v>0.59</v>
      </c>
      <c r="BS865">
        <v>7.85</v>
      </c>
      <c r="BT865">
        <f t="shared" si="210"/>
        <v>732.90000000000009</v>
      </c>
      <c r="BU865" s="1">
        <f t="shared" si="211"/>
        <v>0.16483189854033165</v>
      </c>
      <c r="BV865" s="1">
        <f t="shared" si="220"/>
        <v>0.18782185807842033</v>
      </c>
      <c r="BW865">
        <f t="shared" si="221"/>
        <v>0.17883511101513136</v>
      </c>
      <c r="BX865">
        <f t="shared" si="222"/>
        <v>0.19357045463489889</v>
      </c>
      <c r="BY865">
        <f t="shared" si="223"/>
        <v>156.04498368557392</v>
      </c>
    </row>
    <row r="866" spans="1:77" x14ac:dyDescent="0.2">
      <c r="A866">
        <v>17</v>
      </c>
      <c r="B866">
        <v>20021</v>
      </c>
      <c r="C866" t="s">
        <v>1556</v>
      </c>
      <c r="D866">
        <v>20</v>
      </c>
      <c r="E866" t="s">
        <v>1557</v>
      </c>
      <c r="F866" t="s">
        <v>1558</v>
      </c>
      <c r="G866" t="s">
        <v>142</v>
      </c>
      <c r="H866">
        <v>21</v>
      </c>
      <c r="I866">
        <v>416</v>
      </c>
      <c r="J866">
        <v>1151</v>
      </c>
      <c r="K866">
        <v>556</v>
      </c>
      <c r="L866">
        <v>999</v>
      </c>
      <c r="M866">
        <v>164</v>
      </c>
      <c r="N866">
        <v>159</v>
      </c>
      <c r="O866" s="3">
        <v>3954.1</v>
      </c>
      <c r="P866" s="3">
        <v>5520.741325</v>
      </c>
      <c r="Q866" s="3">
        <v>16541</v>
      </c>
      <c r="R866" s="3">
        <v>23094.656749999998</v>
      </c>
      <c r="S866" s="3">
        <v>5055.5</v>
      </c>
      <c r="T866" s="3">
        <v>7058.5234989999999</v>
      </c>
      <c r="U866" s="3">
        <v>23499</v>
      </c>
      <c r="V866" s="3">
        <v>32809.4637</v>
      </c>
      <c r="W866" s="3">
        <v>1571.7</v>
      </c>
      <c r="X866" s="3">
        <v>2194.4182340000002</v>
      </c>
      <c r="Y866" s="3">
        <v>149</v>
      </c>
      <c r="Z866" s="3">
        <v>208.03481379999999</v>
      </c>
      <c r="AA866">
        <v>454</v>
      </c>
      <c r="AB866">
        <v>840</v>
      </c>
      <c r="AC866">
        <v>482</v>
      </c>
      <c r="AD866">
        <v>936</v>
      </c>
      <c r="AE866">
        <v>149</v>
      </c>
      <c r="AF866">
        <v>123</v>
      </c>
      <c r="AG866">
        <v>65</v>
      </c>
      <c r="AH866">
        <v>22</v>
      </c>
      <c r="AI866">
        <v>91</v>
      </c>
      <c r="AJ866">
        <v>43</v>
      </c>
      <c r="AK866">
        <v>14</v>
      </c>
      <c r="AL866">
        <v>65</v>
      </c>
      <c r="AM866">
        <v>88</v>
      </c>
      <c r="AN866">
        <v>35</v>
      </c>
      <c r="AO866">
        <v>117</v>
      </c>
      <c r="AP866">
        <v>382</v>
      </c>
      <c r="AQ866">
        <v>0</v>
      </c>
      <c r="AR866" s="4">
        <v>5227</v>
      </c>
      <c r="AS866" s="4">
        <f t="shared" si="212"/>
        <v>5609</v>
      </c>
      <c r="AT866">
        <v>0.95642802299999996</v>
      </c>
      <c r="AU866" s="4">
        <f t="shared" si="208"/>
        <v>1</v>
      </c>
      <c r="AV866" s="4">
        <f t="shared" si="213"/>
        <v>5364.6047810069995</v>
      </c>
      <c r="AW866" s="4">
        <v>0</v>
      </c>
      <c r="AX866" s="4">
        <v>0</v>
      </c>
      <c r="AY866" s="4">
        <v>80.53</v>
      </c>
      <c r="AZ866" s="4">
        <f t="shared" si="214"/>
        <v>80.53</v>
      </c>
      <c r="BA866" s="4">
        <f t="shared" si="215"/>
        <v>77.021148692189996</v>
      </c>
      <c r="BB866" s="4">
        <v>9.51</v>
      </c>
      <c r="BC866" s="4">
        <v>12000</v>
      </c>
      <c r="BD866">
        <v>1.8970728993399999</v>
      </c>
      <c r="BE866" s="2">
        <v>0.11</v>
      </c>
      <c r="BF866">
        <v>40</v>
      </c>
      <c r="BG866">
        <f t="shared" si="209"/>
        <v>0.11171872670841716</v>
      </c>
      <c r="BH866">
        <v>0.59909999999999997</v>
      </c>
      <c r="BI866" s="4">
        <v>0.52800000000000002</v>
      </c>
      <c r="BJ866" s="4">
        <v>0.17599999999999999</v>
      </c>
      <c r="BK866" s="3">
        <f t="shared" si="216"/>
        <v>385500</v>
      </c>
      <c r="BL866" s="3">
        <f t="shared" si="217"/>
        <v>72</v>
      </c>
      <c r="BM866" s="3">
        <v>820.99999999999989</v>
      </c>
      <c r="BN866" s="3">
        <v>738.9</v>
      </c>
      <c r="BO866" s="3">
        <f t="shared" si="218"/>
        <v>82.099999999999909</v>
      </c>
      <c r="BP866" s="3">
        <f t="shared" si="219"/>
        <v>22800</v>
      </c>
      <c r="BQ866">
        <v>0.72</v>
      </c>
      <c r="BR866">
        <v>0.59</v>
      </c>
      <c r="BS866">
        <v>7.85</v>
      </c>
      <c r="BT866">
        <f t="shared" si="210"/>
        <v>732.90000000000009</v>
      </c>
      <c r="BU866" s="1">
        <f t="shared" si="211"/>
        <v>0.16690257094416946</v>
      </c>
      <c r="BV866" s="1">
        <f t="shared" si="220"/>
        <v>0.19209844089445416</v>
      </c>
      <c r="BW866">
        <f t="shared" si="221"/>
        <v>0.18311169383116518</v>
      </c>
      <c r="BX866">
        <f t="shared" si="222"/>
        <v>0.19784703745093271</v>
      </c>
      <c r="BY866">
        <f t="shared" si="223"/>
        <v>156.04498368557392</v>
      </c>
    </row>
    <row r="867" spans="1:77" x14ac:dyDescent="0.2">
      <c r="A867">
        <v>17</v>
      </c>
      <c r="B867">
        <v>20023</v>
      </c>
      <c r="C867" t="s">
        <v>1556</v>
      </c>
      <c r="D867">
        <v>20</v>
      </c>
      <c r="E867" t="s">
        <v>1557</v>
      </c>
      <c r="F867" t="s">
        <v>1558</v>
      </c>
      <c r="G867" t="s">
        <v>1591</v>
      </c>
      <c r="H867">
        <v>23</v>
      </c>
      <c r="I867">
        <v>166</v>
      </c>
      <c r="J867">
        <v>507</v>
      </c>
      <c r="K867">
        <v>273</v>
      </c>
      <c r="L867">
        <v>334</v>
      </c>
      <c r="M867">
        <v>83</v>
      </c>
      <c r="N867">
        <v>131</v>
      </c>
      <c r="O867" s="3">
        <v>2161</v>
      </c>
      <c r="P867" s="3">
        <v>3017.2029040000002</v>
      </c>
      <c r="Q867" s="3">
        <v>7604.4</v>
      </c>
      <c r="R867" s="3">
        <v>10617.31502</v>
      </c>
      <c r="S867" s="3">
        <v>3208.2</v>
      </c>
      <c r="T867" s="3">
        <v>4479.3106699999998</v>
      </c>
      <c r="U867" s="3">
        <v>7616.6</v>
      </c>
      <c r="V867" s="3">
        <v>10634.348749999999</v>
      </c>
      <c r="W867" s="3">
        <v>794.78</v>
      </c>
      <c r="X867" s="3">
        <v>1109.677244</v>
      </c>
      <c r="Y867" s="3">
        <v>120</v>
      </c>
      <c r="Z867" s="3">
        <v>167.5448165</v>
      </c>
      <c r="AA867">
        <v>203</v>
      </c>
      <c r="AB867">
        <v>458</v>
      </c>
      <c r="AC867">
        <v>266</v>
      </c>
      <c r="AD867">
        <v>355</v>
      </c>
      <c r="AE867">
        <v>100</v>
      </c>
      <c r="AF867">
        <v>91</v>
      </c>
      <c r="AG867">
        <v>65</v>
      </c>
      <c r="AH867">
        <v>22</v>
      </c>
      <c r="AI867">
        <v>91</v>
      </c>
      <c r="AJ867">
        <v>43</v>
      </c>
      <c r="AK867">
        <v>14</v>
      </c>
      <c r="AL867">
        <v>65</v>
      </c>
      <c r="AM867">
        <v>88</v>
      </c>
      <c r="AN867">
        <v>35</v>
      </c>
      <c r="AO867">
        <v>117</v>
      </c>
      <c r="AP867">
        <v>382</v>
      </c>
      <c r="AQ867">
        <v>0</v>
      </c>
      <c r="AR867" s="4">
        <v>5227</v>
      </c>
      <c r="AS867" s="4">
        <f t="shared" si="212"/>
        <v>5609</v>
      </c>
      <c r="AT867">
        <v>0.94686140200000002</v>
      </c>
      <c r="AU867" s="4">
        <f t="shared" si="208"/>
        <v>1</v>
      </c>
      <c r="AV867" s="4">
        <f t="shared" si="213"/>
        <v>5310.9456038179997</v>
      </c>
      <c r="AW867" s="4">
        <v>0</v>
      </c>
      <c r="AX867" s="4">
        <v>0</v>
      </c>
      <c r="AY867" s="4">
        <v>80.53</v>
      </c>
      <c r="AZ867" s="4">
        <f t="shared" si="214"/>
        <v>80.53</v>
      </c>
      <c r="BA867" s="4">
        <f t="shared" si="215"/>
        <v>76.250748703059998</v>
      </c>
      <c r="BB867" s="4">
        <v>9.51</v>
      </c>
      <c r="BC867" s="4">
        <v>12000</v>
      </c>
      <c r="BD867">
        <v>1.3774766443799999</v>
      </c>
      <c r="BE867" s="2">
        <v>0.11</v>
      </c>
      <c r="BF867">
        <v>40</v>
      </c>
      <c r="BG867">
        <f t="shared" si="209"/>
        <v>0.11171872670841716</v>
      </c>
      <c r="BH867">
        <v>0.59909999999999997</v>
      </c>
      <c r="BI867" s="4">
        <v>0.52800000000000002</v>
      </c>
      <c r="BJ867" s="4">
        <v>0.17599999999999999</v>
      </c>
      <c r="BK867" s="3">
        <f t="shared" si="216"/>
        <v>385500</v>
      </c>
      <c r="BL867" s="3">
        <f t="shared" si="217"/>
        <v>72</v>
      </c>
      <c r="BM867" s="3">
        <v>820.99999999999989</v>
      </c>
      <c r="BN867" s="3">
        <v>738.9</v>
      </c>
      <c r="BO867" s="3">
        <f t="shared" si="218"/>
        <v>82.099999999999909</v>
      </c>
      <c r="BP867" s="3">
        <f t="shared" si="219"/>
        <v>22800</v>
      </c>
      <c r="BQ867">
        <v>0.72</v>
      </c>
      <c r="BR867">
        <v>0.59</v>
      </c>
      <c r="BS867">
        <v>7.85</v>
      </c>
      <c r="BT867">
        <f t="shared" si="210"/>
        <v>732.90000000000009</v>
      </c>
      <c r="BU867" s="1">
        <f t="shared" si="211"/>
        <v>0.1593783561647602</v>
      </c>
      <c r="BV867" s="1">
        <f t="shared" si="220"/>
        <v>0.17824651160321089</v>
      </c>
      <c r="BW867">
        <f t="shared" si="221"/>
        <v>0.16925976453992192</v>
      </c>
      <c r="BX867">
        <f t="shared" si="222"/>
        <v>0.18399510815968945</v>
      </c>
      <c r="BY867">
        <f t="shared" si="223"/>
        <v>156.04498368557392</v>
      </c>
    </row>
    <row r="868" spans="1:77" x14ac:dyDescent="0.2">
      <c r="A868">
        <v>17</v>
      </c>
      <c r="B868">
        <v>20025</v>
      </c>
      <c r="C868" t="s">
        <v>1556</v>
      </c>
      <c r="D868">
        <v>20</v>
      </c>
      <c r="E868" t="s">
        <v>1557</v>
      </c>
      <c r="F868" t="s">
        <v>1558</v>
      </c>
      <c r="G868" t="s">
        <v>295</v>
      </c>
      <c r="H868">
        <v>25</v>
      </c>
      <c r="I868">
        <v>164</v>
      </c>
      <c r="J868">
        <v>456</v>
      </c>
      <c r="K868">
        <v>268</v>
      </c>
      <c r="L868">
        <v>725</v>
      </c>
      <c r="M868">
        <v>69</v>
      </c>
      <c r="N868">
        <v>86</v>
      </c>
      <c r="O868" s="3">
        <v>2122.9</v>
      </c>
      <c r="P868" s="3">
        <v>2964.0074249999998</v>
      </c>
      <c r="Q868" s="3">
        <v>7519.3</v>
      </c>
      <c r="R868" s="3">
        <v>10498.497820000001</v>
      </c>
      <c r="S868" s="3">
        <v>3133.8</v>
      </c>
      <c r="T868" s="3">
        <v>4375.4328830000004</v>
      </c>
      <c r="U868" s="3">
        <v>17343</v>
      </c>
      <c r="V868" s="3">
        <v>24214.41461</v>
      </c>
      <c r="W868" s="3">
        <v>718.47</v>
      </c>
      <c r="X868" s="3">
        <v>1003.132703</v>
      </c>
      <c r="Y868" s="3">
        <v>86</v>
      </c>
      <c r="Z868" s="3">
        <v>120.0737852</v>
      </c>
      <c r="AA868">
        <v>202</v>
      </c>
      <c r="AB868">
        <v>461</v>
      </c>
      <c r="AC868">
        <v>287</v>
      </c>
      <c r="AD868">
        <v>753</v>
      </c>
      <c r="AE868">
        <v>99</v>
      </c>
      <c r="AF868">
        <v>81</v>
      </c>
      <c r="AG868">
        <v>65</v>
      </c>
      <c r="AH868">
        <v>22</v>
      </c>
      <c r="AI868">
        <v>91</v>
      </c>
      <c r="AJ868">
        <v>43</v>
      </c>
      <c r="AK868">
        <v>14</v>
      </c>
      <c r="AL868">
        <v>65</v>
      </c>
      <c r="AM868">
        <v>88</v>
      </c>
      <c r="AN868">
        <v>35</v>
      </c>
      <c r="AO868">
        <v>117</v>
      </c>
      <c r="AP868">
        <v>382</v>
      </c>
      <c r="AQ868">
        <v>0</v>
      </c>
      <c r="AR868" s="4">
        <v>5227</v>
      </c>
      <c r="AS868" s="4">
        <f t="shared" si="212"/>
        <v>5609</v>
      </c>
      <c r="AT868">
        <v>0.94146485000000002</v>
      </c>
      <c r="AU868" s="4">
        <f t="shared" si="208"/>
        <v>1</v>
      </c>
      <c r="AV868" s="4">
        <f t="shared" si="213"/>
        <v>5280.6763436500005</v>
      </c>
      <c r="AW868" s="4">
        <v>0</v>
      </c>
      <c r="AX868" s="4">
        <v>0</v>
      </c>
      <c r="AY868" s="4">
        <v>80.53</v>
      </c>
      <c r="AZ868" s="4">
        <f t="shared" si="214"/>
        <v>80.53</v>
      </c>
      <c r="BA868" s="4">
        <f t="shared" si="215"/>
        <v>75.816164370500005</v>
      </c>
      <c r="BB868" s="4">
        <v>9.51</v>
      </c>
      <c r="BC868" s="4">
        <v>12000</v>
      </c>
      <c r="BD868">
        <v>1.6516351606499999</v>
      </c>
      <c r="BE868" s="2">
        <v>0.11</v>
      </c>
      <c r="BF868">
        <v>40</v>
      </c>
      <c r="BG868">
        <f t="shared" si="209"/>
        <v>0.11171872670841716</v>
      </c>
      <c r="BH868">
        <v>0.59909999999999997</v>
      </c>
      <c r="BI868" s="4">
        <v>0.52800000000000002</v>
      </c>
      <c r="BJ868" s="4">
        <v>0.17599999999999999</v>
      </c>
      <c r="BK868" s="3">
        <f t="shared" si="216"/>
        <v>385500</v>
      </c>
      <c r="BL868" s="3">
        <f t="shared" si="217"/>
        <v>72</v>
      </c>
      <c r="BM868" s="3">
        <v>820.99999999999989</v>
      </c>
      <c r="BN868" s="3">
        <v>738.9</v>
      </c>
      <c r="BO868" s="3">
        <f t="shared" si="218"/>
        <v>82.099999999999909</v>
      </c>
      <c r="BP868" s="3">
        <f t="shared" si="219"/>
        <v>22800</v>
      </c>
      <c r="BQ868">
        <v>0.72</v>
      </c>
      <c r="BR868">
        <v>0.59</v>
      </c>
      <c r="BS868">
        <v>7.85</v>
      </c>
      <c r="BT868">
        <f t="shared" si="210"/>
        <v>732.90000000000009</v>
      </c>
      <c r="BU868" s="1">
        <f t="shared" si="211"/>
        <v>0.16194109692970124</v>
      </c>
      <c r="BV868" s="1">
        <f t="shared" si="220"/>
        <v>0.18192473378279592</v>
      </c>
      <c r="BW868">
        <f t="shared" si="221"/>
        <v>0.17293798671950694</v>
      </c>
      <c r="BX868">
        <f t="shared" si="222"/>
        <v>0.18767333033927447</v>
      </c>
      <c r="BY868">
        <f t="shared" si="223"/>
        <v>156.04498368557392</v>
      </c>
    </row>
    <row r="869" spans="1:77" x14ac:dyDescent="0.2">
      <c r="A869">
        <v>17</v>
      </c>
      <c r="B869">
        <v>20027</v>
      </c>
      <c r="C869" t="s">
        <v>1556</v>
      </c>
      <c r="D869">
        <v>20</v>
      </c>
      <c r="E869" t="s">
        <v>1557</v>
      </c>
      <c r="F869" t="s">
        <v>1558</v>
      </c>
      <c r="G869" t="s">
        <v>52</v>
      </c>
      <c r="H869">
        <v>27</v>
      </c>
      <c r="I869">
        <v>153</v>
      </c>
      <c r="J869">
        <v>628</v>
      </c>
      <c r="K869">
        <v>440</v>
      </c>
      <c r="L869">
        <v>279</v>
      </c>
      <c r="M869">
        <v>117</v>
      </c>
      <c r="N869">
        <v>100</v>
      </c>
      <c r="O869" s="3">
        <v>1883</v>
      </c>
      <c r="P869" s="3">
        <v>2629.057413</v>
      </c>
      <c r="Q869" s="3">
        <v>9947.2000000000007</v>
      </c>
      <c r="R869" s="3">
        <v>13888.348319999999</v>
      </c>
      <c r="S869" s="3">
        <v>3600</v>
      </c>
      <c r="T869" s="3">
        <v>5026.3444959999997</v>
      </c>
      <c r="U869" s="3">
        <v>6477.6</v>
      </c>
      <c r="V869" s="3">
        <v>9044.0691960000004</v>
      </c>
      <c r="W869" s="3">
        <v>946</v>
      </c>
      <c r="X869" s="3">
        <v>1320.811637</v>
      </c>
      <c r="Y869" s="3">
        <v>99</v>
      </c>
      <c r="Z869" s="3">
        <v>138.22447360000001</v>
      </c>
      <c r="AA869">
        <v>191</v>
      </c>
      <c r="AB869">
        <v>540</v>
      </c>
      <c r="AC869">
        <v>402</v>
      </c>
      <c r="AD869">
        <v>300</v>
      </c>
      <c r="AE869">
        <v>119</v>
      </c>
      <c r="AF869">
        <v>89</v>
      </c>
      <c r="AG869">
        <v>65</v>
      </c>
      <c r="AH869">
        <v>22</v>
      </c>
      <c r="AI869">
        <v>91</v>
      </c>
      <c r="AJ869">
        <v>43</v>
      </c>
      <c r="AK869">
        <v>14</v>
      </c>
      <c r="AL869">
        <v>65</v>
      </c>
      <c r="AM869">
        <v>88</v>
      </c>
      <c r="AN869">
        <v>35</v>
      </c>
      <c r="AO869">
        <v>117</v>
      </c>
      <c r="AP869">
        <v>382</v>
      </c>
      <c r="AQ869">
        <v>0</v>
      </c>
      <c r="AR869" s="4">
        <v>5227</v>
      </c>
      <c r="AS869" s="4">
        <f t="shared" si="212"/>
        <v>5609</v>
      </c>
      <c r="AT869">
        <v>0.95520886900000002</v>
      </c>
      <c r="AU869" s="4">
        <f t="shared" si="208"/>
        <v>1</v>
      </c>
      <c r="AV869" s="4">
        <f t="shared" si="213"/>
        <v>5357.7665462209998</v>
      </c>
      <c r="AW869" s="4">
        <v>0</v>
      </c>
      <c r="AX869" s="4">
        <v>0</v>
      </c>
      <c r="AY869" s="4">
        <v>80.53</v>
      </c>
      <c r="AZ869" s="4">
        <f t="shared" si="214"/>
        <v>80.53</v>
      </c>
      <c r="BA869" s="4">
        <f t="shared" si="215"/>
        <v>76.922970220570008</v>
      </c>
      <c r="BB869" s="4">
        <v>9.51</v>
      </c>
      <c r="BC869" s="4">
        <v>12000</v>
      </c>
      <c r="BD869">
        <v>1.68353297865</v>
      </c>
      <c r="BE869" s="2">
        <v>0.11</v>
      </c>
      <c r="BF869">
        <v>40</v>
      </c>
      <c r="BG869">
        <f t="shared" si="209"/>
        <v>0.11171872670841716</v>
      </c>
      <c r="BH869">
        <v>0.59909999999999997</v>
      </c>
      <c r="BI869" s="4">
        <v>0.52800000000000002</v>
      </c>
      <c r="BJ869" s="4">
        <v>0.17599999999999999</v>
      </c>
      <c r="BK869" s="3">
        <f t="shared" si="216"/>
        <v>385500</v>
      </c>
      <c r="BL869" s="3">
        <f t="shared" si="217"/>
        <v>72</v>
      </c>
      <c r="BM869" s="3">
        <v>820.99999999999989</v>
      </c>
      <c r="BN869" s="3">
        <v>738.9</v>
      </c>
      <c r="BO869" s="3">
        <f t="shared" si="218"/>
        <v>82.099999999999909</v>
      </c>
      <c r="BP869" s="3">
        <f t="shared" si="219"/>
        <v>22800</v>
      </c>
      <c r="BQ869">
        <v>0.72</v>
      </c>
      <c r="BR869">
        <v>0.59</v>
      </c>
      <c r="BS869">
        <v>7.85</v>
      </c>
      <c r="BT869">
        <f t="shared" si="210"/>
        <v>732.90000000000009</v>
      </c>
      <c r="BU869" s="1">
        <f t="shared" si="211"/>
        <v>0.16417581630540232</v>
      </c>
      <c r="BV869" s="1">
        <f t="shared" si="220"/>
        <v>0.184002843573221</v>
      </c>
      <c r="BW869">
        <f t="shared" si="221"/>
        <v>0.17501609650993202</v>
      </c>
      <c r="BX869">
        <f t="shared" si="222"/>
        <v>0.18975144012969955</v>
      </c>
      <c r="BY869">
        <f t="shared" si="223"/>
        <v>156.04498368557392</v>
      </c>
    </row>
    <row r="870" spans="1:77" x14ac:dyDescent="0.2">
      <c r="A870">
        <v>17</v>
      </c>
      <c r="B870">
        <v>20029</v>
      </c>
      <c r="C870" t="s">
        <v>1556</v>
      </c>
      <c r="D870">
        <v>20</v>
      </c>
      <c r="E870" t="s">
        <v>1557</v>
      </c>
      <c r="F870" t="s">
        <v>1558</v>
      </c>
      <c r="G870" t="s">
        <v>1583</v>
      </c>
      <c r="H870">
        <v>29</v>
      </c>
      <c r="I870">
        <v>140</v>
      </c>
      <c r="J870">
        <v>598</v>
      </c>
      <c r="K870">
        <v>483</v>
      </c>
      <c r="L870">
        <v>277</v>
      </c>
      <c r="M870">
        <v>130</v>
      </c>
      <c r="N870">
        <v>105</v>
      </c>
      <c r="O870" s="3">
        <v>1747.8</v>
      </c>
      <c r="P870" s="3">
        <v>2440.2902530000001</v>
      </c>
      <c r="Q870" s="3">
        <v>9876.9</v>
      </c>
      <c r="R870" s="3">
        <v>13790.19499</v>
      </c>
      <c r="S870" s="3">
        <v>3486.9</v>
      </c>
      <c r="T870" s="3">
        <v>4868.4335060000003</v>
      </c>
      <c r="U870" s="3">
        <v>6350.5</v>
      </c>
      <c r="V870" s="3">
        <v>8866.6113110000006</v>
      </c>
      <c r="W870" s="3">
        <v>961.61</v>
      </c>
      <c r="X870" s="3">
        <v>1342.6064249999999</v>
      </c>
      <c r="Y870" s="3">
        <v>101</v>
      </c>
      <c r="Z870" s="3">
        <v>141.01688720000001</v>
      </c>
      <c r="AA870">
        <v>178</v>
      </c>
      <c r="AB870">
        <v>511</v>
      </c>
      <c r="AC870">
        <v>452</v>
      </c>
      <c r="AD870">
        <v>296</v>
      </c>
      <c r="AE870">
        <v>121</v>
      </c>
      <c r="AF870">
        <v>87</v>
      </c>
      <c r="AG870">
        <v>65</v>
      </c>
      <c r="AH870">
        <v>22</v>
      </c>
      <c r="AI870">
        <v>91</v>
      </c>
      <c r="AJ870">
        <v>43</v>
      </c>
      <c r="AK870">
        <v>14</v>
      </c>
      <c r="AL870">
        <v>65</v>
      </c>
      <c r="AM870">
        <v>88</v>
      </c>
      <c r="AN870">
        <v>35</v>
      </c>
      <c r="AO870">
        <v>117</v>
      </c>
      <c r="AP870">
        <v>382</v>
      </c>
      <c r="AQ870">
        <v>0</v>
      </c>
      <c r="AR870" s="4">
        <v>5227</v>
      </c>
      <c r="AS870" s="4">
        <f t="shared" si="212"/>
        <v>5609</v>
      </c>
      <c r="AT870">
        <v>0.95500236400000005</v>
      </c>
      <c r="AU870" s="4">
        <f t="shared" si="208"/>
        <v>1</v>
      </c>
      <c r="AV870" s="4">
        <f t="shared" si="213"/>
        <v>5356.6082596760007</v>
      </c>
      <c r="AW870" s="4">
        <v>0</v>
      </c>
      <c r="AX870" s="4">
        <v>0</v>
      </c>
      <c r="AY870" s="4">
        <v>80.53</v>
      </c>
      <c r="AZ870" s="4">
        <f t="shared" si="214"/>
        <v>80.53</v>
      </c>
      <c r="BA870" s="4">
        <f t="shared" si="215"/>
        <v>76.906340372919999</v>
      </c>
      <c r="BB870" s="4">
        <v>9.51</v>
      </c>
      <c r="BC870" s="4">
        <v>12000</v>
      </c>
      <c r="BD870">
        <v>1.6562439759600001</v>
      </c>
      <c r="BE870" s="2">
        <v>0.11</v>
      </c>
      <c r="BF870">
        <v>40</v>
      </c>
      <c r="BG870">
        <f t="shared" si="209"/>
        <v>0.11171872670841716</v>
      </c>
      <c r="BH870">
        <v>0.59909999999999997</v>
      </c>
      <c r="BI870" s="4">
        <v>0.52800000000000002</v>
      </c>
      <c r="BJ870" s="4">
        <v>0.17599999999999999</v>
      </c>
      <c r="BK870" s="3">
        <f t="shared" si="216"/>
        <v>385500</v>
      </c>
      <c r="BL870" s="3">
        <f t="shared" si="217"/>
        <v>72</v>
      </c>
      <c r="BM870" s="3">
        <v>820.99999999999989</v>
      </c>
      <c r="BN870" s="3">
        <v>738.9</v>
      </c>
      <c r="BO870" s="3">
        <f t="shared" si="218"/>
        <v>82.099999999999909</v>
      </c>
      <c r="BP870" s="3">
        <f t="shared" si="219"/>
        <v>22800</v>
      </c>
      <c r="BQ870">
        <v>0.72</v>
      </c>
      <c r="BR870">
        <v>0.59</v>
      </c>
      <c r="BS870">
        <v>7.85</v>
      </c>
      <c r="BT870">
        <f t="shared" si="210"/>
        <v>732.90000000000009</v>
      </c>
      <c r="BU870" s="1">
        <f t="shared" si="211"/>
        <v>0.16382052264091052</v>
      </c>
      <c r="BV870" s="1">
        <f t="shared" si="220"/>
        <v>0.18356229515003519</v>
      </c>
      <c r="BW870">
        <f t="shared" si="221"/>
        <v>0.17457554808674622</v>
      </c>
      <c r="BX870">
        <f t="shared" si="222"/>
        <v>0.18931089170651375</v>
      </c>
      <c r="BY870">
        <f t="shared" si="223"/>
        <v>156.04498368557392</v>
      </c>
    </row>
    <row r="871" spans="1:77" x14ac:dyDescent="0.2">
      <c r="A871">
        <v>17</v>
      </c>
      <c r="B871">
        <v>20031</v>
      </c>
      <c r="C871" t="s">
        <v>1556</v>
      </c>
      <c r="D871">
        <v>20</v>
      </c>
      <c r="E871" t="s">
        <v>1557</v>
      </c>
      <c r="F871" t="s">
        <v>1558</v>
      </c>
      <c r="G871" t="s">
        <v>1594</v>
      </c>
      <c r="H871">
        <v>31</v>
      </c>
      <c r="I871">
        <v>213</v>
      </c>
      <c r="J871">
        <v>847</v>
      </c>
      <c r="K871">
        <v>498</v>
      </c>
      <c r="L871">
        <v>332</v>
      </c>
      <c r="M871">
        <v>149</v>
      </c>
      <c r="N871">
        <v>142</v>
      </c>
      <c r="O871" s="3">
        <v>2389.4</v>
      </c>
      <c r="P871" s="3">
        <v>3336.0965379999998</v>
      </c>
      <c r="Q871" s="3">
        <v>13287</v>
      </c>
      <c r="R871" s="3">
        <v>18551.399809999999</v>
      </c>
      <c r="S871" s="3">
        <v>4572.8</v>
      </c>
      <c r="T871" s="3">
        <v>6384.5744750000003</v>
      </c>
      <c r="U871" s="3">
        <v>7734.6</v>
      </c>
      <c r="V871" s="3">
        <v>10799.10115</v>
      </c>
      <c r="W871" s="3">
        <v>1256.0999999999999</v>
      </c>
      <c r="X871" s="3">
        <v>1753.775367</v>
      </c>
      <c r="Y871" s="3">
        <v>133</v>
      </c>
      <c r="Z871" s="3">
        <v>185.695505</v>
      </c>
      <c r="AA871">
        <v>251</v>
      </c>
      <c r="AB871">
        <v>689</v>
      </c>
      <c r="AC871">
        <v>437</v>
      </c>
      <c r="AD871">
        <v>337</v>
      </c>
      <c r="AE871">
        <v>138</v>
      </c>
      <c r="AF871">
        <v>111</v>
      </c>
      <c r="AG871">
        <v>65</v>
      </c>
      <c r="AH871">
        <v>22</v>
      </c>
      <c r="AI871">
        <v>91</v>
      </c>
      <c r="AJ871">
        <v>43</v>
      </c>
      <c r="AK871">
        <v>14</v>
      </c>
      <c r="AL871">
        <v>65</v>
      </c>
      <c r="AM871">
        <v>88</v>
      </c>
      <c r="AN871">
        <v>35</v>
      </c>
      <c r="AO871">
        <v>117</v>
      </c>
      <c r="AP871">
        <v>382</v>
      </c>
      <c r="AQ871">
        <v>0</v>
      </c>
      <c r="AR871" s="4">
        <v>5227</v>
      </c>
      <c r="AS871" s="4">
        <f t="shared" si="212"/>
        <v>5609</v>
      </c>
      <c r="AT871">
        <v>0.96098472300000004</v>
      </c>
      <c r="AU871" s="4">
        <f t="shared" si="208"/>
        <v>1</v>
      </c>
      <c r="AV871" s="4">
        <f t="shared" si="213"/>
        <v>5390.1633113070002</v>
      </c>
      <c r="AW871" s="4">
        <v>0</v>
      </c>
      <c r="AX871" s="4">
        <v>0</v>
      </c>
      <c r="AY871" s="4">
        <v>80.53</v>
      </c>
      <c r="AZ871" s="4">
        <f t="shared" si="214"/>
        <v>80.53</v>
      </c>
      <c r="BA871" s="4">
        <f t="shared" si="215"/>
        <v>77.388099743190011</v>
      </c>
      <c r="BB871" s="4">
        <v>9.51</v>
      </c>
      <c r="BC871" s="4">
        <v>12000</v>
      </c>
      <c r="BD871">
        <v>1.7930483122700001</v>
      </c>
      <c r="BE871" s="2">
        <v>0.11</v>
      </c>
      <c r="BF871">
        <v>40</v>
      </c>
      <c r="BG871">
        <f t="shared" si="209"/>
        <v>0.11171872670841716</v>
      </c>
      <c r="BH871">
        <v>0.59909999999999997</v>
      </c>
      <c r="BI871" s="4">
        <v>0.52800000000000002</v>
      </c>
      <c r="BJ871" s="4">
        <v>0.17599999999999999</v>
      </c>
      <c r="BK871" s="3">
        <f t="shared" si="216"/>
        <v>385500</v>
      </c>
      <c r="BL871" s="3">
        <f t="shared" si="217"/>
        <v>72</v>
      </c>
      <c r="BM871" s="3">
        <v>820.99999999999989</v>
      </c>
      <c r="BN871" s="3">
        <v>738.9</v>
      </c>
      <c r="BO871" s="3">
        <f t="shared" si="218"/>
        <v>82.099999999999909</v>
      </c>
      <c r="BP871" s="3">
        <f t="shared" si="219"/>
        <v>22800</v>
      </c>
      <c r="BQ871">
        <v>0.72</v>
      </c>
      <c r="BR871">
        <v>0.59</v>
      </c>
      <c r="BS871">
        <v>7.85</v>
      </c>
      <c r="BT871">
        <f t="shared" si="210"/>
        <v>732.90000000000009</v>
      </c>
      <c r="BU871" s="1">
        <f t="shared" si="211"/>
        <v>0.16626827100017222</v>
      </c>
      <c r="BV871" s="1">
        <f t="shared" si="220"/>
        <v>0.1880010035552529</v>
      </c>
      <c r="BW871">
        <f t="shared" si="221"/>
        <v>0.17901425649196392</v>
      </c>
      <c r="BX871">
        <f t="shared" si="222"/>
        <v>0.19374960011173145</v>
      </c>
      <c r="BY871">
        <f t="shared" si="223"/>
        <v>156.04498368557392</v>
      </c>
    </row>
    <row r="872" spans="1:77" x14ac:dyDescent="0.2">
      <c r="A872">
        <v>17</v>
      </c>
      <c r="B872">
        <v>20033</v>
      </c>
      <c r="C872" t="s">
        <v>1556</v>
      </c>
      <c r="D872">
        <v>20</v>
      </c>
      <c r="E872" t="s">
        <v>1557</v>
      </c>
      <c r="F872" t="s">
        <v>1558</v>
      </c>
      <c r="G872" t="s">
        <v>34</v>
      </c>
      <c r="H872">
        <v>33</v>
      </c>
      <c r="I872">
        <v>176</v>
      </c>
      <c r="J872">
        <v>497</v>
      </c>
      <c r="K872">
        <v>311</v>
      </c>
      <c r="L872">
        <v>759</v>
      </c>
      <c r="M872">
        <v>74</v>
      </c>
      <c r="N872">
        <v>84</v>
      </c>
      <c r="O872" s="3">
        <v>2288</v>
      </c>
      <c r="P872" s="3">
        <v>3194.5211680000002</v>
      </c>
      <c r="Q872" s="3">
        <v>8140.2</v>
      </c>
      <c r="R872" s="3">
        <v>11365.40263</v>
      </c>
      <c r="S872" s="3">
        <v>3333.2</v>
      </c>
      <c r="T872" s="3">
        <v>4653.8365199999998</v>
      </c>
      <c r="U872" s="3">
        <v>18144</v>
      </c>
      <c r="V872" s="3">
        <v>25332.776259999999</v>
      </c>
      <c r="W872" s="3">
        <v>774.01</v>
      </c>
      <c r="X872" s="3">
        <v>1080.6780289999999</v>
      </c>
      <c r="Y872" s="3">
        <v>87</v>
      </c>
      <c r="Z872" s="3">
        <v>121.469992</v>
      </c>
      <c r="AA872">
        <v>215</v>
      </c>
      <c r="AB872">
        <v>500</v>
      </c>
      <c r="AC872">
        <v>317</v>
      </c>
      <c r="AD872">
        <v>787</v>
      </c>
      <c r="AE872">
        <v>104</v>
      </c>
      <c r="AF872">
        <v>84</v>
      </c>
      <c r="AG872">
        <v>65</v>
      </c>
      <c r="AH872">
        <v>22</v>
      </c>
      <c r="AI872">
        <v>91</v>
      </c>
      <c r="AJ872">
        <v>43</v>
      </c>
      <c r="AK872">
        <v>14</v>
      </c>
      <c r="AL872">
        <v>65</v>
      </c>
      <c r="AM872">
        <v>88</v>
      </c>
      <c r="AN872">
        <v>35</v>
      </c>
      <c r="AO872">
        <v>117</v>
      </c>
      <c r="AP872">
        <v>382</v>
      </c>
      <c r="AQ872">
        <v>0</v>
      </c>
      <c r="AR872" s="4">
        <v>5227</v>
      </c>
      <c r="AS872" s="4">
        <f t="shared" si="212"/>
        <v>5609</v>
      </c>
      <c r="AT872">
        <v>0.941933829</v>
      </c>
      <c r="AU872" s="4">
        <f t="shared" si="208"/>
        <v>1</v>
      </c>
      <c r="AV872" s="4">
        <f t="shared" si="213"/>
        <v>5283.3068468609999</v>
      </c>
      <c r="AW872" s="4">
        <v>0</v>
      </c>
      <c r="AX872" s="4">
        <v>0</v>
      </c>
      <c r="AY872" s="4">
        <v>80.53</v>
      </c>
      <c r="AZ872" s="4">
        <f t="shared" si="214"/>
        <v>80.53</v>
      </c>
      <c r="BA872" s="4">
        <f t="shared" si="215"/>
        <v>75.853931249370007</v>
      </c>
      <c r="BB872" s="4">
        <v>9.51</v>
      </c>
      <c r="BC872" s="4">
        <v>12000</v>
      </c>
      <c r="BD872">
        <v>1.7002720932199999</v>
      </c>
      <c r="BE872" s="2">
        <v>0.11</v>
      </c>
      <c r="BF872">
        <v>40</v>
      </c>
      <c r="BG872">
        <f t="shared" si="209"/>
        <v>0.11171872670841716</v>
      </c>
      <c r="BH872">
        <v>0.59909999999999997</v>
      </c>
      <c r="BI872" s="4">
        <v>0.52800000000000002</v>
      </c>
      <c r="BJ872" s="4">
        <v>0.17599999999999999</v>
      </c>
      <c r="BK872" s="3">
        <f t="shared" si="216"/>
        <v>385500</v>
      </c>
      <c r="BL872" s="3">
        <f t="shared" si="217"/>
        <v>72</v>
      </c>
      <c r="BM872" s="3">
        <v>820.99999999999989</v>
      </c>
      <c r="BN872" s="3">
        <v>738.9</v>
      </c>
      <c r="BO872" s="3">
        <f t="shared" si="218"/>
        <v>82.099999999999909</v>
      </c>
      <c r="BP872" s="3">
        <f t="shared" si="219"/>
        <v>22800</v>
      </c>
      <c r="BQ872">
        <v>0.72</v>
      </c>
      <c r="BR872">
        <v>0.59</v>
      </c>
      <c r="BS872">
        <v>7.85</v>
      </c>
      <c r="BT872">
        <f t="shared" si="210"/>
        <v>732.90000000000009</v>
      </c>
      <c r="BU872" s="1">
        <f t="shared" si="211"/>
        <v>0.16258793295930574</v>
      </c>
      <c r="BV872" s="1">
        <f t="shared" si="220"/>
        <v>0.18299972375116641</v>
      </c>
      <c r="BW872">
        <f t="shared" si="221"/>
        <v>0.17401297668787744</v>
      </c>
      <c r="BX872">
        <f t="shared" si="222"/>
        <v>0.18874832030764496</v>
      </c>
      <c r="BY872">
        <f t="shared" si="223"/>
        <v>156.04498368557392</v>
      </c>
    </row>
    <row r="873" spans="1:77" x14ac:dyDescent="0.2">
      <c r="A873">
        <v>17</v>
      </c>
      <c r="B873">
        <v>20035</v>
      </c>
      <c r="C873" t="s">
        <v>1556</v>
      </c>
      <c r="D873">
        <v>20</v>
      </c>
      <c r="E873" t="s">
        <v>1557</v>
      </c>
      <c r="F873" t="s">
        <v>1558</v>
      </c>
      <c r="G873" t="s">
        <v>1598</v>
      </c>
      <c r="H873">
        <v>35</v>
      </c>
      <c r="I873">
        <v>187</v>
      </c>
      <c r="J873">
        <v>849</v>
      </c>
      <c r="K873">
        <v>427</v>
      </c>
      <c r="L873">
        <v>330</v>
      </c>
      <c r="M873">
        <v>115</v>
      </c>
      <c r="N873">
        <v>127</v>
      </c>
      <c r="O873" s="3">
        <v>2571.3000000000002</v>
      </c>
      <c r="P873" s="3">
        <v>3590.0665560000002</v>
      </c>
      <c r="Q873" s="3">
        <v>12788</v>
      </c>
      <c r="R873" s="3">
        <v>17854.692609999998</v>
      </c>
      <c r="S873" s="3">
        <v>4230.1000000000004</v>
      </c>
      <c r="T873" s="3">
        <v>5906.0944030000001</v>
      </c>
      <c r="U873" s="3">
        <v>7443.6</v>
      </c>
      <c r="V873" s="3">
        <v>10392.804969999999</v>
      </c>
      <c r="W873" s="3">
        <v>1197</v>
      </c>
      <c r="X873" s="3">
        <v>1671.2595449999999</v>
      </c>
      <c r="Y873" s="3">
        <v>120</v>
      </c>
      <c r="Z873" s="3">
        <v>167.5448165</v>
      </c>
      <c r="AA873">
        <v>225</v>
      </c>
      <c r="AB873">
        <v>648</v>
      </c>
      <c r="AC873">
        <v>378</v>
      </c>
      <c r="AD873">
        <v>326</v>
      </c>
      <c r="AE873">
        <v>120</v>
      </c>
      <c r="AF873">
        <v>101</v>
      </c>
      <c r="AG873">
        <v>65</v>
      </c>
      <c r="AH873">
        <v>22</v>
      </c>
      <c r="AI873">
        <v>91</v>
      </c>
      <c r="AJ873">
        <v>43</v>
      </c>
      <c r="AK873">
        <v>14</v>
      </c>
      <c r="AL873">
        <v>65</v>
      </c>
      <c r="AM873">
        <v>88</v>
      </c>
      <c r="AN873">
        <v>35</v>
      </c>
      <c r="AO873">
        <v>117</v>
      </c>
      <c r="AP873">
        <v>382</v>
      </c>
      <c r="AQ873">
        <v>0</v>
      </c>
      <c r="AR873" s="4">
        <v>5227</v>
      </c>
      <c r="AS873" s="4">
        <f t="shared" si="212"/>
        <v>5609</v>
      </c>
      <c r="AT873">
        <v>0.94661639500000005</v>
      </c>
      <c r="AU873" s="4">
        <f t="shared" si="208"/>
        <v>1</v>
      </c>
      <c r="AV873" s="4">
        <f t="shared" si="213"/>
        <v>5309.5713595550005</v>
      </c>
      <c r="AW873" s="4">
        <v>0</v>
      </c>
      <c r="AX873" s="4">
        <v>0</v>
      </c>
      <c r="AY873" s="4">
        <v>80.53</v>
      </c>
      <c r="AZ873" s="4">
        <f t="shared" si="214"/>
        <v>80.53</v>
      </c>
      <c r="BA873" s="4">
        <f t="shared" si="215"/>
        <v>76.231018289350004</v>
      </c>
      <c r="BB873" s="4">
        <v>9.51</v>
      </c>
      <c r="BC873" s="4">
        <v>12000</v>
      </c>
      <c r="BD873">
        <v>1.82770407789</v>
      </c>
      <c r="BE873" s="2">
        <v>0.11</v>
      </c>
      <c r="BF873">
        <v>40</v>
      </c>
      <c r="BG873">
        <f t="shared" si="209"/>
        <v>0.11171872670841716</v>
      </c>
      <c r="BH873">
        <v>0.59909999999999997</v>
      </c>
      <c r="BI873" s="4">
        <v>0.52800000000000002</v>
      </c>
      <c r="BJ873" s="4">
        <v>0.17599999999999999</v>
      </c>
      <c r="BK873" s="3">
        <f t="shared" si="216"/>
        <v>385500</v>
      </c>
      <c r="BL873" s="3">
        <f t="shared" si="217"/>
        <v>72</v>
      </c>
      <c r="BM873" s="3">
        <v>820.99999999999989</v>
      </c>
      <c r="BN873" s="3">
        <v>738.9</v>
      </c>
      <c r="BO873" s="3">
        <f t="shared" si="218"/>
        <v>82.099999999999909</v>
      </c>
      <c r="BP873" s="3">
        <f t="shared" si="219"/>
        <v>22800</v>
      </c>
      <c r="BQ873">
        <v>0.72</v>
      </c>
      <c r="BR873">
        <v>0.59</v>
      </c>
      <c r="BS873">
        <v>7.85</v>
      </c>
      <c r="BT873">
        <f t="shared" si="210"/>
        <v>732.90000000000009</v>
      </c>
      <c r="BU873" s="1">
        <f t="shared" si="211"/>
        <v>0.16474807176105313</v>
      </c>
      <c r="BV873" s="1">
        <f t="shared" si="220"/>
        <v>0.1861066686414258</v>
      </c>
      <c r="BW873">
        <f t="shared" si="221"/>
        <v>0.17711992157813683</v>
      </c>
      <c r="BX873">
        <f t="shared" si="222"/>
        <v>0.19185526519790436</v>
      </c>
      <c r="BY873">
        <f t="shared" si="223"/>
        <v>156.04498368557392</v>
      </c>
    </row>
    <row r="874" spans="1:77" x14ac:dyDescent="0.2">
      <c r="A874">
        <v>17</v>
      </c>
      <c r="B874">
        <v>20037</v>
      </c>
      <c r="C874" t="s">
        <v>1556</v>
      </c>
      <c r="D874">
        <v>20</v>
      </c>
      <c r="E874" t="s">
        <v>1557</v>
      </c>
      <c r="F874" t="s">
        <v>1558</v>
      </c>
      <c r="G874" t="s">
        <v>278</v>
      </c>
      <c r="H874">
        <v>37</v>
      </c>
      <c r="I874">
        <v>418</v>
      </c>
      <c r="J874">
        <v>1084</v>
      </c>
      <c r="K874">
        <v>613</v>
      </c>
      <c r="L874">
        <v>985</v>
      </c>
      <c r="M874">
        <v>158</v>
      </c>
      <c r="N874">
        <v>151</v>
      </c>
      <c r="O874" s="3">
        <v>3860.7</v>
      </c>
      <c r="P874" s="3">
        <v>5390.3356100000001</v>
      </c>
      <c r="Q874" s="3">
        <v>15527</v>
      </c>
      <c r="R874" s="3">
        <v>21678.903050000001</v>
      </c>
      <c r="S874" s="3">
        <v>5013.7</v>
      </c>
      <c r="T874" s="3">
        <v>7000.1620549999998</v>
      </c>
      <c r="U874" s="3">
        <v>23120</v>
      </c>
      <c r="V874" s="3">
        <v>32280.301319999999</v>
      </c>
      <c r="W874" s="3">
        <v>1472.9</v>
      </c>
      <c r="X874" s="3">
        <v>2056.4730020000002</v>
      </c>
      <c r="Y874" s="3">
        <v>144</v>
      </c>
      <c r="Z874" s="3">
        <v>201.0537798</v>
      </c>
      <c r="AA874">
        <v>456</v>
      </c>
      <c r="AB874">
        <v>823</v>
      </c>
      <c r="AC874">
        <v>512</v>
      </c>
      <c r="AD874">
        <v>931</v>
      </c>
      <c r="AE874">
        <v>148</v>
      </c>
      <c r="AF874">
        <v>121</v>
      </c>
      <c r="AG874">
        <v>65</v>
      </c>
      <c r="AH874">
        <v>22</v>
      </c>
      <c r="AI874">
        <v>91</v>
      </c>
      <c r="AJ874">
        <v>43</v>
      </c>
      <c r="AK874">
        <v>14</v>
      </c>
      <c r="AL874">
        <v>65</v>
      </c>
      <c r="AM874">
        <v>88</v>
      </c>
      <c r="AN874">
        <v>35</v>
      </c>
      <c r="AO874">
        <v>117</v>
      </c>
      <c r="AP874">
        <v>382</v>
      </c>
      <c r="AQ874">
        <v>0</v>
      </c>
      <c r="AR874" s="4">
        <v>5227</v>
      </c>
      <c r="AS874" s="4">
        <f t="shared" si="212"/>
        <v>5609</v>
      </c>
      <c r="AT874">
        <v>0.959830022</v>
      </c>
      <c r="AU874" s="4">
        <f t="shared" si="208"/>
        <v>1</v>
      </c>
      <c r="AV874" s="4">
        <f t="shared" si="213"/>
        <v>5383.6865933979998</v>
      </c>
      <c r="AW874" s="4">
        <v>0</v>
      </c>
      <c r="AX874" s="4">
        <v>0</v>
      </c>
      <c r="AY874" s="4">
        <v>80.53</v>
      </c>
      <c r="AZ874" s="4">
        <f t="shared" si="214"/>
        <v>80.53</v>
      </c>
      <c r="BA874" s="4">
        <f t="shared" si="215"/>
        <v>77.295111671659996</v>
      </c>
      <c r="BB874" s="4">
        <v>9.51</v>
      </c>
      <c r="BC874" s="4">
        <v>12000</v>
      </c>
      <c r="BD874">
        <v>1.89483438969</v>
      </c>
      <c r="BE874" s="2">
        <v>0.11</v>
      </c>
      <c r="BF874">
        <v>40</v>
      </c>
      <c r="BG874">
        <f t="shared" si="209"/>
        <v>0.11171872670841716</v>
      </c>
      <c r="BH874">
        <v>0.59909999999999997</v>
      </c>
      <c r="BI874" s="4">
        <v>0.52800000000000002</v>
      </c>
      <c r="BJ874" s="4">
        <v>0.17599999999999999</v>
      </c>
      <c r="BK874" s="3">
        <f t="shared" si="216"/>
        <v>385500</v>
      </c>
      <c r="BL874" s="3">
        <f t="shared" si="217"/>
        <v>72</v>
      </c>
      <c r="BM874" s="3">
        <v>820.99999999999989</v>
      </c>
      <c r="BN874" s="3">
        <v>738.9</v>
      </c>
      <c r="BO874" s="3">
        <f t="shared" si="218"/>
        <v>82.099999999999909</v>
      </c>
      <c r="BP874" s="3">
        <f t="shared" si="219"/>
        <v>22800</v>
      </c>
      <c r="BQ874">
        <v>0.72</v>
      </c>
      <c r="BR874">
        <v>0.59</v>
      </c>
      <c r="BS874">
        <v>7.85</v>
      </c>
      <c r="BT874">
        <f t="shared" si="210"/>
        <v>732.90000000000009</v>
      </c>
      <c r="BU874" s="1">
        <f t="shared" si="211"/>
        <v>0.16733411309441112</v>
      </c>
      <c r="BV874" s="1">
        <f t="shared" si="220"/>
        <v>0.19204784882029979</v>
      </c>
      <c r="BW874">
        <f t="shared" si="221"/>
        <v>0.18306110175701082</v>
      </c>
      <c r="BX874">
        <f t="shared" si="222"/>
        <v>0.19779644537677835</v>
      </c>
      <c r="BY874">
        <f t="shared" si="223"/>
        <v>156.04498368557392</v>
      </c>
    </row>
    <row r="875" spans="1:77" x14ac:dyDescent="0.2">
      <c r="A875">
        <v>17</v>
      </c>
      <c r="B875">
        <v>20039</v>
      </c>
      <c r="C875" t="s">
        <v>1556</v>
      </c>
      <c r="D875">
        <v>20</v>
      </c>
      <c r="E875" t="s">
        <v>1557</v>
      </c>
      <c r="F875" t="s">
        <v>1558</v>
      </c>
      <c r="G875" t="s">
        <v>580</v>
      </c>
      <c r="H875">
        <v>39</v>
      </c>
      <c r="I875">
        <v>170</v>
      </c>
      <c r="J875">
        <v>583</v>
      </c>
      <c r="K875">
        <v>296</v>
      </c>
      <c r="L875">
        <v>358</v>
      </c>
      <c r="M875">
        <v>101</v>
      </c>
      <c r="N875">
        <v>141</v>
      </c>
      <c r="O875" s="3">
        <v>2171.9</v>
      </c>
      <c r="P875" s="3">
        <v>3032.421558</v>
      </c>
      <c r="Q875" s="3">
        <v>9124.7000000000007</v>
      </c>
      <c r="R875" s="3">
        <v>12739.96823</v>
      </c>
      <c r="S875" s="3">
        <v>3577.8</v>
      </c>
      <c r="T875" s="3">
        <v>4995.3487050000003</v>
      </c>
      <c r="U875" s="3">
        <v>8219.2999999999993</v>
      </c>
      <c r="V875" s="3">
        <v>11475.84259</v>
      </c>
      <c r="W875" s="3">
        <v>908.2</v>
      </c>
      <c r="X875" s="3">
        <v>1268.03502</v>
      </c>
      <c r="Y875" s="3">
        <v>129</v>
      </c>
      <c r="Z875" s="3">
        <v>180.11067779999999</v>
      </c>
      <c r="AA875">
        <v>208</v>
      </c>
      <c r="AB875">
        <v>511</v>
      </c>
      <c r="AC875">
        <v>295</v>
      </c>
      <c r="AD875">
        <v>377</v>
      </c>
      <c r="AE875">
        <v>110</v>
      </c>
      <c r="AF875">
        <v>97</v>
      </c>
      <c r="AG875">
        <v>65</v>
      </c>
      <c r="AH875">
        <v>22</v>
      </c>
      <c r="AI875">
        <v>91</v>
      </c>
      <c r="AJ875">
        <v>43</v>
      </c>
      <c r="AK875">
        <v>14</v>
      </c>
      <c r="AL875">
        <v>65</v>
      </c>
      <c r="AM875">
        <v>88</v>
      </c>
      <c r="AN875">
        <v>35</v>
      </c>
      <c r="AO875">
        <v>117</v>
      </c>
      <c r="AP875">
        <v>382</v>
      </c>
      <c r="AQ875">
        <v>0</v>
      </c>
      <c r="AR875" s="4">
        <v>5227</v>
      </c>
      <c r="AS875" s="4">
        <f t="shared" si="212"/>
        <v>5609</v>
      </c>
      <c r="AT875">
        <v>0.94739117900000003</v>
      </c>
      <c r="AU875" s="4">
        <f t="shared" si="208"/>
        <v>1</v>
      </c>
      <c r="AV875" s="4">
        <f t="shared" si="213"/>
        <v>5313.9171230110005</v>
      </c>
      <c r="AW875" s="4">
        <v>0</v>
      </c>
      <c r="AX875" s="4">
        <v>0</v>
      </c>
      <c r="AY875" s="4">
        <v>80.53</v>
      </c>
      <c r="AZ875" s="4">
        <f t="shared" si="214"/>
        <v>80.53</v>
      </c>
      <c r="BA875" s="4">
        <f t="shared" si="215"/>
        <v>76.293411644870005</v>
      </c>
      <c r="BB875" s="4">
        <v>9.51</v>
      </c>
      <c r="BC875" s="4">
        <v>12000</v>
      </c>
      <c r="BD875">
        <v>1.4187840414399999</v>
      </c>
      <c r="BE875" s="2">
        <v>0.11</v>
      </c>
      <c r="BF875">
        <v>40</v>
      </c>
      <c r="BG875">
        <f t="shared" si="209"/>
        <v>0.11171872670841716</v>
      </c>
      <c r="BH875">
        <v>0.59909999999999997</v>
      </c>
      <c r="BI875" s="4">
        <v>0.52800000000000002</v>
      </c>
      <c r="BJ875" s="4">
        <v>0.17599999999999999</v>
      </c>
      <c r="BK875" s="3">
        <f t="shared" si="216"/>
        <v>385500</v>
      </c>
      <c r="BL875" s="3">
        <f t="shared" si="217"/>
        <v>72</v>
      </c>
      <c r="BM875" s="3">
        <v>820.99999999999989</v>
      </c>
      <c r="BN875" s="3">
        <v>738.9</v>
      </c>
      <c r="BO875" s="3">
        <f t="shared" si="218"/>
        <v>82.099999999999909</v>
      </c>
      <c r="BP875" s="3">
        <f t="shared" si="219"/>
        <v>22800</v>
      </c>
      <c r="BQ875">
        <v>0.72</v>
      </c>
      <c r="BR875">
        <v>0.59</v>
      </c>
      <c r="BS875">
        <v>7.85</v>
      </c>
      <c r="BT875">
        <f t="shared" si="210"/>
        <v>732.90000000000009</v>
      </c>
      <c r="BU875" s="1">
        <f t="shared" si="211"/>
        <v>0.15994543002890282</v>
      </c>
      <c r="BV875" s="1">
        <f t="shared" si="220"/>
        <v>0.17965457737353152</v>
      </c>
      <c r="BW875">
        <f t="shared" si="221"/>
        <v>0.17066783031024255</v>
      </c>
      <c r="BX875">
        <f t="shared" si="222"/>
        <v>0.18540317393001007</v>
      </c>
      <c r="BY875">
        <f t="shared" si="223"/>
        <v>156.04498368557392</v>
      </c>
    </row>
    <row r="876" spans="1:77" x14ac:dyDescent="0.2">
      <c r="A876">
        <v>17</v>
      </c>
      <c r="B876">
        <v>20041</v>
      </c>
      <c r="C876" t="s">
        <v>1556</v>
      </c>
      <c r="D876">
        <v>20</v>
      </c>
      <c r="E876" t="s">
        <v>1557</v>
      </c>
      <c r="F876" t="s">
        <v>1558</v>
      </c>
      <c r="G876" t="s">
        <v>263</v>
      </c>
      <c r="H876">
        <v>41</v>
      </c>
      <c r="I876">
        <v>161</v>
      </c>
      <c r="J876">
        <v>895</v>
      </c>
      <c r="K876">
        <v>478</v>
      </c>
      <c r="L876">
        <v>327</v>
      </c>
      <c r="M876">
        <v>158</v>
      </c>
      <c r="N876">
        <v>149</v>
      </c>
      <c r="O876" s="3">
        <v>2041.3</v>
      </c>
      <c r="P876" s="3">
        <v>2850.0769500000001</v>
      </c>
      <c r="Q876" s="3">
        <v>13939</v>
      </c>
      <c r="R876" s="3">
        <v>19461.726650000001</v>
      </c>
      <c r="S876" s="3">
        <v>4619.2</v>
      </c>
      <c r="T876" s="3">
        <v>6449.3584709999996</v>
      </c>
      <c r="U876" s="3">
        <v>7499.2</v>
      </c>
      <c r="V876" s="3">
        <v>10470.434069999999</v>
      </c>
      <c r="W876" s="3">
        <v>1312.3</v>
      </c>
      <c r="X876" s="3">
        <v>1832.2421890000001</v>
      </c>
      <c r="Y876" s="3">
        <v>134</v>
      </c>
      <c r="Z876" s="3">
        <v>187.09171180000001</v>
      </c>
      <c r="AA876">
        <v>199</v>
      </c>
      <c r="AB876">
        <v>635</v>
      </c>
      <c r="AC876">
        <v>411</v>
      </c>
      <c r="AD876">
        <v>320</v>
      </c>
      <c r="AE876">
        <v>134</v>
      </c>
      <c r="AF876">
        <v>105</v>
      </c>
      <c r="AG876">
        <v>65</v>
      </c>
      <c r="AH876">
        <v>22</v>
      </c>
      <c r="AI876">
        <v>91</v>
      </c>
      <c r="AJ876">
        <v>43</v>
      </c>
      <c r="AK876">
        <v>14</v>
      </c>
      <c r="AL876">
        <v>65</v>
      </c>
      <c r="AM876">
        <v>88</v>
      </c>
      <c r="AN876">
        <v>35</v>
      </c>
      <c r="AO876">
        <v>117</v>
      </c>
      <c r="AP876">
        <v>382</v>
      </c>
      <c r="AQ876">
        <v>0</v>
      </c>
      <c r="AR876" s="4">
        <v>5227</v>
      </c>
      <c r="AS876" s="4">
        <f t="shared" si="212"/>
        <v>5609</v>
      </c>
      <c r="AT876">
        <v>0.95314343499999998</v>
      </c>
      <c r="AU876" s="4">
        <f t="shared" si="208"/>
        <v>1</v>
      </c>
      <c r="AV876" s="4">
        <f t="shared" si="213"/>
        <v>5346.1815269150002</v>
      </c>
      <c r="AW876" s="4">
        <v>0</v>
      </c>
      <c r="AX876" s="4">
        <v>0</v>
      </c>
      <c r="AY876" s="4">
        <v>80.53</v>
      </c>
      <c r="AZ876" s="4">
        <f t="shared" si="214"/>
        <v>80.53</v>
      </c>
      <c r="BA876" s="4">
        <f t="shared" si="215"/>
        <v>76.756640820550004</v>
      </c>
      <c r="BB876" s="4">
        <v>9.51</v>
      </c>
      <c r="BC876" s="4">
        <v>12000</v>
      </c>
      <c r="BD876">
        <v>1.7392765863299999</v>
      </c>
      <c r="BE876" s="2">
        <v>0.11</v>
      </c>
      <c r="BF876">
        <v>40</v>
      </c>
      <c r="BG876">
        <f t="shared" si="209"/>
        <v>0.11171872670841716</v>
      </c>
      <c r="BH876">
        <v>0.59909999999999997</v>
      </c>
      <c r="BI876" s="4">
        <v>0.52800000000000002</v>
      </c>
      <c r="BJ876" s="4">
        <v>0.17599999999999999</v>
      </c>
      <c r="BK876" s="3">
        <f t="shared" si="216"/>
        <v>385500</v>
      </c>
      <c r="BL876" s="3">
        <f t="shared" si="217"/>
        <v>72</v>
      </c>
      <c r="BM876" s="3">
        <v>820.99999999999989</v>
      </c>
      <c r="BN876" s="3">
        <v>738.9</v>
      </c>
      <c r="BO876" s="3">
        <f t="shared" si="218"/>
        <v>82.099999999999909</v>
      </c>
      <c r="BP876" s="3">
        <f t="shared" si="219"/>
        <v>22800</v>
      </c>
      <c r="BQ876">
        <v>0.72</v>
      </c>
      <c r="BR876">
        <v>0.59</v>
      </c>
      <c r="BS876">
        <v>7.85</v>
      </c>
      <c r="BT876">
        <f t="shared" si="210"/>
        <v>732.90000000000009</v>
      </c>
      <c r="BU876" s="1">
        <f t="shared" si="211"/>
        <v>0.16456643153314857</v>
      </c>
      <c r="BV876" s="1">
        <f t="shared" si="220"/>
        <v>0.18655639341238126</v>
      </c>
      <c r="BW876">
        <f t="shared" si="221"/>
        <v>0.17756964634909228</v>
      </c>
      <c r="BX876">
        <f t="shared" si="222"/>
        <v>0.19230498996885981</v>
      </c>
      <c r="BY876">
        <f t="shared" si="223"/>
        <v>156.04498368557392</v>
      </c>
    </row>
    <row r="877" spans="1:77" x14ac:dyDescent="0.2">
      <c r="A877">
        <v>17</v>
      </c>
      <c r="B877">
        <v>20043</v>
      </c>
      <c r="C877" t="s">
        <v>1556</v>
      </c>
      <c r="D877">
        <v>20</v>
      </c>
      <c r="E877" t="s">
        <v>1557</v>
      </c>
      <c r="F877" t="s">
        <v>1558</v>
      </c>
      <c r="G877" t="s">
        <v>1565</v>
      </c>
      <c r="H877">
        <v>43</v>
      </c>
      <c r="I877">
        <v>219</v>
      </c>
      <c r="J877">
        <v>1734</v>
      </c>
      <c r="K877">
        <v>945</v>
      </c>
      <c r="L877">
        <v>411</v>
      </c>
      <c r="M877">
        <v>339</v>
      </c>
      <c r="N877">
        <v>239</v>
      </c>
      <c r="O877" s="3">
        <v>2234.5</v>
      </c>
      <c r="P877" s="3">
        <v>3119.8241039999998</v>
      </c>
      <c r="Q877" s="3">
        <v>21773</v>
      </c>
      <c r="R877" s="3">
        <v>30399.61075</v>
      </c>
      <c r="S877" s="3">
        <v>5966</v>
      </c>
      <c r="T877" s="3">
        <v>8329.7697950000002</v>
      </c>
      <c r="U877" s="3">
        <v>8846.7000000000007</v>
      </c>
      <c r="V877" s="3">
        <v>12351.82274</v>
      </c>
      <c r="W877" s="3">
        <v>2077.3000000000002</v>
      </c>
      <c r="X877" s="3">
        <v>2900.3403950000002</v>
      </c>
      <c r="Y877" s="3">
        <v>203</v>
      </c>
      <c r="Z877" s="3">
        <v>283.42998130000001</v>
      </c>
      <c r="AA877">
        <v>257</v>
      </c>
      <c r="AB877">
        <v>935</v>
      </c>
      <c r="AC877">
        <v>629</v>
      </c>
      <c r="AD877">
        <v>359</v>
      </c>
      <c r="AE877">
        <v>199</v>
      </c>
      <c r="AF877">
        <v>139</v>
      </c>
      <c r="AG877">
        <v>65</v>
      </c>
      <c r="AH877">
        <v>22</v>
      </c>
      <c r="AI877">
        <v>91</v>
      </c>
      <c r="AJ877">
        <v>43</v>
      </c>
      <c r="AK877">
        <v>14</v>
      </c>
      <c r="AL877">
        <v>65</v>
      </c>
      <c r="AM877">
        <v>88</v>
      </c>
      <c r="AN877">
        <v>35</v>
      </c>
      <c r="AO877">
        <v>117</v>
      </c>
      <c r="AP877">
        <v>382</v>
      </c>
      <c r="AQ877">
        <v>0</v>
      </c>
      <c r="AR877" s="4">
        <v>5227</v>
      </c>
      <c r="AS877" s="4">
        <f t="shared" si="212"/>
        <v>5609</v>
      </c>
      <c r="AT877">
        <v>0.97072678300000004</v>
      </c>
      <c r="AU877" s="4">
        <f t="shared" si="208"/>
        <v>1</v>
      </c>
      <c r="AV877" s="4">
        <f t="shared" si="213"/>
        <v>5444.8065258470006</v>
      </c>
      <c r="AW877" s="4">
        <v>0</v>
      </c>
      <c r="AX877" s="4">
        <v>0</v>
      </c>
      <c r="AY877" s="4">
        <v>80.53</v>
      </c>
      <c r="AZ877" s="4">
        <f t="shared" si="214"/>
        <v>80.53</v>
      </c>
      <c r="BA877" s="4">
        <f t="shared" si="215"/>
        <v>78.17262783499001</v>
      </c>
      <c r="BB877" s="4">
        <v>9.51</v>
      </c>
      <c r="BC877" s="4">
        <v>12000</v>
      </c>
      <c r="BD877">
        <v>1.68843198168</v>
      </c>
      <c r="BE877" s="2">
        <v>0.11</v>
      </c>
      <c r="BF877">
        <v>40</v>
      </c>
      <c r="BG877">
        <f t="shared" si="209"/>
        <v>0.11171872670841716</v>
      </c>
      <c r="BH877">
        <v>0.59909999999999997</v>
      </c>
      <c r="BI877" s="4">
        <v>0.52800000000000002</v>
      </c>
      <c r="BJ877" s="4">
        <v>0.17599999999999999</v>
      </c>
      <c r="BK877" s="3">
        <f t="shared" si="216"/>
        <v>385500</v>
      </c>
      <c r="BL877" s="3">
        <f t="shared" si="217"/>
        <v>72</v>
      </c>
      <c r="BM877" s="3">
        <v>820.99999999999989</v>
      </c>
      <c r="BN877" s="3">
        <v>738.9</v>
      </c>
      <c r="BO877" s="3">
        <f t="shared" si="218"/>
        <v>82.099999999999909</v>
      </c>
      <c r="BP877" s="3">
        <f t="shared" si="219"/>
        <v>22800</v>
      </c>
      <c r="BQ877">
        <v>0.72</v>
      </c>
      <c r="BR877">
        <v>0.59</v>
      </c>
      <c r="BS877">
        <v>7.85</v>
      </c>
      <c r="BT877">
        <f t="shared" si="210"/>
        <v>732.90000000000009</v>
      </c>
      <c r="BU877" s="1">
        <f t="shared" si="211"/>
        <v>0.1663255743795746</v>
      </c>
      <c r="BV877" s="1">
        <f t="shared" si="220"/>
        <v>0.19223888463782329</v>
      </c>
      <c r="BW877">
        <f t="shared" si="221"/>
        <v>0.18325213757453432</v>
      </c>
      <c r="BX877">
        <f t="shared" si="222"/>
        <v>0.19798748119430185</v>
      </c>
      <c r="BY877">
        <f t="shared" si="223"/>
        <v>156.04498368557392</v>
      </c>
    </row>
    <row r="878" spans="1:77" x14ac:dyDescent="0.2">
      <c r="A878">
        <v>17</v>
      </c>
      <c r="B878">
        <v>20045</v>
      </c>
      <c r="C878" t="s">
        <v>1556</v>
      </c>
      <c r="D878">
        <v>20</v>
      </c>
      <c r="E878" t="s">
        <v>1557</v>
      </c>
      <c r="F878" t="s">
        <v>1558</v>
      </c>
      <c r="G878" t="s">
        <v>363</v>
      </c>
      <c r="H878">
        <v>45</v>
      </c>
      <c r="I878">
        <v>226</v>
      </c>
      <c r="J878">
        <v>1489</v>
      </c>
      <c r="K878">
        <v>662</v>
      </c>
      <c r="L878">
        <v>412</v>
      </c>
      <c r="M878">
        <v>226</v>
      </c>
      <c r="N878">
        <v>277</v>
      </c>
      <c r="O878" s="3">
        <v>2381.5</v>
      </c>
      <c r="P878" s="3">
        <v>3325.0665049999998</v>
      </c>
      <c r="Q878" s="3">
        <v>24184</v>
      </c>
      <c r="R878" s="3">
        <v>33765.865360000003</v>
      </c>
      <c r="S878" s="3">
        <v>6636.2</v>
      </c>
      <c r="T878" s="3">
        <v>9265.5075949999991</v>
      </c>
      <c r="U878" s="3">
        <v>9554.5</v>
      </c>
      <c r="V878" s="3">
        <v>13340.05791</v>
      </c>
      <c r="W878" s="3">
        <v>2246.6</v>
      </c>
      <c r="X878" s="3">
        <v>3136.7182069999999</v>
      </c>
      <c r="Y878" s="3">
        <v>236</v>
      </c>
      <c r="Z878" s="3">
        <v>329.50480579999999</v>
      </c>
      <c r="AA878">
        <v>264</v>
      </c>
      <c r="AB878">
        <v>900</v>
      </c>
      <c r="AC878">
        <v>494</v>
      </c>
      <c r="AD878">
        <v>364</v>
      </c>
      <c r="AE878">
        <v>165</v>
      </c>
      <c r="AF878">
        <v>152</v>
      </c>
      <c r="AG878">
        <v>65</v>
      </c>
      <c r="AH878">
        <v>22</v>
      </c>
      <c r="AI878">
        <v>91</v>
      </c>
      <c r="AJ878">
        <v>43</v>
      </c>
      <c r="AK878">
        <v>14</v>
      </c>
      <c r="AL878">
        <v>65</v>
      </c>
      <c r="AM878">
        <v>88</v>
      </c>
      <c r="AN878">
        <v>35</v>
      </c>
      <c r="AO878">
        <v>117</v>
      </c>
      <c r="AP878">
        <v>382</v>
      </c>
      <c r="AQ878">
        <v>0</v>
      </c>
      <c r="AR878" s="4">
        <v>5227</v>
      </c>
      <c r="AS878" s="4">
        <f t="shared" si="212"/>
        <v>5609</v>
      </c>
      <c r="AT878">
        <v>0.96662197699999997</v>
      </c>
      <c r="AU878" s="4">
        <f t="shared" si="208"/>
        <v>1</v>
      </c>
      <c r="AV878" s="4">
        <f t="shared" si="213"/>
        <v>5421.7826689929998</v>
      </c>
      <c r="AW878" s="4">
        <v>0</v>
      </c>
      <c r="AX878" s="4">
        <v>0</v>
      </c>
      <c r="AY878" s="4">
        <v>80.53</v>
      </c>
      <c r="AZ878" s="4">
        <f t="shared" si="214"/>
        <v>80.53</v>
      </c>
      <c r="BA878" s="4">
        <f t="shared" si="215"/>
        <v>77.842067807809997</v>
      </c>
      <c r="BB878" s="4">
        <v>9.51</v>
      </c>
      <c r="BC878" s="4">
        <v>12000</v>
      </c>
      <c r="BD878">
        <v>1.7746717869499999</v>
      </c>
      <c r="BE878" s="2">
        <v>0.11</v>
      </c>
      <c r="BF878">
        <v>40</v>
      </c>
      <c r="BG878">
        <f t="shared" si="209"/>
        <v>0.11171872670841716</v>
      </c>
      <c r="BH878">
        <v>0.59909999999999997</v>
      </c>
      <c r="BI878" s="4">
        <v>0.52800000000000002</v>
      </c>
      <c r="BJ878" s="4">
        <v>0.17599999999999999</v>
      </c>
      <c r="BK878" s="3">
        <f t="shared" si="216"/>
        <v>385500</v>
      </c>
      <c r="BL878" s="3">
        <f t="shared" si="217"/>
        <v>72</v>
      </c>
      <c r="BM878" s="3">
        <v>820.99999999999989</v>
      </c>
      <c r="BN878" s="3">
        <v>738.9</v>
      </c>
      <c r="BO878" s="3">
        <f t="shared" si="218"/>
        <v>82.099999999999909</v>
      </c>
      <c r="BP878" s="3">
        <f t="shared" si="219"/>
        <v>22800</v>
      </c>
      <c r="BQ878">
        <v>0.72</v>
      </c>
      <c r="BR878">
        <v>0.59</v>
      </c>
      <c r="BS878">
        <v>7.85</v>
      </c>
      <c r="BT878">
        <f t="shared" si="210"/>
        <v>732.90000000000009</v>
      </c>
      <c r="BU878" s="1">
        <f t="shared" si="211"/>
        <v>0.16680734765281521</v>
      </c>
      <c r="BV878" s="1">
        <f t="shared" si="220"/>
        <v>0.19406428943199389</v>
      </c>
      <c r="BW878">
        <f t="shared" si="221"/>
        <v>0.18507754236870491</v>
      </c>
      <c r="BX878">
        <f t="shared" si="222"/>
        <v>0.19981288598847244</v>
      </c>
      <c r="BY878">
        <f t="shared" si="223"/>
        <v>156.04498368557392</v>
      </c>
    </row>
    <row r="879" spans="1:77" x14ac:dyDescent="0.2">
      <c r="A879">
        <v>17</v>
      </c>
      <c r="B879">
        <v>20047</v>
      </c>
      <c r="C879" t="s">
        <v>1556</v>
      </c>
      <c r="D879">
        <v>20</v>
      </c>
      <c r="E879" t="s">
        <v>1557</v>
      </c>
      <c r="F879" t="s">
        <v>1558</v>
      </c>
      <c r="G879" t="s">
        <v>134</v>
      </c>
      <c r="H879">
        <v>47</v>
      </c>
      <c r="I879">
        <v>167</v>
      </c>
      <c r="J879">
        <v>493</v>
      </c>
      <c r="K879">
        <v>338</v>
      </c>
      <c r="L879">
        <v>733</v>
      </c>
      <c r="M879">
        <v>82</v>
      </c>
      <c r="N879">
        <v>86</v>
      </c>
      <c r="O879" s="3">
        <v>2117.1999999999998</v>
      </c>
      <c r="P879" s="3">
        <v>2956.0490460000001</v>
      </c>
      <c r="Q879" s="3">
        <v>8037.5</v>
      </c>
      <c r="R879" s="3">
        <v>11222.012189999999</v>
      </c>
      <c r="S879" s="3">
        <v>3235.1</v>
      </c>
      <c r="T879" s="3">
        <v>4516.868633</v>
      </c>
      <c r="U879" s="3">
        <v>17564</v>
      </c>
      <c r="V879" s="3">
        <v>24522.976309999998</v>
      </c>
      <c r="W879" s="3">
        <v>774.25</v>
      </c>
      <c r="X879" s="3">
        <v>1081.0131180000001</v>
      </c>
      <c r="Y879" s="3">
        <v>87</v>
      </c>
      <c r="Z879" s="3">
        <v>121.469992</v>
      </c>
      <c r="AA879">
        <v>205</v>
      </c>
      <c r="AB879">
        <v>480</v>
      </c>
      <c r="AC879">
        <v>315</v>
      </c>
      <c r="AD879">
        <v>761</v>
      </c>
      <c r="AE879">
        <v>104</v>
      </c>
      <c r="AF879">
        <v>82</v>
      </c>
      <c r="AG879">
        <v>65</v>
      </c>
      <c r="AH879">
        <v>22</v>
      </c>
      <c r="AI879">
        <v>91</v>
      </c>
      <c r="AJ879">
        <v>43</v>
      </c>
      <c r="AK879">
        <v>14</v>
      </c>
      <c r="AL879">
        <v>65</v>
      </c>
      <c r="AM879">
        <v>88</v>
      </c>
      <c r="AN879">
        <v>35</v>
      </c>
      <c r="AO879">
        <v>117</v>
      </c>
      <c r="AP879">
        <v>382</v>
      </c>
      <c r="AQ879">
        <v>0</v>
      </c>
      <c r="AR879" s="4">
        <v>5227</v>
      </c>
      <c r="AS879" s="4">
        <f t="shared" si="212"/>
        <v>5609</v>
      </c>
      <c r="AT879">
        <v>0.94377433399999999</v>
      </c>
      <c r="AU879" s="4">
        <f t="shared" si="208"/>
        <v>1</v>
      </c>
      <c r="AV879" s="4">
        <f t="shared" si="213"/>
        <v>5293.6302394060003</v>
      </c>
      <c r="AW879" s="4">
        <v>0</v>
      </c>
      <c r="AX879" s="4">
        <v>0</v>
      </c>
      <c r="AY879" s="4">
        <v>80.53</v>
      </c>
      <c r="AZ879" s="4">
        <f t="shared" si="214"/>
        <v>80.53</v>
      </c>
      <c r="BA879" s="4">
        <f t="shared" si="215"/>
        <v>76.002147117020002</v>
      </c>
      <c r="BB879" s="4">
        <v>9.51</v>
      </c>
      <c r="BC879" s="4">
        <v>12000</v>
      </c>
      <c r="BD879">
        <v>1.6171989764000001</v>
      </c>
      <c r="BE879" s="2">
        <v>0.11</v>
      </c>
      <c r="BF879">
        <v>40</v>
      </c>
      <c r="BG879">
        <f t="shared" si="209"/>
        <v>0.11171872670841716</v>
      </c>
      <c r="BH879">
        <v>0.59909999999999997</v>
      </c>
      <c r="BI879" s="4">
        <v>0.52800000000000002</v>
      </c>
      <c r="BJ879" s="4">
        <v>0.17599999999999999</v>
      </c>
      <c r="BK879" s="3">
        <f t="shared" si="216"/>
        <v>385500</v>
      </c>
      <c r="BL879" s="3">
        <f t="shared" si="217"/>
        <v>72</v>
      </c>
      <c r="BM879" s="3">
        <v>820.99999999999989</v>
      </c>
      <c r="BN879" s="3">
        <v>738.9</v>
      </c>
      <c r="BO879" s="3">
        <f t="shared" si="218"/>
        <v>82.099999999999909</v>
      </c>
      <c r="BP879" s="3">
        <f t="shared" si="219"/>
        <v>22800</v>
      </c>
      <c r="BQ879">
        <v>0.72</v>
      </c>
      <c r="BR879">
        <v>0.59</v>
      </c>
      <c r="BS879">
        <v>7.85</v>
      </c>
      <c r="BT879">
        <f t="shared" si="210"/>
        <v>732.90000000000009</v>
      </c>
      <c r="BU879" s="1">
        <f t="shared" si="211"/>
        <v>0.16183905543743957</v>
      </c>
      <c r="BV879" s="1">
        <f t="shared" si="220"/>
        <v>0.18210112413173224</v>
      </c>
      <c r="BW879">
        <f t="shared" si="221"/>
        <v>0.17311437706844326</v>
      </c>
      <c r="BX879">
        <f t="shared" si="222"/>
        <v>0.18784972068821079</v>
      </c>
      <c r="BY879">
        <f t="shared" si="223"/>
        <v>156.04498368557392</v>
      </c>
    </row>
    <row r="880" spans="1:77" x14ac:dyDescent="0.2">
      <c r="A880">
        <v>17</v>
      </c>
      <c r="B880">
        <v>20049</v>
      </c>
      <c r="C880" t="s">
        <v>1556</v>
      </c>
      <c r="D880">
        <v>20</v>
      </c>
      <c r="E880" t="s">
        <v>1557</v>
      </c>
      <c r="F880" t="s">
        <v>1558</v>
      </c>
      <c r="G880" t="s">
        <v>897</v>
      </c>
      <c r="H880">
        <v>49</v>
      </c>
      <c r="I880">
        <v>208</v>
      </c>
      <c r="J880">
        <v>777</v>
      </c>
      <c r="K880">
        <v>408</v>
      </c>
      <c r="L880">
        <v>318</v>
      </c>
      <c r="M880">
        <v>115</v>
      </c>
      <c r="N880">
        <v>118</v>
      </c>
      <c r="O880" s="3">
        <v>2601.1</v>
      </c>
      <c r="P880" s="3">
        <v>3631.6735189999999</v>
      </c>
      <c r="Q880" s="3">
        <v>11598</v>
      </c>
      <c r="R880" s="3">
        <v>16193.20652</v>
      </c>
      <c r="S880" s="3">
        <v>3931.3</v>
      </c>
      <c r="T880" s="3">
        <v>5488.9078099999997</v>
      </c>
      <c r="U880" s="3">
        <v>7222.6</v>
      </c>
      <c r="V880" s="3">
        <v>10084.243270000001</v>
      </c>
      <c r="W880" s="3">
        <v>1090.9000000000001</v>
      </c>
      <c r="X880" s="3">
        <v>1523.1220029999999</v>
      </c>
      <c r="Y880" s="3">
        <v>115</v>
      </c>
      <c r="Z880" s="3">
        <v>160.5637825</v>
      </c>
      <c r="AA880">
        <v>246</v>
      </c>
      <c r="AB880">
        <v>654</v>
      </c>
      <c r="AC880">
        <v>394</v>
      </c>
      <c r="AD880">
        <v>328</v>
      </c>
      <c r="AE880">
        <v>124</v>
      </c>
      <c r="AF880">
        <v>101</v>
      </c>
      <c r="AG880">
        <v>65</v>
      </c>
      <c r="AH880">
        <v>22</v>
      </c>
      <c r="AI880">
        <v>91</v>
      </c>
      <c r="AJ880">
        <v>43</v>
      </c>
      <c r="AK880">
        <v>14</v>
      </c>
      <c r="AL880">
        <v>65</v>
      </c>
      <c r="AM880">
        <v>88</v>
      </c>
      <c r="AN880">
        <v>35</v>
      </c>
      <c r="AO880">
        <v>117</v>
      </c>
      <c r="AP880">
        <v>382</v>
      </c>
      <c r="AQ880">
        <v>0</v>
      </c>
      <c r="AR880" s="4">
        <v>5227</v>
      </c>
      <c r="AS880" s="4">
        <f t="shared" si="212"/>
        <v>5609</v>
      </c>
      <c r="AT880">
        <v>0.95066724999999996</v>
      </c>
      <c r="AU880" s="4">
        <f t="shared" si="208"/>
        <v>1</v>
      </c>
      <c r="AV880" s="4">
        <f t="shared" si="213"/>
        <v>5332.2926052499997</v>
      </c>
      <c r="AW880" s="4">
        <v>0</v>
      </c>
      <c r="AX880" s="4">
        <v>0</v>
      </c>
      <c r="AY880" s="4">
        <v>80.53</v>
      </c>
      <c r="AZ880" s="4">
        <f t="shared" si="214"/>
        <v>80.53</v>
      </c>
      <c r="BA880" s="4">
        <f t="shared" si="215"/>
        <v>76.557233642499995</v>
      </c>
      <c r="BB880" s="4">
        <v>9.51</v>
      </c>
      <c r="BC880" s="4">
        <v>12000</v>
      </c>
      <c r="BD880">
        <v>1.8145876538300001</v>
      </c>
      <c r="BE880" s="2">
        <v>0.11</v>
      </c>
      <c r="BF880">
        <v>40</v>
      </c>
      <c r="BG880">
        <f t="shared" si="209"/>
        <v>0.11171872670841716</v>
      </c>
      <c r="BH880">
        <v>0.59909999999999997</v>
      </c>
      <c r="BI880" s="4">
        <v>0.52800000000000002</v>
      </c>
      <c r="BJ880" s="4">
        <v>0.17599999999999999</v>
      </c>
      <c r="BK880" s="3">
        <f t="shared" si="216"/>
        <v>385500</v>
      </c>
      <c r="BL880" s="3">
        <f t="shared" si="217"/>
        <v>72</v>
      </c>
      <c r="BM880" s="3">
        <v>820.99999999999989</v>
      </c>
      <c r="BN880" s="3">
        <v>738.9</v>
      </c>
      <c r="BO880" s="3">
        <f t="shared" si="218"/>
        <v>82.099999999999909</v>
      </c>
      <c r="BP880" s="3">
        <f t="shared" si="219"/>
        <v>22800</v>
      </c>
      <c r="BQ880">
        <v>0.72</v>
      </c>
      <c r="BR880">
        <v>0.59</v>
      </c>
      <c r="BS880">
        <v>7.85</v>
      </c>
      <c r="BT880">
        <f t="shared" si="210"/>
        <v>732.90000000000009</v>
      </c>
      <c r="BU880" s="1">
        <f t="shared" si="211"/>
        <v>0.16513650940453503</v>
      </c>
      <c r="BV880" s="1">
        <f t="shared" si="220"/>
        <v>0.1858651640259657</v>
      </c>
      <c r="BW880">
        <f t="shared" si="221"/>
        <v>0.17687841696267673</v>
      </c>
      <c r="BX880">
        <f t="shared" si="222"/>
        <v>0.19161376058244425</v>
      </c>
      <c r="BY880">
        <f t="shared" si="223"/>
        <v>156.04498368557392</v>
      </c>
    </row>
    <row r="881" spans="1:77" x14ac:dyDescent="0.2">
      <c r="A881">
        <v>17</v>
      </c>
      <c r="B881">
        <v>20051</v>
      </c>
      <c r="C881" t="s">
        <v>1556</v>
      </c>
      <c r="D881">
        <v>20</v>
      </c>
      <c r="E881" t="s">
        <v>1557</v>
      </c>
      <c r="F881" t="s">
        <v>1558</v>
      </c>
      <c r="G881" t="s">
        <v>135</v>
      </c>
      <c r="H881">
        <v>51</v>
      </c>
      <c r="I881">
        <v>152</v>
      </c>
      <c r="J881">
        <v>475</v>
      </c>
      <c r="K881">
        <v>285</v>
      </c>
      <c r="L881">
        <v>707</v>
      </c>
      <c r="M881">
        <v>77</v>
      </c>
      <c r="N881">
        <v>84</v>
      </c>
      <c r="O881" s="3">
        <v>1902.8</v>
      </c>
      <c r="P881" s="3">
        <v>2656.702307</v>
      </c>
      <c r="Q881" s="3">
        <v>7938.5</v>
      </c>
      <c r="R881" s="3">
        <v>11083.78772</v>
      </c>
      <c r="S881" s="3">
        <v>3203.3</v>
      </c>
      <c r="T881" s="3">
        <v>4472.4692560000003</v>
      </c>
      <c r="U881" s="3">
        <v>17007</v>
      </c>
      <c r="V881" s="3">
        <v>23745.289120000001</v>
      </c>
      <c r="W881" s="3">
        <v>756.44</v>
      </c>
      <c r="X881" s="3">
        <v>1056.146675</v>
      </c>
      <c r="Y881" s="3">
        <v>84</v>
      </c>
      <c r="Z881" s="3">
        <v>117.2813716</v>
      </c>
      <c r="AA881">
        <v>190</v>
      </c>
      <c r="AB881">
        <v>453</v>
      </c>
      <c r="AC881">
        <v>297</v>
      </c>
      <c r="AD881">
        <v>730</v>
      </c>
      <c r="AE881">
        <v>102</v>
      </c>
      <c r="AF881">
        <v>79</v>
      </c>
      <c r="AG881">
        <v>65</v>
      </c>
      <c r="AH881">
        <v>22</v>
      </c>
      <c r="AI881">
        <v>91</v>
      </c>
      <c r="AJ881">
        <v>43</v>
      </c>
      <c r="AK881">
        <v>14</v>
      </c>
      <c r="AL881">
        <v>65</v>
      </c>
      <c r="AM881">
        <v>88</v>
      </c>
      <c r="AN881">
        <v>35</v>
      </c>
      <c r="AO881">
        <v>117</v>
      </c>
      <c r="AP881">
        <v>382</v>
      </c>
      <c r="AQ881">
        <v>0</v>
      </c>
      <c r="AR881" s="4">
        <v>5227</v>
      </c>
      <c r="AS881" s="4">
        <f t="shared" si="212"/>
        <v>5609</v>
      </c>
      <c r="AT881">
        <v>0.946634906</v>
      </c>
      <c r="AU881" s="4">
        <f t="shared" si="208"/>
        <v>1</v>
      </c>
      <c r="AV881" s="4">
        <f t="shared" si="213"/>
        <v>5309.675187754</v>
      </c>
      <c r="AW881" s="4">
        <v>0</v>
      </c>
      <c r="AX881" s="4">
        <v>0</v>
      </c>
      <c r="AY881" s="4">
        <v>80.53</v>
      </c>
      <c r="AZ881" s="4">
        <f t="shared" si="214"/>
        <v>80.53</v>
      </c>
      <c r="BA881" s="4">
        <f t="shared" si="215"/>
        <v>76.23250898018</v>
      </c>
      <c r="BB881" s="4">
        <v>9.51</v>
      </c>
      <c r="BC881" s="4">
        <v>12000</v>
      </c>
      <c r="BD881">
        <v>1.5643322695899999</v>
      </c>
      <c r="BE881" s="2">
        <v>0.11</v>
      </c>
      <c r="BF881">
        <v>40</v>
      </c>
      <c r="BG881">
        <f t="shared" si="209"/>
        <v>0.11171872670841716</v>
      </c>
      <c r="BH881">
        <v>0.59909999999999997</v>
      </c>
      <c r="BI881" s="4">
        <v>0.52800000000000002</v>
      </c>
      <c r="BJ881" s="4">
        <v>0.17599999999999999</v>
      </c>
      <c r="BK881" s="3">
        <f t="shared" si="216"/>
        <v>385500</v>
      </c>
      <c r="BL881" s="3">
        <f t="shared" si="217"/>
        <v>72</v>
      </c>
      <c r="BM881" s="3">
        <v>820.99999999999989</v>
      </c>
      <c r="BN881" s="3">
        <v>738.9</v>
      </c>
      <c r="BO881" s="3">
        <f t="shared" si="218"/>
        <v>82.099999999999909</v>
      </c>
      <c r="BP881" s="3">
        <f t="shared" si="219"/>
        <v>22800</v>
      </c>
      <c r="BQ881">
        <v>0.72</v>
      </c>
      <c r="BR881">
        <v>0.59</v>
      </c>
      <c r="BS881">
        <v>7.85</v>
      </c>
      <c r="BT881">
        <f t="shared" si="210"/>
        <v>732.90000000000009</v>
      </c>
      <c r="BU881" s="1">
        <f t="shared" si="211"/>
        <v>0.16159010433654511</v>
      </c>
      <c r="BV881" s="1">
        <f t="shared" si="220"/>
        <v>0.18172973100059581</v>
      </c>
      <c r="BW881">
        <f t="shared" si="221"/>
        <v>0.17274298393730683</v>
      </c>
      <c r="BX881">
        <f t="shared" si="222"/>
        <v>0.18747832755707436</v>
      </c>
      <c r="BY881">
        <f t="shared" si="223"/>
        <v>156.04498368557392</v>
      </c>
    </row>
    <row r="882" spans="1:77" x14ac:dyDescent="0.2">
      <c r="A882">
        <v>17</v>
      </c>
      <c r="B882">
        <v>20053</v>
      </c>
      <c r="C882" t="s">
        <v>1556</v>
      </c>
      <c r="D882">
        <v>20</v>
      </c>
      <c r="E882" t="s">
        <v>1557</v>
      </c>
      <c r="F882" t="s">
        <v>1558</v>
      </c>
      <c r="G882" t="s">
        <v>1587</v>
      </c>
      <c r="H882">
        <v>53</v>
      </c>
      <c r="I882">
        <v>181</v>
      </c>
      <c r="J882">
        <v>559</v>
      </c>
      <c r="K882">
        <v>328</v>
      </c>
      <c r="L882">
        <v>772</v>
      </c>
      <c r="M882">
        <v>94</v>
      </c>
      <c r="N882">
        <v>95</v>
      </c>
      <c r="O882" s="3">
        <v>2215.4</v>
      </c>
      <c r="P882" s="3">
        <v>3093.1565540000001</v>
      </c>
      <c r="Q882" s="3">
        <v>9219.5</v>
      </c>
      <c r="R882" s="3">
        <v>12872.32863</v>
      </c>
      <c r="S882" s="3">
        <v>3541</v>
      </c>
      <c r="T882" s="3">
        <v>4943.9682940000002</v>
      </c>
      <c r="U882" s="3">
        <v>18517</v>
      </c>
      <c r="V882" s="3">
        <v>25853.561399999999</v>
      </c>
      <c r="W882" s="3">
        <v>882.06</v>
      </c>
      <c r="X882" s="3">
        <v>1231.538174</v>
      </c>
      <c r="Y882" s="3">
        <v>94</v>
      </c>
      <c r="Z882" s="3">
        <v>131.24343959999999</v>
      </c>
      <c r="AA882">
        <v>219</v>
      </c>
      <c r="AB882">
        <v>522</v>
      </c>
      <c r="AC882">
        <v>341</v>
      </c>
      <c r="AD882">
        <v>788</v>
      </c>
      <c r="AE882">
        <v>112</v>
      </c>
      <c r="AF882">
        <v>87</v>
      </c>
      <c r="AG882">
        <v>65</v>
      </c>
      <c r="AH882">
        <v>22</v>
      </c>
      <c r="AI882">
        <v>91</v>
      </c>
      <c r="AJ882">
        <v>43</v>
      </c>
      <c r="AK882">
        <v>14</v>
      </c>
      <c r="AL882">
        <v>65</v>
      </c>
      <c r="AM882">
        <v>88</v>
      </c>
      <c r="AN882">
        <v>35</v>
      </c>
      <c r="AO882">
        <v>117</v>
      </c>
      <c r="AP882">
        <v>382</v>
      </c>
      <c r="AQ882">
        <v>0</v>
      </c>
      <c r="AR882" s="4">
        <v>5227</v>
      </c>
      <c r="AS882" s="4">
        <f t="shared" si="212"/>
        <v>5609</v>
      </c>
      <c r="AT882">
        <v>0.94873642899999999</v>
      </c>
      <c r="AU882" s="4">
        <f t="shared" si="208"/>
        <v>1</v>
      </c>
      <c r="AV882" s="4">
        <f t="shared" si="213"/>
        <v>5321.4626302609995</v>
      </c>
      <c r="AW882" s="4">
        <v>0</v>
      </c>
      <c r="AX882" s="4">
        <v>0</v>
      </c>
      <c r="AY882" s="4">
        <v>80.53</v>
      </c>
      <c r="AZ882" s="4">
        <f t="shared" si="214"/>
        <v>80.53</v>
      </c>
      <c r="BA882" s="4">
        <f t="shared" si="215"/>
        <v>76.401744627370007</v>
      </c>
      <c r="BB882" s="4">
        <v>9.51</v>
      </c>
      <c r="BC882" s="4">
        <v>12000</v>
      </c>
      <c r="BD882">
        <v>1.6665680270900001</v>
      </c>
      <c r="BE882" s="2">
        <v>0.11</v>
      </c>
      <c r="BF882">
        <v>40</v>
      </c>
      <c r="BG882">
        <f t="shared" si="209"/>
        <v>0.11171872670841716</v>
      </c>
      <c r="BH882">
        <v>0.59909999999999997</v>
      </c>
      <c r="BI882" s="4">
        <v>0.52800000000000002</v>
      </c>
      <c r="BJ882" s="4">
        <v>0.17599999999999999</v>
      </c>
      <c r="BK882" s="3">
        <f t="shared" si="216"/>
        <v>385500</v>
      </c>
      <c r="BL882" s="3">
        <f t="shared" si="217"/>
        <v>72</v>
      </c>
      <c r="BM882" s="3">
        <v>820.99999999999989</v>
      </c>
      <c r="BN882" s="3">
        <v>738.9</v>
      </c>
      <c r="BO882" s="3">
        <f t="shared" si="218"/>
        <v>82.099999999999909</v>
      </c>
      <c r="BP882" s="3">
        <f t="shared" si="219"/>
        <v>22800</v>
      </c>
      <c r="BQ882">
        <v>0.72</v>
      </c>
      <c r="BR882">
        <v>0.59</v>
      </c>
      <c r="BS882">
        <v>7.85</v>
      </c>
      <c r="BT882">
        <f t="shared" si="210"/>
        <v>732.90000000000009</v>
      </c>
      <c r="BU882" s="1">
        <f t="shared" si="211"/>
        <v>0.16310010432353381</v>
      </c>
      <c r="BV882" s="1">
        <f t="shared" si="220"/>
        <v>0.18408238060718649</v>
      </c>
      <c r="BW882">
        <f t="shared" si="221"/>
        <v>0.17509563354389751</v>
      </c>
      <c r="BX882">
        <f t="shared" si="222"/>
        <v>0.18983097716366504</v>
      </c>
      <c r="BY882">
        <f t="shared" si="223"/>
        <v>156.04498368557392</v>
      </c>
    </row>
    <row r="883" spans="1:77" x14ac:dyDescent="0.2">
      <c r="A883">
        <v>17</v>
      </c>
      <c r="B883">
        <v>20055</v>
      </c>
      <c r="C883" t="s">
        <v>1556</v>
      </c>
      <c r="D883">
        <v>20</v>
      </c>
      <c r="E883" t="s">
        <v>1557</v>
      </c>
      <c r="F883" t="s">
        <v>1558</v>
      </c>
      <c r="G883" t="s">
        <v>1577</v>
      </c>
      <c r="H883">
        <v>55</v>
      </c>
      <c r="I883">
        <v>144</v>
      </c>
      <c r="J883">
        <v>443</v>
      </c>
      <c r="K883">
        <v>278</v>
      </c>
      <c r="L883">
        <v>680</v>
      </c>
      <c r="M883">
        <v>74</v>
      </c>
      <c r="N883">
        <v>107</v>
      </c>
      <c r="O883" s="3">
        <v>1843.8</v>
      </c>
      <c r="P883" s="3">
        <v>2574.326106</v>
      </c>
      <c r="Q883" s="3">
        <v>7117.9</v>
      </c>
      <c r="R883" s="3">
        <v>9938.0604129999992</v>
      </c>
      <c r="S883" s="3">
        <v>2920.7</v>
      </c>
      <c r="T883" s="3">
        <v>4077.9012130000001</v>
      </c>
      <c r="U883" s="3">
        <v>16089</v>
      </c>
      <c r="V883" s="3">
        <v>22463.57128</v>
      </c>
      <c r="W883" s="3">
        <v>713.69</v>
      </c>
      <c r="X883" s="3">
        <v>996.45883419999996</v>
      </c>
      <c r="Y883" s="3">
        <v>100</v>
      </c>
      <c r="Z883" s="3">
        <v>139.6206804</v>
      </c>
      <c r="AA883">
        <v>182</v>
      </c>
      <c r="AB883">
        <v>417</v>
      </c>
      <c r="AC883">
        <v>277</v>
      </c>
      <c r="AD883">
        <v>694</v>
      </c>
      <c r="AE883">
        <v>96</v>
      </c>
      <c r="AF883">
        <v>82</v>
      </c>
      <c r="AG883">
        <v>65</v>
      </c>
      <c r="AH883">
        <v>22</v>
      </c>
      <c r="AI883">
        <v>91</v>
      </c>
      <c r="AJ883">
        <v>43</v>
      </c>
      <c r="AK883">
        <v>14</v>
      </c>
      <c r="AL883">
        <v>65</v>
      </c>
      <c r="AM883">
        <v>88</v>
      </c>
      <c r="AN883">
        <v>35</v>
      </c>
      <c r="AO883">
        <v>117</v>
      </c>
      <c r="AP883">
        <v>382</v>
      </c>
      <c r="AQ883">
        <v>0</v>
      </c>
      <c r="AR883" s="4">
        <v>5227</v>
      </c>
      <c r="AS883" s="4">
        <f t="shared" si="212"/>
        <v>5609</v>
      </c>
      <c r="AT883">
        <v>0.94409032400000004</v>
      </c>
      <c r="AU883" s="4">
        <f t="shared" si="208"/>
        <v>1</v>
      </c>
      <c r="AV883" s="4">
        <f t="shared" si="213"/>
        <v>5295.4026273159998</v>
      </c>
      <c r="AW883" s="4">
        <v>0</v>
      </c>
      <c r="AX883" s="4">
        <v>0</v>
      </c>
      <c r="AY883" s="4">
        <v>80.53</v>
      </c>
      <c r="AZ883" s="4">
        <f t="shared" si="214"/>
        <v>80.53</v>
      </c>
      <c r="BA883" s="4">
        <f t="shared" si="215"/>
        <v>76.027593791720008</v>
      </c>
      <c r="BB883" s="4">
        <v>9.51</v>
      </c>
      <c r="BC883" s="4">
        <v>12000</v>
      </c>
      <c r="BD883">
        <v>1.5407882766500001</v>
      </c>
      <c r="BE883" s="2">
        <v>0.11</v>
      </c>
      <c r="BF883">
        <v>40</v>
      </c>
      <c r="BG883">
        <f t="shared" si="209"/>
        <v>0.11171872670841716</v>
      </c>
      <c r="BH883">
        <v>0.59909999999999997</v>
      </c>
      <c r="BI883" s="4">
        <v>0.52800000000000002</v>
      </c>
      <c r="BJ883" s="4">
        <v>0.17599999999999999</v>
      </c>
      <c r="BK883" s="3">
        <f t="shared" si="216"/>
        <v>385500</v>
      </c>
      <c r="BL883" s="3">
        <f t="shared" si="217"/>
        <v>72</v>
      </c>
      <c r="BM883" s="3">
        <v>820.99999999999989</v>
      </c>
      <c r="BN883" s="3">
        <v>738.9</v>
      </c>
      <c r="BO883" s="3">
        <f t="shared" si="218"/>
        <v>82.099999999999909</v>
      </c>
      <c r="BP883" s="3">
        <f t="shared" si="219"/>
        <v>22800</v>
      </c>
      <c r="BQ883">
        <v>0.72</v>
      </c>
      <c r="BR883">
        <v>0.59</v>
      </c>
      <c r="BS883">
        <v>7.85</v>
      </c>
      <c r="BT883">
        <f t="shared" si="210"/>
        <v>732.90000000000009</v>
      </c>
      <c r="BU883" s="1">
        <f t="shared" si="211"/>
        <v>0.16096470529047033</v>
      </c>
      <c r="BV883" s="1">
        <f t="shared" si="220"/>
        <v>0.18055742741685202</v>
      </c>
      <c r="BW883">
        <f t="shared" si="221"/>
        <v>0.17157068035356304</v>
      </c>
      <c r="BX883">
        <f t="shared" si="222"/>
        <v>0.18630602397333057</v>
      </c>
      <c r="BY883">
        <f t="shared" si="223"/>
        <v>156.04498368557392</v>
      </c>
    </row>
    <row r="884" spans="1:77" x14ac:dyDescent="0.2">
      <c r="A884">
        <v>17</v>
      </c>
      <c r="B884">
        <v>20057</v>
      </c>
      <c r="C884" t="s">
        <v>1556</v>
      </c>
      <c r="D884">
        <v>20</v>
      </c>
      <c r="E884" t="s">
        <v>1557</v>
      </c>
      <c r="F884" t="s">
        <v>1558</v>
      </c>
      <c r="G884" t="s">
        <v>1153</v>
      </c>
      <c r="H884">
        <v>57</v>
      </c>
      <c r="I884">
        <v>158</v>
      </c>
      <c r="J884">
        <v>481</v>
      </c>
      <c r="K884">
        <v>278</v>
      </c>
      <c r="L884">
        <v>718</v>
      </c>
      <c r="M884">
        <v>75</v>
      </c>
      <c r="N884">
        <v>90</v>
      </c>
      <c r="O884" s="3">
        <v>2021.1</v>
      </c>
      <c r="P884" s="3">
        <v>2821.873572</v>
      </c>
      <c r="Q884" s="3">
        <v>7704.4</v>
      </c>
      <c r="R884" s="3">
        <v>10756.9357</v>
      </c>
      <c r="S884" s="3">
        <v>3126.7</v>
      </c>
      <c r="T884" s="3">
        <v>4365.5198149999997</v>
      </c>
      <c r="U884" s="3">
        <v>17059</v>
      </c>
      <c r="V884" s="3">
        <v>23817.891879999999</v>
      </c>
      <c r="W884" s="3">
        <v>736.72</v>
      </c>
      <c r="X884" s="3">
        <v>1028.6134770000001</v>
      </c>
      <c r="Y884" s="3">
        <v>89</v>
      </c>
      <c r="Z884" s="3">
        <v>124.26240559999999</v>
      </c>
      <c r="AA884">
        <v>196</v>
      </c>
      <c r="AB884">
        <v>455</v>
      </c>
      <c r="AC884">
        <v>283</v>
      </c>
      <c r="AD884">
        <v>736</v>
      </c>
      <c r="AE884">
        <v>100</v>
      </c>
      <c r="AF884">
        <v>81</v>
      </c>
      <c r="AG884">
        <v>65</v>
      </c>
      <c r="AH884">
        <v>22</v>
      </c>
      <c r="AI884">
        <v>91</v>
      </c>
      <c r="AJ884">
        <v>43</v>
      </c>
      <c r="AK884">
        <v>14</v>
      </c>
      <c r="AL884">
        <v>65</v>
      </c>
      <c r="AM884">
        <v>88</v>
      </c>
      <c r="AN884">
        <v>35</v>
      </c>
      <c r="AO884">
        <v>117</v>
      </c>
      <c r="AP884">
        <v>382</v>
      </c>
      <c r="AQ884">
        <v>0</v>
      </c>
      <c r="AR884" s="4">
        <v>5227</v>
      </c>
      <c r="AS884" s="4">
        <f t="shared" si="212"/>
        <v>5609</v>
      </c>
      <c r="AT884">
        <v>0.94257703699999995</v>
      </c>
      <c r="AU884" s="4">
        <f t="shared" si="208"/>
        <v>1</v>
      </c>
      <c r="AV884" s="4">
        <f t="shared" si="213"/>
        <v>5286.9146005329994</v>
      </c>
      <c r="AW884" s="4">
        <v>0</v>
      </c>
      <c r="AX884" s="4">
        <v>0</v>
      </c>
      <c r="AY884" s="4">
        <v>80.53</v>
      </c>
      <c r="AZ884" s="4">
        <f t="shared" si="214"/>
        <v>80.53</v>
      </c>
      <c r="BA884" s="4">
        <f t="shared" si="215"/>
        <v>75.905728789609995</v>
      </c>
      <c r="BB884" s="4">
        <v>9.51</v>
      </c>
      <c r="BC884" s="4">
        <v>12000</v>
      </c>
      <c r="BD884">
        <v>1.60416372453</v>
      </c>
      <c r="BE884" s="2">
        <v>0.11</v>
      </c>
      <c r="BF884">
        <v>40</v>
      </c>
      <c r="BG884">
        <f t="shared" si="209"/>
        <v>0.11171872670841716</v>
      </c>
      <c r="BH884">
        <v>0.59909999999999997</v>
      </c>
      <c r="BI884" s="4">
        <v>0.52800000000000002</v>
      </c>
      <c r="BJ884" s="4">
        <v>0.17599999999999999</v>
      </c>
      <c r="BK884" s="3">
        <f t="shared" si="216"/>
        <v>385500</v>
      </c>
      <c r="BL884" s="3">
        <f t="shared" si="217"/>
        <v>72</v>
      </c>
      <c r="BM884" s="3">
        <v>820.99999999999989</v>
      </c>
      <c r="BN884" s="3">
        <v>738.9</v>
      </c>
      <c r="BO884" s="3">
        <f t="shared" si="218"/>
        <v>82.099999999999909</v>
      </c>
      <c r="BP884" s="3">
        <f t="shared" si="219"/>
        <v>22800</v>
      </c>
      <c r="BQ884">
        <v>0.72</v>
      </c>
      <c r="BR884">
        <v>0.59</v>
      </c>
      <c r="BS884">
        <v>7.85</v>
      </c>
      <c r="BT884">
        <f t="shared" si="210"/>
        <v>732.90000000000009</v>
      </c>
      <c r="BU884" s="1">
        <f t="shared" si="211"/>
        <v>0.16152130195825368</v>
      </c>
      <c r="BV884" s="1">
        <f t="shared" si="220"/>
        <v>0.18154517483910035</v>
      </c>
      <c r="BW884">
        <f t="shared" si="221"/>
        <v>0.17255842777581137</v>
      </c>
      <c r="BX884">
        <f t="shared" si="222"/>
        <v>0.1872937713955789</v>
      </c>
      <c r="BY884">
        <f t="shared" si="223"/>
        <v>156.04498368557392</v>
      </c>
    </row>
    <row r="885" spans="1:77" x14ac:dyDescent="0.2">
      <c r="A885">
        <v>17</v>
      </c>
      <c r="B885">
        <v>20059</v>
      </c>
      <c r="C885" t="s">
        <v>1556</v>
      </c>
      <c r="D885">
        <v>20</v>
      </c>
      <c r="E885" t="s">
        <v>1557</v>
      </c>
      <c r="F885" t="s">
        <v>1558</v>
      </c>
      <c r="G885" t="s">
        <v>206</v>
      </c>
      <c r="H885">
        <v>59</v>
      </c>
      <c r="I885">
        <v>232</v>
      </c>
      <c r="J885">
        <v>1634</v>
      </c>
      <c r="K885">
        <v>750</v>
      </c>
      <c r="L885">
        <v>449</v>
      </c>
      <c r="M885">
        <v>253</v>
      </c>
      <c r="N885">
        <v>285</v>
      </c>
      <c r="O885" s="3">
        <v>2457.4</v>
      </c>
      <c r="P885" s="3">
        <v>3431.0386010000002</v>
      </c>
      <c r="Q885" s="3">
        <v>24801</v>
      </c>
      <c r="R885" s="3">
        <v>34627.324950000002</v>
      </c>
      <c r="S885" s="3">
        <v>7117.1</v>
      </c>
      <c r="T885" s="3">
        <v>9936.9434469999997</v>
      </c>
      <c r="U885" s="3">
        <v>10099</v>
      </c>
      <c r="V885" s="3">
        <v>14100.292520000001</v>
      </c>
      <c r="W885" s="3">
        <v>2306.5</v>
      </c>
      <c r="X885" s="3">
        <v>3220.3509939999999</v>
      </c>
      <c r="Y885" s="3">
        <v>243</v>
      </c>
      <c r="Z885" s="3">
        <v>339.27825350000001</v>
      </c>
      <c r="AA885">
        <v>270</v>
      </c>
      <c r="AB885">
        <v>956</v>
      </c>
      <c r="AC885">
        <v>526</v>
      </c>
      <c r="AD885">
        <v>378</v>
      </c>
      <c r="AE885">
        <v>173</v>
      </c>
      <c r="AF885">
        <v>156</v>
      </c>
      <c r="AG885">
        <v>65</v>
      </c>
      <c r="AH885">
        <v>22</v>
      </c>
      <c r="AI885">
        <v>91</v>
      </c>
      <c r="AJ885">
        <v>43</v>
      </c>
      <c r="AK885">
        <v>14</v>
      </c>
      <c r="AL885">
        <v>65</v>
      </c>
      <c r="AM885">
        <v>88</v>
      </c>
      <c r="AN885">
        <v>35</v>
      </c>
      <c r="AO885">
        <v>117</v>
      </c>
      <c r="AP885">
        <v>382</v>
      </c>
      <c r="AQ885">
        <v>0</v>
      </c>
      <c r="AR885" s="4">
        <v>5227</v>
      </c>
      <c r="AS885" s="4">
        <f t="shared" si="212"/>
        <v>5609</v>
      </c>
      <c r="AT885">
        <v>0.966538593</v>
      </c>
      <c r="AU885" s="4">
        <f t="shared" si="208"/>
        <v>1</v>
      </c>
      <c r="AV885" s="4">
        <f t="shared" si="213"/>
        <v>5421.3149681369996</v>
      </c>
      <c r="AW885" s="4">
        <v>0</v>
      </c>
      <c r="AX885" s="4">
        <v>0</v>
      </c>
      <c r="AY885" s="4">
        <v>80.53</v>
      </c>
      <c r="AZ885" s="4">
        <f t="shared" si="214"/>
        <v>80.53</v>
      </c>
      <c r="BA885" s="4">
        <f t="shared" si="215"/>
        <v>77.835352894289997</v>
      </c>
      <c r="BB885" s="4">
        <v>9.51</v>
      </c>
      <c r="BC885" s="4">
        <v>12000</v>
      </c>
      <c r="BD885">
        <v>1.7844206328200001</v>
      </c>
      <c r="BE885" s="2">
        <v>0.11</v>
      </c>
      <c r="BF885">
        <v>40</v>
      </c>
      <c r="BG885">
        <f t="shared" si="209"/>
        <v>0.11171872670841716</v>
      </c>
      <c r="BH885">
        <v>0.59909999999999997</v>
      </c>
      <c r="BI885" s="4">
        <v>0.52800000000000002</v>
      </c>
      <c r="BJ885" s="4">
        <v>0.17599999999999999</v>
      </c>
      <c r="BK885" s="3">
        <f t="shared" si="216"/>
        <v>385500</v>
      </c>
      <c r="BL885" s="3">
        <f t="shared" si="217"/>
        <v>72</v>
      </c>
      <c r="BM885" s="3">
        <v>820.99999999999989</v>
      </c>
      <c r="BN885" s="3">
        <v>738.9</v>
      </c>
      <c r="BO885" s="3">
        <f t="shared" si="218"/>
        <v>82.099999999999909</v>
      </c>
      <c r="BP885" s="3">
        <f t="shared" si="219"/>
        <v>22800</v>
      </c>
      <c r="BQ885">
        <v>0.72</v>
      </c>
      <c r="BR885">
        <v>0.59</v>
      </c>
      <c r="BS885">
        <v>7.85</v>
      </c>
      <c r="BT885">
        <f t="shared" si="210"/>
        <v>732.90000000000009</v>
      </c>
      <c r="BU885" s="1">
        <f t="shared" si="211"/>
        <v>0.1669130981793413</v>
      </c>
      <c r="BV885" s="1">
        <f t="shared" si="220"/>
        <v>0.19467184868934997</v>
      </c>
      <c r="BW885">
        <f t="shared" si="221"/>
        <v>0.185685101626061</v>
      </c>
      <c r="BX885">
        <f t="shared" si="222"/>
        <v>0.20042044524582853</v>
      </c>
      <c r="BY885">
        <f t="shared" si="223"/>
        <v>156.04498368557392</v>
      </c>
    </row>
    <row r="886" spans="1:77" x14ac:dyDescent="0.2">
      <c r="A886">
        <v>17</v>
      </c>
      <c r="B886">
        <v>20061</v>
      </c>
      <c r="C886" t="s">
        <v>1556</v>
      </c>
      <c r="D886">
        <v>20</v>
      </c>
      <c r="E886" t="s">
        <v>1557</v>
      </c>
      <c r="F886" t="s">
        <v>1558</v>
      </c>
      <c r="G886" t="s">
        <v>1572</v>
      </c>
      <c r="H886">
        <v>61</v>
      </c>
      <c r="I886">
        <v>171</v>
      </c>
      <c r="J886">
        <v>972</v>
      </c>
      <c r="K886">
        <v>522</v>
      </c>
      <c r="L886">
        <v>321</v>
      </c>
      <c r="M886">
        <v>180</v>
      </c>
      <c r="N886">
        <v>166</v>
      </c>
      <c r="O886" s="3">
        <v>2049</v>
      </c>
      <c r="P886" s="3">
        <v>2860.8277419999999</v>
      </c>
      <c r="Q886" s="3">
        <v>15079</v>
      </c>
      <c r="R886" s="3">
        <v>21053.402399999999</v>
      </c>
      <c r="S886" s="3">
        <v>4425.7</v>
      </c>
      <c r="T886" s="3">
        <v>6179.192454</v>
      </c>
      <c r="U886" s="3">
        <v>7332.9</v>
      </c>
      <c r="V886" s="3">
        <v>10238.24488</v>
      </c>
      <c r="W886" s="3">
        <v>1421</v>
      </c>
      <c r="X886" s="3">
        <v>1984.009869</v>
      </c>
      <c r="Y886" s="3">
        <v>151</v>
      </c>
      <c r="Z886" s="3">
        <v>210.82722749999999</v>
      </c>
      <c r="AA886">
        <v>209</v>
      </c>
      <c r="AB886">
        <v>643</v>
      </c>
      <c r="AC886">
        <v>435</v>
      </c>
      <c r="AD886">
        <v>318</v>
      </c>
      <c r="AE886">
        <v>137</v>
      </c>
      <c r="AF886">
        <v>106</v>
      </c>
      <c r="AG886">
        <v>65</v>
      </c>
      <c r="AH886">
        <v>22</v>
      </c>
      <c r="AI886">
        <v>91</v>
      </c>
      <c r="AJ886">
        <v>43</v>
      </c>
      <c r="AK886">
        <v>14</v>
      </c>
      <c r="AL886">
        <v>65</v>
      </c>
      <c r="AM886">
        <v>88</v>
      </c>
      <c r="AN886">
        <v>35</v>
      </c>
      <c r="AO886">
        <v>117</v>
      </c>
      <c r="AP886">
        <v>382</v>
      </c>
      <c r="AQ886">
        <v>0</v>
      </c>
      <c r="AR886" s="4">
        <v>5227</v>
      </c>
      <c r="AS886" s="4">
        <f t="shared" si="212"/>
        <v>5609</v>
      </c>
      <c r="AT886">
        <v>0.95680865900000001</v>
      </c>
      <c r="AU886" s="4">
        <f t="shared" si="208"/>
        <v>1</v>
      </c>
      <c r="AV886" s="4">
        <f t="shared" si="213"/>
        <v>5366.7397683310001</v>
      </c>
      <c r="AW886" s="4">
        <v>0</v>
      </c>
      <c r="AX886" s="4">
        <v>0</v>
      </c>
      <c r="AY886" s="4">
        <v>80.53</v>
      </c>
      <c r="AZ886" s="4">
        <f t="shared" si="214"/>
        <v>80.53</v>
      </c>
      <c r="BA886" s="4">
        <f t="shared" si="215"/>
        <v>77.051801309270004</v>
      </c>
      <c r="BB886" s="4">
        <v>9.51</v>
      </c>
      <c r="BC886" s="4">
        <v>12000</v>
      </c>
      <c r="BD886">
        <v>1.72601985931</v>
      </c>
      <c r="BE886" s="2">
        <v>0.11</v>
      </c>
      <c r="BF886">
        <v>40</v>
      </c>
      <c r="BG886">
        <f t="shared" si="209"/>
        <v>0.11171872670841716</v>
      </c>
      <c r="BH886">
        <v>0.59909999999999997</v>
      </c>
      <c r="BI886" s="4">
        <v>0.52800000000000002</v>
      </c>
      <c r="BJ886" s="4">
        <v>0.17599999999999999</v>
      </c>
      <c r="BK886" s="3">
        <f t="shared" si="216"/>
        <v>385500</v>
      </c>
      <c r="BL886" s="3">
        <f t="shared" si="217"/>
        <v>72</v>
      </c>
      <c r="BM886" s="3">
        <v>820.99999999999989</v>
      </c>
      <c r="BN886" s="3">
        <v>738.9</v>
      </c>
      <c r="BO886" s="3">
        <f t="shared" si="218"/>
        <v>82.099999999999909</v>
      </c>
      <c r="BP886" s="3">
        <f t="shared" si="219"/>
        <v>22800</v>
      </c>
      <c r="BQ886">
        <v>0.72</v>
      </c>
      <c r="BR886">
        <v>0.59</v>
      </c>
      <c r="BS886">
        <v>7.85</v>
      </c>
      <c r="BT886">
        <f t="shared" si="210"/>
        <v>732.90000000000009</v>
      </c>
      <c r="BU886" s="1">
        <f t="shared" si="211"/>
        <v>0.16490122347541972</v>
      </c>
      <c r="BV886" s="1">
        <f t="shared" si="220"/>
        <v>0.18727751800934639</v>
      </c>
      <c r="BW886">
        <f t="shared" si="221"/>
        <v>0.17829077094605741</v>
      </c>
      <c r="BX886">
        <f t="shared" si="222"/>
        <v>0.19302611456582494</v>
      </c>
      <c r="BY886">
        <f t="shared" si="223"/>
        <v>156.04498368557392</v>
      </c>
    </row>
    <row r="887" spans="1:77" x14ac:dyDescent="0.2">
      <c r="A887">
        <v>17</v>
      </c>
      <c r="B887">
        <v>20063</v>
      </c>
      <c r="C887" t="s">
        <v>1556</v>
      </c>
      <c r="D887">
        <v>20</v>
      </c>
      <c r="E887" t="s">
        <v>1557</v>
      </c>
      <c r="F887" t="s">
        <v>1558</v>
      </c>
      <c r="G887" t="s">
        <v>1589</v>
      </c>
      <c r="H887">
        <v>63</v>
      </c>
      <c r="I887">
        <v>140</v>
      </c>
      <c r="J887">
        <v>386</v>
      </c>
      <c r="K887">
        <v>232</v>
      </c>
      <c r="L887">
        <v>644</v>
      </c>
      <c r="M887">
        <v>64</v>
      </c>
      <c r="N887">
        <v>86</v>
      </c>
      <c r="O887" s="3">
        <v>1754.8</v>
      </c>
      <c r="P887" s="3">
        <v>2450.0637000000002</v>
      </c>
      <c r="Q887" s="3">
        <v>6370.3</v>
      </c>
      <c r="R887" s="3">
        <v>8894.256206</v>
      </c>
      <c r="S887" s="3">
        <v>2788.9</v>
      </c>
      <c r="T887" s="3">
        <v>3893.8811569999998</v>
      </c>
      <c r="U887" s="3">
        <v>15436</v>
      </c>
      <c r="V887" s="3">
        <v>21551.84823</v>
      </c>
      <c r="W887" s="3">
        <v>625.25</v>
      </c>
      <c r="X887" s="3">
        <v>872.97830439999996</v>
      </c>
      <c r="Y887" s="3">
        <v>84</v>
      </c>
      <c r="Z887" s="3">
        <v>117.2813716</v>
      </c>
      <c r="AA887">
        <v>178</v>
      </c>
      <c r="AB887">
        <v>395</v>
      </c>
      <c r="AC887">
        <v>252</v>
      </c>
      <c r="AD887">
        <v>672</v>
      </c>
      <c r="AE887">
        <v>93</v>
      </c>
      <c r="AF887">
        <v>75</v>
      </c>
      <c r="AG887">
        <v>65</v>
      </c>
      <c r="AH887">
        <v>22</v>
      </c>
      <c r="AI887">
        <v>91</v>
      </c>
      <c r="AJ887">
        <v>43</v>
      </c>
      <c r="AK887">
        <v>14</v>
      </c>
      <c r="AL887">
        <v>65</v>
      </c>
      <c r="AM887">
        <v>88</v>
      </c>
      <c r="AN887">
        <v>35</v>
      </c>
      <c r="AO887">
        <v>117</v>
      </c>
      <c r="AP887">
        <v>382</v>
      </c>
      <c r="AQ887">
        <v>0</v>
      </c>
      <c r="AR887" s="4">
        <v>5227</v>
      </c>
      <c r="AS887" s="4">
        <f t="shared" si="212"/>
        <v>5609</v>
      </c>
      <c r="AT887">
        <v>0.94606562299999997</v>
      </c>
      <c r="AU887" s="4">
        <f t="shared" si="208"/>
        <v>1</v>
      </c>
      <c r="AV887" s="4">
        <f t="shared" si="213"/>
        <v>5306.4820794070001</v>
      </c>
      <c r="AW887" s="4">
        <v>0</v>
      </c>
      <c r="AX887" s="4">
        <v>0</v>
      </c>
      <c r="AY887" s="4">
        <v>80.53</v>
      </c>
      <c r="AZ887" s="4">
        <f t="shared" si="214"/>
        <v>80.53</v>
      </c>
      <c r="BA887" s="4">
        <f t="shared" si="215"/>
        <v>76.186664620190001</v>
      </c>
      <c r="BB887" s="4">
        <v>9.51</v>
      </c>
      <c r="BC887" s="4">
        <v>12000</v>
      </c>
      <c r="BD887">
        <v>1.49450089698</v>
      </c>
      <c r="BE887" s="2">
        <v>0.11</v>
      </c>
      <c r="BF887">
        <v>40</v>
      </c>
      <c r="BG887">
        <f t="shared" si="209"/>
        <v>0.11171872670841716</v>
      </c>
      <c r="BH887">
        <v>0.59909999999999997</v>
      </c>
      <c r="BI887" s="4">
        <v>0.52800000000000002</v>
      </c>
      <c r="BJ887" s="4">
        <v>0.17599999999999999</v>
      </c>
      <c r="BK887" s="3">
        <f t="shared" si="216"/>
        <v>385500</v>
      </c>
      <c r="BL887" s="3">
        <f t="shared" si="217"/>
        <v>72</v>
      </c>
      <c r="BM887" s="3">
        <v>820.99999999999989</v>
      </c>
      <c r="BN887" s="3">
        <v>738.9</v>
      </c>
      <c r="BO887" s="3">
        <f t="shared" si="218"/>
        <v>82.099999999999909</v>
      </c>
      <c r="BP887" s="3">
        <f t="shared" si="219"/>
        <v>22800</v>
      </c>
      <c r="BQ887">
        <v>0.72</v>
      </c>
      <c r="BR887">
        <v>0.59</v>
      </c>
      <c r="BS887">
        <v>7.85</v>
      </c>
      <c r="BT887">
        <f t="shared" si="210"/>
        <v>732.90000000000009</v>
      </c>
      <c r="BU887" s="1">
        <f t="shared" si="211"/>
        <v>0.1606754195076433</v>
      </c>
      <c r="BV887" s="1">
        <f t="shared" si="220"/>
        <v>0.17982336431860799</v>
      </c>
      <c r="BW887">
        <f t="shared" si="221"/>
        <v>0.17083661725531901</v>
      </c>
      <c r="BX887">
        <f t="shared" si="222"/>
        <v>0.18557196087508654</v>
      </c>
      <c r="BY887">
        <f t="shared" si="223"/>
        <v>156.04498368557392</v>
      </c>
    </row>
    <row r="888" spans="1:77" x14ac:dyDescent="0.2">
      <c r="A888">
        <v>17</v>
      </c>
      <c r="B888">
        <v>20065</v>
      </c>
      <c r="C888" t="s">
        <v>1556</v>
      </c>
      <c r="D888">
        <v>20</v>
      </c>
      <c r="E888" t="s">
        <v>1557</v>
      </c>
      <c r="F888" t="s">
        <v>1558</v>
      </c>
      <c r="G888" t="s">
        <v>1490</v>
      </c>
      <c r="H888">
        <v>65</v>
      </c>
      <c r="I888">
        <v>143</v>
      </c>
      <c r="J888">
        <v>406</v>
      </c>
      <c r="K888">
        <v>236</v>
      </c>
      <c r="L888">
        <v>658</v>
      </c>
      <c r="M888">
        <v>66</v>
      </c>
      <c r="N888">
        <v>75</v>
      </c>
      <c r="O888" s="3">
        <v>1794.9</v>
      </c>
      <c r="P888" s="3">
        <v>2506.0515930000001</v>
      </c>
      <c r="Q888" s="3">
        <v>6777.5</v>
      </c>
      <c r="R888" s="3">
        <v>9462.7916170000008</v>
      </c>
      <c r="S888" s="3">
        <v>2913</v>
      </c>
      <c r="T888" s="3">
        <v>4067.1504209999998</v>
      </c>
      <c r="U888" s="3">
        <v>15840</v>
      </c>
      <c r="V888" s="3">
        <v>22115.915779999999</v>
      </c>
      <c r="W888" s="3">
        <v>650.05999999999995</v>
      </c>
      <c r="X888" s="3">
        <v>907.61819519999995</v>
      </c>
      <c r="Y888" s="3">
        <v>77</v>
      </c>
      <c r="Z888" s="3">
        <v>107.50792389999999</v>
      </c>
      <c r="AA888">
        <v>182</v>
      </c>
      <c r="AB888">
        <v>411</v>
      </c>
      <c r="AC888">
        <v>262</v>
      </c>
      <c r="AD888">
        <v>687</v>
      </c>
      <c r="AE888">
        <v>96</v>
      </c>
      <c r="AF888">
        <v>74</v>
      </c>
      <c r="AG888">
        <v>65</v>
      </c>
      <c r="AH888">
        <v>22</v>
      </c>
      <c r="AI888">
        <v>91</v>
      </c>
      <c r="AJ888">
        <v>43</v>
      </c>
      <c r="AK888">
        <v>14</v>
      </c>
      <c r="AL888">
        <v>65</v>
      </c>
      <c r="AM888">
        <v>88</v>
      </c>
      <c r="AN888">
        <v>35</v>
      </c>
      <c r="AO888">
        <v>117</v>
      </c>
      <c r="AP888">
        <v>382</v>
      </c>
      <c r="AQ888">
        <v>0</v>
      </c>
      <c r="AR888" s="4">
        <v>5227</v>
      </c>
      <c r="AS888" s="4">
        <f t="shared" si="212"/>
        <v>5609</v>
      </c>
      <c r="AT888">
        <v>0.946982553</v>
      </c>
      <c r="AU888" s="4">
        <f t="shared" si="208"/>
        <v>1</v>
      </c>
      <c r="AV888" s="4">
        <f t="shared" si="213"/>
        <v>5311.6251397770002</v>
      </c>
      <c r="AW888" s="4">
        <v>0</v>
      </c>
      <c r="AX888" s="4">
        <v>0</v>
      </c>
      <c r="AY888" s="4">
        <v>80.53</v>
      </c>
      <c r="AZ888" s="4">
        <f t="shared" si="214"/>
        <v>80.53</v>
      </c>
      <c r="BA888" s="4">
        <f t="shared" si="215"/>
        <v>76.260504993089995</v>
      </c>
      <c r="BB888" s="4">
        <v>9.51</v>
      </c>
      <c r="BC888" s="4">
        <v>12000</v>
      </c>
      <c r="BD888">
        <v>1.49852127416</v>
      </c>
      <c r="BE888" s="2">
        <v>0.11</v>
      </c>
      <c r="BF888">
        <v>40</v>
      </c>
      <c r="BG888">
        <f t="shared" si="209"/>
        <v>0.11171872670841716</v>
      </c>
      <c r="BH888">
        <v>0.59909999999999997</v>
      </c>
      <c r="BI888" s="4">
        <v>0.52800000000000002</v>
      </c>
      <c r="BJ888" s="4">
        <v>0.17599999999999999</v>
      </c>
      <c r="BK888" s="3">
        <f t="shared" si="216"/>
        <v>385500</v>
      </c>
      <c r="BL888" s="3">
        <f t="shared" si="217"/>
        <v>72</v>
      </c>
      <c r="BM888" s="3">
        <v>820.99999999999989</v>
      </c>
      <c r="BN888" s="3">
        <v>738.9</v>
      </c>
      <c r="BO888" s="3">
        <f t="shared" si="218"/>
        <v>82.099999999999909</v>
      </c>
      <c r="BP888" s="3">
        <f t="shared" si="219"/>
        <v>22800</v>
      </c>
      <c r="BQ888">
        <v>0.72</v>
      </c>
      <c r="BR888">
        <v>0.59</v>
      </c>
      <c r="BS888">
        <v>7.85</v>
      </c>
      <c r="BT888">
        <f t="shared" si="210"/>
        <v>732.90000000000009</v>
      </c>
      <c r="BU888" s="1">
        <f t="shared" si="211"/>
        <v>0.16084721628166157</v>
      </c>
      <c r="BV888" s="1">
        <f t="shared" si="220"/>
        <v>0.18025474162779526</v>
      </c>
      <c r="BW888">
        <f t="shared" si="221"/>
        <v>0.17126799456450628</v>
      </c>
      <c r="BX888">
        <f t="shared" si="222"/>
        <v>0.18600333818427381</v>
      </c>
      <c r="BY888">
        <f t="shared" si="223"/>
        <v>156.04498368557392</v>
      </c>
    </row>
    <row r="889" spans="1:77" x14ac:dyDescent="0.2">
      <c r="A889">
        <v>17</v>
      </c>
      <c r="B889">
        <v>20067</v>
      </c>
      <c r="C889" t="s">
        <v>1556</v>
      </c>
      <c r="D889">
        <v>20</v>
      </c>
      <c r="E889" t="s">
        <v>1557</v>
      </c>
      <c r="F889" t="s">
        <v>1558</v>
      </c>
      <c r="G889" t="s">
        <v>266</v>
      </c>
      <c r="H889">
        <v>67</v>
      </c>
      <c r="I889">
        <v>142</v>
      </c>
      <c r="J889">
        <v>388</v>
      </c>
      <c r="K889">
        <v>222</v>
      </c>
      <c r="L889">
        <v>643</v>
      </c>
      <c r="M889">
        <v>60</v>
      </c>
      <c r="N889">
        <v>86</v>
      </c>
      <c r="O889" s="3">
        <v>1838</v>
      </c>
      <c r="P889" s="3">
        <v>2566.228106</v>
      </c>
      <c r="Q889" s="3">
        <v>6324.4</v>
      </c>
      <c r="R889" s="3">
        <v>8830.1703130000005</v>
      </c>
      <c r="S889" s="3">
        <v>2722.8</v>
      </c>
      <c r="T889" s="3">
        <v>3801.591887</v>
      </c>
      <c r="U889" s="3">
        <v>15402</v>
      </c>
      <c r="V889" s="3">
        <v>21504.377199999999</v>
      </c>
      <c r="W889" s="3">
        <v>611.5</v>
      </c>
      <c r="X889" s="3">
        <v>853.78046089999998</v>
      </c>
      <c r="Y889" s="3">
        <v>84</v>
      </c>
      <c r="Z889" s="3">
        <v>117.2813716</v>
      </c>
      <c r="AA889">
        <v>180</v>
      </c>
      <c r="AB889">
        <v>392</v>
      </c>
      <c r="AC889">
        <v>244</v>
      </c>
      <c r="AD889">
        <v>671</v>
      </c>
      <c r="AE889">
        <v>90</v>
      </c>
      <c r="AF889">
        <v>75</v>
      </c>
      <c r="AG889">
        <v>65</v>
      </c>
      <c r="AH889">
        <v>22</v>
      </c>
      <c r="AI889">
        <v>91</v>
      </c>
      <c r="AJ889">
        <v>43</v>
      </c>
      <c r="AK889">
        <v>14</v>
      </c>
      <c r="AL889">
        <v>65</v>
      </c>
      <c r="AM889">
        <v>88</v>
      </c>
      <c r="AN889">
        <v>35</v>
      </c>
      <c r="AO889">
        <v>117</v>
      </c>
      <c r="AP889">
        <v>382</v>
      </c>
      <c r="AQ889">
        <v>0</v>
      </c>
      <c r="AR889" s="4">
        <v>5227</v>
      </c>
      <c r="AS889" s="4">
        <f t="shared" si="212"/>
        <v>5609</v>
      </c>
      <c r="AT889">
        <v>0.94302456099999998</v>
      </c>
      <c r="AU889" s="4">
        <f t="shared" si="208"/>
        <v>1</v>
      </c>
      <c r="AV889" s="4">
        <f t="shared" si="213"/>
        <v>5289.4247626489996</v>
      </c>
      <c r="AW889" s="4">
        <v>0</v>
      </c>
      <c r="AX889" s="4">
        <v>0</v>
      </c>
      <c r="AY889" s="4">
        <v>80.53</v>
      </c>
      <c r="AZ889" s="4">
        <f t="shared" si="214"/>
        <v>80.53</v>
      </c>
      <c r="BA889" s="4">
        <f t="shared" si="215"/>
        <v>75.941767897329996</v>
      </c>
      <c r="BB889" s="4">
        <v>9.51</v>
      </c>
      <c r="BC889" s="4">
        <v>12000</v>
      </c>
      <c r="BD889">
        <v>1.5571263586999999</v>
      </c>
      <c r="BE889" s="2">
        <v>0.11</v>
      </c>
      <c r="BF889">
        <v>40</v>
      </c>
      <c r="BG889">
        <f t="shared" si="209"/>
        <v>0.11171872670841716</v>
      </c>
      <c r="BH889">
        <v>0.59909999999999997</v>
      </c>
      <c r="BI889" s="4">
        <v>0.52800000000000002</v>
      </c>
      <c r="BJ889" s="4">
        <v>0.17599999999999999</v>
      </c>
      <c r="BK889" s="3">
        <f t="shared" si="216"/>
        <v>385500</v>
      </c>
      <c r="BL889" s="3">
        <f t="shared" si="217"/>
        <v>72</v>
      </c>
      <c r="BM889" s="3">
        <v>820.99999999999989</v>
      </c>
      <c r="BN889" s="3">
        <v>738.9</v>
      </c>
      <c r="BO889" s="3">
        <f t="shared" si="218"/>
        <v>82.099999999999909</v>
      </c>
      <c r="BP889" s="3">
        <f t="shared" si="219"/>
        <v>22800</v>
      </c>
      <c r="BQ889">
        <v>0.72</v>
      </c>
      <c r="BR889">
        <v>0.59</v>
      </c>
      <c r="BS889">
        <v>7.85</v>
      </c>
      <c r="BT889">
        <f t="shared" si="210"/>
        <v>732.90000000000009</v>
      </c>
      <c r="BU889" s="1">
        <f t="shared" si="211"/>
        <v>0.16101715544103262</v>
      </c>
      <c r="BV889" s="1">
        <f t="shared" si="220"/>
        <v>0.18011765309564232</v>
      </c>
      <c r="BW889">
        <f t="shared" si="221"/>
        <v>0.17113090603235334</v>
      </c>
      <c r="BX889">
        <f t="shared" si="222"/>
        <v>0.18586624965212087</v>
      </c>
      <c r="BY889">
        <f t="shared" si="223"/>
        <v>156.04498368557392</v>
      </c>
    </row>
    <row r="890" spans="1:77" x14ac:dyDescent="0.2">
      <c r="A890">
        <v>17</v>
      </c>
      <c r="B890">
        <v>20069</v>
      </c>
      <c r="C890" t="s">
        <v>1556</v>
      </c>
      <c r="D890">
        <v>20</v>
      </c>
      <c r="E890" t="s">
        <v>1557</v>
      </c>
      <c r="F890" t="s">
        <v>1558</v>
      </c>
      <c r="G890" t="s">
        <v>1564</v>
      </c>
      <c r="H890">
        <v>69</v>
      </c>
      <c r="I890">
        <v>149</v>
      </c>
      <c r="J890">
        <v>456</v>
      </c>
      <c r="K890">
        <v>263</v>
      </c>
      <c r="L890">
        <v>692</v>
      </c>
      <c r="M890">
        <v>74</v>
      </c>
      <c r="N890">
        <v>101</v>
      </c>
      <c r="O890" s="3">
        <v>1916.4</v>
      </c>
      <c r="P890" s="3">
        <v>2675.6907200000001</v>
      </c>
      <c r="Q890" s="3">
        <v>7396.7</v>
      </c>
      <c r="R890" s="3">
        <v>10327.32287</v>
      </c>
      <c r="S890" s="3">
        <v>2957.4</v>
      </c>
      <c r="T890" s="3">
        <v>4129.1420029999999</v>
      </c>
      <c r="U890" s="3">
        <v>16453</v>
      </c>
      <c r="V890" s="3">
        <v>22971.790550000002</v>
      </c>
      <c r="W890" s="3">
        <v>712.32</v>
      </c>
      <c r="X890" s="3">
        <v>994.54603090000001</v>
      </c>
      <c r="Y890" s="3">
        <v>97</v>
      </c>
      <c r="Z890" s="3">
        <v>135.43206000000001</v>
      </c>
      <c r="AA890">
        <v>187</v>
      </c>
      <c r="AB890">
        <v>431</v>
      </c>
      <c r="AC890">
        <v>264</v>
      </c>
      <c r="AD890">
        <v>711</v>
      </c>
      <c r="AE890">
        <v>97</v>
      </c>
      <c r="AF890">
        <v>81</v>
      </c>
      <c r="AG890">
        <v>65</v>
      </c>
      <c r="AH890">
        <v>22</v>
      </c>
      <c r="AI890">
        <v>91</v>
      </c>
      <c r="AJ890">
        <v>43</v>
      </c>
      <c r="AK890">
        <v>14</v>
      </c>
      <c r="AL890">
        <v>65</v>
      </c>
      <c r="AM890">
        <v>88</v>
      </c>
      <c r="AN890">
        <v>35</v>
      </c>
      <c r="AO890">
        <v>117</v>
      </c>
      <c r="AP890">
        <v>382</v>
      </c>
      <c r="AQ890">
        <v>0</v>
      </c>
      <c r="AR890" s="4">
        <v>5227</v>
      </c>
      <c r="AS890" s="4">
        <f t="shared" si="212"/>
        <v>5609</v>
      </c>
      <c r="AT890">
        <v>0.94246768700000005</v>
      </c>
      <c r="AU890" s="4">
        <f t="shared" si="208"/>
        <v>1</v>
      </c>
      <c r="AV890" s="4">
        <f t="shared" si="213"/>
        <v>5286.3012563830007</v>
      </c>
      <c r="AW890" s="4">
        <v>0</v>
      </c>
      <c r="AX890" s="4">
        <v>0</v>
      </c>
      <c r="AY890" s="4">
        <v>80.53</v>
      </c>
      <c r="AZ890" s="4">
        <f t="shared" si="214"/>
        <v>80.53</v>
      </c>
      <c r="BA890" s="4">
        <f t="shared" si="215"/>
        <v>75.896922834110001</v>
      </c>
      <c r="BB890" s="4">
        <v>9.51</v>
      </c>
      <c r="BC890" s="4">
        <v>12000</v>
      </c>
      <c r="BD890">
        <v>1.5682849719600001</v>
      </c>
      <c r="BE890" s="2">
        <v>0.11</v>
      </c>
      <c r="BF890">
        <v>40</v>
      </c>
      <c r="BG890">
        <f t="shared" si="209"/>
        <v>0.11171872670841716</v>
      </c>
      <c r="BH890">
        <v>0.59909999999999997</v>
      </c>
      <c r="BI890" s="4">
        <v>0.52800000000000002</v>
      </c>
      <c r="BJ890" s="4">
        <v>0.17599999999999999</v>
      </c>
      <c r="BK890" s="3">
        <f t="shared" si="216"/>
        <v>385500</v>
      </c>
      <c r="BL890" s="3">
        <f t="shared" si="217"/>
        <v>72</v>
      </c>
      <c r="BM890" s="3">
        <v>820.99999999999989</v>
      </c>
      <c r="BN890" s="3">
        <v>738.9</v>
      </c>
      <c r="BO890" s="3">
        <f t="shared" si="218"/>
        <v>82.099999999999909</v>
      </c>
      <c r="BP890" s="3">
        <f t="shared" si="219"/>
        <v>22800</v>
      </c>
      <c r="BQ890">
        <v>0.72</v>
      </c>
      <c r="BR890">
        <v>0.59</v>
      </c>
      <c r="BS890">
        <v>7.85</v>
      </c>
      <c r="BT890">
        <f t="shared" si="210"/>
        <v>732.90000000000009</v>
      </c>
      <c r="BU890" s="1">
        <f t="shared" si="211"/>
        <v>0.16107602250024552</v>
      </c>
      <c r="BV890" s="1">
        <f t="shared" si="220"/>
        <v>0.1808403200124182</v>
      </c>
      <c r="BW890">
        <f t="shared" si="221"/>
        <v>0.17185357294912923</v>
      </c>
      <c r="BX890">
        <f t="shared" si="222"/>
        <v>0.18658891656889676</v>
      </c>
      <c r="BY890">
        <f t="shared" si="223"/>
        <v>156.04498368557392</v>
      </c>
    </row>
    <row r="891" spans="1:77" x14ac:dyDescent="0.2">
      <c r="A891">
        <v>17</v>
      </c>
      <c r="B891">
        <v>20071</v>
      </c>
      <c r="C891" t="s">
        <v>1556</v>
      </c>
      <c r="D891">
        <v>20</v>
      </c>
      <c r="E891" t="s">
        <v>1557</v>
      </c>
      <c r="F891" t="s">
        <v>1558</v>
      </c>
      <c r="G891" t="s">
        <v>460</v>
      </c>
      <c r="H891">
        <v>71</v>
      </c>
      <c r="I891">
        <v>138</v>
      </c>
      <c r="J891">
        <v>349</v>
      </c>
      <c r="K891">
        <v>182</v>
      </c>
      <c r="L891">
        <v>603</v>
      </c>
      <c r="M891">
        <v>55</v>
      </c>
      <c r="N891">
        <v>84</v>
      </c>
      <c r="O891" s="3">
        <v>1759.7</v>
      </c>
      <c r="P891" s="3">
        <v>2456.9051140000001</v>
      </c>
      <c r="Q891" s="3">
        <v>5698.1</v>
      </c>
      <c r="R891" s="3">
        <v>7955.7259919999997</v>
      </c>
      <c r="S891" s="3">
        <v>2515.8000000000002</v>
      </c>
      <c r="T891" s="3">
        <v>3512.5770779999998</v>
      </c>
      <c r="U891" s="3">
        <v>14433</v>
      </c>
      <c r="V891" s="3">
        <v>20151.452809999999</v>
      </c>
      <c r="W891" s="3">
        <v>550.99</v>
      </c>
      <c r="X891" s="3">
        <v>769.29598710000005</v>
      </c>
      <c r="Y891" s="3">
        <v>81</v>
      </c>
      <c r="Z891" s="3">
        <v>113.0927512</v>
      </c>
      <c r="AA891">
        <v>176</v>
      </c>
      <c r="AB891">
        <v>362</v>
      </c>
      <c r="AC891">
        <v>211</v>
      </c>
      <c r="AD891">
        <v>633</v>
      </c>
      <c r="AE891">
        <v>87</v>
      </c>
      <c r="AF891">
        <v>72</v>
      </c>
      <c r="AG891">
        <v>65</v>
      </c>
      <c r="AH891">
        <v>22</v>
      </c>
      <c r="AI891">
        <v>91</v>
      </c>
      <c r="AJ891">
        <v>43</v>
      </c>
      <c r="AK891">
        <v>14</v>
      </c>
      <c r="AL891">
        <v>65</v>
      </c>
      <c r="AM891">
        <v>88</v>
      </c>
      <c r="AN891">
        <v>35</v>
      </c>
      <c r="AO891">
        <v>117</v>
      </c>
      <c r="AP891">
        <v>382</v>
      </c>
      <c r="AQ891">
        <v>0</v>
      </c>
      <c r="AR891" s="4">
        <v>5227</v>
      </c>
      <c r="AS891" s="4">
        <f t="shared" si="212"/>
        <v>5609</v>
      </c>
      <c r="AT891">
        <v>0.94425081499999997</v>
      </c>
      <c r="AU891" s="4">
        <f t="shared" si="208"/>
        <v>1</v>
      </c>
      <c r="AV891" s="4">
        <f t="shared" si="213"/>
        <v>5296.3028213349999</v>
      </c>
      <c r="AW891" s="4">
        <v>0</v>
      </c>
      <c r="AX891" s="4">
        <v>0</v>
      </c>
      <c r="AY891" s="4">
        <v>80.53</v>
      </c>
      <c r="AZ891" s="4">
        <f t="shared" si="214"/>
        <v>80.53</v>
      </c>
      <c r="BA891" s="4">
        <f t="shared" si="215"/>
        <v>76.040518131949995</v>
      </c>
      <c r="BB891" s="4">
        <v>9.51</v>
      </c>
      <c r="BC891" s="4">
        <v>12000</v>
      </c>
      <c r="BD891">
        <v>1.4892652504399999</v>
      </c>
      <c r="BE891" s="2">
        <v>0.11</v>
      </c>
      <c r="BF891">
        <v>40</v>
      </c>
      <c r="BG891">
        <f t="shared" si="209"/>
        <v>0.11171872670841716</v>
      </c>
      <c r="BH891">
        <v>0.59909999999999997</v>
      </c>
      <c r="BI891" s="4">
        <v>0.52800000000000002</v>
      </c>
      <c r="BJ891" s="4">
        <v>0.17599999999999999</v>
      </c>
      <c r="BK891" s="3">
        <f t="shared" si="216"/>
        <v>385500</v>
      </c>
      <c r="BL891" s="3">
        <f t="shared" si="217"/>
        <v>72</v>
      </c>
      <c r="BM891" s="3">
        <v>820.99999999999989</v>
      </c>
      <c r="BN891" s="3">
        <v>738.9</v>
      </c>
      <c r="BO891" s="3">
        <f t="shared" si="218"/>
        <v>82.099999999999909</v>
      </c>
      <c r="BP891" s="3">
        <f t="shared" si="219"/>
        <v>22800</v>
      </c>
      <c r="BQ891">
        <v>0.72</v>
      </c>
      <c r="BR891">
        <v>0.59</v>
      </c>
      <c r="BS891">
        <v>7.85</v>
      </c>
      <c r="BT891">
        <f t="shared" si="210"/>
        <v>732.90000000000009</v>
      </c>
      <c r="BU891" s="1">
        <f t="shared" si="211"/>
        <v>0.16036805442588761</v>
      </c>
      <c r="BV891" s="1">
        <f t="shared" si="220"/>
        <v>0.1790137258465623</v>
      </c>
      <c r="BW891">
        <f t="shared" si="221"/>
        <v>0.17002697878327333</v>
      </c>
      <c r="BX891">
        <f t="shared" si="222"/>
        <v>0.18476232240304086</v>
      </c>
      <c r="BY891">
        <f t="shared" si="223"/>
        <v>156.04498368557392</v>
      </c>
    </row>
    <row r="892" spans="1:77" x14ac:dyDescent="0.2">
      <c r="A892">
        <v>17</v>
      </c>
      <c r="B892">
        <v>20073</v>
      </c>
      <c r="C892" t="s">
        <v>1556</v>
      </c>
      <c r="D892">
        <v>20</v>
      </c>
      <c r="E892" t="s">
        <v>1557</v>
      </c>
      <c r="F892" t="s">
        <v>1558</v>
      </c>
      <c r="G892" t="s">
        <v>1515</v>
      </c>
      <c r="H892">
        <v>73</v>
      </c>
      <c r="I892">
        <v>205</v>
      </c>
      <c r="J892">
        <v>1009</v>
      </c>
      <c r="K892">
        <v>426</v>
      </c>
      <c r="L892">
        <v>349</v>
      </c>
      <c r="M892">
        <v>150</v>
      </c>
      <c r="N892">
        <v>136</v>
      </c>
      <c r="O892" s="3">
        <v>2535.4</v>
      </c>
      <c r="P892" s="3">
        <v>3539.942732</v>
      </c>
      <c r="Q892" s="3">
        <v>13136</v>
      </c>
      <c r="R892" s="3">
        <v>18340.57258</v>
      </c>
      <c r="S892" s="3">
        <v>4112</v>
      </c>
      <c r="T892" s="3">
        <v>5741.2023790000003</v>
      </c>
      <c r="U892" s="3">
        <v>7558.7</v>
      </c>
      <c r="V892" s="3">
        <v>10553.50837</v>
      </c>
      <c r="W892" s="3">
        <v>1234.4000000000001</v>
      </c>
      <c r="X892" s="3">
        <v>1723.4776790000001</v>
      </c>
      <c r="Y892" s="3">
        <v>128</v>
      </c>
      <c r="Z892" s="3">
        <v>178.714471</v>
      </c>
      <c r="AA892">
        <v>243</v>
      </c>
      <c r="AB892">
        <v>741</v>
      </c>
      <c r="AC892">
        <v>396</v>
      </c>
      <c r="AD892">
        <v>338</v>
      </c>
      <c r="AE892">
        <v>138</v>
      </c>
      <c r="AF892">
        <v>108</v>
      </c>
      <c r="AG892">
        <v>65</v>
      </c>
      <c r="AH892">
        <v>22</v>
      </c>
      <c r="AI892">
        <v>91</v>
      </c>
      <c r="AJ892">
        <v>43</v>
      </c>
      <c r="AK892">
        <v>14</v>
      </c>
      <c r="AL892">
        <v>65</v>
      </c>
      <c r="AM892">
        <v>88</v>
      </c>
      <c r="AN892">
        <v>35</v>
      </c>
      <c r="AO892">
        <v>117</v>
      </c>
      <c r="AP892">
        <v>382</v>
      </c>
      <c r="AQ892">
        <v>0</v>
      </c>
      <c r="AR892" s="4">
        <v>5227</v>
      </c>
      <c r="AS892" s="4">
        <f t="shared" si="212"/>
        <v>5609</v>
      </c>
      <c r="AT892">
        <v>0.95411290199999998</v>
      </c>
      <c r="AU892" s="4">
        <f t="shared" si="208"/>
        <v>1</v>
      </c>
      <c r="AV892" s="4">
        <f t="shared" si="213"/>
        <v>5351.6192673180003</v>
      </c>
      <c r="AW892" s="4">
        <v>0</v>
      </c>
      <c r="AX892" s="4">
        <v>0</v>
      </c>
      <c r="AY892" s="4">
        <v>80.53</v>
      </c>
      <c r="AZ892" s="4">
        <f t="shared" si="214"/>
        <v>80.53</v>
      </c>
      <c r="BA892" s="4">
        <f t="shared" si="215"/>
        <v>76.834711998060001</v>
      </c>
      <c r="BB892" s="4">
        <v>9.51</v>
      </c>
      <c r="BC892" s="4">
        <v>12000</v>
      </c>
      <c r="BD892">
        <v>1.8095277080500001</v>
      </c>
      <c r="BE892" s="2">
        <v>0.11</v>
      </c>
      <c r="BF892">
        <v>40</v>
      </c>
      <c r="BG892">
        <f t="shared" si="209"/>
        <v>0.11171872670841716</v>
      </c>
      <c r="BH892">
        <v>0.59909999999999997</v>
      </c>
      <c r="BI892" s="4">
        <v>0.52800000000000002</v>
      </c>
      <c r="BJ892" s="4">
        <v>0.17599999999999999</v>
      </c>
      <c r="BK892" s="3">
        <f t="shared" si="216"/>
        <v>385500</v>
      </c>
      <c r="BL892" s="3">
        <f t="shared" si="217"/>
        <v>72</v>
      </c>
      <c r="BM892" s="3">
        <v>820.99999999999989</v>
      </c>
      <c r="BN892" s="3">
        <v>738.9</v>
      </c>
      <c r="BO892" s="3">
        <f t="shared" si="218"/>
        <v>82.099999999999909</v>
      </c>
      <c r="BP892" s="3">
        <f t="shared" si="219"/>
        <v>22800</v>
      </c>
      <c r="BQ892">
        <v>0.72</v>
      </c>
      <c r="BR892">
        <v>0.59</v>
      </c>
      <c r="BS892">
        <v>7.85</v>
      </c>
      <c r="BT892">
        <f t="shared" si="210"/>
        <v>732.90000000000009</v>
      </c>
      <c r="BU892" s="1">
        <f t="shared" si="211"/>
        <v>0.16554007636922005</v>
      </c>
      <c r="BV892" s="1">
        <f t="shared" si="220"/>
        <v>0.18701663932122672</v>
      </c>
      <c r="BW892">
        <f t="shared" si="221"/>
        <v>0.17802989225793775</v>
      </c>
      <c r="BX892">
        <f t="shared" si="222"/>
        <v>0.19276523587770528</v>
      </c>
      <c r="BY892">
        <f t="shared" si="223"/>
        <v>156.04498368557392</v>
      </c>
    </row>
    <row r="893" spans="1:77" x14ac:dyDescent="0.2">
      <c r="A893">
        <v>17</v>
      </c>
      <c r="B893">
        <v>20075</v>
      </c>
      <c r="C893" t="s">
        <v>1556</v>
      </c>
      <c r="D893">
        <v>20</v>
      </c>
      <c r="E893" t="s">
        <v>1557</v>
      </c>
      <c r="F893" t="s">
        <v>1558</v>
      </c>
      <c r="G893" t="s">
        <v>41</v>
      </c>
      <c r="H893">
        <v>75</v>
      </c>
      <c r="I893">
        <v>139</v>
      </c>
      <c r="J893">
        <v>363</v>
      </c>
      <c r="K893">
        <v>205</v>
      </c>
      <c r="L893">
        <v>616</v>
      </c>
      <c r="M893">
        <v>58</v>
      </c>
      <c r="N893">
        <v>87</v>
      </c>
      <c r="O893" s="3">
        <v>1785.3</v>
      </c>
      <c r="P893" s="3">
        <v>2492.6480080000001</v>
      </c>
      <c r="Q893" s="3">
        <v>5857.8</v>
      </c>
      <c r="R893" s="3">
        <v>8178.7002190000003</v>
      </c>
      <c r="S893" s="3">
        <v>2601.6</v>
      </c>
      <c r="T893" s="3">
        <v>3632.3716220000001</v>
      </c>
      <c r="U893" s="3">
        <v>14711</v>
      </c>
      <c r="V893" s="3">
        <v>20539.598300000001</v>
      </c>
      <c r="W893" s="3">
        <v>594.83000000000004</v>
      </c>
      <c r="X893" s="3">
        <v>830.50569340000004</v>
      </c>
      <c r="Y893" s="3">
        <v>85</v>
      </c>
      <c r="Z893" s="3">
        <v>118.6775784</v>
      </c>
      <c r="AA893">
        <v>177</v>
      </c>
      <c r="AB893">
        <v>369</v>
      </c>
      <c r="AC893">
        <v>232</v>
      </c>
      <c r="AD893">
        <v>643</v>
      </c>
      <c r="AE893">
        <v>88</v>
      </c>
      <c r="AF893">
        <v>73</v>
      </c>
      <c r="AG893">
        <v>65</v>
      </c>
      <c r="AH893">
        <v>22</v>
      </c>
      <c r="AI893">
        <v>91</v>
      </c>
      <c r="AJ893">
        <v>43</v>
      </c>
      <c r="AK893">
        <v>14</v>
      </c>
      <c r="AL893">
        <v>65</v>
      </c>
      <c r="AM893">
        <v>88</v>
      </c>
      <c r="AN893">
        <v>35</v>
      </c>
      <c r="AO893">
        <v>117</v>
      </c>
      <c r="AP893">
        <v>382</v>
      </c>
      <c r="AQ893">
        <v>0</v>
      </c>
      <c r="AR893" s="4">
        <v>5227</v>
      </c>
      <c r="AS893" s="4">
        <f t="shared" si="212"/>
        <v>5609</v>
      </c>
      <c r="AT893">
        <v>0.94357882299999996</v>
      </c>
      <c r="AU893" s="4">
        <f t="shared" si="208"/>
        <v>1</v>
      </c>
      <c r="AV893" s="4">
        <f t="shared" si="213"/>
        <v>5292.5336182069996</v>
      </c>
      <c r="AW893" s="4">
        <v>0</v>
      </c>
      <c r="AX893" s="4">
        <v>0</v>
      </c>
      <c r="AY893" s="4">
        <v>80.53</v>
      </c>
      <c r="AZ893" s="4">
        <f t="shared" si="214"/>
        <v>80.53</v>
      </c>
      <c r="BA893" s="4">
        <f t="shared" si="215"/>
        <v>75.986402616189991</v>
      </c>
      <c r="BB893" s="4">
        <v>9.51</v>
      </c>
      <c r="BC893" s="4">
        <v>12000</v>
      </c>
      <c r="BD893">
        <v>1.5219180328499999</v>
      </c>
      <c r="BE893" s="2">
        <v>0.11</v>
      </c>
      <c r="BF893">
        <v>40</v>
      </c>
      <c r="BG893">
        <f t="shared" si="209"/>
        <v>0.11171872670841716</v>
      </c>
      <c r="BH893">
        <v>0.59909999999999997</v>
      </c>
      <c r="BI893" s="4">
        <v>0.52800000000000002</v>
      </c>
      <c r="BJ893" s="4">
        <v>0.17599999999999999</v>
      </c>
      <c r="BK893" s="3">
        <f t="shared" si="216"/>
        <v>385500</v>
      </c>
      <c r="BL893" s="3">
        <f t="shared" si="217"/>
        <v>72</v>
      </c>
      <c r="BM893" s="3">
        <v>820.99999999999989</v>
      </c>
      <c r="BN893" s="3">
        <v>738.9</v>
      </c>
      <c r="BO893" s="3">
        <f t="shared" si="218"/>
        <v>82.099999999999909</v>
      </c>
      <c r="BP893" s="3">
        <f t="shared" si="219"/>
        <v>22800</v>
      </c>
      <c r="BQ893">
        <v>0.72</v>
      </c>
      <c r="BR893">
        <v>0.59</v>
      </c>
      <c r="BS893">
        <v>7.85</v>
      </c>
      <c r="BT893">
        <f t="shared" si="210"/>
        <v>732.90000000000009</v>
      </c>
      <c r="BU893" s="1">
        <f t="shared" si="211"/>
        <v>0.16066933987533269</v>
      </c>
      <c r="BV893" s="1">
        <f t="shared" si="220"/>
        <v>0.17944858179350037</v>
      </c>
      <c r="BW893">
        <f t="shared" si="221"/>
        <v>0.1704618347302114</v>
      </c>
      <c r="BX893">
        <f t="shared" si="222"/>
        <v>0.18519717834997892</v>
      </c>
      <c r="BY893">
        <f t="shared" si="223"/>
        <v>156.04498368557392</v>
      </c>
    </row>
    <row r="894" spans="1:77" x14ac:dyDescent="0.2">
      <c r="A894">
        <v>17</v>
      </c>
      <c r="B894">
        <v>20077</v>
      </c>
      <c r="C894" t="s">
        <v>1556</v>
      </c>
      <c r="D894">
        <v>20</v>
      </c>
      <c r="E894" t="s">
        <v>1557</v>
      </c>
      <c r="F894" t="s">
        <v>1558</v>
      </c>
      <c r="G894" t="s">
        <v>1586</v>
      </c>
      <c r="H894">
        <v>77</v>
      </c>
      <c r="I894">
        <v>212</v>
      </c>
      <c r="J894">
        <v>679</v>
      </c>
      <c r="K894">
        <v>352</v>
      </c>
      <c r="L894">
        <v>861</v>
      </c>
      <c r="M894">
        <v>97</v>
      </c>
      <c r="N894">
        <v>109</v>
      </c>
      <c r="O894" s="3">
        <v>2706.1</v>
      </c>
      <c r="P894" s="3">
        <v>3778.2752329999998</v>
      </c>
      <c r="Q894" s="3">
        <v>10799</v>
      </c>
      <c r="R894" s="3">
        <v>15077.637280000001</v>
      </c>
      <c r="S894" s="3">
        <v>3842.4</v>
      </c>
      <c r="T894" s="3">
        <v>5364.7850250000001</v>
      </c>
      <c r="U894" s="3">
        <v>20295</v>
      </c>
      <c r="V894" s="3">
        <v>28336.017090000001</v>
      </c>
      <c r="W894" s="3">
        <v>1016.8</v>
      </c>
      <c r="X894" s="3">
        <v>1419.6630789999999</v>
      </c>
      <c r="Y894" s="3">
        <v>107</v>
      </c>
      <c r="Z894" s="3">
        <v>149.39412809999999</v>
      </c>
      <c r="AA894">
        <v>250</v>
      </c>
      <c r="AB894">
        <v>603</v>
      </c>
      <c r="AC894">
        <v>350</v>
      </c>
      <c r="AD894">
        <v>861</v>
      </c>
      <c r="AE894">
        <v>116</v>
      </c>
      <c r="AF894">
        <v>97</v>
      </c>
      <c r="AG894">
        <v>65</v>
      </c>
      <c r="AH894">
        <v>22</v>
      </c>
      <c r="AI894">
        <v>91</v>
      </c>
      <c r="AJ894">
        <v>43</v>
      </c>
      <c r="AK894">
        <v>14</v>
      </c>
      <c r="AL894">
        <v>65</v>
      </c>
      <c r="AM894">
        <v>88</v>
      </c>
      <c r="AN894">
        <v>35</v>
      </c>
      <c r="AO894">
        <v>117</v>
      </c>
      <c r="AP894">
        <v>382</v>
      </c>
      <c r="AQ894">
        <v>0</v>
      </c>
      <c r="AR894" s="4">
        <v>5227</v>
      </c>
      <c r="AS894" s="4">
        <f t="shared" si="212"/>
        <v>5609</v>
      </c>
      <c r="AT894">
        <v>0.94368294500000005</v>
      </c>
      <c r="AU894" s="4">
        <f t="shared" si="208"/>
        <v>1</v>
      </c>
      <c r="AV894" s="4">
        <f t="shared" si="213"/>
        <v>5293.1176385050003</v>
      </c>
      <c r="AW894" s="4">
        <v>0</v>
      </c>
      <c r="AX894" s="4">
        <v>0</v>
      </c>
      <c r="AY894" s="4">
        <v>80.53</v>
      </c>
      <c r="AZ894" s="4">
        <f t="shared" si="214"/>
        <v>80.53</v>
      </c>
      <c r="BA894" s="4">
        <f t="shared" si="215"/>
        <v>75.99478756085</v>
      </c>
      <c r="BB894" s="4">
        <v>9.51</v>
      </c>
      <c r="BC894" s="4">
        <v>12000</v>
      </c>
      <c r="BD894">
        <v>1.7843807786699999</v>
      </c>
      <c r="BE894" s="2">
        <v>0.11</v>
      </c>
      <c r="BF894">
        <v>40</v>
      </c>
      <c r="BG894">
        <f t="shared" si="209"/>
        <v>0.11171872670841716</v>
      </c>
      <c r="BH894">
        <v>0.59909999999999997</v>
      </c>
      <c r="BI894" s="4">
        <v>0.52800000000000002</v>
      </c>
      <c r="BJ894" s="4">
        <v>0.17599999999999999</v>
      </c>
      <c r="BK894" s="3">
        <f t="shared" si="216"/>
        <v>385500</v>
      </c>
      <c r="BL894" s="3">
        <f t="shared" si="217"/>
        <v>72</v>
      </c>
      <c r="BM894" s="3">
        <v>820.99999999999989</v>
      </c>
      <c r="BN894" s="3">
        <v>738.9</v>
      </c>
      <c r="BO894" s="3">
        <f t="shared" si="218"/>
        <v>82.099999999999909</v>
      </c>
      <c r="BP894" s="3">
        <f t="shared" si="219"/>
        <v>22800</v>
      </c>
      <c r="BQ894">
        <v>0.72</v>
      </c>
      <c r="BR894">
        <v>0.59</v>
      </c>
      <c r="BS894">
        <v>7.85</v>
      </c>
      <c r="BT894">
        <f t="shared" si="210"/>
        <v>732.90000000000009</v>
      </c>
      <c r="BU894" s="1">
        <f t="shared" si="211"/>
        <v>0.16383292280254447</v>
      </c>
      <c r="BV894" s="1">
        <f t="shared" si="220"/>
        <v>0.18580185110351116</v>
      </c>
      <c r="BW894">
        <f t="shared" si="221"/>
        <v>0.17681510404022219</v>
      </c>
      <c r="BX894">
        <f t="shared" si="222"/>
        <v>0.19155044765998971</v>
      </c>
      <c r="BY894">
        <f t="shared" si="223"/>
        <v>156.04498368557392</v>
      </c>
    </row>
    <row r="895" spans="1:77" x14ac:dyDescent="0.2">
      <c r="A895">
        <v>17</v>
      </c>
      <c r="B895">
        <v>20079</v>
      </c>
      <c r="C895" t="s">
        <v>1556</v>
      </c>
      <c r="D895">
        <v>20</v>
      </c>
      <c r="E895" t="s">
        <v>1557</v>
      </c>
      <c r="F895" t="s">
        <v>1558</v>
      </c>
      <c r="G895" t="s">
        <v>1595</v>
      </c>
      <c r="H895">
        <v>79</v>
      </c>
      <c r="I895">
        <v>162</v>
      </c>
      <c r="J895">
        <v>1029</v>
      </c>
      <c r="K895">
        <v>520</v>
      </c>
      <c r="L895">
        <v>330</v>
      </c>
      <c r="M895">
        <v>155</v>
      </c>
      <c r="N895">
        <v>166</v>
      </c>
      <c r="O895" s="3">
        <v>2226.6999999999998</v>
      </c>
      <c r="P895" s="3">
        <v>3108.9336910000002</v>
      </c>
      <c r="Q895" s="3">
        <v>16399</v>
      </c>
      <c r="R895" s="3">
        <v>22896.395380000002</v>
      </c>
      <c r="S895" s="3">
        <v>4267.8999999999996</v>
      </c>
      <c r="T895" s="3">
        <v>5958.8710199999996</v>
      </c>
      <c r="U895" s="3">
        <v>7487.8</v>
      </c>
      <c r="V895" s="3">
        <v>10454.517309999999</v>
      </c>
      <c r="W895" s="3">
        <v>1529.1</v>
      </c>
      <c r="X895" s="3">
        <v>2134.9398249999999</v>
      </c>
      <c r="Y895" s="3">
        <v>150</v>
      </c>
      <c r="Z895" s="3">
        <v>209.4310207</v>
      </c>
      <c r="AA895">
        <v>201</v>
      </c>
      <c r="AB895">
        <v>641</v>
      </c>
      <c r="AC895">
        <v>404</v>
      </c>
      <c r="AD895">
        <v>318</v>
      </c>
      <c r="AE895">
        <v>126</v>
      </c>
      <c r="AF895">
        <v>104</v>
      </c>
      <c r="AG895">
        <v>65</v>
      </c>
      <c r="AH895">
        <v>22</v>
      </c>
      <c r="AI895">
        <v>91</v>
      </c>
      <c r="AJ895">
        <v>43</v>
      </c>
      <c r="AK895">
        <v>14</v>
      </c>
      <c r="AL895">
        <v>65</v>
      </c>
      <c r="AM895">
        <v>88</v>
      </c>
      <c r="AN895">
        <v>35</v>
      </c>
      <c r="AO895">
        <v>117</v>
      </c>
      <c r="AP895">
        <v>382</v>
      </c>
      <c r="AQ895">
        <v>0</v>
      </c>
      <c r="AR895" s="4">
        <v>5227</v>
      </c>
      <c r="AS895" s="4">
        <f t="shared" si="212"/>
        <v>5609</v>
      </c>
      <c r="AT895">
        <v>0.94838023199999999</v>
      </c>
      <c r="AU895" s="4">
        <f t="shared" si="208"/>
        <v>1</v>
      </c>
      <c r="AV895" s="4">
        <f t="shared" si="213"/>
        <v>5319.464721288</v>
      </c>
      <c r="AW895" s="4">
        <v>0</v>
      </c>
      <c r="AX895" s="4">
        <v>0</v>
      </c>
      <c r="AY895" s="4">
        <v>80.53</v>
      </c>
      <c r="AZ895" s="4">
        <f t="shared" si="214"/>
        <v>80.53</v>
      </c>
      <c r="BA895" s="4">
        <f t="shared" si="215"/>
        <v>76.373060082959995</v>
      </c>
      <c r="BB895" s="4">
        <v>9.51</v>
      </c>
      <c r="BC895" s="4">
        <v>12000</v>
      </c>
      <c r="BD895">
        <v>1.74761037982</v>
      </c>
      <c r="BE895" s="2">
        <v>0.11</v>
      </c>
      <c r="BF895">
        <v>40</v>
      </c>
      <c r="BG895">
        <f t="shared" si="209"/>
        <v>0.11171872670841716</v>
      </c>
      <c r="BH895">
        <v>0.59909999999999997</v>
      </c>
      <c r="BI895" s="4">
        <v>0.52800000000000002</v>
      </c>
      <c r="BJ895" s="4">
        <v>0.17599999999999999</v>
      </c>
      <c r="BK895" s="3">
        <f t="shared" si="216"/>
        <v>385500</v>
      </c>
      <c r="BL895" s="3">
        <f t="shared" si="217"/>
        <v>72</v>
      </c>
      <c r="BM895" s="3">
        <v>820.99999999999989</v>
      </c>
      <c r="BN895" s="3">
        <v>738.9</v>
      </c>
      <c r="BO895" s="3">
        <f t="shared" si="218"/>
        <v>82.099999999999909</v>
      </c>
      <c r="BP895" s="3">
        <f t="shared" si="219"/>
        <v>22800</v>
      </c>
      <c r="BQ895">
        <v>0.72</v>
      </c>
      <c r="BR895">
        <v>0.59</v>
      </c>
      <c r="BS895">
        <v>7.85</v>
      </c>
      <c r="BT895">
        <f t="shared" si="210"/>
        <v>732.90000000000009</v>
      </c>
      <c r="BU895" s="1">
        <f t="shared" si="211"/>
        <v>0.16402461659146514</v>
      </c>
      <c r="BV895" s="1">
        <f t="shared" si="220"/>
        <v>0.18690495853530784</v>
      </c>
      <c r="BW895">
        <f t="shared" si="221"/>
        <v>0.17791821147201886</v>
      </c>
      <c r="BX895">
        <f t="shared" si="222"/>
        <v>0.19265355509178639</v>
      </c>
      <c r="BY895">
        <f t="shared" si="223"/>
        <v>156.04498368557392</v>
      </c>
    </row>
    <row r="896" spans="1:77" x14ac:dyDescent="0.2">
      <c r="A896">
        <v>17</v>
      </c>
      <c r="B896">
        <v>20081</v>
      </c>
      <c r="C896" t="s">
        <v>1556</v>
      </c>
      <c r="D896">
        <v>20</v>
      </c>
      <c r="E896" t="s">
        <v>1557</v>
      </c>
      <c r="F896" t="s">
        <v>1558</v>
      </c>
      <c r="G896" t="s">
        <v>169</v>
      </c>
      <c r="H896">
        <v>81</v>
      </c>
      <c r="I896">
        <v>146</v>
      </c>
      <c r="J896">
        <v>412</v>
      </c>
      <c r="K896">
        <v>299</v>
      </c>
      <c r="L896">
        <v>666</v>
      </c>
      <c r="M896">
        <v>65</v>
      </c>
      <c r="N896">
        <v>88</v>
      </c>
      <c r="O896" s="3">
        <v>1889.9</v>
      </c>
      <c r="P896" s="3">
        <v>2638.6912400000001</v>
      </c>
      <c r="Q896" s="3">
        <v>6641.4</v>
      </c>
      <c r="R896" s="3">
        <v>9272.7678699999997</v>
      </c>
      <c r="S896" s="3">
        <v>2838.1</v>
      </c>
      <c r="T896" s="3">
        <v>3962.5745310000002</v>
      </c>
      <c r="U896" s="3">
        <v>15906</v>
      </c>
      <c r="V896" s="3">
        <v>22208.065429999999</v>
      </c>
      <c r="W896" s="3">
        <v>651.12</v>
      </c>
      <c r="X896" s="3">
        <v>909.09817450000003</v>
      </c>
      <c r="Y896" s="3">
        <v>86</v>
      </c>
      <c r="Z896" s="3">
        <v>120.0737852</v>
      </c>
      <c r="AA896">
        <v>184</v>
      </c>
      <c r="AB896">
        <v>409</v>
      </c>
      <c r="AC896">
        <v>263</v>
      </c>
      <c r="AD896">
        <v>693</v>
      </c>
      <c r="AE896">
        <v>93</v>
      </c>
      <c r="AF896">
        <v>76</v>
      </c>
      <c r="AG896">
        <v>65</v>
      </c>
      <c r="AH896">
        <v>22</v>
      </c>
      <c r="AI896">
        <v>91</v>
      </c>
      <c r="AJ896">
        <v>43</v>
      </c>
      <c r="AK896">
        <v>14</v>
      </c>
      <c r="AL896">
        <v>65</v>
      </c>
      <c r="AM896">
        <v>88</v>
      </c>
      <c r="AN896">
        <v>35</v>
      </c>
      <c r="AO896">
        <v>117</v>
      </c>
      <c r="AP896">
        <v>382</v>
      </c>
      <c r="AQ896">
        <v>0</v>
      </c>
      <c r="AR896" s="4">
        <v>5227</v>
      </c>
      <c r="AS896" s="4">
        <f t="shared" si="212"/>
        <v>5609</v>
      </c>
      <c r="AT896">
        <v>0.94317402400000006</v>
      </c>
      <c r="AU896" s="4">
        <f t="shared" si="208"/>
        <v>1</v>
      </c>
      <c r="AV896" s="4">
        <f t="shared" si="213"/>
        <v>5290.263100616</v>
      </c>
      <c r="AW896" s="4">
        <v>0</v>
      </c>
      <c r="AX896" s="4">
        <v>0</v>
      </c>
      <c r="AY896" s="4">
        <v>80.53</v>
      </c>
      <c r="AZ896" s="4">
        <f t="shared" si="214"/>
        <v>80.53</v>
      </c>
      <c r="BA896" s="4">
        <f t="shared" si="215"/>
        <v>75.953804152720011</v>
      </c>
      <c r="BB896" s="4">
        <v>9.51</v>
      </c>
      <c r="BC896" s="4">
        <v>12000</v>
      </c>
      <c r="BD896">
        <v>1.5652339183399999</v>
      </c>
      <c r="BE896" s="2">
        <v>0.11</v>
      </c>
      <c r="BF896">
        <v>40</v>
      </c>
      <c r="BG896">
        <f t="shared" si="209"/>
        <v>0.11171872670841716</v>
      </c>
      <c r="BH896">
        <v>0.59909999999999997</v>
      </c>
      <c r="BI896" s="4">
        <v>0.52800000000000002</v>
      </c>
      <c r="BJ896" s="4">
        <v>0.17599999999999999</v>
      </c>
      <c r="BK896" s="3">
        <f t="shared" si="216"/>
        <v>385500</v>
      </c>
      <c r="BL896" s="3">
        <f t="shared" si="217"/>
        <v>72</v>
      </c>
      <c r="BM896" s="3">
        <v>820.99999999999989</v>
      </c>
      <c r="BN896" s="3">
        <v>738.9</v>
      </c>
      <c r="BO896" s="3">
        <f t="shared" si="218"/>
        <v>82.099999999999909</v>
      </c>
      <c r="BP896" s="3">
        <f t="shared" si="219"/>
        <v>22800</v>
      </c>
      <c r="BQ896">
        <v>0.72</v>
      </c>
      <c r="BR896">
        <v>0.59</v>
      </c>
      <c r="BS896">
        <v>7.85</v>
      </c>
      <c r="BT896">
        <f t="shared" si="210"/>
        <v>732.90000000000009</v>
      </c>
      <c r="BU896" s="1">
        <f t="shared" si="211"/>
        <v>0.16113458563259592</v>
      </c>
      <c r="BV896" s="1">
        <f t="shared" si="220"/>
        <v>0.1804710788176726</v>
      </c>
      <c r="BW896">
        <f t="shared" si="221"/>
        <v>0.17148433175438363</v>
      </c>
      <c r="BX896">
        <f t="shared" si="222"/>
        <v>0.18621967537415116</v>
      </c>
      <c r="BY896">
        <f t="shared" si="223"/>
        <v>156.04498368557392</v>
      </c>
    </row>
    <row r="897" spans="1:77" x14ac:dyDescent="0.2">
      <c r="A897">
        <v>17</v>
      </c>
      <c r="B897">
        <v>20083</v>
      </c>
      <c r="C897" t="s">
        <v>1556</v>
      </c>
      <c r="D897">
        <v>20</v>
      </c>
      <c r="E897" t="s">
        <v>1557</v>
      </c>
      <c r="F897" t="s">
        <v>1558</v>
      </c>
      <c r="G897" t="s">
        <v>1570</v>
      </c>
      <c r="H897">
        <v>83</v>
      </c>
      <c r="I897">
        <v>153</v>
      </c>
      <c r="J897">
        <v>471</v>
      </c>
      <c r="K897">
        <v>257</v>
      </c>
      <c r="L897">
        <v>702</v>
      </c>
      <c r="M897">
        <v>73</v>
      </c>
      <c r="N897">
        <v>85</v>
      </c>
      <c r="O897" s="3">
        <v>1942.3</v>
      </c>
      <c r="P897" s="3">
        <v>2711.852476</v>
      </c>
      <c r="Q897" s="3">
        <v>7624.1</v>
      </c>
      <c r="R897" s="3">
        <v>10644.820299999999</v>
      </c>
      <c r="S897" s="3">
        <v>3088.4</v>
      </c>
      <c r="T897" s="3">
        <v>4312.0450950000004</v>
      </c>
      <c r="U897" s="3">
        <v>16776</v>
      </c>
      <c r="V897" s="3">
        <v>23422.765350000001</v>
      </c>
      <c r="W897" s="3">
        <v>730.16</v>
      </c>
      <c r="X897" s="3">
        <v>1019.45436</v>
      </c>
      <c r="Y897" s="3">
        <v>85</v>
      </c>
      <c r="Z897" s="3">
        <v>118.6775784</v>
      </c>
      <c r="AA897">
        <v>191</v>
      </c>
      <c r="AB897">
        <v>445</v>
      </c>
      <c r="AC897">
        <v>270</v>
      </c>
      <c r="AD897">
        <v>724</v>
      </c>
      <c r="AE897">
        <v>99</v>
      </c>
      <c r="AF897">
        <v>79</v>
      </c>
      <c r="AG897">
        <v>65</v>
      </c>
      <c r="AH897">
        <v>22</v>
      </c>
      <c r="AI897">
        <v>91</v>
      </c>
      <c r="AJ897">
        <v>43</v>
      </c>
      <c r="AK897">
        <v>14</v>
      </c>
      <c r="AL897">
        <v>65</v>
      </c>
      <c r="AM897">
        <v>88</v>
      </c>
      <c r="AN897">
        <v>35</v>
      </c>
      <c r="AO897">
        <v>117</v>
      </c>
      <c r="AP897">
        <v>382</v>
      </c>
      <c r="AQ897">
        <v>0</v>
      </c>
      <c r="AR897" s="4">
        <v>5227</v>
      </c>
      <c r="AS897" s="4">
        <f t="shared" si="212"/>
        <v>5609</v>
      </c>
      <c r="AT897">
        <v>0.94359986200000001</v>
      </c>
      <c r="AU897" s="4">
        <f t="shared" si="208"/>
        <v>1</v>
      </c>
      <c r="AV897" s="4">
        <f t="shared" si="213"/>
        <v>5292.6516259580003</v>
      </c>
      <c r="AW897" s="4">
        <v>0</v>
      </c>
      <c r="AX897" s="4">
        <v>0</v>
      </c>
      <c r="AY897" s="4">
        <v>80.53</v>
      </c>
      <c r="AZ897" s="4">
        <f t="shared" si="214"/>
        <v>80.53</v>
      </c>
      <c r="BA897" s="4">
        <f t="shared" si="215"/>
        <v>75.988096886860006</v>
      </c>
      <c r="BB897" s="4">
        <v>9.51</v>
      </c>
      <c r="BC897" s="4">
        <v>12000</v>
      </c>
      <c r="BD897">
        <v>1.5651943874400001</v>
      </c>
      <c r="BE897" s="2">
        <v>0.11</v>
      </c>
      <c r="BF897">
        <v>40</v>
      </c>
      <c r="BG897">
        <f t="shared" si="209"/>
        <v>0.11171872670841716</v>
      </c>
      <c r="BH897">
        <v>0.59909999999999997</v>
      </c>
      <c r="BI897" s="4">
        <v>0.52800000000000002</v>
      </c>
      <c r="BJ897" s="4">
        <v>0.17599999999999999</v>
      </c>
      <c r="BK897" s="3">
        <f t="shared" si="216"/>
        <v>385500</v>
      </c>
      <c r="BL897" s="3">
        <f t="shared" si="217"/>
        <v>72</v>
      </c>
      <c r="BM897" s="3">
        <v>820.99999999999989</v>
      </c>
      <c r="BN897" s="3">
        <v>738.9</v>
      </c>
      <c r="BO897" s="3">
        <f t="shared" si="218"/>
        <v>82.099999999999909</v>
      </c>
      <c r="BP897" s="3">
        <f t="shared" si="219"/>
        <v>22800</v>
      </c>
      <c r="BQ897">
        <v>0.72</v>
      </c>
      <c r="BR897">
        <v>0.59</v>
      </c>
      <c r="BS897">
        <v>7.85</v>
      </c>
      <c r="BT897">
        <f t="shared" si="210"/>
        <v>732.90000000000009</v>
      </c>
      <c r="BU897" s="1">
        <f t="shared" si="211"/>
        <v>0.16119149104228458</v>
      </c>
      <c r="BV897" s="1">
        <f t="shared" si="220"/>
        <v>0.18113139088161928</v>
      </c>
      <c r="BW897">
        <f t="shared" si="221"/>
        <v>0.17214464381833031</v>
      </c>
      <c r="BX897">
        <f t="shared" si="222"/>
        <v>0.18687998743809783</v>
      </c>
      <c r="BY897">
        <f t="shared" si="223"/>
        <v>156.04498368557392</v>
      </c>
    </row>
    <row r="898" spans="1:77" x14ac:dyDescent="0.2">
      <c r="A898">
        <v>17</v>
      </c>
      <c r="B898">
        <v>20085</v>
      </c>
      <c r="C898" t="s">
        <v>1556</v>
      </c>
      <c r="D898">
        <v>20</v>
      </c>
      <c r="E898" t="s">
        <v>1557</v>
      </c>
      <c r="F898" t="s">
        <v>1558</v>
      </c>
      <c r="G898" t="s">
        <v>64</v>
      </c>
      <c r="H898">
        <v>85</v>
      </c>
      <c r="I898">
        <v>191</v>
      </c>
      <c r="J898">
        <v>839</v>
      </c>
      <c r="K898">
        <v>499</v>
      </c>
      <c r="L898">
        <v>324</v>
      </c>
      <c r="M898">
        <v>148</v>
      </c>
      <c r="N898">
        <v>141</v>
      </c>
      <c r="O898" s="3">
        <v>2071.8000000000002</v>
      </c>
      <c r="P898" s="3">
        <v>2892.6612570000002</v>
      </c>
      <c r="Q898" s="3">
        <v>13650</v>
      </c>
      <c r="R898" s="3">
        <v>19058.222880000001</v>
      </c>
      <c r="S898" s="3">
        <v>4502.6000000000004</v>
      </c>
      <c r="T898" s="3">
        <v>6286.5607570000002</v>
      </c>
      <c r="U898" s="3">
        <v>7476.9</v>
      </c>
      <c r="V898" s="3">
        <v>10439.29866</v>
      </c>
      <c r="W898" s="3">
        <v>1286.7</v>
      </c>
      <c r="X898" s="3">
        <v>1796.4992950000001</v>
      </c>
      <c r="Y898" s="3">
        <v>133</v>
      </c>
      <c r="Z898" s="3">
        <v>185.695505</v>
      </c>
      <c r="AA898">
        <v>229</v>
      </c>
      <c r="AB898">
        <v>669</v>
      </c>
      <c r="AC898">
        <v>440</v>
      </c>
      <c r="AD898">
        <v>331</v>
      </c>
      <c r="AE898">
        <v>139</v>
      </c>
      <c r="AF898">
        <v>109</v>
      </c>
      <c r="AG898">
        <v>65</v>
      </c>
      <c r="AH898">
        <v>22</v>
      </c>
      <c r="AI898">
        <v>91</v>
      </c>
      <c r="AJ898">
        <v>43</v>
      </c>
      <c r="AK898">
        <v>14</v>
      </c>
      <c r="AL898">
        <v>65</v>
      </c>
      <c r="AM898">
        <v>88</v>
      </c>
      <c r="AN898">
        <v>35</v>
      </c>
      <c r="AO898">
        <v>117</v>
      </c>
      <c r="AP898">
        <v>382</v>
      </c>
      <c r="AQ898">
        <v>0</v>
      </c>
      <c r="AR898" s="4">
        <v>5227</v>
      </c>
      <c r="AS898" s="4">
        <f t="shared" si="212"/>
        <v>5609</v>
      </c>
      <c r="AT898">
        <v>0.96862584699999998</v>
      </c>
      <c r="AU898" s="4">
        <f t="shared" ref="AU898:AU961" si="224">IF(AT898="NA",0,1)</f>
        <v>1</v>
      </c>
      <c r="AV898" s="4">
        <f t="shared" si="213"/>
        <v>5433.0223758229995</v>
      </c>
      <c r="AW898" s="4">
        <v>0</v>
      </c>
      <c r="AX898" s="4">
        <v>0</v>
      </c>
      <c r="AY898" s="4">
        <v>80.53</v>
      </c>
      <c r="AZ898" s="4">
        <f t="shared" si="214"/>
        <v>80.53</v>
      </c>
      <c r="BA898" s="4">
        <f t="shared" si="215"/>
        <v>78.003439458909995</v>
      </c>
      <c r="BB898" s="4">
        <v>9.51</v>
      </c>
      <c r="BC898" s="4">
        <v>12000</v>
      </c>
      <c r="BD898">
        <v>1.7134420799200001</v>
      </c>
      <c r="BE898" s="2">
        <v>0.11</v>
      </c>
      <c r="BF898">
        <v>40</v>
      </c>
      <c r="BG898">
        <f t="shared" ref="BG898:BG961" si="225">(BE898*(1+BE898)^BF898)/((1+BE898)^BF898-1)</f>
        <v>0.11171872670841716</v>
      </c>
      <c r="BH898">
        <v>0.59909999999999997</v>
      </c>
      <c r="BI898" s="4">
        <v>0.52800000000000002</v>
      </c>
      <c r="BJ898" s="4">
        <v>0.17599999999999999</v>
      </c>
      <c r="BK898" s="3">
        <f t="shared" si="216"/>
        <v>385500</v>
      </c>
      <c r="BL898" s="3">
        <f t="shared" si="217"/>
        <v>72</v>
      </c>
      <c r="BM898" s="3">
        <v>820.99999999999989</v>
      </c>
      <c r="BN898" s="3">
        <v>738.9</v>
      </c>
      <c r="BO898" s="3">
        <f t="shared" si="218"/>
        <v>82.099999999999909</v>
      </c>
      <c r="BP898" s="3">
        <f t="shared" si="219"/>
        <v>22800</v>
      </c>
      <c r="BQ898">
        <v>0.72</v>
      </c>
      <c r="BR898">
        <v>0.59</v>
      </c>
      <c r="BS898">
        <v>7.85</v>
      </c>
      <c r="BT898">
        <f t="shared" ref="BT898:BT961" si="226">815-BO898</f>
        <v>732.90000000000009</v>
      </c>
      <c r="BU898" s="1">
        <f t="shared" ref="BU898:BU961" si="227">(((AV898*BG898+BA898)/(8760*BH898))+BC898*BD898/1000000+BB898/1000) + (BT898*BS898)/1000000</f>
        <v>0.16634260375711057</v>
      </c>
      <c r="BV898" s="1">
        <f t="shared" si="220"/>
        <v>0.18816731087716926</v>
      </c>
      <c r="BW898">
        <f t="shared" si="221"/>
        <v>0.17918056381388028</v>
      </c>
      <c r="BX898">
        <f t="shared" si="222"/>
        <v>0.19391590743364781</v>
      </c>
      <c r="BY898">
        <f t="shared" si="223"/>
        <v>156.04498368557392</v>
      </c>
    </row>
    <row r="899" spans="1:77" x14ac:dyDescent="0.2">
      <c r="A899">
        <v>17</v>
      </c>
      <c r="B899">
        <v>20087</v>
      </c>
      <c r="C899" t="s">
        <v>1556</v>
      </c>
      <c r="D899">
        <v>20</v>
      </c>
      <c r="E899" t="s">
        <v>1557</v>
      </c>
      <c r="F899" t="s">
        <v>1558</v>
      </c>
      <c r="G899" t="s">
        <v>249</v>
      </c>
      <c r="H899">
        <v>87</v>
      </c>
      <c r="I899">
        <v>214</v>
      </c>
      <c r="J899">
        <v>1683</v>
      </c>
      <c r="K899">
        <v>790</v>
      </c>
      <c r="L899">
        <v>431</v>
      </c>
      <c r="M899">
        <v>277</v>
      </c>
      <c r="N899">
        <v>262</v>
      </c>
      <c r="O899" s="3">
        <v>2248.8000000000002</v>
      </c>
      <c r="P899" s="3">
        <v>3139.7898620000001</v>
      </c>
      <c r="Q899" s="3">
        <v>21926</v>
      </c>
      <c r="R899" s="3">
        <v>30613.230390000001</v>
      </c>
      <c r="S899" s="3">
        <v>6316.4</v>
      </c>
      <c r="T899" s="3">
        <v>8819.0006589999994</v>
      </c>
      <c r="U899" s="3">
        <v>9180.2000000000007</v>
      </c>
      <c r="V899" s="3">
        <v>12817.457710000001</v>
      </c>
      <c r="W899" s="3">
        <v>2050.3000000000002</v>
      </c>
      <c r="X899" s="3">
        <v>2862.6428110000002</v>
      </c>
      <c r="Y899" s="3">
        <v>224</v>
      </c>
      <c r="Z899" s="3">
        <v>312.75032420000002</v>
      </c>
      <c r="AA899">
        <v>252</v>
      </c>
      <c r="AB899">
        <v>977</v>
      </c>
      <c r="AC899">
        <v>551</v>
      </c>
      <c r="AD899">
        <v>372</v>
      </c>
      <c r="AE899">
        <v>183</v>
      </c>
      <c r="AF899">
        <v>153</v>
      </c>
      <c r="AG899">
        <v>65</v>
      </c>
      <c r="AH899">
        <v>22</v>
      </c>
      <c r="AI899">
        <v>91</v>
      </c>
      <c r="AJ899">
        <v>43</v>
      </c>
      <c r="AK899">
        <v>14</v>
      </c>
      <c r="AL899">
        <v>65</v>
      </c>
      <c r="AM899">
        <v>88</v>
      </c>
      <c r="AN899">
        <v>35</v>
      </c>
      <c r="AO899">
        <v>117</v>
      </c>
      <c r="AP899">
        <v>382</v>
      </c>
      <c r="AQ899">
        <v>0</v>
      </c>
      <c r="AR899" s="4">
        <v>5227</v>
      </c>
      <c r="AS899" s="4">
        <f t="shared" ref="AS899:AS962" si="228">SUM(AP899:AR899)</f>
        <v>5609</v>
      </c>
      <c r="AT899">
        <v>0.96690516800000004</v>
      </c>
      <c r="AU899" s="4">
        <f t="shared" si="224"/>
        <v>1</v>
      </c>
      <c r="AV899" s="4">
        <f t="shared" ref="AV899:AV962" si="229">AS899*IF(AT899="NA",0,AT899)</f>
        <v>5423.3710873119999</v>
      </c>
      <c r="AW899" s="4">
        <v>0</v>
      </c>
      <c r="AX899" s="4">
        <v>0</v>
      </c>
      <c r="AY899" s="4">
        <v>80.53</v>
      </c>
      <c r="AZ899" s="4">
        <f t="shared" ref="AZ899:AZ962" si="230">SUM(AW899:AY899)</f>
        <v>80.53</v>
      </c>
      <c r="BA899" s="4">
        <f t="shared" ref="BA899:BA962" si="231">AZ899*AT899</f>
        <v>77.864873179040003</v>
      </c>
      <c r="BB899" s="4">
        <v>9.51</v>
      </c>
      <c r="BC899" s="4">
        <v>12000</v>
      </c>
      <c r="BD899">
        <v>1.73525881391</v>
      </c>
      <c r="BE899" s="2">
        <v>0.11</v>
      </c>
      <c r="BF899">
        <v>40</v>
      </c>
      <c r="BG899">
        <f t="shared" si="225"/>
        <v>0.11171872670841716</v>
      </c>
      <c r="BH899">
        <v>0.59909999999999997</v>
      </c>
      <c r="BI899" s="4">
        <v>0.52800000000000002</v>
      </c>
      <c r="BJ899" s="4">
        <v>0.17599999999999999</v>
      </c>
      <c r="BK899" s="3">
        <f t="shared" ref="BK899:BK962" si="232">257000*1.5</f>
        <v>385500</v>
      </c>
      <c r="BL899" s="3">
        <f t="shared" ref="BL899:BL962" si="233">48*1.5</f>
        <v>72</v>
      </c>
      <c r="BM899" s="3">
        <v>820.99999999999989</v>
      </c>
      <c r="BN899" s="3">
        <v>738.9</v>
      </c>
      <c r="BO899" s="3">
        <f t="shared" ref="BO899:BO962" si="234">BM899-BN899</f>
        <v>82.099999999999909</v>
      </c>
      <c r="BP899" s="3">
        <f t="shared" ref="BP899:BP962" si="235">15200*1.5</f>
        <v>22800</v>
      </c>
      <c r="BQ899">
        <v>0.72</v>
      </c>
      <c r="BR899">
        <v>0.59</v>
      </c>
      <c r="BS899">
        <v>7.85</v>
      </c>
      <c r="BT899">
        <f t="shared" si="226"/>
        <v>732.90000000000009</v>
      </c>
      <c r="BU899" s="1">
        <f t="shared" si="227"/>
        <v>0.16637255070668899</v>
      </c>
      <c r="BV899" s="1">
        <f t="shared" ref="BV899:BV962" si="236">(((AV899*BG899+BA899)/(8760*BH899))+BC899*BD899/1000000+BB899/1000)  +(BQ899*Z899 + BR899*R899 + BI899*T899 + BJ899*V899)/2000000 + (BK899*AJ899)/(1000000*8760*BH899) + ((BL899+BO899)*AG899)/1000000 + (BP899*AM899)/(1000000*8760*BH899) + (BT899*BS899)/1000000</f>
        <v>0.19252956690763767</v>
      </c>
      <c r="BW899">
        <f t="shared" ref="BW899:BW962" si="237">(((AV899*BG899+BA899)/(8760*BH899))+BC899*BD899/1000000+BB899/1000)  +(BQ899*Z899 + BR899*R899 + BI899*T899 + BJ899*V899)/2000000 + (BK899*AK899)/(1000000*8760*BH899) + ((BL899+BO899)*AH899)/1000000 + (BP899*AN899)/(1000000*8760*BH899) + (BT899*BS899)/1000000</f>
        <v>0.1835428198443487</v>
      </c>
      <c r="BX899">
        <f t="shared" ref="BX899:BX962" si="238">(((AV899*BG899+BA899)/(8760*BH899))+BC899*BD899/1000000+BB899/1000)  +(BQ899*Z899 + BR899*R899 + BI899*T899 + BJ899*V899)/2000000 + (BK899*AL899)/(1000000*8760*BH899) + ((BL899+BO899)*AI899)/1000000 + (BP899*AO899)/(1000000*8760*BH899) + (BT899*BS899)/1000000</f>
        <v>0.19827816346411622</v>
      </c>
      <c r="BY899">
        <f t="shared" ref="BY899:BY962" si="239">(BK899)/(BF899*8760*BH899) + ((BL899+BO899)) + (BP899)/(BF899*8760*BH899)</f>
        <v>156.04498368557392</v>
      </c>
    </row>
    <row r="900" spans="1:77" x14ac:dyDescent="0.2">
      <c r="A900">
        <v>17</v>
      </c>
      <c r="B900">
        <v>20089</v>
      </c>
      <c r="C900" t="s">
        <v>1556</v>
      </c>
      <c r="D900">
        <v>20</v>
      </c>
      <c r="E900" t="s">
        <v>1557</v>
      </c>
      <c r="F900" t="s">
        <v>1558</v>
      </c>
      <c r="G900" t="s">
        <v>1580</v>
      </c>
      <c r="H900">
        <v>89</v>
      </c>
      <c r="I900">
        <v>129</v>
      </c>
      <c r="J900">
        <v>514</v>
      </c>
      <c r="K900">
        <v>319</v>
      </c>
      <c r="L900">
        <v>255</v>
      </c>
      <c r="M900">
        <v>111</v>
      </c>
      <c r="N900">
        <v>91</v>
      </c>
      <c r="O900" s="3">
        <v>1630.5</v>
      </c>
      <c r="P900" s="3">
        <v>2276.5151940000001</v>
      </c>
      <c r="Q900" s="3">
        <v>8426.7000000000007</v>
      </c>
      <c r="R900" s="3">
        <v>11765.41588</v>
      </c>
      <c r="S900" s="3">
        <v>3185</v>
      </c>
      <c r="T900" s="3">
        <v>4446.9186719999998</v>
      </c>
      <c r="U900" s="3">
        <v>5926.2</v>
      </c>
      <c r="V900" s="3">
        <v>8274.2007639999993</v>
      </c>
      <c r="W900" s="3">
        <v>821.51</v>
      </c>
      <c r="X900" s="3">
        <v>1146.997852</v>
      </c>
      <c r="Y900" s="3">
        <v>90</v>
      </c>
      <c r="Z900" s="3">
        <v>125.6586124</v>
      </c>
      <c r="AA900">
        <v>167</v>
      </c>
      <c r="AB900">
        <v>465</v>
      </c>
      <c r="AC900">
        <v>316</v>
      </c>
      <c r="AD900">
        <v>280</v>
      </c>
      <c r="AE900">
        <v>114</v>
      </c>
      <c r="AF900">
        <v>80</v>
      </c>
      <c r="AG900">
        <v>65</v>
      </c>
      <c r="AH900">
        <v>22</v>
      </c>
      <c r="AI900">
        <v>91</v>
      </c>
      <c r="AJ900">
        <v>43</v>
      </c>
      <c r="AK900">
        <v>14</v>
      </c>
      <c r="AL900">
        <v>65</v>
      </c>
      <c r="AM900">
        <v>88</v>
      </c>
      <c r="AN900">
        <v>35</v>
      </c>
      <c r="AO900">
        <v>117</v>
      </c>
      <c r="AP900">
        <v>382</v>
      </c>
      <c r="AQ900">
        <v>0</v>
      </c>
      <c r="AR900" s="4">
        <v>5227</v>
      </c>
      <c r="AS900" s="4">
        <f t="shared" si="228"/>
        <v>5609</v>
      </c>
      <c r="AT900">
        <v>0.95358025000000002</v>
      </c>
      <c r="AU900" s="4">
        <f t="shared" si="224"/>
        <v>1</v>
      </c>
      <c r="AV900" s="4">
        <f t="shared" si="229"/>
        <v>5348.63162225</v>
      </c>
      <c r="AW900" s="4">
        <v>0</v>
      </c>
      <c r="AX900" s="4">
        <v>0</v>
      </c>
      <c r="AY900" s="4">
        <v>80.53</v>
      </c>
      <c r="AZ900" s="4">
        <f t="shared" si="230"/>
        <v>80.53</v>
      </c>
      <c r="BA900" s="4">
        <f t="shared" si="231"/>
        <v>76.791817532500005</v>
      </c>
      <c r="BB900" s="4">
        <v>9.51</v>
      </c>
      <c r="BC900" s="4">
        <v>12000</v>
      </c>
      <c r="BD900">
        <v>1.56597886001</v>
      </c>
      <c r="BE900" s="2">
        <v>0.11</v>
      </c>
      <c r="BF900">
        <v>40</v>
      </c>
      <c r="BG900">
        <f t="shared" si="225"/>
        <v>0.11171872670841716</v>
      </c>
      <c r="BH900">
        <v>0.59909999999999997</v>
      </c>
      <c r="BI900" s="4">
        <v>0.52800000000000002</v>
      </c>
      <c r="BJ900" s="4">
        <v>0.17599999999999999</v>
      </c>
      <c r="BK900" s="3">
        <f t="shared" si="232"/>
        <v>385500</v>
      </c>
      <c r="BL900" s="3">
        <f t="shared" si="233"/>
        <v>72</v>
      </c>
      <c r="BM900" s="3">
        <v>820.99999999999989</v>
      </c>
      <c r="BN900" s="3">
        <v>738.9</v>
      </c>
      <c r="BO900" s="3">
        <f t="shared" si="234"/>
        <v>82.099999999999909</v>
      </c>
      <c r="BP900" s="3">
        <f t="shared" si="235"/>
        <v>22800</v>
      </c>
      <c r="BQ900">
        <v>0.72</v>
      </c>
      <c r="BR900">
        <v>0.59</v>
      </c>
      <c r="BS900">
        <v>7.85</v>
      </c>
      <c r="BT900">
        <f t="shared" si="226"/>
        <v>732.90000000000009</v>
      </c>
      <c r="BU900" s="1">
        <f t="shared" si="227"/>
        <v>0.16254571769982765</v>
      </c>
      <c r="BV900" s="1">
        <f t="shared" si="236"/>
        <v>0.18152123934826234</v>
      </c>
      <c r="BW900">
        <f t="shared" si="237"/>
        <v>0.17253449228497336</v>
      </c>
      <c r="BX900">
        <f t="shared" si="238"/>
        <v>0.18726983590474089</v>
      </c>
      <c r="BY900">
        <f t="shared" si="239"/>
        <v>156.04498368557392</v>
      </c>
    </row>
    <row r="901" spans="1:77" x14ac:dyDescent="0.2">
      <c r="A901">
        <v>17</v>
      </c>
      <c r="B901">
        <v>20091</v>
      </c>
      <c r="C901" t="s">
        <v>1556</v>
      </c>
      <c r="D901">
        <v>20</v>
      </c>
      <c r="E901" t="s">
        <v>1557</v>
      </c>
      <c r="F901" t="s">
        <v>1558</v>
      </c>
      <c r="G901" t="s">
        <v>70</v>
      </c>
      <c r="H901">
        <v>91</v>
      </c>
      <c r="I901">
        <v>251</v>
      </c>
      <c r="J901">
        <v>4953</v>
      </c>
      <c r="K901">
        <v>1302</v>
      </c>
      <c r="L901">
        <v>802</v>
      </c>
      <c r="M901">
        <v>625</v>
      </c>
      <c r="N901">
        <v>796</v>
      </c>
      <c r="O901" s="3">
        <v>2538.9</v>
      </c>
      <c r="P901" s="3">
        <v>3544.8294559999999</v>
      </c>
      <c r="Q901" s="3">
        <v>62851</v>
      </c>
      <c r="R901" s="3">
        <v>87752.993860000002</v>
      </c>
      <c r="S901" s="3">
        <v>13025</v>
      </c>
      <c r="T901" s="3">
        <v>18185.593629999999</v>
      </c>
      <c r="U901" s="3">
        <v>15510</v>
      </c>
      <c r="V901" s="3">
        <v>21655.167539999999</v>
      </c>
      <c r="W901" s="3">
        <v>5765.1</v>
      </c>
      <c r="X901" s="3">
        <v>8049.2718480000003</v>
      </c>
      <c r="Y901" s="3">
        <v>641</v>
      </c>
      <c r="Z901" s="3">
        <v>894.96856160000004</v>
      </c>
      <c r="AA901">
        <v>289</v>
      </c>
      <c r="AB901">
        <v>1716</v>
      </c>
      <c r="AC901">
        <v>633</v>
      </c>
      <c r="AD901">
        <v>453</v>
      </c>
      <c r="AE901">
        <v>260</v>
      </c>
      <c r="AF901">
        <v>271</v>
      </c>
      <c r="AG901">
        <v>65</v>
      </c>
      <c r="AH901">
        <v>22</v>
      </c>
      <c r="AI901">
        <v>91</v>
      </c>
      <c r="AJ901">
        <v>43</v>
      </c>
      <c r="AK901">
        <v>14</v>
      </c>
      <c r="AL901">
        <v>65</v>
      </c>
      <c r="AM901">
        <v>88</v>
      </c>
      <c r="AN901">
        <v>35</v>
      </c>
      <c r="AO901">
        <v>117</v>
      </c>
      <c r="AP901">
        <v>382</v>
      </c>
      <c r="AQ901">
        <v>0</v>
      </c>
      <c r="AR901" s="4">
        <v>5227</v>
      </c>
      <c r="AS901" s="4">
        <f t="shared" si="228"/>
        <v>5609</v>
      </c>
      <c r="AT901">
        <v>0.97388439599999999</v>
      </c>
      <c r="AU901" s="4">
        <f t="shared" si="224"/>
        <v>1</v>
      </c>
      <c r="AV901" s="4">
        <f t="shared" si="229"/>
        <v>5462.5175771639997</v>
      </c>
      <c r="AW901" s="4">
        <v>0</v>
      </c>
      <c r="AX901" s="4">
        <v>0</v>
      </c>
      <c r="AY901" s="4">
        <v>80.53</v>
      </c>
      <c r="AZ901" s="4">
        <f t="shared" si="230"/>
        <v>80.53</v>
      </c>
      <c r="BA901" s="4">
        <f t="shared" si="231"/>
        <v>78.426910409879994</v>
      </c>
      <c r="BB901" s="4">
        <v>9.51</v>
      </c>
      <c r="BC901" s="4">
        <v>12000</v>
      </c>
      <c r="BD901">
        <v>1.7930218119600001</v>
      </c>
      <c r="BE901" s="2">
        <v>0.11</v>
      </c>
      <c r="BF901">
        <v>40</v>
      </c>
      <c r="BG901">
        <f t="shared" si="225"/>
        <v>0.11171872670841716</v>
      </c>
      <c r="BH901">
        <v>0.59909999999999997</v>
      </c>
      <c r="BI901" s="4">
        <v>0.52800000000000002</v>
      </c>
      <c r="BJ901" s="4">
        <v>0.17599999999999999</v>
      </c>
      <c r="BK901" s="3">
        <f t="shared" si="232"/>
        <v>385500</v>
      </c>
      <c r="BL901" s="3">
        <f t="shared" si="233"/>
        <v>72</v>
      </c>
      <c r="BM901" s="3">
        <v>820.99999999999989</v>
      </c>
      <c r="BN901" s="3">
        <v>738.9</v>
      </c>
      <c r="BO901" s="3">
        <f t="shared" si="234"/>
        <v>82.099999999999909</v>
      </c>
      <c r="BP901" s="3">
        <f t="shared" si="235"/>
        <v>22800</v>
      </c>
      <c r="BQ901">
        <v>0.72</v>
      </c>
      <c r="BR901">
        <v>0.59</v>
      </c>
      <c r="BS901">
        <v>7.85</v>
      </c>
      <c r="BT901">
        <f t="shared" si="226"/>
        <v>732.90000000000009</v>
      </c>
      <c r="BU901" s="1">
        <f t="shared" si="227"/>
        <v>0.16800612668014295</v>
      </c>
      <c r="BV901" s="1">
        <f t="shared" si="236"/>
        <v>0.21447947067958964</v>
      </c>
      <c r="BW901">
        <f t="shared" si="237"/>
        <v>0.20549272361630067</v>
      </c>
      <c r="BX901">
        <f t="shared" si="238"/>
        <v>0.22022806723606819</v>
      </c>
      <c r="BY901">
        <f t="shared" si="239"/>
        <v>156.04498368557392</v>
      </c>
    </row>
    <row r="902" spans="1:77" x14ac:dyDescent="0.2">
      <c r="A902">
        <v>17</v>
      </c>
      <c r="B902">
        <v>20093</v>
      </c>
      <c r="C902" t="s">
        <v>1556</v>
      </c>
      <c r="D902">
        <v>20</v>
      </c>
      <c r="E902" t="s">
        <v>1557</v>
      </c>
      <c r="F902" t="s">
        <v>1558</v>
      </c>
      <c r="G902" t="s">
        <v>1579</v>
      </c>
      <c r="H902">
        <v>93</v>
      </c>
      <c r="I902">
        <v>139</v>
      </c>
      <c r="J902">
        <v>375</v>
      </c>
      <c r="K902">
        <v>226</v>
      </c>
      <c r="L902">
        <v>631</v>
      </c>
      <c r="M902">
        <v>59</v>
      </c>
      <c r="N902">
        <v>87</v>
      </c>
      <c r="O902" s="3">
        <v>1784.3</v>
      </c>
      <c r="P902" s="3">
        <v>2491.2518009999999</v>
      </c>
      <c r="Q902" s="3">
        <v>6112.9</v>
      </c>
      <c r="R902" s="3">
        <v>8534.8725740000009</v>
      </c>
      <c r="S902" s="3">
        <v>2701.2</v>
      </c>
      <c r="T902" s="3">
        <v>3771.4338200000002</v>
      </c>
      <c r="U902" s="3">
        <v>15125</v>
      </c>
      <c r="V902" s="3">
        <v>21117.627919999999</v>
      </c>
      <c r="W902" s="3">
        <v>625.29999999999995</v>
      </c>
      <c r="X902" s="3">
        <v>873.04811480000001</v>
      </c>
      <c r="Y902" s="3">
        <v>85</v>
      </c>
      <c r="Z902" s="3">
        <v>118.6775784</v>
      </c>
      <c r="AA902">
        <v>177</v>
      </c>
      <c r="AB902">
        <v>382</v>
      </c>
      <c r="AC902">
        <v>240</v>
      </c>
      <c r="AD902">
        <v>659</v>
      </c>
      <c r="AE902">
        <v>89</v>
      </c>
      <c r="AF902">
        <v>75</v>
      </c>
      <c r="AG902">
        <v>65</v>
      </c>
      <c r="AH902">
        <v>22</v>
      </c>
      <c r="AI902">
        <v>91</v>
      </c>
      <c r="AJ902">
        <v>43</v>
      </c>
      <c r="AK902">
        <v>14</v>
      </c>
      <c r="AL902">
        <v>65</v>
      </c>
      <c r="AM902">
        <v>88</v>
      </c>
      <c r="AN902">
        <v>35</v>
      </c>
      <c r="AO902">
        <v>117</v>
      </c>
      <c r="AP902">
        <v>382</v>
      </c>
      <c r="AQ902">
        <v>0</v>
      </c>
      <c r="AR902" s="4">
        <v>5227</v>
      </c>
      <c r="AS902" s="4">
        <f t="shared" si="228"/>
        <v>5609</v>
      </c>
      <c r="AT902">
        <v>0.94391961599999996</v>
      </c>
      <c r="AU902" s="4">
        <f t="shared" si="224"/>
        <v>1</v>
      </c>
      <c r="AV902" s="4">
        <f t="shared" si="229"/>
        <v>5294.4451261439999</v>
      </c>
      <c r="AW902" s="4">
        <v>0</v>
      </c>
      <c r="AX902" s="4">
        <v>0</v>
      </c>
      <c r="AY902" s="4">
        <v>80.53</v>
      </c>
      <c r="AZ902" s="4">
        <f t="shared" si="230"/>
        <v>80.53</v>
      </c>
      <c r="BA902" s="4">
        <f t="shared" si="231"/>
        <v>76.01384667648</v>
      </c>
      <c r="BB902" s="4">
        <v>9.51</v>
      </c>
      <c r="BC902" s="4">
        <v>12000</v>
      </c>
      <c r="BD902">
        <v>1.5291305747999999</v>
      </c>
      <c r="BE902" s="2">
        <v>0.11</v>
      </c>
      <c r="BF902">
        <v>40</v>
      </c>
      <c r="BG902">
        <f t="shared" si="225"/>
        <v>0.11171872670841716</v>
      </c>
      <c r="BH902">
        <v>0.59909999999999997</v>
      </c>
      <c r="BI902" s="4">
        <v>0.52800000000000002</v>
      </c>
      <c r="BJ902" s="4">
        <v>0.17599999999999999</v>
      </c>
      <c r="BK902" s="3">
        <f t="shared" si="232"/>
        <v>385500</v>
      </c>
      <c r="BL902" s="3">
        <f t="shared" si="233"/>
        <v>72</v>
      </c>
      <c r="BM902" s="3">
        <v>820.99999999999989</v>
      </c>
      <c r="BN902" s="3">
        <v>738.9</v>
      </c>
      <c r="BO902" s="3">
        <f t="shared" si="234"/>
        <v>82.099999999999909</v>
      </c>
      <c r="BP902" s="3">
        <f t="shared" si="235"/>
        <v>22800</v>
      </c>
      <c r="BQ902">
        <v>0.72</v>
      </c>
      <c r="BR902">
        <v>0.59</v>
      </c>
      <c r="BS902">
        <v>7.85</v>
      </c>
      <c r="BT902">
        <f t="shared" si="226"/>
        <v>732.90000000000009</v>
      </c>
      <c r="BU902" s="1">
        <f t="shared" si="227"/>
        <v>0.16080181072292946</v>
      </c>
      <c r="BV902" s="1">
        <f t="shared" si="236"/>
        <v>0.17977370251265415</v>
      </c>
      <c r="BW902">
        <f t="shared" si="237"/>
        <v>0.17078695544936517</v>
      </c>
      <c r="BX902">
        <f t="shared" si="238"/>
        <v>0.1855222990691327</v>
      </c>
      <c r="BY902">
        <f t="shared" si="239"/>
        <v>156.04498368557392</v>
      </c>
    </row>
    <row r="903" spans="1:77" x14ac:dyDescent="0.2">
      <c r="A903">
        <v>17</v>
      </c>
      <c r="B903">
        <v>20095</v>
      </c>
      <c r="C903" t="s">
        <v>1556</v>
      </c>
      <c r="D903">
        <v>20</v>
      </c>
      <c r="E903" t="s">
        <v>1557</v>
      </c>
      <c r="F903" t="s">
        <v>1558</v>
      </c>
      <c r="G903" t="s">
        <v>1581</v>
      </c>
      <c r="H903">
        <v>95</v>
      </c>
      <c r="I903">
        <v>204</v>
      </c>
      <c r="J903">
        <v>709</v>
      </c>
      <c r="K903">
        <v>350</v>
      </c>
      <c r="L903">
        <v>843</v>
      </c>
      <c r="M903">
        <v>105</v>
      </c>
      <c r="N903">
        <v>116</v>
      </c>
      <c r="O903" s="3">
        <v>2572.5</v>
      </c>
      <c r="P903" s="3">
        <v>3591.7420040000002</v>
      </c>
      <c r="Q903" s="3">
        <v>11567</v>
      </c>
      <c r="R903" s="3">
        <v>16149.92411</v>
      </c>
      <c r="S903" s="3">
        <v>3874.2</v>
      </c>
      <c r="T903" s="3">
        <v>5409.1844010000004</v>
      </c>
      <c r="U903" s="3">
        <v>20086</v>
      </c>
      <c r="V903" s="3">
        <v>28044.209869999999</v>
      </c>
      <c r="W903" s="3">
        <v>1087.2</v>
      </c>
      <c r="X903" s="3">
        <v>1517.956038</v>
      </c>
      <c r="Y903" s="3">
        <v>110</v>
      </c>
      <c r="Z903" s="3">
        <v>153.58274850000001</v>
      </c>
      <c r="AA903">
        <v>243</v>
      </c>
      <c r="AB903">
        <v>591</v>
      </c>
      <c r="AC903">
        <v>344</v>
      </c>
      <c r="AD903">
        <v>838</v>
      </c>
      <c r="AE903">
        <v>117</v>
      </c>
      <c r="AF903">
        <v>96</v>
      </c>
      <c r="AG903">
        <v>65</v>
      </c>
      <c r="AH903">
        <v>22</v>
      </c>
      <c r="AI903">
        <v>91</v>
      </c>
      <c r="AJ903">
        <v>43</v>
      </c>
      <c r="AK903">
        <v>14</v>
      </c>
      <c r="AL903">
        <v>65</v>
      </c>
      <c r="AM903">
        <v>88</v>
      </c>
      <c r="AN903">
        <v>35</v>
      </c>
      <c r="AO903">
        <v>117</v>
      </c>
      <c r="AP903">
        <v>382</v>
      </c>
      <c r="AQ903">
        <v>0</v>
      </c>
      <c r="AR903" s="4">
        <v>5227</v>
      </c>
      <c r="AS903" s="4">
        <f t="shared" si="228"/>
        <v>5609</v>
      </c>
      <c r="AT903">
        <v>0.94460577300000004</v>
      </c>
      <c r="AU903" s="4">
        <f t="shared" si="224"/>
        <v>1</v>
      </c>
      <c r="AV903" s="4">
        <f t="shared" si="229"/>
        <v>5298.2937807570006</v>
      </c>
      <c r="AW903" s="4">
        <v>0</v>
      </c>
      <c r="AX903" s="4">
        <v>0</v>
      </c>
      <c r="AY903" s="4">
        <v>80.53</v>
      </c>
      <c r="AZ903" s="4">
        <f t="shared" si="230"/>
        <v>80.53</v>
      </c>
      <c r="BA903" s="4">
        <f t="shared" si="231"/>
        <v>76.069102899690009</v>
      </c>
      <c r="BB903" s="4">
        <v>9.51</v>
      </c>
      <c r="BC903" s="4">
        <v>12000</v>
      </c>
      <c r="BD903">
        <v>1.74158175843</v>
      </c>
      <c r="BE903" s="2">
        <v>0.11</v>
      </c>
      <c r="BF903">
        <v>40</v>
      </c>
      <c r="BG903">
        <f t="shared" si="225"/>
        <v>0.11171872670841716</v>
      </c>
      <c r="BH903">
        <v>0.59909999999999997</v>
      </c>
      <c r="BI903" s="4">
        <v>0.52800000000000002</v>
      </c>
      <c r="BJ903" s="4">
        <v>0.17599999999999999</v>
      </c>
      <c r="BK903" s="3">
        <f t="shared" si="232"/>
        <v>385500</v>
      </c>
      <c r="BL903" s="3">
        <f t="shared" si="233"/>
        <v>72</v>
      </c>
      <c r="BM903" s="3">
        <v>820.99999999999989</v>
      </c>
      <c r="BN903" s="3">
        <v>738.9</v>
      </c>
      <c r="BO903" s="3">
        <f t="shared" si="234"/>
        <v>82.099999999999909</v>
      </c>
      <c r="BP903" s="3">
        <f t="shared" si="235"/>
        <v>22800</v>
      </c>
      <c r="BQ903">
        <v>0.72</v>
      </c>
      <c r="BR903">
        <v>0.59</v>
      </c>
      <c r="BS903">
        <v>7.85</v>
      </c>
      <c r="BT903">
        <f t="shared" si="226"/>
        <v>732.90000000000009</v>
      </c>
      <c r="BU903" s="1">
        <f t="shared" si="227"/>
        <v>0.16344368153684544</v>
      </c>
      <c r="BV903" s="1">
        <f t="shared" si="236"/>
        <v>0.18571648475591013</v>
      </c>
      <c r="BW903">
        <f t="shared" si="237"/>
        <v>0.17672973769262115</v>
      </c>
      <c r="BX903">
        <f t="shared" si="238"/>
        <v>0.19146508131238868</v>
      </c>
      <c r="BY903">
        <f t="shared" si="239"/>
        <v>156.04498368557392</v>
      </c>
    </row>
    <row r="904" spans="1:77" x14ac:dyDescent="0.2">
      <c r="A904">
        <v>17</v>
      </c>
      <c r="B904">
        <v>20097</v>
      </c>
      <c r="C904" t="s">
        <v>1556</v>
      </c>
      <c r="D904">
        <v>20</v>
      </c>
      <c r="E904" t="s">
        <v>1557</v>
      </c>
      <c r="F904" t="s">
        <v>1558</v>
      </c>
      <c r="G904" t="s">
        <v>1567</v>
      </c>
      <c r="H904">
        <v>97</v>
      </c>
      <c r="I904">
        <v>172</v>
      </c>
      <c r="J904">
        <v>486</v>
      </c>
      <c r="K904">
        <v>342</v>
      </c>
      <c r="L904">
        <v>741</v>
      </c>
      <c r="M904">
        <v>78</v>
      </c>
      <c r="N904">
        <v>85</v>
      </c>
      <c r="O904" s="3">
        <v>2210.5</v>
      </c>
      <c r="P904" s="3">
        <v>3086.315141</v>
      </c>
      <c r="Q904" s="3">
        <v>7926.2</v>
      </c>
      <c r="R904" s="3">
        <v>11066.614369999999</v>
      </c>
      <c r="S904" s="3">
        <v>3245.9</v>
      </c>
      <c r="T904" s="3">
        <v>4531.947666</v>
      </c>
      <c r="U904" s="3">
        <v>17722</v>
      </c>
      <c r="V904" s="3">
        <v>24743.576990000001</v>
      </c>
      <c r="W904" s="3">
        <v>762.11</v>
      </c>
      <c r="X904" s="3">
        <v>1064.0631679999999</v>
      </c>
      <c r="Y904" s="3">
        <v>86</v>
      </c>
      <c r="Z904" s="3">
        <v>120.0737852</v>
      </c>
      <c r="AA904">
        <v>210</v>
      </c>
      <c r="AB904">
        <v>485</v>
      </c>
      <c r="AC904">
        <v>326</v>
      </c>
      <c r="AD904">
        <v>771</v>
      </c>
      <c r="AE904">
        <v>104</v>
      </c>
      <c r="AF904">
        <v>83</v>
      </c>
      <c r="AG904">
        <v>65</v>
      </c>
      <c r="AH904">
        <v>22</v>
      </c>
      <c r="AI904">
        <v>91</v>
      </c>
      <c r="AJ904">
        <v>43</v>
      </c>
      <c r="AK904">
        <v>14</v>
      </c>
      <c r="AL904">
        <v>65</v>
      </c>
      <c r="AM904">
        <v>88</v>
      </c>
      <c r="AN904">
        <v>35</v>
      </c>
      <c r="AO904">
        <v>117</v>
      </c>
      <c r="AP904">
        <v>382</v>
      </c>
      <c r="AQ904">
        <v>0</v>
      </c>
      <c r="AR904" s="4">
        <v>5227</v>
      </c>
      <c r="AS904" s="4">
        <f t="shared" si="228"/>
        <v>5609</v>
      </c>
      <c r="AT904">
        <v>0.94287111000000001</v>
      </c>
      <c r="AU904" s="4">
        <f t="shared" si="224"/>
        <v>1</v>
      </c>
      <c r="AV904" s="4">
        <f t="shared" si="229"/>
        <v>5288.5640559900003</v>
      </c>
      <c r="AW904" s="4">
        <v>0</v>
      </c>
      <c r="AX904" s="4">
        <v>0</v>
      </c>
      <c r="AY904" s="4">
        <v>80.53</v>
      </c>
      <c r="AZ904" s="4">
        <f t="shared" si="230"/>
        <v>80.53</v>
      </c>
      <c r="BA904" s="4">
        <f t="shared" si="231"/>
        <v>75.929410488300007</v>
      </c>
      <c r="BB904" s="4">
        <v>9.51</v>
      </c>
      <c r="BC904" s="4">
        <v>12000</v>
      </c>
      <c r="BD904">
        <v>1.6601764128800001</v>
      </c>
      <c r="BE904" s="2">
        <v>0.11</v>
      </c>
      <c r="BF904">
        <v>40</v>
      </c>
      <c r="BG904">
        <f t="shared" si="225"/>
        <v>0.11171872670841716</v>
      </c>
      <c r="BH904">
        <v>0.59909999999999997</v>
      </c>
      <c r="BI904" s="4">
        <v>0.52800000000000002</v>
      </c>
      <c r="BJ904" s="4">
        <v>0.17599999999999999</v>
      </c>
      <c r="BK904" s="3">
        <f t="shared" si="232"/>
        <v>385500</v>
      </c>
      <c r="BL904" s="3">
        <f t="shared" si="233"/>
        <v>72</v>
      </c>
      <c r="BM904" s="3">
        <v>820.99999999999989</v>
      </c>
      <c r="BN904" s="3">
        <v>738.9</v>
      </c>
      <c r="BO904" s="3">
        <f t="shared" si="234"/>
        <v>82.099999999999909</v>
      </c>
      <c r="BP904" s="3">
        <f t="shared" si="235"/>
        <v>22800</v>
      </c>
      <c r="BQ904">
        <v>0.72</v>
      </c>
      <c r="BR904">
        <v>0.59</v>
      </c>
      <c r="BS904">
        <v>7.85</v>
      </c>
      <c r="BT904">
        <f t="shared" si="226"/>
        <v>732.90000000000009</v>
      </c>
      <c r="BU904" s="1">
        <f t="shared" si="227"/>
        <v>0.16223307925000946</v>
      </c>
      <c r="BV904" s="1">
        <f t="shared" si="236"/>
        <v>0.18247219667750614</v>
      </c>
      <c r="BW904">
        <f t="shared" si="237"/>
        <v>0.17348544961421716</v>
      </c>
      <c r="BX904">
        <f t="shared" si="238"/>
        <v>0.18822079323398469</v>
      </c>
      <c r="BY904">
        <f t="shared" si="239"/>
        <v>156.04498368557392</v>
      </c>
    </row>
    <row r="905" spans="1:77" x14ac:dyDescent="0.2">
      <c r="A905">
        <v>17</v>
      </c>
      <c r="B905">
        <v>20099</v>
      </c>
      <c r="C905" t="s">
        <v>1556</v>
      </c>
      <c r="D905">
        <v>20</v>
      </c>
      <c r="E905" t="s">
        <v>1557</v>
      </c>
      <c r="F905" t="s">
        <v>1558</v>
      </c>
      <c r="G905" t="s">
        <v>1596</v>
      </c>
      <c r="H905">
        <v>99</v>
      </c>
      <c r="I905">
        <v>375</v>
      </c>
      <c r="J905">
        <v>989</v>
      </c>
      <c r="K905">
        <v>597</v>
      </c>
      <c r="L905">
        <v>969</v>
      </c>
      <c r="M905">
        <v>154</v>
      </c>
      <c r="N905">
        <v>157</v>
      </c>
      <c r="O905" s="3">
        <v>3595.6</v>
      </c>
      <c r="P905" s="3">
        <v>5020.2011860000002</v>
      </c>
      <c r="Q905" s="3">
        <v>16010</v>
      </c>
      <c r="R905" s="3">
        <v>22353.270939999999</v>
      </c>
      <c r="S905" s="3">
        <v>5109.3999999999996</v>
      </c>
      <c r="T905" s="3">
        <v>7133.7790459999997</v>
      </c>
      <c r="U905" s="3">
        <v>23304</v>
      </c>
      <c r="V905" s="3">
        <v>32537.203369999999</v>
      </c>
      <c r="W905" s="3">
        <v>1509.8</v>
      </c>
      <c r="X905" s="3">
        <v>2107.9930330000002</v>
      </c>
      <c r="Y905" s="3">
        <v>147</v>
      </c>
      <c r="Z905" s="3">
        <v>205.24240019999999</v>
      </c>
      <c r="AA905">
        <v>413</v>
      </c>
      <c r="AB905">
        <v>804</v>
      </c>
      <c r="AC905">
        <v>521</v>
      </c>
      <c r="AD905">
        <v>927</v>
      </c>
      <c r="AE905">
        <v>148</v>
      </c>
      <c r="AF905">
        <v>123</v>
      </c>
      <c r="AG905">
        <v>65</v>
      </c>
      <c r="AH905">
        <v>22</v>
      </c>
      <c r="AI905">
        <v>91</v>
      </c>
      <c r="AJ905">
        <v>43</v>
      </c>
      <c r="AK905">
        <v>14</v>
      </c>
      <c r="AL905">
        <v>65</v>
      </c>
      <c r="AM905">
        <v>88</v>
      </c>
      <c r="AN905">
        <v>35</v>
      </c>
      <c r="AO905">
        <v>117</v>
      </c>
      <c r="AP905">
        <v>382</v>
      </c>
      <c r="AQ905">
        <v>0</v>
      </c>
      <c r="AR905" s="4">
        <v>5227</v>
      </c>
      <c r="AS905" s="4">
        <f t="shared" si="228"/>
        <v>5609</v>
      </c>
      <c r="AT905">
        <v>0.95467721699999997</v>
      </c>
      <c r="AU905" s="4">
        <f t="shared" si="224"/>
        <v>1</v>
      </c>
      <c r="AV905" s="4">
        <f t="shared" si="229"/>
        <v>5354.7845101530002</v>
      </c>
      <c r="AW905" s="4">
        <v>0</v>
      </c>
      <c r="AX905" s="4">
        <v>0</v>
      </c>
      <c r="AY905" s="4">
        <v>80.53</v>
      </c>
      <c r="AZ905" s="4">
        <f t="shared" si="230"/>
        <v>80.53</v>
      </c>
      <c r="BA905" s="4">
        <f t="shared" si="231"/>
        <v>76.880156285010003</v>
      </c>
      <c r="BB905" s="4">
        <v>9.51</v>
      </c>
      <c r="BC905" s="4">
        <v>12000</v>
      </c>
      <c r="BD905">
        <v>1.84288478374</v>
      </c>
      <c r="BE905" s="2">
        <v>0.11</v>
      </c>
      <c r="BF905">
        <v>40</v>
      </c>
      <c r="BG905">
        <f t="shared" si="225"/>
        <v>0.11171872670841716</v>
      </c>
      <c r="BH905">
        <v>0.59909999999999997</v>
      </c>
      <c r="BI905" s="4">
        <v>0.52800000000000002</v>
      </c>
      <c r="BJ905" s="4">
        <v>0.17599999999999999</v>
      </c>
      <c r="BK905" s="3">
        <f t="shared" si="232"/>
        <v>385500</v>
      </c>
      <c r="BL905" s="3">
        <f t="shared" si="233"/>
        <v>72</v>
      </c>
      <c r="BM905" s="3">
        <v>820.99999999999989</v>
      </c>
      <c r="BN905" s="3">
        <v>738.9</v>
      </c>
      <c r="BO905" s="3">
        <f t="shared" si="234"/>
        <v>82.099999999999909</v>
      </c>
      <c r="BP905" s="3">
        <f t="shared" si="235"/>
        <v>22800</v>
      </c>
      <c r="BQ905">
        <v>0.72</v>
      </c>
      <c r="BR905">
        <v>0.59</v>
      </c>
      <c r="BS905">
        <v>7.85</v>
      </c>
      <c r="BT905">
        <f t="shared" si="226"/>
        <v>732.90000000000009</v>
      </c>
      <c r="BU905" s="1">
        <f t="shared" si="227"/>
        <v>0.16601640021913153</v>
      </c>
      <c r="BV905" s="1">
        <f t="shared" si="236"/>
        <v>0.19098846464193822</v>
      </c>
      <c r="BW905">
        <f t="shared" si="237"/>
        <v>0.18200171757864925</v>
      </c>
      <c r="BX905">
        <f t="shared" si="238"/>
        <v>0.19673706119841677</v>
      </c>
      <c r="BY905">
        <f t="shared" si="239"/>
        <v>156.04498368557392</v>
      </c>
    </row>
    <row r="906" spans="1:77" x14ac:dyDescent="0.2">
      <c r="A906">
        <v>17</v>
      </c>
      <c r="B906">
        <v>20101</v>
      </c>
      <c r="C906" t="s">
        <v>1556</v>
      </c>
      <c r="D906">
        <v>20</v>
      </c>
      <c r="E906" t="s">
        <v>1557</v>
      </c>
      <c r="F906" t="s">
        <v>1558</v>
      </c>
      <c r="G906" t="s">
        <v>1604</v>
      </c>
      <c r="H906">
        <v>101</v>
      </c>
      <c r="I906">
        <v>141</v>
      </c>
      <c r="J906">
        <v>399</v>
      </c>
      <c r="K906">
        <v>245</v>
      </c>
      <c r="L906">
        <v>656</v>
      </c>
      <c r="M906">
        <v>64</v>
      </c>
      <c r="N906">
        <v>87</v>
      </c>
      <c r="O906" s="3">
        <v>1791.6</v>
      </c>
      <c r="P906" s="3">
        <v>2501.4441109999998</v>
      </c>
      <c r="Q906" s="3">
        <v>6570.7</v>
      </c>
      <c r="R906" s="3">
        <v>9174.0560490000007</v>
      </c>
      <c r="S906" s="3">
        <v>2830.8</v>
      </c>
      <c r="T906" s="3">
        <v>3952.3822220000002</v>
      </c>
      <c r="U906" s="3">
        <v>15698</v>
      </c>
      <c r="V906" s="3">
        <v>21917.654409999999</v>
      </c>
      <c r="W906" s="3">
        <v>637.4</v>
      </c>
      <c r="X906" s="3">
        <v>889.94221709999999</v>
      </c>
      <c r="Y906" s="3">
        <v>85</v>
      </c>
      <c r="Z906" s="3">
        <v>118.6775784</v>
      </c>
      <c r="AA906">
        <v>180</v>
      </c>
      <c r="AB906">
        <v>404</v>
      </c>
      <c r="AC906">
        <v>258</v>
      </c>
      <c r="AD906">
        <v>683</v>
      </c>
      <c r="AE906">
        <v>94</v>
      </c>
      <c r="AF906">
        <v>76</v>
      </c>
      <c r="AG906">
        <v>65</v>
      </c>
      <c r="AH906">
        <v>22</v>
      </c>
      <c r="AI906">
        <v>91</v>
      </c>
      <c r="AJ906">
        <v>43</v>
      </c>
      <c r="AK906">
        <v>14</v>
      </c>
      <c r="AL906">
        <v>65</v>
      </c>
      <c r="AM906">
        <v>88</v>
      </c>
      <c r="AN906">
        <v>35</v>
      </c>
      <c r="AO906">
        <v>117</v>
      </c>
      <c r="AP906">
        <v>382</v>
      </c>
      <c r="AQ906">
        <v>0</v>
      </c>
      <c r="AR906" s="4">
        <v>5227</v>
      </c>
      <c r="AS906" s="4">
        <f t="shared" si="228"/>
        <v>5609</v>
      </c>
      <c r="AT906">
        <v>0.94521941799999998</v>
      </c>
      <c r="AU906" s="4">
        <f t="shared" si="224"/>
        <v>1</v>
      </c>
      <c r="AV906" s="4">
        <f t="shared" si="229"/>
        <v>5301.7357155620002</v>
      </c>
      <c r="AW906" s="4">
        <v>0</v>
      </c>
      <c r="AX906" s="4">
        <v>0</v>
      </c>
      <c r="AY906" s="4">
        <v>80.53</v>
      </c>
      <c r="AZ906" s="4">
        <f t="shared" si="230"/>
        <v>80.53</v>
      </c>
      <c r="BA906" s="4">
        <f t="shared" si="231"/>
        <v>76.118519731540005</v>
      </c>
      <c r="BB906" s="4">
        <v>9.51</v>
      </c>
      <c r="BC906" s="4">
        <v>12000</v>
      </c>
      <c r="BD906">
        <v>1.52127095362</v>
      </c>
      <c r="BE906" s="2">
        <v>0.11</v>
      </c>
      <c r="BF906">
        <v>40</v>
      </c>
      <c r="BG906">
        <f t="shared" si="225"/>
        <v>0.11171872670841716</v>
      </c>
      <c r="BH906">
        <v>0.59909999999999997</v>
      </c>
      <c r="BI906" s="4">
        <v>0.52800000000000002</v>
      </c>
      <c r="BJ906" s="4">
        <v>0.17599999999999999</v>
      </c>
      <c r="BK906" s="3">
        <f t="shared" si="232"/>
        <v>385500</v>
      </c>
      <c r="BL906" s="3">
        <f t="shared" si="233"/>
        <v>72</v>
      </c>
      <c r="BM906" s="3">
        <v>820.99999999999989</v>
      </c>
      <c r="BN906" s="3">
        <v>738.9</v>
      </c>
      <c r="BO906" s="3">
        <f t="shared" si="234"/>
        <v>82.099999999999909</v>
      </c>
      <c r="BP906" s="3">
        <f t="shared" si="235"/>
        <v>22800</v>
      </c>
      <c r="BQ906">
        <v>0.72</v>
      </c>
      <c r="BR906">
        <v>0.59</v>
      </c>
      <c r="BS906">
        <v>7.85</v>
      </c>
      <c r="BT906">
        <f t="shared" si="226"/>
        <v>732.90000000000009</v>
      </c>
      <c r="BU906" s="1">
        <f t="shared" si="227"/>
        <v>0.16088263781931386</v>
      </c>
      <c r="BV906" s="1">
        <f t="shared" si="236"/>
        <v>0.18016126144341155</v>
      </c>
      <c r="BW906">
        <f t="shared" si="237"/>
        <v>0.17117451438012257</v>
      </c>
      <c r="BX906">
        <f t="shared" si="238"/>
        <v>0.1859098579998901</v>
      </c>
      <c r="BY906">
        <f t="shared" si="239"/>
        <v>156.04498368557392</v>
      </c>
    </row>
    <row r="907" spans="1:77" x14ac:dyDescent="0.2">
      <c r="A907">
        <v>17</v>
      </c>
      <c r="B907">
        <v>20103</v>
      </c>
      <c r="C907" t="s">
        <v>1556</v>
      </c>
      <c r="D907">
        <v>20</v>
      </c>
      <c r="E907" t="s">
        <v>1557</v>
      </c>
      <c r="F907" t="s">
        <v>1558</v>
      </c>
      <c r="G907" t="s">
        <v>1600</v>
      </c>
      <c r="H907">
        <v>103</v>
      </c>
      <c r="I907">
        <v>237</v>
      </c>
      <c r="J907">
        <v>3138</v>
      </c>
      <c r="K907">
        <v>1047</v>
      </c>
      <c r="L907">
        <v>597</v>
      </c>
      <c r="M907">
        <v>438</v>
      </c>
      <c r="N907">
        <v>490</v>
      </c>
      <c r="O907" s="3">
        <v>2400.8000000000002</v>
      </c>
      <c r="P907" s="3">
        <v>3352.0132960000001</v>
      </c>
      <c r="Q907" s="3">
        <v>37186</v>
      </c>
      <c r="R907" s="3">
        <v>51919.346230000003</v>
      </c>
      <c r="S907" s="3">
        <v>8760.7000000000007</v>
      </c>
      <c r="T907" s="3">
        <v>12231.748949999999</v>
      </c>
      <c r="U907" s="3">
        <v>11447</v>
      </c>
      <c r="V907" s="3">
        <v>15982.379290000001</v>
      </c>
      <c r="W907" s="3">
        <v>3440.3</v>
      </c>
      <c r="X907" s="3">
        <v>4803.370269</v>
      </c>
      <c r="Y907" s="3">
        <v>393</v>
      </c>
      <c r="Z907" s="3">
        <v>548.70927410000002</v>
      </c>
      <c r="AA907">
        <v>275</v>
      </c>
      <c r="AB907">
        <v>1344</v>
      </c>
      <c r="AC907">
        <v>612</v>
      </c>
      <c r="AD907">
        <v>420</v>
      </c>
      <c r="AE907">
        <v>224</v>
      </c>
      <c r="AF907">
        <v>207</v>
      </c>
      <c r="AG907">
        <v>65</v>
      </c>
      <c r="AH907">
        <v>22</v>
      </c>
      <c r="AI907">
        <v>91</v>
      </c>
      <c r="AJ907">
        <v>43</v>
      </c>
      <c r="AK907">
        <v>14</v>
      </c>
      <c r="AL907">
        <v>65</v>
      </c>
      <c r="AM907">
        <v>88</v>
      </c>
      <c r="AN907">
        <v>35</v>
      </c>
      <c r="AO907">
        <v>117</v>
      </c>
      <c r="AP907">
        <v>382</v>
      </c>
      <c r="AQ907">
        <v>0</v>
      </c>
      <c r="AR907" s="4">
        <v>5227</v>
      </c>
      <c r="AS907" s="4">
        <f t="shared" si="228"/>
        <v>5609</v>
      </c>
      <c r="AT907">
        <v>0.971808016</v>
      </c>
      <c r="AU907" s="4">
        <f t="shared" si="224"/>
        <v>1</v>
      </c>
      <c r="AV907" s="4">
        <f t="shared" si="229"/>
        <v>5450.8711617440003</v>
      </c>
      <c r="AW907" s="4">
        <v>0</v>
      </c>
      <c r="AX907" s="4">
        <v>0</v>
      </c>
      <c r="AY907" s="4">
        <v>80.53</v>
      </c>
      <c r="AZ907" s="4">
        <f t="shared" si="230"/>
        <v>80.53</v>
      </c>
      <c r="BA907" s="4">
        <f t="shared" si="231"/>
        <v>78.259699528479999</v>
      </c>
      <c r="BB907" s="4">
        <v>9.51</v>
      </c>
      <c r="BC907" s="4">
        <v>12000</v>
      </c>
      <c r="BD907">
        <v>1.74770242518</v>
      </c>
      <c r="BE907" s="2">
        <v>0.11</v>
      </c>
      <c r="BF907">
        <v>40</v>
      </c>
      <c r="BG907">
        <f t="shared" si="225"/>
        <v>0.11171872670841716</v>
      </c>
      <c r="BH907">
        <v>0.59909999999999997</v>
      </c>
      <c r="BI907" s="4">
        <v>0.52800000000000002</v>
      </c>
      <c r="BJ907" s="4">
        <v>0.17599999999999999</v>
      </c>
      <c r="BK907" s="3">
        <f t="shared" si="232"/>
        <v>385500</v>
      </c>
      <c r="BL907" s="3">
        <f t="shared" si="233"/>
        <v>72</v>
      </c>
      <c r="BM907" s="3">
        <v>820.99999999999989</v>
      </c>
      <c r="BN907" s="3">
        <v>738.9</v>
      </c>
      <c r="BO907" s="3">
        <f t="shared" si="234"/>
        <v>82.099999999999909</v>
      </c>
      <c r="BP907" s="3">
        <f t="shared" si="235"/>
        <v>22800</v>
      </c>
      <c r="BQ907">
        <v>0.72</v>
      </c>
      <c r="BR907">
        <v>0.59</v>
      </c>
      <c r="BS907">
        <v>7.85</v>
      </c>
      <c r="BT907">
        <f t="shared" si="226"/>
        <v>732.90000000000009</v>
      </c>
      <c r="BU907" s="1">
        <f t="shared" si="227"/>
        <v>0.16718251104945123</v>
      </c>
      <c r="BV907" s="1">
        <f t="shared" si="236"/>
        <v>0.20088925529302792</v>
      </c>
      <c r="BW907">
        <f t="shared" si="237"/>
        <v>0.19190250822973895</v>
      </c>
      <c r="BX907">
        <f t="shared" si="238"/>
        <v>0.20663785184950648</v>
      </c>
      <c r="BY907">
        <f t="shared" si="239"/>
        <v>156.04498368557392</v>
      </c>
    </row>
    <row r="908" spans="1:77" x14ac:dyDescent="0.2">
      <c r="A908">
        <v>17</v>
      </c>
      <c r="B908">
        <v>20105</v>
      </c>
      <c r="C908" t="s">
        <v>1556</v>
      </c>
      <c r="D908">
        <v>20</v>
      </c>
      <c r="E908" t="s">
        <v>1557</v>
      </c>
      <c r="F908" t="s">
        <v>1558</v>
      </c>
      <c r="G908" t="s">
        <v>283</v>
      </c>
      <c r="H908">
        <v>105</v>
      </c>
      <c r="I908">
        <v>173</v>
      </c>
      <c r="J908">
        <v>543</v>
      </c>
      <c r="K908">
        <v>336</v>
      </c>
      <c r="L908">
        <v>760</v>
      </c>
      <c r="M908">
        <v>93</v>
      </c>
      <c r="N908">
        <v>91</v>
      </c>
      <c r="O908" s="3">
        <v>2115.3000000000002</v>
      </c>
      <c r="P908" s="3">
        <v>2953.3962529999999</v>
      </c>
      <c r="Q908" s="3">
        <v>8871.1</v>
      </c>
      <c r="R908" s="3">
        <v>12385.89018</v>
      </c>
      <c r="S908" s="3">
        <v>3496</v>
      </c>
      <c r="T908" s="3">
        <v>4881.1389879999997</v>
      </c>
      <c r="U908" s="3">
        <v>18220</v>
      </c>
      <c r="V908" s="3">
        <v>25438.88798</v>
      </c>
      <c r="W908" s="3">
        <v>853.33</v>
      </c>
      <c r="X908" s="3">
        <v>1191.425152</v>
      </c>
      <c r="Y908" s="3">
        <v>91</v>
      </c>
      <c r="Z908" s="3">
        <v>127.0548192</v>
      </c>
      <c r="AA908">
        <v>211</v>
      </c>
      <c r="AB908">
        <v>511</v>
      </c>
      <c r="AC908">
        <v>346</v>
      </c>
      <c r="AD908">
        <v>779</v>
      </c>
      <c r="AE908">
        <v>112</v>
      </c>
      <c r="AF908">
        <v>86</v>
      </c>
      <c r="AG908">
        <v>65</v>
      </c>
      <c r="AH908">
        <v>22</v>
      </c>
      <c r="AI908">
        <v>91</v>
      </c>
      <c r="AJ908">
        <v>43</v>
      </c>
      <c r="AK908">
        <v>14</v>
      </c>
      <c r="AL908">
        <v>65</v>
      </c>
      <c r="AM908">
        <v>88</v>
      </c>
      <c r="AN908">
        <v>35</v>
      </c>
      <c r="AO908">
        <v>117</v>
      </c>
      <c r="AP908">
        <v>382</v>
      </c>
      <c r="AQ908">
        <v>0</v>
      </c>
      <c r="AR908" s="4">
        <v>5227</v>
      </c>
      <c r="AS908" s="4">
        <f t="shared" si="228"/>
        <v>5609</v>
      </c>
      <c r="AT908">
        <v>0.94997504399999999</v>
      </c>
      <c r="AU908" s="4">
        <f t="shared" si="224"/>
        <v>1</v>
      </c>
      <c r="AV908" s="4">
        <f t="shared" si="229"/>
        <v>5328.4100217960004</v>
      </c>
      <c r="AW908" s="4">
        <v>0</v>
      </c>
      <c r="AX908" s="4">
        <v>0</v>
      </c>
      <c r="AY908" s="4">
        <v>80.53</v>
      </c>
      <c r="AZ908" s="4">
        <f t="shared" si="230"/>
        <v>80.53</v>
      </c>
      <c r="BA908" s="4">
        <f t="shared" si="231"/>
        <v>76.501490293320003</v>
      </c>
      <c r="BB908" s="4">
        <v>9.51</v>
      </c>
      <c r="BC908" s="4">
        <v>12000</v>
      </c>
      <c r="BD908">
        <v>1.6438548858299999</v>
      </c>
      <c r="BE908" s="2">
        <v>0.11</v>
      </c>
      <c r="BF908">
        <v>40</v>
      </c>
      <c r="BG908">
        <f t="shared" si="225"/>
        <v>0.11171872670841716</v>
      </c>
      <c r="BH908">
        <v>0.59909999999999997</v>
      </c>
      <c r="BI908" s="4">
        <v>0.52800000000000002</v>
      </c>
      <c r="BJ908" s="4">
        <v>0.17599999999999999</v>
      </c>
      <c r="BK908" s="3">
        <f t="shared" si="232"/>
        <v>385500</v>
      </c>
      <c r="BL908" s="3">
        <f t="shared" si="233"/>
        <v>72</v>
      </c>
      <c r="BM908" s="3">
        <v>820.99999999999989</v>
      </c>
      <c r="BN908" s="3">
        <v>738.9</v>
      </c>
      <c r="BO908" s="3">
        <f t="shared" si="234"/>
        <v>82.099999999999909</v>
      </c>
      <c r="BP908" s="3">
        <f t="shared" si="235"/>
        <v>22800</v>
      </c>
      <c r="BQ908">
        <v>0.72</v>
      </c>
      <c r="BR908">
        <v>0.59</v>
      </c>
      <c r="BS908">
        <v>7.85</v>
      </c>
      <c r="BT908">
        <f t="shared" si="226"/>
        <v>732.90000000000009</v>
      </c>
      <c r="BU908" s="1">
        <f t="shared" si="227"/>
        <v>0.16299444450227654</v>
      </c>
      <c r="BV908" s="1">
        <f t="shared" si="236"/>
        <v>0.18377863534209121</v>
      </c>
      <c r="BW908">
        <f t="shared" si="237"/>
        <v>0.17479188827880224</v>
      </c>
      <c r="BX908">
        <f t="shared" si="238"/>
        <v>0.18952723189856976</v>
      </c>
      <c r="BY908">
        <f t="shared" si="239"/>
        <v>156.04498368557392</v>
      </c>
    </row>
    <row r="909" spans="1:77" x14ac:dyDescent="0.2">
      <c r="A909">
        <v>17</v>
      </c>
      <c r="B909">
        <v>20107</v>
      </c>
      <c r="C909" t="s">
        <v>1556</v>
      </c>
      <c r="D909">
        <v>20</v>
      </c>
      <c r="E909" t="s">
        <v>1557</v>
      </c>
      <c r="F909" t="s">
        <v>1558</v>
      </c>
      <c r="G909" t="s">
        <v>549</v>
      </c>
      <c r="H909">
        <v>107</v>
      </c>
      <c r="I909">
        <v>259</v>
      </c>
      <c r="J909">
        <v>1264</v>
      </c>
      <c r="K909">
        <v>608</v>
      </c>
      <c r="L909">
        <v>396</v>
      </c>
      <c r="M909">
        <v>202</v>
      </c>
      <c r="N909">
        <v>189</v>
      </c>
      <c r="O909" s="3">
        <v>2679.2</v>
      </c>
      <c r="P909" s="3">
        <v>3740.7172700000001</v>
      </c>
      <c r="Q909" s="3">
        <v>17488</v>
      </c>
      <c r="R909" s="3">
        <v>24416.864590000001</v>
      </c>
      <c r="S909" s="3">
        <v>5465.3</v>
      </c>
      <c r="T909" s="3">
        <v>7630.6890480000002</v>
      </c>
      <c r="U909" s="3">
        <v>8712.6</v>
      </c>
      <c r="V909" s="3">
        <v>12164.591399999999</v>
      </c>
      <c r="W909" s="3">
        <v>1647</v>
      </c>
      <c r="X909" s="3">
        <v>2299.5526070000001</v>
      </c>
      <c r="Y909" s="3">
        <v>169</v>
      </c>
      <c r="Z909" s="3">
        <v>235.95894989999999</v>
      </c>
      <c r="AA909">
        <v>297</v>
      </c>
      <c r="AB909">
        <v>831</v>
      </c>
      <c r="AC909">
        <v>497</v>
      </c>
      <c r="AD909">
        <v>363</v>
      </c>
      <c r="AE909">
        <v>156</v>
      </c>
      <c r="AF909">
        <v>126</v>
      </c>
      <c r="AG909">
        <v>65</v>
      </c>
      <c r="AH909">
        <v>22</v>
      </c>
      <c r="AI909">
        <v>91</v>
      </c>
      <c r="AJ909">
        <v>43</v>
      </c>
      <c r="AK909">
        <v>14</v>
      </c>
      <c r="AL909">
        <v>65</v>
      </c>
      <c r="AM909">
        <v>88</v>
      </c>
      <c r="AN909">
        <v>35</v>
      </c>
      <c r="AO909">
        <v>117</v>
      </c>
      <c r="AP909">
        <v>382</v>
      </c>
      <c r="AQ909">
        <v>0</v>
      </c>
      <c r="AR909" s="4">
        <v>5227</v>
      </c>
      <c r="AS909" s="4">
        <f t="shared" si="228"/>
        <v>5609</v>
      </c>
      <c r="AT909">
        <v>0.967806834</v>
      </c>
      <c r="AU909" s="4">
        <f t="shared" si="224"/>
        <v>1</v>
      </c>
      <c r="AV909" s="4">
        <f t="shared" si="229"/>
        <v>5428.428531906</v>
      </c>
      <c r="AW909" s="4">
        <v>0</v>
      </c>
      <c r="AX909" s="4">
        <v>0</v>
      </c>
      <c r="AY909" s="4">
        <v>80.53</v>
      </c>
      <c r="AZ909" s="4">
        <f t="shared" si="230"/>
        <v>80.53</v>
      </c>
      <c r="BA909" s="4">
        <f t="shared" si="231"/>
        <v>77.937484342019999</v>
      </c>
      <c r="BB909" s="4">
        <v>9.51</v>
      </c>
      <c r="BC909" s="4">
        <v>12000</v>
      </c>
      <c r="BD909">
        <v>1.8427873110799999</v>
      </c>
      <c r="BE909" s="2">
        <v>0.11</v>
      </c>
      <c r="BF909">
        <v>40</v>
      </c>
      <c r="BG909">
        <f t="shared" si="225"/>
        <v>0.11171872670841716</v>
      </c>
      <c r="BH909">
        <v>0.59909999999999997</v>
      </c>
      <c r="BI909" s="4">
        <v>0.52800000000000002</v>
      </c>
      <c r="BJ909" s="4">
        <v>0.17599999999999999</v>
      </c>
      <c r="BK909" s="3">
        <f t="shared" si="232"/>
        <v>385500</v>
      </c>
      <c r="BL909" s="3">
        <f t="shared" si="233"/>
        <v>72</v>
      </c>
      <c r="BM909" s="3">
        <v>820.99999999999989</v>
      </c>
      <c r="BN909" s="3">
        <v>738.9</v>
      </c>
      <c r="BO909" s="3">
        <f t="shared" si="234"/>
        <v>82.099999999999909</v>
      </c>
      <c r="BP909" s="3">
        <f t="shared" si="235"/>
        <v>22800</v>
      </c>
      <c r="BQ909">
        <v>0.72</v>
      </c>
      <c r="BR909">
        <v>0.59</v>
      </c>
      <c r="BS909">
        <v>7.85</v>
      </c>
      <c r="BT909">
        <f t="shared" si="226"/>
        <v>732.90000000000009</v>
      </c>
      <c r="BU909" s="1">
        <f t="shared" si="227"/>
        <v>0.16778438816433394</v>
      </c>
      <c r="BV909" s="1">
        <f t="shared" si="236"/>
        <v>0.19171466505895063</v>
      </c>
      <c r="BW909">
        <f t="shared" si="237"/>
        <v>0.18272791799566165</v>
      </c>
      <c r="BX909">
        <f t="shared" si="238"/>
        <v>0.19746326161542918</v>
      </c>
      <c r="BY909">
        <f t="shared" si="239"/>
        <v>156.04498368557392</v>
      </c>
    </row>
    <row r="910" spans="1:77" x14ac:dyDescent="0.2">
      <c r="A910">
        <v>17</v>
      </c>
      <c r="B910">
        <v>20109</v>
      </c>
      <c r="C910" t="s">
        <v>1556</v>
      </c>
      <c r="D910">
        <v>20</v>
      </c>
      <c r="E910" t="s">
        <v>1557</v>
      </c>
      <c r="F910" t="s">
        <v>1558</v>
      </c>
      <c r="G910" t="s">
        <v>443</v>
      </c>
      <c r="H910">
        <v>109</v>
      </c>
      <c r="I910">
        <v>137</v>
      </c>
      <c r="J910">
        <v>369</v>
      </c>
      <c r="K910">
        <v>220</v>
      </c>
      <c r="L910">
        <v>616</v>
      </c>
      <c r="M910">
        <v>60</v>
      </c>
      <c r="N910">
        <v>86</v>
      </c>
      <c r="O910" s="3">
        <v>1730.6</v>
      </c>
      <c r="P910" s="3">
        <v>2416.2754960000002</v>
      </c>
      <c r="Q910" s="3">
        <v>6052.5</v>
      </c>
      <c r="R910" s="3">
        <v>8450.5416829999995</v>
      </c>
      <c r="S910" s="3">
        <v>2632.5</v>
      </c>
      <c r="T910" s="3">
        <v>3675.514412</v>
      </c>
      <c r="U910" s="3">
        <v>14733</v>
      </c>
      <c r="V910" s="3">
        <v>20570.314849999999</v>
      </c>
      <c r="W910" s="3">
        <v>587.45000000000005</v>
      </c>
      <c r="X910" s="3">
        <v>820.20168720000004</v>
      </c>
      <c r="Y910" s="3">
        <v>84</v>
      </c>
      <c r="Z910" s="3">
        <v>117.2813716</v>
      </c>
      <c r="AA910">
        <v>175</v>
      </c>
      <c r="AB910">
        <v>374</v>
      </c>
      <c r="AC910">
        <v>240</v>
      </c>
      <c r="AD910">
        <v>643</v>
      </c>
      <c r="AE910">
        <v>89</v>
      </c>
      <c r="AF910">
        <v>73</v>
      </c>
      <c r="AG910">
        <v>65</v>
      </c>
      <c r="AH910">
        <v>22</v>
      </c>
      <c r="AI910">
        <v>91</v>
      </c>
      <c r="AJ910">
        <v>43</v>
      </c>
      <c r="AK910">
        <v>14</v>
      </c>
      <c r="AL910">
        <v>65</v>
      </c>
      <c r="AM910">
        <v>88</v>
      </c>
      <c r="AN910">
        <v>35</v>
      </c>
      <c r="AO910">
        <v>117</v>
      </c>
      <c r="AP910">
        <v>382</v>
      </c>
      <c r="AQ910">
        <v>0</v>
      </c>
      <c r="AR910" s="4">
        <v>5227</v>
      </c>
      <c r="AS910" s="4">
        <f t="shared" si="228"/>
        <v>5609</v>
      </c>
      <c r="AT910">
        <v>0.945463685</v>
      </c>
      <c r="AU910" s="4">
        <f t="shared" si="224"/>
        <v>1</v>
      </c>
      <c r="AV910" s="4">
        <f t="shared" si="229"/>
        <v>5303.1058091650002</v>
      </c>
      <c r="AW910" s="4">
        <v>0</v>
      </c>
      <c r="AX910" s="4">
        <v>0</v>
      </c>
      <c r="AY910" s="4">
        <v>80.53</v>
      </c>
      <c r="AZ910" s="4">
        <f t="shared" si="230"/>
        <v>80.53</v>
      </c>
      <c r="BA910" s="4">
        <f t="shared" si="231"/>
        <v>76.138190553049995</v>
      </c>
      <c r="BB910" s="4">
        <v>9.51</v>
      </c>
      <c r="BC910" s="4">
        <v>12000</v>
      </c>
      <c r="BD910">
        <v>1.47025895781</v>
      </c>
      <c r="BE910" s="2">
        <v>0.11</v>
      </c>
      <c r="BF910">
        <v>40</v>
      </c>
      <c r="BG910">
        <f t="shared" si="225"/>
        <v>0.11171872670841716</v>
      </c>
      <c r="BH910">
        <v>0.59909999999999997</v>
      </c>
      <c r="BI910" s="4">
        <v>0.52800000000000002</v>
      </c>
      <c r="BJ910" s="4">
        <v>0.17599999999999999</v>
      </c>
      <c r="BK910" s="3">
        <f t="shared" si="232"/>
        <v>385500</v>
      </c>
      <c r="BL910" s="3">
        <f t="shared" si="233"/>
        <v>72</v>
      </c>
      <c r="BM910" s="3">
        <v>820.99999999999989</v>
      </c>
      <c r="BN910" s="3">
        <v>738.9</v>
      </c>
      <c r="BO910" s="3">
        <f t="shared" si="234"/>
        <v>82.099999999999909</v>
      </c>
      <c r="BP910" s="3">
        <f t="shared" si="235"/>
        <v>22800</v>
      </c>
      <c r="BQ910">
        <v>0.72</v>
      </c>
      <c r="BR910">
        <v>0.59</v>
      </c>
      <c r="BS910">
        <v>7.85</v>
      </c>
      <c r="BT910">
        <f t="shared" si="226"/>
        <v>732.90000000000009</v>
      </c>
      <c r="BU910" s="1">
        <f t="shared" si="227"/>
        <v>0.16030340776370527</v>
      </c>
      <c r="BV910" s="1">
        <f t="shared" si="236"/>
        <v>0.17917643303226496</v>
      </c>
      <c r="BW910">
        <f t="shared" si="237"/>
        <v>0.17018968596897599</v>
      </c>
      <c r="BX910">
        <f t="shared" si="238"/>
        <v>0.18492502958874352</v>
      </c>
      <c r="BY910">
        <f t="shared" si="239"/>
        <v>156.04498368557392</v>
      </c>
    </row>
    <row r="911" spans="1:77" x14ac:dyDescent="0.2">
      <c r="A911">
        <v>17</v>
      </c>
      <c r="B911">
        <v>20111</v>
      </c>
      <c r="C911" t="s">
        <v>1556</v>
      </c>
      <c r="D911">
        <v>20</v>
      </c>
      <c r="E911" t="s">
        <v>1557</v>
      </c>
      <c r="F911" t="s">
        <v>1558</v>
      </c>
      <c r="G911" t="s">
        <v>338</v>
      </c>
      <c r="H911">
        <v>111</v>
      </c>
      <c r="I911">
        <v>202</v>
      </c>
      <c r="J911">
        <v>854</v>
      </c>
      <c r="K911">
        <v>503</v>
      </c>
      <c r="L911">
        <v>327</v>
      </c>
      <c r="M911">
        <v>153</v>
      </c>
      <c r="N911">
        <v>147</v>
      </c>
      <c r="O911" s="3">
        <v>2400.1999999999998</v>
      </c>
      <c r="P911" s="3">
        <v>3351.1755720000001</v>
      </c>
      <c r="Q911" s="3">
        <v>13518</v>
      </c>
      <c r="R911" s="3">
        <v>18873.923579999999</v>
      </c>
      <c r="S911" s="3">
        <v>4530.5</v>
      </c>
      <c r="T911" s="3">
        <v>6325.5149270000002</v>
      </c>
      <c r="U911" s="3">
        <v>7580.9</v>
      </c>
      <c r="V911" s="3">
        <v>10584.50416</v>
      </c>
      <c r="W911" s="3">
        <v>1280.9000000000001</v>
      </c>
      <c r="X911" s="3">
        <v>1788.401296</v>
      </c>
      <c r="Y911" s="3">
        <v>136</v>
      </c>
      <c r="Z911" s="3">
        <v>189.88412539999999</v>
      </c>
      <c r="AA911">
        <v>240</v>
      </c>
      <c r="AB911">
        <v>663</v>
      </c>
      <c r="AC911">
        <v>436</v>
      </c>
      <c r="AD911">
        <v>329</v>
      </c>
      <c r="AE911">
        <v>137</v>
      </c>
      <c r="AF911">
        <v>109</v>
      </c>
      <c r="AG911">
        <v>65</v>
      </c>
      <c r="AH911">
        <v>22</v>
      </c>
      <c r="AI911">
        <v>91</v>
      </c>
      <c r="AJ911">
        <v>43</v>
      </c>
      <c r="AK911">
        <v>14</v>
      </c>
      <c r="AL911">
        <v>65</v>
      </c>
      <c r="AM911">
        <v>88</v>
      </c>
      <c r="AN911">
        <v>35</v>
      </c>
      <c r="AO911">
        <v>117</v>
      </c>
      <c r="AP911">
        <v>382</v>
      </c>
      <c r="AQ911">
        <v>0</v>
      </c>
      <c r="AR911" s="4">
        <v>5227</v>
      </c>
      <c r="AS911" s="4">
        <f t="shared" si="228"/>
        <v>5609</v>
      </c>
      <c r="AT911">
        <v>0.95849097800000005</v>
      </c>
      <c r="AU911" s="4">
        <f t="shared" si="224"/>
        <v>1</v>
      </c>
      <c r="AV911" s="4">
        <f t="shared" si="229"/>
        <v>5376.1758956020003</v>
      </c>
      <c r="AW911" s="4">
        <v>0</v>
      </c>
      <c r="AX911" s="4">
        <v>0</v>
      </c>
      <c r="AY911" s="4">
        <v>80.53</v>
      </c>
      <c r="AZ911" s="4">
        <f t="shared" si="230"/>
        <v>80.53</v>
      </c>
      <c r="BA911" s="4">
        <f t="shared" si="231"/>
        <v>77.187278458340003</v>
      </c>
      <c r="BB911" s="4">
        <v>9.51</v>
      </c>
      <c r="BC911" s="4">
        <v>12000</v>
      </c>
      <c r="BD911">
        <v>1.7789439739399999</v>
      </c>
      <c r="BE911" s="2">
        <v>0.11</v>
      </c>
      <c r="BF911">
        <v>40</v>
      </c>
      <c r="BG911">
        <f t="shared" si="225"/>
        <v>0.11171872670841716</v>
      </c>
      <c r="BH911">
        <v>0.59909999999999997</v>
      </c>
      <c r="BI911" s="4">
        <v>0.52800000000000002</v>
      </c>
      <c r="BJ911" s="4">
        <v>0.17599999999999999</v>
      </c>
      <c r="BK911" s="3">
        <f t="shared" si="232"/>
        <v>385500</v>
      </c>
      <c r="BL911" s="3">
        <f t="shared" si="233"/>
        <v>72</v>
      </c>
      <c r="BM911" s="3">
        <v>820.99999999999989</v>
      </c>
      <c r="BN911" s="3">
        <v>738.9</v>
      </c>
      <c r="BO911" s="3">
        <f t="shared" si="234"/>
        <v>82.099999999999909</v>
      </c>
      <c r="BP911" s="3">
        <f t="shared" si="235"/>
        <v>22800</v>
      </c>
      <c r="BQ911">
        <v>0.72</v>
      </c>
      <c r="BR911">
        <v>0.59</v>
      </c>
      <c r="BS911">
        <v>7.85</v>
      </c>
      <c r="BT911">
        <f t="shared" si="226"/>
        <v>732.90000000000009</v>
      </c>
      <c r="BU911" s="1">
        <f t="shared" si="227"/>
        <v>0.16576299786953583</v>
      </c>
      <c r="BV911" s="1">
        <f t="shared" si="236"/>
        <v>0.18755790658431851</v>
      </c>
      <c r="BW911">
        <f t="shared" si="237"/>
        <v>0.17857115952102953</v>
      </c>
      <c r="BX911">
        <f t="shared" si="238"/>
        <v>0.19330650314079706</v>
      </c>
      <c r="BY911">
        <f t="shared" si="239"/>
        <v>156.04498368557392</v>
      </c>
    </row>
    <row r="912" spans="1:77" x14ac:dyDescent="0.2">
      <c r="A912">
        <v>17</v>
      </c>
      <c r="B912">
        <v>20113</v>
      </c>
      <c r="C912" t="s">
        <v>1556</v>
      </c>
      <c r="D912">
        <v>20</v>
      </c>
      <c r="E912" t="s">
        <v>1557</v>
      </c>
      <c r="F912" t="s">
        <v>1558</v>
      </c>
      <c r="G912" t="s">
        <v>449</v>
      </c>
      <c r="H912">
        <v>113</v>
      </c>
      <c r="I912">
        <v>152</v>
      </c>
      <c r="J912">
        <v>1067</v>
      </c>
      <c r="K912">
        <v>536</v>
      </c>
      <c r="L912">
        <v>352</v>
      </c>
      <c r="M912">
        <v>186</v>
      </c>
      <c r="N912">
        <v>175</v>
      </c>
      <c r="O912" s="3">
        <v>2024.1</v>
      </c>
      <c r="P912" s="3">
        <v>2826.0621930000002</v>
      </c>
      <c r="Q912" s="3">
        <v>16992</v>
      </c>
      <c r="R912" s="3">
        <v>23724.346020000001</v>
      </c>
      <c r="S912" s="3">
        <v>4976.8</v>
      </c>
      <c r="T912" s="3">
        <v>6948.6420239999998</v>
      </c>
      <c r="U912" s="3">
        <v>7982.7</v>
      </c>
      <c r="V912" s="3">
        <v>11145.50006</v>
      </c>
      <c r="W912" s="3">
        <v>1596.8</v>
      </c>
      <c r="X912" s="3">
        <v>2229.463025</v>
      </c>
      <c r="Y912" s="3">
        <v>155</v>
      </c>
      <c r="Z912" s="3">
        <v>216.4120547</v>
      </c>
      <c r="AA912">
        <v>191</v>
      </c>
      <c r="AB912">
        <v>653</v>
      </c>
      <c r="AC912">
        <v>406</v>
      </c>
      <c r="AD912">
        <v>322</v>
      </c>
      <c r="AE912">
        <v>136</v>
      </c>
      <c r="AF912">
        <v>108</v>
      </c>
      <c r="AG912">
        <v>65</v>
      </c>
      <c r="AH912">
        <v>22</v>
      </c>
      <c r="AI912">
        <v>91</v>
      </c>
      <c r="AJ912">
        <v>43</v>
      </c>
      <c r="AK912">
        <v>14</v>
      </c>
      <c r="AL912">
        <v>65</v>
      </c>
      <c r="AM912">
        <v>88</v>
      </c>
      <c r="AN912">
        <v>35</v>
      </c>
      <c r="AO912">
        <v>117</v>
      </c>
      <c r="AP912">
        <v>382</v>
      </c>
      <c r="AQ912">
        <v>0</v>
      </c>
      <c r="AR912" s="4">
        <v>5227</v>
      </c>
      <c r="AS912" s="4">
        <f t="shared" si="228"/>
        <v>5609</v>
      </c>
      <c r="AT912">
        <v>0.94925980600000004</v>
      </c>
      <c r="AU912" s="4">
        <f t="shared" si="224"/>
        <v>1</v>
      </c>
      <c r="AV912" s="4">
        <f t="shared" si="229"/>
        <v>5324.3982518540006</v>
      </c>
      <c r="AW912" s="4">
        <v>0</v>
      </c>
      <c r="AX912" s="4">
        <v>0</v>
      </c>
      <c r="AY912" s="4">
        <v>80.53</v>
      </c>
      <c r="AZ912" s="4">
        <f t="shared" si="230"/>
        <v>80.53</v>
      </c>
      <c r="BA912" s="4">
        <f t="shared" si="231"/>
        <v>76.443892177180004</v>
      </c>
      <c r="BB912" s="4">
        <v>9.51</v>
      </c>
      <c r="BC912" s="4">
        <v>12000</v>
      </c>
      <c r="BD912">
        <v>1.70792098921</v>
      </c>
      <c r="BE912" s="2">
        <v>0.11</v>
      </c>
      <c r="BF912">
        <v>40</v>
      </c>
      <c r="BG912">
        <f t="shared" si="225"/>
        <v>0.11171872670841716</v>
      </c>
      <c r="BH912">
        <v>0.59909999999999997</v>
      </c>
      <c r="BI912" s="4">
        <v>0.52800000000000002</v>
      </c>
      <c r="BJ912" s="4">
        <v>0.17599999999999999</v>
      </c>
      <c r="BK912" s="3">
        <f t="shared" si="232"/>
        <v>385500</v>
      </c>
      <c r="BL912" s="3">
        <f t="shared" si="233"/>
        <v>72</v>
      </c>
      <c r="BM912" s="3">
        <v>820.99999999999989</v>
      </c>
      <c r="BN912" s="3">
        <v>738.9</v>
      </c>
      <c r="BO912" s="3">
        <f t="shared" si="234"/>
        <v>82.099999999999909</v>
      </c>
      <c r="BP912" s="3">
        <f t="shared" si="235"/>
        <v>22800</v>
      </c>
      <c r="BQ912">
        <v>0.72</v>
      </c>
      <c r="BR912">
        <v>0.59</v>
      </c>
      <c r="BS912">
        <v>7.85</v>
      </c>
      <c r="BT912">
        <f t="shared" si="226"/>
        <v>732.90000000000009</v>
      </c>
      <c r="BU912" s="1">
        <f t="shared" si="227"/>
        <v>0.16366686259680183</v>
      </c>
      <c r="BV912" s="1">
        <f t="shared" si="236"/>
        <v>0.18711606917874052</v>
      </c>
      <c r="BW912">
        <f t="shared" si="237"/>
        <v>0.17812932211545154</v>
      </c>
      <c r="BX912">
        <f t="shared" si="238"/>
        <v>0.19286466573521907</v>
      </c>
      <c r="BY912">
        <f t="shared" si="239"/>
        <v>156.04498368557392</v>
      </c>
    </row>
    <row r="913" spans="1:77" x14ac:dyDescent="0.2">
      <c r="A913">
        <v>17</v>
      </c>
      <c r="B913">
        <v>20115</v>
      </c>
      <c r="C913" t="s">
        <v>1556</v>
      </c>
      <c r="D913">
        <v>20</v>
      </c>
      <c r="E913" t="s">
        <v>1557</v>
      </c>
      <c r="F913" t="s">
        <v>1558</v>
      </c>
      <c r="G913" t="s">
        <v>223</v>
      </c>
      <c r="H913">
        <v>115</v>
      </c>
      <c r="I913">
        <v>169</v>
      </c>
      <c r="J913">
        <v>843</v>
      </c>
      <c r="K913">
        <v>434</v>
      </c>
      <c r="L913">
        <v>319</v>
      </c>
      <c r="M913">
        <v>151</v>
      </c>
      <c r="N913">
        <v>141</v>
      </c>
      <c r="O913" s="3">
        <v>2166</v>
      </c>
      <c r="P913" s="3">
        <v>3024.1839380000001</v>
      </c>
      <c r="Q913" s="3">
        <v>14001</v>
      </c>
      <c r="R913" s="3">
        <v>19548.29147</v>
      </c>
      <c r="S913" s="3">
        <v>4383.1000000000004</v>
      </c>
      <c r="T913" s="3">
        <v>6119.7140440000003</v>
      </c>
      <c r="U913" s="3">
        <v>7526.2</v>
      </c>
      <c r="V913" s="3">
        <v>10508.131649999999</v>
      </c>
      <c r="W913" s="3">
        <v>1329.7</v>
      </c>
      <c r="X913" s="3">
        <v>1856.536188</v>
      </c>
      <c r="Y913" s="3">
        <v>130</v>
      </c>
      <c r="Z913" s="3">
        <v>181.50688460000001</v>
      </c>
      <c r="AA913">
        <v>207</v>
      </c>
      <c r="AB913">
        <v>620</v>
      </c>
      <c r="AC913">
        <v>392</v>
      </c>
      <c r="AD913">
        <v>317</v>
      </c>
      <c r="AE913">
        <v>131</v>
      </c>
      <c r="AF913">
        <v>102</v>
      </c>
      <c r="AG913">
        <v>65</v>
      </c>
      <c r="AH913">
        <v>22</v>
      </c>
      <c r="AI913">
        <v>91</v>
      </c>
      <c r="AJ913">
        <v>43</v>
      </c>
      <c r="AK913">
        <v>14</v>
      </c>
      <c r="AL913">
        <v>65</v>
      </c>
      <c r="AM913">
        <v>88</v>
      </c>
      <c r="AN913">
        <v>35</v>
      </c>
      <c r="AO913">
        <v>117</v>
      </c>
      <c r="AP913">
        <v>382</v>
      </c>
      <c r="AQ913">
        <v>0</v>
      </c>
      <c r="AR913" s="4">
        <v>5227</v>
      </c>
      <c r="AS913" s="4">
        <f t="shared" si="228"/>
        <v>5609</v>
      </c>
      <c r="AT913">
        <v>0.95118252700000006</v>
      </c>
      <c r="AU913" s="4">
        <f t="shared" si="224"/>
        <v>1</v>
      </c>
      <c r="AV913" s="4">
        <f t="shared" si="229"/>
        <v>5335.1827939430004</v>
      </c>
      <c r="AW913" s="4">
        <v>0</v>
      </c>
      <c r="AX913" s="4">
        <v>0</v>
      </c>
      <c r="AY913" s="4">
        <v>80.53</v>
      </c>
      <c r="AZ913" s="4">
        <f t="shared" si="230"/>
        <v>80.53</v>
      </c>
      <c r="BA913" s="4">
        <f t="shared" si="231"/>
        <v>76.598728899310004</v>
      </c>
      <c r="BB913" s="4">
        <v>9.51</v>
      </c>
      <c r="BC913" s="4">
        <v>12000</v>
      </c>
      <c r="BD913">
        <v>1.76793879418</v>
      </c>
      <c r="BE913" s="2">
        <v>0.11</v>
      </c>
      <c r="BF913">
        <v>40</v>
      </c>
      <c r="BG913">
        <f t="shared" si="225"/>
        <v>0.11171872670841716</v>
      </c>
      <c r="BH913">
        <v>0.59909999999999997</v>
      </c>
      <c r="BI913" s="4">
        <v>0.52800000000000002</v>
      </c>
      <c r="BJ913" s="4">
        <v>0.17599999999999999</v>
      </c>
      <c r="BK913" s="3">
        <f t="shared" si="232"/>
        <v>385500</v>
      </c>
      <c r="BL913" s="3">
        <f t="shared" si="233"/>
        <v>72</v>
      </c>
      <c r="BM913" s="3">
        <v>820.99999999999989</v>
      </c>
      <c r="BN913" s="3">
        <v>738.9</v>
      </c>
      <c r="BO913" s="3">
        <f t="shared" si="234"/>
        <v>82.099999999999909</v>
      </c>
      <c r="BP913" s="3">
        <f t="shared" si="235"/>
        <v>22800</v>
      </c>
      <c r="BQ913">
        <v>0.72</v>
      </c>
      <c r="BR913">
        <v>0.59</v>
      </c>
      <c r="BS913">
        <v>7.85</v>
      </c>
      <c r="BT913">
        <f t="shared" si="226"/>
        <v>732.90000000000009</v>
      </c>
      <c r="BU913" s="1">
        <f t="shared" si="227"/>
        <v>0.16464615437751351</v>
      </c>
      <c r="BV913" s="1">
        <f t="shared" si="236"/>
        <v>0.18657593359916619</v>
      </c>
      <c r="BW913">
        <f t="shared" si="237"/>
        <v>0.17758918653587721</v>
      </c>
      <c r="BX913">
        <f t="shared" si="238"/>
        <v>0.19232453015564474</v>
      </c>
      <c r="BY913">
        <f t="shared" si="239"/>
        <v>156.04498368557392</v>
      </c>
    </row>
    <row r="914" spans="1:77" x14ac:dyDescent="0.2">
      <c r="A914">
        <v>17</v>
      </c>
      <c r="B914">
        <v>20117</v>
      </c>
      <c r="C914" t="s">
        <v>1556</v>
      </c>
      <c r="D914">
        <v>20</v>
      </c>
      <c r="E914" t="s">
        <v>1557</v>
      </c>
      <c r="F914" t="s">
        <v>1558</v>
      </c>
      <c r="G914" t="s">
        <v>368</v>
      </c>
      <c r="H914">
        <v>117</v>
      </c>
      <c r="I914">
        <v>167</v>
      </c>
      <c r="J914">
        <v>667</v>
      </c>
      <c r="K914">
        <v>431</v>
      </c>
      <c r="L914">
        <v>289</v>
      </c>
      <c r="M914">
        <v>152</v>
      </c>
      <c r="N914">
        <v>113</v>
      </c>
      <c r="O914" s="3">
        <v>1914.5</v>
      </c>
      <c r="P914" s="3">
        <v>2673.0379269999999</v>
      </c>
      <c r="Q914" s="3">
        <v>10978</v>
      </c>
      <c r="R914" s="3">
        <v>15327.558300000001</v>
      </c>
      <c r="S914" s="3">
        <v>3930.9</v>
      </c>
      <c r="T914" s="3">
        <v>5488.3493269999999</v>
      </c>
      <c r="U914" s="3">
        <v>6807.9</v>
      </c>
      <c r="V914" s="3">
        <v>9505.2363029999997</v>
      </c>
      <c r="W914" s="3">
        <v>1055.0999999999999</v>
      </c>
      <c r="X914" s="3">
        <v>1473.1377990000001</v>
      </c>
      <c r="Y914" s="3">
        <v>108</v>
      </c>
      <c r="Z914" s="3">
        <v>150.7903349</v>
      </c>
      <c r="AA914">
        <v>205</v>
      </c>
      <c r="AB914">
        <v>563</v>
      </c>
      <c r="AC914">
        <v>408</v>
      </c>
      <c r="AD914">
        <v>305</v>
      </c>
      <c r="AE914">
        <v>134</v>
      </c>
      <c r="AF914">
        <v>94</v>
      </c>
      <c r="AG914">
        <v>65</v>
      </c>
      <c r="AH914">
        <v>22</v>
      </c>
      <c r="AI914">
        <v>91</v>
      </c>
      <c r="AJ914">
        <v>43</v>
      </c>
      <c r="AK914">
        <v>14</v>
      </c>
      <c r="AL914">
        <v>65</v>
      </c>
      <c r="AM914">
        <v>88</v>
      </c>
      <c r="AN914">
        <v>35</v>
      </c>
      <c r="AO914">
        <v>117</v>
      </c>
      <c r="AP914">
        <v>382</v>
      </c>
      <c r="AQ914">
        <v>0</v>
      </c>
      <c r="AR914" s="4">
        <v>5227</v>
      </c>
      <c r="AS914" s="4">
        <f t="shared" si="228"/>
        <v>5609</v>
      </c>
      <c r="AT914">
        <v>0.96412986499999997</v>
      </c>
      <c r="AU914" s="4">
        <f t="shared" si="224"/>
        <v>1</v>
      </c>
      <c r="AV914" s="4">
        <f t="shared" si="229"/>
        <v>5407.8044127849998</v>
      </c>
      <c r="AW914" s="4">
        <v>0</v>
      </c>
      <c r="AX914" s="4">
        <v>0</v>
      </c>
      <c r="AY914" s="4">
        <v>80.53</v>
      </c>
      <c r="AZ914" s="4">
        <f t="shared" si="230"/>
        <v>80.53</v>
      </c>
      <c r="BA914" s="4">
        <f t="shared" si="231"/>
        <v>77.641378028449992</v>
      </c>
      <c r="BB914" s="4">
        <v>9.51</v>
      </c>
      <c r="BC914" s="4">
        <v>12000</v>
      </c>
      <c r="BD914">
        <v>1.6687189577499999</v>
      </c>
      <c r="BE914" s="2">
        <v>0.11</v>
      </c>
      <c r="BF914">
        <v>40</v>
      </c>
      <c r="BG914">
        <f t="shared" si="225"/>
        <v>0.11171872670841716</v>
      </c>
      <c r="BH914">
        <v>0.59909999999999997</v>
      </c>
      <c r="BI914" s="4">
        <v>0.52800000000000002</v>
      </c>
      <c r="BJ914" s="4">
        <v>0.17599999999999999</v>
      </c>
      <c r="BK914" s="3">
        <f t="shared" si="232"/>
        <v>385500</v>
      </c>
      <c r="BL914" s="3">
        <f t="shared" si="233"/>
        <v>72</v>
      </c>
      <c r="BM914" s="3">
        <v>820.99999999999989</v>
      </c>
      <c r="BN914" s="3">
        <v>738.9</v>
      </c>
      <c r="BO914" s="3">
        <f t="shared" si="234"/>
        <v>82.099999999999909</v>
      </c>
      <c r="BP914" s="3">
        <f t="shared" si="235"/>
        <v>22800</v>
      </c>
      <c r="BQ914">
        <v>0.72</v>
      </c>
      <c r="BR914">
        <v>0.59</v>
      </c>
      <c r="BS914">
        <v>7.85</v>
      </c>
      <c r="BT914">
        <f t="shared" si="226"/>
        <v>732.90000000000009</v>
      </c>
      <c r="BU914" s="1">
        <f t="shared" si="227"/>
        <v>0.16520011267124105</v>
      </c>
      <c r="BV914" s="1">
        <f t="shared" si="236"/>
        <v>0.18561878257402772</v>
      </c>
      <c r="BW914">
        <f t="shared" si="237"/>
        <v>0.17663203551073875</v>
      </c>
      <c r="BX914">
        <f t="shared" si="238"/>
        <v>0.19136737913050628</v>
      </c>
      <c r="BY914">
        <f t="shared" si="239"/>
        <v>156.04498368557392</v>
      </c>
    </row>
    <row r="915" spans="1:77" x14ac:dyDescent="0.2">
      <c r="A915">
        <v>17</v>
      </c>
      <c r="B915">
        <v>20119</v>
      </c>
      <c r="C915" t="s">
        <v>1556</v>
      </c>
      <c r="D915">
        <v>20</v>
      </c>
      <c r="E915" t="s">
        <v>1557</v>
      </c>
      <c r="F915" t="s">
        <v>1558</v>
      </c>
      <c r="G915" t="s">
        <v>593</v>
      </c>
      <c r="H915">
        <v>119</v>
      </c>
      <c r="I915">
        <v>155</v>
      </c>
      <c r="J915">
        <v>462</v>
      </c>
      <c r="K915">
        <v>250</v>
      </c>
      <c r="L915">
        <v>706</v>
      </c>
      <c r="M915">
        <v>70</v>
      </c>
      <c r="N915">
        <v>93</v>
      </c>
      <c r="O915" s="3">
        <v>2001.3</v>
      </c>
      <c r="P915" s="3">
        <v>2794.2286779999999</v>
      </c>
      <c r="Q915" s="3">
        <v>7337.6</v>
      </c>
      <c r="R915" s="3">
        <v>10244.807049999999</v>
      </c>
      <c r="S915" s="3">
        <v>3030.5</v>
      </c>
      <c r="T915" s="3">
        <v>4231.2047210000001</v>
      </c>
      <c r="U915" s="3">
        <v>16767</v>
      </c>
      <c r="V915" s="3">
        <v>23410.199489999999</v>
      </c>
      <c r="W915" s="3">
        <v>727.18</v>
      </c>
      <c r="X915" s="3">
        <v>1015.293664</v>
      </c>
      <c r="Y915" s="3">
        <v>91</v>
      </c>
      <c r="Z915" s="3">
        <v>127.0548192</v>
      </c>
      <c r="AA915">
        <v>193</v>
      </c>
      <c r="AB915">
        <v>444</v>
      </c>
      <c r="AC915">
        <v>269</v>
      </c>
      <c r="AD915">
        <v>727</v>
      </c>
      <c r="AE915">
        <v>97</v>
      </c>
      <c r="AF915">
        <v>81</v>
      </c>
      <c r="AG915">
        <v>65</v>
      </c>
      <c r="AH915">
        <v>22</v>
      </c>
      <c r="AI915">
        <v>91</v>
      </c>
      <c r="AJ915">
        <v>43</v>
      </c>
      <c r="AK915">
        <v>14</v>
      </c>
      <c r="AL915">
        <v>65</v>
      </c>
      <c r="AM915">
        <v>88</v>
      </c>
      <c r="AN915">
        <v>35</v>
      </c>
      <c r="AO915">
        <v>117</v>
      </c>
      <c r="AP915">
        <v>382</v>
      </c>
      <c r="AQ915">
        <v>0</v>
      </c>
      <c r="AR915" s="4">
        <v>5227</v>
      </c>
      <c r="AS915" s="4">
        <f t="shared" si="228"/>
        <v>5609</v>
      </c>
      <c r="AT915">
        <v>0.94102600300000006</v>
      </c>
      <c r="AU915" s="4">
        <f t="shared" si="224"/>
        <v>1</v>
      </c>
      <c r="AV915" s="4">
        <f t="shared" si="229"/>
        <v>5278.2148508270002</v>
      </c>
      <c r="AW915" s="4">
        <v>0</v>
      </c>
      <c r="AX915" s="4">
        <v>0</v>
      </c>
      <c r="AY915" s="4">
        <v>80.53</v>
      </c>
      <c r="AZ915" s="4">
        <f t="shared" si="230"/>
        <v>80.53</v>
      </c>
      <c r="BA915" s="4">
        <f t="shared" si="231"/>
        <v>75.780824021590007</v>
      </c>
      <c r="BB915" s="4">
        <v>9.51</v>
      </c>
      <c r="BC915" s="4">
        <v>12000</v>
      </c>
      <c r="BD915">
        <v>1.6098020008</v>
      </c>
      <c r="BE915" s="2">
        <v>0.11</v>
      </c>
      <c r="BF915">
        <v>40</v>
      </c>
      <c r="BG915">
        <f t="shared" si="225"/>
        <v>0.11171872670841716</v>
      </c>
      <c r="BH915">
        <v>0.59909999999999997</v>
      </c>
      <c r="BI915" s="4">
        <v>0.52800000000000002</v>
      </c>
      <c r="BJ915" s="4">
        <v>0.17599999999999999</v>
      </c>
      <c r="BK915" s="3">
        <f t="shared" si="232"/>
        <v>385500</v>
      </c>
      <c r="BL915" s="3">
        <f t="shared" si="233"/>
        <v>72</v>
      </c>
      <c r="BM915" s="3">
        <v>820.99999999999989</v>
      </c>
      <c r="BN915" s="3">
        <v>738.9</v>
      </c>
      <c r="BO915" s="3">
        <f t="shared" si="234"/>
        <v>82.099999999999909</v>
      </c>
      <c r="BP915" s="3">
        <f t="shared" si="235"/>
        <v>22800</v>
      </c>
      <c r="BQ915">
        <v>0.72</v>
      </c>
      <c r="BR915">
        <v>0.59</v>
      </c>
      <c r="BS915">
        <v>7.85</v>
      </c>
      <c r="BT915">
        <f t="shared" si="226"/>
        <v>732.90000000000009</v>
      </c>
      <c r="BU915" s="1">
        <f t="shared" si="227"/>
        <v>0.16137996632600085</v>
      </c>
      <c r="BV915" s="1">
        <f t="shared" si="236"/>
        <v>0.18118243040885754</v>
      </c>
      <c r="BW915">
        <f t="shared" si="237"/>
        <v>0.17219568334556856</v>
      </c>
      <c r="BX915">
        <f t="shared" si="238"/>
        <v>0.18693102696533609</v>
      </c>
      <c r="BY915">
        <f t="shared" si="239"/>
        <v>156.04498368557392</v>
      </c>
    </row>
    <row r="916" spans="1:77" x14ac:dyDescent="0.2">
      <c r="A916">
        <v>17</v>
      </c>
      <c r="B916">
        <v>20121</v>
      </c>
      <c r="C916" t="s">
        <v>1556</v>
      </c>
      <c r="D916">
        <v>20</v>
      </c>
      <c r="E916" t="s">
        <v>1557</v>
      </c>
      <c r="F916" t="s">
        <v>1558</v>
      </c>
      <c r="G916" t="s">
        <v>863</v>
      </c>
      <c r="H916">
        <v>121</v>
      </c>
      <c r="I916">
        <v>257</v>
      </c>
      <c r="J916">
        <v>3445</v>
      </c>
      <c r="K916">
        <v>1124</v>
      </c>
      <c r="L916">
        <v>656</v>
      </c>
      <c r="M916">
        <v>455</v>
      </c>
      <c r="N916">
        <v>560</v>
      </c>
      <c r="O916" s="3">
        <v>2628.9</v>
      </c>
      <c r="P916" s="3">
        <v>3670.4880680000001</v>
      </c>
      <c r="Q916" s="3">
        <v>47882</v>
      </c>
      <c r="R916" s="3">
        <v>66853.174209999997</v>
      </c>
      <c r="S916" s="3">
        <v>10947</v>
      </c>
      <c r="T916" s="3">
        <v>15284.275890000001</v>
      </c>
      <c r="U916" s="3">
        <v>13707</v>
      </c>
      <c r="V916" s="3">
        <v>19137.806670000002</v>
      </c>
      <c r="W916" s="3">
        <v>4406.8999999999996</v>
      </c>
      <c r="X916" s="3">
        <v>6152.9437660000003</v>
      </c>
      <c r="Y916" s="3">
        <v>462</v>
      </c>
      <c r="Z916" s="3">
        <v>645.04754360000004</v>
      </c>
      <c r="AA916">
        <v>295</v>
      </c>
      <c r="AB916">
        <v>1375</v>
      </c>
      <c r="AC916">
        <v>603</v>
      </c>
      <c r="AD916">
        <v>423</v>
      </c>
      <c r="AE916">
        <v>220</v>
      </c>
      <c r="AF916">
        <v>218</v>
      </c>
      <c r="AG916">
        <v>65</v>
      </c>
      <c r="AH916">
        <v>22</v>
      </c>
      <c r="AI916">
        <v>91</v>
      </c>
      <c r="AJ916">
        <v>43</v>
      </c>
      <c r="AK916">
        <v>14</v>
      </c>
      <c r="AL916">
        <v>65</v>
      </c>
      <c r="AM916">
        <v>88</v>
      </c>
      <c r="AN916">
        <v>35</v>
      </c>
      <c r="AO916">
        <v>117</v>
      </c>
      <c r="AP916">
        <v>382</v>
      </c>
      <c r="AQ916">
        <v>0</v>
      </c>
      <c r="AR916" s="4">
        <v>5227</v>
      </c>
      <c r="AS916" s="4">
        <f t="shared" si="228"/>
        <v>5609</v>
      </c>
      <c r="AT916">
        <v>0.971176751</v>
      </c>
      <c r="AU916" s="4">
        <f t="shared" si="224"/>
        <v>1</v>
      </c>
      <c r="AV916" s="4">
        <f t="shared" si="229"/>
        <v>5447.3303963589997</v>
      </c>
      <c r="AW916" s="4">
        <v>0</v>
      </c>
      <c r="AX916" s="4">
        <v>0</v>
      </c>
      <c r="AY916" s="4">
        <v>80.53</v>
      </c>
      <c r="AZ916" s="4">
        <f t="shared" si="230"/>
        <v>80.53</v>
      </c>
      <c r="BA916" s="4">
        <f t="shared" si="231"/>
        <v>78.208863758030006</v>
      </c>
      <c r="BB916" s="4">
        <v>9.51</v>
      </c>
      <c r="BC916" s="4">
        <v>12000</v>
      </c>
      <c r="BD916">
        <v>1.8136535526599999</v>
      </c>
      <c r="BE916" s="2">
        <v>0.11</v>
      </c>
      <c r="BF916">
        <v>40</v>
      </c>
      <c r="BG916">
        <f t="shared" si="225"/>
        <v>0.11171872670841716</v>
      </c>
      <c r="BH916">
        <v>0.59909999999999997</v>
      </c>
      <c r="BI916" s="4">
        <v>0.52800000000000002</v>
      </c>
      <c r="BJ916" s="4">
        <v>0.17599999999999999</v>
      </c>
      <c r="BK916" s="3">
        <f t="shared" si="232"/>
        <v>385500</v>
      </c>
      <c r="BL916" s="3">
        <f t="shared" si="233"/>
        <v>72</v>
      </c>
      <c r="BM916" s="3">
        <v>820.99999999999989</v>
      </c>
      <c r="BN916" s="3">
        <v>738.9</v>
      </c>
      <c r="BO916" s="3">
        <f t="shared" si="234"/>
        <v>82.099999999999909</v>
      </c>
      <c r="BP916" s="3">
        <f t="shared" si="235"/>
        <v>22800</v>
      </c>
      <c r="BQ916">
        <v>0.72</v>
      </c>
      <c r="BR916">
        <v>0.59</v>
      </c>
      <c r="BS916">
        <v>7.85</v>
      </c>
      <c r="BT916">
        <f t="shared" si="226"/>
        <v>732.90000000000009</v>
      </c>
      <c r="BU916" s="1">
        <f t="shared" si="227"/>
        <v>0.16788886442222625</v>
      </c>
      <c r="BV916" s="1">
        <f t="shared" si="236"/>
        <v>0.20711931441852294</v>
      </c>
      <c r="BW916">
        <f t="shared" si="237"/>
        <v>0.19813256735523396</v>
      </c>
      <c r="BX916">
        <f t="shared" si="238"/>
        <v>0.21286791097500149</v>
      </c>
      <c r="BY916">
        <f t="shared" si="239"/>
        <v>156.04498368557392</v>
      </c>
    </row>
    <row r="917" spans="1:77" x14ac:dyDescent="0.2">
      <c r="A917">
        <v>17</v>
      </c>
      <c r="B917">
        <v>20123</v>
      </c>
      <c r="C917" t="s">
        <v>1556</v>
      </c>
      <c r="D917">
        <v>20</v>
      </c>
      <c r="E917" t="s">
        <v>1557</v>
      </c>
      <c r="F917" t="s">
        <v>1558</v>
      </c>
      <c r="G917" t="s">
        <v>112</v>
      </c>
      <c r="H917">
        <v>123</v>
      </c>
      <c r="I917">
        <v>130</v>
      </c>
      <c r="J917">
        <v>529</v>
      </c>
      <c r="K917">
        <v>382</v>
      </c>
      <c r="L917">
        <v>258</v>
      </c>
      <c r="M917">
        <v>103</v>
      </c>
      <c r="N917">
        <v>89</v>
      </c>
      <c r="O917" s="3">
        <v>1746</v>
      </c>
      <c r="P917" s="3">
        <v>2437.7770799999998</v>
      </c>
      <c r="Q917" s="3">
        <v>8472.7000000000007</v>
      </c>
      <c r="R917" s="3">
        <v>11829.641390000001</v>
      </c>
      <c r="S917" s="3">
        <v>3189.7</v>
      </c>
      <c r="T917" s="3">
        <v>4453.4808439999997</v>
      </c>
      <c r="U917" s="3">
        <v>5988.6</v>
      </c>
      <c r="V917" s="3">
        <v>8361.3240690000002</v>
      </c>
      <c r="W917" s="3">
        <v>826.75</v>
      </c>
      <c r="X917" s="3">
        <v>1154.313975</v>
      </c>
      <c r="Y917" s="3">
        <v>90</v>
      </c>
      <c r="Z917" s="3">
        <v>125.6586124</v>
      </c>
      <c r="AA917">
        <v>168</v>
      </c>
      <c r="AB917">
        <v>474</v>
      </c>
      <c r="AC917">
        <v>363</v>
      </c>
      <c r="AD917">
        <v>283</v>
      </c>
      <c r="AE917">
        <v>110</v>
      </c>
      <c r="AF917">
        <v>80</v>
      </c>
      <c r="AG917">
        <v>65</v>
      </c>
      <c r="AH917">
        <v>22</v>
      </c>
      <c r="AI917">
        <v>91</v>
      </c>
      <c r="AJ917">
        <v>43</v>
      </c>
      <c r="AK917">
        <v>14</v>
      </c>
      <c r="AL917">
        <v>65</v>
      </c>
      <c r="AM917">
        <v>88</v>
      </c>
      <c r="AN917">
        <v>35</v>
      </c>
      <c r="AO917">
        <v>117</v>
      </c>
      <c r="AP917">
        <v>382</v>
      </c>
      <c r="AQ917">
        <v>0</v>
      </c>
      <c r="AR917" s="4">
        <v>5227</v>
      </c>
      <c r="AS917" s="4">
        <f t="shared" si="228"/>
        <v>5609</v>
      </c>
      <c r="AT917">
        <v>0.95144594000000005</v>
      </c>
      <c r="AU917" s="4">
        <f t="shared" si="224"/>
        <v>1</v>
      </c>
      <c r="AV917" s="4">
        <f t="shared" si="229"/>
        <v>5336.6602774600005</v>
      </c>
      <c r="AW917" s="4">
        <v>0</v>
      </c>
      <c r="AX917" s="4">
        <v>0</v>
      </c>
      <c r="AY917" s="4">
        <v>80.53</v>
      </c>
      <c r="AZ917" s="4">
        <f t="shared" si="230"/>
        <v>80.53</v>
      </c>
      <c r="BA917" s="4">
        <f t="shared" si="231"/>
        <v>76.619941548200003</v>
      </c>
      <c r="BB917" s="4">
        <v>9.51</v>
      </c>
      <c r="BC917" s="4">
        <v>12000</v>
      </c>
      <c r="BD917">
        <v>1.58088324345</v>
      </c>
      <c r="BE917" s="2">
        <v>0.11</v>
      </c>
      <c r="BF917">
        <v>40</v>
      </c>
      <c r="BG917">
        <f t="shared" si="225"/>
        <v>0.11171872670841716</v>
      </c>
      <c r="BH917">
        <v>0.59909999999999997</v>
      </c>
      <c r="BI917" s="4">
        <v>0.52800000000000002</v>
      </c>
      <c r="BJ917" s="4">
        <v>0.17599999999999999</v>
      </c>
      <c r="BK917" s="3">
        <f t="shared" si="232"/>
        <v>385500</v>
      </c>
      <c r="BL917" s="3">
        <f t="shared" si="233"/>
        <v>72</v>
      </c>
      <c r="BM917" s="3">
        <v>820.99999999999989</v>
      </c>
      <c r="BN917" s="3">
        <v>738.9</v>
      </c>
      <c r="BO917" s="3">
        <f t="shared" si="234"/>
        <v>82.099999999999909</v>
      </c>
      <c r="BP917" s="3">
        <f t="shared" si="235"/>
        <v>22800</v>
      </c>
      <c r="BQ917">
        <v>0.72</v>
      </c>
      <c r="BR917">
        <v>0.59</v>
      </c>
      <c r="BS917">
        <v>7.85</v>
      </c>
      <c r="BT917">
        <f t="shared" si="226"/>
        <v>732.90000000000009</v>
      </c>
      <c r="BU917" s="1">
        <f t="shared" si="227"/>
        <v>0.16243698150138861</v>
      </c>
      <c r="BV917" s="1">
        <f t="shared" si="236"/>
        <v>0.18144084893952128</v>
      </c>
      <c r="BW917">
        <f t="shared" si="237"/>
        <v>0.17245410187623231</v>
      </c>
      <c r="BX917">
        <f t="shared" si="238"/>
        <v>0.18718944549599983</v>
      </c>
      <c r="BY917">
        <f t="shared" si="239"/>
        <v>156.04498368557392</v>
      </c>
    </row>
    <row r="918" spans="1:77" x14ac:dyDescent="0.2">
      <c r="A918">
        <v>17</v>
      </c>
      <c r="B918">
        <v>20125</v>
      </c>
      <c r="C918" t="s">
        <v>1556</v>
      </c>
      <c r="D918">
        <v>20</v>
      </c>
      <c r="E918" t="s">
        <v>1557</v>
      </c>
      <c r="F918" t="s">
        <v>1558</v>
      </c>
      <c r="G918" t="s">
        <v>573</v>
      </c>
      <c r="H918">
        <v>125</v>
      </c>
      <c r="I918">
        <v>340</v>
      </c>
      <c r="J918">
        <v>875</v>
      </c>
      <c r="K918">
        <v>517</v>
      </c>
      <c r="L918">
        <v>927</v>
      </c>
      <c r="M918">
        <v>128</v>
      </c>
      <c r="N918">
        <v>137</v>
      </c>
      <c r="O918" s="3">
        <v>3337.4</v>
      </c>
      <c r="P918" s="3">
        <v>4659.700589</v>
      </c>
      <c r="Q918" s="3">
        <v>14298</v>
      </c>
      <c r="R918" s="3">
        <v>19962.964889999999</v>
      </c>
      <c r="S918" s="3">
        <v>4823.7</v>
      </c>
      <c r="T918" s="3">
        <v>6734.8827620000002</v>
      </c>
      <c r="U918" s="3">
        <v>22346</v>
      </c>
      <c r="V918" s="3">
        <v>31199.63725</v>
      </c>
      <c r="W918" s="3">
        <v>1346.1</v>
      </c>
      <c r="X918" s="3">
        <v>1879.4339789999999</v>
      </c>
      <c r="Y918" s="3">
        <v>132</v>
      </c>
      <c r="Z918" s="3">
        <v>184.29929820000001</v>
      </c>
      <c r="AA918">
        <v>378</v>
      </c>
      <c r="AB918">
        <v>747</v>
      </c>
      <c r="AC918">
        <v>470</v>
      </c>
      <c r="AD918">
        <v>899</v>
      </c>
      <c r="AE918">
        <v>137</v>
      </c>
      <c r="AF918">
        <v>115</v>
      </c>
      <c r="AG918">
        <v>65</v>
      </c>
      <c r="AH918">
        <v>22</v>
      </c>
      <c r="AI918">
        <v>91</v>
      </c>
      <c r="AJ918">
        <v>43</v>
      </c>
      <c r="AK918">
        <v>14</v>
      </c>
      <c r="AL918">
        <v>65</v>
      </c>
      <c r="AM918">
        <v>88</v>
      </c>
      <c r="AN918">
        <v>35</v>
      </c>
      <c r="AO918">
        <v>117</v>
      </c>
      <c r="AP918">
        <v>382</v>
      </c>
      <c r="AQ918">
        <v>0</v>
      </c>
      <c r="AR918" s="4">
        <v>5227</v>
      </c>
      <c r="AS918" s="4">
        <f t="shared" si="228"/>
        <v>5609</v>
      </c>
      <c r="AT918">
        <v>0.95257202399999996</v>
      </c>
      <c r="AU918" s="4">
        <f t="shared" si="224"/>
        <v>1</v>
      </c>
      <c r="AV918" s="4">
        <f t="shared" si="229"/>
        <v>5342.9764826159999</v>
      </c>
      <c r="AW918" s="4">
        <v>0</v>
      </c>
      <c r="AX918" s="4">
        <v>0</v>
      </c>
      <c r="AY918" s="4">
        <v>80.53</v>
      </c>
      <c r="AZ918" s="4">
        <f t="shared" si="230"/>
        <v>80.53</v>
      </c>
      <c r="BA918" s="4">
        <f t="shared" si="231"/>
        <v>76.710625092719994</v>
      </c>
      <c r="BB918" s="4">
        <v>9.51</v>
      </c>
      <c r="BC918" s="4">
        <v>12000</v>
      </c>
      <c r="BD918">
        <v>1.8114196622400001</v>
      </c>
      <c r="BE918" s="2">
        <v>0.11</v>
      </c>
      <c r="BF918">
        <v>40</v>
      </c>
      <c r="BG918">
        <f t="shared" si="225"/>
        <v>0.11171872670841716</v>
      </c>
      <c r="BH918">
        <v>0.59909999999999997</v>
      </c>
      <c r="BI918" s="4">
        <v>0.52800000000000002</v>
      </c>
      <c r="BJ918" s="4">
        <v>0.17599999999999999</v>
      </c>
      <c r="BK918" s="3">
        <f t="shared" si="232"/>
        <v>385500</v>
      </c>
      <c r="BL918" s="3">
        <f t="shared" si="233"/>
        <v>72</v>
      </c>
      <c r="BM918" s="3">
        <v>820.99999999999989</v>
      </c>
      <c r="BN918" s="3">
        <v>738.9</v>
      </c>
      <c r="BO918" s="3">
        <f t="shared" si="234"/>
        <v>82.099999999999909</v>
      </c>
      <c r="BP918" s="3">
        <f t="shared" si="235"/>
        <v>22800</v>
      </c>
      <c r="BQ918">
        <v>0.72</v>
      </c>
      <c r="BR918">
        <v>0.59</v>
      </c>
      <c r="BS918">
        <v>7.85</v>
      </c>
      <c r="BT918">
        <f t="shared" si="226"/>
        <v>732.90000000000009</v>
      </c>
      <c r="BU918" s="1">
        <f t="shared" si="227"/>
        <v>0.16535515334793152</v>
      </c>
      <c r="BV918" s="1">
        <f t="shared" si="236"/>
        <v>0.18939152353173219</v>
      </c>
      <c r="BW918">
        <f t="shared" si="237"/>
        <v>0.18040477646844322</v>
      </c>
      <c r="BX918">
        <f t="shared" si="238"/>
        <v>0.19514012008821074</v>
      </c>
      <c r="BY918">
        <f t="shared" si="239"/>
        <v>156.04498368557392</v>
      </c>
    </row>
    <row r="919" spans="1:77" x14ac:dyDescent="0.2">
      <c r="A919">
        <v>17</v>
      </c>
      <c r="B919">
        <v>20127</v>
      </c>
      <c r="C919" t="s">
        <v>1556</v>
      </c>
      <c r="D919">
        <v>20</v>
      </c>
      <c r="E919" t="s">
        <v>1557</v>
      </c>
      <c r="F919" t="s">
        <v>1558</v>
      </c>
      <c r="G919" t="s">
        <v>796</v>
      </c>
      <c r="H919">
        <v>127</v>
      </c>
      <c r="I919">
        <v>180</v>
      </c>
      <c r="J919">
        <v>688</v>
      </c>
      <c r="K919">
        <v>412</v>
      </c>
      <c r="L919">
        <v>301</v>
      </c>
      <c r="M919">
        <v>130</v>
      </c>
      <c r="N919">
        <v>124</v>
      </c>
      <c r="O919" s="3">
        <v>2191.3000000000002</v>
      </c>
      <c r="P919" s="3">
        <v>3059.5079700000001</v>
      </c>
      <c r="Q919" s="3">
        <v>11625</v>
      </c>
      <c r="R919" s="3">
        <v>16230.9041</v>
      </c>
      <c r="S919" s="3">
        <v>4051.1</v>
      </c>
      <c r="T919" s="3">
        <v>5656.1733850000001</v>
      </c>
      <c r="U919" s="3">
        <v>7064.9</v>
      </c>
      <c r="V919" s="3">
        <v>9864.0614519999999</v>
      </c>
      <c r="W919" s="3">
        <v>1107</v>
      </c>
      <c r="X919" s="3">
        <v>1545.6009320000001</v>
      </c>
      <c r="Y919" s="3">
        <v>118</v>
      </c>
      <c r="Z919" s="3">
        <v>164.75240289999999</v>
      </c>
      <c r="AA919">
        <v>218</v>
      </c>
      <c r="AB919">
        <v>586</v>
      </c>
      <c r="AC919">
        <v>395</v>
      </c>
      <c r="AD919">
        <v>317</v>
      </c>
      <c r="AE919">
        <v>126</v>
      </c>
      <c r="AF919">
        <v>98</v>
      </c>
      <c r="AG919">
        <v>65</v>
      </c>
      <c r="AH919">
        <v>22</v>
      </c>
      <c r="AI919">
        <v>91</v>
      </c>
      <c r="AJ919">
        <v>43</v>
      </c>
      <c r="AK919">
        <v>14</v>
      </c>
      <c r="AL919">
        <v>65</v>
      </c>
      <c r="AM919">
        <v>88</v>
      </c>
      <c r="AN919">
        <v>35</v>
      </c>
      <c r="AO919">
        <v>117</v>
      </c>
      <c r="AP919">
        <v>382</v>
      </c>
      <c r="AQ919">
        <v>0</v>
      </c>
      <c r="AR919" s="4">
        <v>5227</v>
      </c>
      <c r="AS919" s="4">
        <f t="shared" si="228"/>
        <v>5609</v>
      </c>
      <c r="AT919">
        <v>0.95579320199999995</v>
      </c>
      <c r="AU919" s="4">
        <f t="shared" si="224"/>
        <v>1</v>
      </c>
      <c r="AV919" s="4">
        <f t="shared" si="229"/>
        <v>5361.0440700179997</v>
      </c>
      <c r="AW919" s="4">
        <v>0</v>
      </c>
      <c r="AX919" s="4">
        <v>0</v>
      </c>
      <c r="AY919" s="4">
        <v>80.53</v>
      </c>
      <c r="AZ919" s="4">
        <f t="shared" si="230"/>
        <v>80.53</v>
      </c>
      <c r="BA919" s="4">
        <f t="shared" si="231"/>
        <v>76.970026557059995</v>
      </c>
      <c r="BB919" s="4">
        <v>9.51</v>
      </c>
      <c r="BC919" s="4">
        <v>12000</v>
      </c>
      <c r="BD919">
        <v>1.7661994512999999</v>
      </c>
      <c r="BE919" s="2">
        <v>0.11</v>
      </c>
      <c r="BF919">
        <v>40</v>
      </c>
      <c r="BG919">
        <f t="shared" si="225"/>
        <v>0.11171872670841716</v>
      </c>
      <c r="BH919">
        <v>0.59909999999999997</v>
      </c>
      <c r="BI919" s="4">
        <v>0.52800000000000002</v>
      </c>
      <c r="BJ919" s="4">
        <v>0.17599999999999999</v>
      </c>
      <c r="BK919" s="3">
        <f t="shared" si="232"/>
        <v>385500</v>
      </c>
      <c r="BL919" s="3">
        <f t="shared" si="233"/>
        <v>72</v>
      </c>
      <c r="BM919" s="3">
        <v>820.99999999999989</v>
      </c>
      <c r="BN919" s="3">
        <v>738.9</v>
      </c>
      <c r="BO919" s="3">
        <f t="shared" si="234"/>
        <v>82.099999999999909</v>
      </c>
      <c r="BP919" s="3">
        <f t="shared" si="235"/>
        <v>22800</v>
      </c>
      <c r="BQ919">
        <v>0.72</v>
      </c>
      <c r="BR919">
        <v>0.59</v>
      </c>
      <c r="BS919">
        <v>7.85</v>
      </c>
      <c r="BT919">
        <f t="shared" si="226"/>
        <v>732.90000000000009</v>
      </c>
      <c r="BU919" s="1">
        <f t="shared" si="227"/>
        <v>0.16524655025548718</v>
      </c>
      <c r="BV919" s="1">
        <f t="shared" si="236"/>
        <v>0.18601261567817787</v>
      </c>
      <c r="BW919">
        <f t="shared" si="237"/>
        <v>0.17702586861488889</v>
      </c>
      <c r="BX919">
        <f t="shared" si="238"/>
        <v>0.19176121223465642</v>
      </c>
      <c r="BY919">
        <f t="shared" si="239"/>
        <v>156.04498368557392</v>
      </c>
    </row>
    <row r="920" spans="1:77" x14ac:dyDescent="0.2">
      <c r="A920">
        <v>17</v>
      </c>
      <c r="B920">
        <v>20129</v>
      </c>
      <c r="C920" t="s">
        <v>1556</v>
      </c>
      <c r="D920">
        <v>20</v>
      </c>
      <c r="E920" t="s">
        <v>1557</v>
      </c>
      <c r="F920" t="s">
        <v>1558</v>
      </c>
      <c r="G920" t="s">
        <v>462</v>
      </c>
      <c r="H920">
        <v>129</v>
      </c>
      <c r="I920">
        <v>143</v>
      </c>
      <c r="J920">
        <v>389</v>
      </c>
      <c r="K920">
        <v>207</v>
      </c>
      <c r="L920">
        <v>638</v>
      </c>
      <c r="M920">
        <v>62</v>
      </c>
      <c r="N920">
        <v>95</v>
      </c>
      <c r="O920" s="3">
        <v>1864.4</v>
      </c>
      <c r="P920" s="3">
        <v>2603.0879660000001</v>
      </c>
      <c r="Q920" s="3">
        <v>6260.7</v>
      </c>
      <c r="R920" s="3">
        <v>8741.2319399999997</v>
      </c>
      <c r="S920" s="3">
        <v>2651.3</v>
      </c>
      <c r="T920" s="3">
        <v>3701.7631000000001</v>
      </c>
      <c r="U920" s="3">
        <v>15192</v>
      </c>
      <c r="V920" s="3">
        <v>21211.173770000001</v>
      </c>
      <c r="W920" s="3">
        <v>604.72</v>
      </c>
      <c r="X920" s="3">
        <v>844.31417869999996</v>
      </c>
      <c r="Y920" s="3">
        <v>91</v>
      </c>
      <c r="Z920" s="3">
        <v>127.0548192</v>
      </c>
      <c r="AA920">
        <v>181</v>
      </c>
      <c r="AB920">
        <v>386</v>
      </c>
      <c r="AC920">
        <v>228</v>
      </c>
      <c r="AD920">
        <v>662</v>
      </c>
      <c r="AE920">
        <v>90</v>
      </c>
      <c r="AF920">
        <v>77</v>
      </c>
      <c r="AG920">
        <v>65</v>
      </c>
      <c r="AH920">
        <v>22</v>
      </c>
      <c r="AI920">
        <v>91</v>
      </c>
      <c r="AJ920">
        <v>43</v>
      </c>
      <c r="AK920">
        <v>14</v>
      </c>
      <c r="AL920">
        <v>65</v>
      </c>
      <c r="AM920">
        <v>88</v>
      </c>
      <c r="AN920">
        <v>35</v>
      </c>
      <c r="AO920">
        <v>117</v>
      </c>
      <c r="AP920">
        <v>382</v>
      </c>
      <c r="AQ920">
        <v>0</v>
      </c>
      <c r="AR920" s="4">
        <v>5227</v>
      </c>
      <c r="AS920" s="4">
        <f t="shared" si="228"/>
        <v>5609</v>
      </c>
      <c r="AT920">
        <v>0.94209915</v>
      </c>
      <c r="AU920" s="4">
        <f t="shared" si="224"/>
        <v>1</v>
      </c>
      <c r="AV920" s="4">
        <f t="shared" si="229"/>
        <v>5284.2341323499995</v>
      </c>
      <c r="AW920" s="4">
        <v>0</v>
      </c>
      <c r="AX920" s="4">
        <v>0</v>
      </c>
      <c r="AY920" s="4">
        <v>80.53</v>
      </c>
      <c r="AZ920" s="4">
        <f t="shared" si="230"/>
        <v>80.53</v>
      </c>
      <c r="BA920" s="4">
        <f t="shared" si="231"/>
        <v>75.867244549500001</v>
      </c>
      <c r="BB920" s="4">
        <v>9.51</v>
      </c>
      <c r="BC920" s="4">
        <v>12000</v>
      </c>
      <c r="BD920">
        <v>1.5683408754499999</v>
      </c>
      <c r="BE920" s="2">
        <v>0.11</v>
      </c>
      <c r="BF920">
        <v>40</v>
      </c>
      <c r="BG920">
        <f t="shared" si="225"/>
        <v>0.11171872670841716</v>
      </c>
      <c r="BH920">
        <v>0.59909999999999997</v>
      </c>
      <c r="BI920" s="4">
        <v>0.52800000000000002</v>
      </c>
      <c r="BJ920" s="4">
        <v>0.17599999999999999</v>
      </c>
      <c r="BK920" s="3">
        <f t="shared" si="232"/>
        <v>385500</v>
      </c>
      <c r="BL920" s="3">
        <f t="shared" si="233"/>
        <v>72</v>
      </c>
      <c r="BM920" s="3">
        <v>820.99999999999989</v>
      </c>
      <c r="BN920" s="3">
        <v>738.9</v>
      </c>
      <c r="BO920" s="3">
        <f t="shared" si="234"/>
        <v>82.099999999999909</v>
      </c>
      <c r="BP920" s="3">
        <f t="shared" si="235"/>
        <v>22800</v>
      </c>
      <c r="BQ920">
        <v>0.72</v>
      </c>
      <c r="BR920">
        <v>0.59</v>
      </c>
      <c r="BS920">
        <v>7.85</v>
      </c>
      <c r="BT920">
        <f t="shared" si="226"/>
        <v>732.90000000000009</v>
      </c>
      <c r="BU920" s="1">
        <f t="shared" si="227"/>
        <v>0.16102703461706588</v>
      </c>
      <c r="BV920" s="1">
        <f t="shared" si="236"/>
        <v>0.18005265719116856</v>
      </c>
      <c r="BW920">
        <f t="shared" si="237"/>
        <v>0.17106591012787958</v>
      </c>
      <c r="BX920">
        <f t="shared" si="238"/>
        <v>0.18580125374764711</v>
      </c>
      <c r="BY920">
        <f t="shared" si="239"/>
        <v>156.04498368557392</v>
      </c>
    </row>
    <row r="921" spans="1:77" x14ac:dyDescent="0.2">
      <c r="A921">
        <v>17</v>
      </c>
      <c r="B921">
        <v>20131</v>
      </c>
      <c r="C921" t="s">
        <v>1556</v>
      </c>
      <c r="D921">
        <v>20</v>
      </c>
      <c r="E921" t="s">
        <v>1557</v>
      </c>
      <c r="F921" t="s">
        <v>1558</v>
      </c>
      <c r="G921" t="s">
        <v>480</v>
      </c>
      <c r="H921">
        <v>131</v>
      </c>
      <c r="I921">
        <v>183</v>
      </c>
      <c r="J921">
        <v>781</v>
      </c>
      <c r="K921">
        <v>484</v>
      </c>
      <c r="L921">
        <v>310</v>
      </c>
      <c r="M921">
        <v>177</v>
      </c>
      <c r="N921">
        <v>128</v>
      </c>
      <c r="O921" s="3">
        <v>2015.6</v>
      </c>
      <c r="P921" s="3">
        <v>2814.1944349999999</v>
      </c>
      <c r="Q921" s="3">
        <v>12415</v>
      </c>
      <c r="R921" s="3">
        <v>17333.907480000002</v>
      </c>
      <c r="S921" s="3">
        <v>4264.5</v>
      </c>
      <c r="T921" s="3">
        <v>5954.1239169999999</v>
      </c>
      <c r="U921" s="3">
        <v>7182.5</v>
      </c>
      <c r="V921" s="3">
        <v>10028.255370000001</v>
      </c>
      <c r="W921" s="3">
        <v>1188.2</v>
      </c>
      <c r="X921" s="3">
        <v>1658.972925</v>
      </c>
      <c r="Y921" s="3">
        <v>122</v>
      </c>
      <c r="Z921" s="3">
        <v>170.3372301</v>
      </c>
      <c r="AA921">
        <v>222</v>
      </c>
      <c r="AB921">
        <v>625</v>
      </c>
      <c r="AC921">
        <v>442</v>
      </c>
      <c r="AD921">
        <v>320</v>
      </c>
      <c r="AE921">
        <v>145</v>
      </c>
      <c r="AF921">
        <v>102</v>
      </c>
      <c r="AG921">
        <v>65</v>
      </c>
      <c r="AH921">
        <v>22</v>
      </c>
      <c r="AI921">
        <v>91</v>
      </c>
      <c r="AJ921">
        <v>43</v>
      </c>
      <c r="AK921">
        <v>14</v>
      </c>
      <c r="AL921">
        <v>65</v>
      </c>
      <c r="AM921">
        <v>88</v>
      </c>
      <c r="AN921">
        <v>35</v>
      </c>
      <c r="AO921">
        <v>117</v>
      </c>
      <c r="AP921">
        <v>382</v>
      </c>
      <c r="AQ921">
        <v>0</v>
      </c>
      <c r="AR921" s="4">
        <v>5227</v>
      </c>
      <c r="AS921" s="4">
        <f t="shared" si="228"/>
        <v>5609</v>
      </c>
      <c r="AT921">
        <v>0.96817344800000005</v>
      </c>
      <c r="AU921" s="4">
        <f t="shared" si="224"/>
        <v>1</v>
      </c>
      <c r="AV921" s="4">
        <f t="shared" si="229"/>
        <v>5430.4848698320002</v>
      </c>
      <c r="AW921" s="4">
        <v>0</v>
      </c>
      <c r="AX921" s="4">
        <v>0</v>
      </c>
      <c r="AY921" s="4">
        <v>80.53</v>
      </c>
      <c r="AZ921" s="4">
        <f t="shared" si="230"/>
        <v>80.53</v>
      </c>
      <c r="BA921" s="4">
        <f t="shared" si="231"/>
        <v>77.967007767440009</v>
      </c>
      <c r="BB921" s="4">
        <v>9.51</v>
      </c>
      <c r="BC921" s="4">
        <v>12000</v>
      </c>
      <c r="BD921">
        <v>1.6786256588399999</v>
      </c>
      <c r="BE921" s="2">
        <v>0.11</v>
      </c>
      <c r="BF921">
        <v>40</v>
      </c>
      <c r="BG921">
        <f t="shared" si="225"/>
        <v>0.11171872670841716</v>
      </c>
      <c r="BH921">
        <v>0.59909999999999997</v>
      </c>
      <c r="BI921" s="4">
        <v>0.52800000000000002</v>
      </c>
      <c r="BJ921" s="4">
        <v>0.17599999999999999</v>
      </c>
      <c r="BK921" s="3">
        <f t="shared" si="232"/>
        <v>385500</v>
      </c>
      <c r="BL921" s="3">
        <f t="shared" si="233"/>
        <v>72</v>
      </c>
      <c r="BM921" s="3">
        <v>820.99999999999989</v>
      </c>
      <c r="BN921" s="3">
        <v>738.9</v>
      </c>
      <c r="BO921" s="3">
        <f t="shared" si="234"/>
        <v>82.099999999999909</v>
      </c>
      <c r="BP921" s="3">
        <f t="shared" si="235"/>
        <v>22800</v>
      </c>
      <c r="BQ921">
        <v>0.72</v>
      </c>
      <c r="BR921">
        <v>0.59</v>
      </c>
      <c r="BS921">
        <v>7.85</v>
      </c>
      <c r="BT921">
        <f t="shared" si="226"/>
        <v>732.90000000000009</v>
      </c>
      <c r="BU921" s="1">
        <f t="shared" si="227"/>
        <v>0.16586384794679851</v>
      </c>
      <c r="BV921" s="1">
        <f t="shared" si="236"/>
        <v>0.18705041790961319</v>
      </c>
      <c r="BW921">
        <f t="shared" si="237"/>
        <v>0.17806367084632421</v>
      </c>
      <c r="BX921">
        <f t="shared" si="238"/>
        <v>0.19279901446609174</v>
      </c>
      <c r="BY921">
        <f t="shared" si="239"/>
        <v>156.04498368557392</v>
      </c>
    </row>
    <row r="922" spans="1:77" x14ac:dyDescent="0.2">
      <c r="A922">
        <v>17</v>
      </c>
      <c r="B922">
        <v>20133</v>
      </c>
      <c r="C922" t="s">
        <v>1556</v>
      </c>
      <c r="D922">
        <v>20</v>
      </c>
      <c r="E922" t="s">
        <v>1557</v>
      </c>
      <c r="F922" t="s">
        <v>1558</v>
      </c>
      <c r="G922" t="s">
        <v>1593</v>
      </c>
      <c r="H922">
        <v>133</v>
      </c>
      <c r="I922">
        <v>374</v>
      </c>
      <c r="J922">
        <v>948</v>
      </c>
      <c r="K922">
        <v>516</v>
      </c>
      <c r="L922">
        <v>943</v>
      </c>
      <c r="M922">
        <v>146</v>
      </c>
      <c r="N922">
        <v>140</v>
      </c>
      <c r="O922" s="3">
        <v>3543.9</v>
      </c>
      <c r="P922" s="3">
        <v>4948.0172940000002</v>
      </c>
      <c r="Q922" s="3">
        <v>14247</v>
      </c>
      <c r="R922" s="3">
        <v>19891.75834</v>
      </c>
      <c r="S922" s="3">
        <v>4886.7</v>
      </c>
      <c r="T922" s="3">
        <v>6822.8437910000002</v>
      </c>
      <c r="U922" s="3">
        <v>22505</v>
      </c>
      <c r="V922" s="3">
        <v>31421.634129999999</v>
      </c>
      <c r="W922" s="3">
        <v>1347.8</v>
      </c>
      <c r="X922" s="3">
        <v>1881.8075309999999</v>
      </c>
      <c r="Y922" s="3">
        <v>135</v>
      </c>
      <c r="Z922" s="3">
        <v>188.4879186</v>
      </c>
      <c r="AA922">
        <v>412</v>
      </c>
      <c r="AB922">
        <v>786</v>
      </c>
      <c r="AC922">
        <v>467</v>
      </c>
      <c r="AD922">
        <v>915</v>
      </c>
      <c r="AE922">
        <v>145</v>
      </c>
      <c r="AF922">
        <v>119</v>
      </c>
      <c r="AG922">
        <v>65</v>
      </c>
      <c r="AH922">
        <v>22</v>
      </c>
      <c r="AI922">
        <v>91</v>
      </c>
      <c r="AJ922">
        <v>43</v>
      </c>
      <c r="AK922">
        <v>14</v>
      </c>
      <c r="AL922">
        <v>65</v>
      </c>
      <c r="AM922">
        <v>88</v>
      </c>
      <c r="AN922">
        <v>35</v>
      </c>
      <c r="AO922">
        <v>117</v>
      </c>
      <c r="AP922">
        <v>382</v>
      </c>
      <c r="AQ922">
        <v>0</v>
      </c>
      <c r="AR922" s="4">
        <v>5227</v>
      </c>
      <c r="AS922" s="4">
        <f t="shared" si="228"/>
        <v>5609</v>
      </c>
      <c r="AT922">
        <v>0.95790158700000005</v>
      </c>
      <c r="AU922" s="4">
        <f t="shared" si="224"/>
        <v>1</v>
      </c>
      <c r="AV922" s="4">
        <f t="shared" si="229"/>
        <v>5372.8700014830001</v>
      </c>
      <c r="AW922" s="4">
        <v>0</v>
      </c>
      <c r="AX922" s="4">
        <v>0</v>
      </c>
      <c r="AY922" s="4">
        <v>80.53</v>
      </c>
      <c r="AZ922" s="4">
        <f t="shared" si="230"/>
        <v>80.53</v>
      </c>
      <c r="BA922" s="4">
        <f t="shared" si="231"/>
        <v>77.139814801110006</v>
      </c>
      <c r="BB922" s="4">
        <v>9.51</v>
      </c>
      <c r="BC922" s="4">
        <v>12000</v>
      </c>
      <c r="BD922">
        <v>1.8502806389299999</v>
      </c>
      <c r="BE922" s="2">
        <v>0.11</v>
      </c>
      <c r="BF922">
        <v>40</v>
      </c>
      <c r="BG922">
        <f t="shared" si="225"/>
        <v>0.11171872670841716</v>
      </c>
      <c r="BH922">
        <v>0.59909999999999997</v>
      </c>
      <c r="BI922" s="4">
        <v>0.52800000000000002</v>
      </c>
      <c r="BJ922" s="4">
        <v>0.17599999999999999</v>
      </c>
      <c r="BK922" s="3">
        <f t="shared" si="232"/>
        <v>385500</v>
      </c>
      <c r="BL922" s="3">
        <f t="shared" si="233"/>
        <v>72</v>
      </c>
      <c r="BM922" s="3">
        <v>820.99999999999989</v>
      </c>
      <c r="BN922" s="3">
        <v>738.9</v>
      </c>
      <c r="BO922" s="3">
        <f t="shared" si="234"/>
        <v>82.099999999999909</v>
      </c>
      <c r="BP922" s="3">
        <f t="shared" si="235"/>
        <v>22800</v>
      </c>
      <c r="BQ922">
        <v>0.72</v>
      </c>
      <c r="BR922">
        <v>0.59</v>
      </c>
      <c r="BS922">
        <v>7.85</v>
      </c>
      <c r="BT922">
        <f t="shared" si="226"/>
        <v>732.90000000000009</v>
      </c>
      <c r="BU922" s="1">
        <f t="shared" si="227"/>
        <v>0.16653962002808004</v>
      </c>
      <c r="BV922" s="1">
        <f t="shared" si="236"/>
        <v>0.19059924962007072</v>
      </c>
      <c r="BW922">
        <f t="shared" si="237"/>
        <v>0.18161250255678174</v>
      </c>
      <c r="BX922">
        <f t="shared" si="238"/>
        <v>0.19634784617654927</v>
      </c>
      <c r="BY922">
        <f t="shared" si="239"/>
        <v>156.04498368557392</v>
      </c>
    </row>
    <row r="923" spans="1:77" x14ac:dyDescent="0.2">
      <c r="A923">
        <v>17</v>
      </c>
      <c r="B923">
        <v>20135</v>
      </c>
      <c r="C923" t="s">
        <v>1556</v>
      </c>
      <c r="D923">
        <v>20</v>
      </c>
      <c r="E923" t="s">
        <v>1557</v>
      </c>
      <c r="F923" t="s">
        <v>1558</v>
      </c>
      <c r="G923" t="s">
        <v>1578</v>
      </c>
      <c r="H923">
        <v>135</v>
      </c>
      <c r="I923">
        <v>148</v>
      </c>
      <c r="J923">
        <v>427</v>
      </c>
      <c r="K923">
        <v>241</v>
      </c>
      <c r="L923">
        <v>683</v>
      </c>
      <c r="M923">
        <v>69</v>
      </c>
      <c r="N923">
        <v>84</v>
      </c>
      <c r="O923" s="3">
        <v>1864.3</v>
      </c>
      <c r="P923" s="3">
        <v>2602.9483449999998</v>
      </c>
      <c r="Q923" s="3">
        <v>7062.9</v>
      </c>
      <c r="R923" s="3">
        <v>9861.2690380000004</v>
      </c>
      <c r="S923" s="3">
        <v>3002.3</v>
      </c>
      <c r="T923" s="3">
        <v>4191.8316889999996</v>
      </c>
      <c r="U923" s="3">
        <v>16424</v>
      </c>
      <c r="V923" s="3">
        <v>22931.30055</v>
      </c>
      <c r="W923" s="3">
        <v>678.26</v>
      </c>
      <c r="X923" s="3">
        <v>946.99122709999995</v>
      </c>
      <c r="Y923" s="3">
        <v>83</v>
      </c>
      <c r="Z923" s="3">
        <v>115.8851648</v>
      </c>
      <c r="AA923">
        <v>186</v>
      </c>
      <c r="AB923">
        <v>428</v>
      </c>
      <c r="AC923">
        <v>265</v>
      </c>
      <c r="AD923">
        <v>709</v>
      </c>
      <c r="AE923">
        <v>97</v>
      </c>
      <c r="AF923">
        <v>78</v>
      </c>
      <c r="AG923">
        <v>65</v>
      </c>
      <c r="AH923">
        <v>22</v>
      </c>
      <c r="AI923">
        <v>91</v>
      </c>
      <c r="AJ923">
        <v>43</v>
      </c>
      <c r="AK923">
        <v>14</v>
      </c>
      <c r="AL923">
        <v>65</v>
      </c>
      <c r="AM923">
        <v>88</v>
      </c>
      <c r="AN923">
        <v>35</v>
      </c>
      <c r="AO923">
        <v>117</v>
      </c>
      <c r="AP923">
        <v>382</v>
      </c>
      <c r="AQ923">
        <v>0</v>
      </c>
      <c r="AR923" s="4">
        <v>5227</v>
      </c>
      <c r="AS923" s="4">
        <f t="shared" si="228"/>
        <v>5609</v>
      </c>
      <c r="AT923">
        <v>0.94458676600000002</v>
      </c>
      <c r="AU923" s="4">
        <f t="shared" si="224"/>
        <v>1</v>
      </c>
      <c r="AV923" s="4">
        <f t="shared" si="229"/>
        <v>5298.1871704940004</v>
      </c>
      <c r="AW923" s="4">
        <v>0</v>
      </c>
      <c r="AX923" s="4">
        <v>0</v>
      </c>
      <c r="AY923" s="4">
        <v>80.53</v>
      </c>
      <c r="AZ923" s="4">
        <f t="shared" si="230"/>
        <v>80.53</v>
      </c>
      <c r="BA923" s="4">
        <f t="shared" si="231"/>
        <v>76.067572265980004</v>
      </c>
      <c r="BB923" s="4">
        <v>9.51</v>
      </c>
      <c r="BC923" s="4">
        <v>12000</v>
      </c>
      <c r="BD923">
        <v>1.5431372702099999</v>
      </c>
      <c r="BE923" s="2">
        <v>0.11</v>
      </c>
      <c r="BF923">
        <v>40</v>
      </c>
      <c r="BG923">
        <f t="shared" si="225"/>
        <v>0.11171872670841716</v>
      </c>
      <c r="BH923">
        <v>0.59909999999999997</v>
      </c>
      <c r="BI923" s="4">
        <v>0.52800000000000002</v>
      </c>
      <c r="BJ923" s="4">
        <v>0.17599999999999999</v>
      </c>
      <c r="BK923" s="3">
        <f t="shared" si="232"/>
        <v>385500</v>
      </c>
      <c r="BL923" s="3">
        <f t="shared" si="233"/>
        <v>72</v>
      </c>
      <c r="BM923" s="3">
        <v>820.99999999999989</v>
      </c>
      <c r="BN923" s="3">
        <v>738.9</v>
      </c>
      <c r="BO923" s="3">
        <f t="shared" si="234"/>
        <v>82.099999999999909</v>
      </c>
      <c r="BP923" s="3">
        <f t="shared" si="235"/>
        <v>22800</v>
      </c>
      <c r="BQ923">
        <v>0.72</v>
      </c>
      <c r="BR923">
        <v>0.59</v>
      </c>
      <c r="BS923">
        <v>7.85</v>
      </c>
      <c r="BT923">
        <f t="shared" si="226"/>
        <v>732.90000000000009</v>
      </c>
      <c r="BU923" s="1">
        <f t="shared" si="227"/>
        <v>0.16105978656931483</v>
      </c>
      <c r="BV923" s="1">
        <f t="shared" si="236"/>
        <v>0.18069254827587952</v>
      </c>
      <c r="BW923">
        <f t="shared" si="237"/>
        <v>0.17170580121259055</v>
      </c>
      <c r="BX923">
        <f t="shared" si="238"/>
        <v>0.18644114483235807</v>
      </c>
      <c r="BY923">
        <f t="shared" si="239"/>
        <v>156.04498368557392</v>
      </c>
    </row>
    <row r="924" spans="1:77" x14ac:dyDescent="0.2">
      <c r="A924">
        <v>17</v>
      </c>
      <c r="B924">
        <v>20137</v>
      </c>
      <c r="C924" t="s">
        <v>1556</v>
      </c>
      <c r="D924">
        <v>20</v>
      </c>
      <c r="E924" t="s">
        <v>1557</v>
      </c>
      <c r="F924" t="s">
        <v>1558</v>
      </c>
      <c r="G924" t="s">
        <v>1588</v>
      </c>
      <c r="H924">
        <v>137</v>
      </c>
      <c r="I924">
        <v>177</v>
      </c>
      <c r="J924">
        <v>579</v>
      </c>
      <c r="K924">
        <v>299</v>
      </c>
      <c r="L924">
        <v>360</v>
      </c>
      <c r="M924">
        <v>101</v>
      </c>
      <c r="N924">
        <v>107</v>
      </c>
      <c r="O924" s="3">
        <v>2217.6</v>
      </c>
      <c r="P924" s="3">
        <v>3096.2282089999999</v>
      </c>
      <c r="Q924" s="3">
        <v>9203.7000000000007</v>
      </c>
      <c r="R924" s="3">
        <v>12850.26857</v>
      </c>
      <c r="S924" s="3">
        <v>3616</v>
      </c>
      <c r="T924" s="3">
        <v>5048.6838049999997</v>
      </c>
      <c r="U924" s="3">
        <v>8405.1</v>
      </c>
      <c r="V924" s="3">
        <v>11735.257809999999</v>
      </c>
      <c r="W924" s="3">
        <v>884.68</v>
      </c>
      <c r="X924" s="3">
        <v>1235.196236</v>
      </c>
      <c r="Y924" s="3">
        <v>104</v>
      </c>
      <c r="Z924" s="3">
        <v>145.2055077</v>
      </c>
      <c r="AA924">
        <v>215</v>
      </c>
      <c r="AB924">
        <v>528</v>
      </c>
      <c r="AC924">
        <v>307</v>
      </c>
      <c r="AD924">
        <v>385</v>
      </c>
      <c r="AE924">
        <v>113</v>
      </c>
      <c r="AF924">
        <v>91</v>
      </c>
      <c r="AG924">
        <v>65</v>
      </c>
      <c r="AH924">
        <v>22</v>
      </c>
      <c r="AI924">
        <v>91</v>
      </c>
      <c r="AJ924">
        <v>43</v>
      </c>
      <c r="AK924">
        <v>14</v>
      </c>
      <c r="AL924">
        <v>65</v>
      </c>
      <c r="AM924">
        <v>88</v>
      </c>
      <c r="AN924">
        <v>35</v>
      </c>
      <c r="AO924">
        <v>117</v>
      </c>
      <c r="AP924">
        <v>382</v>
      </c>
      <c r="AQ924">
        <v>0</v>
      </c>
      <c r="AR924" s="4">
        <v>5227</v>
      </c>
      <c r="AS924" s="4">
        <f t="shared" si="228"/>
        <v>5609</v>
      </c>
      <c r="AT924">
        <v>0.94809810299999997</v>
      </c>
      <c r="AU924" s="4">
        <f t="shared" si="224"/>
        <v>1</v>
      </c>
      <c r="AV924" s="4">
        <f t="shared" si="229"/>
        <v>5317.882259727</v>
      </c>
      <c r="AW924" s="4">
        <v>0</v>
      </c>
      <c r="AX924" s="4">
        <v>0</v>
      </c>
      <c r="AY924" s="4">
        <v>80.53</v>
      </c>
      <c r="AZ924" s="4">
        <f t="shared" si="230"/>
        <v>80.53</v>
      </c>
      <c r="BA924" s="4">
        <f t="shared" si="231"/>
        <v>76.350340234589993</v>
      </c>
      <c r="BB924" s="4">
        <v>9.51</v>
      </c>
      <c r="BC924" s="4">
        <v>12000</v>
      </c>
      <c r="BD924">
        <v>1.4537358756600001</v>
      </c>
      <c r="BE924" s="2">
        <v>0.11</v>
      </c>
      <c r="BF924">
        <v>40</v>
      </c>
      <c r="BG924">
        <f t="shared" si="225"/>
        <v>0.11171872670841716</v>
      </c>
      <c r="BH924">
        <v>0.59909999999999997</v>
      </c>
      <c r="BI924" s="4">
        <v>0.52800000000000002</v>
      </c>
      <c r="BJ924" s="4">
        <v>0.17599999999999999</v>
      </c>
      <c r="BK924" s="3">
        <f t="shared" si="232"/>
        <v>385500</v>
      </c>
      <c r="BL924" s="3">
        <f t="shared" si="233"/>
        <v>72</v>
      </c>
      <c r="BM924" s="3">
        <v>820.99999999999989</v>
      </c>
      <c r="BN924" s="3">
        <v>738.9</v>
      </c>
      <c r="BO924" s="3">
        <f t="shared" si="234"/>
        <v>82.099999999999909</v>
      </c>
      <c r="BP924" s="3">
        <f t="shared" si="235"/>
        <v>22800</v>
      </c>
      <c r="BQ924">
        <v>0.72</v>
      </c>
      <c r="BR924">
        <v>0.59</v>
      </c>
      <c r="BS924">
        <v>7.85</v>
      </c>
      <c r="BT924">
        <f t="shared" si="226"/>
        <v>732.90000000000009</v>
      </c>
      <c r="BU924" s="1">
        <f t="shared" si="227"/>
        <v>0.16046010691097792</v>
      </c>
      <c r="BV924" s="1">
        <f t="shared" si="236"/>
        <v>0.18022613600043061</v>
      </c>
      <c r="BW924">
        <f t="shared" si="237"/>
        <v>0.17123938893714163</v>
      </c>
      <c r="BX924">
        <f t="shared" si="238"/>
        <v>0.18597473255690916</v>
      </c>
      <c r="BY924">
        <f t="shared" si="239"/>
        <v>156.04498368557392</v>
      </c>
    </row>
    <row r="925" spans="1:77" x14ac:dyDescent="0.2">
      <c r="A925">
        <v>17</v>
      </c>
      <c r="B925">
        <v>20139</v>
      </c>
      <c r="C925" t="s">
        <v>1556</v>
      </c>
      <c r="D925">
        <v>20</v>
      </c>
      <c r="E925" t="s">
        <v>1557</v>
      </c>
      <c r="F925" t="s">
        <v>1558</v>
      </c>
      <c r="G925" t="s">
        <v>1142</v>
      </c>
      <c r="H925">
        <v>139</v>
      </c>
      <c r="I925">
        <v>207</v>
      </c>
      <c r="J925">
        <v>1058</v>
      </c>
      <c r="K925">
        <v>591</v>
      </c>
      <c r="L925">
        <v>356</v>
      </c>
      <c r="M925">
        <v>179</v>
      </c>
      <c r="N925">
        <v>181</v>
      </c>
      <c r="O925" s="3">
        <v>2298.9</v>
      </c>
      <c r="P925" s="3">
        <v>3209.7398229999999</v>
      </c>
      <c r="Q925" s="3">
        <v>16343</v>
      </c>
      <c r="R925" s="3">
        <v>22818.2078</v>
      </c>
      <c r="S925" s="3">
        <v>5164.1000000000004</v>
      </c>
      <c r="T925" s="3">
        <v>7210.1515579999996</v>
      </c>
      <c r="U925" s="3">
        <v>8200.6</v>
      </c>
      <c r="V925" s="3">
        <v>11449.73352</v>
      </c>
      <c r="W925" s="3">
        <v>1533.5</v>
      </c>
      <c r="X925" s="3">
        <v>2141.083134</v>
      </c>
      <c r="Y925" s="3">
        <v>161</v>
      </c>
      <c r="Z925" s="3">
        <v>224.78929550000001</v>
      </c>
      <c r="AA925">
        <v>246</v>
      </c>
      <c r="AB925">
        <v>740</v>
      </c>
      <c r="AC925">
        <v>472</v>
      </c>
      <c r="AD925">
        <v>341</v>
      </c>
      <c r="AE925">
        <v>147</v>
      </c>
      <c r="AF925">
        <v>121</v>
      </c>
      <c r="AG925">
        <v>65</v>
      </c>
      <c r="AH925">
        <v>22</v>
      </c>
      <c r="AI925">
        <v>91</v>
      </c>
      <c r="AJ925">
        <v>43</v>
      </c>
      <c r="AK925">
        <v>14</v>
      </c>
      <c r="AL925">
        <v>65</v>
      </c>
      <c r="AM925">
        <v>88</v>
      </c>
      <c r="AN925">
        <v>35</v>
      </c>
      <c r="AO925">
        <v>117</v>
      </c>
      <c r="AP925">
        <v>382</v>
      </c>
      <c r="AQ925">
        <v>0</v>
      </c>
      <c r="AR925" s="4">
        <v>5227</v>
      </c>
      <c r="AS925" s="4">
        <f t="shared" si="228"/>
        <v>5609</v>
      </c>
      <c r="AT925">
        <v>0.96353224100000001</v>
      </c>
      <c r="AU925" s="4">
        <f t="shared" si="224"/>
        <v>1</v>
      </c>
      <c r="AV925" s="4">
        <f t="shared" si="229"/>
        <v>5404.452339769</v>
      </c>
      <c r="AW925" s="4">
        <v>0</v>
      </c>
      <c r="AX925" s="4">
        <v>0</v>
      </c>
      <c r="AY925" s="4">
        <v>80.53</v>
      </c>
      <c r="AZ925" s="4">
        <f t="shared" si="230"/>
        <v>80.53</v>
      </c>
      <c r="BA925" s="4">
        <f t="shared" si="231"/>
        <v>77.593251367730005</v>
      </c>
      <c r="BB925" s="4">
        <v>9.51</v>
      </c>
      <c r="BC925" s="4">
        <v>12000</v>
      </c>
      <c r="BD925">
        <v>1.75115039788</v>
      </c>
      <c r="BE925" s="2">
        <v>0.11</v>
      </c>
      <c r="BF925">
        <v>40</v>
      </c>
      <c r="BG925">
        <f t="shared" si="225"/>
        <v>0.11171872670841716</v>
      </c>
      <c r="BH925">
        <v>0.59909999999999997</v>
      </c>
      <c r="BI925" s="4">
        <v>0.52800000000000002</v>
      </c>
      <c r="BJ925" s="4">
        <v>0.17599999999999999</v>
      </c>
      <c r="BK925" s="3">
        <f t="shared" si="232"/>
        <v>385500</v>
      </c>
      <c r="BL925" s="3">
        <f t="shared" si="233"/>
        <v>72</v>
      </c>
      <c r="BM925" s="3">
        <v>820.99999999999989</v>
      </c>
      <c r="BN925" s="3">
        <v>738.9</v>
      </c>
      <c r="BO925" s="3">
        <f t="shared" si="234"/>
        <v>82.099999999999909</v>
      </c>
      <c r="BP925" s="3">
        <f t="shared" si="235"/>
        <v>22800</v>
      </c>
      <c r="BQ925">
        <v>0.72</v>
      </c>
      <c r="BR925">
        <v>0.59</v>
      </c>
      <c r="BS925">
        <v>7.85</v>
      </c>
      <c r="BT925">
        <f t="shared" si="226"/>
        <v>732.90000000000009</v>
      </c>
      <c r="BU925" s="1">
        <f t="shared" si="227"/>
        <v>0.16610876277125605</v>
      </c>
      <c r="BV925" s="1">
        <f t="shared" si="236"/>
        <v>0.18938948544643874</v>
      </c>
      <c r="BW925">
        <f t="shared" si="237"/>
        <v>0.18040273838314977</v>
      </c>
      <c r="BX925">
        <f t="shared" si="238"/>
        <v>0.1951380820029173</v>
      </c>
      <c r="BY925">
        <f t="shared" si="239"/>
        <v>156.04498368557392</v>
      </c>
    </row>
    <row r="926" spans="1:77" x14ac:dyDescent="0.2">
      <c r="A926">
        <v>17</v>
      </c>
      <c r="B926">
        <v>20141</v>
      </c>
      <c r="C926" t="s">
        <v>1556</v>
      </c>
      <c r="D926">
        <v>20</v>
      </c>
      <c r="E926" t="s">
        <v>1557</v>
      </c>
      <c r="F926" t="s">
        <v>1558</v>
      </c>
      <c r="G926" t="s">
        <v>1582</v>
      </c>
      <c r="H926">
        <v>141</v>
      </c>
      <c r="I926">
        <v>158</v>
      </c>
      <c r="J926">
        <v>488</v>
      </c>
      <c r="K926">
        <v>302</v>
      </c>
      <c r="L926">
        <v>719</v>
      </c>
      <c r="M926">
        <v>82</v>
      </c>
      <c r="N926">
        <v>84</v>
      </c>
      <c r="O926" s="3">
        <v>1951.7</v>
      </c>
      <c r="P926" s="3">
        <v>2724.9768199999999</v>
      </c>
      <c r="Q926" s="3">
        <v>8023</v>
      </c>
      <c r="R926" s="3">
        <v>11201.76719</v>
      </c>
      <c r="S926" s="3">
        <v>3278</v>
      </c>
      <c r="T926" s="3">
        <v>4576.7659050000002</v>
      </c>
      <c r="U926" s="3">
        <v>17300</v>
      </c>
      <c r="V926" s="3">
        <v>24154.37772</v>
      </c>
      <c r="W926" s="3">
        <v>769.94</v>
      </c>
      <c r="X926" s="3">
        <v>1074.995467</v>
      </c>
      <c r="Y926" s="3">
        <v>84</v>
      </c>
      <c r="Z926" s="3">
        <v>117.2813716</v>
      </c>
      <c r="AA926">
        <v>196</v>
      </c>
      <c r="AB926">
        <v>470</v>
      </c>
      <c r="AC926">
        <v>311</v>
      </c>
      <c r="AD926">
        <v>742</v>
      </c>
      <c r="AE926">
        <v>106</v>
      </c>
      <c r="AF926">
        <v>81</v>
      </c>
      <c r="AG926">
        <v>65</v>
      </c>
      <c r="AH926">
        <v>22</v>
      </c>
      <c r="AI926">
        <v>91</v>
      </c>
      <c r="AJ926">
        <v>43</v>
      </c>
      <c r="AK926">
        <v>14</v>
      </c>
      <c r="AL926">
        <v>65</v>
      </c>
      <c r="AM926">
        <v>88</v>
      </c>
      <c r="AN926">
        <v>35</v>
      </c>
      <c r="AO926">
        <v>117</v>
      </c>
      <c r="AP926">
        <v>382</v>
      </c>
      <c r="AQ926">
        <v>0</v>
      </c>
      <c r="AR926" s="4">
        <v>5227</v>
      </c>
      <c r="AS926" s="4">
        <f t="shared" si="228"/>
        <v>5609</v>
      </c>
      <c r="AT926">
        <v>0.94919471300000002</v>
      </c>
      <c r="AU926" s="4">
        <f t="shared" si="224"/>
        <v>1</v>
      </c>
      <c r="AV926" s="4">
        <f t="shared" si="229"/>
        <v>5324.0331452170003</v>
      </c>
      <c r="AW926" s="4">
        <v>0</v>
      </c>
      <c r="AX926" s="4">
        <v>0</v>
      </c>
      <c r="AY926" s="4">
        <v>80.53</v>
      </c>
      <c r="AZ926" s="4">
        <f t="shared" si="230"/>
        <v>80.53</v>
      </c>
      <c r="BA926" s="4">
        <f t="shared" si="231"/>
        <v>76.438650237890002</v>
      </c>
      <c r="BB926" s="4">
        <v>9.51</v>
      </c>
      <c r="BC926" s="4">
        <v>12000</v>
      </c>
      <c r="BD926">
        <v>1.56340334813</v>
      </c>
      <c r="BE926" s="2">
        <v>0.11</v>
      </c>
      <c r="BF926">
        <v>40</v>
      </c>
      <c r="BG926">
        <f t="shared" si="225"/>
        <v>0.11171872670841716</v>
      </c>
      <c r="BH926">
        <v>0.59909999999999997</v>
      </c>
      <c r="BI926" s="4">
        <v>0.52800000000000002</v>
      </c>
      <c r="BJ926" s="4">
        <v>0.17599999999999999</v>
      </c>
      <c r="BK926" s="3">
        <f t="shared" si="232"/>
        <v>385500</v>
      </c>
      <c r="BL926" s="3">
        <f t="shared" si="233"/>
        <v>72</v>
      </c>
      <c r="BM926" s="3">
        <v>820.99999999999989</v>
      </c>
      <c r="BN926" s="3">
        <v>738.9</v>
      </c>
      <c r="BO926" s="3">
        <f t="shared" si="234"/>
        <v>82.099999999999909</v>
      </c>
      <c r="BP926" s="3">
        <f t="shared" si="235"/>
        <v>22800</v>
      </c>
      <c r="BQ926">
        <v>0.72</v>
      </c>
      <c r="BR926">
        <v>0.59</v>
      </c>
      <c r="BS926">
        <v>7.85</v>
      </c>
      <c r="BT926">
        <f t="shared" si="226"/>
        <v>732.90000000000009</v>
      </c>
      <c r="BU926" s="1">
        <f t="shared" si="227"/>
        <v>0.1619238799109963</v>
      </c>
      <c r="BV926" s="1">
        <f t="shared" si="236"/>
        <v>0.18216184463083299</v>
      </c>
      <c r="BW926">
        <f t="shared" si="237"/>
        <v>0.17317509756754401</v>
      </c>
      <c r="BX926">
        <f t="shared" si="238"/>
        <v>0.18791044118731154</v>
      </c>
      <c r="BY926">
        <f t="shared" si="239"/>
        <v>156.04498368557392</v>
      </c>
    </row>
    <row r="927" spans="1:77" x14ac:dyDescent="0.2">
      <c r="A927">
        <v>17</v>
      </c>
      <c r="B927">
        <v>20143</v>
      </c>
      <c r="C927" t="s">
        <v>1556</v>
      </c>
      <c r="D927">
        <v>20</v>
      </c>
      <c r="E927" t="s">
        <v>1557</v>
      </c>
      <c r="F927" t="s">
        <v>1558</v>
      </c>
      <c r="G927" t="s">
        <v>840</v>
      </c>
      <c r="H927">
        <v>143</v>
      </c>
      <c r="I927">
        <v>143</v>
      </c>
      <c r="J927">
        <v>828</v>
      </c>
      <c r="K927">
        <v>547</v>
      </c>
      <c r="L927">
        <v>313</v>
      </c>
      <c r="M927">
        <v>149</v>
      </c>
      <c r="N927">
        <v>133</v>
      </c>
      <c r="O927" s="3">
        <v>1824.9</v>
      </c>
      <c r="P927" s="3">
        <v>2547.937797</v>
      </c>
      <c r="Q927" s="3">
        <v>12665</v>
      </c>
      <c r="R927" s="3">
        <v>17682.959180000002</v>
      </c>
      <c r="S927" s="3">
        <v>4115.7</v>
      </c>
      <c r="T927" s="3">
        <v>5746.3683449999999</v>
      </c>
      <c r="U927" s="3">
        <v>6937</v>
      </c>
      <c r="V927" s="3">
        <v>9685.4866020000009</v>
      </c>
      <c r="W927" s="3">
        <v>1197.5</v>
      </c>
      <c r="X927" s="3">
        <v>1671.9576480000001</v>
      </c>
      <c r="Y927" s="3">
        <v>124</v>
      </c>
      <c r="Z927" s="3">
        <v>173.1296437</v>
      </c>
      <c r="AA927">
        <v>182</v>
      </c>
      <c r="AB927">
        <v>573</v>
      </c>
      <c r="AC927">
        <v>471</v>
      </c>
      <c r="AD927">
        <v>310</v>
      </c>
      <c r="AE927">
        <v>126</v>
      </c>
      <c r="AF927">
        <v>94</v>
      </c>
      <c r="AG927">
        <v>65</v>
      </c>
      <c r="AH927">
        <v>22</v>
      </c>
      <c r="AI927">
        <v>91</v>
      </c>
      <c r="AJ927">
        <v>43</v>
      </c>
      <c r="AK927">
        <v>14</v>
      </c>
      <c r="AL927">
        <v>65</v>
      </c>
      <c r="AM927">
        <v>88</v>
      </c>
      <c r="AN927">
        <v>35</v>
      </c>
      <c r="AO927">
        <v>117</v>
      </c>
      <c r="AP927">
        <v>382</v>
      </c>
      <c r="AQ927">
        <v>0</v>
      </c>
      <c r="AR927" s="4">
        <v>5227</v>
      </c>
      <c r="AS927" s="4">
        <f t="shared" si="228"/>
        <v>5609</v>
      </c>
      <c r="AT927">
        <v>0.95236596299999998</v>
      </c>
      <c r="AU927" s="4">
        <f t="shared" si="224"/>
        <v>1</v>
      </c>
      <c r="AV927" s="4">
        <f t="shared" si="229"/>
        <v>5341.8206864670001</v>
      </c>
      <c r="AW927" s="4">
        <v>0</v>
      </c>
      <c r="AX927" s="4">
        <v>0</v>
      </c>
      <c r="AY927" s="4">
        <v>80.53</v>
      </c>
      <c r="AZ927" s="4">
        <f t="shared" si="230"/>
        <v>80.53</v>
      </c>
      <c r="BA927" s="4">
        <f t="shared" si="231"/>
        <v>76.694031000389998</v>
      </c>
      <c r="BB927" s="4">
        <v>9.51</v>
      </c>
      <c r="BC927" s="4">
        <v>12000</v>
      </c>
      <c r="BD927">
        <v>1.67662079434</v>
      </c>
      <c r="BE927" s="2">
        <v>0.11</v>
      </c>
      <c r="BF927">
        <v>40</v>
      </c>
      <c r="BG927">
        <f t="shared" si="225"/>
        <v>0.11171872670841716</v>
      </c>
      <c r="BH927">
        <v>0.59909999999999997</v>
      </c>
      <c r="BI927" s="4">
        <v>0.52800000000000002</v>
      </c>
      <c r="BJ927" s="4">
        <v>0.17599999999999999</v>
      </c>
      <c r="BK927" s="3">
        <f t="shared" si="232"/>
        <v>385500</v>
      </c>
      <c r="BL927" s="3">
        <f t="shared" si="233"/>
        <v>72</v>
      </c>
      <c r="BM927" s="3">
        <v>820.99999999999989</v>
      </c>
      <c r="BN927" s="3">
        <v>738.9</v>
      </c>
      <c r="BO927" s="3">
        <f t="shared" si="234"/>
        <v>82.099999999999909</v>
      </c>
      <c r="BP927" s="3">
        <f t="shared" si="235"/>
        <v>22800</v>
      </c>
      <c r="BQ927">
        <v>0.72</v>
      </c>
      <c r="BR927">
        <v>0.59</v>
      </c>
      <c r="BS927">
        <v>7.85</v>
      </c>
      <c r="BT927">
        <f t="shared" si="226"/>
        <v>732.90000000000009</v>
      </c>
      <c r="BU927" s="1">
        <f t="shared" si="227"/>
        <v>0.16370980112794908</v>
      </c>
      <c r="BV927" s="1">
        <f t="shared" si="236"/>
        <v>0.18491533548856776</v>
      </c>
      <c r="BW927">
        <f t="shared" si="237"/>
        <v>0.17592858842527878</v>
      </c>
      <c r="BX927">
        <f t="shared" si="238"/>
        <v>0.19066393204504631</v>
      </c>
      <c r="BY927">
        <f t="shared" si="239"/>
        <v>156.04498368557392</v>
      </c>
    </row>
    <row r="928" spans="1:77" x14ac:dyDescent="0.2">
      <c r="A928">
        <v>17</v>
      </c>
      <c r="B928">
        <v>20145</v>
      </c>
      <c r="C928" t="s">
        <v>1556</v>
      </c>
      <c r="D928">
        <v>20</v>
      </c>
      <c r="E928" t="s">
        <v>1557</v>
      </c>
      <c r="F928" t="s">
        <v>1558</v>
      </c>
      <c r="G928" t="s">
        <v>422</v>
      </c>
      <c r="H928">
        <v>145</v>
      </c>
      <c r="I928">
        <v>164</v>
      </c>
      <c r="J928">
        <v>486</v>
      </c>
      <c r="K928">
        <v>295</v>
      </c>
      <c r="L928">
        <v>728</v>
      </c>
      <c r="M928">
        <v>81</v>
      </c>
      <c r="N928">
        <v>85</v>
      </c>
      <c r="O928" s="3">
        <v>2080.1999999999998</v>
      </c>
      <c r="P928" s="3">
        <v>2904.3893939999998</v>
      </c>
      <c r="Q928" s="3">
        <v>8006.8</v>
      </c>
      <c r="R928" s="3">
        <v>11179.148639999999</v>
      </c>
      <c r="S928" s="3">
        <v>3231.3</v>
      </c>
      <c r="T928" s="3">
        <v>4511.5630469999996</v>
      </c>
      <c r="U928" s="3">
        <v>17462</v>
      </c>
      <c r="V928" s="3">
        <v>24380.56322</v>
      </c>
      <c r="W928" s="3">
        <v>770.27</v>
      </c>
      <c r="X928" s="3">
        <v>1075.4562149999999</v>
      </c>
      <c r="Y928" s="3">
        <v>86</v>
      </c>
      <c r="Z928" s="3">
        <v>120.0737852</v>
      </c>
      <c r="AA928">
        <v>202</v>
      </c>
      <c r="AB928">
        <v>475</v>
      </c>
      <c r="AC928">
        <v>306</v>
      </c>
      <c r="AD928">
        <v>756</v>
      </c>
      <c r="AE928">
        <v>104</v>
      </c>
      <c r="AF928">
        <v>82</v>
      </c>
      <c r="AG928">
        <v>65</v>
      </c>
      <c r="AH928">
        <v>22</v>
      </c>
      <c r="AI928">
        <v>91</v>
      </c>
      <c r="AJ928">
        <v>43</v>
      </c>
      <c r="AK928">
        <v>14</v>
      </c>
      <c r="AL928">
        <v>65</v>
      </c>
      <c r="AM928">
        <v>88</v>
      </c>
      <c r="AN928">
        <v>35</v>
      </c>
      <c r="AO928">
        <v>117</v>
      </c>
      <c r="AP928">
        <v>382</v>
      </c>
      <c r="AQ928">
        <v>0</v>
      </c>
      <c r="AR928" s="4">
        <v>5227</v>
      </c>
      <c r="AS928" s="4">
        <f t="shared" si="228"/>
        <v>5609</v>
      </c>
      <c r="AT928">
        <v>0.94475947500000002</v>
      </c>
      <c r="AU928" s="4">
        <f t="shared" si="224"/>
        <v>1</v>
      </c>
      <c r="AV928" s="4">
        <f t="shared" si="229"/>
        <v>5299.1558952750001</v>
      </c>
      <c r="AW928" s="4">
        <v>0</v>
      </c>
      <c r="AX928" s="4">
        <v>0</v>
      </c>
      <c r="AY928" s="4">
        <v>80.53</v>
      </c>
      <c r="AZ928" s="4">
        <f t="shared" si="230"/>
        <v>80.53</v>
      </c>
      <c r="BA928" s="4">
        <f t="shared" si="231"/>
        <v>76.081480521749995</v>
      </c>
      <c r="BB928" s="4">
        <v>9.51</v>
      </c>
      <c r="BC928" s="4">
        <v>12000</v>
      </c>
      <c r="BD928">
        <v>1.59228344725</v>
      </c>
      <c r="BE928" s="2">
        <v>0.11</v>
      </c>
      <c r="BF928">
        <v>40</v>
      </c>
      <c r="BG928">
        <f t="shared" si="225"/>
        <v>0.11171872670841716</v>
      </c>
      <c r="BH928">
        <v>0.59909999999999997</v>
      </c>
      <c r="BI928" s="4">
        <v>0.52800000000000002</v>
      </c>
      <c r="BJ928" s="4">
        <v>0.17599999999999999</v>
      </c>
      <c r="BK928" s="3">
        <f t="shared" si="232"/>
        <v>385500</v>
      </c>
      <c r="BL928" s="3">
        <f t="shared" si="233"/>
        <v>72</v>
      </c>
      <c r="BM928" s="3">
        <v>820.99999999999989</v>
      </c>
      <c r="BN928" s="3">
        <v>738.9</v>
      </c>
      <c r="BO928" s="3">
        <f t="shared" si="234"/>
        <v>82.099999999999909</v>
      </c>
      <c r="BP928" s="3">
        <f t="shared" si="235"/>
        <v>22800</v>
      </c>
      <c r="BQ928">
        <v>0.72</v>
      </c>
      <c r="BR928">
        <v>0.59</v>
      </c>
      <c r="BS928">
        <v>7.85</v>
      </c>
      <c r="BT928">
        <f t="shared" si="226"/>
        <v>732.90000000000009</v>
      </c>
      <c r="BU928" s="1">
        <f t="shared" si="227"/>
        <v>0.16167281246500459</v>
      </c>
      <c r="BV928" s="1">
        <f t="shared" si="236"/>
        <v>0.18190780075097526</v>
      </c>
      <c r="BW928">
        <f t="shared" si="237"/>
        <v>0.17292105368768629</v>
      </c>
      <c r="BX928">
        <f t="shared" si="238"/>
        <v>0.18765639730745381</v>
      </c>
      <c r="BY928">
        <f t="shared" si="239"/>
        <v>156.04498368557392</v>
      </c>
    </row>
    <row r="929" spans="1:77" x14ac:dyDescent="0.2">
      <c r="A929">
        <v>17</v>
      </c>
      <c r="B929">
        <v>20147</v>
      </c>
      <c r="C929" t="s">
        <v>1556</v>
      </c>
      <c r="D929">
        <v>20</v>
      </c>
      <c r="E929" t="s">
        <v>1557</v>
      </c>
      <c r="F929" t="s">
        <v>1558</v>
      </c>
      <c r="G929" t="s">
        <v>1072</v>
      </c>
      <c r="H929">
        <v>147</v>
      </c>
      <c r="I929">
        <v>185</v>
      </c>
      <c r="J929">
        <v>628</v>
      </c>
      <c r="K929">
        <v>338</v>
      </c>
      <c r="L929">
        <v>373</v>
      </c>
      <c r="M929">
        <v>115</v>
      </c>
      <c r="N929">
        <v>113</v>
      </c>
      <c r="O929" s="3">
        <v>2276</v>
      </c>
      <c r="P929" s="3">
        <v>3177.7666869999998</v>
      </c>
      <c r="Q929" s="3">
        <v>9944.7000000000007</v>
      </c>
      <c r="R929" s="3">
        <v>13884.85781</v>
      </c>
      <c r="S929" s="3">
        <v>3857.5</v>
      </c>
      <c r="T929" s="3">
        <v>5385.8677479999997</v>
      </c>
      <c r="U929" s="3">
        <v>8736.2000000000007</v>
      </c>
      <c r="V929" s="3">
        <v>12197.541880000001</v>
      </c>
      <c r="W929" s="3">
        <v>962.44</v>
      </c>
      <c r="X929" s="3">
        <v>1343.765277</v>
      </c>
      <c r="Y929" s="3">
        <v>110</v>
      </c>
      <c r="Z929" s="3">
        <v>153.58274850000001</v>
      </c>
      <c r="AA929">
        <v>223</v>
      </c>
      <c r="AB929">
        <v>558</v>
      </c>
      <c r="AC929">
        <v>341</v>
      </c>
      <c r="AD929">
        <v>395</v>
      </c>
      <c r="AE929">
        <v>120</v>
      </c>
      <c r="AF929">
        <v>95</v>
      </c>
      <c r="AG929">
        <v>65</v>
      </c>
      <c r="AH929">
        <v>22</v>
      </c>
      <c r="AI929">
        <v>91</v>
      </c>
      <c r="AJ929">
        <v>43</v>
      </c>
      <c r="AK929">
        <v>14</v>
      </c>
      <c r="AL929">
        <v>65</v>
      </c>
      <c r="AM929">
        <v>88</v>
      </c>
      <c r="AN929">
        <v>35</v>
      </c>
      <c r="AO929">
        <v>117</v>
      </c>
      <c r="AP929">
        <v>382</v>
      </c>
      <c r="AQ929">
        <v>0</v>
      </c>
      <c r="AR929" s="4">
        <v>5227</v>
      </c>
      <c r="AS929" s="4">
        <f t="shared" si="228"/>
        <v>5609</v>
      </c>
      <c r="AT929">
        <v>0.94873650399999998</v>
      </c>
      <c r="AU929" s="4">
        <f t="shared" si="224"/>
        <v>1</v>
      </c>
      <c r="AV929" s="4">
        <f t="shared" si="229"/>
        <v>5321.4630509359995</v>
      </c>
      <c r="AW929" s="4">
        <v>0</v>
      </c>
      <c r="AX929" s="4">
        <v>0</v>
      </c>
      <c r="AY929" s="4">
        <v>80.53</v>
      </c>
      <c r="AZ929" s="4">
        <f t="shared" si="230"/>
        <v>80.53</v>
      </c>
      <c r="BA929" s="4">
        <f t="shared" si="231"/>
        <v>76.401750667119998</v>
      </c>
      <c r="BB929" s="4">
        <v>9.51</v>
      </c>
      <c r="BC929" s="4">
        <v>12000</v>
      </c>
      <c r="BD929">
        <v>1.4844891046899999</v>
      </c>
      <c r="BE929" s="2">
        <v>0.11</v>
      </c>
      <c r="BF929">
        <v>40</v>
      </c>
      <c r="BG929">
        <f t="shared" si="225"/>
        <v>0.11171872670841716</v>
      </c>
      <c r="BH929">
        <v>0.59909999999999997</v>
      </c>
      <c r="BI929" s="4">
        <v>0.52800000000000002</v>
      </c>
      <c r="BJ929" s="4">
        <v>0.17599999999999999</v>
      </c>
      <c r="BK929" s="3">
        <f t="shared" si="232"/>
        <v>385500</v>
      </c>
      <c r="BL929" s="3">
        <f t="shared" si="233"/>
        <v>72</v>
      </c>
      <c r="BM929" s="3">
        <v>820.99999999999989</v>
      </c>
      <c r="BN929" s="3">
        <v>738.9</v>
      </c>
      <c r="BO929" s="3">
        <f t="shared" si="234"/>
        <v>82.099999999999909</v>
      </c>
      <c r="BP929" s="3">
        <f t="shared" si="235"/>
        <v>22800</v>
      </c>
      <c r="BQ929">
        <v>0.72</v>
      </c>
      <c r="BR929">
        <v>0.59</v>
      </c>
      <c r="BS929">
        <v>7.85</v>
      </c>
      <c r="BT929">
        <f t="shared" si="226"/>
        <v>732.90000000000009</v>
      </c>
      <c r="BU929" s="1">
        <f t="shared" si="227"/>
        <v>0.16091516736065095</v>
      </c>
      <c r="BV929" s="1">
        <f t="shared" si="236"/>
        <v>0.18111911364170363</v>
      </c>
      <c r="BW929">
        <f t="shared" si="237"/>
        <v>0.17213236657841466</v>
      </c>
      <c r="BX929">
        <f t="shared" si="238"/>
        <v>0.18686771019818219</v>
      </c>
      <c r="BY929">
        <f t="shared" si="239"/>
        <v>156.04498368557392</v>
      </c>
    </row>
    <row r="930" spans="1:77" x14ac:dyDescent="0.2">
      <c r="A930">
        <v>17</v>
      </c>
      <c r="B930">
        <v>20149</v>
      </c>
      <c r="C930" t="s">
        <v>1556</v>
      </c>
      <c r="D930">
        <v>20</v>
      </c>
      <c r="E930" t="s">
        <v>1557</v>
      </c>
      <c r="F930" t="s">
        <v>1558</v>
      </c>
      <c r="G930" t="s">
        <v>1560</v>
      </c>
      <c r="H930">
        <v>149</v>
      </c>
      <c r="I930">
        <v>178</v>
      </c>
      <c r="J930">
        <v>865</v>
      </c>
      <c r="K930">
        <v>487</v>
      </c>
      <c r="L930">
        <v>323</v>
      </c>
      <c r="M930">
        <v>157</v>
      </c>
      <c r="N930">
        <v>145</v>
      </c>
      <c r="O930" s="3">
        <v>2118.1999999999998</v>
      </c>
      <c r="P930" s="3">
        <v>2957.4452529999999</v>
      </c>
      <c r="Q930" s="3">
        <v>13677</v>
      </c>
      <c r="R930" s="3">
        <v>19095.920460000001</v>
      </c>
      <c r="S930" s="3">
        <v>4567.2</v>
      </c>
      <c r="T930" s="3">
        <v>6376.755717</v>
      </c>
      <c r="U930" s="3">
        <v>7464.5</v>
      </c>
      <c r="V930" s="3">
        <v>10421.98569</v>
      </c>
      <c r="W930" s="3">
        <v>1289.7</v>
      </c>
      <c r="X930" s="3">
        <v>1800.6879160000001</v>
      </c>
      <c r="Y930" s="3">
        <v>135</v>
      </c>
      <c r="Z930" s="3">
        <v>188.4879186</v>
      </c>
      <c r="AA930">
        <v>216</v>
      </c>
      <c r="AB930">
        <v>631</v>
      </c>
      <c r="AC930">
        <v>435</v>
      </c>
      <c r="AD930">
        <v>320</v>
      </c>
      <c r="AE930">
        <v>135</v>
      </c>
      <c r="AF930">
        <v>104</v>
      </c>
      <c r="AG930">
        <v>65</v>
      </c>
      <c r="AH930">
        <v>22</v>
      </c>
      <c r="AI930">
        <v>91</v>
      </c>
      <c r="AJ930">
        <v>43</v>
      </c>
      <c r="AK930">
        <v>14</v>
      </c>
      <c r="AL930">
        <v>65</v>
      </c>
      <c r="AM930">
        <v>88</v>
      </c>
      <c r="AN930">
        <v>35</v>
      </c>
      <c r="AO930">
        <v>117</v>
      </c>
      <c r="AP930">
        <v>382</v>
      </c>
      <c r="AQ930">
        <v>0</v>
      </c>
      <c r="AR930" s="4">
        <v>5227</v>
      </c>
      <c r="AS930" s="4">
        <f t="shared" si="228"/>
        <v>5609</v>
      </c>
      <c r="AT930">
        <v>0.96277067599999999</v>
      </c>
      <c r="AU930" s="4">
        <f t="shared" si="224"/>
        <v>1</v>
      </c>
      <c r="AV930" s="4">
        <f t="shared" si="229"/>
        <v>5400.1807216839998</v>
      </c>
      <c r="AW930" s="4">
        <v>0</v>
      </c>
      <c r="AX930" s="4">
        <v>0</v>
      </c>
      <c r="AY930" s="4">
        <v>80.53</v>
      </c>
      <c r="AZ930" s="4">
        <f t="shared" si="230"/>
        <v>80.53</v>
      </c>
      <c r="BA930" s="4">
        <f t="shared" si="231"/>
        <v>77.53192253828</v>
      </c>
      <c r="BB930" s="4">
        <v>9.51</v>
      </c>
      <c r="BC930" s="4">
        <v>12000</v>
      </c>
      <c r="BD930">
        <v>1.70372452272</v>
      </c>
      <c r="BE930" s="2">
        <v>0.11</v>
      </c>
      <c r="BF930">
        <v>40</v>
      </c>
      <c r="BG930">
        <f t="shared" si="225"/>
        <v>0.11171872670841716</v>
      </c>
      <c r="BH930">
        <v>0.59909999999999997</v>
      </c>
      <c r="BI930" s="4">
        <v>0.52800000000000002</v>
      </c>
      <c r="BJ930" s="4">
        <v>0.17599999999999999</v>
      </c>
      <c r="BK930" s="3">
        <f t="shared" si="232"/>
        <v>385500</v>
      </c>
      <c r="BL930" s="3">
        <f t="shared" si="233"/>
        <v>72</v>
      </c>
      <c r="BM930" s="3">
        <v>820.99999999999989</v>
      </c>
      <c r="BN930" s="3">
        <v>738.9</v>
      </c>
      <c r="BO930" s="3">
        <f t="shared" si="234"/>
        <v>82.099999999999909</v>
      </c>
      <c r="BP930" s="3">
        <f t="shared" si="235"/>
        <v>22800</v>
      </c>
      <c r="BQ930">
        <v>0.72</v>
      </c>
      <c r="BR930">
        <v>0.59</v>
      </c>
      <c r="BS930">
        <v>7.85</v>
      </c>
      <c r="BT930">
        <f t="shared" si="226"/>
        <v>732.90000000000009</v>
      </c>
      <c r="BU930" s="1">
        <f t="shared" si="227"/>
        <v>0.16543703476566604</v>
      </c>
      <c r="BV930" s="1">
        <f t="shared" si="236"/>
        <v>0.18729615586880072</v>
      </c>
      <c r="BW930">
        <f t="shared" si="237"/>
        <v>0.17830940880551174</v>
      </c>
      <c r="BX930">
        <f t="shared" si="238"/>
        <v>0.19304475242527927</v>
      </c>
      <c r="BY930">
        <f t="shared" si="239"/>
        <v>156.04498368557392</v>
      </c>
    </row>
    <row r="931" spans="1:77" x14ac:dyDescent="0.2">
      <c r="A931">
        <v>17</v>
      </c>
      <c r="B931">
        <v>20151</v>
      </c>
      <c r="C931" t="s">
        <v>1556</v>
      </c>
      <c r="D931">
        <v>20</v>
      </c>
      <c r="E931" t="s">
        <v>1557</v>
      </c>
      <c r="F931" t="s">
        <v>1558</v>
      </c>
      <c r="G931" t="s">
        <v>1592</v>
      </c>
      <c r="H931">
        <v>151</v>
      </c>
      <c r="I931">
        <v>185</v>
      </c>
      <c r="J931">
        <v>539</v>
      </c>
      <c r="K931">
        <v>383</v>
      </c>
      <c r="L931">
        <v>777</v>
      </c>
      <c r="M931">
        <v>85</v>
      </c>
      <c r="N931">
        <v>90</v>
      </c>
      <c r="O931" s="3">
        <v>2339.4</v>
      </c>
      <c r="P931" s="3">
        <v>3266.2861979999998</v>
      </c>
      <c r="Q931" s="3">
        <v>8986.4</v>
      </c>
      <c r="R931" s="3">
        <v>12546.87283</v>
      </c>
      <c r="S931" s="3">
        <v>3476.3</v>
      </c>
      <c r="T931" s="3">
        <v>4853.6337139999996</v>
      </c>
      <c r="U931" s="3">
        <v>18612</v>
      </c>
      <c r="V931" s="3">
        <v>25986.20104</v>
      </c>
      <c r="W931" s="3">
        <v>852.98</v>
      </c>
      <c r="X931" s="3">
        <v>1190.9364800000001</v>
      </c>
      <c r="Y931" s="3">
        <v>92</v>
      </c>
      <c r="Z931" s="3">
        <v>128.45102600000001</v>
      </c>
      <c r="AA931">
        <v>223</v>
      </c>
      <c r="AB931">
        <v>522</v>
      </c>
      <c r="AC931">
        <v>360</v>
      </c>
      <c r="AD931">
        <v>798</v>
      </c>
      <c r="AE931">
        <v>108</v>
      </c>
      <c r="AF931">
        <v>87</v>
      </c>
      <c r="AG931">
        <v>65</v>
      </c>
      <c r="AH931">
        <v>22</v>
      </c>
      <c r="AI931">
        <v>91</v>
      </c>
      <c r="AJ931">
        <v>43</v>
      </c>
      <c r="AK931">
        <v>14</v>
      </c>
      <c r="AL931">
        <v>65</v>
      </c>
      <c r="AM931">
        <v>88</v>
      </c>
      <c r="AN931">
        <v>35</v>
      </c>
      <c r="AO931">
        <v>117</v>
      </c>
      <c r="AP931">
        <v>382</v>
      </c>
      <c r="AQ931">
        <v>0</v>
      </c>
      <c r="AR931" s="4">
        <v>5227</v>
      </c>
      <c r="AS931" s="4">
        <f t="shared" si="228"/>
        <v>5609</v>
      </c>
      <c r="AT931">
        <v>0.94393907799999999</v>
      </c>
      <c r="AU931" s="4">
        <f t="shared" si="224"/>
        <v>1</v>
      </c>
      <c r="AV931" s="4">
        <f t="shared" si="229"/>
        <v>5294.5542885019995</v>
      </c>
      <c r="AW931" s="4">
        <v>0</v>
      </c>
      <c r="AX931" s="4">
        <v>0</v>
      </c>
      <c r="AY931" s="4">
        <v>80.53</v>
      </c>
      <c r="AZ931" s="4">
        <f t="shared" si="230"/>
        <v>80.53</v>
      </c>
      <c r="BA931" s="4">
        <f t="shared" si="231"/>
        <v>76.015413951339994</v>
      </c>
      <c r="BB931" s="4">
        <v>9.51</v>
      </c>
      <c r="BC931" s="4">
        <v>12000</v>
      </c>
      <c r="BD931">
        <v>1.69404845062</v>
      </c>
      <c r="BE931" s="2">
        <v>0.11</v>
      </c>
      <c r="BF931">
        <v>40</v>
      </c>
      <c r="BG931">
        <f t="shared" si="225"/>
        <v>0.11171872670841716</v>
      </c>
      <c r="BH931">
        <v>0.59909999999999997</v>
      </c>
      <c r="BI931" s="4">
        <v>0.52800000000000002</v>
      </c>
      <c r="BJ931" s="4">
        <v>0.17599999999999999</v>
      </c>
      <c r="BK931" s="3">
        <f t="shared" si="232"/>
        <v>385500</v>
      </c>
      <c r="BL931" s="3">
        <f t="shared" si="233"/>
        <v>72</v>
      </c>
      <c r="BM931" s="3">
        <v>820.99999999999989</v>
      </c>
      <c r="BN931" s="3">
        <v>738.9</v>
      </c>
      <c r="BO931" s="3">
        <f t="shared" si="234"/>
        <v>82.099999999999909</v>
      </c>
      <c r="BP931" s="3">
        <f t="shared" si="235"/>
        <v>22800</v>
      </c>
      <c r="BQ931">
        <v>0.72</v>
      </c>
      <c r="BR931">
        <v>0.59</v>
      </c>
      <c r="BS931">
        <v>7.85</v>
      </c>
      <c r="BT931">
        <f t="shared" si="226"/>
        <v>732.90000000000009</v>
      </c>
      <c r="BU931" s="1">
        <f t="shared" si="227"/>
        <v>0.16278344765089059</v>
      </c>
      <c r="BV931" s="1">
        <f t="shared" si="236"/>
        <v>0.18365653316384728</v>
      </c>
      <c r="BW931">
        <f t="shared" si="237"/>
        <v>0.17466978610055831</v>
      </c>
      <c r="BX931">
        <f t="shared" si="238"/>
        <v>0.18940512972032583</v>
      </c>
      <c r="BY931">
        <f t="shared" si="239"/>
        <v>156.04498368557392</v>
      </c>
    </row>
    <row r="932" spans="1:77" x14ac:dyDescent="0.2">
      <c r="A932">
        <v>17</v>
      </c>
      <c r="B932">
        <v>20153</v>
      </c>
      <c r="C932" t="s">
        <v>1556</v>
      </c>
      <c r="D932">
        <v>20</v>
      </c>
      <c r="E932" t="s">
        <v>1557</v>
      </c>
      <c r="F932" t="s">
        <v>1558</v>
      </c>
      <c r="G932" t="s">
        <v>1576</v>
      </c>
      <c r="H932">
        <v>153</v>
      </c>
      <c r="I932">
        <v>166</v>
      </c>
      <c r="J932">
        <v>507</v>
      </c>
      <c r="K932">
        <v>278</v>
      </c>
      <c r="L932">
        <v>341</v>
      </c>
      <c r="M932">
        <v>86</v>
      </c>
      <c r="N932">
        <v>129</v>
      </c>
      <c r="O932" s="3">
        <v>2143.4</v>
      </c>
      <c r="P932" s="3">
        <v>2992.629664</v>
      </c>
      <c r="Q932" s="3">
        <v>8012.8</v>
      </c>
      <c r="R932" s="3">
        <v>11187.525879999999</v>
      </c>
      <c r="S932" s="3">
        <v>3288.5</v>
      </c>
      <c r="T932" s="3">
        <v>4591.4260759999997</v>
      </c>
      <c r="U932" s="3">
        <v>7856.9</v>
      </c>
      <c r="V932" s="3">
        <v>10969.857239999999</v>
      </c>
      <c r="W932" s="3">
        <v>780.76</v>
      </c>
      <c r="X932" s="3">
        <v>1090.102425</v>
      </c>
      <c r="Y932" s="3">
        <v>120</v>
      </c>
      <c r="Z932" s="3">
        <v>167.5448165</v>
      </c>
      <c r="AA932">
        <v>204</v>
      </c>
      <c r="AB932">
        <v>474</v>
      </c>
      <c r="AC932">
        <v>278</v>
      </c>
      <c r="AD932">
        <v>365</v>
      </c>
      <c r="AE932">
        <v>103</v>
      </c>
      <c r="AF932">
        <v>92</v>
      </c>
      <c r="AG932">
        <v>65</v>
      </c>
      <c r="AH932">
        <v>22</v>
      </c>
      <c r="AI932">
        <v>91</v>
      </c>
      <c r="AJ932">
        <v>43</v>
      </c>
      <c r="AK932">
        <v>14</v>
      </c>
      <c r="AL932">
        <v>65</v>
      </c>
      <c r="AM932">
        <v>88</v>
      </c>
      <c r="AN932">
        <v>35</v>
      </c>
      <c r="AO932">
        <v>117</v>
      </c>
      <c r="AP932">
        <v>382</v>
      </c>
      <c r="AQ932">
        <v>0</v>
      </c>
      <c r="AR932" s="4">
        <v>5227</v>
      </c>
      <c r="AS932" s="4">
        <f t="shared" si="228"/>
        <v>5609</v>
      </c>
      <c r="AT932">
        <v>0.94666422299999997</v>
      </c>
      <c r="AU932" s="4">
        <f t="shared" si="224"/>
        <v>1</v>
      </c>
      <c r="AV932" s="4">
        <f t="shared" si="229"/>
        <v>5309.8396268070001</v>
      </c>
      <c r="AW932" s="4">
        <v>0</v>
      </c>
      <c r="AX932" s="4">
        <v>0</v>
      </c>
      <c r="AY932" s="4">
        <v>80.53</v>
      </c>
      <c r="AZ932" s="4">
        <f t="shared" si="230"/>
        <v>80.53</v>
      </c>
      <c r="BA932" s="4">
        <f t="shared" si="231"/>
        <v>76.234869878189997</v>
      </c>
      <c r="BB932" s="4">
        <v>9.51</v>
      </c>
      <c r="BC932" s="4">
        <v>12000</v>
      </c>
      <c r="BD932">
        <v>1.3894780794799999</v>
      </c>
      <c r="BE932" s="2">
        <v>0.11</v>
      </c>
      <c r="BF932">
        <v>40</v>
      </c>
      <c r="BG932">
        <f t="shared" si="225"/>
        <v>0.11171872670841716</v>
      </c>
      <c r="BH932">
        <v>0.59909999999999997</v>
      </c>
      <c r="BI932" s="4">
        <v>0.52800000000000002</v>
      </c>
      <c r="BJ932" s="4">
        <v>0.17599999999999999</v>
      </c>
      <c r="BK932" s="3">
        <f t="shared" si="232"/>
        <v>385500</v>
      </c>
      <c r="BL932" s="3">
        <f t="shared" si="233"/>
        <v>72</v>
      </c>
      <c r="BM932" s="3">
        <v>820.99999999999989</v>
      </c>
      <c r="BN932" s="3">
        <v>738.9</v>
      </c>
      <c r="BO932" s="3">
        <f t="shared" si="234"/>
        <v>82.099999999999909</v>
      </c>
      <c r="BP932" s="3">
        <f t="shared" si="235"/>
        <v>22800</v>
      </c>
      <c r="BQ932">
        <v>0.72</v>
      </c>
      <c r="BR932">
        <v>0.59</v>
      </c>
      <c r="BS932">
        <v>7.85</v>
      </c>
      <c r="BT932">
        <f t="shared" si="226"/>
        <v>732.90000000000009</v>
      </c>
      <c r="BU932" s="1">
        <f t="shared" si="227"/>
        <v>0.15949580439085648</v>
      </c>
      <c r="BV932" s="1">
        <f t="shared" si="236"/>
        <v>0.17859129524731115</v>
      </c>
      <c r="BW932">
        <f t="shared" si="237"/>
        <v>0.16960454818402218</v>
      </c>
      <c r="BX932">
        <f t="shared" si="238"/>
        <v>0.18433989180378971</v>
      </c>
      <c r="BY932">
        <f t="shared" si="239"/>
        <v>156.04498368557392</v>
      </c>
    </row>
    <row r="933" spans="1:77" x14ac:dyDescent="0.2">
      <c r="A933">
        <v>17</v>
      </c>
      <c r="B933">
        <v>20155</v>
      </c>
      <c r="C933" t="s">
        <v>1556</v>
      </c>
      <c r="D933">
        <v>20</v>
      </c>
      <c r="E933" t="s">
        <v>1557</v>
      </c>
      <c r="F933" t="s">
        <v>1558</v>
      </c>
      <c r="G933" t="s">
        <v>1590</v>
      </c>
      <c r="H933">
        <v>155</v>
      </c>
      <c r="I933">
        <v>200</v>
      </c>
      <c r="J933">
        <v>670</v>
      </c>
      <c r="K933">
        <v>388</v>
      </c>
      <c r="L933">
        <v>828</v>
      </c>
      <c r="M933">
        <v>101</v>
      </c>
      <c r="N933">
        <v>110</v>
      </c>
      <c r="O933" s="3">
        <v>2474.6</v>
      </c>
      <c r="P933" s="3">
        <v>3455.0533580000001</v>
      </c>
      <c r="Q933" s="3">
        <v>11103</v>
      </c>
      <c r="R933" s="3">
        <v>15502.084150000001</v>
      </c>
      <c r="S933" s="3">
        <v>3833.7</v>
      </c>
      <c r="T933" s="3">
        <v>5352.6380259999996</v>
      </c>
      <c r="U933" s="3">
        <v>19775</v>
      </c>
      <c r="V933" s="3">
        <v>27609.989560000002</v>
      </c>
      <c r="W933" s="3">
        <v>1045.0999999999999</v>
      </c>
      <c r="X933" s="3">
        <v>1459.175731</v>
      </c>
      <c r="Y933" s="3">
        <v>106</v>
      </c>
      <c r="Z933" s="3">
        <v>147.9979213</v>
      </c>
      <c r="AA933">
        <v>238</v>
      </c>
      <c r="AB933">
        <v>568</v>
      </c>
      <c r="AC933">
        <v>366</v>
      </c>
      <c r="AD933">
        <v>822</v>
      </c>
      <c r="AE933">
        <v>114</v>
      </c>
      <c r="AF933">
        <v>93</v>
      </c>
      <c r="AG933">
        <v>65</v>
      </c>
      <c r="AH933">
        <v>22</v>
      </c>
      <c r="AI933">
        <v>91</v>
      </c>
      <c r="AJ933">
        <v>43</v>
      </c>
      <c r="AK933">
        <v>14</v>
      </c>
      <c r="AL933">
        <v>65</v>
      </c>
      <c r="AM933">
        <v>88</v>
      </c>
      <c r="AN933">
        <v>35</v>
      </c>
      <c r="AO933">
        <v>117</v>
      </c>
      <c r="AP933">
        <v>382</v>
      </c>
      <c r="AQ933">
        <v>0</v>
      </c>
      <c r="AR933" s="4">
        <v>5227</v>
      </c>
      <c r="AS933" s="4">
        <f t="shared" si="228"/>
        <v>5609</v>
      </c>
      <c r="AT933">
        <v>0.94613563599999995</v>
      </c>
      <c r="AU933" s="4">
        <f t="shared" si="224"/>
        <v>1</v>
      </c>
      <c r="AV933" s="4">
        <f t="shared" si="229"/>
        <v>5306.8747823240001</v>
      </c>
      <c r="AW933" s="4">
        <v>0</v>
      </c>
      <c r="AX933" s="4">
        <v>0</v>
      </c>
      <c r="AY933" s="4">
        <v>80.53</v>
      </c>
      <c r="AZ933" s="4">
        <f t="shared" si="230"/>
        <v>80.53</v>
      </c>
      <c r="BA933" s="4">
        <f t="shared" si="231"/>
        <v>76.192302767079994</v>
      </c>
      <c r="BB933" s="4">
        <v>9.51</v>
      </c>
      <c r="BC933" s="4">
        <v>12000</v>
      </c>
      <c r="BD933">
        <v>1.7134616418899999</v>
      </c>
      <c r="BE933" s="2">
        <v>0.11</v>
      </c>
      <c r="BF933">
        <v>40</v>
      </c>
      <c r="BG933">
        <f t="shared" si="225"/>
        <v>0.11171872670841716</v>
      </c>
      <c r="BH933">
        <v>0.59909999999999997</v>
      </c>
      <c r="BI933" s="4">
        <v>0.52800000000000002</v>
      </c>
      <c r="BJ933" s="4">
        <v>0.17599999999999999</v>
      </c>
      <c r="BK933" s="3">
        <f t="shared" si="232"/>
        <v>385500</v>
      </c>
      <c r="BL933" s="3">
        <f t="shared" si="233"/>
        <v>72</v>
      </c>
      <c r="BM933" s="3">
        <v>820.99999999999989</v>
      </c>
      <c r="BN933" s="3">
        <v>738.9</v>
      </c>
      <c r="BO933" s="3">
        <f t="shared" si="234"/>
        <v>82.099999999999909</v>
      </c>
      <c r="BP933" s="3">
        <f t="shared" si="235"/>
        <v>22800</v>
      </c>
      <c r="BQ933">
        <v>0.72</v>
      </c>
      <c r="BR933">
        <v>0.59</v>
      </c>
      <c r="BS933">
        <v>7.85</v>
      </c>
      <c r="BT933">
        <f t="shared" si="226"/>
        <v>732.90000000000009</v>
      </c>
      <c r="BU933" s="1">
        <f t="shared" si="227"/>
        <v>0.1633123823875722</v>
      </c>
      <c r="BV933" s="1">
        <f t="shared" si="236"/>
        <v>0.18533892265036489</v>
      </c>
      <c r="BW933">
        <f t="shared" si="237"/>
        <v>0.17635217558707592</v>
      </c>
      <c r="BX933">
        <f t="shared" si="238"/>
        <v>0.19108751920684344</v>
      </c>
      <c r="BY933">
        <f t="shared" si="239"/>
        <v>156.04498368557392</v>
      </c>
    </row>
    <row r="934" spans="1:77" x14ac:dyDescent="0.2">
      <c r="A934">
        <v>17</v>
      </c>
      <c r="B934">
        <v>20157</v>
      </c>
      <c r="C934" t="s">
        <v>1556</v>
      </c>
      <c r="D934">
        <v>20</v>
      </c>
      <c r="E934" t="s">
        <v>1557</v>
      </c>
      <c r="F934" t="s">
        <v>1558</v>
      </c>
      <c r="G934" t="s">
        <v>1599</v>
      </c>
      <c r="H934">
        <v>157</v>
      </c>
      <c r="I934">
        <v>139</v>
      </c>
      <c r="J934">
        <v>578</v>
      </c>
      <c r="K934">
        <v>519</v>
      </c>
      <c r="L934">
        <v>273</v>
      </c>
      <c r="M934">
        <v>143</v>
      </c>
      <c r="N934">
        <v>103</v>
      </c>
      <c r="O934" s="3">
        <v>1706.1</v>
      </c>
      <c r="P934" s="3">
        <v>2382.0684289999999</v>
      </c>
      <c r="Q934" s="3">
        <v>9768.2000000000007</v>
      </c>
      <c r="R934" s="3">
        <v>13638.427309999999</v>
      </c>
      <c r="S934" s="3">
        <v>3442.5</v>
      </c>
      <c r="T934" s="3">
        <v>4806.4419239999997</v>
      </c>
      <c r="U934" s="3">
        <v>6313.4</v>
      </c>
      <c r="V934" s="3">
        <v>8814.8120390000004</v>
      </c>
      <c r="W934" s="3">
        <v>958.01</v>
      </c>
      <c r="X934" s="3">
        <v>1337.5800810000001</v>
      </c>
      <c r="Y934" s="3">
        <v>99</v>
      </c>
      <c r="Z934" s="3">
        <v>138.22447360000001</v>
      </c>
      <c r="AA934">
        <v>178</v>
      </c>
      <c r="AB934">
        <v>501</v>
      </c>
      <c r="AC934">
        <v>444</v>
      </c>
      <c r="AD934">
        <v>293</v>
      </c>
      <c r="AE934">
        <v>125</v>
      </c>
      <c r="AF934">
        <v>86</v>
      </c>
      <c r="AG934">
        <v>65</v>
      </c>
      <c r="AH934">
        <v>22</v>
      </c>
      <c r="AI934">
        <v>91</v>
      </c>
      <c r="AJ934">
        <v>43</v>
      </c>
      <c r="AK934">
        <v>14</v>
      </c>
      <c r="AL934">
        <v>65</v>
      </c>
      <c r="AM934">
        <v>88</v>
      </c>
      <c r="AN934">
        <v>35</v>
      </c>
      <c r="AO934">
        <v>117</v>
      </c>
      <c r="AP934">
        <v>382</v>
      </c>
      <c r="AQ934">
        <v>0</v>
      </c>
      <c r="AR934" s="4">
        <v>5227</v>
      </c>
      <c r="AS934" s="4">
        <f t="shared" si="228"/>
        <v>5609</v>
      </c>
      <c r="AT934">
        <v>0.95651081800000004</v>
      </c>
      <c r="AU934" s="4">
        <f t="shared" si="224"/>
        <v>1</v>
      </c>
      <c r="AV934" s="4">
        <f t="shared" si="229"/>
        <v>5365.0691781619998</v>
      </c>
      <c r="AW934" s="4">
        <v>0</v>
      </c>
      <c r="AX934" s="4">
        <v>0</v>
      </c>
      <c r="AY934" s="4">
        <v>80.53</v>
      </c>
      <c r="AZ934" s="4">
        <f t="shared" si="230"/>
        <v>80.53</v>
      </c>
      <c r="BA934" s="4">
        <f t="shared" si="231"/>
        <v>77.027816173540003</v>
      </c>
      <c r="BB934" s="4">
        <v>9.51</v>
      </c>
      <c r="BC934" s="4">
        <v>12000</v>
      </c>
      <c r="BD934">
        <v>1.6179668327200001</v>
      </c>
      <c r="BE934" s="2">
        <v>0.11</v>
      </c>
      <c r="BF934">
        <v>40</v>
      </c>
      <c r="BG934">
        <f t="shared" si="225"/>
        <v>0.11171872670841716</v>
      </c>
      <c r="BH934">
        <v>0.59909999999999997</v>
      </c>
      <c r="BI934" s="4">
        <v>0.52800000000000002</v>
      </c>
      <c r="BJ934" s="4">
        <v>0.17599999999999999</v>
      </c>
      <c r="BK934" s="3">
        <f t="shared" si="232"/>
        <v>385500</v>
      </c>
      <c r="BL934" s="3">
        <f t="shared" si="233"/>
        <v>72</v>
      </c>
      <c r="BM934" s="3">
        <v>820.99999999999989</v>
      </c>
      <c r="BN934" s="3">
        <v>738.9</v>
      </c>
      <c r="BO934" s="3">
        <f t="shared" si="234"/>
        <v>82.099999999999909</v>
      </c>
      <c r="BP934" s="3">
        <f t="shared" si="235"/>
        <v>22800</v>
      </c>
      <c r="BQ934">
        <v>0.72</v>
      </c>
      <c r="BR934">
        <v>0.59</v>
      </c>
      <c r="BS934">
        <v>7.85</v>
      </c>
      <c r="BT934">
        <f t="shared" si="226"/>
        <v>732.90000000000009</v>
      </c>
      <c r="BU934" s="1">
        <f t="shared" si="227"/>
        <v>0.16356445440350759</v>
      </c>
      <c r="BV934" s="1">
        <f t="shared" si="236"/>
        <v>0.18323952606455227</v>
      </c>
      <c r="BW934">
        <f t="shared" si="237"/>
        <v>0.17425277900126329</v>
      </c>
      <c r="BX934">
        <f t="shared" si="238"/>
        <v>0.18898812262103082</v>
      </c>
      <c r="BY934">
        <f t="shared" si="239"/>
        <v>156.04498368557392</v>
      </c>
    </row>
    <row r="935" spans="1:77" x14ac:dyDescent="0.2">
      <c r="A935">
        <v>17</v>
      </c>
      <c r="B935">
        <v>20159</v>
      </c>
      <c r="C935" t="s">
        <v>1556</v>
      </c>
      <c r="D935">
        <v>20</v>
      </c>
      <c r="E935" t="s">
        <v>1557</v>
      </c>
      <c r="F935" t="s">
        <v>1558</v>
      </c>
      <c r="G935" t="s">
        <v>436</v>
      </c>
      <c r="H935">
        <v>159</v>
      </c>
      <c r="I935">
        <v>188</v>
      </c>
      <c r="J935">
        <v>584</v>
      </c>
      <c r="K935">
        <v>353</v>
      </c>
      <c r="L935">
        <v>789</v>
      </c>
      <c r="M935">
        <v>93</v>
      </c>
      <c r="N935">
        <v>98</v>
      </c>
      <c r="O935" s="3">
        <v>2369.1</v>
      </c>
      <c r="P935" s="3">
        <v>3307.7535400000002</v>
      </c>
      <c r="Q935" s="3">
        <v>9703.2000000000007</v>
      </c>
      <c r="R935" s="3">
        <v>13547.673860000001</v>
      </c>
      <c r="S935" s="3">
        <v>3606.6</v>
      </c>
      <c r="T935" s="3">
        <v>5035.5594609999998</v>
      </c>
      <c r="U935" s="3">
        <v>18935</v>
      </c>
      <c r="V935" s="3">
        <v>26437.17584</v>
      </c>
      <c r="W935" s="3">
        <v>919.94</v>
      </c>
      <c r="X935" s="3">
        <v>1284.4264880000001</v>
      </c>
      <c r="Y935" s="3">
        <v>97</v>
      </c>
      <c r="Z935" s="3">
        <v>135.43206000000001</v>
      </c>
      <c r="AA935">
        <v>227</v>
      </c>
      <c r="AB935">
        <v>543</v>
      </c>
      <c r="AC935">
        <v>342</v>
      </c>
      <c r="AD935">
        <v>806</v>
      </c>
      <c r="AE935">
        <v>113</v>
      </c>
      <c r="AF935">
        <v>90</v>
      </c>
      <c r="AG935">
        <v>65</v>
      </c>
      <c r="AH935">
        <v>22</v>
      </c>
      <c r="AI935">
        <v>91</v>
      </c>
      <c r="AJ935">
        <v>43</v>
      </c>
      <c r="AK935">
        <v>14</v>
      </c>
      <c r="AL935">
        <v>65</v>
      </c>
      <c r="AM935">
        <v>88</v>
      </c>
      <c r="AN935">
        <v>35</v>
      </c>
      <c r="AO935">
        <v>117</v>
      </c>
      <c r="AP935">
        <v>382</v>
      </c>
      <c r="AQ935">
        <v>0</v>
      </c>
      <c r="AR935" s="4">
        <v>5227</v>
      </c>
      <c r="AS935" s="4">
        <f t="shared" si="228"/>
        <v>5609</v>
      </c>
      <c r="AT935">
        <v>0.94742759399999998</v>
      </c>
      <c r="AU935" s="4">
        <f t="shared" si="224"/>
        <v>1</v>
      </c>
      <c r="AV935" s="4">
        <f t="shared" si="229"/>
        <v>5314.1213747459997</v>
      </c>
      <c r="AW935" s="4">
        <v>0</v>
      </c>
      <c r="AX935" s="4">
        <v>0</v>
      </c>
      <c r="AY935" s="4">
        <v>80.53</v>
      </c>
      <c r="AZ935" s="4">
        <f t="shared" si="230"/>
        <v>80.53</v>
      </c>
      <c r="BA935" s="4">
        <f t="shared" si="231"/>
        <v>76.296344144819997</v>
      </c>
      <c r="BB935" s="4">
        <v>9.51</v>
      </c>
      <c r="BC935" s="4">
        <v>12000</v>
      </c>
      <c r="BD935">
        <v>1.67808312035</v>
      </c>
      <c r="BE935" s="2">
        <v>0.11</v>
      </c>
      <c r="BF935">
        <v>40</v>
      </c>
      <c r="BG935">
        <f t="shared" si="225"/>
        <v>0.11171872670841716</v>
      </c>
      <c r="BH935">
        <v>0.59909999999999997</v>
      </c>
      <c r="BI935" s="4">
        <v>0.52800000000000002</v>
      </c>
      <c r="BJ935" s="4">
        <v>0.17599999999999999</v>
      </c>
      <c r="BK935" s="3">
        <f t="shared" si="232"/>
        <v>385500</v>
      </c>
      <c r="BL935" s="3">
        <f t="shared" si="233"/>
        <v>72</v>
      </c>
      <c r="BM935" s="3">
        <v>820.99999999999989</v>
      </c>
      <c r="BN935" s="3">
        <v>738.9</v>
      </c>
      <c r="BO935" s="3">
        <f t="shared" si="234"/>
        <v>82.099999999999909</v>
      </c>
      <c r="BP935" s="3">
        <f t="shared" si="235"/>
        <v>22800</v>
      </c>
      <c r="BQ935">
        <v>0.72</v>
      </c>
      <c r="BR935">
        <v>0.59</v>
      </c>
      <c r="BS935">
        <v>7.85</v>
      </c>
      <c r="BT935">
        <f t="shared" si="226"/>
        <v>732.90000000000009</v>
      </c>
      <c r="BU935" s="1">
        <f t="shared" si="227"/>
        <v>0.16306192573545086</v>
      </c>
      <c r="BV935" s="1">
        <f t="shared" si="236"/>
        <v>0.18432047490410555</v>
      </c>
      <c r="BW935">
        <f t="shared" si="237"/>
        <v>0.17533372784081658</v>
      </c>
      <c r="BX935">
        <f t="shared" si="238"/>
        <v>0.1900690714605841</v>
      </c>
      <c r="BY935">
        <f t="shared" si="239"/>
        <v>156.04498368557392</v>
      </c>
    </row>
    <row r="936" spans="1:77" x14ac:dyDescent="0.2">
      <c r="A936">
        <v>17</v>
      </c>
      <c r="B936">
        <v>20161</v>
      </c>
      <c r="C936" t="s">
        <v>1556</v>
      </c>
      <c r="D936">
        <v>20</v>
      </c>
      <c r="E936" t="s">
        <v>1557</v>
      </c>
      <c r="F936" t="s">
        <v>1558</v>
      </c>
      <c r="G936" t="s">
        <v>1601</v>
      </c>
      <c r="H936">
        <v>161</v>
      </c>
      <c r="I936">
        <v>168</v>
      </c>
      <c r="J936">
        <v>929</v>
      </c>
      <c r="K936">
        <v>523</v>
      </c>
      <c r="L936">
        <v>322</v>
      </c>
      <c r="M936">
        <v>174</v>
      </c>
      <c r="N936">
        <v>158</v>
      </c>
      <c r="O936" s="3">
        <v>1999.9</v>
      </c>
      <c r="P936" s="3">
        <v>2792.2739879999999</v>
      </c>
      <c r="Q936" s="3">
        <v>14364</v>
      </c>
      <c r="R936" s="3">
        <v>20055.114539999999</v>
      </c>
      <c r="S936" s="3">
        <v>4505.8</v>
      </c>
      <c r="T936" s="3">
        <v>6291.0286189999997</v>
      </c>
      <c r="U936" s="3">
        <v>7366.9</v>
      </c>
      <c r="V936" s="3">
        <v>10285.715910000001</v>
      </c>
      <c r="W936" s="3">
        <v>1356.7</v>
      </c>
      <c r="X936" s="3">
        <v>1894.2337709999999</v>
      </c>
      <c r="Y936" s="3">
        <v>144</v>
      </c>
      <c r="Z936" s="3">
        <v>201.0537798</v>
      </c>
      <c r="AA936">
        <v>206</v>
      </c>
      <c r="AB936">
        <v>627</v>
      </c>
      <c r="AC936">
        <v>436</v>
      </c>
      <c r="AD936">
        <v>316</v>
      </c>
      <c r="AE936">
        <v>137</v>
      </c>
      <c r="AF936">
        <v>105</v>
      </c>
      <c r="AG936">
        <v>65</v>
      </c>
      <c r="AH936">
        <v>22</v>
      </c>
      <c r="AI936">
        <v>91</v>
      </c>
      <c r="AJ936">
        <v>43</v>
      </c>
      <c r="AK936">
        <v>14</v>
      </c>
      <c r="AL936">
        <v>65</v>
      </c>
      <c r="AM936">
        <v>88</v>
      </c>
      <c r="AN936">
        <v>35</v>
      </c>
      <c r="AO936">
        <v>117</v>
      </c>
      <c r="AP936">
        <v>382</v>
      </c>
      <c r="AQ936">
        <v>0</v>
      </c>
      <c r="AR936" s="4">
        <v>5227</v>
      </c>
      <c r="AS936" s="4">
        <f t="shared" si="228"/>
        <v>5609</v>
      </c>
      <c r="AT936">
        <v>0.95834295300000005</v>
      </c>
      <c r="AU936" s="4">
        <f t="shared" si="224"/>
        <v>1</v>
      </c>
      <c r="AV936" s="4">
        <f t="shared" si="229"/>
        <v>5375.3456233770003</v>
      </c>
      <c r="AW936" s="4">
        <v>0</v>
      </c>
      <c r="AX936" s="4">
        <v>0</v>
      </c>
      <c r="AY936" s="4">
        <v>80.53</v>
      </c>
      <c r="AZ936" s="4">
        <f t="shared" si="230"/>
        <v>80.53</v>
      </c>
      <c r="BA936" s="4">
        <f t="shared" si="231"/>
        <v>77.175358005090004</v>
      </c>
      <c r="BB936" s="4">
        <v>9.51</v>
      </c>
      <c r="BC936" s="4">
        <v>12000</v>
      </c>
      <c r="BD936">
        <v>1.6983564361100001</v>
      </c>
      <c r="BE936" s="2">
        <v>0.11</v>
      </c>
      <c r="BF936">
        <v>40</v>
      </c>
      <c r="BG936">
        <f t="shared" si="225"/>
        <v>0.11171872670841716</v>
      </c>
      <c r="BH936">
        <v>0.59909999999999997</v>
      </c>
      <c r="BI936" s="4">
        <v>0.52800000000000002</v>
      </c>
      <c r="BJ936" s="4">
        <v>0.17599999999999999</v>
      </c>
      <c r="BK936" s="3">
        <f t="shared" si="232"/>
        <v>385500</v>
      </c>
      <c r="BL936" s="3">
        <f t="shared" si="233"/>
        <v>72</v>
      </c>
      <c r="BM936" s="3">
        <v>820.99999999999989</v>
      </c>
      <c r="BN936" s="3">
        <v>738.9</v>
      </c>
      <c r="BO936" s="3">
        <f t="shared" si="234"/>
        <v>82.099999999999909</v>
      </c>
      <c r="BP936" s="3">
        <f t="shared" si="235"/>
        <v>22800</v>
      </c>
      <c r="BQ936">
        <v>0.72</v>
      </c>
      <c r="BR936">
        <v>0.59</v>
      </c>
      <c r="BS936">
        <v>7.85</v>
      </c>
      <c r="BT936">
        <f t="shared" si="226"/>
        <v>732.90000000000009</v>
      </c>
      <c r="BU936" s="1">
        <f t="shared" si="227"/>
        <v>0.16477600170381027</v>
      </c>
      <c r="BV936" s="1">
        <f t="shared" si="236"/>
        <v>0.18688798507606494</v>
      </c>
      <c r="BW936">
        <f t="shared" si="237"/>
        <v>0.17790123801277596</v>
      </c>
      <c r="BX936">
        <f t="shared" si="238"/>
        <v>0.19263658163254349</v>
      </c>
      <c r="BY936">
        <f t="shared" si="239"/>
        <v>156.04498368557392</v>
      </c>
    </row>
    <row r="937" spans="1:77" x14ac:dyDescent="0.2">
      <c r="A937">
        <v>17</v>
      </c>
      <c r="B937">
        <v>20163</v>
      </c>
      <c r="C937" t="s">
        <v>1556</v>
      </c>
      <c r="D937">
        <v>20</v>
      </c>
      <c r="E937" t="s">
        <v>1557</v>
      </c>
      <c r="F937" t="s">
        <v>1558</v>
      </c>
      <c r="G937" t="s">
        <v>1597</v>
      </c>
      <c r="H937">
        <v>163</v>
      </c>
      <c r="I937">
        <v>150</v>
      </c>
      <c r="J937">
        <v>455</v>
      </c>
      <c r="K937">
        <v>264</v>
      </c>
      <c r="L937">
        <v>690</v>
      </c>
      <c r="M937">
        <v>76</v>
      </c>
      <c r="N937">
        <v>80</v>
      </c>
      <c r="O937" s="3">
        <v>1857.9</v>
      </c>
      <c r="P937" s="3">
        <v>2594.0126220000002</v>
      </c>
      <c r="Q937" s="3">
        <v>7510.1</v>
      </c>
      <c r="R937" s="3">
        <v>10485.65272</v>
      </c>
      <c r="S937" s="3">
        <v>3100.5</v>
      </c>
      <c r="T937" s="3">
        <v>4328.9391969999997</v>
      </c>
      <c r="U937" s="3">
        <v>16600</v>
      </c>
      <c r="V937" s="3">
        <v>23177.032950000001</v>
      </c>
      <c r="W937" s="3">
        <v>722.44</v>
      </c>
      <c r="X937" s="3">
        <v>1008.675644</v>
      </c>
      <c r="Y937" s="3">
        <v>82</v>
      </c>
      <c r="Z937" s="3">
        <v>114.488958</v>
      </c>
      <c r="AA937">
        <v>188</v>
      </c>
      <c r="AB937">
        <v>441</v>
      </c>
      <c r="AC937">
        <v>287</v>
      </c>
      <c r="AD937">
        <v>714</v>
      </c>
      <c r="AE937">
        <v>102</v>
      </c>
      <c r="AF937">
        <v>78</v>
      </c>
      <c r="AG937">
        <v>65</v>
      </c>
      <c r="AH937">
        <v>22</v>
      </c>
      <c r="AI937">
        <v>91</v>
      </c>
      <c r="AJ937">
        <v>43</v>
      </c>
      <c r="AK937">
        <v>14</v>
      </c>
      <c r="AL937">
        <v>65</v>
      </c>
      <c r="AM937">
        <v>88</v>
      </c>
      <c r="AN937">
        <v>35</v>
      </c>
      <c r="AO937">
        <v>117</v>
      </c>
      <c r="AP937">
        <v>382</v>
      </c>
      <c r="AQ937">
        <v>0</v>
      </c>
      <c r="AR937" s="4">
        <v>5227</v>
      </c>
      <c r="AS937" s="4">
        <f t="shared" si="228"/>
        <v>5609</v>
      </c>
      <c r="AT937">
        <v>0.94775770299999995</v>
      </c>
      <c r="AU937" s="4">
        <f t="shared" si="224"/>
        <v>1</v>
      </c>
      <c r="AV937" s="4">
        <f t="shared" si="229"/>
        <v>5315.9729561269996</v>
      </c>
      <c r="AW937" s="4">
        <v>0</v>
      </c>
      <c r="AX937" s="4">
        <v>0</v>
      </c>
      <c r="AY937" s="4">
        <v>80.53</v>
      </c>
      <c r="AZ937" s="4">
        <f t="shared" si="230"/>
        <v>80.53</v>
      </c>
      <c r="BA937" s="4">
        <f t="shared" si="231"/>
        <v>76.322927822590003</v>
      </c>
      <c r="BB937" s="4">
        <v>9.51</v>
      </c>
      <c r="BC937" s="4">
        <v>12000</v>
      </c>
      <c r="BD937">
        <v>1.53288474144</v>
      </c>
      <c r="BE937" s="2">
        <v>0.11</v>
      </c>
      <c r="BF937">
        <v>40</v>
      </c>
      <c r="BG937">
        <f t="shared" si="225"/>
        <v>0.11171872670841716</v>
      </c>
      <c r="BH937">
        <v>0.59909999999999997</v>
      </c>
      <c r="BI937" s="4">
        <v>0.52800000000000002</v>
      </c>
      <c r="BJ937" s="4">
        <v>0.17599999999999999</v>
      </c>
      <c r="BK937" s="3">
        <f t="shared" si="232"/>
        <v>385500</v>
      </c>
      <c r="BL937" s="3">
        <f t="shared" si="233"/>
        <v>72</v>
      </c>
      <c r="BM937" s="3">
        <v>820.99999999999989</v>
      </c>
      <c r="BN937" s="3">
        <v>738.9</v>
      </c>
      <c r="BO937" s="3">
        <f t="shared" si="234"/>
        <v>82.099999999999909</v>
      </c>
      <c r="BP937" s="3">
        <f t="shared" si="235"/>
        <v>22800</v>
      </c>
      <c r="BQ937">
        <v>0.72</v>
      </c>
      <c r="BR937">
        <v>0.59</v>
      </c>
      <c r="BS937">
        <v>7.85</v>
      </c>
      <c r="BT937">
        <f t="shared" si="226"/>
        <v>732.90000000000009</v>
      </c>
      <c r="BU937" s="1">
        <f t="shared" si="227"/>
        <v>0.16136402591114685</v>
      </c>
      <c r="BV937" s="1">
        <f t="shared" si="236"/>
        <v>0.18123829900276553</v>
      </c>
      <c r="BW937">
        <f t="shared" si="237"/>
        <v>0.17225155193947655</v>
      </c>
      <c r="BX937">
        <f t="shared" si="238"/>
        <v>0.18698689555924408</v>
      </c>
      <c r="BY937">
        <f t="shared" si="239"/>
        <v>156.04498368557392</v>
      </c>
    </row>
    <row r="938" spans="1:77" x14ac:dyDescent="0.2">
      <c r="A938">
        <v>17</v>
      </c>
      <c r="B938">
        <v>20165</v>
      </c>
      <c r="C938" t="s">
        <v>1556</v>
      </c>
      <c r="D938">
        <v>20</v>
      </c>
      <c r="E938" t="s">
        <v>1557</v>
      </c>
      <c r="F938" t="s">
        <v>1558</v>
      </c>
      <c r="G938" t="s">
        <v>934</v>
      </c>
      <c r="H938">
        <v>165</v>
      </c>
      <c r="I938">
        <v>158</v>
      </c>
      <c r="J938">
        <v>463</v>
      </c>
      <c r="K938">
        <v>275</v>
      </c>
      <c r="L938">
        <v>713</v>
      </c>
      <c r="M938">
        <v>75</v>
      </c>
      <c r="N938">
        <v>81</v>
      </c>
      <c r="O938" s="3">
        <v>1977.1</v>
      </c>
      <c r="P938" s="3">
        <v>2760.4404730000001</v>
      </c>
      <c r="Q938" s="3">
        <v>7714.4</v>
      </c>
      <c r="R938" s="3">
        <v>10770.89777</v>
      </c>
      <c r="S938" s="3">
        <v>3179.5</v>
      </c>
      <c r="T938" s="3">
        <v>4439.2395340000003</v>
      </c>
      <c r="U938" s="3">
        <v>17146</v>
      </c>
      <c r="V938" s="3">
        <v>23939.361870000001</v>
      </c>
      <c r="W938" s="3">
        <v>736.25</v>
      </c>
      <c r="X938" s="3">
        <v>1027.9572599999999</v>
      </c>
      <c r="Y938" s="3">
        <v>83</v>
      </c>
      <c r="Z938" s="3">
        <v>115.8851648</v>
      </c>
      <c r="AA938">
        <v>196</v>
      </c>
      <c r="AB938">
        <v>460</v>
      </c>
      <c r="AC938">
        <v>295</v>
      </c>
      <c r="AD938">
        <v>742</v>
      </c>
      <c r="AE938">
        <v>102</v>
      </c>
      <c r="AF938">
        <v>80</v>
      </c>
      <c r="AG938">
        <v>65</v>
      </c>
      <c r="AH938">
        <v>22</v>
      </c>
      <c r="AI938">
        <v>91</v>
      </c>
      <c r="AJ938">
        <v>43</v>
      </c>
      <c r="AK938">
        <v>14</v>
      </c>
      <c r="AL938">
        <v>65</v>
      </c>
      <c r="AM938">
        <v>88</v>
      </c>
      <c r="AN938">
        <v>35</v>
      </c>
      <c r="AO938">
        <v>117</v>
      </c>
      <c r="AP938">
        <v>382</v>
      </c>
      <c r="AQ938">
        <v>0</v>
      </c>
      <c r="AR938" s="4">
        <v>5227</v>
      </c>
      <c r="AS938" s="4">
        <f t="shared" si="228"/>
        <v>5609</v>
      </c>
      <c r="AT938">
        <v>0.94555753499999995</v>
      </c>
      <c r="AU938" s="4">
        <f t="shared" si="224"/>
        <v>1</v>
      </c>
      <c r="AV938" s="4">
        <f t="shared" si="229"/>
        <v>5303.6322138149999</v>
      </c>
      <c r="AW938" s="4">
        <v>0</v>
      </c>
      <c r="AX938" s="4">
        <v>0</v>
      </c>
      <c r="AY938" s="4">
        <v>80.53</v>
      </c>
      <c r="AZ938" s="4">
        <f t="shared" si="230"/>
        <v>80.53</v>
      </c>
      <c r="BA938" s="4">
        <f t="shared" si="231"/>
        <v>76.14574829355</v>
      </c>
      <c r="BB938" s="4">
        <v>9.51</v>
      </c>
      <c r="BC938" s="4">
        <v>12000</v>
      </c>
      <c r="BD938">
        <v>1.5678189257799999</v>
      </c>
      <c r="BE938" s="2">
        <v>0.11</v>
      </c>
      <c r="BF938">
        <v>40</v>
      </c>
      <c r="BG938">
        <f t="shared" si="225"/>
        <v>0.11171872670841716</v>
      </c>
      <c r="BH938">
        <v>0.59909999999999997</v>
      </c>
      <c r="BI938" s="4">
        <v>0.52800000000000002</v>
      </c>
      <c r="BJ938" s="4">
        <v>0.17599999999999999</v>
      </c>
      <c r="BK938" s="3">
        <f t="shared" si="232"/>
        <v>385500</v>
      </c>
      <c r="BL938" s="3">
        <f t="shared" si="233"/>
        <v>72</v>
      </c>
      <c r="BM938" s="3">
        <v>820.99999999999989</v>
      </c>
      <c r="BN938" s="3">
        <v>738.9</v>
      </c>
      <c r="BO938" s="3">
        <f t="shared" si="234"/>
        <v>82.099999999999909</v>
      </c>
      <c r="BP938" s="3">
        <f t="shared" si="235"/>
        <v>22800</v>
      </c>
      <c r="BQ938">
        <v>0.72</v>
      </c>
      <c r="BR938">
        <v>0.59</v>
      </c>
      <c r="BS938">
        <v>7.85</v>
      </c>
      <c r="BT938">
        <f t="shared" si="226"/>
        <v>732.90000000000009</v>
      </c>
      <c r="BU938" s="1">
        <f t="shared" si="227"/>
        <v>0.16148677325030761</v>
      </c>
      <c r="BV938" s="1">
        <f t="shared" si="236"/>
        <v>0.18154190050005228</v>
      </c>
      <c r="BW938">
        <f t="shared" si="237"/>
        <v>0.17255515343676331</v>
      </c>
      <c r="BX938">
        <f t="shared" si="238"/>
        <v>0.18729049705653084</v>
      </c>
      <c r="BY938">
        <f t="shared" si="239"/>
        <v>156.04498368557392</v>
      </c>
    </row>
    <row r="939" spans="1:77" x14ac:dyDescent="0.2">
      <c r="A939">
        <v>17</v>
      </c>
      <c r="B939">
        <v>20167</v>
      </c>
      <c r="C939" t="s">
        <v>1556</v>
      </c>
      <c r="D939">
        <v>20</v>
      </c>
      <c r="E939" t="s">
        <v>1557</v>
      </c>
      <c r="F939" t="s">
        <v>1558</v>
      </c>
      <c r="G939" t="s">
        <v>985</v>
      </c>
      <c r="H939">
        <v>167</v>
      </c>
      <c r="I939">
        <v>162</v>
      </c>
      <c r="J939">
        <v>487</v>
      </c>
      <c r="K939">
        <v>298</v>
      </c>
      <c r="L939">
        <v>732</v>
      </c>
      <c r="M939">
        <v>77</v>
      </c>
      <c r="N939">
        <v>82</v>
      </c>
      <c r="O939" s="3">
        <v>2017.6</v>
      </c>
      <c r="P939" s="3">
        <v>2816.986848</v>
      </c>
      <c r="Q939" s="3">
        <v>8150.3</v>
      </c>
      <c r="R939" s="3">
        <v>11379.50432</v>
      </c>
      <c r="S939" s="3">
        <v>3344.9</v>
      </c>
      <c r="T939" s="3">
        <v>4670.1721399999997</v>
      </c>
      <c r="U939" s="3">
        <v>17655</v>
      </c>
      <c r="V939" s="3">
        <v>24650.031129999999</v>
      </c>
      <c r="W939" s="3">
        <v>776.13</v>
      </c>
      <c r="X939" s="3">
        <v>1083.6379870000001</v>
      </c>
      <c r="Y939" s="3">
        <v>84</v>
      </c>
      <c r="Z939" s="3">
        <v>117.2813716</v>
      </c>
      <c r="AA939">
        <v>200</v>
      </c>
      <c r="AB939">
        <v>479</v>
      </c>
      <c r="AC939">
        <v>314</v>
      </c>
      <c r="AD939">
        <v>757</v>
      </c>
      <c r="AE939">
        <v>105</v>
      </c>
      <c r="AF939">
        <v>81</v>
      </c>
      <c r="AG939">
        <v>65</v>
      </c>
      <c r="AH939">
        <v>22</v>
      </c>
      <c r="AI939">
        <v>91</v>
      </c>
      <c r="AJ939">
        <v>43</v>
      </c>
      <c r="AK939">
        <v>14</v>
      </c>
      <c r="AL939">
        <v>65</v>
      </c>
      <c r="AM939">
        <v>88</v>
      </c>
      <c r="AN939">
        <v>35</v>
      </c>
      <c r="AO939">
        <v>117</v>
      </c>
      <c r="AP939">
        <v>382</v>
      </c>
      <c r="AQ939">
        <v>0</v>
      </c>
      <c r="AR939" s="4">
        <v>5227</v>
      </c>
      <c r="AS939" s="4">
        <f t="shared" si="228"/>
        <v>5609</v>
      </c>
      <c r="AT939">
        <v>0.947895288</v>
      </c>
      <c r="AU939" s="4">
        <f t="shared" si="224"/>
        <v>1</v>
      </c>
      <c r="AV939" s="4">
        <f t="shared" si="229"/>
        <v>5316.7446703920004</v>
      </c>
      <c r="AW939" s="4">
        <v>0</v>
      </c>
      <c r="AX939" s="4">
        <v>0</v>
      </c>
      <c r="AY939" s="4">
        <v>80.53</v>
      </c>
      <c r="AZ939" s="4">
        <f t="shared" si="230"/>
        <v>80.53</v>
      </c>
      <c r="BA939" s="4">
        <f t="shared" si="231"/>
        <v>76.334007542639995</v>
      </c>
      <c r="BB939" s="4">
        <v>9.51</v>
      </c>
      <c r="BC939" s="4">
        <v>12000</v>
      </c>
      <c r="BD939">
        <v>1.6044764939</v>
      </c>
      <c r="BE939" s="2">
        <v>0.11</v>
      </c>
      <c r="BF939">
        <v>40</v>
      </c>
      <c r="BG939">
        <f t="shared" si="225"/>
        <v>0.11171872670841716</v>
      </c>
      <c r="BH939">
        <v>0.59909999999999997</v>
      </c>
      <c r="BI939" s="4">
        <v>0.52800000000000002</v>
      </c>
      <c r="BJ939" s="4">
        <v>0.17599999999999999</v>
      </c>
      <c r="BK939" s="3">
        <f t="shared" si="232"/>
        <v>385500</v>
      </c>
      <c r="BL939" s="3">
        <f t="shared" si="233"/>
        <v>72</v>
      </c>
      <c r="BM939" s="3">
        <v>820.99999999999989</v>
      </c>
      <c r="BN939" s="3">
        <v>738.9</v>
      </c>
      <c r="BO939" s="3">
        <f t="shared" si="234"/>
        <v>82.099999999999909</v>
      </c>
      <c r="BP939" s="3">
        <f t="shared" si="235"/>
        <v>22800</v>
      </c>
      <c r="BQ939">
        <v>0.72</v>
      </c>
      <c r="BR939">
        <v>0.59</v>
      </c>
      <c r="BS939">
        <v>7.85</v>
      </c>
      <c r="BT939">
        <f t="shared" si="226"/>
        <v>732.90000000000009</v>
      </c>
      <c r="BU939" s="1">
        <f t="shared" si="227"/>
        <v>0.16224166590876865</v>
      </c>
      <c r="BV939" s="1">
        <f t="shared" si="236"/>
        <v>0.18260033982807533</v>
      </c>
      <c r="BW939">
        <f t="shared" si="237"/>
        <v>0.17361359276478636</v>
      </c>
      <c r="BX939">
        <f t="shared" si="238"/>
        <v>0.18834893638455388</v>
      </c>
      <c r="BY939">
        <f t="shared" si="239"/>
        <v>156.04498368557392</v>
      </c>
    </row>
    <row r="940" spans="1:77" x14ac:dyDescent="0.2">
      <c r="A940">
        <v>17</v>
      </c>
      <c r="B940">
        <v>20169</v>
      </c>
      <c r="C940" t="s">
        <v>1556</v>
      </c>
      <c r="D940">
        <v>20</v>
      </c>
      <c r="E940" t="s">
        <v>1557</v>
      </c>
      <c r="F940" t="s">
        <v>1558</v>
      </c>
      <c r="G940" t="s">
        <v>428</v>
      </c>
      <c r="H940">
        <v>169</v>
      </c>
      <c r="I940">
        <v>148</v>
      </c>
      <c r="J940">
        <v>821</v>
      </c>
      <c r="K940">
        <v>492</v>
      </c>
      <c r="L940">
        <v>309</v>
      </c>
      <c r="M940">
        <v>137</v>
      </c>
      <c r="N940">
        <v>129</v>
      </c>
      <c r="O940" s="3">
        <v>1918.6</v>
      </c>
      <c r="P940" s="3">
        <v>2678.7623749999998</v>
      </c>
      <c r="Q940" s="3">
        <v>12524</v>
      </c>
      <c r="R940" s="3">
        <v>17486.09402</v>
      </c>
      <c r="S940" s="3">
        <v>4035.3</v>
      </c>
      <c r="T940" s="3">
        <v>5634.1133179999997</v>
      </c>
      <c r="U940" s="3">
        <v>6934.5</v>
      </c>
      <c r="V940" s="3">
        <v>9681.9960850000007</v>
      </c>
      <c r="W940" s="3">
        <v>1180.2</v>
      </c>
      <c r="X940" s="3">
        <v>1647.8032700000001</v>
      </c>
      <c r="Y940" s="3">
        <v>121</v>
      </c>
      <c r="Z940" s="3">
        <v>168.94102330000001</v>
      </c>
      <c r="AA940">
        <v>186</v>
      </c>
      <c r="AB940">
        <v>576</v>
      </c>
      <c r="AC940">
        <v>413</v>
      </c>
      <c r="AD940">
        <v>308</v>
      </c>
      <c r="AE940">
        <v>122</v>
      </c>
      <c r="AF940">
        <v>94</v>
      </c>
      <c r="AG940">
        <v>65</v>
      </c>
      <c r="AH940">
        <v>22</v>
      </c>
      <c r="AI940">
        <v>91</v>
      </c>
      <c r="AJ940">
        <v>43</v>
      </c>
      <c r="AK940">
        <v>14</v>
      </c>
      <c r="AL940">
        <v>65</v>
      </c>
      <c r="AM940">
        <v>88</v>
      </c>
      <c r="AN940">
        <v>35</v>
      </c>
      <c r="AO940">
        <v>117</v>
      </c>
      <c r="AP940">
        <v>382</v>
      </c>
      <c r="AQ940">
        <v>0</v>
      </c>
      <c r="AR940" s="4">
        <v>5227</v>
      </c>
      <c r="AS940" s="4">
        <f t="shared" si="228"/>
        <v>5609</v>
      </c>
      <c r="AT940">
        <v>0.95099768900000003</v>
      </c>
      <c r="AU940" s="4">
        <f t="shared" si="224"/>
        <v>1</v>
      </c>
      <c r="AV940" s="4">
        <f t="shared" si="229"/>
        <v>5334.146037601</v>
      </c>
      <c r="AW940" s="4">
        <v>0</v>
      </c>
      <c r="AX940" s="4">
        <v>0</v>
      </c>
      <c r="AY940" s="4">
        <v>80.53</v>
      </c>
      <c r="AZ940" s="4">
        <f t="shared" si="230"/>
        <v>80.53</v>
      </c>
      <c r="BA940" s="4">
        <f t="shared" si="231"/>
        <v>76.583843895170006</v>
      </c>
      <c r="BB940" s="4">
        <v>9.51</v>
      </c>
      <c r="BC940" s="4">
        <v>12000</v>
      </c>
      <c r="BD940">
        <v>1.71173532705</v>
      </c>
      <c r="BE940" s="2">
        <v>0.11</v>
      </c>
      <c r="BF940">
        <v>40</v>
      </c>
      <c r="BG940">
        <f t="shared" si="225"/>
        <v>0.11171872670841716</v>
      </c>
      <c r="BH940">
        <v>0.59909999999999997</v>
      </c>
      <c r="BI940" s="4">
        <v>0.52800000000000002</v>
      </c>
      <c r="BJ940" s="4">
        <v>0.17599999999999999</v>
      </c>
      <c r="BK940" s="3">
        <f t="shared" si="232"/>
        <v>385500</v>
      </c>
      <c r="BL940" s="3">
        <f t="shared" si="233"/>
        <v>72</v>
      </c>
      <c r="BM940" s="3">
        <v>820.99999999999989</v>
      </c>
      <c r="BN940" s="3">
        <v>738.9</v>
      </c>
      <c r="BO940" s="3">
        <f t="shared" si="234"/>
        <v>82.099999999999909</v>
      </c>
      <c r="BP940" s="3">
        <f t="shared" si="235"/>
        <v>22800</v>
      </c>
      <c r="BQ940">
        <v>0.72</v>
      </c>
      <c r="BR940">
        <v>0.59</v>
      </c>
      <c r="BS940">
        <v>7.85</v>
      </c>
      <c r="BT940">
        <f t="shared" si="226"/>
        <v>732.90000000000009</v>
      </c>
      <c r="BU940" s="1">
        <f t="shared" si="227"/>
        <v>0.16394680667182632</v>
      </c>
      <c r="BV940" s="1">
        <f t="shared" si="236"/>
        <v>0.18506281541427699</v>
      </c>
      <c r="BW940">
        <f t="shared" si="237"/>
        <v>0.17607606835098802</v>
      </c>
      <c r="BX940">
        <f t="shared" si="238"/>
        <v>0.19081141197075555</v>
      </c>
      <c r="BY940">
        <f t="shared" si="239"/>
        <v>156.04498368557392</v>
      </c>
    </row>
    <row r="941" spans="1:77" x14ac:dyDescent="0.2">
      <c r="A941">
        <v>17</v>
      </c>
      <c r="B941">
        <v>20171</v>
      </c>
      <c r="C941" t="s">
        <v>1556</v>
      </c>
      <c r="D941">
        <v>20</v>
      </c>
      <c r="E941" t="s">
        <v>1557</v>
      </c>
      <c r="F941" t="s">
        <v>1558</v>
      </c>
      <c r="G941" t="s">
        <v>325</v>
      </c>
      <c r="H941">
        <v>171</v>
      </c>
      <c r="I941">
        <v>139</v>
      </c>
      <c r="J941">
        <v>389</v>
      </c>
      <c r="K941">
        <v>251</v>
      </c>
      <c r="L941">
        <v>639</v>
      </c>
      <c r="M941">
        <v>65</v>
      </c>
      <c r="N941">
        <v>94</v>
      </c>
      <c r="O941" s="3">
        <v>1760.9</v>
      </c>
      <c r="P941" s="3">
        <v>2458.5805620000001</v>
      </c>
      <c r="Q941" s="3">
        <v>6353.7</v>
      </c>
      <c r="R941" s="3">
        <v>8871.0791730000001</v>
      </c>
      <c r="S941" s="3">
        <v>2729</v>
      </c>
      <c r="T941" s="3">
        <v>3810.2483689999999</v>
      </c>
      <c r="U941" s="3">
        <v>15281</v>
      </c>
      <c r="V941" s="3">
        <v>21335.436180000001</v>
      </c>
      <c r="W941" s="3">
        <v>621.38</v>
      </c>
      <c r="X941" s="3">
        <v>867.57498410000005</v>
      </c>
      <c r="Y941" s="3">
        <v>90</v>
      </c>
      <c r="Z941" s="3">
        <v>125.6586124</v>
      </c>
      <c r="AA941">
        <v>177</v>
      </c>
      <c r="AB941">
        <v>391</v>
      </c>
      <c r="AC941">
        <v>256</v>
      </c>
      <c r="AD941">
        <v>666</v>
      </c>
      <c r="AE941">
        <v>92</v>
      </c>
      <c r="AF941">
        <v>77</v>
      </c>
      <c r="AG941">
        <v>65</v>
      </c>
      <c r="AH941">
        <v>22</v>
      </c>
      <c r="AI941">
        <v>91</v>
      </c>
      <c r="AJ941">
        <v>43</v>
      </c>
      <c r="AK941">
        <v>14</v>
      </c>
      <c r="AL941">
        <v>65</v>
      </c>
      <c r="AM941">
        <v>88</v>
      </c>
      <c r="AN941">
        <v>35</v>
      </c>
      <c r="AO941">
        <v>117</v>
      </c>
      <c r="AP941">
        <v>382</v>
      </c>
      <c r="AQ941">
        <v>0</v>
      </c>
      <c r="AR941" s="4">
        <v>5227</v>
      </c>
      <c r="AS941" s="4">
        <f t="shared" si="228"/>
        <v>5609</v>
      </c>
      <c r="AT941">
        <v>0.944994114</v>
      </c>
      <c r="AU941" s="4">
        <f t="shared" si="224"/>
        <v>1</v>
      </c>
      <c r="AV941" s="4">
        <f t="shared" si="229"/>
        <v>5300.4719854260002</v>
      </c>
      <c r="AW941" s="4">
        <v>0</v>
      </c>
      <c r="AX941" s="4">
        <v>0</v>
      </c>
      <c r="AY941" s="4">
        <v>80.53</v>
      </c>
      <c r="AZ941" s="4">
        <f t="shared" si="230"/>
        <v>80.53</v>
      </c>
      <c r="BA941" s="4">
        <f t="shared" si="231"/>
        <v>76.100376000419999</v>
      </c>
      <c r="BB941" s="4">
        <v>9.51</v>
      </c>
      <c r="BC941" s="4">
        <v>12000</v>
      </c>
      <c r="BD941">
        <v>1.50387990475</v>
      </c>
      <c r="BE941" s="2">
        <v>0.11</v>
      </c>
      <c r="BF941">
        <v>40</v>
      </c>
      <c r="BG941">
        <f t="shared" si="225"/>
        <v>0.11171872670841716</v>
      </c>
      <c r="BH941">
        <v>0.59909999999999997</v>
      </c>
      <c r="BI941" s="4">
        <v>0.52800000000000002</v>
      </c>
      <c r="BJ941" s="4">
        <v>0.17599999999999999</v>
      </c>
      <c r="BK941" s="3">
        <f t="shared" si="232"/>
        <v>385500</v>
      </c>
      <c r="BL941" s="3">
        <f t="shared" si="233"/>
        <v>72</v>
      </c>
      <c r="BM941" s="3">
        <v>820.99999999999989</v>
      </c>
      <c r="BN941" s="3">
        <v>738.9</v>
      </c>
      <c r="BO941" s="3">
        <f t="shared" si="234"/>
        <v>82.099999999999909</v>
      </c>
      <c r="BP941" s="3">
        <f t="shared" si="235"/>
        <v>22800</v>
      </c>
      <c r="BQ941">
        <v>0.72</v>
      </c>
      <c r="BR941">
        <v>0.59</v>
      </c>
      <c r="BS941">
        <v>7.85</v>
      </c>
      <c r="BT941">
        <f t="shared" si="226"/>
        <v>732.90000000000009</v>
      </c>
      <c r="BU941" s="1">
        <f t="shared" si="227"/>
        <v>0.1606435865188483</v>
      </c>
      <c r="BV941" s="1">
        <f t="shared" si="236"/>
        <v>0.17974658659533399</v>
      </c>
      <c r="BW941">
        <f t="shared" si="237"/>
        <v>0.17075983953204502</v>
      </c>
      <c r="BX941">
        <f t="shared" si="238"/>
        <v>0.18549518315181254</v>
      </c>
      <c r="BY941">
        <f t="shared" si="239"/>
        <v>156.04498368557392</v>
      </c>
    </row>
    <row r="942" spans="1:77" x14ac:dyDescent="0.2">
      <c r="A942">
        <v>17</v>
      </c>
      <c r="B942">
        <v>20173</v>
      </c>
      <c r="C942" t="s">
        <v>1556</v>
      </c>
      <c r="D942">
        <v>20</v>
      </c>
      <c r="E942" t="s">
        <v>1557</v>
      </c>
      <c r="F942" t="s">
        <v>1558</v>
      </c>
      <c r="G942" t="s">
        <v>1575</v>
      </c>
      <c r="H942">
        <v>173</v>
      </c>
      <c r="I942">
        <v>227</v>
      </c>
      <c r="J942">
        <v>1236</v>
      </c>
      <c r="K942">
        <v>563</v>
      </c>
      <c r="L942">
        <v>1008</v>
      </c>
      <c r="M942">
        <v>167</v>
      </c>
      <c r="N942">
        <v>199</v>
      </c>
      <c r="O942" s="3">
        <v>2786.1</v>
      </c>
      <c r="P942" s="3">
        <v>3889.9717780000001</v>
      </c>
      <c r="Q942" s="3">
        <v>19075</v>
      </c>
      <c r="R942" s="3">
        <v>26632.644789999998</v>
      </c>
      <c r="S942" s="3">
        <v>4900.6000000000004</v>
      </c>
      <c r="T942" s="3">
        <v>6842.2510650000004</v>
      </c>
      <c r="U942" s="3">
        <v>23272</v>
      </c>
      <c r="V942" s="3">
        <v>32492.52475</v>
      </c>
      <c r="W942" s="3">
        <v>1771.9</v>
      </c>
      <c r="X942" s="3">
        <v>2473.9388370000001</v>
      </c>
      <c r="Y942" s="3">
        <v>178</v>
      </c>
      <c r="Z942" s="3">
        <v>248.52481119999999</v>
      </c>
      <c r="AA942">
        <v>265</v>
      </c>
      <c r="AB942">
        <v>724</v>
      </c>
      <c r="AC942">
        <v>439</v>
      </c>
      <c r="AD942">
        <v>896</v>
      </c>
      <c r="AE942">
        <v>132</v>
      </c>
      <c r="AF942">
        <v>117</v>
      </c>
      <c r="AG942">
        <v>65</v>
      </c>
      <c r="AH942">
        <v>22</v>
      </c>
      <c r="AI942">
        <v>91</v>
      </c>
      <c r="AJ942">
        <v>43</v>
      </c>
      <c r="AK942">
        <v>14</v>
      </c>
      <c r="AL942">
        <v>65</v>
      </c>
      <c r="AM942">
        <v>88</v>
      </c>
      <c r="AN942">
        <v>35</v>
      </c>
      <c r="AO942">
        <v>117</v>
      </c>
      <c r="AP942">
        <v>382</v>
      </c>
      <c r="AQ942">
        <v>0</v>
      </c>
      <c r="AR942" s="4">
        <v>5227</v>
      </c>
      <c r="AS942" s="4">
        <f t="shared" si="228"/>
        <v>5609</v>
      </c>
      <c r="AT942">
        <v>0.946651876</v>
      </c>
      <c r="AU942" s="4">
        <f t="shared" si="224"/>
        <v>1</v>
      </c>
      <c r="AV942" s="4">
        <f t="shared" si="229"/>
        <v>5309.7703724840003</v>
      </c>
      <c r="AW942" s="4">
        <v>0</v>
      </c>
      <c r="AX942" s="4">
        <v>0</v>
      </c>
      <c r="AY942" s="4">
        <v>80.53</v>
      </c>
      <c r="AZ942" s="4">
        <f t="shared" si="230"/>
        <v>80.53</v>
      </c>
      <c r="BA942" s="4">
        <f t="shared" si="231"/>
        <v>76.233875574280006</v>
      </c>
      <c r="BB942" s="4">
        <v>9.51</v>
      </c>
      <c r="BC942" s="4">
        <v>12000</v>
      </c>
      <c r="BD942">
        <v>1.7699028911000001</v>
      </c>
      <c r="BE942" s="2">
        <v>0.11</v>
      </c>
      <c r="BF942">
        <v>40</v>
      </c>
      <c r="BG942">
        <f t="shared" si="225"/>
        <v>0.11171872670841716</v>
      </c>
      <c r="BH942">
        <v>0.59909999999999997</v>
      </c>
      <c r="BI942" s="4">
        <v>0.52800000000000002</v>
      </c>
      <c r="BJ942" s="4">
        <v>0.17599999999999999</v>
      </c>
      <c r="BK942" s="3">
        <f t="shared" si="232"/>
        <v>385500</v>
      </c>
      <c r="BL942" s="3">
        <f t="shared" si="233"/>
        <v>72</v>
      </c>
      <c r="BM942" s="3">
        <v>820.99999999999989</v>
      </c>
      <c r="BN942" s="3">
        <v>738.9</v>
      </c>
      <c r="BO942" s="3">
        <f t="shared" si="234"/>
        <v>82.099999999999909</v>
      </c>
      <c r="BP942" s="3">
        <f t="shared" si="235"/>
        <v>22800</v>
      </c>
      <c r="BQ942">
        <v>0.72</v>
      </c>
      <c r="BR942">
        <v>0.59</v>
      </c>
      <c r="BS942">
        <v>7.85</v>
      </c>
      <c r="BT942">
        <f t="shared" si="226"/>
        <v>732.90000000000009</v>
      </c>
      <c r="BU942" s="1">
        <f t="shared" si="227"/>
        <v>0.16405923842684661</v>
      </c>
      <c r="BV942" s="1">
        <f t="shared" si="236"/>
        <v>0.19022840469781929</v>
      </c>
      <c r="BW942">
        <f t="shared" si="237"/>
        <v>0.18124165763453032</v>
      </c>
      <c r="BX942">
        <f t="shared" si="238"/>
        <v>0.19597700125429784</v>
      </c>
      <c r="BY942">
        <f t="shared" si="239"/>
        <v>156.04498368557392</v>
      </c>
    </row>
    <row r="943" spans="1:77" x14ac:dyDescent="0.2">
      <c r="A943">
        <v>17</v>
      </c>
      <c r="B943">
        <v>20175</v>
      </c>
      <c r="C943" t="s">
        <v>1556</v>
      </c>
      <c r="D943">
        <v>20</v>
      </c>
      <c r="E943" t="s">
        <v>1557</v>
      </c>
      <c r="F943" t="s">
        <v>1558</v>
      </c>
      <c r="G943" t="s">
        <v>356</v>
      </c>
      <c r="H943">
        <v>175</v>
      </c>
      <c r="I943">
        <v>149</v>
      </c>
      <c r="J943">
        <v>444</v>
      </c>
      <c r="K943">
        <v>266</v>
      </c>
      <c r="L943">
        <v>683</v>
      </c>
      <c r="M943">
        <v>65</v>
      </c>
      <c r="N943">
        <v>88</v>
      </c>
      <c r="O943" s="3">
        <v>1930.3</v>
      </c>
      <c r="P943" s="3">
        <v>2695.0979940000002</v>
      </c>
      <c r="Q943" s="3">
        <v>6978.6</v>
      </c>
      <c r="R943" s="3">
        <v>9743.5688050000008</v>
      </c>
      <c r="S943" s="3">
        <v>2907.8</v>
      </c>
      <c r="T943" s="3">
        <v>4059.8901460000002</v>
      </c>
      <c r="U943" s="3">
        <v>16209</v>
      </c>
      <c r="V943" s="3">
        <v>22631.11609</v>
      </c>
      <c r="W943" s="3">
        <v>706.58</v>
      </c>
      <c r="X943" s="3">
        <v>986.53180380000003</v>
      </c>
      <c r="Y943" s="3">
        <v>87</v>
      </c>
      <c r="Z943" s="3">
        <v>121.469992</v>
      </c>
      <c r="AA943">
        <v>187</v>
      </c>
      <c r="AB943">
        <v>424</v>
      </c>
      <c r="AC943">
        <v>278</v>
      </c>
      <c r="AD943">
        <v>706</v>
      </c>
      <c r="AE943">
        <v>94</v>
      </c>
      <c r="AF943">
        <v>77</v>
      </c>
      <c r="AG943">
        <v>65</v>
      </c>
      <c r="AH943">
        <v>22</v>
      </c>
      <c r="AI943">
        <v>91</v>
      </c>
      <c r="AJ943">
        <v>43</v>
      </c>
      <c r="AK943">
        <v>14</v>
      </c>
      <c r="AL943">
        <v>65</v>
      </c>
      <c r="AM943">
        <v>88</v>
      </c>
      <c r="AN943">
        <v>35</v>
      </c>
      <c r="AO943">
        <v>117</v>
      </c>
      <c r="AP943">
        <v>382</v>
      </c>
      <c r="AQ943">
        <v>0</v>
      </c>
      <c r="AR943" s="4">
        <v>5227</v>
      </c>
      <c r="AS943" s="4">
        <f t="shared" si="228"/>
        <v>5609</v>
      </c>
      <c r="AT943">
        <v>0.94191125899999995</v>
      </c>
      <c r="AU943" s="4">
        <f t="shared" si="224"/>
        <v>1</v>
      </c>
      <c r="AV943" s="4">
        <f t="shared" si="229"/>
        <v>5283.1802517309998</v>
      </c>
      <c r="AW943" s="4">
        <v>0</v>
      </c>
      <c r="AX943" s="4">
        <v>0</v>
      </c>
      <c r="AY943" s="4">
        <v>80.53</v>
      </c>
      <c r="AZ943" s="4">
        <f t="shared" si="230"/>
        <v>80.53</v>
      </c>
      <c r="BA943" s="4">
        <f t="shared" si="231"/>
        <v>75.852113687269991</v>
      </c>
      <c r="BB943" s="4">
        <v>9.51</v>
      </c>
      <c r="BC943" s="4">
        <v>12000</v>
      </c>
      <c r="BD943">
        <v>1.5882930925900001</v>
      </c>
      <c r="BE943" s="2">
        <v>0.11</v>
      </c>
      <c r="BF943">
        <v>40</v>
      </c>
      <c r="BG943">
        <f t="shared" si="225"/>
        <v>0.11171872670841716</v>
      </c>
      <c r="BH943">
        <v>0.59909999999999997</v>
      </c>
      <c r="BI943" s="4">
        <v>0.52800000000000002</v>
      </c>
      <c r="BJ943" s="4">
        <v>0.17599999999999999</v>
      </c>
      <c r="BK943" s="3">
        <f t="shared" si="232"/>
        <v>385500</v>
      </c>
      <c r="BL943" s="3">
        <f t="shared" si="233"/>
        <v>72</v>
      </c>
      <c r="BM943" s="3">
        <v>820.99999999999989</v>
      </c>
      <c r="BN943" s="3">
        <v>738.9</v>
      </c>
      <c r="BO943" s="3">
        <f t="shared" si="234"/>
        <v>82.099999999999909</v>
      </c>
      <c r="BP943" s="3">
        <f t="shared" si="235"/>
        <v>22800</v>
      </c>
      <c r="BQ943">
        <v>0.72</v>
      </c>
      <c r="BR943">
        <v>0.59</v>
      </c>
      <c r="BS943">
        <v>7.85</v>
      </c>
      <c r="BT943">
        <f t="shared" si="226"/>
        <v>732.90000000000009</v>
      </c>
      <c r="BU943" s="1">
        <f t="shared" si="227"/>
        <v>0.16124114374441892</v>
      </c>
      <c r="BV943" s="1">
        <f t="shared" si="236"/>
        <v>0.1807799456202086</v>
      </c>
      <c r="BW943">
        <f t="shared" si="237"/>
        <v>0.17179319855691963</v>
      </c>
      <c r="BX943">
        <f t="shared" si="238"/>
        <v>0.18652854217668716</v>
      </c>
      <c r="BY943">
        <f t="shared" si="239"/>
        <v>156.04498368557392</v>
      </c>
    </row>
    <row r="944" spans="1:77" x14ac:dyDescent="0.2">
      <c r="A944">
        <v>17</v>
      </c>
      <c r="B944">
        <v>20177</v>
      </c>
      <c r="C944" t="s">
        <v>1556</v>
      </c>
      <c r="D944">
        <v>20</v>
      </c>
      <c r="E944" t="s">
        <v>1557</v>
      </c>
      <c r="F944" t="s">
        <v>1558</v>
      </c>
      <c r="G944" t="s">
        <v>1602</v>
      </c>
      <c r="H944">
        <v>177</v>
      </c>
      <c r="I944">
        <v>199</v>
      </c>
      <c r="J944">
        <v>1184</v>
      </c>
      <c r="K944">
        <v>610</v>
      </c>
      <c r="L944">
        <v>375</v>
      </c>
      <c r="M944">
        <v>189</v>
      </c>
      <c r="N944">
        <v>249</v>
      </c>
      <c r="O944" s="3">
        <v>2183.4</v>
      </c>
      <c r="P944" s="3">
        <v>3048.4779370000001</v>
      </c>
      <c r="Q944" s="3">
        <v>24064</v>
      </c>
      <c r="R944" s="3">
        <v>33598.320540000001</v>
      </c>
      <c r="S944" s="3">
        <v>6366.1</v>
      </c>
      <c r="T944" s="3">
        <v>8888.3921370000007</v>
      </c>
      <c r="U944" s="3">
        <v>9271.4</v>
      </c>
      <c r="V944" s="3">
        <v>12944.79177</v>
      </c>
      <c r="W944" s="3">
        <v>2233.6999999999998</v>
      </c>
      <c r="X944" s="3">
        <v>3118.7071390000001</v>
      </c>
      <c r="Y944" s="3">
        <v>218</v>
      </c>
      <c r="Z944" s="3">
        <v>304.37308330000002</v>
      </c>
      <c r="AA944">
        <v>237</v>
      </c>
      <c r="AB944">
        <v>765</v>
      </c>
      <c r="AC944">
        <v>465</v>
      </c>
      <c r="AD944">
        <v>347</v>
      </c>
      <c r="AE944">
        <v>148</v>
      </c>
      <c r="AF944">
        <v>135</v>
      </c>
      <c r="AG944">
        <v>65</v>
      </c>
      <c r="AH944">
        <v>22</v>
      </c>
      <c r="AI944">
        <v>91</v>
      </c>
      <c r="AJ944">
        <v>43</v>
      </c>
      <c r="AK944">
        <v>14</v>
      </c>
      <c r="AL944">
        <v>65</v>
      </c>
      <c r="AM944">
        <v>88</v>
      </c>
      <c r="AN944">
        <v>35</v>
      </c>
      <c r="AO944">
        <v>117</v>
      </c>
      <c r="AP944">
        <v>382</v>
      </c>
      <c r="AQ944">
        <v>0</v>
      </c>
      <c r="AR944" s="4">
        <v>5227</v>
      </c>
      <c r="AS944" s="4">
        <f t="shared" si="228"/>
        <v>5609</v>
      </c>
      <c r="AT944">
        <v>0.96471793900000002</v>
      </c>
      <c r="AU944" s="4">
        <f t="shared" si="224"/>
        <v>1</v>
      </c>
      <c r="AV944" s="4">
        <f t="shared" si="229"/>
        <v>5411.1029198510005</v>
      </c>
      <c r="AW944" s="4">
        <v>0</v>
      </c>
      <c r="AX944" s="4">
        <v>0</v>
      </c>
      <c r="AY944" s="4">
        <v>80.53</v>
      </c>
      <c r="AZ944" s="4">
        <f t="shared" si="230"/>
        <v>80.53</v>
      </c>
      <c r="BA944" s="4">
        <f t="shared" si="231"/>
        <v>77.688735627669999</v>
      </c>
      <c r="BB944" s="4">
        <v>9.51</v>
      </c>
      <c r="BC944" s="4">
        <v>12000</v>
      </c>
      <c r="BD944">
        <v>1.74695854137</v>
      </c>
      <c r="BE944" s="2">
        <v>0.11</v>
      </c>
      <c r="BF944">
        <v>40</v>
      </c>
      <c r="BG944">
        <f t="shared" si="225"/>
        <v>0.11171872670841716</v>
      </c>
      <c r="BH944">
        <v>0.59909999999999997</v>
      </c>
      <c r="BI944" s="4">
        <v>0.52800000000000002</v>
      </c>
      <c r="BJ944" s="4">
        <v>0.17599999999999999</v>
      </c>
      <c r="BK944" s="3">
        <f t="shared" si="232"/>
        <v>385500</v>
      </c>
      <c r="BL944" s="3">
        <f t="shared" si="233"/>
        <v>72</v>
      </c>
      <c r="BM944" s="3">
        <v>820.99999999999989</v>
      </c>
      <c r="BN944" s="3">
        <v>738.9</v>
      </c>
      <c r="BO944" s="3">
        <f t="shared" si="234"/>
        <v>82.099999999999909</v>
      </c>
      <c r="BP944" s="3">
        <f t="shared" si="235"/>
        <v>22800</v>
      </c>
      <c r="BQ944">
        <v>0.72</v>
      </c>
      <c r="BR944">
        <v>0.59</v>
      </c>
      <c r="BS944">
        <v>7.85</v>
      </c>
      <c r="BT944">
        <f t="shared" si="226"/>
        <v>732.90000000000009</v>
      </c>
      <c r="BU944" s="1">
        <f t="shared" si="227"/>
        <v>0.16621822803611214</v>
      </c>
      <c r="BV944" s="1">
        <f t="shared" si="236"/>
        <v>0.19328235477205882</v>
      </c>
      <c r="BW944">
        <f t="shared" si="237"/>
        <v>0.18429560770876985</v>
      </c>
      <c r="BX944">
        <f t="shared" si="238"/>
        <v>0.19903095132853738</v>
      </c>
      <c r="BY944">
        <f t="shared" si="239"/>
        <v>156.04498368557392</v>
      </c>
    </row>
    <row r="945" spans="1:77" x14ac:dyDescent="0.2">
      <c r="A945">
        <v>17</v>
      </c>
      <c r="B945">
        <v>20179</v>
      </c>
      <c r="C945" t="s">
        <v>1556</v>
      </c>
      <c r="D945">
        <v>20</v>
      </c>
      <c r="E945" t="s">
        <v>1557</v>
      </c>
      <c r="F945" t="s">
        <v>1558</v>
      </c>
      <c r="G945" t="s">
        <v>331</v>
      </c>
      <c r="H945">
        <v>179</v>
      </c>
      <c r="I945">
        <v>139</v>
      </c>
      <c r="J945">
        <v>386</v>
      </c>
      <c r="K945">
        <v>236</v>
      </c>
      <c r="L945">
        <v>636</v>
      </c>
      <c r="M945">
        <v>65</v>
      </c>
      <c r="N945">
        <v>87</v>
      </c>
      <c r="O945" s="3">
        <v>1729.5</v>
      </c>
      <c r="P945" s="3">
        <v>2414.7396680000002</v>
      </c>
      <c r="Q945" s="3">
        <v>6379.8</v>
      </c>
      <c r="R945" s="3">
        <v>8907.5201699999998</v>
      </c>
      <c r="S945" s="3">
        <v>2766.6</v>
      </c>
      <c r="T945" s="3">
        <v>3862.7457450000002</v>
      </c>
      <c r="U945" s="3">
        <v>15224</v>
      </c>
      <c r="V945" s="3">
        <v>21255.85239</v>
      </c>
      <c r="W945" s="3">
        <v>629.94000000000005</v>
      </c>
      <c r="X945" s="3">
        <v>879.52651430000003</v>
      </c>
      <c r="Y945" s="3">
        <v>85</v>
      </c>
      <c r="Z945" s="3">
        <v>118.6775784</v>
      </c>
      <c r="AA945">
        <v>177</v>
      </c>
      <c r="AB945">
        <v>390</v>
      </c>
      <c r="AC945">
        <v>254</v>
      </c>
      <c r="AD945">
        <v>663</v>
      </c>
      <c r="AE945">
        <v>93</v>
      </c>
      <c r="AF945">
        <v>75</v>
      </c>
      <c r="AG945">
        <v>65</v>
      </c>
      <c r="AH945">
        <v>22</v>
      </c>
      <c r="AI945">
        <v>91</v>
      </c>
      <c r="AJ945">
        <v>43</v>
      </c>
      <c r="AK945">
        <v>14</v>
      </c>
      <c r="AL945">
        <v>65</v>
      </c>
      <c r="AM945">
        <v>88</v>
      </c>
      <c r="AN945">
        <v>35</v>
      </c>
      <c r="AO945">
        <v>117</v>
      </c>
      <c r="AP945">
        <v>382</v>
      </c>
      <c r="AQ945">
        <v>0</v>
      </c>
      <c r="AR945" s="4">
        <v>5227</v>
      </c>
      <c r="AS945" s="4">
        <f t="shared" si="228"/>
        <v>5609</v>
      </c>
      <c r="AT945">
        <v>0.94678216900000001</v>
      </c>
      <c r="AU945" s="4">
        <f t="shared" si="224"/>
        <v>1</v>
      </c>
      <c r="AV945" s="4">
        <f t="shared" si="229"/>
        <v>5310.5011859209999</v>
      </c>
      <c r="AW945" s="4">
        <v>0</v>
      </c>
      <c r="AX945" s="4">
        <v>0</v>
      </c>
      <c r="AY945" s="4">
        <v>80.53</v>
      </c>
      <c r="AZ945" s="4">
        <f t="shared" si="230"/>
        <v>80.53</v>
      </c>
      <c r="BA945" s="4">
        <f t="shared" si="231"/>
        <v>76.244368069570001</v>
      </c>
      <c r="BB945" s="4">
        <v>9.51</v>
      </c>
      <c r="BC945" s="4">
        <v>12000</v>
      </c>
      <c r="BD945">
        <v>1.4654413553400001</v>
      </c>
      <c r="BE945" s="2">
        <v>0.11</v>
      </c>
      <c r="BF945">
        <v>40</v>
      </c>
      <c r="BG945">
        <f t="shared" si="225"/>
        <v>0.11171872670841716</v>
      </c>
      <c r="BH945">
        <v>0.59909999999999997</v>
      </c>
      <c r="BI945" s="4">
        <v>0.52800000000000002</v>
      </c>
      <c r="BJ945" s="4">
        <v>0.17599999999999999</v>
      </c>
      <c r="BK945" s="3">
        <f t="shared" si="232"/>
        <v>385500</v>
      </c>
      <c r="BL945" s="3">
        <f t="shared" si="233"/>
        <v>72</v>
      </c>
      <c r="BM945" s="3">
        <v>820.99999999999989</v>
      </c>
      <c r="BN945" s="3">
        <v>738.9</v>
      </c>
      <c r="BO945" s="3">
        <f t="shared" si="234"/>
        <v>82.099999999999909</v>
      </c>
      <c r="BP945" s="3">
        <f t="shared" si="235"/>
        <v>22800</v>
      </c>
      <c r="BQ945">
        <v>0.72</v>
      </c>
      <c r="BR945">
        <v>0.59</v>
      </c>
      <c r="BS945">
        <v>7.85</v>
      </c>
      <c r="BT945">
        <f t="shared" si="226"/>
        <v>732.90000000000009</v>
      </c>
      <c r="BU945" s="1">
        <f t="shared" si="227"/>
        <v>0.16042325640119273</v>
      </c>
      <c r="BV945" s="1">
        <f t="shared" si="236"/>
        <v>0.17954134933329741</v>
      </c>
      <c r="BW945">
        <f t="shared" si="237"/>
        <v>0.17055460227000843</v>
      </c>
      <c r="BX945">
        <f t="shared" si="238"/>
        <v>0.18528994588977596</v>
      </c>
      <c r="BY945">
        <f t="shared" si="239"/>
        <v>156.04498368557392</v>
      </c>
    </row>
    <row r="946" spans="1:77" x14ac:dyDescent="0.2">
      <c r="A946">
        <v>17</v>
      </c>
      <c r="B946">
        <v>20181</v>
      </c>
      <c r="C946" t="s">
        <v>1556</v>
      </c>
      <c r="D946">
        <v>20</v>
      </c>
      <c r="E946" t="s">
        <v>1557</v>
      </c>
      <c r="F946" t="s">
        <v>1558</v>
      </c>
      <c r="G946" t="s">
        <v>379</v>
      </c>
      <c r="H946">
        <v>181</v>
      </c>
      <c r="I946">
        <v>164</v>
      </c>
      <c r="J946">
        <v>501</v>
      </c>
      <c r="K946">
        <v>282</v>
      </c>
      <c r="L946">
        <v>334</v>
      </c>
      <c r="M946">
        <v>81</v>
      </c>
      <c r="N946">
        <v>130</v>
      </c>
      <c r="O946" s="3">
        <v>2188.9</v>
      </c>
      <c r="P946" s="3">
        <v>3056.1570740000002</v>
      </c>
      <c r="Q946" s="3">
        <v>7566.4</v>
      </c>
      <c r="R946" s="3">
        <v>10564.25916</v>
      </c>
      <c r="S946" s="3">
        <v>3096.8</v>
      </c>
      <c r="T946" s="3">
        <v>4323.7732319999996</v>
      </c>
      <c r="U946" s="3">
        <v>7604</v>
      </c>
      <c r="V946" s="3">
        <v>10616.75654</v>
      </c>
      <c r="W946" s="3">
        <v>735.05</v>
      </c>
      <c r="X946" s="3">
        <v>1026.2818119999999</v>
      </c>
      <c r="Y946" s="3">
        <v>119</v>
      </c>
      <c r="Z946" s="3">
        <v>166.14860970000001</v>
      </c>
      <c r="AA946">
        <v>202</v>
      </c>
      <c r="AB946">
        <v>457</v>
      </c>
      <c r="AC946">
        <v>269</v>
      </c>
      <c r="AD946">
        <v>356</v>
      </c>
      <c r="AE946">
        <v>99</v>
      </c>
      <c r="AF946">
        <v>91</v>
      </c>
      <c r="AG946">
        <v>65</v>
      </c>
      <c r="AH946">
        <v>22</v>
      </c>
      <c r="AI946">
        <v>91</v>
      </c>
      <c r="AJ946">
        <v>43</v>
      </c>
      <c r="AK946">
        <v>14</v>
      </c>
      <c r="AL946">
        <v>65</v>
      </c>
      <c r="AM946">
        <v>88</v>
      </c>
      <c r="AN946">
        <v>35</v>
      </c>
      <c r="AO946">
        <v>117</v>
      </c>
      <c r="AP946">
        <v>382</v>
      </c>
      <c r="AQ946">
        <v>0</v>
      </c>
      <c r="AR946" s="4">
        <v>5227</v>
      </c>
      <c r="AS946" s="4">
        <f t="shared" si="228"/>
        <v>5609</v>
      </c>
      <c r="AT946">
        <v>0.94565432299999996</v>
      </c>
      <c r="AU946" s="4">
        <f t="shared" si="224"/>
        <v>1</v>
      </c>
      <c r="AV946" s="4">
        <f t="shared" si="229"/>
        <v>5304.1750977069996</v>
      </c>
      <c r="AW946" s="4">
        <v>0</v>
      </c>
      <c r="AX946" s="4">
        <v>0</v>
      </c>
      <c r="AY946" s="4">
        <v>80.53</v>
      </c>
      <c r="AZ946" s="4">
        <f t="shared" si="230"/>
        <v>80.53</v>
      </c>
      <c r="BA946" s="4">
        <f t="shared" si="231"/>
        <v>76.153542631189993</v>
      </c>
      <c r="BB946" s="4">
        <v>9.51</v>
      </c>
      <c r="BC946" s="4">
        <v>12000</v>
      </c>
      <c r="BD946">
        <v>1.41937720047</v>
      </c>
      <c r="BE946" s="2">
        <v>0.11</v>
      </c>
      <c r="BF946">
        <v>40</v>
      </c>
      <c r="BG946">
        <f t="shared" si="225"/>
        <v>0.11171872670841716</v>
      </c>
      <c r="BH946">
        <v>0.59909999999999997</v>
      </c>
      <c r="BI946" s="4">
        <v>0.52800000000000002</v>
      </c>
      <c r="BJ946" s="4">
        <v>0.17599999999999999</v>
      </c>
      <c r="BK946" s="3">
        <f t="shared" si="232"/>
        <v>385500</v>
      </c>
      <c r="BL946" s="3">
        <f t="shared" si="233"/>
        <v>72</v>
      </c>
      <c r="BM946" s="3">
        <v>820.99999999999989</v>
      </c>
      <c r="BN946" s="3">
        <v>738.9</v>
      </c>
      <c r="BO946" s="3">
        <f t="shared" si="234"/>
        <v>82.099999999999909</v>
      </c>
      <c r="BP946" s="3">
        <f t="shared" si="235"/>
        <v>22800</v>
      </c>
      <c r="BQ946">
        <v>0.72</v>
      </c>
      <c r="BR946">
        <v>0.59</v>
      </c>
      <c r="BS946">
        <v>7.85</v>
      </c>
      <c r="BT946">
        <f t="shared" si="226"/>
        <v>732.90000000000009</v>
      </c>
      <c r="BU946" s="1">
        <f t="shared" si="227"/>
        <v>0.15971851430001013</v>
      </c>
      <c r="BV946" s="1">
        <f t="shared" si="236"/>
        <v>0.17852790562720081</v>
      </c>
      <c r="BW946">
        <f t="shared" si="237"/>
        <v>0.16954115856391183</v>
      </c>
      <c r="BX946">
        <f t="shared" si="238"/>
        <v>0.18427650218367936</v>
      </c>
      <c r="BY946">
        <f t="shared" si="239"/>
        <v>156.04498368557392</v>
      </c>
    </row>
    <row r="947" spans="1:77" x14ac:dyDescent="0.2">
      <c r="A947">
        <v>17</v>
      </c>
      <c r="B947">
        <v>20183</v>
      </c>
      <c r="C947" t="s">
        <v>1556</v>
      </c>
      <c r="D947">
        <v>20</v>
      </c>
      <c r="E947" t="s">
        <v>1557</v>
      </c>
      <c r="F947" t="s">
        <v>1558</v>
      </c>
      <c r="G947" t="s">
        <v>1295</v>
      </c>
      <c r="H947">
        <v>183</v>
      </c>
      <c r="I947">
        <v>196</v>
      </c>
      <c r="J947">
        <v>629</v>
      </c>
      <c r="K947">
        <v>360</v>
      </c>
      <c r="L947">
        <v>379</v>
      </c>
      <c r="M947">
        <v>120</v>
      </c>
      <c r="N947">
        <v>111</v>
      </c>
      <c r="O947" s="3">
        <v>2343.3000000000002</v>
      </c>
      <c r="P947" s="3">
        <v>3271.731405</v>
      </c>
      <c r="Q947" s="3">
        <v>10262</v>
      </c>
      <c r="R947" s="3">
        <v>14327.874229999999</v>
      </c>
      <c r="S947" s="3">
        <v>3997.1</v>
      </c>
      <c r="T947" s="3">
        <v>5580.7782180000004</v>
      </c>
      <c r="U947" s="3">
        <v>8951.6</v>
      </c>
      <c r="V947" s="3">
        <v>12498.284830000001</v>
      </c>
      <c r="W947" s="3">
        <v>990.31</v>
      </c>
      <c r="X947" s="3">
        <v>1382.6775600000001</v>
      </c>
      <c r="Y947" s="3">
        <v>108</v>
      </c>
      <c r="Z947" s="3">
        <v>150.7903349</v>
      </c>
      <c r="AA947">
        <v>234</v>
      </c>
      <c r="AB947">
        <v>582</v>
      </c>
      <c r="AC947">
        <v>367</v>
      </c>
      <c r="AD947">
        <v>405</v>
      </c>
      <c r="AE947">
        <v>126</v>
      </c>
      <c r="AF947">
        <v>98</v>
      </c>
      <c r="AG947">
        <v>65</v>
      </c>
      <c r="AH947">
        <v>22</v>
      </c>
      <c r="AI947">
        <v>91</v>
      </c>
      <c r="AJ947">
        <v>43</v>
      </c>
      <c r="AK947">
        <v>14</v>
      </c>
      <c r="AL947">
        <v>65</v>
      </c>
      <c r="AM947">
        <v>88</v>
      </c>
      <c r="AN947">
        <v>35</v>
      </c>
      <c r="AO947">
        <v>117</v>
      </c>
      <c r="AP947">
        <v>382</v>
      </c>
      <c r="AQ947">
        <v>0</v>
      </c>
      <c r="AR947" s="4">
        <v>5227</v>
      </c>
      <c r="AS947" s="4">
        <f t="shared" si="228"/>
        <v>5609</v>
      </c>
      <c r="AT947">
        <v>0.95081442800000004</v>
      </c>
      <c r="AU947" s="4">
        <f t="shared" si="224"/>
        <v>1</v>
      </c>
      <c r="AV947" s="4">
        <f t="shared" si="229"/>
        <v>5333.1181266520007</v>
      </c>
      <c r="AW947" s="4">
        <v>0</v>
      </c>
      <c r="AX947" s="4">
        <v>0</v>
      </c>
      <c r="AY947" s="4">
        <v>80.53</v>
      </c>
      <c r="AZ947" s="4">
        <f t="shared" si="230"/>
        <v>80.53</v>
      </c>
      <c r="BA947" s="4">
        <f t="shared" si="231"/>
        <v>76.56908588684</v>
      </c>
      <c r="BB947" s="4">
        <v>9.51</v>
      </c>
      <c r="BC947" s="4">
        <v>12000</v>
      </c>
      <c r="BD947">
        <v>1.5262313799</v>
      </c>
      <c r="BE947" s="2">
        <v>0.11</v>
      </c>
      <c r="BF947">
        <v>40</v>
      </c>
      <c r="BG947">
        <f t="shared" si="225"/>
        <v>0.11171872670841716</v>
      </c>
      <c r="BH947">
        <v>0.59909999999999997</v>
      </c>
      <c r="BI947" s="4">
        <v>0.52800000000000002</v>
      </c>
      <c r="BJ947" s="4">
        <v>0.17599999999999999</v>
      </c>
      <c r="BK947" s="3">
        <f t="shared" si="232"/>
        <v>385500</v>
      </c>
      <c r="BL947" s="3">
        <f t="shared" si="233"/>
        <v>72</v>
      </c>
      <c r="BM947" s="3">
        <v>820.99999999999989</v>
      </c>
      <c r="BN947" s="3">
        <v>738.9</v>
      </c>
      <c r="BO947" s="3">
        <f t="shared" si="234"/>
        <v>82.099999999999909</v>
      </c>
      <c r="BP947" s="3">
        <f t="shared" si="235"/>
        <v>22800</v>
      </c>
      <c r="BQ947">
        <v>0.72</v>
      </c>
      <c r="BR947">
        <v>0.59</v>
      </c>
      <c r="BS947">
        <v>7.85</v>
      </c>
      <c r="BT947">
        <f t="shared" si="226"/>
        <v>732.90000000000009</v>
      </c>
      <c r="BU947" s="1">
        <f t="shared" si="227"/>
        <v>0.16169606569964989</v>
      </c>
      <c r="BV947" s="1">
        <f t="shared" si="236"/>
        <v>0.18210761829938657</v>
      </c>
      <c r="BW947">
        <f t="shared" si="237"/>
        <v>0.1731208712360976</v>
      </c>
      <c r="BX947">
        <f t="shared" si="238"/>
        <v>0.18785621485586512</v>
      </c>
      <c r="BY947">
        <f t="shared" si="239"/>
        <v>156.04498368557392</v>
      </c>
    </row>
    <row r="948" spans="1:77" x14ac:dyDescent="0.2">
      <c r="A948">
        <v>17</v>
      </c>
      <c r="B948">
        <v>20185</v>
      </c>
      <c r="C948" t="s">
        <v>1556</v>
      </c>
      <c r="D948">
        <v>20</v>
      </c>
      <c r="E948" t="s">
        <v>1557</v>
      </c>
      <c r="F948" t="s">
        <v>1558</v>
      </c>
      <c r="G948" t="s">
        <v>1522</v>
      </c>
      <c r="H948">
        <v>185</v>
      </c>
      <c r="I948">
        <v>178</v>
      </c>
      <c r="J948">
        <v>522</v>
      </c>
      <c r="K948">
        <v>366</v>
      </c>
      <c r="L948">
        <v>761</v>
      </c>
      <c r="M948">
        <v>83</v>
      </c>
      <c r="N948">
        <v>88</v>
      </c>
      <c r="O948" s="3">
        <v>2240.4</v>
      </c>
      <c r="P948" s="3">
        <v>3128.0617240000001</v>
      </c>
      <c r="Q948" s="3">
        <v>8699.5</v>
      </c>
      <c r="R948" s="3">
        <v>12146.301090000001</v>
      </c>
      <c r="S948" s="3">
        <v>3416</v>
      </c>
      <c r="T948" s="3">
        <v>4769.4424440000003</v>
      </c>
      <c r="U948" s="3">
        <v>18241</v>
      </c>
      <c r="V948" s="3">
        <v>25468.208320000002</v>
      </c>
      <c r="W948" s="3">
        <v>827.05</v>
      </c>
      <c r="X948" s="3">
        <v>1154.7328379999999</v>
      </c>
      <c r="Y948" s="3">
        <v>89</v>
      </c>
      <c r="Z948" s="3">
        <v>124.26240559999999</v>
      </c>
      <c r="AA948">
        <v>217</v>
      </c>
      <c r="AB948">
        <v>506</v>
      </c>
      <c r="AC948">
        <v>352</v>
      </c>
      <c r="AD948">
        <v>783</v>
      </c>
      <c r="AE948">
        <v>107</v>
      </c>
      <c r="AF948">
        <v>85</v>
      </c>
      <c r="AG948">
        <v>65</v>
      </c>
      <c r="AH948">
        <v>22</v>
      </c>
      <c r="AI948">
        <v>91</v>
      </c>
      <c r="AJ948">
        <v>43</v>
      </c>
      <c r="AK948">
        <v>14</v>
      </c>
      <c r="AL948">
        <v>65</v>
      </c>
      <c r="AM948">
        <v>88</v>
      </c>
      <c r="AN948">
        <v>35</v>
      </c>
      <c r="AO948">
        <v>117</v>
      </c>
      <c r="AP948">
        <v>382</v>
      </c>
      <c r="AQ948">
        <v>0</v>
      </c>
      <c r="AR948" s="4">
        <v>5227</v>
      </c>
      <c r="AS948" s="4">
        <f t="shared" si="228"/>
        <v>5609</v>
      </c>
      <c r="AT948">
        <v>0.94521305499999997</v>
      </c>
      <c r="AU948" s="4">
        <f t="shared" si="224"/>
        <v>1</v>
      </c>
      <c r="AV948" s="4">
        <f t="shared" si="229"/>
        <v>5301.7000254949999</v>
      </c>
      <c r="AW948" s="4">
        <v>0</v>
      </c>
      <c r="AX948" s="4">
        <v>0</v>
      </c>
      <c r="AY948" s="4">
        <v>80.53</v>
      </c>
      <c r="AZ948" s="4">
        <f t="shared" si="230"/>
        <v>80.53</v>
      </c>
      <c r="BA948" s="4">
        <f t="shared" si="231"/>
        <v>76.118007319149996</v>
      </c>
      <c r="BB948" s="4">
        <v>9.51</v>
      </c>
      <c r="BC948" s="4">
        <v>12000</v>
      </c>
      <c r="BD948">
        <v>1.66083370888</v>
      </c>
      <c r="BE948" s="2">
        <v>0.11</v>
      </c>
      <c r="BF948">
        <v>40</v>
      </c>
      <c r="BG948">
        <f t="shared" si="225"/>
        <v>0.11171872670841716</v>
      </c>
      <c r="BH948">
        <v>0.59909999999999997</v>
      </c>
      <c r="BI948" s="4">
        <v>0.52800000000000002</v>
      </c>
      <c r="BJ948" s="4">
        <v>0.17599999999999999</v>
      </c>
      <c r="BK948" s="3">
        <f t="shared" si="232"/>
        <v>385500</v>
      </c>
      <c r="BL948" s="3">
        <f t="shared" si="233"/>
        <v>72</v>
      </c>
      <c r="BM948" s="3">
        <v>820.99999999999989</v>
      </c>
      <c r="BN948" s="3">
        <v>738.9</v>
      </c>
      <c r="BO948" s="3">
        <f t="shared" si="234"/>
        <v>82.099999999999909</v>
      </c>
      <c r="BP948" s="3">
        <f t="shared" si="235"/>
        <v>22800</v>
      </c>
      <c r="BQ948">
        <v>0.72</v>
      </c>
      <c r="BR948">
        <v>0.59</v>
      </c>
      <c r="BS948">
        <v>7.85</v>
      </c>
      <c r="BT948">
        <f t="shared" si="226"/>
        <v>732.90000000000009</v>
      </c>
      <c r="BU948" s="1">
        <f t="shared" si="227"/>
        <v>0.16255653349642496</v>
      </c>
      <c r="BV948" s="1">
        <f t="shared" si="236"/>
        <v>0.18324213258809766</v>
      </c>
      <c r="BW948">
        <f t="shared" si="237"/>
        <v>0.17425538552480868</v>
      </c>
      <c r="BX948">
        <f t="shared" si="238"/>
        <v>0.18899072914457621</v>
      </c>
      <c r="BY948">
        <f t="shared" si="239"/>
        <v>156.04498368557392</v>
      </c>
    </row>
    <row r="949" spans="1:77" x14ac:dyDescent="0.2">
      <c r="A949">
        <v>17</v>
      </c>
      <c r="B949">
        <v>20187</v>
      </c>
      <c r="C949" t="s">
        <v>1556</v>
      </c>
      <c r="D949">
        <v>20</v>
      </c>
      <c r="E949" t="s">
        <v>1557</v>
      </c>
      <c r="F949" t="s">
        <v>1558</v>
      </c>
      <c r="G949" t="s">
        <v>433</v>
      </c>
      <c r="H949">
        <v>187</v>
      </c>
      <c r="I949">
        <v>141</v>
      </c>
      <c r="J949">
        <v>381</v>
      </c>
      <c r="K949">
        <v>207</v>
      </c>
      <c r="L949">
        <v>630</v>
      </c>
      <c r="M949">
        <v>61</v>
      </c>
      <c r="N949">
        <v>96</v>
      </c>
      <c r="O949" s="3">
        <v>1822</v>
      </c>
      <c r="P949" s="3">
        <v>2543.888798</v>
      </c>
      <c r="Q949" s="3">
        <v>6164.4</v>
      </c>
      <c r="R949" s="3">
        <v>8606.7772249999998</v>
      </c>
      <c r="S949" s="3">
        <v>2624.4</v>
      </c>
      <c r="T949" s="3">
        <v>3664.2051369999999</v>
      </c>
      <c r="U949" s="3">
        <v>15007</v>
      </c>
      <c r="V949" s="3">
        <v>20952.875510000002</v>
      </c>
      <c r="W949" s="3">
        <v>597.94000000000005</v>
      </c>
      <c r="X949" s="3">
        <v>834.84789660000001</v>
      </c>
      <c r="Y949" s="3">
        <v>91</v>
      </c>
      <c r="Z949" s="3">
        <v>127.0548192</v>
      </c>
      <c r="AA949">
        <v>179</v>
      </c>
      <c r="AB949">
        <v>379</v>
      </c>
      <c r="AC949">
        <v>225</v>
      </c>
      <c r="AD949">
        <v>655</v>
      </c>
      <c r="AE949">
        <v>89</v>
      </c>
      <c r="AF949">
        <v>76</v>
      </c>
      <c r="AG949">
        <v>65</v>
      </c>
      <c r="AH949">
        <v>22</v>
      </c>
      <c r="AI949">
        <v>91</v>
      </c>
      <c r="AJ949">
        <v>43</v>
      </c>
      <c r="AK949">
        <v>14</v>
      </c>
      <c r="AL949">
        <v>65</v>
      </c>
      <c r="AM949">
        <v>88</v>
      </c>
      <c r="AN949">
        <v>35</v>
      </c>
      <c r="AO949">
        <v>117</v>
      </c>
      <c r="AP949">
        <v>382</v>
      </c>
      <c r="AQ949">
        <v>0</v>
      </c>
      <c r="AR949" s="4">
        <v>5227</v>
      </c>
      <c r="AS949" s="4">
        <f t="shared" si="228"/>
        <v>5609</v>
      </c>
      <c r="AT949">
        <v>0.94276161599999997</v>
      </c>
      <c r="AU949" s="4">
        <f t="shared" si="224"/>
        <v>1</v>
      </c>
      <c r="AV949" s="4">
        <f t="shared" si="229"/>
        <v>5287.9499041439994</v>
      </c>
      <c r="AW949" s="4">
        <v>0</v>
      </c>
      <c r="AX949" s="4">
        <v>0</v>
      </c>
      <c r="AY949" s="4">
        <v>80.53</v>
      </c>
      <c r="AZ949" s="4">
        <f t="shared" si="230"/>
        <v>80.53</v>
      </c>
      <c r="BA949" s="4">
        <f t="shared" si="231"/>
        <v>75.920592936480006</v>
      </c>
      <c r="BB949" s="4">
        <v>9.51</v>
      </c>
      <c r="BC949" s="4">
        <v>12000</v>
      </c>
      <c r="BD949">
        <v>1.54789168494</v>
      </c>
      <c r="BE949" s="2">
        <v>0.11</v>
      </c>
      <c r="BF949">
        <v>40</v>
      </c>
      <c r="BG949">
        <f t="shared" si="225"/>
        <v>0.11171872670841716</v>
      </c>
      <c r="BH949">
        <v>0.59909999999999997</v>
      </c>
      <c r="BI949" s="4">
        <v>0.52800000000000002</v>
      </c>
      <c r="BJ949" s="4">
        <v>0.17599999999999999</v>
      </c>
      <c r="BK949" s="3">
        <f t="shared" si="232"/>
        <v>385500</v>
      </c>
      <c r="BL949" s="3">
        <f t="shared" si="233"/>
        <v>72</v>
      </c>
      <c r="BM949" s="3">
        <v>820.99999999999989</v>
      </c>
      <c r="BN949" s="3">
        <v>738.9</v>
      </c>
      <c r="BO949" s="3">
        <f t="shared" si="234"/>
        <v>82.099999999999909</v>
      </c>
      <c r="BP949" s="3">
        <f t="shared" si="235"/>
        <v>22800</v>
      </c>
      <c r="BQ949">
        <v>0.72</v>
      </c>
      <c r="BR949">
        <v>0.59</v>
      </c>
      <c r="BS949">
        <v>7.85</v>
      </c>
      <c r="BT949">
        <f t="shared" si="226"/>
        <v>732.90000000000009</v>
      </c>
      <c r="BU949" s="1">
        <f t="shared" si="227"/>
        <v>0.1608709086842004</v>
      </c>
      <c r="BV949" s="1">
        <f t="shared" si="236"/>
        <v>0.17982422156826608</v>
      </c>
      <c r="BW949">
        <f t="shared" si="237"/>
        <v>0.1708374745049771</v>
      </c>
      <c r="BX949">
        <f t="shared" si="238"/>
        <v>0.18557281812474463</v>
      </c>
      <c r="BY949">
        <f t="shared" si="239"/>
        <v>156.04498368557392</v>
      </c>
    </row>
    <row r="950" spans="1:77" x14ac:dyDescent="0.2">
      <c r="A950">
        <v>17</v>
      </c>
      <c r="B950">
        <v>20189</v>
      </c>
      <c r="C950" t="s">
        <v>1556</v>
      </c>
      <c r="D950">
        <v>20</v>
      </c>
      <c r="E950" t="s">
        <v>1557</v>
      </c>
      <c r="F950" t="s">
        <v>1558</v>
      </c>
      <c r="G950" t="s">
        <v>507</v>
      </c>
      <c r="H950">
        <v>189</v>
      </c>
      <c r="I950">
        <v>144</v>
      </c>
      <c r="J950">
        <v>446</v>
      </c>
      <c r="K950">
        <v>238</v>
      </c>
      <c r="L950">
        <v>670</v>
      </c>
      <c r="M950">
        <v>70</v>
      </c>
      <c r="N950">
        <v>103</v>
      </c>
      <c r="O950" s="3">
        <v>1903.4</v>
      </c>
      <c r="P950" s="3">
        <v>2657.540031</v>
      </c>
      <c r="Q950" s="3">
        <v>6912.4</v>
      </c>
      <c r="R950" s="3">
        <v>9651.1399139999994</v>
      </c>
      <c r="S950" s="3">
        <v>2815.1</v>
      </c>
      <c r="T950" s="3">
        <v>3930.4617750000002</v>
      </c>
      <c r="U950" s="3">
        <v>15892</v>
      </c>
      <c r="V950" s="3">
        <v>22188.518530000001</v>
      </c>
      <c r="W950" s="3">
        <v>694.96</v>
      </c>
      <c r="X950" s="3">
        <v>970.30788080000002</v>
      </c>
      <c r="Y950" s="3">
        <v>97</v>
      </c>
      <c r="Z950" s="3">
        <v>135.43206000000001</v>
      </c>
      <c r="AA950">
        <v>182</v>
      </c>
      <c r="AB950">
        <v>413</v>
      </c>
      <c r="AC950">
        <v>249</v>
      </c>
      <c r="AD950">
        <v>687</v>
      </c>
      <c r="AE950">
        <v>93</v>
      </c>
      <c r="AF950">
        <v>80</v>
      </c>
      <c r="AG950">
        <v>65</v>
      </c>
      <c r="AH950">
        <v>22</v>
      </c>
      <c r="AI950">
        <v>91</v>
      </c>
      <c r="AJ950">
        <v>43</v>
      </c>
      <c r="AK950">
        <v>14</v>
      </c>
      <c r="AL950">
        <v>65</v>
      </c>
      <c r="AM950">
        <v>88</v>
      </c>
      <c r="AN950">
        <v>35</v>
      </c>
      <c r="AO950">
        <v>117</v>
      </c>
      <c r="AP950">
        <v>382</v>
      </c>
      <c r="AQ950">
        <v>0</v>
      </c>
      <c r="AR950" s="4">
        <v>5227</v>
      </c>
      <c r="AS950" s="4">
        <f t="shared" si="228"/>
        <v>5609</v>
      </c>
      <c r="AT950">
        <v>0.94225757399999999</v>
      </c>
      <c r="AU950" s="4">
        <f t="shared" si="224"/>
        <v>1</v>
      </c>
      <c r="AV950" s="4">
        <f t="shared" si="229"/>
        <v>5285.1227325660002</v>
      </c>
      <c r="AW950" s="4">
        <v>0</v>
      </c>
      <c r="AX950" s="4">
        <v>0</v>
      </c>
      <c r="AY950" s="4">
        <v>80.53</v>
      </c>
      <c r="AZ950" s="4">
        <f t="shared" si="230"/>
        <v>80.53</v>
      </c>
      <c r="BA950" s="4">
        <f t="shared" si="231"/>
        <v>75.880002434220003</v>
      </c>
      <c r="BB950" s="4">
        <v>9.51</v>
      </c>
      <c r="BC950" s="4">
        <v>12000</v>
      </c>
      <c r="BD950">
        <v>1.57359755433</v>
      </c>
      <c r="BE950" s="2">
        <v>0.11</v>
      </c>
      <c r="BF950">
        <v>40</v>
      </c>
      <c r="BG950">
        <f t="shared" si="225"/>
        <v>0.11171872670841716</v>
      </c>
      <c r="BH950">
        <v>0.59909999999999997</v>
      </c>
      <c r="BI950" s="4">
        <v>0.52800000000000002</v>
      </c>
      <c r="BJ950" s="4">
        <v>0.17599999999999999</v>
      </c>
      <c r="BK950" s="3">
        <f t="shared" si="232"/>
        <v>385500</v>
      </c>
      <c r="BL950" s="3">
        <f t="shared" si="233"/>
        <v>72</v>
      </c>
      <c r="BM950" s="3">
        <v>820.99999999999989</v>
      </c>
      <c r="BN950" s="3">
        <v>738.9</v>
      </c>
      <c r="BO950" s="3">
        <f t="shared" si="234"/>
        <v>82.099999999999909</v>
      </c>
      <c r="BP950" s="3">
        <f t="shared" si="235"/>
        <v>22800</v>
      </c>
      <c r="BQ950">
        <v>0.72</v>
      </c>
      <c r="BR950">
        <v>0.59</v>
      </c>
      <c r="BS950">
        <v>7.85</v>
      </c>
      <c r="BT950">
        <f t="shared" si="226"/>
        <v>732.90000000000009</v>
      </c>
      <c r="BU950" s="1">
        <f t="shared" si="227"/>
        <v>0.16111146169448723</v>
      </c>
      <c r="BV950" s="1">
        <f t="shared" si="236"/>
        <v>0.18055490571668792</v>
      </c>
      <c r="BW950">
        <f t="shared" si="237"/>
        <v>0.17156815865339894</v>
      </c>
      <c r="BX950">
        <f t="shared" si="238"/>
        <v>0.18630350227316647</v>
      </c>
      <c r="BY950">
        <f t="shared" si="239"/>
        <v>156.04498368557392</v>
      </c>
    </row>
    <row r="951" spans="1:77" x14ac:dyDescent="0.2">
      <c r="A951">
        <v>17</v>
      </c>
      <c r="B951">
        <v>20191</v>
      </c>
      <c r="C951" t="s">
        <v>1556</v>
      </c>
      <c r="D951">
        <v>20</v>
      </c>
      <c r="E951" t="s">
        <v>1557</v>
      </c>
      <c r="F951" t="s">
        <v>1558</v>
      </c>
      <c r="G951" t="s">
        <v>1392</v>
      </c>
      <c r="H951">
        <v>191</v>
      </c>
      <c r="I951">
        <v>234</v>
      </c>
      <c r="J951">
        <v>1191</v>
      </c>
      <c r="K951">
        <v>463</v>
      </c>
      <c r="L951">
        <v>1033</v>
      </c>
      <c r="M951">
        <v>157</v>
      </c>
      <c r="N951">
        <v>188</v>
      </c>
      <c r="O951" s="3">
        <v>2957.6</v>
      </c>
      <c r="P951" s="3">
        <v>4129.4212450000005</v>
      </c>
      <c r="Q951" s="3">
        <v>18205</v>
      </c>
      <c r="R951" s="3">
        <v>25417.944869999999</v>
      </c>
      <c r="S951" s="3">
        <v>5022.2</v>
      </c>
      <c r="T951" s="3">
        <v>7012.0298130000001</v>
      </c>
      <c r="U951" s="3">
        <v>23761</v>
      </c>
      <c r="V951" s="3">
        <v>33175.26988</v>
      </c>
      <c r="W951" s="3">
        <v>1692.5</v>
      </c>
      <c r="X951" s="3">
        <v>2363.0800159999999</v>
      </c>
      <c r="Y951" s="3">
        <v>171</v>
      </c>
      <c r="Z951" s="3">
        <v>238.7513635</v>
      </c>
      <c r="AA951">
        <v>272</v>
      </c>
      <c r="AB951">
        <v>744</v>
      </c>
      <c r="AC951">
        <v>401</v>
      </c>
      <c r="AD951">
        <v>924</v>
      </c>
      <c r="AE951">
        <v>133</v>
      </c>
      <c r="AF951">
        <v>118</v>
      </c>
      <c r="AG951">
        <v>65</v>
      </c>
      <c r="AH951">
        <v>22</v>
      </c>
      <c r="AI951">
        <v>91</v>
      </c>
      <c r="AJ951">
        <v>43</v>
      </c>
      <c r="AK951">
        <v>14</v>
      </c>
      <c r="AL951">
        <v>65</v>
      </c>
      <c r="AM951">
        <v>88</v>
      </c>
      <c r="AN951">
        <v>35</v>
      </c>
      <c r="AO951">
        <v>117</v>
      </c>
      <c r="AP951">
        <v>382</v>
      </c>
      <c r="AQ951">
        <v>0</v>
      </c>
      <c r="AR951" s="4">
        <v>5227</v>
      </c>
      <c r="AS951" s="4">
        <f t="shared" si="228"/>
        <v>5609</v>
      </c>
      <c r="AT951">
        <v>0.94501525799999997</v>
      </c>
      <c r="AU951" s="4">
        <f t="shared" si="224"/>
        <v>1</v>
      </c>
      <c r="AV951" s="4">
        <f t="shared" si="229"/>
        <v>5300.5905821219994</v>
      </c>
      <c r="AW951" s="4">
        <v>0</v>
      </c>
      <c r="AX951" s="4">
        <v>0</v>
      </c>
      <c r="AY951" s="4">
        <v>80.53</v>
      </c>
      <c r="AZ951" s="4">
        <f t="shared" si="230"/>
        <v>80.53</v>
      </c>
      <c r="BA951" s="4">
        <f t="shared" si="231"/>
        <v>76.102078726740004</v>
      </c>
      <c r="BB951" s="4">
        <v>9.51</v>
      </c>
      <c r="BC951" s="4">
        <v>12000</v>
      </c>
      <c r="BD951">
        <v>1.7907043982799999</v>
      </c>
      <c r="BE951" s="2">
        <v>0.11</v>
      </c>
      <c r="BF951">
        <v>40</v>
      </c>
      <c r="BG951">
        <f t="shared" si="225"/>
        <v>0.11171872670841716</v>
      </c>
      <c r="BH951">
        <v>0.59909999999999997</v>
      </c>
      <c r="BI951" s="4">
        <v>0.52800000000000002</v>
      </c>
      <c r="BJ951" s="4">
        <v>0.17599999999999999</v>
      </c>
      <c r="BK951" s="3">
        <f t="shared" si="232"/>
        <v>385500</v>
      </c>
      <c r="BL951" s="3">
        <f t="shared" si="233"/>
        <v>72</v>
      </c>
      <c r="BM951" s="3">
        <v>820.99999999999989</v>
      </c>
      <c r="BN951" s="3">
        <v>738.9</v>
      </c>
      <c r="BO951" s="3">
        <f t="shared" si="234"/>
        <v>82.099999999999909</v>
      </c>
      <c r="BP951" s="3">
        <f t="shared" si="235"/>
        <v>22800</v>
      </c>
      <c r="BQ951">
        <v>0.72</v>
      </c>
      <c r="BR951">
        <v>0.59</v>
      </c>
      <c r="BS951">
        <v>7.85</v>
      </c>
      <c r="BT951">
        <f t="shared" si="226"/>
        <v>732.90000000000009</v>
      </c>
      <c r="BU951" s="1">
        <f t="shared" si="227"/>
        <v>0.16408832950136418</v>
      </c>
      <c r="BV951" s="1">
        <f t="shared" si="236"/>
        <v>0.19000054401567687</v>
      </c>
      <c r="BW951">
        <f t="shared" si="237"/>
        <v>0.1810137969523879</v>
      </c>
      <c r="BX951">
        <f t="shared" si="238"/>
        <v>0.19574914057215542</v>
      </c>
      <c r="BY951">
        <f t="shared" si="239"/>
        <v>156.04498368557392</v>
      </c>
    </row>
    <row r="952" spans="1:77" x14ac:dyDescent="0.2">
      <c r="A952">
        <v>17</v>
      </c>
      <c r="B952">
        <v>20193</v>
      </c>
      <c r="C952" t="s">
        <v>1556</v>
      </c>
      <c r="D952">
        <v>20</v>
      </c>
      <c r="E952" t="s">
        <v>1557</v>
      </c>
      <c r="F952" t="s">
        <v>1558</v>
      </c>
      <c r="G952" t="s">
        <v>434</v>
      </c>
      <c r="H952">
        <v>193</v>
      </c>
      <c r="I952">
        <v>165</v>
      </c>
      <c r="J952">
        <v>507</v>
      </c>
      <c r="K952">
        <v>293</v>
      </c>
      <c r="L952">
        <v>342</v>
      </c>
      <c r="M952">
        <v>85</v>
      </c>
      <c r="N952">
        <v>130</v>
      </c>
      <c r="O952" s="3">
        <v>2183</v>
      </c>
      <c r="P952" s="3">
        <v>3047.9194539999999</v>
      </c>
      <c r="Q952" s="3">
        <v>8015.3</v>
      </c>
      <c r="R952" s="3">
        <v>11191.0164</v>
      </c>
      <c r="S952" s="3">
        <v>3279.2</v>
      </c>
      <c r="T952" s="3">
        <v>4578.4413530000002</v>
      </c>
      <c r="U952" s="3">
        <v>7858.1</v>
      </c>
      <c r="V952" s="3">
        <v>10971.53269</v>
      </c>
      <c r="W952" s="3">
        <v>782.27</v>
      </c>
      <c r="X952" s="3">
        <v>1092.210697</v>
      </c>
      <c r="Y952" s="3">
        <v>120</v>
      </c>
      <c r="Z952" s="3">
        <v>167.5448165</v>
      </c>
      <c r="AA952">
        <v>203</v>
      </c>
      <c r="AB952">
        <v>475</v>
      </c>
      <c r="AC952">
        <v>285</v>
      </c>
      <c r="AD952">
        <v>366</v>
      </c>
      <c r="AE952">
        <v>103</v>
      </c>
      <c r="AF952">
        <v>93</v>
      </c>
      <c r="AG952">
        <v>65</v>
      </c>
      <c r="AH952">
        <v>22</v>
      </c>
      <c r="AI952">
        <v>91</v>
      </c>
      <c r="AJ952">
        <v>43</v>
      </c>
      <c r="AK952">
        <v>14</v>
      </c>
      <c r="AL952">
        <v>65</v>
      </c>
      <c r="AM952">
        <v>88</v>
      </c>
      <c r="AN952">
        <v>35</v>
      </c>
      <c r="AO952">
        <v>117</v>
      </c>
      <c r="AP952">
        <v>382</v>
      </c>
      <c r="AQ952">
        <v>0</v>
      </c>
      <c r="AR952" s="4">
        <v>5227</v>
      </c>
      <c r="AS952" s="4">
        <f t="shared" si="228"/>
        <v>5609</v>
      </c>
      <c r="AT952">
        <v>0.94615171600000003</v>
      </c>
      <c r="AU952" s="4">
        <f t="shared" si="224"/>
        <v>1</v>
      </c>
      <c r="AV952" s="4">
        <f t="shared" si="229"/>
        <v>5306.9649750440003</v>
      </c>
      <c r="AW952" s="4">
        <v>0</v>
      </c>
      <c r="AX952" s="4">
        <v>0</v>
      </c>
      <c r="AY952" s="4">
        <v>80.53</v>
      </c>
      <c r="AZ952" s="4">
        <f t="shared" si="230"/>
        <v>80.53</v>
      </c>
      <c r="BA952" s="4">
        <f t="shared" si="231"/>
        <v>76.193597689480001</v>
      </c>
      <c r="BB952" s="4">
        <v>9.51</v>
      </c>
      <c r="BC952" s="4">
        <v>12000</v>
      </c>
      <c r="BD952">
        <v>1.43003020755</v>
      </c>
      <c r="BE952" s="2">
        <v>0.11</v>
      </c>
      <c r="BF952">
        <v>40</v>
      </c>
      <c r="BG952">
        <f t="shared" si="225"/>
        <v>0.11171872670841716</v>
      </c>
      <c r="BH952">
        <v>0.59909999999999997</v>
      </c>
      <c r="BI952" s="4">
        <v>0.52800000000000002</v>
      </c>
      <c r="BJ952" s="4">
        <v>0.17599999999999999</v>
      </c>
      <c r="BK952" s="3">
        <f t="shared" si="232"/>
        <v>385500</v>
      </c>
      <c r="BL952" s="3">
        <f t="shared" si="233"/>
        <v>72</v>
      </c>
      <c r="BM952" s="3">
        <v>820.99999999999989</v>
      </c>
      <c r="BN952" s="3">
        <v>738.9</v>
      </c>
      <c r="BO952" s="3">
        <f t="shared" si="234"/>
        <v>82.099999999999909</v>
      </c>
      <c r="BP952" s="3">
        <f t="shared" si="235"/>
        <v>22800</v>
      </c>
      <c r="BQ952">
        <v>0.72</v>
      </c>
      <c r="BR952">
        <v>0.59</v>
      </c>
      <c r="BS952">
        <v>7.85</v>
      </c>
      <c r="BT952">
        <f t="shared" si="226"/>
        <v>732.90000000000009</v>
      </c>
      <c r="BU952" s="1">
        <f t="shared" si="227"/>
        <v>0.1599133718841238</v>
      </c>
      <c r="BV952" s="1">
        <f t="shared" si="236"/>
        <v>0.17900661191670647</v>
      </c>
      <c r="BW952">
        <f t="shared" si="237"/>
        <v>0.1700198648534175</v>
      </c>
      <c r="BX952">
        <f t="shared" si="238"/>
        <v>0.18475520847318502</v>
      </c>
      <c r="BY952">
        <f t="shared" si="239"/>
        <v>156.04498368557392</v>
      </c>
    </row>
    <row r="953" spans="1:77" x14ac:dyDescent="0.2">
      <c r="A953">
        <v>17</v>
      </c>
      <c r="B953">
        <v>20195</v>
      </c>
      <c r="C953" t="s">
        <v>1556</v>
      </c>
      <c r="D953">
        <v>20</v>
      </c>
      <c r="E953" t="s">
        <v>1557</v>
      </c>
      <c r="F953" t="s">
        <v>1558</v>
      </c>
      <c r="G953" t="s">
        <v>1571</v>
      </c>
      <c r="H953">
        <v>195</v>
      </c>
      <c r="I953">
        <v>145</v>
      </c>
      <c r="J953">
        <v>447</v>
      </c>
      <c r="K953">
        <v>243</v>
      </c>
      <c r="L953">
        <v>678</v>
      </c>
      <c r="M953">
        <v>72</v>
      </c>
      <c r="N953">
        <v>81</v>
      </c>
      <c r="O953" s="3">
        <v>1824.8</v>
      </c>
      <c r="P953" s="3">
        <v>2547.7981770000001</v>
      </c>
      <c r="Q953" s="3">
        <v>7353.1</v>
      </c>
      <c r="R953" s="3">
        <v>10266.448249999999</v>
      </c>
      <c r="S953" s="3">
        <v>3031.1</v>
      </c>
      <c r="T953" s="3">
        <v>4232.042445</v>
      </c>
      <c r="U953" s="3">
        <v>16288</v>
      </c>
      <c r="V953" s="3">
        <v>22741.416430000001</v>
      </c>
      <c r="W953" s="3">
        <v>703.7</v>
      </c>
      <c r="X953" s="3">
        <v>982.51072820000002</v>
      </c>
      <c r="Y953" s="3">
        <v>81</v>
      </c>
      <c r="Z953" s="3">
        <v>113.0927512</v>
      </c>
      <c r="AA953">
        <v>183</v>
      </c>
      <c r="AB953">
        <v>429</v>
      </c>
      <c r="AC953">
        <v>264</v>
      </c>
      <c r="AD953">
        <v>701</v>
      </c>
      <c r="AE953">
        <v>98</v>
      </c>
      <c r="AF953">
        <v>76</v>
      </c>
      <c r="AG953">
        <v>65</v>
      </c>
      <c r="AH953">
        <v>22</v>
      </c>
      <c r="AI953">
        <v>91</v>
      </c>
      <c r="AJ953">
        <v>43</v>
      </c>
      <c r="AK953">
        <v>14</v>
      </c>
      <c r="AL953">
        <v>65</v>
      </c>
      <c r="AM953">
        <v>88</v>
      </c>
      <c r="AN953">
        <v>35</v>
      </c>
      <c r="AO953">
        <v>117</v>
      </c>
      <c r="AP953">
        <v>382</v>
      </c>
      <c r="AQ953">
        <v>0</v>
      </c>
      <c r="AR953" s="4">
        <v>5227</v>
      </c>
      <c r="AS953" s="4">
        <f t="shared" si="228"/>
        <v>5609</v>
      </c>
      <c r="AT953">
        <v>0.94559757</v>
      </c>
      <c r="AU953" s="4">
        <f t="shared" si="224"/>
        <v>1</v>
      </c>
      <c r="AV953" s="4">
        <f t="shared" si="229"/>
        <v>5303.8567701299999</v>
      </c>
      <c r="AW953" s="4">
        <v>0</v>
      </c>
      <c r="AX953" s="4">
        <v>0</v>
      </c>
      <c r="AY953" s="4">
        <v>80.53</v>
      </c>
      <c r="AZ953" s="4">
        <f t="shared" si="230"/>
        <v>80.53</v>
      </c>
      <c r="BA953" s="4">
        <f t="shared" si="231"/>
        <v>76.1489723121</v>
      </c>
      <c r="BB953" s="4">
        <v>9.51</v>
      </c>
      <c r="BC953" s="4">
        <v>12000</v>
      </c>
      <c r="BD953">
        <v>1.52645927924</v>
      </c>
      <c r="BE953" s="2">
        <v>0.11</v>
      </c>
      <c r="BF953">
        <v>40</v>
      </c>
      <c r="BG953">
        <f t="shared" si="225"/>
        <v>0.11171872670841716</v>
      </c>
      <c r="BH953">
        <v>0.59909999999999997</v>
      </c>
      <c r="BI953" s="4">
        <v>0.52800000000000002</v>
      </c>
      <c r="BJ953" s="4">
        <v>0.17599999999999999</v>
      </c>
      <c r="BK953" s="3">
        <f t="shared" si="232"/>
        <v>385500</v>
      </c>
      <c r="BL953" s="3">
        <f t="shared" si="233"/>
        <v>72</v>
      </c>
      <c r="BM953" s="3">
        <v>820.99999999999989</v>
      </c>
      <c r="BN953" s="3">
        <v>738.9</v>
      </c>
      <c r="BO953" s="3">
        <f t="shared" si="234"/>
        <v>82.099999999999909</v>
      </c>
      <c r="BP953" s="3">
        <f t="shared" si="235"/>
        <v>22800</v>
      </c>
      <c r="BQ953">
        <v>0.72</v>
      </c>
      <c r="BR953">
        <v>0.59</v>
      </c>
      <c r="BS953">
        <v>7.85</v>
      </c>
      <c r="BT953">
        <f t="shared" si="226"/>
        <v>732.90000000000009</v>
      </c>
      <c r="BU953" s="1">
        <f t="shared" si="227"/>
        <v>0.16099585203038891</v>
      </c>
      <c r="BV953" s="1">
        <f t="shared" si="236"/>
        <v>0.1807410421726216</v>
      </c>
      <c r="BW953">
        <f t="shared" si="237"/>
        <v>0.17175429510933263</v>
      </c>
      <c r="BX953">
        <f t="shared" si="238"/>
        <v>0.18648963872910015</v>
      </c>
      <c r="BY953">
        <f t="shared" si="239"/>
        <v>156.04498368557392</v>
      </c>
    </row>
    <row r="954" spans="1:77" x14ac:dyDescent="0.2">
      <c r="A954">
        <v>17</v>
      </c>
      <c r="B954">
        <v>20197</v>
      </c>
      <c r="C954" t="s">
        <v>1556</v>
      </c>
      <c r="D954">
        <v>20</v>
      </c>
      <c r="E954" t="s">
        <v>1557</v>
      </c>
      <c r="F954" t="s">
        <v>1558</v>
      </c>
      <c r="G954" t="s">
        <v>1562</v>
      </c>
      <c r="H954">
        <v>197</v>
      </c>
      <c r="I954">
        <v>191</v>
      </c>
      <c r="J954">
        <v>1064</v>
      </c>
      <c r="K954">
        <v>551</v>
      </c>
      <c r="L954">
        <v>359</v>
      </c>
      <c r="M954">
        <v>192</v>
      </c>
      <c r="N954">
        <v>228</v>
      </c>
      <c r="O954" s="3">
        <v>2192.4</v>
      </c>
      <c r="P954" s="3">
        <v>3061.0437980000002</v>
      </c>
      <c r="Q954" s="3">
        <v>20639</v>
      </c>
      <c r="R954" s="3">
        <v>28816.312239999999</v>
      </c>
      <c r="S954" s="3">
        <v>6175.3</v>
      </c>
      <c r="T954" s="3">
        <v>8621.9958790000001</v>
      </c>
      <c r="U954" s="3">
        <v>8945.2999999999993</v>
      </c>
      <c r="V954" s="3">
        <v>12489.488729999999</v>
      </c>
      <c r="W954" s="3">
        <v>1925.4</v>
      </c>
      <c r="X954" s="3">
        <v>2688.2565810000001</v>
      </c>
      <c r="Y954" s="3">
        <v>194</v>
      </c>
      <c r="Z954" s="3">
        <v>270.86412000000001</v>
      </c>
      <c r="AA954">
        <v>229</v>
      </c>
      <c r="AB954">
        <v>716</v>
      </c>
      <c r="AC954">
        <v>452</v>
      </c>
      <c r="AD954">
        <v>335</v>
      </c>
      <c r="AE954">
        <v>149</v>
      </c>
      <c r="AF954">
        <v>132</v>
      </c>
      <c r="AG954">
        <v>65</v>
      </c>
      <c r="AH954">
        <v>22</v>
      </c>
      <c r="AI954">
        <v>91</v>
      </c>
      <c r="AJ954">
        <v>43</v>
      </c>
      <c r="AK954">
        <v>14</v>
      </c>
      <c r="AL954">
        <v>65</v>
      </c>
      <c r="AM954">
        <v>88</v>
      </c>
      <c r="AN954">
        <v>35</v>
      </c>
      <c r="AO954">
        <v>117</v>
      </c>
      <c r="AP954">
        <v>382</v>
      </c>
      <c r="AQ954">
        <v>0</v>
      </c>
      <c r="AR954" s="4">
        <v>5227</v>
      </c>
      <c r="AS954" s="4">
        <f t="shared" si="228"/>
        <v>5609</v>
      </c>
      <c r="AT954">
        <v>0.96095542700000003</v>
      </c>
      <c r="AU954" s="4">
        <f t="shared" si="224"/>
        <v>1</v>
      </c>
      <c r="AV954" s="4">
        <f t="shared" si="229"/>
        <v>5389.998990043</v>
      </c>
      <c r="AW954" s="4">
        <v>0</v>
      </c>
      <c r="AX954" s="4">
        <v>0</v>
      </c>
      <c r="AY954" s="4">
        <v>80.53</v>
      </c>
      <c r="AZ954" s="4">
        <f t="shared" si="230"/>
        <v>80.53</v>
      </c>
      <c r="BA954" s="4">
        <f t="shared" si="231"/>
        <v>77.38574053631001</v>
      </c>
      <c r="BB954" s="4">
        <v>9.51</v>
      </c>
      <c r="BC954" s="4">
        <v>12000</v>
      </c>
      <c r="BD954">
        <v>1.7383242053800001</v>
      </c>
      <c r="BE954" s="2">
        <v>0.11</v>
      </c>
      <c r="BF954">
        <v>40</v>
      </c>
      <c r="BG954">
        <f t="shared" si="225"/>
        <v>0.11171872670841716</v>
      </c>
      <c r="BH954">
        <v>0.59909999999999997</v>
      </c>
      <c r="BI954" s="4">
        <v>0.52800000000000002</v>
      </c>
      <c r="BJ954" s="4">
        <v>0.17599999999999999</v>
      </c>
      <c r="BK954" s="3">
        <f t="shared" si="232"/>
        <v>385500</v>
      </c>
      <c r="BL954" s="3">
        <f t="shared" si="233"/>
        <v>72</v>
      </c>
      <c r="BM954" s="3">
        <v>820.99999999999989</v>
      </c>
      <c r="BN954" s="3">
        <v>738.9</v>
      </c>
      <c r="BO954" s="3">
        <f t="shared" si="234"/>
        <v>82.099999999999909</v>
      </c>
      <c r="BP954" s="3">
        <f t="shared" si="235"/>
        <v>22800</v>
      </c>
      <c r="BQ954">
        <v>0.72</v>
      </c>
      <c r="BR954">
        <v>0.59</v>
      </c>
      <c r="BS954">
        <v>7.85</v>
      </c>
      <c r="BT954">
        <f t="shared" si="226"/>
        <v>732.90000000000009</v>
      </c>
      <c r="BU954" s="1">
        <f t="shared" si="227"/>
        <v>0.16560763421151764</v>
      </c>
      <c r="BV954" s="1">
        <f t="shared" si="236"/>
        <v>0.19113860999254431</v>
      </c>
      <c r="BW954">
        <f t="shared" si="237"/>
        <v>0.18215186292925534</v>
      </c>
      <c r="BX954">
        <f t="shared" si="238"/>
        <v>0.19688720654902286</v>
      </c>
      <c r="BY954">
        <f t="shared" si="239"/>
        <v>156.04498368557392</v>
      </c>
    </row>
    <row r="955" spans="1:77" x14ac:dyDescent="0.2">
      <c r="A955">
        <v>17</v>
      </c>
      <c r="B955">
        <v>20199</v>
      </c>
      <c r="C955" t="s">
        <v>1556</v>
      </c>
      <c r="D955">
        <v>20</v>
      </c>
      <c r="E955" t="s">
        <v>1557</v>
      </c>
      <c r="F955" t="s">
        <v>1558</v>
      </c>
      <c r="G955" t="s">
        <v>1569</v>
      </c>
      <c r="H955">
        <v>199</v>
      </c>
      <c r="I955">
        <v>138</v>
      </c>
      <c r="J955">
        <v>351</v>
      </c>
      <c r="K955">
        <v>196</v>
      </c>
      <c r="L955">
        <v>593</v>
      </c>
      <c r="M955">
        <v>55</v>
      </c>
      <c r="N955">
        <v>81</v>
      </c>
      <c r="O955" s="3">
        <v>1743.6</v>
      </c>
      <c r="P955" s="3">
        <v>2434.4261839999999</v>
      </c>
      <c r="Q955" s="3">
        <v>5631.3</v>
      </c>
      <c r="R955" s="3">
        <v>7862.4593770000001</v>
      </c>
      <c r="S955" s="3">
        <v>2482.1999999999998</v>
      </c>
      <c r="T955" s="3">
        <v>3465.66453</v>
      </c>
      <c r="U955" s="3">
        <v>14156</v>
      </c>
      <c r="V955" s="3">
        <v>19764.703519999999</v>
      </c>
      <c r="W955" s="3">
        <v>543.97</v>
      </c>
      <c r="X955" s="3">
        <v>759.49461540000004</v>
      </c>
      <c r="Y955" s="3">
        <v>79</v>
      </c>
      <c r="Z955" s="3">
        <v>110.3003375</v>
      </c>
      <c r="AA955">
        <v>175</v>
      </c>
      <c r="AB955">
        <v>356</v>
      </c>
      <c r="AC955">
        <v>217</v>
      </c>
      <c r="AD955">
        <v>620</v>
      </c>
      <c r="AE955">
        <v>86</v>
      </c>
      <c r="AF955">
        <v>70</v>
      </c>
      <c r="AG955">
        <v>65</v>
      </c>
      <c r="AH955">
        <v>22</v>
      </c>
      <c r="AI955">
        <v>91</v>
      </c>
      <c r="AJ955">
        <v>43</v>
      </c>
      <c r="AK955">
        <v>14</v>
      </c>
      <c r="AL955">
        <v>65</v>
      </c>
      <c r="AM955">
        <v>88</v>
      </c>
      <c r="AN955">
        <v>35</v>
      </c>
      <c r="AO955">
        <v>117</v>
      </c>
      <c r="AP955">
        <v>382</v>
      </c>
      <c r="AQ955">
        <v>0</v>
      </c>
      <c r="AR955" s="4">
        <v>5227</v>
      </c>
      <c r="AS955" s="4">
        <f t="shared" si="228"/>
        <v>5609</v>
      </c>
      <c r="AT955">
        <v>0.94481339799999997</v>
      </c>
      <c r="AU955" s="4">
        <f t="shared" si="224"/>
        <v>1</v>
      </c>
      <c r="AV955" s="4">
        <f t="shared" si="229"/>
        <v>5299.4583493820001</v>
      </c>
      <c r="AW955" s="4">
        <v>0</v>
      </c>
      <c r="AX955" s="4">
        <v>0</v>
      </c>
      <c r="AY955" s="4">
        <v>80.53</v>
      </c>
      <c r="AZ955" s="4">
        <f t="shared" si="230"/>
        <v>80.53</v>
      </c>
      <c r="BA955" s="4">
        <f t="shared" si="231"/>
        <v>76.085822940940005</v>
      </c>
      <c r="BB955" s="4">
        <v>9.51</v>
      </c>
      <c r="BC955" s="4">
        <v>12000</v>
      </c>
      <c r="BD955">
        <v>1.45898139054</v>
      </c>
      <c r="BE955" s="2">
        <v>0.11</v>
      </c>
      <c r="BF955">
        <v>40</v>
      </c>
      <c r="BG955">
        <f t="shared" si="225"/>
        <v>0.11171872670841716</v>
      </c>
      <c r="BH955">
        <v>0.59909999999999997</v>
      </c>
      <c r="BI955" s="4">
        <v>0.52800000000000002</v>
      </c>
      <c r="BJ955" s="4">
        <v>0.17599999999999999</v>
      </c>
      <c r="BK955" s="3">
        <f t="shared" si="232"/>
        <v>385500</v>
      </c>
      <c r="BL955" s="3">
        <f t="shared" si="233"/>
        <v>72</v>
      </c>
      <c r="BM955" s="3">
        <v>820.99999999999989</v>
      </c>
      <c r="BN955" s="3">
        <v>738.9</v>
      </c>
      <c r="BO955" s="3">
        <f t="shared" si="234"/>
        <v>82.099999999999909</v>
      </c>
      <c r="BP955" s="3">
        <f t="shared" si="235"/>
        <v>22800</v>
      </c>
      <c r="BQ955">
        <v>0.72</v>
      </c>
      <c r="BR955">
        <v>0.59</v>
      </c>
      <c r="BS955">
        <v>7.85</v>
      </c>
      <c r="BT955">
        <f t="shared" si="226"/>
        <v>732.90000000000009</v>
      </c>
      <c r="BU955" s="1">
        <f t="shared" si="227"/>
        <v>0.16008045366940629</v>
      </c>
      <c r="BV955" s="1">
        <f t="shared" si="236"/>
        <v>0.17865118731953197</v>
      </c>
      <c r="BW955">
        <f t="shared" si="237"/>
        <v>0.169664440256243</v>
      </c>
      <c r="BX955">
        <f t="shared" si="238"/>
        <v>0.18439978387601053</v>
      </c>
      <c r="BY955">
        <f t="shared" si="239"/>
        <v>156.04498368557392</v>
      </c>
    </row>
    <row r="956" spans="1:77" x14ac:dyDescent="0.2">
      <c r="A956">
        <v>17</v>
      </c>
      <c r="B956">
        <v>20201</v>
      </c>
      <c r="C956" t="s">
        <v>1556</v>
      </c>
      <c r="D956">
        <v>20</v>
      </c>
      <c r="E956" t="s">
        <v>1557</v>
      </c>
      <c r="F956" t="s">
        <v>1558</v>
      </c>
      <c r="G956" t="s">
        <v>328</v>
      </c>
      <c r="H956">
        <v>201</v>
      </c>
      <c r="I956">
        <v>152</v>
      </c>
      <c r="J956">
        <v>651</v>
      </c>
      <c r="K956">
        <v>430</v>
      </c>
      <c r="L956">
        <v>282</v>
      </c>
      <c r="M956">
        <v>148</v>
      </c>
      <c r="N956">
        <v>107</v>
      </c>
      <c r="O956" s="3">
        <v>1810.5</v>
      </c>
      <c r="P956" s="3">
        <v>2527.8324189999998</v>
      </c>
      <c r="Q956" s="3">
        <v>10314</v>
      </c>
      <c r="R956" s="3">
        <v>14400.476979999999</v>
      </c>
      <c r="S956" s="3">
        <v>3681</v>
      </c>
      <c r="T956" s="3">
        <v>5139.4372469999998</v>
      </c>
      <c r="U956" s="3">
        <v>6542.6</v>
      </c>
      <c r="V956" s="3">
        <v>9134.8226379999996</v>
      </c>
      <c r="W956" s="3">
        <v>990.63</v>
      </c>
      <c r="X956" s="3">
        <v>1383.1243469999999</v>
      </c>
      <c r="Y956" s="3">
        <v>103</v>
      </c>
      <c r="Z956" s="3">
        <v>143.80930079999999</v>
      </c>
      <c r="AA956">
        <v>190</v>
      </c>
      <c r="AB956">
        <v>538</v>
      </c>
      <c r="AC956">
        <v>407</v>
      </c>
      <c r="AD956">
        <v>297</v>
      </c>
      <c r="AE956">
        <v>128</v>
      </c>
      <c r="AF956">
        <v>89</v>
      </c>
      <c r="AG956">
        <v>65</v>
      </c>
      <c r="AH956">
        <v>22</v>
      </c>
      <c r="AI956">
        <v>91</v>
      </c>
      <c r="AJ956">
        <v>43</v>
      </c>
      <c r="AK956">
        <v>14</v>
      </c>
      <c r="AL956">
        <v>65</v>
      </c>
      <c r="AM956">
        <v>88</v>
      </c>
      <c r="AN956">
        <v>35</v>
      </c>
      <c r="AO956">
        <v>117</v>
      </c>
      <c r="AP956">
        <v>382</v>
      </c>
      <c r="AQ956">
        <v>0</v>
      </c>
      <c r="AR956" s="4">
        <v>5227</v>
      </c>
      <c r="AS956" s="4">
        <f t="shared" si="228"/>
        <v>5609</v>
      </c>
      <c r="AT956">
        <v>0.95863837500000004</v>
      </c>
      <c r="AU956" s="4">
        <f t="shared" si="224"/>
        <v>1</v>
      </c>
      <c r="AV956" s="4">
        <f t="shared" si="229"/>
        <v>5377.0026453750006</v>
      </c>
      <c r="AW956" s="4">
        <v>0</v>
      </c>
      <c r="AX956" s="4">
        <v>0</v>
      </c>
      <c r="AY956" s="4">
        <v>80.53</v>
      </c>
      <c r="AZ956" s="4">
        <f t="shared" si="230"/>
        <v>80.53</v>
      </c>
      <c r="BA956" s="4">
        <f t="shared" si="231"/>
        <v>77.199148338750007</v>
      </c>
      <c r="BB956" s="4">
        <v>9.51</v>
      </c>
      <c r="BC956" s="4">
        <v>12000</v>
      </c>
      <c r="BD956">
        <v>1.6575057555899999</v>
      </c>
      <c r="BE956" s="2">
        <v>0.11</v>
      </c>
      <c r="BF956">
        <v>40</v>
      </c>
      <c r="BG956">
        <f t="shared" si="225"/>
        <v>0.11171872670841716</v>
      </c>
      <c r="BH956">
        <v>0.59909999999999997</v>
      </c>
      <c r="BI956" s="4">
        <v>0.52800000000000002</v>
      </c>
      <c r="BJ956" s="4">
        <v>0.17599999999999999</v>
      </c>
      <c r="BK956" s="3">
        <f t="shared" si="232"/>
        <v>385500</v>
      </c>
      <c r="BL956" s="3">
        <f t="shared" si="233"/>
        <v>72</v>
      </c>
      <c r="BM956" s="3">
        <v>820.99999999999989</v>
      </c>
      <c r="BN956" s="3">
        <v>738.9</v>
      </c>
      <c r="BO956" s="3">
        <f t="shared" si="234"/>
        <v>82.099999999999909</v>
      </c>
      <c r="BP956" s="3">
        <f t="shared" si="235"/>
        <v>22800</v>
      </c>
      <c r="BQ956">
        <v>0.72</v>
      </c>
      <c r="BR956">
        <v>0.59</v>
      </c>
      <c r="BS956">
        <v>7.85</v>
      </c>
      <c r="BT956">
        <f t="shared" si="226"/>
        <v>732.90000000000009</v>
      </c>
      <c r="BU956" s="1">
        <f t="shared" si="227"/>
        <v>0.16432560034088869</v>
      </c>
      <c r="BV956" s="1">
        <f t="shared" si="236"/>
        <v>0.18434355889035939</v>
      </c>
      <c r="BW956">
        <f t="shared" si="237"/>
        <v>0.17535681182707041</v>
      </c>
      <c r="BX956">
        <f t="shared" si="238"/>
        <v>0.19009215544683794</v>
      </c>
      <c r="BY956">
        <f t="shared" si="239"/>
        <v>156.04498368557392</v>
      </c>
    </row>
    <row r="957" spans="1:77" x14ac:dyDescent="0.2">
      <c r="A957">
        <v>17</v>
      </c>
      <c r="B957">
        <v>20203</v>
      </c>
      <c r="C957" t="s">
        <v>1556</v>
      </c>
      <c r="D957">
        <v>20</v>
      </c>
      <c r="E957" t="s">
        <v>1557</v>
      </c>
      <c r="F957" t="s">
        <v>1558</v>
      </c>
      <c r="G957" t="s">
        <v>187</v>
      </c>
      <c r="H957">
        <v>203</v>
      </c>
      <c r="I957">
        <v>137</v>
      </c>
      <c r="J957">
        <v>375</v>
      </c>
      <c r="K957">
        <v>220</v>
      </c>
      <c r="L957">
        <v>622</v>
      </c>
      <c r="M957">
        <v>62</v>
      </c>
      <c r="N957">
        <v>95</v>
      </c>
      <c r="O957" s="3">
        <v>1744.4</v>
      </c>
      <c r="P957" s="3">
        <v>2435.54315</v>
      </c>
      <c r="Q957" s="3">
        <v>6110.4</v>
      </c>
      <c r="R957" s="3">
        <v>8531.3820570000007</v>
      </c>
      <c r="S957" s="3">
        <v>2635.2</v>
      </c>
      <c r="T957" s="3">
        <v>3679.2841709999998</v>
      </c>
      <c r="U957" s="3">
        <v>14858</v>
      </c>
      <c r="V957" s="3">
        <v>20744.840700000001</v>
      </c>
      <c r="W957" s="3">
        <v>599.66999999999996</v>
      </c>
      <c r="X957" s="3">
        <v>837.26333439999996</v>
      </c>
      <c r="Y957" s="3">
        <v>90</v>
      </c>
      <c r="Z957" s="3">
        <v>125.6586124</v>
      </c>
      <c r="AA957">
        <v>175</v>
      </c>
      <c r="AB957">
        <v>378</v>
      </c>
      <c r="AC957">
        <v>234</v>
      </c>
      <c r="AD957">
        <v>649</v>
      </c>
      <c r="AE957">
        <v>90</v>
      </c>
      <c r="AF957">
        <v>76</v>
      </c>
      <c r="AG957">
        <v>65</v>
      </c>
      <c r="AH957">
        <v>22</v>
      </c>
      <c r="AI957">
        <v>91</v>
      </c>
      <c r="AJ957">
        <v>43</v>
      </c>
      <c r="AK957">
        <v>14</v>
      </c>
      <c r="AL957">
        <v>65</v>
      </c>
      <c r="AM957">
        <v>88</v>
      </c>
      <c r="AN957">
        <v>35</v>
      </c>
      <c r="AO957">
        <v>117</v>
      </c>
      <c r="AP957">
        <v>382</v>
      </c>
      <c r="AQ957">
        <v>0</v>
      </c>
      <c r="AR957" s="4">
        <v>5227</v>
      </c>
      <c r="AS957" s="4">
        <f t="shared" si="228"/>
        <v>5609</v>
      </c>
      <c r="AT957">
        <v>0.94474082599999998</v>
      </c>
      <c r="AU957" s="4">
        <f t="shared" si="224"/>
        <v>1</v>
      </c>
      <c r="AV957" s="4">
        <f t="shared" si="229"/>
        <v>5299.0512930340001</v>
      </c>
      <c r="AW957" s="4">
        <v>0</v>
      </c>
      <c r="AX957" s="4">
        <v>0</v>
      </c>
      <c r="AY957" s="4">
        <v>80.53</v>
      </c>
      <c r="AZ957" s="4">
        <f t="shared" si="230"/>
        <v>80.53</v>
      </c>
      <c r="BA957" s="4">
        <f t="shared" si="231"/>
        <v>76.079978717779994</v>
      </c>
      <c r="BB957" s="4">
        <v>9.51</v>
      </c>
      <c r="BC957" s="4">
        <v>12000</v>
      </c>
      <c r="BD957">
        <v>1.49499631446</v>
      </c>
      <c r="BE957" s="2">
        <v>0.11</v>
      </c>
      <c r="BF957">
        <v>40</v>
      </c>
      <c r="BG957">
        <f t="shared" si="225"/>
        <v>0.11171872670841716</v>
      </c>
      <c r="BH957">
        <v>0.59909999999999997</v>
      </c>
      <c r="BI957" s="4">
        <v>0.52800000000000002</v>
      </c>
      <c r="BJ957" s="4">
        <v>0.17599999999999999</v>
      </c>
      <c r="BK957" s="3">
        <f t="shared" si="232"/>
        <v>385500</v>
      </c>
      <c r="BL957" s="3">
        <f t="shared" si="233"/>
        <v>72</v>
      </c>
      <c r="BM957" s="3">
        <v>820.99999999999989</v>
      </c>
      <c r="BN957" s="3">
        <v>738.9</v>
      </c>
      <c r="BO957" s="3">
        <f t="shared" si="234"/>
        <v>82.099999999999909</v>
      </c>
      <c r="BP957" s="3">
        <f t="shared" si="235"/>
        <v>22800</v>
      </c>
      <c r="BQ957">
        <v>0.72</v>
      </c>
      <c r="BR957">
        <v>0.59</v>
      </c>
      <c r="BS957">
        <v>7.85</v>
      </c>
      <c r="BT957">
        <f t="shared" si="226"/>
        <v>732.90000000000009</v>
      </c>
      <c r="BU957" s="1">
        <f t="shared" si="227"/>
        <v>0.1605028540015451</v>
      </c>
      <c r="BV957" s="1">
        <f t="shared" si="236"/>
        <v>0.17941909647829879</v>
      </c>
      <c r="BW957">
        <f t="shared" si="237"/>
        <v>0.17043234941500982</v>
      </c>
      <c r="BX957">
        <f t="shared" si="238"/>
        <v>0.18516769303477734</v>
      </c>
      <c r="BY957">
        <f t="shared" si="239"/>
        <v>156.04498368557392</v>
      </c>
    </row>
    <row r="958" spans="1:77" x14ac:dyDescent="0.2">
      <c r="A958">
        <v>17</v>
      </c>
      <c r="B958">
        <v>20205</v>
      </c>
      <c r="C958" t="s">
        <v>1556</v>
      </c>
      <c r="D958">
        <v>20</v>
      </c>
      <c r="E958" t="s">
        <v>1557</v>
      </c>
      <c r="F958" t="s">
        <v>1558</v>
      </c>
      <c r="G958" t="s">
        <v>191</v>
      </c>
      <c r="H958">
        <v>205</v>
      </c>
      <c r="I958">
        <v>219</v>
      </c>
      <c r="J958">
        <v>902</v>
      </c>
      <c r="K958">
        <v>489</v>
      </c>
      <c r="L958">
        <v>327</v>
      </c>
      <c r="M958">
        <v>159</v>
      </c>
      <c r="N958">
        <v>138</v>
      </c>
      <c r="O958" s="3">
        <v>2583.4</v>
      </c>
      <c r="P958" s="3">
        <v>3606.960658</v>
      </c>
      <c r="Q958" s="3">
        <v>13379</v>
      </c>
      <c r="R958" s="3">
        <v>18679.850839999999</v>
      </c>
      <c r="S958" s="3">
        <v>4243.8999999999996</v>
      </c>
      <c r="T958" s="3">
        <v>5925.3620570000003</v>
      </c>
      <c r="U958" s="3">
        <v>7494.7</v>
      </c>
      <c r="V958" s="3">
        <v>10464.15114</v>
      </c>
      <c r="W958" s="3">
        <v>1261.8</v>
      </c>
      <c r="X958" s="3">
        <v>1761.7337460000001</v>
      </c>
      <c r="Y958" s="3">
        <v>130</v>
      </c>
      <c r="Z958" s="3">
        <v>181.50688460000001</v>
      </c>
      <c r="AA958">
        <v>257</v>
      </c>
      <c r="AB958">
        <v>699</v>
      </c>
      <c r="AC958">
        <v>430</v>
      </c>
      <c r="AD958">
        <v>333</v>
      </c>
      <c r="AE958">
        <v>138</v>
      </c>
      <c r="AF958">
        <v>108</v>
      </c>
      <c r="AG958">
        <v>65</v>
      </c>
      <c r="AH958">
        <v>22</v>
      </c>
      <c r="AI958">
        <v>91</v>
      </c>
      <c r="AJ958">
        <v>43</v>
      </c>
      <c r="AK958">
        <v>14</v>
      </c>
      <c r="AL958">
        <v>65</v>
      </c>
      <c r="AM958">
        <v>88</v>
      </c>
      <c r="AN958">
        <v>35</v>
      </c>
      <c r="AO958">
        <v>117</v>
      </c>
      <c r="AP958">
        <v>382</v>
      </c>
      <c r="AQ958">
        <v>0</v>
      </c>
      <c r="AR958" s="4">
        <v>5227</v>
      </c>
      <c r="AS958" s="4">
        <f t="shared" si="228"/>
        <v>5609</v>
      </c>
      <c r="AT958">
        <v>0.95531168399999999</v>
      </c>
      <c r="AU958" s="4">
        <f t="shared" si="224"/>
        <v>1</v>
      </c>
      <c r="AV958" s="4">
        <f t="shared" si="229"/>
        <v>5358.3432355559999</v>
      </c>
      <c r="AW958" s="4">
        <v>0</v>
      </c>
      <c r="AX958" s="4">
        <v>0</v>
      </c>
      <c r="AY958" s="4">
        <v>80.53</v>
      </c>
      <c r="AZ958" s="4">
        <f t="shared" si="230"/>
        <v>80.53</v>
      </c>
      <c r="BA958" s="4">
        <f t="shared" si="231"/>
        <v>76.931249912520002</v>
      </c>
      <c r="BB958" s="4">
        <v>9.51</v>
      </c>
      <c r="BC958" s="4">
        <v>12000</v>
      </c>
      <c r="BD958">
        <v>1.82349711061</v>
      </c>
      <c r="BE958" s="2">
        <v>0.11</v>
      </c>
      <c r="BF958">
        <v>40</v>
      </c>
      <c r="BG958">
        <f t="shared" si="225"/>
        <v>0.11171872670841716</v>
      </c>
      <c r="BH958">
        <v>0.59909999999999997</v>
      </c>
      <c r="BI958" s="4">
        <v>0.52800000000000002</v>
      </c>
      <c r="BJ958" s="4">
        <v>0.17599999999999999</v>
      </c>
      <c r="BK958" s="3">
        <f t="shared" si="232"/>
        <v>385500</v>
      </c>
      <c r="BL958" s="3">
        <f t="shared" si="233"/>
        <v>72</v>
      </c>
      <c r="BM958" s="3">
        <v>820.99999999999989</v>
      </c>
      <c r="BN958" s="3">
        <v>738.9</v>
      </c>
      <c r="BO958" s="3">
        <f t="shared" si="234"/>
        <v>82.099999999999909</v>
      </c>
      <c r="BP958" s="3">
        <f t="shared" si="235"/>
        <v>22800</v>
      </c>
      <c r="BQ958">
        <v>0.72</v>
      </c>
      <c r="BR958">
        <v>0.59</v>
      </c>
      <c r="BS958">
        <v>7.85</v>
      </c>
      <c r="BT958">
        <f t="shared" si="226"/>
        <v>732.90000000000009</v>
      </c>
      <c r="BU958" s="1">
        <f t="shared" si="227"/>
        <v>0.16586923975384499</v>
      </c>
      <c r="BV958" s="1">
        <f t="shared" si="236"/>
        <v>0.18748764978019966</v>
      </c>
      <c r="BW958">
        <f t="shared" si="237"/>
        <v>0.17850090271691069</v>
      </c>
      <c r="BX958">
        <f t="shared" si="238"/>
        <v>0.19323624633667821</v>
      </c>
      <c r="BY958">
        <f t="shared" si="239"/>
        <v>156.04498368557392</v>
      </c>
    </row>
    <row r="959" spans="1:77" x14ac:dyDescent="0.2">
      <c r="A959">
        <v>17</v>
      </c>
      <c r="B959">
        <v>20207</v>
      </c>
      <c r="C959" t="s">
        <v>1556</v>
      </c>
      <c r="D959">
        <v>20</v>
      </c>
      <c r="E959" t="s">
        <v>1557</v>
      </c>
      <c r="F959" t="s">
        <v>1558</v>
      </c>
      <c r="G959" t="s">
        <v>1561</v>
      </c>
      <c r="H959">
        <v>207</v>
      </c>
      <c r="I959">
        <v>216</v>
      </c>
      <c r="J959">
        <v>727</v>
      </c>
      <c r="K959">
        <v>453</v>
      </c>
      <c r="L959">
        <v>306</v>
      </c>
      <c r="M959">
        <v>116</v>
      </c>
      <c r="N959">
        <v>113</v>
      </c>
      <c r="O959" s="3">
        <v>2463.1999999999998</v>
      </c>
      <c r="P959" s="3">
        <v>3439.1365999999998</v>
      </c>
      <c r="Q959" s="3">
        <v>11282</v>
      </c>
      <c r="R959" s="3">
        <v>15752.00517</v>
      </c>
      <c r="S959" s="3">
        <v>3860.3</v>
      </c>
      <c r="T959" s="3">
        <v>5389.7771270000003</v>
      </c>
      <c r="U959" s="3">
        <v>7145.4</v>
      </c>
      <c r="V959" s="3">
        <v>9976.4560999999994</v>
      </c>
      <c r="W959" s="3">
        <v>1067</v>
      </c>
      <c r="X959" s="3">
        <v>1489.7526600000001</v>
      </c>
      <c r="Y959" s="3">
        <v>112</v>
      </c>
      <c r="Z959" s="3">
        <v>156.37516210000001</v>
      </c>
      <c r="AA959">
        <v>255</v>
      </c>
      <c r="AB959">
        <v>645</v>
      </c>
      <c r="AC959">
        <v>434</v>
      </c>
      <c r="AD959">
        <v>326</v>
      </c>
      <c r="AE959">
        <v>126</v>
      </c>
      <c r="AF959">
        <v>100</v>
      </c>
      <c r="AG959">
        <v>65</v>
      </c>
      <c r="AH959">
        <v>22</v>
      </c>
      <c r="AI959">
        <v>91</v>
      </c>
      <c r="AJ959">
        <v>43</v>
      </c>
      <c r="AK959">
        <v>14</v>
      </c>
      <c r="AL959">
        <v>65</v>
      </c>
      <c r="AM959">
        <v>88</v>
      </c>
      <c r="AN959">
        <v>35</v>
      </c>
      <c r="AO959">
        <v>117</v>
      </c>
      <c r="AP959">
        <v>382</v>
      </c>
      <c r="AQ959">
        <v>0</v>
      </c>
      <c r="AR959" s="4">
        <v>5227</v>
      </c>
      <c r="AS959" s="4">
        <f t="shared" si="228"/>
        <v>5609</v>
      </c>
      <c r="AT959">
        <v>0.95741953499999999</v>
      </c>
      <c r="AU959" s="4">
        <f t="shared" si="224"/>
        <v>1</v>
      </c>
      <c r="AV959" s="4">
        <f t="shared" si="229"/>
        <v>5370.1661718149999</v>
      </c>
      <c r="AW959" s="4">
        <v>0</v>
      </c>
      <c r="AX959" s="4">
        <v>0</v>
      </c>
      <c r="AY959" s="4">
        <v>80.53</v>
      </c>
      <c r="AZ959" s="4">
        <f t="shared" si="230"/>
        <v>80.53</v>
      </c>
      <c r="BA959" s="4">
        <f t="shared" si="231"/>
        <v>77.100995153550002</v>
      </c>
      <c r="BB959" s="4">
        <v>9.51</v>
      </c>
      <c r="BC959" s="4">
        <v>12000</v>
      </c>
      <c r="BD959">
        <v>1.80872415304</v>
      </c>
      <c r="BE959" s="2">
        <v>0.11</v>
      </c>
      <c r="BF959">
        <v>40</v>
      </c>
      <c r="BG959">
        <f t="shared" si="225"/>
        <v>0.11171872670841716</v>
      </c>
      <c r="BH959">
        <v>0.59909999999999997</v>
      </c>
      <c r="BI959" s="4">
        <v>0.52800000000000002</v>
      </c>
      <c r="BJ959" s="4">
        <v>0.17599999999999999</v>
      </c>
      <c r="BK959" s="3">
        <f t="shared" si="232"/>
        <v>385500</v>
      </c>
      <c r="BL959" s="3">
        <f t="shared" si="233"/>
        <v>72</v>
      </c>
      <c r="BM959" s="3">
        <v>820.99999999999989</v>
      </c>
      <c r="BN959" s="3">
        <v>738.9</v>
      </c>
      <c r="BO959" s="3">
        <f t="shared" si="234"/>
        <v>82.099999999999909</v>
      </c>
      <c r="BP959" s="3">
        <f t="shared" si="235"/>
        <v>22800</v>
      </c>
      <c r="BQ959">
        <v>0.72</v>
      </c>
      <c r="BR959">
        <v>0.59</v>
      </c>
      <c r="BS959">
        <v>7.85</v>
      </c>
      <c r="BT959">
        <f t="shared" si="226"/>
        <v>732.90000000000009</v>
      </c>
      <c r="BU959" s="1">
        <f t="shared" si="227"/>
        <v>0.16597598782990788</v>
      </c>
      <c r="BV959" s="1">
        <f t="shared" si="236"/>
        <v>0.18653732437847256</v>
      </c>
      <c r="BW959">
        <f t="shared" si="237"/>
        <v>0.17755057731518359</v>
      </c>
      <c r="BX959">
        <f t="shared" si="238"/>
        <v>0.19228592093495112</v>
      </c>
      <c r="BY959">
        <f t="shared" si="239"/>
        <v>156.04498368557392</v>
      </c>
    </row>
    <row r="960" spans="1:77" x14ac:dyDescent="0.2">
      <c r="A960">
        <v>17</v>
      </c>
      <c r="B960">
        <v>20209</v>
      </c>
      <c r="C960" t="s">
        <v>1556</v>
      </c>
      <c r="D960">
        <v>20</v>
      </c>
      <c r="E960" t="s">
        <v>1557</v>
      </c>
      <c r="F960" t="s">
        <v>1558</v>
      </c>
      <c r="G960" t="s">
        <v>1568</v>
      </c>
      <c r="H960">
        <v>209</v>
      </c>
      <c r="I960">
        <v>252</v>
      </c>
      <c r="J960">
        <v>4441</v>
      </c>
      <c r="K960">
        <v>1049</v>
      </c>
      <c r="L960">
        <v>670</v>
      </c>
      <c r="M960">
        <v>568</v>
      </c>
      <c r="N960">
        <v>676</v>
      </c>
      <c r="O960" s="3">
        <v>2518.6</v>
      </c>
      <c r="P960" s="3">
        <v>3516.486457</v>
      </c>
      <c r="Q960" s="3">
        <v>48349</v>
      </c>
      <c r="R960" s="3">
        <v>67505.202780000007</v>
      </c>
      <c r="S960" s="3">
        <v>9513.5</v>
      </c>
      <c r="T960" s="3">
        <v>13282.81343</v>
      </c>
      <c r="U960" s="3">
        <v>12215</v>
      </c>
      <c r="V960" s="3">
        <v>17054.666120000002</v>
      </c>
      <c r="W960" s="3">
        <v>4451.6000000000004</v>
      </c>
      <c r="X960" s="3">
        <v>6215.3542100000004</v>
      </c>
      <c r="Y960" s="3">
        <v>543</v>
      </c>
      <c r="Z960" s="3">
        <v>758.14029479999999</v>
      </c>
      <c r="AA960">
        <v>290</v>
      </c>
      <c r="AB960">
        <v>1567</v>
      </c>
      <c r="AC960">
        <v>555</v>
      </c>
      <c r="AD960">
        <v>416</v>
      </c>
      <c r="AE960">
        <v>245</v>
      </c>
      <c r="AF960">
        <v>239</v>
      </c>
      <c r="AG960">
        <v>65</v>
      </c>
      <c r="AH960">
        <v>22</v>
      </c>
      <c r="AI960">
        <v>91</v>
      </c>
      <c r="AJ960">
        <v>43</v>
      </c>
      <c r="AK960">
        <v>14</v>
      </c>
      <c r="AL960">
        <v>65</v>
      </c>
      <c r="AM960">
        <v>88</v>
      </c>
      <c r="AN960">
        <v>35</v>
      </c>
      <c r="AO960">
        <v>117</v>
      </c>
      <c r="AP960">
        <v>382</v>
      </c>
      <c r="AQ960">
        <v>0</v>
      </c>
      <c r="AR960" s="4">
        <v>5227</v>
      </c>
      <c r="AS960" s="4">
        <f t="shared" si="228"/>
        <v>5609</v>
      </c>
      <c r="AT960">
        <v>0.97672363100000004</v>
      </c>
      <c r="AU960" s="4">
        <f t="shared" si="224"/>
        <v>1</v>
      </c>
      <c r="AV960" s="4">
        <f t="shared" si="229"/>
        <v>5478.4428462790002</v>
      </c>
      <c r="AW960" s="4">
        <v>0</v>
      </c>
      <c r="AX960" s="4">
        <v>0</v>
      </c>
      <c r="AY960" s="4">
        <v>80.53</v>
      </c>
      <c r="AZ960" s="4">
        <f t="shared" si="230"/>
        <v>80.53</v>
      </c>
      <c r="BA960" s="4">
        <f t="shared" si="231"/>
        <v>78.655554004430002</v>
      </c>
      <c r="BB960" s="4">
        <v>9.51</v>
      </c>
      <c r="BC960" s="4">
        <v>12000</v>
      </c>
      <c r="BD960">
        <v>1.77778066088</v>
      </c>
      <c r="BE960" s="2">
        <v>0.11</v>
      </c>
      <c r="BF960">
        <v>40</v>
      </c>
      <c r="BG960">
        <f t="shared" si="225"/>
        <v>0.11171872670841716</v>
      </c>
      <c r="BH960">
        <v>0.59909999999999997</v>
      </c>
      <c r="BI960" s="4">
        <v>0.52800000000000002</v>
      </c>
      <c r="BJ960" s="4">
        <v>0.17599999999999999</v>
      </c>
      <c r="BK960" s="3">
        <f t="shared" si="232"/>
        <v>385500</v>
      </c>
      <c r="BL960" s="3">
        <f t="shared" si="233"/>
        <v>72</v>
      </c>
      <c r="BM960" s="3">
        <v>820.99999999999989</v>
      </c>
      <c r="BN960" s="3">
        <v>738.9</v>
      </c>
      <c r="BO960" s="3">
        <f t="shared" si="234"/>
        <v>82.099999999999909</v>
      </c>
      <c r="BP960" s="3">
        <f t="shared" si="235"/>
        <v>22800</v>
      </c>
      <c r="BQ960">
        <v>0.72</v>
      </c>
      <c r="BR960">
        <v>0.59</v>
      </c>
      <c r="BS960">
        <v>7.85</v>
      </c>
      <c r="BT960">
        <f t="shared" si="226"/>
        <v>732.90000000000009</v>
      </c>
      <c r="BU960" s="1">
        <f t="shared" si="227"/>
        <v>0.16820580718195929</v>
      </c>
      <c r="BV960" s="1">
        <f t="shared" si="236"/>
        <v>0.20695761653899797</v>
      </c>
      <c r="BW960">
        <f t="shared" si="237"/>
        <v>0.19797086947570899</v>
      </c>
      <c r="BX960">
        <f t="shared" si="238"/>
        <v>0.21270621309547652</v>
      </c>
      <c r="BY960">
        <f t="shared" si="239"/>
        <v>156.04498368557392</v>
      </c>
    </row>
    <row r="961" spans="1:77" x14ac:dyDescent="0.2">
      <c r="A961">
        <v>15</v>
      </c>
      <c r="B961">
        <v>21001</v>
      </c>
      <c r="C961" t="s">
        <v>1310</v>
      </c>
      <c r="D961">
        <v>21</v>
      </c>
      <c r="E961" t="s">
        <v>867</v>
      </c>
      <c r="F961" t="s">
        <v>868</v>
      </c>
      <c r="G961" t="s">
        <v>482</v>
      </c>
      <c r="H961">
        <v>1</v>
      </c>
      <c r="I961">
        <v>1622</v>
      </c>
      <c r="J961">
        <v>1784</v>
      </c>
      <c r="K961">
        <v>309</v>
      </c>
      <c r="L961">
        <v>1248</v>
      </c>
      <c r="M961">
        <v>249</v>
      </c>
      <c r="N961">
        <v>265</v>
      </c>
      <c r="O961" s="3">
        <v>14558</v>
      </c>
      <c r="P961" s="3">
        <v>20325.978660000001</v>
      </c>
      <c r="Q961" s="3">
        <v>27912</v>
      </c>
      <c r="R961" s="3">
        <v>38970.924319999998</v>
      </c>
      <c r="S961" s="3">
        <v>3555.7</v>
      </c>
      <c r="T961" s="3">
        <v>4964.492534</v>
      </c>
      <c r="U961" s="3">
        <v>29975</v>
      </c>
      <c r="V961" s="3">
        <v>41851.29896</v>
      </c>
      <c r="W961" s="3">
        <v>2671.5</v>
      </c>
      <c r="X961" s="3">
        <v>3729.9664779999998</v>
      </c>
      <c r="Y961" s="3">
        <v>240</v>
      </c>
      <c r="Z961" s="3">
        <v>335.08963299999999</v>
      </c>
      <c r="AA961">
        <v>1475</v>
      </c>
      <c r="AB961">
        <v>1251</v>
      </c>
      <c r="AC961">
        <v>284</v>
      </c>
      <c r="AD961">
        <v>1097</v>
      </c>
      <c r="AE961">
        <v>197</v>
      </c>
      <c r="AF961">
        <v>183</v>
      </c>
      <c r="AG961">
        <v>65</v>
      </c>
      <c r="AH961">
        <v>22</v>
      </c>
      <c r="AI961">
        <v>91</v>
      </c>
      <c r="AJ961">
        <v>43</v>
      </c>
      <c r="AK961">
        <v>14</v>
      </c>
      <c r="AL961">
        <v>65</v>
      </c>
      <c r="AM961">
        <v>88</v>
      </c>
      <c r="AN961">
        <v>35</v>
      </c>
      <c r="AO961">
        <v>117</v>
      </c>
      <c r="AP961">
        <v>382</v>
      </c>
      <c r="AQ961">
        <v>0</v>
      </c>
      <c r="AR961" s="4">
        <v>5227</v>
      </c>
      <c r="AS961" s="4">
        <f t="shared" si="228"/>
        <v>5609</v>
      </c>
      <c r="AT961">
        <v>0.95549485899999997</v>
      </c>
      <c r="AU961" s="4">
        <f t="shared" si="224"/>
        <v>1</v>
      </c>
      <c r="AV961" s="4">
        <f t="shared" si="229"/>
        <v>5359.370664131</v>
      </c>
      <c r="AW961" s="4">
        <v>0</v>
      </c>
      <c r="AX961" s="4">
        <v>0</v>
      </c>
      <c r="AY961" s="4">
        <v>80.53</v>
      </c>
      <c r="AZ961" s="4">
        <f t="shared" si="230"/>
        <v>80.53</v>
      </c>
      <c r="BA961" s="4">
        <f t="shared" si="231"/>
        <v>76.946000995269998</v>
      </c>
      <c r="BB961" s="4">
        <v>9.51</v>
      </c>
      <c r="BC961" s="4">
        <v>12000</v>
      </c>
      <c r="BD961">
        <v>2.2635295721199999</v>
      </c>
      <c r="BE961" s="2">
        <v>0.11</v>
      </c>
      <c r="BF961">
        <v>40</v>
      </c>
      <c r="BG961">
        <f t="shared" si="225"/>
        <v>0.11171872670841716</v>
      </c>
      <c r="BH961">
        <v>0.59909999999999997</v>
      </c>
      <c r="BI961" s="4">
        <v>0.52800000000000002</v>
      </c>
      <c r="BJ961" s="4">
        <v>0.17599999999999999</v>
      </c>
      <c r="BK961" s="3">
        <f t="shared" si="232"/>
        <v>385500</v>
      </c>
      <c r="BL961" s="3">
        <f t="shared" si="233"/>
        <v>72</v>
      </c>
      <c r="BM961" s="3">
        <v>820.99999999999989</v>
      </c>
      <c r="BN961" s="3">
        <v>738.9</v>
      </c>
      <c r="BO961" s="3">
        <f t="shared" si="234"/>
        <v>82.099999999999909</v>
      </c>
      <c r="BP961" s="3">
        <f t="shared" si="235"/>
        <v>22800</v>
      </c>
      <c r="BQ961">
        <v>0.72</v>
      </c>
      <c r="BR961">
        <v>0.59</v>
      </c>
      <c r="BS961">
        <v>7.85</v>
      </c>
      <c r="BT961">
        <f t="shared" si="226"/>
        <v>732.90000000000009</v>
      </c>
      <c r="BU961" s="1">
        <f t="shared" si="227"/>
        <v>0.17117431131022309</v>
      </c>
      <c r="BV961" s="1">
        <f t="shared" si="236"/>
        <v>0.20134227725668977</v>
      </c>
      <c r="BW961">
        <f t="shared" si="237"/>
        <v>0.19235553019340079</v>
      </c>
      <c r="BX961">
        <f t="shared" si="238"/>
        <v>0.20709087381316832</v>
      </c>
      <c r="BY961">
        <f t="shared" si="239"/>
        <v>156.04498368557392</v>
      </c>
    </row>
    <row r="962" spans="1:77" x14ac:dyDescent="0.2">
      <c r="A962">
        <v>15</v>
      </c>
      <c r="B962">
        <v>21003</v>
      </c>
      <c r="C962" t="s">
        <v>1310</v>
      </c>
      <c r="D962">
        <v>21</v>
      </c>
      <c r="E962" t="s">
        <v>867</v>
      </c>
      <c r="F962" t="s">
        <v>868</v>
      </c>
      <c r="G962" t="s">
        <v>927</v>
      </c>
      <c r="H962">
        <v>3</v>
      </c>
      <c r="I962">
        <v>2182</v>
      </c>
      <c r="J962">
        <v>2328</v>
      </c>
      <c r="K962">
        <v>351</v>
      </c>
      <c r="L962">
        <v>1397</v>
      </c>
      <c r="M962">
        <v>304</v>
      </c>
      <c r="N962">
        <v>341</v>
      </c>
      <c r="O962" s="3">
        <v>17185</v>
      </c>
      <c r="P962" s="3">
        <v>23993.81393</v>
      </c>
      <c r="Q962" s="3">
        <v>35862</v>
      </c>
      <c r="R962" s="3">
        <v>50070.76842</v>
      </c>
      <c r="S962" s="3">
        <v>4286.3999999999996</v>
      </c>
      <c r="T962" s="3">
        <v>5984.7008459999997</v>
      </c>
      <c r="U962" s="3">
        <v>33588</v>
      </c>
      <c r="V962" s="3">
        <v>46895.794139999998</v>
      </c>
      <c r="W962" s="3">
        <v>3358</v>
      </c>
      <c r="X962" s="3">
        <v>4688.4624489999997</v>
      </c>
      <c r="Y962" s="3">
        <v>299</v>
      </c>
      <c r="Z962" s="3">
        <v>417.46583450000003</v>
      </c>
      <c r="AA962">
        <v>1640</v>
      </c>
      <c r="AB962">
        <v>1366</v>
      </c>
      <c r="AC962">
        <v>297</v>
      </c>
      <c r="AD962">
        <v>1120</v>
      </c>
      <c r="AE962">
        <v>208</v>
      </c>
      <c r="AF962">
        <v>199</v>
      </c>
      <c r="AG962">
        <v>65</v>
      </c>
      <c r="AH962">
        <v>22</v>
      </c>
      <c r="AI962">
        <v>91</v>
      </c>
      <c r="AJ962">
        <v>43</v>
      </c>
      <c r="AK962">
        <v>14</v>
      </c>
      <c r="AL962">
        <v>65</v>
      </c>
      <c r="AM962">
        <v>88</v>
      </c>
      <c r="AN962">
        <v>35</v>
      </c>
      <c r="AO962">
        <v>117</v>
      </c>
      <c r="AP962">
        <v>382</v>
      </c>
      <c r="AQ962">
        <v>0</v>
      </c>
      <c r="AR962" s="4">
        <v>5227</v>
      </c>
      <c r="AS962" s="4">
        <f t="shared" si="228"/>
        <v>5609</v>
      </c>
      <c r="AT962">
        <v>0.95293844900000002</v>
      </c>
      <c r="AU962" s="4">
        <f t="shared" ref="AU962:AU1025" si="240">IF(AT962="NA",0,1)</f>
        <v>1</v>
      </c>
      <c r="AV962" s="4">
        <f t="shared" si="229"/>
        <v>5345.0317604410002</v>
      </c>
      <c r="AW962" s="4">
        <v>0</v>
      </c>
      <c r="AX962" s="4">
        <v>0</v>
      </c>
      <c r="AY962" s="4">
        <v>80.53</v>
      </c>
      <c r="AZ962" s="4">
        <f t="shared" si="230"/>
        <v>80.53</v>
      </c>
      <c r="BA962" s="4">
        <f t="shared" si="231"/>
        <v>76.740133297970004</v>
      </c>
      <c r="BB962" s="4">
        <v>9.51</v>
      </c>
      <c r="BC962" s="4">
        <v>12000</v>
      </c>
      <c r="BD962">
        <v>2.2255916100599999</v>
      </c>
      <c r="BE962" s="2">
        <v>0.11</v>
      </c>
      <c r="BF962">
        <v>40</v>
      </c>
      <c r="BG962">
        <f t="shared" ref="BG962:BG1025" si="241">(BE962*(1+BE962)^BF962)/((1+BE962)^BF962-1)</f>
        <v>0.11171872670841716</v>
      </c>
      <c r="BH962">
        <v>0.59909999999999997</v>
      </c>
      <c r="BI962" s="4">
        <v>0.52800000000000002</v>
      </c>
      <c r="BJ962" s="4">
        <v>0.17599999999999999</v>
      </c>
      <c r="BK962" s="3">
        <f t="shared" si="232"/>
        <v>385500</v>
      </c>
      <c r="BL962" s="3">
        <f t="shared" si="233"/>
        <v>72</v>
      </c>
      <c r="BM962" s="3">
        <v>820.99999999999989</v>
      </c>
      <c r="BN962" s="3">
        <v>738.9</v>
      </c>
      <c r="BO962" s="3">
        <f t="shared" si="234"/>
        <v>82.099999999999909</v>
      </c>
      <c r="BP962" s="3">
        <f t="shared" si="235"/>
        <v>22800</v>
      </c>
      <c r="BQ962">
        <v>0.72</v>
      </c>
      <c r="BR962">
        <v>0.59</v>
      </c>
      <c r="BS962">
        <v>7.85</v>
      </c>
      <c r="BT962">
        <f t="shared" ref="BT962:BT1025" si="242">815-BO962</f>
        <v>732.90000000000009</v>
      </c>
      <c r="BU962" s="1">
        <f t="shared" ref="BU962:BU1025" si="243">(((AV962*BG962+BA962)/(8760*BH962))+BC962*BD962/1000000+BB962/1000) + (BT962*BS962)/1000000</f>
        <v>0.17037459086420492</v>
      </c>
      <c r="BV962" s="1">
        <f t="shared" si="236"/>
        <v>0.2045599168229196</v>
      </c>
      <c r="BW962">
        <f t="shared" si="237"/>
        <v>0.19557316975963063</v>
      </c>
      <c r="BX962">
        <f t="shared" si="238"/>
        <v>0.21030851337939815</v>
      </c>
      <c r="BY962">
        <f t="shared" si="239"/>
        <v>156.04498368557392</v>
      </c>
    </row>
    <row r="963" spans="1:77" x14ac:dyDescent="0.2">
      <c r="A963">
        <v>15</v>
      </c>
      <c r="B963">
        <v>21005</v>
      </c>
      <c r="C963" t="s">
        <v>1310</v>
      </c>
      <c r="D963">
        <v>21</v>
      </c>
      <c r="E963" t="s">
        <v>867</v>
      </c>
      <c r="F963" t="s">
        <v>868</v>
      </c>
      <c r="G963" t="s">
        <v>33</v>
      </c>
      <c r="H963">
        <v>5</v>
      </c>
      <c r="I963">
        <v>5912</v>
      </c>
      <c r="J963">
        <v>3049</v>
      </c>
      <c r="K963">
        <v>298</v>
      </c>
      <c r="L963">
        <v>1649</v>
      </c>
      <c r="M963">
        <v>424</v>
      </c>
      <c r="N963">
        <v>433</v>
      </c>
      <c r="O963" s="3">
        <v>19851</v>
      </c>
      <c r="P963" s="3">
        <v>27716.101269999999</v>
      </c>
      <c r="Q963" s="3">
        <v>41684</v>
      </c>
      <c r="R963" s="3">
        <v>58199.484429999997</v>
      </c>
      <c r="S963" s="3">
        <v>5224.5</v>
      </c>
      <c r="T963" s="3">
        <v>7294.4824490000001</v>
      </c>
      <c r="U963" s="3">
        <v>41667</v>
      </c>
      <c r="V963" s="3">
        <v>58175.748919999998</v>
      </c>
      <c r="W963" s="3">
        <v>3929.1</v>
      </c>
      <c r="X963" s="3">
        <v>5485.836155</v>
      </c>
      <c r="Y963" s="3">
        <v>379</v>
      </c>
      <c r="Z963" s="3">
        <v>529.16237880000006</v>
      </c>
      <c r="AA963">
        <v>3370</v>
      </c>
      <c r="AB963">
        <v>1890</v>
      </c>
      <c r="AC963">
        <v>289</v>
      </c>
      <c r="AD963">
        <v>1381</v>
      </c>
      <c r="AE963">
        <v>284</v>
      </c>
      <c r="AF963">
        <v>275</v>
      </c>
      <c r="AG963">
        <v>65</v>
      </c>
      <c r="AH963">
        <v>22</v>
      </c>
      <c r="AI963">
        <v>91</v>
      </c>
      <c r="AJ963">
        <v>43</v>
      </c>
      <c r="AK963">
        <v>14</v>
      </c>
      <c r="AL963">
        <v>65</v>
      </c>
      <c r="AM963">
        <v>88</v>
      </c>
      <c r="AN963">
        <v>35</v>
      </c>
      <c r="AO963">
        <v>117</v>
      </c>
      <c r="AP963">
        <v>382</v>
      </c>
      <c r="AQ963">
        <v>0</v>
      </c>
      <c r="AR963" s="4">
        <v>5227</v>
      </c>
      <c r="AS963" s="4">
        <f t="shared" ref="AS963:AS1026" si="244">SUM(AP963:AR963)</f>
        <v>5609</v>
      </c>
      <c r="AT963">
        <v>0.96483538199999996</v>
      </c>
      <c r="AU963" s="4">
        <f t="shared" si="240"/>
        <v>1</v>
      </c>
      <c r="AV963" s="4">
        <f t="shared" ref="AV963:AV1026" si="245">AS963*IF(AT963="NA",0,AT963)</f>
        <v>5411.7616576379996</v>
      </c>
      <c r="AW963" s="4">
        <v>0</v>
      </c>
      <c r="AX963" s="4">
        <v>0</v>
      </c>
      <c r="AY963" s="4">
        <v>80.53</v>
      </c>
      <c r="AZ963" s="4">
        <f t="shared" ref="AZ963:AZ1026" si="246">SUM(AW963:AY963)</f>
        <v>80.53</v>
      </c>
      <c r="BA963" s="4">
        <f t="shared" ref="BA963:BA1026" si="247">AZ963*AT963</f>
        <v>77.698193312459992</v>
      </c>
      <c r="BB963" s="4">
        <v>9.51</v>
      </c>
      <c r="BC963" s="4">
        <v>12000</v>
      </c>
      <c r="BD963">
        <v>2.1944546898200001</v>
      </c>
      <c r="BE963" s="2">
        <v>0.11</v>
      </c>
      <c r="BF963">
        <v>40</v>
      </c>
      <c r="BG963">
        <f t="shared" si="241"/>
        <v>0.11171872670841716</v>
      </c>
      <c r="BH963">
        <v>0.59909999999999997</v>
      </c>
      <c r="BI963" s="4">
        <v>0.52800000000000002</v>
      </c>
      <c r="BJ963" s="4">
        <v>0.17599999999999999</v>
      </c>
      <c r="BK963" s="3">
        <f t="shared" ref="BK963:BK1026" si="248">257000*1.5</f>
        <v>385500</v>
      </c>
      <c r="BL963" s="3">
        <f t="shared" ref="BL963:BL1026" si="249">48*1.5</f>
        <v>72</v>
      </c>
      <c r="BM963" s="3">
        <v>820.99999999999989</v>
      </c>
      <c r="BN963" s="3">
        <v>738.9</v>
      </c>
      <c r="BO963" s="3">
        <f t="shared" ref="BO963:BO1026" si="250">BM963-BN963</f>
        <v>82.099999999999909</v>
      </c>
      <c r="BP963" s="3">
        <f t="shared" ref="BP963:BP1026" si="251">15200*1.5</f>
        <v>22800</v>
      </c>
      <c r="BQ963">
        <v>0.72</v>
      </c>
      <c r="BR963">
        <v>0.59</v>
      </c>
      <c r="BS963">
        <v>7.85</v>
      </c>
      <c r="BT963">
        <f t="shared" si="242"/>
        <v>732.90000000000009</v>
      </c>
      <c r="BU963" s="1">
        <f t="shared" si="243"/>
        <v>0.17160400674051088</v>
      </c>
      <c r="BV963" s="1">
        <f t="shared" ref="BV963:BV1026" si="252">(((AV963*BG963+BA963)/(8760*BH963))+BC963*BD963/1000000+BB963/1000)  +(BQ963*Z963 + BR963*R963 + BI963*T963 + BJ963*V963)/2000000 + (BK963*AJ963)/(1000000*8760*BH963) + ((BL963+BO963)*AG963)/1000000 + (BP963*AM963)/(1000000*8760*BH963) + (BT963*BS963)/1000000</f>
        <v>0.20956593304195556</v>
      </c>
      <c r="BW963">
        <f t="shared" ref="BW963:BW1026" si="253">(((AV963*BG963+BA963)/(8760*BH963))+BC963*BD963/1000000+BB963/1000)  +(BQ963*Z963 + BR963*R963 + BI963*T963 + BJ963*V963)/2000000 + (BK963*AK963)/(1000000*8760*BH963) + ((BL963+BO963)*AH963)/1000000 + (BP963*AN963)/(1000000*8760*BH963) + (BT963*BS963)/1000000</f>
        <v>0.20057918597866659</v>
      </c>
      <c r="BX963">
        <f t="shared" ref="BX963:BX1026" si="254">(((AV963*BG963+BA963)/(8760*BH963))+BC963*BD963/1000000+BB963/1000)  +(BQ963*Z963 + BR963*R963 + BI963*T963 + BJ963*V963)/2000000 + (BK963*AL963)/(1000000*8760*BH963) + ((BL963+BO963)*AI963)/1000000 + (BP963*AO963)/(1000000*8760*BH963) + (BT963*BS963)/1000000</f>
        <v>0.21531452959843411</v>
      </c>
      <c r="BY963">
        <f t="shared" ref="BY963:BY1026" si="255">(BK963)/(BF963*8760*BH963) + ((BL963+BO963)) + (BP963)/(BF963*8760*BH963)</f>
        <v>156.04498368557392</v>
      </c>
    </row>
    <row r="964" spans="1:77" x14ac:dyDescent="0.2">
      <c r="A964">
        <v>15</v>
      </c>
      <c r="B964">
        <v>21007</v>
      </c>
      <c r="C964" t="s">
        <v>1310</v>
      </c>
      <c r="D964">
        <v>21</v>
      </c>
      <c r="E964" t="s">
        <v>867</v>
      </c>
      <c r="F964" t="s">
        <v>868</v>
      </c>
      <c r="G964" t="s">
        <v>1315</v>
      </c>
      <c r="H964">
        <v>7</v>
      </c>
      <c r="I964">
        <v>936</v>
      </c>
      <c r="J964">
        <v>1286</v>
      </c>
      <c r="K964">
        <v>807</v>
      </c>
      <c r="L964">
        <v>1040</v>
      </c>
      <c r="M964">
        <v>331</v>
      </c>
      <c r="N964">
        <v>201</v>
      </c>
      <c r="O964" s="3">
        <v>7561.6</v>
      </c>
      <c r="P964" s="3">
        <v>10557.55737</v>
      </c>
      <c r="Q964" s="3">
        <v>19761</v>
      </c>
      <c r="R964" s="3">
        <v>27590.442660000001</v>
      </c>
      <c r="S964" s="3">
        <v>3978.6</v>
      </c>
      <c r="T964" s="3">
        <v>5554.9483920000002</v>
      </c>
      <c r="U964" s="3">
        <v>24965</v>
      </c>
      <c r="V964" s="3">
        <v>34856.30287</v>
      </c>
      <c r="W964" s="3">
        <v>1933.8</v>
      </c>
      <c r="X964" s="3">
        <v>2699.9847180000002</v>
      </c>
      <c r="Y964" s="3">
        <v>185</v>
      </c>
      <c r="Z964" s="3">
        <v>258.29825879999999</v>
      </c>
      <c r="AA964">
        <v>898</v>
      </c>
      <c r="AB964">
        <v>978</v>
      </c>
      <c r="AC964">
        <v>609</v>
      </c>
      <c r="AD964">
        <v>966</v>
      </c>
      <c r="AE964">
        <v>212</v>
      </c>
      <c r="AF964">
        <v>147</v>
      </c>
      <c r="AG964">
        <v>65</v>
      </c>
      <c r="AH964">
        <v>22</v>
      </c>
      <c r="AI964">
        <v>91</v>
      </c>
      <c r="AJ964">
        <v>43</v>
      </c>
      <c r="AK964">
        <v>14</v>
      </c>
      <c r="AL964">
        <v>65</v>
      </c>
      <c r="AM964">
        <v>88</v>
      </c>
      <c r="AN964">
        <v>35</v>
      </c>
      <c r="AO964">
        <v>117</v>
      </c>
      <c r="AP964">
        <v>382</v>
      </c>
      <c r="AQ964">
        <v>0</v>
      </c>
      <c r="AR964" s="4">
        <v>5227</v>
      </c>
      <c r="AS964" s="4">
        <f t="shared" si="244"/>
        <v>5609</v>
      </c>
      <c r="AT964">
        <v>0.96965301000000004</v>
      </c>
      <c r="AU964" s="4">
        <f t="shared" si="240"/>
        <v>1</v>
      </c>
      <c r="AV964" s="4">
        <f t="shared" si="245"/>
        <v>5438.7837330900002</v>
      </c>
      <c r="AW964" s="4">
        <v>0</v>
      </c>
      <c r="AX964" s="4">
        <v>0</v>
      </c>
      <c r="AY964" s="4">
        <v>80.53</v>
      </c>
      <c r="AZ964" s="4">
        <f t="shared" si="246"/>
        <v>80.53</v>
      </c>
      <c r="BA964" s="4">
        <f t="shared" si="247"/>
        <v>78.086156895300007</v>
      </c>
      <c r="BB964" s="4">
        <v>9.51</v>
      </c>
      <c r="BC964" s="4">
        <v>12000</v>
      </c>
      <c r="BD964">
        <v>1.7582961459499999</v>
      </c>
      <c r="BE964" s="2">
        <v>0.11</v>
      </c>
      <c r="BF964">
        <v>40</v>
      </c>
      <c r="BG964">
        <f t="shared" si="241"/>
        <v>0.11171872670841716</v>
      </c>
      <c r="BH964">
        <v>0.59909999999999997</v>
      </c>
      <c r="BI964" s="4">
        <v>0.52800000000000002</v>
      </c>
      <c r="BJ964" s="4">
        <v>0.17599999999999999</v>
      </c>
      <c r="BK964" s="3">
        <f t="shared" si="248"/>
        <v>385500</v>
      </c>
      <c r="BL964" s="3">
        <f t="shared" si="249"/>
        <v>72</v>
      </c>
      <c r="BM964" s="3">
        <v>820.99999999999989</v>
      </c>
      <c r="BN964" s="3">
        <v>738.9</v>
      </c>
      <c r="BO964" s="3">
        <f t="shared" si="250"/>
        <v>82.099999999999909</v>
      </c>
      <c r="BP964" s="3">
        <f t="shared" si="251"/>
        <v>22800</v>
      </c>
      <c r="BQ964">
        <v>0.72</v>
      </c>
      <c r="BR964">
        <v>0.59</v>
      </c>
      <c r="BS964">
        <v>7.85</v>
      </c>
      <c r="BT964">
        <f t="shared" si="242"/>
        <v>732.90000000000009</v>
      </c>
      <c r="BU964" s="1">
        <f t="shared" si="243"/>
        <v>0.16701925820482796</v>
      </c>
      <c r="BV964" s="1">
        <f t="shared" si="252"/>
        <v>0.19334265785747465</v>
      </c>
      <c r="BW964">
        <f t="shared" si="253"/>
        <v>0.18435591079418567</v>
      </c>
      <c r="BX964">
        <f t="shared" si="254"/>
        <v>0.1990912544139532</v>
      </c>
      <c r="BY964">
        <f t="shared" si="255"/>
        <v>156.04498368557392</v>
      </c>
    </row>
    <row r="965" spans="1:77" x14ac:dyDescent="0.2">
      <c r="A965">
        <v>15</v>
      </c>
      <c r="B965">
        <v>21009</v>
      </c>
      <c r="C965" t="s">
        <v>1310</v>
      </c>
      <c r="D965">
        <v>21</v>
      </c>
      <c r="E965" t="s">
        <v>867</v>
      </c>
      <c r="F965" t="s">
        <v>868</v>
      </c>
      <c r="G965" t="s">
        <v>1345</v>
      </c>
      <c r="H965">
        <v>9</v>
      </c>
      <c r="I965">
        <v>1728</v>
      </c>
      <c r="J965">
        <v>1758</v>
      </c>
      <c r="K965">
        <v>368</v>
      </c>
      <c r="L965">
        <v>1252</v>
      </c>
      <c r="M965">
        <v>235</v>
      </c>
      <c r="N965">
        <v>260</v>
      </c>
      <c r="O965" s="3">
        <v>14530</v>
      </c>
      <c r="P965" s="3">
        <v>20286.884870000002</v>
      </c>
      <c r="Q965" s="3">
        <v>27543</v>
      </c>
      <c r="R965" s="3">
        <v>38455.724009999998</v>
      </c>
      <c r="S965" s="3">
        <v>3694.2</v>
      </c>
      <c r="T965" s="3">
        <v>5157.8671770000001</v>
      </c>
      <c r="U965" s="3">
        <v>30242</v>
      </c>
      <c r="V965" s="3">
        <v>42224.086179999998</v>
      </c>
      <c r="W965" s="3">
        <v>2601.1999999999998</v>
      </c>
      <c r="X965" s="3">
        <v>3631.8131389999999</v>
      </c>
      <c r="Y965" s="3">
        <v>236</v>
      </c>
      <c r="Z965" s="3">
        <v>329.50480579999999</v>
      </c>
      <c r="AA965">
        <v>1486</v>
      </c>
      <c r="AB965">
        <v>1224</v>
      </c>
      <c r="AC965">
        <v>304</v>
      </c>
      <c r="AD965">
        <v>1089</v>
      </c>
      <c r="AE965">
        <v>191</v>
      </c>
      <c r="AF965">
        <v>180</v>
      </c>
      <c r="AG965">
        <v>65</v>
      </c>
      <c r="AH965">
        <v>22</v>
      </c>
      <c r="AI965">
        <v>91</v>
      </c>
      <c r="AJ965">
        <v>43</v>
      </c>
      <c r="AK965">
        <v>14</v>
      </c>
      <c r="AL965">
        <v>65</v>
      </c>
      <c r="AM965">
        <v>88</v>
      </c>
      <c r="AN965">
        <v>35</v>
      </c>
      <c r="AO965">
        <v>117</v>
      </c>
      <c r="AP965">
        <v>382</v>
      </c>
      <c r="AQ965">
        <v>0</v>
      </c>
      <c r="AR965" s="4">
        <v>5227</v>
      </c>
      <c r="AS965" s="4">
        <f t="shared" si="244"/>
        <v>5609</v>
      </c>
      <c r="AT965">
        <v>0.95509938800000005</v>
      </c>
      <c r="AU965" s="4">
        <f t="shared" si="240"/>
        <v>1</v>
      </c>
      <c r="AV965" s="4">
        <f t="shared" si="245"/>
        <v>5357.1524672920004</v>
      </c>
      <c r="AW965" s="4">
        <v>0</v>
      </c>
      <c r="AX965" s="4">
        <v>0</v>
      </c>
      <c r="AY965" s="4">
        <v>80.53</v>
      </c>
      <c r="AZ965" s="4">
        <f t="shared" si="246"/>
        <v>80.53</v>
      </c>
      <c r="BA965" s="4">
        <f t="shared" si="247"/>
        <v>76.914153715640012</v>
      </c>
      <c r="BB965" s="4">
        <v>9.51</v>
      </c>
      <c r="BC965" s="4">
        <v>12000</v>
      </c>
      <c r="BD965">
        <v>2.2298948477499998</v>
      </c>
      <c r="BE965" s="2">
        <v>0.11</v>
      </c>
      <c r="BF965">
        <v>40</v>
      </c>
      <c r="BG965">
        <f t="shared" si="241"/>
        <v>0.11171872670841716</v>
      </c>
      <c r="BH965">
        <v>0.59909999999999997</v>
      </c>
      <c r="BI965" s="4">
        <v>0.52800000000000002</v>
      </c>
      <c r="BJ965" s="4">
        <v>0.17599999999999999</v>
      </c>
      <c r="BK965" s="3">
        <f t="shared" si="248"/>
        <v>385500</v>
      </c>
      <c r="BL965" s="3">
        <f t="shared" si="249"/>
        <v>72</v>
      </c>
      <c r="BM965" s="3">
        <v>820.99999999999989</v>
      </c>
      <c r="BN965" s="3">
        <v>738.9</v>
      </c>
      <c r="BO965" s="3">
        <f t="shared" si="250"/>
        <v>82.099999999999909</v>
      </c>
      <c r="BP965" s="3">
        <f t="shared" si="251"/>
        <v>22800</v>
      </c>
      <c r="BQ965">
        <v>0.72</v>
      </c>
      <c r="BR965">
        <v>0.59</v>
      </c>
      <c r="BS965">
        <v>7.85</v>
      </c>
      <c r="BT965">
        <f t="shared" si="242"/>
        <v>732.90000000000009</v>
      </c>
      <c r="BU965" s="1">
        <f t="shared" si="243"/>
        <v>0.17071740665576557</v>
      </c>
      <c r="BV965" s="1">
        <f t="shared" si="252"/>
        <v>0.20081523415410224</v>
      </c>
      <c r="BW965">
        <f t="shared" si="253"/>
        <v>0.19182848709081327</v>
      </c>
      <c r="BX965">
        <f t="shared" si="254"/>
        <v>0.20656383071058079</v>
      </c>
      <c r="BY965">
        <f t="shared" si="255"/>
        <v>156.04498368557392</v>
      </c>
    </row>
    <row r="966" spans="1:77" x14ac:dyDescent="0.2">
      <c r="A966">
        <v>15</v>
      </c>
      <c r="B966">
        <v>21011</v>
      </c>
      <c r="C966" t="s">
        <v>1310</v>
      </c>
      <c r="D966">
        <v>21</v>
      </c>
      <c r="E966" t="s">
        <v>867</v>
      </c>
      <c r="F966" t="s">
        <v>868</v>
      </c>
      <c r="G966" t="s">
        <v>1333</v>
      </c>
      <c r="H966">
        <v>11</v>
      </c>
      <c r="I966">
        <v>4158</v>
      </c>
      <c r="J966">
        <v>2074</v>
      </c>
      <c r="K966">
        <v>285</v>
      </c>
      <c r="L966">
        <v>1359</v>
      </c>
      <c r="M966">
        <v>309</v>
      </c>
      <c r="N966">
        <v>307</v>
      </c>
      <c r="O966" s="3">
        <v>33643</v>
      </c>
      <c r="P966" s="3">
        <v>46972.585520000001</v>
      </c>
      <c r="Q966" s="3">
        <v>30520</v>
      </c>
      <c r="R966" s="3">
        <v>42612.231670000001</v>
      </c>
      <c r="S966" s="3">
        <v>2963.3</v>
      </c>
      <c r="T966" s="3">
        <v>4137.3796229999998</v>
      </c>
      <c r="U966" s="3">
        <v>32176</v>
      </c>
      <c r="V966" s="3">
        <v>44924.350140000002</v>
      </c>
      <c r="W966" s="3">
        <v>3035.3</v>
      </c>
      <c r="X966" s="3">
        <v>4237.9065129999999</v>
      </c>
      <c r="Y966" s="3">
        <v>277</v>
      </c>
      <c r="Z966" s="3">
        <v>386.7492848</v>
      </c>
      <c r="AA966">
        <v>2323</v>
      </c>
      <c r="AB966">
        <v>1428</v>
      </c>
      <c r="AC966">
        <v>282</v>
      </c>
      <c r="AD966">
        <v>1236</v>
      </c>
      <c r="AE966">
        <v>224</v>
      </c>
      <c r="AF966">
        <v>208</v>
      </c>
      <c r="AG966">
        <v>65</v>
      </c>
      <c r="AH966">
        <v>22</v>
      </c>
      <c r="AI966">
        <v>91</v>
      </c>
      <c r="AJ966">
        <v>43</v>
      </c>
      <c r="AK966">
        <v>14</v>
      </c>
      <c r="AL966">
        <v>65</v>
      </c>
      <c r="AM966">
        <v>88</v>
      </c>
      <c r="AN966">
        <v>35</v>
      </c>
      <c r="AO966">
        <v>117</v>
      </c>
      <c r="AP966">
        <v>382</v>
      </c>
      <c r="AQ966">
        <v>0</v>
      </c>
      <c r="AR966" s="4">
        <v>5227</v>
      </c>
      <c r="AS966" s="4">
        <f t="shared" si="244"/>
        <v>5609</v>
      </c>
      <c r="AT966">
        <v>0.96821485200000001</v>
      </c>
      <c r="AU966" s="4">
        <f t="shared" si="240"/>
        <v>1</v>
      </c>
      <c r="AV966" s="4">
        <f t="shared" si="245"/>
        <v>5430.7171048680002</v>
      </c>
      <c r="AW966" s="4">
        <v>0</v>
      </c>
      <c r="AX966" s="4">
        <v>0</v>
      </c>
      <c r="AY966" s="4">
        <v>80.53</v>
      </c>
      <c r="AZ966" s="4">
        <f t="shared" si="246"/>
        <v>80.53</v>
      </c>
      <c r="BA966" s="4">
        <f t="shared" si="247"/>
        <v>77.970342031560008</v>
      </c>
      <c r="BB966" s="4">
        <v>9.51</v>
      </c>
      <c r="BC966" s="4">
        <v>12000</v>
      </c>
      <c r="BD966">
        <v>2.2014173964700001</v>
      </c>
      <c r="BE966" s="2">
        <v>0.11</v>
      </c>
      <c r="BF966">
        <v>40</v>
      </c>
      <c r="BG966">
        <f t="shared" si="241"/>
        <v>0.11171872670841716</v>
      </c>
      <c r="BH966">
        <v>0.59909999999999997</v>
      </c>
      <c r="BI966" s="4">
        <v>0.52800000000000002</v>
      </c>
      <c r="BJ966" s="4">
        <v>0.17599999999999999</v>
      </c>
      <c r="BK966" s="3">
        <f t="shared" si="248"/>
        <v>385500</v>
      </c>
      <c r="BL966" s="3">
        <f t="shared" si="249"/>
        <v>72</v>
      </c>
      <c r="BM966" s="3">
        <v>820.99999999999989</v>
      </c>
      <c r="BN966" s="3">
        <v>738.9</v>
      </c>
      <c r="BO966" s="3">
        <f t="shared" si="250"/>
        <v>82.099999999999909</v>
      </c>
      <c r="BP966" s="3">
        <f t="shared" si="251"/>
        <v>22800</v>
      </c>
      <c r="BQ966">
        <v>0.72</v>
      </c>
      <c r="BR966">
        <v>0.59</v>
      </c>
      <c r="BS966">
        <v>7.85</v>
      </c>
      <c r="BT966">
        <f t="shared" si="242"/>
        <v>732.90000000000009</v>
      </c>
      <c r="BU966" s="1">
        <f t="shared" si="243"/>
        <v>0.17214292780359375</v>
      </c>
      <c r="BV966" s="1">
        <f t="shared" si="252"/>
        <v>0.20345574758829443</v>
      </c>
      <c r="BW966">
        <f t="shared" si="253"/>
        <v>0.19446900052500546</v>
      </c>
      <c r="BX966">
        <f t="shared" si="254"/>
        <v>0.20920434414477299</v>
      </c>
      <c r="BY966">
        <f t="shared" si="255"/>
        <v>156.04498368557392</v>
      </c>
    </row>
    <row r="967" spans="1:77" x14ac:dyDescent="0.2">
      <c r="A967">
        <v>15</v>
      </c>
      <c r="B967">
        <v>21013</v>
      </c>
      <c r="C967" t="s">
        <v>1310</v>
      </c>
      <c r="D967">
        <v>21</v>
      </c>
      <c r="E967" t="s">
        <v>867</v>
      </c>
      <c r="F967" t="s">
        <v>868</v>
      </c>
      <c r="G967" t="s">
        <v>1119</v>
      </c>
      <c r="H967">
        <v>13</v>
      </c>
      <c r="I967">
        <v>1644</v>
      </c>
      <c r="J967">
        <v>1999</v>
      </c>
      <c r="K967">
        <v>188</v>
      </c>
      <c r="L967">
        <v>1415</v>
      </c>
      <c r="M967">
        <v>241</v>
      </c>
      <c r="N967">
        <v>283</v>
      </c>
      <c r="O967" s="3">
        <v>43853</v>
      </c>
      <c r="P967" s="3">
        <v>61227.85699</v>
      </c>
      <c r="Q967" s="3">
        <v>29748</v>
      </c>
      <c r="R967" s="3">
        <v>41534.36002</v>
      </c>
      <c r="S967" s="3">
        <v>2030</v>
      </c>
      <c r="T967" s="3">
        <v>2834.2998130000001</v>
      </c>
      <c r="U967" s="3">
        <v>29980</v>
      </c>
      <c r="V967" s="3">
        <v>41858.279990000003</v>
      </c>
      <c r="W967" s="3">
        <v>2784.4</v>
      </c>
      <c r="X967" s="3">
        <v>3887.5982260000001</v>
      </c>
      <c r="Y967" s="3">
        <v>256</v>
      </c>
      <c r="Z967" s="3">
        <v>357.42894189999998</v>
      </c>
      <c r="AA967">
        <v>1357</v>
      </c>
      <c r="AB967">
        <v>1325</v>
      </c>
      <c r="AC967">
        <v>208</v>
      </c>
      <c r="AD967">
        <v>1201</v>
      </c>
      <c r="AE967">
        <v>190</v>
      </c>
      <c r="AF967">
        <v>185</v>
      </c>
      <c r="AG967">
        <v>65</v>
      </c>
      <c r="AH967">
        <v>22</v>
      </c>
      <c r="AI967">
        <v>91</v>
      </c>
      <c r="AJ967">
        <v>43</v>
      </c>
      <c r="AK967">
        <v>14</v>
      </c>
      <c r="AL967">
        <v>65</v>
      </c>
      <c r="AM967">
        <v>88</v>
      </c>
      <c r="AN967">
        <v>35</v>
      </c>
      <c r="AO967">
        <v>117</v>
      </c>
      <c r="AP967">
        <v>382</v>
      </c>
      <c r="AQ967">
        <v>0</v>
      </c>
      <c r="AR967" s="4">
        <v>5227</v>
      </c>
      <c r="AS967" s="4">
        <f t="shared" si="244"/>
        <v>5609</v>
      </c>
      <c r="AT967">
        <v>0.94129975600000004</v>
      </c>
      <c r="AU967" s="4">
        <f t="shared" si="240"/>
        <v>1</v>
      </c>
      <c r="AV967" s="4">
        <f t="shared" si="245"/>
        <v>5279.7503314040005</v>
      </c>
      <c r="AW967" s="4">
        <v>0</v>
      </c>
      <c r="AX967" s="4">
        <v>0</v>
      </c>
      <c r="AY967" s="4">
        <v>80.53</v>
      </c>
      <c r="AZ967" s="4">
        <f t="shared" si="246"/>
        <v>80.53</v>
      </c>
      <c r="BA967" s="4">
        <f t="shared" si="247"/>
        <v>75.802869350679998</v>
      </c>
      <c r="BB967" s="4">
        <v>9.51</v>
      </c>
      <c r="BC967" s="4">
        <v>12000</v>
      </c>
      <c r="BD967">
        <v>2.33612406626</v>
      </c>
      <c r="BE967" s="2">
        <v>0.11</v>
      </c>
      <c r="BF967">
        <v>40</v>
      </c>
      <c r="BG967">
        <f t="shared" si="241"/>
        <v>0.11171872670841716</v>
      </c>
      <c r="BH967">
        <v>0.59909999999999997</v>
      </c>
      <c r="BI967" s="4">
        <v>0.52800000000000002</v>
      </c>
      <c r="BJ967" s="4">
        <v>0.17599999999999999</v>
      </c>
      <c r="BK967" s="3">
        <f t="shared" si="248"/>
        <v>385500</v>
      </c>
      <c r="BL967" s="3">
        <f t="shared" si="249"/>
        <v>72</v>
      </c>
      <c r="BM967" s="3">
        <v>820.99999999999989</v>
      </c>
      <c r="BN967" s="3">
        <v>738.9</v>
      </c>
      <c r="BO967" s="3">
        <f t="shared" si="250"/>
        <v>82.099999999999909</v>
      </c>
      <c r="BP967" s="3">
        <f t="shared" si="251"/>
        <v>22800</v>
      </c>
      <c r="BQ967">
        <v>0.72</v>
      </c>
      <c r="BR967">
        <v>0.59</v>
      </c>
      <c r="BS967">
        <v>7.85</v>
      </c>
      <c r="BT967">
        <f t="shared" si="242"/>
        <v>732.90000000000009</v>
      </c>
      <c r="BU967" s="1">
        <f t="shared" si="243"/>
        <v>0.17013271811326358</v>
      </c>
      <c r="BV967" s="1">
        <f t="shared" si="252"/>
        <v>0.20050318319473026</v>
      </c>
      <c r="BW967">
        <f t="shared" si="253"/>
        <v>0.19151643613144129</v>
      </c>
      <c r="BX967">
        <f t="shared" si="254"/>
        <v>0.20625177975120881</v>
      </c>
      <c r="BY967">
        <f t="shared" si="255"/>
        <v>156.04498368557392</v>
      </c>
    </row>
    <row r="968" spans="1:77" x14ac:dyDescent="0.2">
      <c r="A968">
        <v>15</v>
      </c>
      <c r="B968">
        <v>21015</v>
      </c>
      <c r="C968" t="s">
        <v>1310</v>
      </c>
      <c r="D968">
        <v>21</v>
      </c>
      <c r="E968" t="s">
        <v>867</v>
      </c>
      <c r="F968" t="s">
        <v>868</v>
      </c>
      <c r="G968" t="s">
        <v>465</v>
      </c>
      <c r="H968">
        <v>15</v>
      </c>
      <c r="I968">
        <v>13403</v>
      </c>
      <c r="J968">
        <v>5739</v>
      </c>
      <c r="K968">
        <v>316</v>
      </c>
      <c r="L968">
        <v>2145</v>
      </c>
      <c r="M968">
        <v>790</v>
      </c>
      <c r="N968">
        <v>958</v>
      </c>
      <c r="O968" s="3">
        <v>141460</v>
      </c>
      <c r="P968" s="3">
        <v>197507.41450000001</v>
      </c>
      <c r="Q968" s="3">
        <v>77941</v>
      </c>
      <c r="R968" s="3">
        <v>108821.7545</v>
      </c>
      <c r="S968" s="3">
        <v>4277.8</v>
      </c>
      <c r="T968" s="3">
        <v>5972.6934680000004</v>
      </c>
      <c r="U968" s="3">
        <v>47398</v>
      </c>
      <c r="V968" s="3">
        <v>66177.410109999997</v>
      </c>
      <c r="W968" s="3">
        <v>7245.2</v>
      </c>
      <c r="X968" s="3">
        <v>10115.79754</v>
      </c>
      <c r="Y968" s="3">
        <v>775</v>
      </c>
      <c r="Z968" s="3">
        <v>1082.0602730000001</v>
      </c>
      <c r="AA968">
        <v>5299</v>
      </c>
      <c r="AB968">
        <v>2779</v>
      </c>
      <c r="AC968">
        <v>355</v>
      </c>
      <c r="AD968">
        <v>1574</v>
      </c>
      <c r="AE968">
        <v>409</v>
      </c>
      <c r="AF968">
        <v>442</v>
      </c>
      <c r="AG968">
        <v>65</v>
      </c>
      <c r="AH968">
        <v>22</v>
      </c>
      <c r="AI968">
        <v>91</v>
      </c>
      <c r="AJ968">
        <v>43</v>
      </c>
      <c r="AK968">
        <v>14</v>
      </c>
      <c r="AL968">
        <v>65</v>
      </c>
      <c r="AM968">
        <v>88</v>
      </c>
      <c r="AN968">
        <v>35</v>
      </c>
      <c r="AO968">
        <v>117</v>
      </c>
      <c r="AP968">
        <v>382</v>
      </c>
      <c r="AQ968">
        <v>0</v>
      </c>
      <c r="AR968" s="4">
        <v>5227</v>
      </c>
      <c r="AS968" s="4">
        <f t="shared" si="244"/>
        <v>5609</v>
      </c>
      <c r="AT968">
        <v>0.97843771400000001</v>
      </c>
      <c r="AU968" s="4">
        <f t="shared" si="240"/>
        <v>1</v>
      </c>
      <c r="AV968" s="4">
        <f t="shared" si="245"/>
        <v>5488.0571378260001</v>
      </c>
      <c r="AW968" s="4">
        <v>0</v>
      </c>
      <c r="AX968" s="4">
        <v>0</v>
      </c>
      <c r="AY968" s="4">
        <v>80.53</v>
      </c>
      <c r="AZ968" s="4">
        <f t="shared" si="246"/>
        <v>80.53</v>
      </c>
      <c r="BA968" s="4">
        <f t="shared" si="247"/>
        <v>78.793589108420008</v>
      </c>
      <c r="BB968" s="4">
        <v>9.51</v>
      </c>
      <c r="BC968" s="4">
        <v>12000</v>
      </c>
      <c r="BD968">
        <v>2.0927661574199998</v>
      </c>
      <c r="BE968" s="2">
        <v>0.11</v>
      </c>
      <c r="BF968">
        <v>40</v>
      </c>
      <c r="BG968">
        <f t="shared" si="241"/>
        <v>0.11171872670841716</v>
      </c>
      <c r="BH968">
        <v>0.59909999999999997</v>
      </c>
      <c r="BI968" s="4">
        <v>0.52800000000000002</v>
      </c>
      <c r="BJ968" s="4">
        <v>0.17599999999999999</v>
      </c>
      <c r="BK968" s="3">
        <f t="shared" si="248"/>
        <v>385500</v>
      </c>
      <c r="BL968" s="3">
        <f t="shared" si="249"/>
        <v>72</v>
      </c>
      <c r="BM968" s="3">
        <v>820.99999999999989</v>
      </c>
      <c r="BN968" s="3">
        <v>738.9</v>
      </c>
      <c r="BO968" s="3">
        <f t="shared" si="250"/>
        <v>82.099999999999909</v>
      </c>
      <c r="BP968" s="3">
        <f t="shared" si="251"/>
        <v>22800</v>
      </c>
      <c r="BQ968">
        <v>0.72</v>
      </c>
      <c r="BR968">
        <v>0.59</v>
      </c>
      <c r="BS968">
        <v>7.85</v>
      </c>
      <c r="BT968">
        <f t="shared" si="242"/>
        <v>732.90000000000009</v>
      </c>
      <c r="BU968" s="1">
        <f t="shared" si="243"/>
        <v>0.17221659821701618</v>
      </c>
      <c r="BV968" s="1">
        <f t="shared" si="252"/>
        <v>0.22566633132475886</v>
      </c>
      <c r="BW968">
        <f t="shared" si="253"/>
        <v>0.21667958426146988</v>
      </c>
      <c r="BX968">
        <f t="shared" si="254"/>
        <v>0.23141492788123741</v>
      </c>
      <c r="BY968">
        <f t="shared" si="255"/>
        <v>156.04498368557392</v>
      </c>
    </row>
    <row r="969" spans="1:77" x14ac:dyDescent="0.2">
      <c r="A969">
        <v>15</v>
      </c>
      <c r="B969">
        <v>21017</v>
      </c>
      <c r="C969" t="s">
        <v>1310</v>
      </c>
      <c r="D969">
        <v>21</v>
      </c>
      <c r="E969" t="s">
        <v>867</v>
      </c>
      <c r="F969" t="s">
        <v>868</v>
      </c>
      <c r="G969" t="s">
        <v>1348</v>
      </c>
      <c r="H969">
        <v>17</v>
      </c>
      <c r="I969">
        <v>5222</v>
      </c>
      <c r="J969">
        <v>2476</v>
      </c>
      <c r="K969">
        <v>291</v>
      </c>
      <c r="L969">
        <v>1456</v>
      </c>
      <c r="M969">
        <v>370</v>
      </c>
      <c r="N969">
        <v>344</v>
      </c>
      <c r="O969" s="3">
        <v>21934</v>
      </c>
      <c r="P969" s="3">
        <v>30624.40005</v>
      </c>
      <c r="Q969" s="3">
        <v>33263</v>
      </c>
      <c r="R969" s="3">
        <v>46442.02693</v>
      </c>
      <c r="S969" s="3">
        <v>3944.7</v>
      </c>
      <c r="T969" s="3">
        <v>5507.6169810000001</v>
      </c>
      <c r="U969" s="3">
        <v>35279</v>
      </c>
      <c r="V969" s="3">
        <v>49256.779849999999</v>
      </c>
      <c r="W969" s="3">
        <v>3212.8</v>
      </c>
      <c r="X969" s="3">
        <v>4485.7332210000004</v>
      </c>
      <c r="Y969" s="3">
        <v>303</v>
      </c>
      <c r="Z969" s="3">
        <v>423.05066169999998</v>
      </c>
      <c r="AA969">
        <v>2674</v>
      </c>
      <c r="AB969">
        <v>1560</v>
      </c>
      <c r="AC969">
        <v>289</v>
      </c>
      <c r="AD969">
        <v>1269</v>
      </c>
      <c r="AE969">
        <v>248</v>
      </c>
      <c r="AF969">
        <v>222</v>
      </c>
      <c r="AG969">
        <v>65</v>
      </c>
      <c r="AH969">
        <v>22</v>
      </c>
      <c r="AI969">
        <v>91</v>
      </c>
      <c r="AJ969">
        <v>43</v>
      </c>
      <c r="AK969">
        <v>14</v>
      </c>
      <c r="AL969">
        <v>65</v>
      </c>
      <c r="AM969">
        <v>88</v>
      </c>
      <c r="AN969">
        <v>35</v>
      </c>
      <c r="AO969">
        <v>117</v>
      </c>
      <c r="AP969">
        <v>382</v>
      </c>
      <c r="AQ969">
        <v>0</v>
      </c>
      <c r="AR969" s="4">
        <v>5227</v>
      </c>
      <c r="AS969" s="4">
        <f t="shared" si="244"/>
        <v>5609</v>
      </c>
      <c r="AT969">
        <v>0.966681966</v>
      </c>
      <c r="AU969" s="4">
        <f t="shared" si="240"/>
        <v>1</v>
      </c>
      <c r="AV969" s="4">
        <f t="shared" si="245"/>
        <v>5422.119147294</v>
      </c>
      <c r="AW969" s="4">
        <v>0</v>
      </c>
      <c r="AX969" s="4">
        <v>0</v>
      </c>
      <c r="AY969" s="4">
        <v>80.53</v>
      </c>
      <c r="AZ969" s="4">
        <f t="shared" si="246"/>
        <v>80.53</v>
      </c>
      <c r="BA969" s="4">
        <f t="shared" si="247"/>
        <v>77.846898721979997</v>
      </c>
      <c r="BB969" s="4">
        <v>9.51</v>
      </c>
      <c r="BC969" s="4">
        <v>12000</v>
      </c>
      <c r="BD969">
        <v>2.1778238515099999</v>
      </c>
      <c r="BE969" s="2">
        <v>0.11</v>
      </c>
      <c r="BF969">
        <v>40</v>
      </c>
      <c r="BG969">
        <f t="shared" si="241"/>
        <v>0.11171872670841716</v>
      </c>
      <c r="BH969">
        <v>0.59909999999999997</v>
      </c>
      <c r="BI969" s="4">
        <v>0.52800000000000002</v>
      </c>
      <c r="BJ969" s="4">
        <v>0.17599999999999999</v>
      </c>
      <c r="BK969" s="3">
        <f t="shared" si="248"/>
        <v>385500</v>
      </c>
      <c r="BL969" s="3">
        <f t="shared" si="249"/>
        <v>72</v>
      </c>
      <c r="BM969" s="3">
        <v>820.99999999999989</v>
      </c>
      <c r="BN969" s="3">
        <v>738.9</v>
      </c>
      <c r="BO969" s="3">
        <f t="shared" si="250"/>
        <v>82.099999999999909</v>
      </c>
      <c r="BP969" s="3">
        <f t="shared" si="251"/>
        <v>22800</v>
      </c>
      <c r="BQ969">
        <v>0.72</v>
      </c>
      <c r="BR969">
        <v>0.59</v>
      </c>
      <c r="BS969">
        <v>7.85</v>
      </c>
      <c r="BT969">
        <f t="shared" si="242"/>
        <v>732.90000000000009</v>
      </c>
      <c r="BU969" s="1">
        <f t="shared" si="243"/>
        <v>0.17165325567903403</v>
      </c>
      <c r="BV969" s="1">
        <f t="shared" si="252"/>
        <v>0.20485193003811072</v>
      </c>
      <c r="BW969">
        <f t="shared" si="253"/>
        <v>0.19586518297482175</v>
      </c>
      <c r="BX969">
        <f t="shared" si="254"/>
        <v>0.21060052659458928</v>
      </c>
      <c r="BY969">
        <f t="shared" si="255"/>
        <v>156.04498368557392</v>
      </c>
    </row>
    <row r="970" spans="1:77" x14ac:dyDescent="0.2">
      <c r="A970">
        <v>11</v>
      </c>
      <c r="B970">
        <v>21019</v>
      </c>
      <c r="C970" t="s">
        <v>853</v>
      </c>
      <c r="D970">
        <v>21</v>
      </c>
      <c r="E970" t="s">
        <v>867</v>
      </c>
      <c r="F970" t="s">
        <v>868</v>
      </c>
      <c r="G970" t="s">
        <v>382</v>
      </c>
      <c r="H970">
        <v>19</v>
      </c>
      <c r="I970">
        <v>5492</v>
      </c>
      <c r="J970">
        <v>2547</v>
      </c>
      <c r="K970">
        <v>184</v>
      </c>
      <c r="L970">
        <v>1438</v>
      </c>
      <c r="M970">
        <v>318</v>
      </c>
      <c r="N970">
        <v>376</v>
      </c>
      <c r="O970" s="3">
        <v>62318</v>
      </c>
      <c r="P970" s="3">
        <v>87008.815629999997</v>
      </c>
      <c r="Q970" s="3">
        <v>38160</v>
      </c>
      <c r="R970" s="3">
        <v>53279.251649999998</v>
      </c>
      <c r="S970" s="3">
        <v>1912.2</v>
      </c>
      <c r="T970" s="3">
        <v>2669.8266509999999</v>
      </c>
      <c r="U970" s="3">
        <v>32696</v>
      </c>
      <c r="V970" s="3">
        <v>45650.377679999998</v>
      </c>
      <c r="W970" s="3">
        <v>3592.5</v>
      </c>
      <c r="X970" s="3">
        <v>5015.8729450000001</v>
      </c>
      <c r="Y970" s="3">
        <v>330</v>
      </c>
      <c r="Z970" s="3">
        <v>460.74824539999997</v>
      </c>
      <c r="AA970">
        <v>2495</v>
      </c>
      <c r="AB970">
        <v>1487</v>
      </c>
      <c r="AC970">
        <v>205</v>
      </c>
      <c r="AD970">
        <v>1239</v>
      </c>
      <c r="AE970">
        <v>214</v>
      </c>
      <c r="AF970">
        <v>214</v>
      </c>
      <c r="AG970">
        <v>65</v>
      </c>
      <c r="AH970">
        <v>22</v>
      </c>
      <c r="AI970">
        <v>91</v>
      </c>
      <c r="AJ970">
        <v>43</v>
      </c>
      <c r="AK970">
        <v>14</v>
      </c>
      <c r="AL970">
        <v>65</v>
      </c>
      <c r="AM970">
        <v>88</v>
      </c>
      <c r="AN970">
        <v>35</v>
      </c>
      <c r="AO970">
        <v>117</v>
      </c>
      <c r="AP970">
        <v>382</v>
      </c>
      <c r="AQ970">
        <v>0</v>
      </c>
      <c r="AR970" s="4">
        <v>5227</v>
      </c>
      <c r="AS970" s="4">
        <f t="shared" si="244"/>
        <v>5609</v>
      </c>
      <c r="AT970">
        <v>0.98660080400000005</v>
      </c>
      <c r="AU970" s="4">
        <f t="shared" si="240"/>
        <v>1</v>
      </c>
      <c r="AV970" s="4">
        <f t="shared" si="245"/>
        <v>5533.8439096360007</v>
      </c>
      <c r="AW970" s="4">
        <v>0</v>
      </c>
      <c r="AX970" s="4">
        <v>0</v>
      </c>
      <c r="AY970" s="4">
        <v>80.53</v>
      </c>
      <c r="AZ970" s="4">
        <f t="shared" si="246"/>
        <v>80.53</v>
      </c>
      <c r="BA970" s="4">
        <f t="shared" si="247"/>
        <v>79.450962746120013</v>
      </c>
      <c r="BB970" s="4">
        <v>9.51</v>
      </c>
      <c r="BC970" s="4">
        <v>12000</v>
      </c>
      <c r="BD970">
        <v>2.1813079210400002</v>
      </c>
      <c r="BE970" s="2">
        <v>0.11</v>
      </c>
      <c r="BF970">
        <v>40</v>
      </c>
      <c r="BG970">
        <f t="shared" si="241"/>
        <v>0.11171872670841716</v>
      </c>
      <c r="BH970">
        <v>0.60797500000000004</v>
      </c>
      <c r="BI970" s="4">
        <v>0.52800000000000002</v>
      </c>
      <c r="BJ970" s="4">
        <v>0.17599999999999999</v>
      </c>
      <c r="BK970" s="3">
        <f t="shared" si="248"/>
        <v>385500</v>
      </c>
      <c r="BL970" s="3">
        <f t="shared" si="249"/>
        <v>72</v>
      </c>
      <c r="BM970" s="3">
        <v>820.99999999999989</v>
      </c>
      <c r="BN970" s="3">
        <v>738.9</v>
      </c>
      <c r="BO970" s="3">
        <f t="shared" si="250"/>
        <v>82.099999999999909</v>
      </c>
      <c r="BP970" s="3">
        <f t="shared" si="251"/>
        <v>22800</v>
      </c>
      <c r="BQ970">
        <v>0.72</v>
      </c>
      <c r="BR970">
        <v>0.59</v>
      </c>
      <c r="BS970">
        <v>7.85</v>
      </c>
      <c r="BT970">
        <f t="shared" si="242"/>
        <v>732.90000000000009</v>
      </c>
      <c r="BU970" s="1">
        <f t="shared" si="243"/>
        <v>0.17243842814482843</v>
      </c>
      <c r="BV970" s="1">
        <f t="shared" si="252"/>
        <v>0.20654942653412012</v>
      </c>
      <c r="BW970">
        <f t="shared" si="253"/>
        <v>0.19759713642660512</v>
      </c>
      <c r="BX970">
        <f t="shared" si="254"/>
        <v>0.21227259405249882</v>
      </c>
      <c r="BY970">
        <f t="shared" si="255"/>
        <v>156.01659151449869</v>
      </c>
    </row>
    <row r="971" spans="1:77" x14ac:dyDescent="0.2">
      <c r="A971">
        <v>15</v>
      </c>
      <c r="B971">
        <v>21021</v>
      </c>
      <c r="C971" t="s">
        <v>1310</v>
      </c>
      <c r="D971">
        <v>21</v>
      </c>
      <c r="E971" t="s">
        <v>867</v>
      </c>
      <c r="F971" t="s">
        <v>868</v>
      </c>
      <c r="G971" t="s">
        <v>1349</v>
      </c>
      <c r="H971">
        <v>21</v>
      </c>
      <c r="I971">
        <v>2562</v>
      </c>
      <c r="J971">
        <v>1960</v>
      </c>
      <c r="K971">
        <v>304</v>
      </c>
      <c r="L971">
        <v>1252</v>
      </c>
      <c r="M971">
        <v>259</v>
      </c>
      <c r="N971">
        <v>278</v>
      </c>
      <c r="O971" s="3">
        <v>15016</v>
      </c>
      <c r="P971" s="3">
        <v>20965.44137</v>
      </c>
      <c r="Q971" s="3">
        <v>29834</v>
      </c>
      <c r="R971" s="3">
        <v>41654.433799999999</v>
      </c>
      <c r="S971" s="3">
        <v>3556.9</v>
      </c>
      <c r="T971" s="3">
        <v>4966.1679819999999</v>
      </c>
      <c r="U971" s="3">
        <v>30445</v>
      </c>
      <c r="V971" s="3">
        <v>42507.516159999999</v>
      </c>
      <c r="W971" s="3">
        <v>2843.3</v>
      </c>
      <c r="X971" s="3">
        <v>3969.8348070000002</v>
      </c>
      <c r="Y971" s="3">
        <v>252</v>
      </c>
      <c r="Z971" s="3">
        <v>351.84411469999998</v>
      </c>
      <c r="AA971">
        <v>1794</v>
      </c>
      <c r="AB971">
        <v>1310</v>
      </c>
      <c r="AC971">
        <v>269</v>
      </c>
      <c r="AD971">
        <v>1108</v>
      </c>
      <c r="AE971">
        <v>201</v>
      </c>
      <c r="AF971">
        <v>188</v>
      </c>
      <c r="AG971">
        <v>65</v>
      </c>
      <c r="AH971">
        <v>22</v>
      </c>
      <c r="AI971">
        <v>91</v>
      </c>
      <c r="AJ971">
        <v>43</v>
      </c>
      <c r="AK971">
        <v>14</v>
      </c>
      <c r="AL971">
        <v>65</v>
      </c>
      <c r="AM971">
        <v>88</v>
      </c>
      <c r="AN971">
        <v>35</v>
      </c>
      <c r="AO971">
        <v>117</v>
      </c>
      <c r="AP971">
        <v>382</v>
      </c>
      <c r="AQ971">
        <v>0</v>
      </c>
      <c r="AR971" s="4">
        <v>5227</v>
      </c>
      <c r="AS971" s="4">
        <f t="shared" si="244"/>
        <v>5609</v>
      </c>
      <c r="AT971">
        <v>0.95883680599999999</v>
      </c>
      <c r="AU971" s="4">
        <f t="shared" si="240"/>
        <v>1</v>
      </c>
      <c r="AV971" s="4">
        <f t="shared" si="245"/>
        <v>5378.1156448539996</v>
      </c>
      <c r="AW971" s="4">
        <v>0</v>
      </c>
      <c r="AX971" s="4">
        <v>0</v>
      </c>
      <c r="AY971" s="4">
        <v>80.53</v>
      </c>
      <c r="AZ971" s="4">
        <f t="shared" si="246"/>
        <v>80.53</v>
      </c>
      <c r="BA971" s="4">
        <f t="shared" si="247"/>
        <v>77.215127987179997</v>
      </c>
      <c r="BB971" s="4">
        <v>9.51</v>
      </c>
      <c r="BC971" s="4">
        <v>12000</v>
      </c>
      <c r="BD971">
        <v>2.2196034891899998</v>
      </c>
      <c r="BE971" s="2">
        <v>0.11</v>
      </c>
      <c r="BF971">
        <v>40</v>
      </c>
      <c r="BG971">
        <f t="shared" si="241"/>
        <v>0.11171872670841716</v>
      </c>
      <c r="BH971">
        <v>0.59909999999999997</v>
      </c>
      <c r="BI971" s="4">
        <v>0.52800000000000002</v>
      </c>
      <c r="BJ971" s="4">
        <v>0.17599999999999999</v>
      </c>
      <c r="BK971" s="3">
        <f t="shared" si="248"/>
        <v>385500</v>
      </c>
      <c r="BL971" s="3">
        <f t="shared" si="249"/>
        <v>72</v>
      </c>
      <c r="BM971" s="3">
        <v>820.99999999999989</v>
      </c>
      <c r="BN971" s="3">
        <v>738.9</v>
      </c>
      <c r="BO971" s="3">
        <f t="shared" si="250"/>
        <v>82.099999999999909</v>
      </c>
      <c r="BP971" s="3">
        <f t="shared" si="251"/>
        <v>22800</v>
      </c>
      <c r="BQ971">
        <v>0.72</v>
      </c>
      <c r="BR971">
        <v>0.59</v>
      </c>
      <c r="BS971">
        <v>7.85</v>
      </c>
      <c r="BT971">
        <f t="shared" si="242"/>
        <v>732.90000000000009</v>
      </c>
      <c r="BU971" s="1">
        <f t="shared" si="243"/>
        <v>0.1710975108406356</v>
      </c>
      <c r="BV971" s="1">
        <f t="shared" si="252"/>
        <v>0.20212133312898628</v>
      </c>
      <c r="BW971">
        <f t="shared" si="253"/>
        <v>0.19313458606569731</v>
      </c>
      <c r="BX971">
        <f t="shared" si="254"/>
        <v>0.20786992968546483</v>
      </c>
      <c r="BY971">
        <f t="shared" si="255"/>
        <v>156.04498368557392</v>
      </c>
    </row>
    <row r="972" spans="1:77" x14ac:dyDescent="0.2">
      <c r="A972">
        <v>15</v>
      </c>
      <c r="B972">
        <v>21023</v>
      </c>
      <c r="C972" t="s">
        <v>1310</v>
      </c>
      <c r="D972">
        <v>21</v>
      </c>
      <c r="E972" t="s">
        <v>867</v>
      </c>
      <c r="F972" t="s">
        <v>868</v>
      </c>
      <c r="G972" t="s">
        <v>1350</v>
      </c>
      <c r="H972">
        <v>23</v>
      </c>
      <c r="I972">
        <v>4550</v>
      </c>
      <c r="J972">
        <v>2423</v>
      </c>
      <c r="K972">
        <v>321</v>
      </c>
      <c r="L972">
        <v>1514</v>
      </c>
      <c r="M972">
        <v>353</v>
      </c>
      <c r="N972">
        <v>366</v>
      </c>
      <c r="O972" s="3">
        <v>39028</v>
      </c>
      <c r="P972" s="3">
        <v>54491.159160000003</v>
      </c>
      <c r="Q972" s="3">
        <v>34408</v>
      </c>
      <c r="R972" s="3">
        <v>48040.683720000001</v>
      </c>
      <c r="S972" s="3">
        <v>3576.8</v>
      </c>
      <c r="T972" s="3">
        <v>4993.9524979999997</v>
      </c>
      <c r="U972" s="3">
        <v>35342</v>
      </c>
      <c r="V972" s="3">
        <v>49344.740879999998</v>
      </c>
      <c r="W972" s="3">
        <v>3311</v>
      </c>
      <c r="X972" s="3">
        <v>4622.8407289999996</v>
      </c>
      <c r="Y972" s="3">
        <v>328</v>
      </c>
      <c r="Z972" s="3">
        <v>457.9558318</v>
      </c>
      <c r="AA972">
        <v>2608</v>
      </c>
      <c r="AB972">
        <v>1685</v>
      </c>
      <c r="AC972">
        <v>313</v>
      </c>
      <c r="AD972">
        <v>1350</v>
      </c>
      <c r="AE972">
        <v>260</v>
      </c>
      <c r="AF972">
        <v>251</v>
      </c>
      <c r="AG972">
        <v>65</v>
      </c>
      <c r="AH972">
        <v>22</v>
      </c>
      <c r="AI972">
        <v>91</v>
      </c>
      <c r="AJ972">
        <v>43</v>
      </c>
      <c r="AK972">
        <v>14</v>
      </c>
      <c r="AL972">
        <v>65</v>
      </c>
      <c r="AM972">
        <v>88</v>
      </c>
      <c r="AN972">
        <v>35</v>
      </c>
      <c r="AO972">
        <v>117</v>
      </c>
      <c r="AP972">
        <v>382</v>
      </c>
      <c r="AQ972">
        <v>0</v>
      </c>
      <c r="AR972" s="4">
        <v>5227</v>
      </c>
      <c r="AS972" s="4">
        <f t="shared" si="244"/>
        <v>5609</v>
      </c>
      <c r="AT972">
        <v>0.97374489900000005</v>
      </c>
      <c r="AU972" s="4">
        <f t="shared" si="240"/>
        <v>1</v>
      </c>
      <c r="AV972" s="4">
        <f t="shared" si="245"/>
        <v>5461.7351384910007</v>
      </c>
      <c r="AW972" s="4">
        <v>0</v>
      </c>
      <c r="AX972" s="4">
        <v>0</v>
      </c>
      <c r="AY972" s="4">
        <v>80.53</v>
      </c>
      <c r="AZ972" s="4">
        <f t="shared" si="246"/>
        <v>80.53</v>
      </c>
      <c r="BA972" s="4">
        <f t="shared" si="247"/>
        <v>78.415676716470003</v>
      </c>
      <c r="BB972" s="4">
        <v>9.51</v>
      </c>
      <c r="BC972" s="4">
        <v>12000</v>
      </c>
      <c r="BD972">
        <v>2.1561268125300002</v>
      </c>
      <c r="BE972" s="2">
        <v>0.11</v>
      </c>
      <c r="BF972">
        <v>40</v>
      </c>
      <c r="BG972">
        <f t="shared" si="241"/>
        <v>0.11171872670841716</v>
      </c>
      <c r="BH972">
        <v>0.59909999999999997</v>
      </c>
      <c r="BI972" s="4">
        <v>0.52800000000000002</v>
      </c>
      <c r="BJ972" s="4">
        <v>0.17599999999999999</v>
      </c>
      <c r="BK972" s="3">
        <f t="shared" si="248"/>
        <v>385500</v>
      </c>
      <c r="BL972" s="3">
        <f t="shared" si="249"/>
        <v>72</v>
      </c>
      <c r="BM972" s="3">
        <v>820.99999999999989</v>
      </c>
      <c r="BN972" s="3">
        <v>738.9</v>
      </c>
      <c r="BO972" s="3">
        <f t="shared" si="250"/>
        <v>82.099999999999909</v>
      </c>
      <c r="BP972" s="3">
        <f t="shared" si="251"/>
        <v>22800</v>
      </c>
      <c r="BQ972">
        <v>0.72</v>
      </c>
      <c r="BR972">
        <v>0.59</v>
      </c>
      <c r="BS972">
        <v>7.85</v>
      </c>
      <c r="BT972">
        <f t="shared" si="242"/>
        <v>732.90000000000009</v>
      </c>
      <c r="BU972" s="1">
        <f t="shared" si="243"/>
        <v>0.17234459008536726</v>
      </c>
      <c r="BV972" s="1">
        <f t="shared" si="252"/>
        <v>0.20589956720585795</v>
      </c>
      <c r="BW972">
        <f t="shared" si="253"/>
        <v>0.19691282014256897</v>
      </c>
      <c r="BX972">
        <f t="shared" si="254"/>
        <v>0.2116481637623365</v>
      </c>
      <c r="BY972">
        <f t="shared" si="255"/>
        <v>156.04498368557392</v>
      </c>
    </row>
    <row r="973" spans="1:77" x14ac:dyDescent="0.2">
      <c r="A973">
        <v>15</v>
      </c>
      <c r="B973">
        <v>21025</v>
      </c>
      <c r="C973" t="s">
        <v>1310</v>
      </c>
      <c r="D973">
        <v>21</v>
      </c>
      <c r="E973" t="s">
        <v>867</v>
      </c>
      <c r="F973" t="s">
        <v>868</v>
      </c>
      <c r="G973" t="s">
        <v>1351</v>
      </c>
      <c r="H973">
        <v>25</v>
      </c>
      <c r="I973">
        <v>1529</v>
      </c>
      <c r="J973">
        <v>1951</v>
      </c>
      <c r="K973">
        <v>190</v>
      </c>
      <c r="L973">
        <v>1445</v>
      </c>
      <c r="M973">
        <v>251</v>
      </c>
      <c r="N973">
        <v>288</v>
      </c>
      <c r="O973" s="3">
        <v>24149</v>
      </c>
      <c r="P973" s="3">
        <v>33716.998119999997</v>
      </c>
      <c r="Q973" s="3">
        <v>27926</v>
      </c>
      <c r="R973" s="3">
        <v>38990.471219999999</v>
      </c>
      <c r="S973" s="3">
        <v>2022.4</v>
      </c>
      <c r="T973" s="3">
        <v>2823.6886410000002</v>
      </c>
      <c r="U973" s="3">
        <v>31428</v>
      </c>
      <c r="V973" s="3">
        <v>43879.987450000001</v>
      </c>
      <c r="W973" s="3">
        <v>2678</v>
      </c>
      <c r="X973" s="3">
        <v>3739.0418220000001</v>
      </c>
      <c r="Y973" s="3">
        <v>259</v>
      </c>
      <c r="Z973" s="3">
        <v>361.61756229999997</v>
      </c>
      <c r="AA973">
        <v>1437</v>
      </c>
      <c r="AB973">
        <v>1361</v>
      </c>
      <c r="AC973">
        <v>222</v>
      </c>
      <c r="AD973">
        <v>1242</v>
      </c>
      <c r="AE973">
        <v>201</v>
      </c>
      <c r="AF973">
        <v>196</v>
      </c>
      <c r="AG973">
        <v>65</v>
      </c>
      <c r="AH973">
        <v>22</v>
      </c>
      <c r="AI973">
        <v>91</v>
      </c>
      <c r="AJ973">
        <v>43</v>
      </c>
      <c r="AK973">
        <v>14</v>
      </c>
      <c r="AL973">
        <v>65</v>
      </c>
      <c r="AM973">
        <v>88</v>
      </c>
      <c r="AN973">
        <v>35</v>
      </c>
      <c r="AO973">
        <v>117</v>
      </c>
      <c r="AP973">
        <v>382</v>
      </c>
      <c r="AQ973">
        <v>0</v>
      </c>
      <c r="AR973" s="4">
        <v>5227</v>
      </c>
      <c r="AS973" s="4">
        <f t="shared" si="244"/>
        <v>5609</v>
      </c>
      <c r="AT973">
        <v>0.96815841499999999</v>
      </c>
      <c r="AU973" s="4">
        <f t="shared" si="240"/>
        <v>1</v>
      </c>
      <c r="AV973" s="4">
        <f t="shared" si="245"/>
        <v>5430.4005497349999</v>
      </c>
      <c r="AW973" s="4">
        <v>0</v>
      </c>
      <c r="AX973" s="4">
        <v>0</v>
      </c>
      <c r="AY973" s="4">
        <v>80.53</v>
      </c>
      <c r="AZ973" s="4">
        <f t="shared" si="246"/>
        <v>80.53</v>
      </c>
      <c r="BA973" s="4">
        <f t="shared" si="247"/>
        <v>77.96579715995</v>
      </c>
      <c r="BB973" s="4">
        <v>9.51</v>
      </c>
      <c r="BC973" s="4">
        <v>12000</v>
      </c>
      <c r="BD973">
        <v>2.2906472597800001</v>
      </c>
      <c r="BE973" s="2">
        <v>0.11</v>
      </c>
      <c r="BF973">
        <v>40</v>
      </c>
      <c r="BG973">
        <f t="shared" si="241"/>
        <v>0.11171872670841716</v>
      </c>
      <c r="BH973">
        <v>0.59909999999999997</v>
      </c>
      <c r="BI973" s="4">
        <v>0.52800000000000002</v>
      </c>
      <c r="BJ973" s="4">
        <v>0.17599999999999999</v>
      </c>
      <c r="BK973" s="3">
        <f t="shared" si="248"/>
        <v>385500</v>
      </c>
      <c r="BL973" s="3">
        <f t="shared" si="249"/>
        <v>72</v>
      </c>
      <c r="BM973" s="3">
        <v>820.99999999999989</v>
      </c>
      <c r="BN973" s="3">
        <v>738.9</v>
      </c>
      <c r="BO973" s="3">
        <f t="shared" si="250"/>
        <v>82.099999999999909</v>
      </c>
      <c r="BP973" s="3">
        <f t="shared" si="251"/>
        <v>22800</v>
      </c>
      <c r="BQ973">
        <v>0.72</v>
      </c>
      <c r="BR973">
        <v>0.59</v>
      </c>
      <c r="BS973">
        <v>7.85</v>
      </c>
      <c r="BT973">
        <f t="shared" si="242"/>
        <v>732.90000000000009</v>
      </c>
      <c r="BU973" s="1">
        <f t="shared" si="243"/>
        <v>0.17320608152805</v>
      </c>
      <c r="BV973" s="1">
        <f t="shared" si="252"/>
        <v>0.20300271622393268</v>
      </c>
      <c r="BW973">
        <f t="shared" si="253"/>
        <v>0.1940159691606437</v>
      </c>
      <c r="BX973">
        <f t="shared" si="254"/>
        <v>0.20875131278041123</v>
      </c>
      <c r="BY973">
        <f t="shared" si="255"/>
        <v>156.04498368557392</v>
      </c>
    </row>
    <row r="974" spans="1:77" x14ac:dyDescent="0.2">
      <c r="A974">
        <v>15</v>
      </c>
      <c r="B974">
        <v>21027</v>
      </c>
      <c r="C974" t="s">
        <v>1310</v>
      </c>
      <c r="D974">
        <v>21</v>
      </c>
      <c r="E974" t="s">
        <v>867</v>
      </c>
      <c r="F974" t="s">
        <v>868</v>
      </c>
      <c r="G974" t="s">
        <v>1352</v>
      </c>
      <c r="H974">
        <v>27</v>
      </c>
      <c r="I974">
        <v>1895</v>
      </c>
      <c r="J974">
        <v>1840</v>
      </c>
      <c r="K974">
        <v>388</v>
      </c>
      <c r="L974">
        <v>1293</v>
      </c>
      <c r="M974">
        <v>294</v>
      </c>
      <c r="N974">
        <v>287</v>
      </c>
      <c r="O974" s="3">
        <v>11984</v>
      </c>
      <c r="P974" s="3">
        <v>16732.142339999999</v>
      </c>
      <c r="Q974" s="3">
        <v>28459</v>
      </c>
      <c r="R974" s="3">
        <v>39734.649449999997</v>
      </c>
      <c r="S974" s="3">
        <v>4260.1000000000004</v>
      </c>
      <c r="T974" s="3">
        <v>5947.9806070000004</v>
      </c>
      <c r="U974" s="3">
        <v>31515</v>
      </c>
      <c r="V974" s="3">
        <v>44001.457439999998</v>
      </c>
      <c r="W974" s="3">
        <v>2694.6</v>
      </c>
      <c r="X974" s="3">
        <v>3762.2188550000001</v>
      </c>
      <c r="Y974" s="3">
        <v>258</v>
      </c>
      <c r="Z974" s="3">
        <v>360.22135550000002</v>
      </c>
      <c r="AA974">
        <v>1573</v>
      </c>
      <c r="AB974">
        <v>1289</v>
      </c>
      <c r="AC974">
        <v>347</v>
      </c>
      <c r="AD974">
        <v>1112</v>
      </c>
      <c r="AE974">
        <v>219</v>
      </c>
      <c r="AF974">
        <v>195</v>
      </c>
      <c r="AG974">
        <v>65</v>
      </c>
      <c r="AH974">
        <v>22</v>
      </c>
      <c r="AI974">
        <v>91</v>
      </c>
      <c r="AJ974">
        <v>43</v>
      </c>
      <c r="AK974">
        <v>14</v>
      </c>
      <c r="AL974">
        <v>65</v>
      </c>
      <c r="AM974">
        <v>88</v>
      </c>
      <c r="AN974">
        <v>35</v>
      </c>
      <c r="AO974">
        <v>117</v>
      </c>
      <c r="AP974">
        <v>382</v>
      </c>
      <c r="AQ974">
        <v>0</v>
      </c>
      <c r="AR974" s="4">
        <v>5227</v>
      </c>
      <c r="AS974" s="4">
        <f t="shared" si="244"/>
        <v>5609</v>
      </c>
      <c r="AT974">
        <v>0.968924224</v>
      </c>
      <c r="AU974" s="4">
        <f t="shared" si="240"/>
        <v>1</v>
      </c>
      <c r="AV974" s="4">
        <f t="shared" si="245"/>
        <v>5434.6959724159997</v>
      </c>
      <c r="AW974" s="4">
        <v>0</v>
      </c>
      <c r="AX974" s="4">
        <v>0</v>
      </c>
      <c r="AY974" s="4">
        <v>80.53</v>
      </c>
      <c r="AZ974" s="4">
        <f t="shared" si="246"/>
        <v>80.53</v>
      </c>
      <c r="BA974" s="4">
        <f t="shared" si="247"/>
        <v>78.027467758720007</v>
      </c>
      <c r="BB974" s="4">
        <v>9.51</v>
      </c>
      <c r="BC974" s="4">
        <v>12000</v>
      </c>
      <c r="BD974">
        <v>2.0659214009800002</v>
      </c>
      <c r="BE974" s="2">
        <v>0.11</v>
      </c>
      <c r="BF974">
        <v>40</v>
      </c>
      <c r="BG974">
        <f t="shared" si="241"/>
        <v>0.11171872670841716</v>
      </c>
      <c r="BH974">
        <v>0.59909999999999997</v>
      </c>
      <c r="BI974" s="4">
        <v>0.52800000000000002</v>
      </c>
      <c r="BJ974" s="4">
        <v>0.17599999999999999</v>
      </c>
      <c r="BK974" s="3">
        <f t="shared" si="248"/>
        <v>385500</v>
      </c>
      <c r="BL974" s="3">
        <f t="shared" si="249"/>
        <v>72</v>
      </c>
      <c r="BM974" s="3">
        <v>820.99999999999989</v>
      </c>
      <c r="BN974" s="3">
        <v>738.9</v>
      </c>
      <c r="BO974" s="3">
        <f t="shared" si="250"/>
        <v>82.099999999999909</v>
      </c>
      <c r="BP974" s="3">
        <f t="shared" si="251"/>
        <v>22800</v>
      </c>
      <c r="BQ974">
        <v>0.72</v>
      </c>
      <c r="BR974">
        <v>0.59</v>
      </c>
      <c r="BS974">
        <v>7.85</v>
      </c>
      <c r="BT974">
        <f t="shared" si="242"/>
        <v>732.90000000000009</v>
      </c>
      <c r="BU974" s="1">
        <f t="shared" si="243"/>
        <v>0.17061256058628377</v>
      </c>
      <c r="BV974" s="1">
        <f t="shared" si="252"/>
        <v>0.20146372766371246</v>
      </c>
      <c r="BW974">
        <f t="shared" si="253"/>
        <v>0.19247698060042348</v>
      </c>
      <c r="BX974">
        <f t="shared" si="254"/>
        <v>0.20721232422019101</v>
      </c>
      <c r="BY974">
        <f t="shared" si="255"/>
        <v>156.04498368557392</v>
      </c>
    </row>
    <row r="975" spans="1:77" x14ac:dyDescent="0.2">
      <c r="A975">
        <v>15</v>
      </c>
      <c r="B975">
        <v>21029</v>
      </c>
      <c r="C975" t="s">
        <v>1310</v>
      </c>
      <c r="D975">
        <v>21</v>
      </c>
      <c r="E975" t="s">
        <v>867</v>
      </c>
      <c r="F975" t="s">
        <v>868</v>
      </c>
      <c r="G975" t="s">
        <v>1353</v>
      </c>
      <c r="H975">
        <v>29</v>
      </c>
      <c r="I975">
        <v>20569</v>
      </c>
      <c r="J975">
        <v>7857</v>
      </c>
      <c r="K975">
        <v>317</v>
      </c>
      <c r="L975">
        <v>2345</v>
      </c>
      <c r="M975">
        <v>933</v>
      </c>
      <c r="N975">
        <v>1253</v>
      </c>
      <c r="O975" s="3">
        <v>13989</v>
      </c>
      <c r="P975" s="3">
        <v>19531.536990000001</v>
      </c>
      <c r="Q975" s="3">
        <v>116170</v>
      </c>
      <c r="R975" s="3">
        <v>162197.34450000001</v>
      </c>
      <c r="S975" s="3">
        <v>11081</v>
      </c>
      <c r="T975" s="3">
        <v>15471.3676</v>
      </c>
      <c r="U975" s="3">
        <v>68620</v>
      </c>
      <c r="V975" s="3">
        <v>95807.710909999994</v>
      </c>
      <c r="W975" s="3">
        <v>10653</v>
      </c>
      <c r="X975" s="3">
        <v>14873.791090000001</v>
      </c>
      <c r="Y975" s="3">
        <v>1027</v>
      </c>
      <c r="Z975" s="3">
        <v>1433.9043879999999</v>
      </c>
      <c r="AA975">
        <v>6053</v>
      </c>
      <c r="AB975">
        <v>2679</v>
      </c>
      <c r="AC975">
        <v>320</v>
      </c>
      <c r="AD975">
        <v>1329</v>
      </c>
      <c r="AE975">
        <v>363</v>
      </c>
      <c r="AF975">
        <v>417</v>
      </c>
      <c r="AG975">
        <v>65</v>
      </c>
      <c r="AH975">
        <v>22</v>
      </c>
      <c r="AI975">
        <v>91</v>
      </c>
      <c r="AJ975">
        <v>43</v>
      </c>
      <c r="AK975">
        <v>14</v>
      </c>
      <c r="AL975">
        <v>65</v>
      </c>
      <c r="AM975">
        <v>88</v>
      </c>
      <c r="AN975">
        <v>35</v>
      </c>
      <c r="AO975">
        <v>117</v>
      </c>
      <c r="AP975">
        <v>382</v>
      </c>
      <c r="AQ975">
        <v>0</v>
      </c>
      <c r="AR975" s="4">
        <v>5227</v>
      </c>
      <c r="AS975" s="4">
        <f t="shared" si="244"/>
        <v>5609</v>
      </c>
      <c r="AT975">
        <v>0.96810560800000001</v>
      </c>
      <c r="AU975" s="4">
        <f t="shared" si="240"/>
        <v>1</v>
      </c>
      <c r="AV975" s="4">
        <f t="shared" si="245"/>
        <v>5430.1043552720002</v>
      </c>
      <c r="AW975" s="4">
        <v>0</v>
      </c>
      <c r="AX975" s="4">
        <v>0</v>
      </c>
      <c r="AY975" s="4">
        <v>80.53</v>
      </c>
      <c r="AZ975" s="4">
        <f t="shared" si="246"/>
        <v>80.53</v>
      </c>
      <c r="BA975" s="4">
        <f t="shared" si="247"/>
        <v>77.961544612240004</v>
      </c>
      <c r="BB975" s="4">
        <v>9.51</v>
      </c>
      <c r="BC975" s="4">
        <v>12000</v>
      </c>
      <c r="BD975">
        <v>2.1508223960800001</v>
      </c>
      <c r="BE975" s="2">
        <v>0.11</v>
      </c>
      <c r="BF975">
        <v>40</v>
      </c>
      <c r="BG975">
        <f t="shared" si="241"/>
        <v>0.11171872670841716</v>
      </c>
      <c r="BH975">
        <v>0.59909999999999997</v>
      </c>
      <c r="BI975" s="4">
        <v>0.52800000000000002</v>
      </c>
      <c r="BJ975" s="4">
        <v>0.17599999999999999</v>
      </c>
      <c r="BK975" s="3">
        <f t="shared" si="248"/>
        <v>385500</v>
      </c>
      <c r="BL975" s="3">
        <f t="shared" si="249"/>
        <v>72</v>
      </c>
      <c r="BM975" s="3">
        <v>820.99999999999989</v>
      </c>
      <c r="BN975" s="3">
        <v>738.9</v>
      </c>
      <c r="BO975" s="3">
        <f t="shared" si="250"/>
        <v>82.099999999999909</v>
      </c>
      <c r="BP975" s="3">
        <f t="shared" si="251"/>
        <v>22800</v>
      </c>
      <c r="BQ975">
        <v>0.72</v>
      </c>
      <c r="BR975">
        <v>0.59</v>
      </c>
      <c r="BS975">
        <v>7.85</v>
      </c>
      <c r="BT975">
        <f t="shared" si="242"/>
        <v>732.90000000000009</v>
      </c>
      <c r="BU975" s="1">
        <f t="shared" si="243"/>
        <v>0.17152106765477512</v>
      </c>
      <c r="BV975" s="1">
        <f t="shared" si="252"/>
        <v>0.2459583801351658</v>
      </c>
      <c r="BW975">
        <f t="shared" si="253"/>
        <v>0.23697163307187682</v>
      </c>
      <c r="BX975">
        <f t="shared" si="254"/>
        <v>0.25170697669164432</v>
      </c>
      <c r="BY975">
        <f t="shared" si="255"/>
        <v>156.04498368557392</v>
      </c>
    </row>
    <row r="976" spans="1:77" x14ac:dyDescent="0.2">
      <c r="A976">
        <v>15</v>
      </c>
      <c r="B976">
        <v>21031</v>
      </c>
      <c r="C976" t="s">
        <v>1310</v>
      </c>
      <c r="D976">
        <v>21</v>
      </c>
      <c r="E976" t="s">
        <v>867</v>
      </c>
      <c r="F976" t="s">
        <v>868</v>
      </c>
      <c r="G976" t="s">
        <v>407</v>
      </c>
      <c r="H976">
        <v>31</v>
      </c>
      <c r="I976">
        <v>1642</v>
      </c>
      <c r="J976">
        <v>1390</v>
      </c>
      <c r="K976">
        <v>327</v>
      </c>
      <c r="L976">
        <v>1129</v>
      </c>
      <c r="M976">
        <v>201</v>
      </c>
      <c r="N976">
        <v>210</v>
      </c>
      <c r="O976" s="3">
        <v>14954</v>
      </c>
      <c r="P976" s="3">
        <v>20878.876550000001</v>
      </c>
      <c r="Q976" s="3">
        <v>22258</v>
      </c>
      <c r="R976" s="3">
        <v>31076.771049999999</v>
      </c>
      <c r="S976" s="3">
        <v>3330.8</v>
      </c>
      <c r="T976" s="3">
        <v>4650.4856239999999</v>
      </c>
      <c r="U976" s="3">
        <v>27611</v>
      </c>
      <c r="V976" s="3">
        <v>38550.666069999999</v>
      </c>
      <c r="W976" s="3">
        <v>2112.9</v>
      </c>
      <c r="X976" s="3">
        <v>2950.045357</v>
      </c>
      <c r="Y976" s="3">
        <v>198</v>
      </c>
      <c r="Z976" s="3">
        <v>276.44894729999999</v>
      </c>
      <c r="AA976">
        <v>1441</v>
      </c>
      <c r="AB976">
        <v>1117</v>
      </c>
      <c r="AC976">
        <v>315</v>
      </c>
      <c r="AD976">
        <v>1052</v>
      </c>
      <c r="AE976">
        <v>183</v>
      </c>
      <c r="AF976">
        <v>167</v>
      </c>
      <c r="AG976">
        <v>65</v>
      </c>
      <c r="AH976">
        <v>22</v>
      </c>
      <c r="AI976">
        <v>91</v>
      </c>
      <c r="AJ976">
        <v>43</v>
      </c>
      <c r="AK976">
        <v>14</v>
      </c>
      <c r="AL976">
        <v>65</v>
      </c>
      <c r="AM976">
        <v>88</v>
      </c>
      <c r="AN976">
        <v>35</v>
      </c>
      <c r="AO976">
        <v>117</v>
      </c>
      <c r="AP976">
        <v>382</v>
      </c>
      <c r="AQ976">
        <v>0</v>
      </c>
      <c r="AR976" s="4">
        <v>5227</v>
      </c>
      <c r="AS976" s="4">
        <f t="shared" si="244"/>
        <v>5609</v>
      </c>
      <c r="AT976">
        <v>0.96157658099999999</v>
      </c>
      <c r="AU976" s="4">
        <f t="shared" si="240"/>
        <v>1</v>
      </c>
      <c r="AV976" s="4">
        <f t="shared" si="245"/>
        <v>5393.4830428289997</v>
      </c>
      <c r="AW976" s="4">
        <v>0</v>
      </c>
      <c r="AX976" s="4">
        <v>0</v>
      </c>
      <c r="AY976" s="4">
        <v>80.53</v>
      </c>
      <c r="AZ976" s="4">
        <f t="shared" si="246"/>
        <v>80.53</v>
      </c>
      <c r="BA976" s="4">
        <f t="shared" si="247"/>
        <v>77.43576206793</v>
      </c>
      <c r="BB976" s="4">
        <v>9.51</v>
      </c>
      <c r="BC976" s="4">
        <v>12000</v>
      </c>
      <c r="BD976">
        <v>2.1317910466900001</v>
      </c>
      <c r="BE976" s="2">
        <v>0.11</v>
      </c>
      <c r="BF976">
        <v>40</v>
      </c>
      <c r="BG976">
        <f t="shared" si="241"/>
        <v>0.11171872670841716</v>
      </c>
      <c r="BH976">
        <v>0.59909999999999997</v>
      </c>
      <c r="BI976" s="4">
        <v>0.52800000000000002</v>
      </c>
      <c r="BJ976" s="4">
        <v>0.17599999999999999</v>
      </c>
      <c r="BK976" s="3">
        <f t="shared" si="248"/>
        <v>385500</v>
      </c>
      <c r="BL976" s="3">
        <f t="shared" si="249"/>
        <v>72</v>
      </c>
      <c r="BM976" s="3">
        <v>820.99999999999989</v>
      </c>
      <c r="BN976" s="3">
        <v>738.9</v>
      </c>
      <c r="BO976" s="3">
        <f t="shared" si="250"/>
        <v>82.099999999999909</v>
      </c>
      <c r="BP976" s="3">
        <f t="shared" si="251"/>
        <v>22800</v>
      </c>
      <c r="BQ976">
        <v>0.72</v>
      </c>
      <c r="BR976">
        <v>0.59</v>
      </c>
      <c r="BS976">
        <v>7.85</v>
      </c>
      <c r="BT976">
        <f t="shared" si="242"/>
        <v>732.90000000000009</v>
      </c>
      <c r="BU976" s="1">
        <f t="shared" si="243"/>
        <v>0.17041293405184865</v>
      </c>
      <c r="BV976" s="1">
        <f t="shared" si="252"/>
        <v>0.19785766061825333</v>
      </c>
      <c r="BW976">
        <f t="shared" si="253"/>
        <v>0.18887091355496435</v>
      </c>
      <c r="BX976">
        <f t="shared" si="254"/>
        <v>0.20360625717473188</v>
      </c>
      <c r="BY976">
        <f t="shared" si="255"/>
        <v>156.04498368557392</v>
      </c>
    </row>
    <row r="977" spans="1:77" x14ac:dyDescent="0.2">
      <c r="A977">
        <v>15</v>
      </c>
      <c r="B977">
        <v>21033</v>
      </c>
      <c r="C977" t="s">
        <v>1310</v>
      </c>
      <c r="D977">
        <v>21</v>
      </c>
      <c r="E977" t="s">
        <v>867</v>
      </c>
      <c r="F977" t="s">
        <v>868</v>
      </c>
      <c r="G977" t="s">
        <v>28</v>
      </c>
      <c r="H977">
        <v>33</v>
      </c>
      <c r="I977">
        <v>1072</v>
      </c>
      <c r="J977">
        <v>1376</v>
      </c>
      <c r="K977">
        <v>441</v>
      </c>
      <c r="L977">
        <v>1092</v>
      </c>
      <c r="M977">
        <v>244</v>
      </c>
      <c r="N977">
        <v>205</v>
      </c>
      <c r="O977" s="3">
        <v>10159</v>
      </c>
      <c r="P977" s="3">
        <v>14184.06493</v>
      </c>
      <c r="Q977" s="3">
        <v>21562</v>
      </c>
      <c r="R977" s="3">
        <v>30105.011119999999</v>
      </c>
      <c r="S977" s="3">
        <v>3732.9</v>
      </c>
      <c r="T977" s="3">
        <v>5211.90038</v>
      </c>
      <c r="U977" s="3">
        <v>26310</v>
      </c>
      <c r="V977" s="3">
        <v>36734.20102</v>
      </c>
      <c r="W977" s="3">
        <v>2049.6999999999998</v>
      </c>
      <c r="X977" s="3">
        <v>2861.8050870000002</v>
      </c>
      <c r="Y977" s="3">
        <v>192</v>
      </c>
      <c r="Z977" s="3">
        <v>268.07170639999998</v>
      </c>
      <c r="AA977">
        <v>1035</v>
      </c>
      <c r="AB977">
        <v>1059</v>
      </c>
      <c r="AC977">
        <v>417</v>
      </c>
      <c r="AD977">
        <v>1014</v>
      </c>
      <c r="AE977">
        <v>194</v>
      </c>
      <c r="AF977">
        <v>157</v>
      </c>
      <c r="AG977">
        <v>65</v>
      </c>
      <c r="AH977">
        <v>22</v>
      </c>
      <c r="AI977">
        <v>91</v>
      </c>
      <c r="AJ977">
        <v>43</v>
      </c>
      <c r="AK977">
        <v>14</v>
      </c>
      <c r="AL977">
        <v>65</v>
      </c>
      <c r="AM977">
        <v>88</v>
      </c>
      <c r="AN977">
        <v>35</v>
      </c>
      <c r="AO977">
        <v>117</v>
      </c>
      <c r="AP977">
        <v>382</v>
      </c>
      <c r="AQ977">
        <v>0</v>
      </c>
      <c r="AR977" s="4">
        <v>5227</v>
      </c>
      <c r="AS977" s="4">
        <f t="shared" si="244"/>
        <v>5609</v>
      </c>
      <c r="AT977">
        <v>0.96701655099999995</v>
      </c>
      <c r="AU977" s="4">
        <f t="shared" si="240"/>
        <v>1</v>
      </c>
      <c r="AV977" s="4">
        <f t="shared" si="245"/>
        <v>5423.9958345589994</v>
      </c>
      <c r="AW977" s="4">
        <v>0</v>
      </c>
      <c r="AX977" s="4">
        <v>0</v>
      </c>
      <c r="AY977" s="4">
        <v>80.53</v>
      </c>
      <c r="AZ977" s="4">
        <f t="shared" si="246"/>
        <v>80.53</v>
      </c>
      <c r="BA977" s="4">
        <f t="shared" si="247"/>
        <v>77.873842852029995</v>
      </c>
      <c r="BB977" s="4">
        <v>9.51</v>
      </c>
      <c r="BC977" s="4">
        <v>12000</v>
      </c>
      <c r="BD977">
        <v>1.9545451120899999</v>
      </c>
      <c r="BE977" s="2">
        <v>0.11</v>
      </c>
      <c r="BF977">
        <v>40</v>
      </c>
      <c r="BG977">
        <f t="shared" si="241"/>
        <v>0.11171872670841716</v>
      </c>
      <c r="BH977">
        <v>0.59909999999999997</v>
      </c>
      <c r="BI977" s="4">
        <v>0.52800000000000002</v>
      </c>
      <c r="BJ977" s="4">
        <v>0.17599999999999999</v>
      </c>
      <c r="BK977" s="3">
        <f t="shared" si="248"/>
        <v>385500</v>
      </c>
      <c r="BL977" s="3">
        <f t="shared" si="249"/>
        <v>72</v>
      </c>
      <c r="BM977" s="3">
        <v>820.99999999999989</v>
      </c>
      <c r="BN977" s="3">
        <v>738.9</v>
      </c>
      <c r="BO977" s="3">
        <f t="shared" si="250"/>
        <v>82.099999999999909</v>
      </c>
      <c r="BP977" s="3">
        <f t="shared" si="251"/>
        <v>22800</v>
      </c>
      <c r="BQ977">
        <v>0.72</v>
      </c>
      <c r="BR977">
        <v>0.59</v>
      </c>
      <c r="BS977">
        <v>7.85</v>
      </c>
      <c r="BT977">
        <f t="shared" si="242"/>
        <v>732.90000000000009</v>
      </c>
      <c r="BU977" s="1">
        <f t="shared" si="243"/>
        <v>0.16901899464974399</v>
      </c>
      <c r="BV977" s="1">
        <f t="shared" si="252"/>
        <v>0.19616240080125866</v>
      </c>
      <c r="BW977">
        <f t="shared" si="253"/>
        <v>0.18717565373796968</v>
      </c>
      <c r="BX977">
        <f t="shared" si="254"/>
        <v>0.20191099735773721</v>
      </c>
      <c r="BY977">
        <f t="shared" si="255"/>
        <v>156.04498368557392</v>
      </c>
    </row>
    <row r="978" spans="1:77" x14ac:dyDescent="0.2">
      <c r="A978">
        <v>15</v>
      </c>
      <c r="B978">
        <v>21035</v>
      </c>
      <c r="C978" t="s">
        <v>1310</v>
      </c>
      <c r="D978">
        <v>21</v>
      </c>
      <c r="E978" t="s">
        <v>867</v>
      </c>
      <c r="F978" t="s">
        <v>868</v>
      </c>
      <c r="G978" t="s">
        <v>1354</v>
      </c>
      <c r="H978">
        <v>35</v>
      </c>
      <c r="I978">
        <v>1131</v>
      </c>
      <c r="J978">
        <v>1494</v>
      </c>
      <c r="K978">
        <v>712</v>
      </c>
      <c r="L978">
        <v>1117</v>
      </c>
      <c r="M978">
        <v>245</v>
      </c>
      <c r="N978">
        <v>209</v>
      </c>
      <c r="O978" s="3">
        <v>10392</v>
      </c>
      <c r="P978" s="3">
        <v>14509.38111</v>
      </c>
      <c r="Q978" s="3">
        <v>23594</v>
      </c>
      <c r="R978" s="3">
        <v>32942.103340000001</v>
      </c>
      <c r="S978" s="3">
        <v>3755.2</v>
      </c>
      <c r="T978" s="3">
        <v>5243.0357919999997</v>
      </c>
      <c r="U978" s="3">
        <v>26793</v>
      </c>
      <c r="V978" s="3">
        <v>37408.568910000002</v>
      </c>
      <c r="W978" s="3">
        <v>2225.5</v>
      </c>
      <c r="X978" s="3">
        <v>3107.2582430000002</v>
      </c>
      <c r="Y978" s="3">
        <v>195</v>
      </c>
      <c r="Z978" s="3">
        <v>272.26032679999997</v>
      </c>
      <c r="AA978">
        <v>1012</v>
      </c>
      <c r="AB978">
        <v>1045</v>
      </c>
      <c r="AC978">
        <v>478</v>
      </c>
      <c r="AD978">
        <v>1007</v>
      </c>
      <c r="AE978">
        <v>187</v>
      </c>
      <c r="AF978">
        <v>152</v>
      </c>
      <c r="AG978">
        <v>65</v>
      </c>
      <c r="AH978">
        <v>22</v>
      </c>
      <c r="AI978">
        <v>91</v>
      </c>
      <c r="AJ978">
        <v>43</v>
      </c>
      <c r="AK978">
        <v>14</v>
      </c>
      <c r="AL978">
        <v>65</v>
      </c>
      <c r="AM978">
        <v>88</v>
      </c>
      <c r="AN978">
        <v>35</v>
      </c>
      <c r="AO978">
        <v>117</v>
      </c>
      <c r="AP978">
        <v>382</v>
      </c>
      <c r="AQ978">
        <v>0</v>
      </c>
      <c r="AR978" s="4">
        <v>5227</v>
      </c>
      <c r="AS978" s="4">
        <f t="shared" si="244"/>
        <v>5609</v>
      </c>
      <c r="AT978">
        <v>0.96307964499999998</v>
      </c>
      <c r="AU978" s="4">
        <f t="shared" si="240"/>
        <v>1</v>
      </c>
      <c r="AV978" s="4">
        <f t="shared" si="245"/>
        <v>5401.9137288049997</v>
      </c>
      <c r="AW978" s="4">
        <v>0</v>
      </c>
      <c r="AX978" s="4">
        <v>0</v>
      </c>
      <c r="AY978" s="4">
        <v>80.53</v>
      </c>
      <c r="AZ978" s="4">
        <f t="shared" si="246"/>
        <v>80.53</v>
      </c>
      <c r="BA978" s="4">
        <f t="shared" si="247"/>
        <v>77.556803811850003</v>
      </c>
      <c r="BB978" s="4">
        <v>9.51</v>
      </c>
      <c r="BC978" s="4">
        <v>12000</v>
      </c>
      <c r="BD978">
        <v>1.9092120188899999</v>
      </c>
      <c r="BE978" s="2">
        <v>0.11</v>
      </c>
      <c r="BF978">
        <v>40</v>
      </c>
      <c r="BG978">
        <f t="shared" si="241"/>
        <v>0.11171872670841716</v>
      </c>
      <c r="BH978">
        <v>0.59909999999999997</v>
      </c>
      <c r="BI978" s="4">
        <v>0.52800000000000002</v>
      </c>
      <c r="BJ978" s="4">
        <v>0.17599999999999999</v>
      </c>
      <c r="BK978" s="3">
        <f t="shared" si="248"/>
        <v>385500</v>
      </c>
      <c r="BL978" s="3">
        <f t="shared" si="249"/>
        <v>72</v>
      </c>
      <c r="BM978" s="3">
        <v>820.99999999999989</v>
      </c>
      <c r="BN978" s="3">
        <v>738.9</v>
      </c>
      <c r="BO978" s="3">
        <f t="shared" si="250"/>
        <v>82.099999999999909</v>
      </c>
      <c r="BP978" s="3">
        <f t="shared" si="251"/>
        <v>22800</v>
      </c>
      <c r="BQ978">
        <v>0.72</v>
      </c>
      <c r="BR978">
        <v>0.59</v>
      </c>
      <c r="BS978">
        <v>7.85</v>
      </c>
      <c r="BT978">
        <f t="shared" si="242"/>
        <v>732.90000000000009</v>
      </c>
      <c r="BU978" s="1">
        <f t="shared" si="243"/>
        <v>0.16794451692114834</v>
      </c>
      <c r="BV978" s="1">
        <f t="shared" si="252"/>
        <v>0.19599393730399503</v>
      </c>
      <c r="BW978">
        <f t="shared" si="253"/>
        <v>0.18700719024070606</v>
      </c>
      <c r="BX978">
        <f t="shared" si="254"/>
        <v>0.20174253386047358</v>
      </c>
      <c r="BY978">
        <f t="shared" si="255"/>
        <v>156.04498368557392</v>
      </c>
    </row>
    <row r="979" spans="1:77" x14ac:dyDescent="0.2">
      <c r="A979">
        <v>15</v>
      </c>
      <c r="B979">
        <v>21037</v>
      </c>
      <c r="C979" t="s">
        <v>1310</v>
      </c>
      <c r="D979">
        <v>21</v>
      </c>
      <c r="E979" t="s">
        <v>867</v>
      </c>
      <c r="F979" t="s">
        <v>868</v>
      </c>
      <c r="G979" t="s">
        <v>424</v>
      </c>
      <c r="H979">
        <v>37</v>
      </c>
      <c r="I979">
        <v>25265</v>
      </c>
      <c r="J979">
        <v>9923</v>
      </c>
      <c r="K979">
        <v>340</v>
      </c>
      <c r="L979">
        <v>2909</v>
      </c>
      <c r="M979">
        <v>1267</v>
      </c>
      <c r="N979">
        <v>1538</v>
      </c>
      <c r="O979" s="3">
        <v>260830</v>
      </c>
      <c r="P979" s="3">
        <v>364172.62079999998</v>
      </c>
      <c r="Q979" s="3">
        <v>124020</v>
      </c>
      <c r="R979" s="3">
        <v>173157.56789999999</v>
      </c>
      <c r="S979" s="3">
        <v>4171</v>
      </c>
      <c r="T979" s="3">
        <v>5823.5785809999998</v>
      </c>
      <c r="U979" s="3">
        <v>59633</v>
      </c>
      <c r="V979" s="3">
        <v>83260.000360000005</v>
      </c>
      <c r="W979" s="3">
        <v>11534</v>
      </c>
      <c r="X979" s="3">
        <v>16103.84928</v>
      </c>
      <c r="Y979" s="3">
        <v>1216</v>
      </c>
      <c r="Z979" s="3">
        <v>1697.787474</v>
      </c>
      <c r="AA979">
        <v>8139</v>
      </c>
      <c r="AB979">
        <v>3720</v>
      </c>
      <c r="AC979">
        <v>343</v>
      </c>
      <c r="AD979">
        <v>1726</v>
      </c>
      <c r="AE979">
        <v>513</v>
      </c>
      <c r="AF979">
        <v>567</v>
      </c>
      <c r="AG979">
        <v>65</v>
      </c>
      <c r="AH979">
        <v>22</v>
      </c>
      <c r="AI979">
        <v>91</v>
      </c>
      <c r="AJ979">
        <v>43</v>
      </c>
      <c r="AK979">
        <v>14</v>
      </c>
      <c r="AL979">
        <v>65</v>
      </c>
      <c r="AM979">
        <v>88</v>
      </c>
      <c r="AN979">
        <v>35</v>
      </c>
      <c r="AO979">
        <v>117</v>
      </c>
      <c r="AP979">
        <v>382</v>
      </c>
      <c r="AQ979">
        <v>0</v>
      </c>
      <c r="AR979" s="4">
        <v>5227</v>
      </c>
      <c r="AS979" s="4">
        <f t="shared" si="244"/>
        <v>5609</v>
      </c>
      <c r="AT979">
        <v>0.97766227999999999</v>
      </c>
      <c r="AU979" s="4">
        <f t="shared" si="240"/>
        <v>1</v>
      </c>
      <c r="AV979" s="4">
        <f t="shared" si="245"/>
        <v>5483.7077285200003</v>
      </c>
      <c r="AW979" s="4">
        <v>0</v>
      </c>
      <c r="AX979" s="4">
        <v>0</v>
      </c>
      <c r="AY979" s="4">
        <v>80.53</v>
      </c>
      <c r="AZ979" s="4">
        <f t="shared" si="246"/>
        <v>80.53</v>
      </c>
      <c r="BA979" s="4">
        <f t="shared" si="247"/>
        <v>78.731143408400001</v>
      </c>
      <c r="BB979" s="4">
        <v>9.51</v>
      </c>
      <c r="BC979" s="4">
        <v>12000</v>
      </c>
      <c r="BD979">
        <v>2.1328675930299998</v>
      </c>
      <c r="BE979" s="2">
        <v>0.11</v>
      </c>
      <c r="BF979">
        <v>40</v>
      </c>
      <c r="BG979">
        <f t="shared" si="241"/>
        <v>0.11171872670841716</v>
      </c>
      <c r="BH979">
        <v>0.59909999999999997</v>
      </c>
      <c r="BI979" s="4">
        <v>0.52800000000000002</v>
      </c>
      <c r="BJ979" s="4">
        <v>0.17599999999999999</v>
      </c>
      <c r="BK979" s="3">
        <f t="shared" si="248"/>
        <v>385500</v>
      </c>
      <c r="BL979" s="3">
        <f t="shared" si="249"/>
        <v>72</v>
      </c>
      <c r="BM979" s="3">
        <v>820.99999999999989</v>
      </c>
      <c r="BN979" s="3">
        <v>738.9</v>
      </c>
      <c r="BO979" s="3">
        <f t="shared" si="250"/>
        <v>82.099999999999909</v>
      </c>
      <c r="BP979" s="3">
        <f t="shared" si="251"/>
        <v>22800</v>
      </c>
      <c r="BQ979">
        <v>0.72</v>
      </c>
      <c r="BR979">
        <v>0.59</v>
      </c>
      <c r="BS979">
        <v>7.85</v>
      </c>
      <c r="BT979">
        <f t="shared" si="242"/>
        <v>732.90000000000009</v>
      </c>
      <c r="BU979" s="1">
        <f t="shared" si="243"/>
        <v>0.17259332915447137</v>
      </c>
      <c r="BV979" s="1">
        <f t="shared" si="252"/>
        <v>0.24670769061940606</v>
      </c>
      <c r="BW979">
        <f t="shared" si="253"/>
        <v>0.23772094355611709</v>
      </c>
      <c r="BX979">
        <f t="shared" si="254"/>
        <v>0.25245628717588459</v>
      </c>
      <c r="BY979">
        <f t="shared" si="255"/>
        <v>156.04498368557392</v>
      </c>
    </row>
    <row r="980" spans="1:77" x14ac:dyDescent="0.2">
      <c r="A980">
        <v>15</v>
      </c>
      <c r="B980">
        <v>21039</v>
      </c>
      <c r="C980" t="s">
        <v>1310</v>
      </c>
      <c r="D980">
        <v>21</v>
      </c>
      <c r="E980" t="s">
        <v>867</v>
      </c>
      <c r="F980" t="s">
        <v>868</v>
      </c>
      <c r="G980" t="s">
        <v>1355</v>
      </c>
      <c r="H980">
        <v>39</v>
      </c>
      <c r="I980">
        <v>879</v>
      </c>
      <c r="J980">
        <v>1207</v>
      </c>
      <c r="K980">
        <v>684</v>
      </c>
      <c r="L980">
        <v>1017</v>
      </c>
      <c r="M980">
        <v>266</v>
      </c>
      <c r="N980">
        <v>180</v>
      </c>
      <c r="O980" s="3">
        <v>7815.1</v>
      </c>
      <c r="P980" s="3">
        <v>10911.495800000001</v>
      </c>
      <c r="Q980" s="3">
        <v>18655</v>
      </c>
      <c r="R980" s="3">
        <v>26046.237939999999</v>
      </c>
      <c r="S980" s="3">
        <v>3808.6</v>
      </c>
      <c r="T980" s="3">
        <v>5317.5932350000003</v>
      </c>
      <c r="U980" s="3">
        <v>24503</v>
      </c>
      <c r="V980" s="3">
        <v>34211.25533</v>
      </c>
      <c r="W980" s="3">
        <v>1825.7</v>
      </c>
      <c r="X980" s="3">
        <v>2549.0547630000001</v>
      </c>
      <c r="Y980" s="3">
        <v>169</v>
      </c>
      <c r="Z980" s="3">
        <v>235.95894989999999</v>
      </c>
      <c r="AA980">
        <v>874</v>
      </c>
      <c r="AB980">
        <v>966</v>
      </c>
      <c r="AC980">
        <v>555</v>
      </c>
      <c r="AD980">
        <v>969</v>
      </c>
      <c r="AE980">
        <v>194</v>
      </c>
      <c r="AF980">
        <v>143</v>
      </c>
      <c r="AG980">
        <v>65</v>
      </c>
      <c r="AH980">
        <v>22</v>
      </c>
      <c r="AI980">
        <v>91</v>
      </c>
      <c r="AJ980">
        <v>43</v>
      </c>
      <c r="AK980">
        <v>14</v>
      </c>
      <c r="AL980">
        <v>65</v>
      </c>
      <c r="AM980">
        <v>88</v>
      </c>
      <c r="AN980">
        <v>35</v>
      </c>
      <c r="AO980">
        <v>117</v>
      </c>
      <c r="AP980">
        <v>382</v>
      </c>
      <c r="AQ980">
        <v>0</v>
      </c>
      <c r="AR980" s="4">
        <v>5227</v>
      </c>
      <c r="AS980" s="4">
        <f t="shared" si="244"/>
        <v>5609</v>
      </c>
      <c r="AT980">
        <v>0.96695833200000003</v>
      </c>
      <c r="AU980" s="4">
        <f t="shared" si="240"/>
        <v>1</v>
      </c>
      <c r="AV980" s="4">
        <f t="shared" si="245"/>
        <v>5423.6692841880003</v>
      </c>
      <c r="AW980" s="4">
        <v>0</v>
      </c>
      <c r="AX980" s="4">
        <v>0</v>
      </c>
      <c r="AY980" s="4">
        <v>80.53</v>
      </c>
      <c r="AZ980" s="4">
        <f t="shared" si="246"/>
        <v>80.53</v>
      </c>
      <c r="BA980" s="4">
        <f t="shared" si="247"/>
        <v>77.869154475960002</v>
      </c>
      <c r="BB980" s="4">
        <v>9.51</v>
      </c>
      <c r="BC980" s="4">
        <v>12000</v>
      </c>
      <c r="BD980">
        <v>1.76839079307</v>
      </c>
      <c r="BE980" s="2">
        <v>0.11</v>
      </c>
      <c r="BF980">
        <v>40</v>
      </c>
      <c r="BG980">
        <f t="shared" si="241"/>
        <v>0.11171872670841716</v>
      </c>
      <c r="BH980">
        <v>0.59909999999999997</v>
      </c>
      <c r="BI980" s="4">
        <v>0.52800000000000002</v>
      </c>
      <c r="BJ980" s="4">
        <v>0.17599999999999999</v>
      </c>
      <c r="BK980" s="3">
        <f t="shared" si="248"/>
        <v>385500</v>
      </c>
      <c r="BL980" s="3">
        <f t="shared" si="249"/>
        <v>72</v>
      </c>
      <c r="BM980" s="3">
        <v>820.99999999999989</v>
      </c>
      <c r="BN980" s="3">
        <v>738.9</v>
      </c>
      <c r="BO980" s="3">
        <f t="shared" si="250"/>
        <v>82.099999999999909</v>
      </c>
      <c r="BP980" s="3">
        <f t="shared" si="251"/>
        <v>22800</v>
      </c>
      <c r="BQ980">
        <v>0.72</v>
      </c>
      <c r="BR980">
        <v>0.59</v>
      </c>
      <c r="BS980">
        <v>7.85</v>
      </c>
      <c r="BT980">
        <f t="shared" si="242"/>
        <v>732.90000000000009</v>
      </c>
      <c r="BU980" s="1">
        <f t="shared" si="243"/>
        <v>0.16677729806964939</v>
      </c>
      <c r="BV980" s="1">
        <f t="shared" si="252"/>
        <v>0.19251768923372406</v>
      </c>
      <c r="BW980">
        <f t="shared" si="253"/>
        <v>0.18353094217043509</v>
      </c>
      <c r="BX980">
        <f t="shared" si="254"/>
        <v>0.19826628579020261</v>
      </c>
      <c r="BY980">
        <f t="shared" si="255"/>
        <v>156.04498368557392</v>
      </c>
    </row>
    <row r="981" spans="1:77" x14ac:dyDescent="0.2">
      <c r="A981">
        <v>15</v>
      </c>
      <c r="B981">
        <v>21041</v>
      </c>
      <c r="C981" t="s">
        <v>1310</v>
      </c>
      <c r="D981">
        <v>21</v>
      </c>
      <c r="E981" t="s">
        <v>867</v>
      </c>
      <c r="F981" t="s">
        <v>868</v>
      </c>
      <c r="G981" t="s">
        <v>519</v>
      </c>
      <c r="H981">
        <v>41</v>
      </c>
      <c r="I981">
        <v>4029</v>
      </c>
      <c r="J981">
        <v>2559</v>
      </c>
      <c r="K981">
        <v>389</v>
      </c>
      <c r="L981">
        <v>1589</v>
      </c>
      <c r="M981">
        <v>437</v>
      </c>
      <c r="N981">
        <v>405</v>
      </c>
      <c r="O981" s="3">
        <v>32288</v>
      </c>
      <c r="P981" s="3">
        <v>45080.725299999998</v>
      </c>
      <c r="Q981" s="3">
        <v>37971</v>
      </c>
      <c r="R981" s="3">
        <v>53015.368569999999</v>
      </c>
      <c r="S981" s="3">
        <v>4586</v>
      </c>
      <c r="T981" s="3">
        <v>6403.0044049999997</v>
      </c>
      <c r="U981" s="3">
        <v>37967</v>
      </c>
      <c r="V981" s="3">
        <v>53009.783739999999</v>
      </c>
      <c r="W981" s="3">
        <v>3587.8</v>
      </c>
      <c r="X981" s="3">
        <v>5009.3107730000002</v>
      </c>
      <c r="Y981" s="3">
        <v>368</v>
      </c>
      <c r="Z981" s="3">
        <v>513.80410400000005</v>
      </c>
      <c r="AA981">
        <v>2803</v>
      </c>
      <c r="AB981">
        <v>1878</v>
      </c>
      <c r="AC981">
        <v>376</v>
      </c>
      <c r="AD981">
        <v>1419</v>
      </c>
      <c r="AE981">
        <v>307</v>
      </c>
      <c r="AF981">
        <v>287</v>
      </c>
      <c r="AG981">
        <v>65</v>
      </c>
      <c r="AH981">
        <v>22</v>
      </c>
      <c r="AI981">
        <v>91</v>
      </c>
      <c r="AJ981">
        <v>43</v>
      </c>
      <c r="AK981">
        <v>14</v>
      </c>
      <c r="AL981">
        <v>65</v>
      </c>
      <c r="AM981">
        <v>88</v>
      </c>
      <c r="AN981">
        <v>35</v>
      </c>
      <c r="AO981">
        <v>117</v>
      </c>
      <c r="AP981">
        <v>382</v>
      </c>
      <c r="AQ981">
        <v>0</v>
      </c>
      <c r="AR981" s="4">
        <v>5227</v>
      </c>
      <c r="AS981" s="4">
        <f t="shared" si="244"/>
        <v>5609</v>
      </c>
      <c r="AT981">
        <v>0.97570688999999999</v>
      </c>
      <c r="AU981" s="4">
        <f t="shared" si="240"/>
        <v>1</v>
      </c>
      <c r="AV981" s="4">
        <f t="shared" si="245"/>
        <v>5472.7399460099996</v>
      </c>
      <c r="AW981" s="4">
        <v>0</v>
      </c>
      <c r="AX981" s="4">
        <v>0</v>
      </c>
      <c r="AY981" s="4">
        <v>80.53</v>
      </c>
      <c r="AZ981" s="4">
        <f t="shared" si="246"/>
        <v>80.53</v>
      </c>
      <c r="BA981" s="4">
        <f t="shared" si="247"/>
        <v>78.573675851700003</v>
      </c>
      <c r="BB981" s="4">
        <v>9.51</v>
      </c>
      <c r="BC981" s="4">
        <v>12000</v>
      </c>
      <c r="BD981">
        <v>2.18245467273</v>
      </c>
      <c r="BE981" s="2">
        <v>0.11</v>
      </c>
      <c r="BF981">
        <v>40</v>
      </c>
      <c r="BG981">
        <f t="shared" si="241"/>
        <v>0.11171872670841716</v>
      </c>
      <c r="BH981">
        <v>0.59909999999999997</v>
      </c>
      <c r="BI981" s="4">
        <v>0.52800000000000002</v>
      </c>
      <c r="BJ981" s="4">
        <v>0.17599999999999999</v>
      </c>
      <c r="BK981" s="3">
        <f t="shared" si="248"/>
        <v>385500</v>
      </c>
      <c r="BL981" s="3">
        <f t="shared" si="249"/>
        <v>72</v>
      </c>
      <c r="BM981" s="3">
        <v>820.99999999999989</v>
      </c>
      <c r="BN981" s="3">
        <v>738.9</v>
      </c>
      <c r="BO981" s="3">
        <f t="shared" si="250"/>
        <v>82.099999999999909</v>
      </c>
      <c r="BP981" s="3">
        <f t="shared" si="251"/>
        <v>22800</v>
      </c>
      <c r="BQ981">
        <v>0.72</v>
      </c>
      <c r="BR981">
        <v>0.59</v>
      </c>
      <c r="BS981">
        <v>7.85</v>
      </c>
      <c r="BT981">
        <f t="shared" si="242"/>
        <v>732.90000000000009</v>
      </c>
      <c r="BU981" s="1">
        <f t="shared" si="243"/>
        <v>0.17292489398704558</v>
      </c>
      <c r="BV981" s="1">
        <f t="shared" si="252"/>
        <v>0.20866202199140627</v>
      </c>
      <c r="BW981">
        <f t="shared" si="253"/>
        <v>0.19967527492811729</v>
      </c>
      <c r="BX981">
        <f t="shared" si="254"/>
        <v>0.21441061854788482</v>
      </c>
      <c r="BY981">
        <f t="shared" si="255"/>
        <v>156.04498368557392</v>
      </c>
    </row>
    <row r="982" spans="1:77" x14ac:dyDescent="0.2">
      <c r="A982">
        <v>15</v>
      </c>
      <c r="B982">
        <v>21043</v>
      </c>
      <c r="C982" t="s">
        <v>1310</v>
      </c>
      <c r="D982">
        <v>21</v>
      </c>
      <c r="E982" t="s">
        <v>867</v>
      </c>
      <c r="F982" t="s">
        <v>868</v>
      </c>
      <c r="G982" t="s">
        <v>348</v>
      </c>
      <c r="H982">
        <v>43</v>
      </c>
      <c r="I982">
        <v>5457</v>
      </c>
      <c r="J982">
        <v>2532</v>
      </c>
      <c r="K982">
        <v>188</v>
      </c>
      <c r="L982">
        <v>1449</v>
      </c>
      <c r="M982">
        <v>341</v>
      </c>
      <c r="N982">
        <v>379</v>
      </c>
      <c r="O982" s="3">
        <v>61918</v>
      </c>
      <c r="P982" s="3">
        <v>86450.332909999997</v>
      </c>
      <c r="Q982" s="3">
        <v>36900</v>
      </c>
      <c r="R982" s="3">
        <v>51520.031080000001</v>
      </c>
      <c r="S982" s="3">
        <v>2063.5</v>
      </c>
      <c r="T982" s="3">
        <v>2881.072741</v>
      </c>
      <c r="U982" s="3">
        <v>32780</v>
      </c>
      <c r="V982" s="3">
        <v>45767.659050000002</v>
      </c>
      <c r="W982" s="3">
        <v>3471.8</v>
      </c>
      <c r="X982" s="3">
        <v>4847.3507829999999</v>
      </c>
      <c r="Y982" s="3">
        <v>324</v>
      </c>
      <c r="Z982" s="3">
        <v>452.37100459999999</v>
      </c>
      <c r="AA982">
        <v>2629</v>
      </c>
      <c r="AB982">
        <v>1537</v>
      </c>
      <c r="AC982">
        <v>218</v>
      </c>
      <c r="AD982">
        <v>1256</v>
      </c>
      <c r="AE982">
        <v>229</v>
      </c>
      <c r="AF982">
        <v>224</v>
      </c>
      <c r="AG982">
        <v>65</v>
      </c>
      <c r="AH982">
        <v>22</v>
      </c>
      <c r="AI982">
        <v>91</v>
      </c>
      <c r="AJ982">
        <v>43</v>
      </c>
      <c r="AK982">
        <v>14</v>
      </c>
      <c r="AL982">
        <v>65</v>
      </c>
      <c r="AM982">
        <v>88</v>
      </c>
      <c r="AN982">
        <v>35</v>
      </c>
      <c r="AO982">
        <v>117</v>
      </c>
      <c r="AP982">
        <v>382</v>
      </c>
      <c r="AQ982">
        <v>0</v>
      </c>
      <c r="AR982" s="4">
        <v>5227</v>
      </c>
      <c r="AS982" s="4">
        <f t="shared" si="244"/>
        <v>5609</v>
      </c>
      <c r="AT982">
        <v>0.98514057399999999</v>
      </c>
      <c r="AU982" s="4">
        <f t="shared" si="240"/>
        <v>1</v>
      </c>
      <c r="AV982" s="4">
        <f t="shared" si="245"/>
        <v>5525.653479566</v>
      </c>
      <c r="AW982" s="4">
        <v>0</v>
      </c>
      <c r="AX982" s="4">
        <v>0</v>
      </c>
      <c r="AY982" s="4">
        <v>80.53</v>
      </c>
      <c r="AZ982" s="4">
        <f t="shared" si="246"/>
        <v>80.53</v>
      </c>
      <c r="BA982" s="4">
        <f t="shared" si="247"/>
        <v>79.333370424220007</v>
      </c>
      <c r="BB982" s="4">
        <v>9.51</v>
      </c>
      <c r="BC982" s="4">
        <v>12000</v>
      </c>
      <c r="BD982">
        <v>2.1861926823000002</v>
      </c>
      <c r="BE982" s="2">
        <v>0.11</v>
      </c>
      <c r="BF982">
        <v>40</v>
      </c>
      <c r="BG982">
        <f t="shared" si="241"/>
        <v>0.11171872670841716</v>
      </c>
      <c r="BH982">
        <v>0.59909999999999997</v>
      </c>
      <c r="BI982" s="4">
        <v>0.52800000000000002</v>
      </c>
      <c r="BJ982" s="4">
        <v>0.17599999999999999</v>
      </c>
      <c r="BK982" s="3">
        <f t="shared" si="248"/>
        <v>385500</v>
      </c>
      <c r="BL982" s="3">
        <f t="shared" si="249"/>
        <v>72</v>
      </c>
      <c r="BM982" s="3">
        <v>820.99999999999989</v>
      </c>
      <c r="BN982" s="3">
        <v>738.9</v>
      </c>
      <c r="BO982" s="3">
        <f t="shared" si="250"/>
        <v>82.099999999999909</v>
      </c>
      <c r="BP982" s="3">
        <f t="shared" si="251"/>
        <v>22800</v>
      </c>
      <c r="BQ982">
        <v>0.72</v>
      </c>
      <c r="BR982">
        <v>0.59</v>
      </c>
      <c r="BS982">
        <v>7.85</v>
      </c>
      <c r="BT982">
        <f t="shared" si="242"/>
        <v>732.90000000000009</v>
      </c>
      <c r="BU982" s="1">
        <f t="shared" si="243"/>
        <v>0.17424089715104371</v>
      </c>
      <c r="BV982" s="1">
        <f t="shared" si="252"/>
        <v>0.20794768774805439</v>
      </c>
      <c r="BW982">
        <f t="shared" si="253"/>
        <v>0.19896094068476541</v>
      </c>
      <c r="BX982">
        <f t="shared" si="254"/>
        <v>0.21369628430453294</v>
      </c>
      <c r="BY982">
        <f t="shared" si="255"/>
        <v>156.04498368557392</v>
      </c>
    </row>
    <row r="983" spans="1:77" x14ac:dyDescent="0.2">
      <c r="A983">
        <v>15</v>
      </c>
      <c r="B983">
        <v>21045</v>
      </c>
      <c r="C983" t="s">
        <v>1310</v>
      </c>
      <c r="D983">
        <v>21</v>
      </c>
      <c r="E983" t="s">
        <v>867</v>
      </c>
      <c r="F983" t="s">
        <v>868</v>
      </c>
      <c r="G983" t="s">
        <v>1356</v>
      </c>
      <c r="H983">
        <v>45</v>
      </c>
      <c r="I983">
        <v>2062</v>
      </c>
      <c r="J983">
        <v>1711</v>
      </c>
      <c r="K983">
        <v>267</v>
      </c>
      <c r="L983">
        <v>1210</v>
      </c>
      <c r="M983">
        <v>228</v>
      </c>
      <c r="N983">
        <v>248</v>
      </c>
      <c r="O983" s="3">
        <v>15148</v>
      </c>
      <c r="P983" s="3">
        <v>21149.740669999999</v>
      </c>
      <c r="Q983" s="3">
        <v>26644</v>
      </c>
      <c r="R983" s="3">
        <v>37200.534099999997</v>
      </c>
      <c r="S983" s="3">
        <v>3326.7</v>
      </c>
      <c r="T983" s="3">
        <v>4644.761176</v>
      </c>
      <c r="U983" s="3">
        <v>29293</v>
      </c>
      <c r="V983" s="3">
        <v>40899.085919999998</v>
      </c>
      <c r="W983" s="3">
        <v>2528</v>
      </c>
      <c r="X983" s="3">
        <v>3529.6108009999998</v>
      </c>
      <c r="Y983" s="3">
        <v>227</v>
      </c>
      <c r="Z983" s="3">
        <v>316.93894460000001</v>
      </c>
      <c r="AA983">
        <v>1575</v>
      </c>
      <c r="AB983">
        <v>1223</v>
      </c>
      <c r="AC983">
        <v>258</v>
      </c>
      <c r="AD983">
        <v>1085</v>
      </c>
      <c r="AE983">
        <v>189</v>
      </c>
      <c r="AF983">
        <v>176</v>
      </c>
      <c r="AG983">
        <v>65</v>
      </c>
      <c r="AH983">
        <v>22</v>
      </c>
      <c r="AI983">
        <v>91</v>
      </c>
      <c r="AJ983">
        <v>43</v>
      </c>
      <c r="AK983">
        <v>14</v>
      </c>
      <c r="AL983">
        <v>65</v>
      </c>
      <c r="AM983">
        <v>88</v>
      </c>
      <c r="AN983">
        <v>35</v>
      </c>
      <c r="AO983">
        <v>117</v>
      </c>
      <c r="AP983">
        <v>382</v>
      </c>
      <c r="AQ983">
        <v>0</v>
      </c>
      <c r="AR983" s="4">
        <v>5227</v>
      </c>
      <c r="AS983" s="4">
        <f t="shared" si="244"/>
        <v>5609</v>
      </c>
      <c r="AT983">
        <v>0.95586181800000003</v>
      </c>
      <c r="AU983" s="4">
        <f t="shared" si="240"/>
        <v>1</v>
      </c>
      <c r="AV983" s="4">
        <f t="shared" si="245"/>
        <v>5361.4289371619998</v>
      </c>
      <c r="AW983" s="4">
        <v>0</v>
      </c>
      <c r="AX983" s="4">
        <v>0</v>
      </c>
      <c r="AY983" s="4">
        <v>80.53</v>
      </c>
      <c r="AZ983" s="4">
        <f t="shared" si="246"/>
        <v>80.53</v>
      </c>
      <c r="BA983" s="4">
        <f t="shared" si="247"/>
        <v>76.975552203540005</v>
      </c>
      <c r="BB983" s="4">
        <v>9.51</v>
      </c>
      <c r="BC983" s="4">
        <v>12000</v>
      </c>
      <c r="BD983">
        <v>2.25365226563</v>
      </c>
      <c r="BE983" s="2">
        <v>0.11</v>
      </c>
      <c r="BF983">
        <v>40</v>
      </c>
      <c r="BG983">
        <f t="shared" si="241"/>
        <v>0.11171872670841716</v>
      </c>
      <c r="BH983">
        <v>0.59909999999999997</v>
      </c>
      <c r="BI983" s="4">
        <v>0.52800000000000002</v>
      </c>
      <c r="BJ983" s="4">
        <v>0.17599999999999999</v>
      </c>
      <c r="BK983" s="3">
        <f t="shared" si="248"/>
        <v>385500</v>
      </c>
      <c r="BL983" s="3">
        <f t="shared" si="249"/>
        <v>72</v>
      </c>
      <c r="BM983" s="3">
        <v>820.99999999999989</v>
      </c>
      <c r="BN983" s="3">
        <v>738.9</v>
      </c>
      <c r="BO983" s="3">
        <f t="shared" si="250"/>
        <v>82.099999999999909</v>
      </c>
      <c r="BP983" s="3">
        <f t="shared" si="251"/>
        <v>22800</v>
      </c>
      <c r="BQ983">
        <v>0.72</v>
      </c>
      <c r="BR983">
        <v>0.59</v>
      </c>
      <c r="BS983">
        <v>7.85</v>
      </c>
      <c r="BT983">
        <f t="shared" si="242"/>
        <v>732.90000000000009</v>
      </c>
      <c r="BU983" s="1">
        <f t="shared" si="243"/>
        <v>0.17110522972890643</v>
      </c>
      <c r="BV983" s="1">
        <f t="shared" si="252"/>
        <v>0.20057619248661712</v>
      </c>
      <c r="BW983">
        <f t="shared" si="253"/>
        <v>0.19158944542332815</v>
      </c>
      <c r="BX983">
        <f t="shared" si="254"/>
        <v>0.20632478904309567</v>
      </c>
      <c r="BY983">
        <f t="shared" si="255"/>
        <v>156.04498368557392</v>
      </c>
    </row>
    <row r="984" spans="1:77" x14ac:dyDescent="0.2">
      <c r="A984">
        <v>15</v>
      </c>
      <c r="B984">
        <v>21047</v>
      </c>
      <c r="C984" t="s">
        <v>1310</v>
      </c>
      <c r="D984">
        <v>21</v>
      </c>
      <c r="E984" t="s">
        <v>867</v>
      </c>
      <c r="F984" t="s">
        <v>868</v>
      </c>
      <c r="G984" t="s">
        <v>1177</v>
      </c>
      <c r="H984">
        <v>47</v>
      </c>
      <c r="I984">
        <v>1303</v>
      </c>
      <c r="J984">
        <v>1417</v>
      </c>
      <c r="K984">
        <v>555</v>
      </c>
      <c r="L984">
        <v>1149</v>
      </c>
      <c r="M984">
        <v>227</v>
      </c>
      <c r="N984">
        <v>217</v>
      </c>
      <c r="O984" s="3">
        <v>13872</v>
      </c>
      <c r="P984" s="3">
        <v>19368.180789999999</v>
      </c>
      <c r="Q984" s="3">
        <v>22397</v>
      </c>
      <c r="R984" s="3">
        <v>31270.843799999999</v>
      </c>
      <c r="S984" s="3">
        <v>3680</v>
      </c>
      <c r="T984" s="3">
        <v>5138.0410400000001</v>
      </c>
      <c r="U984" s="3">
        <v>27421</v>
      </c>
      <c r="V984" s="3">
        <v>38285.386780000001</v>
      </c>
      <c r="W984" s="3">
        <v>2114.8000000000002</v>
      </c>
      <c r="X984" s="3">
        <v>2952.6981500000002</v>
      </c>
      <c r="Y984" s="3">
        <v>202</v>
      </c>
      <c r="Z984" s="3">
        <v>282.03377449999999</v>
      </c>
      <c r="AA984">
        <v>1169</v>
      </c>
      <c r="AB984">
        <v>1075</v>
      </c>
      <c r="AC984">
        <v>423</v>
      </c>
      <c r="AD984">
        <v>1037</v>
      </c>
      <c r="AE984">
        <v>186</v>
      </c>
      <c r="AF984">
        <v>161</v>
      </c>
      <c r="AG984">
        <v>65</v>
      </c>
      <c r="AH984">
        <v>22</v>
      </c>
      <c r="AI984">
        <v>91</v>
      </c>
      <c r="AJ984">
        <v>43</v>
      </c>
      <c r="AK984">
        <v>14</v>
      </c>
      <c r="AL984">
        <v>65</v>
      </c>
      <c r="AM984">
        <v>88</v>
      </c>
      <c r="AN984">
        <v>35</v>
      </c>
      <c r="AO984">
        <v>117</v>
      </c>
      <c r="AP984">
        <v>382</v>
      </c>
      <c r="AQ984">
        <v>0</v>
      </c>
      <c r="AR984" s="4">
        <v>5227</v>
      </c>
      <c r="AS984" s="4">
        <f t="shared" si="244"/>
        <v>5609</v>
      </c>
      <c r="AT984">
        <v>0.96124808299999998</v>
      </c>
      <c r="AU984" s="4">
        <f t="shared" si="240"/>
        <v>1</v>
      </c>
      <c r="AV984" s="4">
        <f t="shared" si="245"/>
        <v>5391.6404975469995</v>
      </c>
      <c r="AW984" s="4">
        <v>0</v>
      </c>
      <c r="AX984" s="4">
        <v>0</v>
      </c>
      <c r="AY984" s="4">
        <v>80.53</v>
      </c>
      <c r="AZ984" s="4">
        <f t="shared" si="246"/>
        <v>80.53</v>
      </c>
      <c r="BA984" s="4">
        <f t="shared" si="247"/>
        <v>77.409308123990002</v>
      </c>
      <c r="BB984" s="4">
        <v>9.51</v>
      </c>
      <c r="BC984" s="4">
        <v>12000</v>
      </c>
      <c r="BD984">
        <v>2.0487901605999999</v>
      </c>
      <c r="BE984" s="2">
        <v>0.11</v>
      </c>
      <c r="BF984">
        <v>40</v>
      </c>
      <c r="BG984">
        <f t="shared" si="241"/>
        <v>0.11171872670841716</v>
      </c>
      <c r="BH984">
        <v>0.59909999999999997</v>
      </c>
      <c r="BI984" s="4">
        <v>0.52800000000000002</v>
      </c>
      <c r="BJ984" s="4">
        <v>0.17599999999999999</v>
      </c>
      <c r="BK984" s="3">
        <f t="shared" si="248"/>
        <v>385500</v>
      </c>
      <c r="BL984" s="3">
        <f t="shared" si="249"/>
        <v>72</v>
      </c>
      <c r="BM984" s="3">
        <v>820.99999999999989</v>
      </c>
      <c r="BN984" s="3">
        <v>738.9</v>
      </c>
      <c r="BO984" s="3">
        <f t="shared" si="250"/>
        <v>82.099999999999909</v>
      </c>
      <c r="BP984" s="3">
        <f t="shared" si="251"/>
        <v>22800</v>
      </c>
      <c r="BQ984">
        <v>0.72</v>
      </c>
      <c r="BR984">
        <v>0.59</v>
      </c>
      <c r="BS984">
        <v>7.85</v>
      </c>
      <c r="BT984">
        <f t="shared" si="242"/>
        <v>732.90000000000009</v>
      </c>
      <c r="BU984" s="1">
        <f t="shared" si="243"/>
        <v>0.16937265977125254</v>
      </c>
      <c r="BV984" s="1">
        <f t="shared" si="252"/>
        <v>0.19698201838900323</v>
      </c>
      <c r="BW984">
        <f t="shared" si="253"/>
        <v>0.18799527132571425</v>
      </c>
      <c r="BX984">
        <f t="shared" si="254"/>
        <v>0.20273061494548178</v>
      </c>
      <c r="BY984">
        <f t="shared" si="255"/>
        <v>156.04498368557392</v>
      </c>
    </row>
    <row r="985" spans="1:77" x14ac:dyDescent="0.2">
      <c r="A985">
        <v>15</v>
      </c>
      <c r="B985">
        <v>21049</v>
      </c>
      <c r="C985" t="s">
        <v>1310</v>
      </c>
      <c r="D985">
        <v>21</v>
      </c>
      <c r="E985" t="s">
        <v>867</v>
      </c>
      <c r="F985" t="s">
        <v>868</v>
      </c>
      <c r="G985" t="s">
        <v>295</v>
      </c>
      <c r="H985">
        <v>49</v>
      </c>
      <c r="I985">
        <v>5708</v>
      </c>
      <c r="J985">
        <v>2630</v>
      </c>
      <c r="K985">
        <v>243</v>
      </c>
      <c r="L985">
        <v>1461</v>
      </c>
      <c r="M985">
        <v>352</v>
      </c>
      <c r="N985">
        <v>370</v>
      </c>
      <c r="O985" s="3">
        <v>40715</v>
      </c>
      <c r="P985" s="3">
        <v>56846.560039999997</v>
      </c>
      <c r="Q985" s="3">
        <v>36054</v>
      </c>
      <c r="R985" s="3">
        <v>50338.840120000001</v>
      </c>
      <c r="S985" s="3">
        <v>3435.3</v>
      </c>
      <c r="T985" s="3">
        <v>4796.3892349999996</v>
      </c>
      <c r="U985" s="3">
        <v>34613</v>
      </c>
      <c r="V985" s="3">
        <v>48326.90612</v>
      </c>
      <c r="W985" s="3">
        <v>3433.7</v>
      </c>
      <c r="X985" s="3">
        <v>4794.1553039999999</v>
      </c>
      <c r="Y985" s="3">
        <v>320</v>
      </c>
      <c r="Z985" s="3">
        <v>446.78617739999999</v>
      </c>
      <c r="AA985">
        <v>2661</v>
      </c>
      <c r="AB985">
        <v>1545</v>
      </c>
      <c r="AC985">
        <v>253</v>
      </c>
      <c r="AD985">
        <v>1246</v>
      </c>
      <c r="AE985">
        <v>234</v>
      </c>
      <c r="AF985">
        <v>221</v>
      </c>
      <c r="AG985">
        <v>65</v>
      </c>
      <c r="AH985">
        <v>22</v>
      </c>
      <c r="AI985">
        <v>91</v>
      </c>
      <c r="AJ985">
        <v>43</v>
      </c>
      <c r="AK985">
        <v>14</v>
      </c>
      <c r="AL985">
        <v>65</v>
      </c>
      <c r="AM985">
        <v>88</v>
      </c>
      <c r="AN985">
        <v>35</v>
      </c>
      <c r="AO985">
        <v>117</v>
      </c>
      <c r="AP985">
        <v>382</v>
      </c>
      <c r="AQ985">
        <v>0</v>
      </c>
      <c r="AR985" s="4">
        <v>5227</v>
      </c>
      <c r="AS985" s="4">
        <f t="shared" si="244"/>
        <v>5609</v>
      </c>
      <c r="AT985">
        <v>0.96546291500000003</v>
      </c>
      <c r="AU985" s="4">
        <f t="shared" si="240"/>
        <v>1</v>
      </c>
      <c r="AV985" s="4">
        <f t="shared" si="245"/>
        <v>5415.2814902350001</v>
      </c>
      <c r="AW985" s="4">
        <v>0</v>
      </c>
      <c r="AX985" s="4">
        <v>0</v>
      </c>
      <c r="AY985" s="4">
        <v>80.53</v>
      </c>
      <c r="AZ985" s="4">
        <f t="shared" si="246"/>
        <v>80.53</v>
      </c>
      <c r="BA985" s="4">
        <f t="shared" si="247"/>
        <v>77.748728544949998</v>
      </c>
      <c r="BB985" s="4">
        <v>9.51</v>
      </c>
      <c r="BC985" s="4">
        <v>12000</v>
      </c>
      <c r="BD985">
        <v>2.20604907899</v>
      </c>
      <c r="BE985" s="2">
        <v>0.11</v>
      </c>
      <c r="BF985">
        <v>40</v>
      </c>
      <c r="BG985">
        <f t="shared" si="241"/>
        <v>0.11171872670841716</v>
      </c>
      <c r="BH985">
        <v>0.59909999999999997</v>
      </c>
      <c r="BI985" s="4">
        <v>0.52800000000000002</v>
      </c>
      <c r="BJ985" s="4">
        <v>0.17599999999999999</v>
      </c>
      <c r="BK985" s="3">
        <f t="shared" si="248"/>
        <v>385500</v>
      </c>
      <c r="BL985" s="3">
        <f t="shared" si="249"/>
        <v>72</v>
      </c>
      <c r="BM985" s="3">
        <v>820.99999999999989</v>
      </c>
      <c r="BN985" s="3">
        <v>738.9</v>
      </c>
      <c r="BO985" s="3">
        <f t="shared" si="250"/>
        <v>82.099999999999909</v>
      </c>
      <c r="BP985" s="3">
        <f t="shared" si="251"/>
        <v>22800</v>
      </c>
      <c r="BQ985">
        <v>0.72</v>
      </c>
      <c r="BR985">
        <v>0.59</v>
      </c>
      <c r="BS985">
        <v>7.85</v>
      </c>
      <c r="BT985">
        <f t="shared" si="242"/>
        <v>732.90000000000009</v>
      </c>
      <c r="BU985" s="1">
        <f t="shared" si="243"/>
        <v>0.17182769669709971</v>
      </c>
      <c r="BV985" s="1">
        <f t="shared" si="252"/>
        <v>0.20591488271969438</v>
      </c>
      <c r="BW985">
        <f t="shared" si="253"/>
        <v>0.19692813565640541</v>
      </c>
      <c r="BX985">
        <f t="shared" si="254"/>
        <v>0.21166347927617293</v>
      </c>
      <c r="BY985">
        <f t="shared" si="255"/>
        <v>156.04498368557392</v>
      </c>
    </row>
    <row r="986" spans="1:77" x14ac:dyDescent="0.2">
      <c r="A986">
        <v>15</v>
      </c>
      <c r="B986">
        <v>21051</v>
      </c>
      <c r="C986" t="s">
        <v>1310</v>
      </c>
      <c r="D986">
        <v>21</v>
      </c>
      <c r="E986" t="s">
        <v>867</v>
      </c>
      <c r="F986" t="s">
        <v>868</v>
      </c>
      <c r="G986" t="s">
        <v>52</v>
      </c>
      <c r="H986">
        <v>51</v>
      </c>
      <c r="I986">
        <v>1578</v>
      </c>
      <c r="J986">
        <v>2033</v>
      </c>
      <c r="K986">
        <v>179</v>
      </c>
      <c r="L986">
        <v>1441</v>
      </c>
      <c r="M986">
        <v>254</v>
      </c>
      <c r="N986">
        <v>278</v>
      </c>
      <c r="O986" s="3">
        <v>36082</v>
      </c>
      <c r="P986" s="3">
        <v>50377.93391</v>
      </c>
      <c r="Q986" s="3">
        <v>27309</v>
      </c>
      <c r="R986" s="3">
        <v>38129.011619999997</v>
      </c>
      <c r="S986" s="3">
        <v>2024.7</v>
      </c>
      <c r="T986" s="3">
        <v>2826.8999170000002</v>
      </c>
      <c r="U986" s="3">
        <v>29683</v>
      </c>
      <c r="V986" s="3">
        <v>41443.606570000004</v>
      </c>
      <c r="W986" s="3">
        <v>2571.6999999999998</v>
      </c>
      <c r="X986" s="3">
        <v>3590.625039</v>
      </c>
      <c r="Y986" s="3">
        <v>249</v>
      </c>
      <c r="Z986" s="3">
        <v>347.65549429999999</v>
      </c>
      <c r="AA986">
        <v>1356</v>
      </c>
      <c r="AB986">
        <v>1352</v>
      </c>
      <c r="AC986">
        <v>209</v>
      </c>
      <c r="AD986">
        <v>1219</v>
      </c>
      <c r="AE986">
        <v>197</v>
      </c>
      <c r="AF986">
        <v>188</v>
      </c>
      <c r="AG986">
        <v>65</v>
      </c>
      <c r="AH986">
        <v>22</v>
      </c>
      <c r="AI986">
        <v>91</v>
      </c>
      <c r="AJ986">
        <v>43</v>
      </c>
      <c r="AK986">
        <v>14</v>
      </c>
      <c r="AL986">
        <v>65</v>
      </c>
      <c r="AM986">
        <v>88</v>
      </c>
      <c r="AN986">
        <v>35</v>
      </c>
      <c r="AO986">
        <v>117</v>
      </c>
      <c r="AP986">
        <v>382</v>
      </c>
      <c r="AQ986">
        <v>0</v>
      </c>
      <c r="AR986" s="4">
        <v>5227</v>
      </c>
      <c r="AS986" s="4">
        <f t="shared" si="244"/>
        <v>5609</v>
      </c>
      <c r="AT986">
        <v>0.94889404099999997</v>
      </c>
      <c r="AU986" s="4">
        <f t="shared" si="240"/>
        <v>1</v>
      </c>
      <c r="AV986" s="4">
        <f t="shared" si="245"/>
        <v>5322.346675969</v>
      </c>
      <c r="AW986" s="4">
        <v>0</v>
      </c>
      <c r="AX986" s="4">
        <v>0</v>
      </c>
      <c r="AY986" s="4">
        <v>80.53</v>
      </c>
      <c r="AZ986" s="4">
        <f t="shared" si="246"/>
        <v>80.53</v>
      </c>
      <c r="BA986" s="4">
        <f t="shared" si="247"/>
        <v>76.414437121730003</v>
      </c>
      <c r="BB986" s="4">
        <v>9.51</v>
      </c>
      <c r="BC986" s="4">
        <v>12000</v>
      </c>
      <c r="BD986">
        <v>2.3339986487400002</v>
      </c>
      <c r="BE986" s="2">
        <v>0.11</v>
      </c>
      <c r="BF986">
        <v>40</v>
      </c>
      <c r="BG986">
        <f t="shared" si="241"/>
        <v>0.11171872670841716</v>
      </c>
      <c r="BH986">
        <v>0.59909999999999997</v>
      </c>
      <c r="BI986" s="4">
        <v>0.52800000000000002</v>
      </c>
      <c r="BJ986" s="4">
        <v>0.17599999999999999</v>
      </c>
      <c r="BK986" s="3">
        <f t="shared" si="248"/>
        <v>385500</v>
      </c>
      <c r="BL986" s="3">
        <f t="shared" si="249"/>
        <v>72</v>
      </c>
      <c r="BM986" s="3">
        <v>820.99999999999989</v>
      </c>
      <c r="BN986" s="3">
        <v>738.9</v>
      </c>
      <c r="BO986" s="3">
        <f t="shared" si="250"/>
        <v>82.099999999999909</v>
      </c>
      <c r="BP986" s="3">
        <f t="shared" si="251"/>
        <v>22800</v>
      </c>
      <c r="BQ986">
        <v>0.72</v>
      </c>
      <c r="BR986">
        <v>0.59</v>
      </c>
      <c r="BS986">
        <v>7.85</v>
      </c>
      <c r="BT986">
        <f t="shared" si="242"/>
        <v>732.90000000000009</v>
      </c>
      <c r="BU986" s="1">
        <f t="shared" si="243"/>
        <v>0.17113050930079909</v>
      </c>
      <c r="BV986" s="1">
        <f t="shared" si="252"/>
        <v>0.20045443332962579</v>
      </c>
      <c r="BW986">
        <f t="shared" si="253"/>
        <v>0.19146768626633681</v>
      </c>
      <c r="BX986">
        <f t="shared" si="254"/>
        <v>0.20620302988610434</v>
      </c>
      <c r="BY986">
        <f t="shared" si="255"/>
        <v>156.04498368557392</v>
      </c>
    </row>
    <row r="987" spans="1:77" x14ac:dyDescent="0.2">
      <c r="A987">
        <v>15</v>
      </c>
      <c r="B987">
        <v>21053</v>
      </c>
      <c r="C987" t="s">
        <v>1310</v>
      </c>
      <c r="D987">
        <v>21</v>
      </c>
      <c r="E987" t="s">
        <v>867</v>
      </c>
      <c r="F987" t="s">
        <v>868</v>
      </c>
      <c r="G987" t="s">
        <v>525</v>
      </c>
      <c r="H987">
        <v>53</v>
      </c>
      <c r="I987">
        <v>1641</v>
      </c>
      <c r="J987">
        <v>1453</v>
      </c>
      <c r="K987">
        <v>263</v>
      </c>
      <c r="L987">
        <v>1127</v>
      </c>
      <c r="M987">
        <v>184</v>
      </c>
      <c r="N987">
        <v>201</v>
      </c>
      <c r="O987" s="3">
        <v>15001</v>
      </c>
      <c r="P987" s="3">
        <v>20944.49827</v>
      </c>
      <c r="Q987" s="3">
        <v>21476</v>
      </c>
      <c r="R987" s="3">
        <v>29984.937330000001</v>
      </c>
      <c r="S987" s="3">
        <v>2771.7</v>
      </c>
      <c r="T987" s="3">
        <v>3869.8663999999999</v>
      </c>
      <c r="U987" s="3">
        <v>26677</v>
      </c>
      <c r="V987" s="3">
        <v>37246.608919999999</v>
      </c>
      <c r="W987" s="3">
        <v>2036.7</v>
      </c>
      <c r="X987" s="3">
        <v>2843.6543980000001</v>
      </c>
      <c r="Y987" s="3">
        <v>190</v>
      </c>
      <c r="Z987" s="3">
        <v>265.27929280000001</v>
      </c>
      <c r="AA987">
        <v>1391</v>
      </c>
      <c r="AB987">
        <v>1126</v>
      </c>
      <c r="AC987">
        <v>264</v>
      </c>
      <c r="AD987">
        <v>1059</v>
      </c>
      <c r="AE987">
        <v>172</v>
      </c>
      <c r="AF987">
        <v>159</v>
      </c>
      <c r="AG987">
        <v>65</v>
      </c>
      <c r="AH987">
        <v>22</v>
      </c>
      <c r="AI987">
        <v>91</v>
      </c>
      <c r="AJ987">
        <v>43</v>
      </c>
      <c r="AK987">
        <v>14</v>
      </c>
      <c r="AL987">
        <v>65</v>
      </c>
      <c r="AM987">
        <v>88</v>
      </c>
      <c r="AN987">
        <v>35</v>
      </c>
      <c r="AO987">
        <v>117</v>
      </c>
      <c r="AP987">
        <v>382</v>
      </c>
      <c r="AQ987">
        <v>0</v>
      </c>
      <c r="AR987" s="4">
        <v>5227</v>
      </c>
      <c r="AS987" s="4">
        <f t="shared" si="244"/>
        <v>5609</v>
      </c>
      <c r="AT987">
        <v>0.94924741999999995</v>
      </c>
      <c r="AU987" s="4">
        <f t="shared" si="240"/>
        <v>1</v>
      </c>
      <c r="AV987" s="4">
        <f t="shared" si="245"/>
        <v>5324.32877878</v>
      </c>
      <c r="AW987" s="4">
        <v>0</v>
      </c>
      <c r="AX987" s="4">
        <v>0</v>
      </c>
      <c r="AY987" s="4">
        <v>80.53</v>
      </c>
      <c r="AZ987" s="4">
        <f t="shared" si="246"/>
        <v>80.53</v>
      </c>
      <c r="BA987" s="4">
        <f t="shared" si="247"/>
        <v>76.442894732599996</v>
      </c>
      <c r="BB987" s="4">
        <v>9.51</v>
      </c>
      <c r="BC987" s="4">
        <v>12000</v>
      </c>
      <c r="BD987">
        <v>2.3205362955700002</v>
      </c>
      <c r="BE987" s="2">
        <v>0.11</v>
      </c>
      <c r="BF987">
        <v>40</v>
      </c>
      <c r="BG987">
        <f t="shared" si="241"/>
        <v>0.11171872670841716</v>
      </c>
      <c r="BH987">
        <v>0.59909999999999997</v>
      </c>
      <c r="BI987" s="4">
        <v>0.52800000000000002</v>
      </c>
      <c r="BJ987" s="4">
        <v>0.17599999999999999</v>
      </c>
      <c r="BK987" s="3">
        <f t="shared" si="248"/>
        <v>385500</v>
      </c>
      <c r="BL987" s="3">
        <f t="shared" si="249"/>
        <v>72</v>
      </c>
      <c r="BM987" s="3">
        <v>820.99999999999989</v>
      </c>
      <c r="BN987" s="3">
        <v>738.9</v>
      </c>
      <c r="BO987" s="3">
        <f t="shared" si="250"/>
        <v>82.099999999999909</v>
      </c>
      <c r="BP987" s="3">
        <f t="shared" si="251"/>
        <v>22800</v>
      </c>
      <c r="BQ987">
        <v>0.72</v>
      </c>
      <c r="BR987">
        <v>0.59</v>
      </c>
      <c r="BS987">
        <v>7.85</v>
      </c>
      <c r="BT987">
        <f t="shared" si="242"/>
        <v>732.90000000000009</v>
      </c>
      <c r="BU987" s="1">
        <f t="shared" si="243"/>
        <v>0.17101657731459496</v>
      </c>
      <c r="BV987" s="1">
        <f t="shared" si="252"/>
        <v>0.19781435135364364</v>
      </c>
      <c r="BW987">
        <f t="shared" si="253"/>
        <v>0.18882760429035467</v>
      </c>
      <c r="BX987">
        <f t="shared" si="254"/>
        <v>0.20356294791012219</v>
      </c>
      <c r="BY987">
        <f t="shared" si="255"/>
        <v>156.04498368557392</v>
      </c>
    </row>
    <row r="988" spans="1:77" x14ac:dyDescent="0.2">
      <c r="A988">
        <v>15</v>
      </c>
      <c r="B988">
        <v>21055</v>
      </c>
      <c r="C988" t="s">
        <v>1310</v>
      </c>
      <c r="D988">
        <v>21</v>
      </c>
      <c r="E988" t="s">
        <v>867</v>
      </c>
      <c r="F988" t="s">
        <v>868</v>
      </c>
      <c r="G988" t="s">
        <v>1020</v>
      </c>
      <c r="H988">
        <v>55</v>
      </c>
      <c r="I988">
        <v>1058</v>
      </c>
      <c r="J988">
        <v>1339</v>
      </c>
      <c r="K988">
        <v>429</v>
      </c>
      <c r="L988">
        <v>1082</v>
      </c>
      <c r="M988">
        <v>249</v>
      </c>
      <c r="N988">
        <v>198</v>
      </c>
      <c r="O988" s="3">
        <v>9058.1</v>
      </c>
      <c r="P988" s="3">
        <v>12646.98085</v>
      </c>
      <c r="Q988" s="3">
        <v>20484</v>
      </c>
      <c r="R988" s="3">
        <v>28599.900180000001</v>
      </c>
      <c r="S988" s="3">
        <v>3815.4</v>
      </c>
      <c r="T988" s="3">
        <v>5327.0874409999997</v>
      </c>
      <c r="U988" s="3">
        <v>25983</v>
      </c>
      <c r="V988" s="3">
        <v>36277.6414</v>
      </c>
      <c r="W988" s="3">
        <v>1956</v>
      </c>
      <c r="X988" s="3">
        <v>2730.980509</v>
      </c>
      <c r="Y988" s="3">
        <v>186</v>
      </c>
      <c r="Z988" s="3">
        <v>259.6944656</v>
      </c>
      <c r="AA988">
        <v>1006</v>
      </c>
      <c r="AB988">
        <v>1047</v>
      </c>
      <c r="AC988">
        <v>420</v>
      </c>
      <c r="AD988">
        <v>1008</v>
      </c>
      <c r="AE988">
        <v>198</v>
      </c>
      <c r="AF988">
        <v>155</v>
      </c>
      <c r="AG988">
        <v>65</v>
      </c>
      <c r="AH988">
        <v>22</v>
      </c>
      <c r="AI988">
        <v>91</v>
      </c>
      <c r="AJ988">
        <v>43</v>
      </c>
      <c r="AK988">
        <v>14</v>
      </c>
      <c r="AL988">
        <v>65</v>
      </c>
      <c r="AM988">
        <v>88</v>
      </c>
      <c r="AN988">
        <v>35</v>
      </c>
      <c r="AO988">
        <v>117</v>
      </c>
      <c r="AP988">
        <v>382</v>
      </c>
      <c r="AQ988">
        <v>0</v>
      </c>
      <c r="AR988" s="4">
        <v>5227</v>
      </c>
      <c r="AS988" s="4">
        <f t="shared" si="244"/>
        <v>5609</v>
      </c>
      <c r="AT988">
        <v>0.97073531700000004</v>
      </c>
      <c r="AU988" s="4">
        <f t="shared" si="240"/>
        <v>1</v>
      </c>
      <c r="AV988" s="4">
        <f t="shared" si="245"/>
        <v>5444.8543930530004</v>
      </c>
      <c r="AW988" s="4">
        <v>0</v>
      </c>
      <c r="AX988" s="4">
        <v>0</v>
      </c>
      <c r="AY988" s="4">
        <v>80.53</v>
      </c>
      <c r="AZ988" s="4">
        <f t="shared" si="246"/>
        <v>80.53</v>
      </c>
      <c r="BA988" s="4">
        <f t="shared" si="247"/>
        <v>78.173315078010006</v>
      </c>
      <c r="BB988" s="4">
        <v>9.51</v>
      </c>
      <c r="BC988" s="4">
        <v>12000</v>
      </c>
      <c r="BD988">
        <v>1.90065522517</v>
      </c>
      <c r="BE988" s="2">
        <v>0.11</v>
      </c>
      <c r="BF988">
        <v>40</v>
      </c>
      <c r="BG988">
        <f t="shared" si="241"/>
        <v>0.11171872670841716</v>
      </c>
      <c r="BH988">
        <v>0.59909999999999997</v>
      </c>
      <c r="BI988" s="4">
        <v>0.52800000000000002</v>
      </c>
      <c r="BJ988" s="4">
        <v>0.17599999999999999</v>
      </c>
      <c r="BK988" s="3">
        <f t="shared" si="248"/>
        <v>385500</v>
      </c>
      <c r="BL988" s="3">
        <f t="shared" si="249"/>
        <v>72</v>
      </c>
      <c r="BM988" s="3">
        <v>820.99999999999989</v>
      </c>
      <c r="BN988" s="3">
        <v>738.9</v>
      </c>
      <c r="BO988" s="3">
        <f t="shared" si="250"/>
        <v>82.099999999999909</v>
      </c>
      <c r="BP988" s="3">
        <f t="shared" si="251"/>
        <v>22800</v>
      </c>
      <c r="BQ988">
        <v>0.72</v>
      </c>
      <c r="BR988">
        <v>0.59</v>
      </c>
      <c r="BS988">
        <v>7.85</v>
      </c>
      <c r="BT988">
        <f t="shared" si="242"/>
        <v>732.90000000000009</v>
      </c>
      <c r="BU988" s="1">
        <f t="shared" si="243"/>
        <v>0.16887340322007785</v>
      </c>
      <c r="BV988" s="1">
        <f t="shared" si="252"/>
        <v>0.19556001797514852</v>
      </c>
      <c r="BW988">
        <f t="shared" si="253"/>
        <v>0.18657327091185955</v>
      </c>
      <c r="BX988">
        <f t="shared" si="254"/>
        <v>0.20130861453162707</v>
      </c>
      <c r="BY988">
        <f t="shared" si="255"/>
        <v>156.04498368557392</v>
      </c>
    </row>
    <row r="989" spans="1:77" x14ac:dyDescent="0.2">
      <c r="A989">
        <v>15</v>
      </c>
      <c r="B989">
        <v>21057</v>
      </c>
      <c r="C989" t="s">
        <v>1310</v>
      </c>
      <c r="D989">
        <v>21</v>
      </c>
      <c r="E989" t="s">
        <v>867</v>
      </c>
      <c r="F989" t="s">
        <v>868</v>
      </c>
      <c r="G989" t="s">
        <v>626</v>
      </c>
      <c r="H989">
        <v>57</v>
      </c>
      <c r="I989">
        <v>1596</v>
      </c>
      <c r="J989">
        <v>1615</v>
      </c>
      <c r="K989">
        <v>286</v>
      </c>
      <c r="L989">
        <v>1201</v>
      </c>
      <c r="M989">
        <v>215</v>
      </c>
      <c r="N989">
        <v>230</v>
      </c>
      <c r="O989" s="3">
        <v>14223</v>
      </c>
      <c r="P989" s="3">
        <v>19858.249380000001</v>
      </c>
      <c r="Q989" s="3">
        <v>23346</v>
      </c>
      <c r="R989" s="3">
        <v>32595.84405</v>
      </c>
      <c r="S989" s="3">
        <v>3161.4</v>
      </c>
      <c r="T989" s="3">
        <v>4413.9681909999999</v>
      </c>
      <c r="U989" s="3">
        <v>28067</v>
      </c>
      <c r="V989" s="3">
        <v>39187.336380000001</v>
      </c>
      <c r="W989" s="3">
        <v>2216.4</v>
      </c>
      <c r="X989" s="3">
        <v>3094.5527609999999</v>
      </c>
      <c r="Y989" s="3">
        <v>211</v>
      </c>
      <c r="Z989" s="3">
        <v>294.59963570000002</v>
      </c>
      <c r="AA989">
        <v>1426</v>
      </c>
      <c r="AB989">
        <v>1196</v>
      </c>
      <c r="AC989">
        <v>274</v>
      </c>
      <c r="AD989">
        <v>1082</v>
      </c>
      <c r="AE989">
        <v>184</v>
      </c>
      <c r="AF989">
        <v>171</v>
      </c>
      <c r="AG989">
        <v>65</v>
      </c>
      <c r="AH989">
        <v>22</v>
      </c>
      <c r="AI989">
        <v>91</v>
      </c>
      <c r="AJ989">
        <v>43</v>
      </c>
      <c r="AK989">
        <v>14</v>
      </c>
      <c r="AL989">
        <v>65</v>
      </c>
      <c r="AM989">
        <v>88</v>
      </c>
      <c r="AN989">
        <v>35</v>
      </c>
      <c r="AO989">
        <v>117</v>
      </c>
      <c r="AP989">
        <v>382</v>
      </c>
      <c r="AQ989">
        <v>0</v>
      </c>
      <c r="AR989" s="4">
        <v>5227</v>
      </c>
      <c r="AS989" s="4">
        <f t="shared" si="244"/>
        <v>5609</v>
      </c>
      <c r="AT989">
        <v>0.95203462999999999</v>
      </c>
      <c r="AU989" s="4">
        <f t="shared" si="240"/>
        <v>1</v>
      </c>
      <c r="AV989" s="4">
        <f t="shared" si="245"/>
        <v>5339.9622396699997</v>
      </c>
      <c r="AW989" s="4">
        <v>0</v>
      </c>
      <c r="AX989" s="4">
        <v>0</v>
      </c>
      <c r="AY989" s="4">
        <v>80.53</v>
      </c>
      <c r="AZ989" s="4">
        <f t="shared" si="246"/>
        <v>80.53</v>
      </c>
      <c r="BA989" s="4">
        <f t="shared" si="247"/>
        <v>76.667348753900001</v>
      </c>
      <c r="BB989" s="4">
        <v>9.51</v>
      </c>
      <c r="BC989" s="4">
        <v>12000</v>
      </c>
      <c r="BD989">
        <v>2.2985926178799998</v>
      </c>
      <c r="BE989" s="2">
        <v>0.11</v>
      </c>
      <c r="BF989">
        <v>40</v>
      </c>
      <c r="BG989">
        <f t="shared" si="241"/>
        <v>0.11171872670841716</v>
      </c>
      <c r="BH989">
        <v>0.59909999999999997</v>
      </c>
      <c r="BI989" s="4">
        <v>0.52800000000000002</v>
      </c>
      <c r="BJ989" s="4">
        <v>0.17599999999999999</v>
      </c>
      <c r="BK989" s="3">
        <f t="shared" si="248"/>
        <v>385500</v>
      </c>
      <c r="BL989" s="3">
        <f t="shared" si="249"/>
        <v>72</v>
      </c>
      <c r="BM989" s="3">
        <v>820.99999999999989</v>
      </c>
      <c r="BN989" s="3">
        <v>738.9</v>
      </c>
      <c r="BO989" s="3">
        <f t="shared" si="250"/>
        <v>82.099999999999909</v>
      </c>
      <c r="BP989" s="3">
        <f t="shared" si="251"/>
        <v>22800</v>
      </c>
      <c r="BQ989">
        <v>0.72</v>
      </c>
      <c r="BR989">
        <v>0.59</v>
      </c>
      <c r="BS989">
        <v>7.85</v>
      </c>
      <c r="BT989">
        <f t="shared" si="242"/>
        <v>732.90000000000009</v>
      </c>
      <c r="BU989" s="1">
        <f t="shared" si="243"/>
        <v>0.17112881735924565</v>
      </c>
      <c r="BV989" s="1">
        <f t="shared" si="252"/>
        <v>0.19902179109344234</v>
      </c>
      <c r="BW989">
        <f t="shared" si="253"/>
        <v>0.19003504403015337</v>
      </c>
      <c r="BX989">
        <f t="shared" si="254"/>
        <v>0.20477038764992089</v>
      </c>
      <c r="BY989">
        <f t="shared" si="255"/>
        <v>156.04498368557392</v>
      </c>
    </row>
    <row r="990" spans="1:77" x14ac:dyDescent="0.2">
      <c r="A990">
        <v>15</v>
      </c>
      <c r="B990">
        <v>21059</v>
      </c>
      <c r="C990" t="s">
        <v>1310</v>
      </c>
      <c r="D990">
        <v>21</v>
      </c>
      <c r="E990" t="s">
        <v>867</v>
      </c>
      <c r="F990" t="s">
        <v>868</v>
      </c>
      <c r="G990" t="s">
        <v>968</v>
      </c>
      <c r="H990">
        <v>59</v>
      </c>
      <c r="I990">
        <v>1190</v>
      </c>
      <c r="J990">
        <v>1798</v>
      </c>
      <c r="K990">
        <v>663</v>
      </c>
      <c r="L990">
        <v>1257</v>
      </c>
      <c r="M990">
        <v>330</v>
      </c>
      <c r="N990">
        <v>279</v>
      </c>
      <c r="O990" s="3">
        <v>10787</v>
      </c>
      <c r="P990" s="3">
        <v>15060.882799999999</v>
      </c>
      <c r="Q990" s="3">
        <v>28219</v>
      </c>
      <c r="R990" s="3">
        <v>39399.559809999999</v>
      </c>
      <c r="S990" s="3">
        <v>4372.2</v>
      </c>
      <c r="T990" s="3">
        <v>6104.49539</v>
      </c>
      <c r="U990" s="3">
        <v>29892</v>
      </c>
      <c r="V990" s="3">
        <v>41735.413800000002</v>
      </c>
      <c r="W990" s="3">
        <v>2674.5</v>
      </c>
      <c r="X990" s="3">
        <v>3734.1550980000002</v>
      </c>
      <c r="Y990" s="3">
        <v>250</v>
      </c>
      <c r="Z990" s="3">
        <v>349.0517011</v>
      </c>
      <c r="AA990">
        <v>1167</v>
      </c>
      <c r="AB990">
        <v>1200</v>
      </c>
      <c r="AC990">
        <v>448</v>
      </c>
      <c r="AD990">
        <v>1070</v>
      </c>
      <c r="AE990">
        <v>218</v>
      </c>
      <c r="AF990">
        <v>182</v>
      </c>
      <c r="AG990">
        <v>65</v>
      </c>
      <c r="AH990">
        <v>22</v>
      </c>
      <c r="AI990">
        <v>91</v>
      </c>
      <c r="AJ990">
        <v>43</v>
      </c>
      <c r="AK990">
        <v>14</v>
      </c>
      <c r="AL990">
        <v>65</v>
      </c>
      <c r="AM990">
        <v>88</v>
      </c>
      <c r="AN990">
        <v>35</v>
      </c>
      <c r="AO990">
        <v>117</v>
      </c>
      <c r="AP990">
        <v>382</v>
      </c>
      <c r="AQ990">
        <v>0</v>
      </c>
      <c r="AR990" s="4">
        <v>5227</v>
      </c>
      <c r="AS990" s="4">
        <f t="shared" si="244"/>
        <v>5609</v>
      </c>
      <c r="AT990">
        <v>0.97206432600000003</v>
      </c>
      <c r="AU990" s="4">
        <f t="shared" si="240"/>
        <v>1</v>
      </c>
      <c r="AV990" s="4">
        <f t="shared" si="245"/>
        <v>5452.308804534</v>
      </c>
      <c r="AW990" s="4">
        <v>0</v>
      </c>
      <c r="AX990" s="4">
        <v>0</v>
      </c>
      <c r="AY990" s="4">
        <v>80.53</v>
      </c>
      <c r="AZ990" s="4">
        <f t="shared" si="246"/>
        <v>80.53</v>
      </c>
      <c r="BA990" s="4">
        <f t="shared" si="247"/>
        <v>78.280340172780001</v>
      </c>
      <c r="BB990" s="4">
        <v>9.51</v>
      </c>
      <c r="BC990" s="4">
        <v>12000</v>
      </c>
      <c r="BD990">
        <v>1.9681944545300001</v>
      </c>
      <c r="BE990" s="2">
        <v>0.11</v>
      </c>
      <c r="BF990">
        <v>40</v>
      </c>
      <c r="BG990">
        <f t="shared" si="241"/>
        <v>0.11171872670841716</v>
      </c>
      <c r="BH990">
        <v>0.59909999999999997</v>
      </c>
      <c r="BI990" s="4">
        <v>0.52800000000000002</v>
      </c>
      <c r="BJ990" s="4">
        <v>0.17599999999999999</v>
      </c>
      <c r="BK990" s="3">
        <f t="shared" si="248"/>
        <v>385500</v>
      </c>
      <c r="BL990" s="3">
        <f t="shared" si="249"/>
        <v>72</v>
      </c>
      <c r="BM990" s="3">
        <v>820.99999999999989</v>
      </c>
      <c r="BN990" s="3">
        <v>738.9</v>
      </c>
      <c r="BO990" s="3">
        <f t="shared" si="250"/>
        <v>82.099999999999909</v>
      </c>
      <c r="BP990" s="3">
        <f t="shared" si="251"/>
        <v>22800</v>
      </c>
      <c r="BQ990">
        <v>0.72</v>
      </c>
      <c r="BR990">
        <v>0.59</v>
      </c>
      <c r="BS990">
        <v>7.85</v>
      </c>
      <c r="BT990">
        <f t="shared" si="242"/>
        <v>732.90000000000009</v>
      </c>
      <c r="BU990" s="1">
        <f t="shared" si="243"/>
        <v>0.16986295203656185</v>
      </c>
      <c r="BV990" s="1">
        <f t="shared" si="252"/>
        <v>0.20045315465699853</v>
      </c>
      <c r="BW990">
        <f t="shared" si="253"/>
        <v>0.19146640759370956</v>
      </c>
      <c r="BX990">
        <f t="shared" si="254"/>
        <v>0.20620175121347709</v>
      </c>
      <c r="BY990">
        <f t="shared" si="255"/>
        <v>156.04498368557392</v>
      </c>
    </row>
    <row r="991" spans="1:77" x14ac:dyDescent="0.2">
      <c r="A991">
        <v>15</v>
      </c>
      <c r="B991">
        <v>21061</v>
      </c>
      <c r="C991" t="s">
        <v>1310</v>
      </c>
      <c r="D991">
        <v>21</v>
      </c>
      <c r="E991" t="s">
        <v>867</v>
      </c>
      <c r="F991" t="s">
        <v>868</v>
      </c>
      <c r="G991" t="s">
        <v>1358</v>
      </c>
      <c r="H991">
        <v>61</v>
      </c>
      <c r="I991">
        <v>1732</v>
      </c>
      <c r="J991">
        <v>2163</v>
      </c>
      <c r="K991">
        <v>402</v>
      </c>
      <c r="L991">
        <v>1365</v>
      </c>
      <c r="M991">
        <v>294</v>
      </c>
      <c r="N991">
        <v>321</v>
      </c>
      <c r="O991" s="3">
        <v>13333</v>
      </c>
      <c r="P991" s="3">
        <v>18615.625319999999</v>
      </c>
      <c r="Q991" s="3">
        <v>32249</v>
      </c>
      <c r="R991" s="3">
        <v>45026.273229999999</v>
      </c>
      <c r="S991" s="3">
        <v>4318.3999999999996</v>
      </c>
      <c r="T991" s="3">
        <v>6029.3794639999996</v>
      </c>
      <c r="U991" s="3">
        <v>32393</v>
      </c>
      <c r="V991" s="3">
        <v>45227.327010000001</v>
      </c>
      <c r="W991" s="3">
        <v>3052.4</v>
      </c>
      <c r="X991" s="3">
        <v>4261.7816499999999</v>
      </c>
      <c r="Y991" s="3">
        <v>277</v>
      </c>
      <c r="Z991" s="3">
        <v>386.7492848</v>
      </c>
      <c r="AA991">
        <v>1477</v>
      </c>
      <c r="AB991">
        <v>1328</v>
      </c>
      <c r="AC991">
        <v>325</v>
      </c>
      <c r="AD991">
        <v>1111</v>
      </c>
      <c r="AE991">
        <v>208</v>
      </c>
      <c r="AF991">
        <v>196</v>
      </c>
      <c r="AG991">
        <v>65</v>
      </c>
      <c r="AH991">
        <v>22</v>
      </c>
      <c r="AI991">
        <v>91</v>
      </c>
      <c r="AJ991">
        <v>43</v>
      </c>
      <c r="AK991">
        <v>14</v>
      </c>
      <c r="AL991">
        <v>65</v>
      </c>
      <c r="AM991">
        <v>88</v>
      </c>
      <c r="AN991">
        <v>35</v>
      </c>
      <c r="AO991">
        <v>117</v>
      </c>
      <c r="AP991">
        <v>382</v>
      </c>
      <c r="AQ991">
        <v>0</v>
      </c>
      <c r="AR991" s="4">
        <v>5227</v>
      </c>
      <c r="AS991" s="4">
        <f t="shared" si="244"/>
        <v>5609</v>
      </c>
      <c r="AT991">
        <v>0.96005974199999999</v>
      </c>
      <c r="AU991" s="4">
        <f t="shared" si="240"/>
        <v>1</v>
      </c>
      <c r="AV991" s="4">
        <f t="shared" si="245"/>
        <v>5384.9750928780004</v>
      </c>
      <c r="AW991" s="4">
        <v>0</v>
      </c>
      <c r="AX991" s="4">
        <v>0</v>
      </c>
      <c r="AY991" s="4">
        <v>80.53</v>
      </c>
      <c r="AZ991" s="4">
        <f t="shared" si="246"/>
        <v>80.53</v>
      </c>
      <c r="BA991" s="4">
        <f t="shared" si="247"/>
        <v>77.313611023259995</v>
      </c>
      <c r="BB991" s="4">
        <v>9.51</v>
      </c>
      <c r="BC991" s="4">
        <v>12000</v>
      </c>
      <c r="BD991">
        <v>2.1689525567599999</v>
      </c>
      <c r="BE991" s="2">
        <v>0.11</v>
      </c>
      <c r="BF991">
        <v>40</v>
      </c>
      <c r="BG991">
        <f t="shared" si="241"/>
        <v>0.11171872670841716</v>
      </c>
      <c r="BH991">
        <v>0.59909999999999997</v>
      </c>
      <c r="BI991" s="4">
        <v>0.52800000000000002</v>
      </c>
      <c r="BJ991" s="4">
        <v>0.17599999999999999</v>
      </c>
      <c r="BK991" s="3">
        <f t="shared" si="248"/>
        <v>385500</v>
      </c>
      <c r="BL991" s="3">
        <f t="shared" si="249"/>
        <v>72</v>
      </c>
      <c r="BM991" s="3">
        <v>820.99999999999989</v>
      </c>
      <c r="BN991" s="3">
        <v>738.9</v>
      </c>
      <c r="BO991" s="3">
        <f t="shared" si="250"/>
        <v>82.099999999999909</v>
      </c>
      <c r="BP991" s="3">
        <f t="shared" si="251"/>
        <v>22800</v>
      </c>
      <c r="BQ991">
        <v>0.72</v>
      </c>
      <c r="BR991">
        <v>0.59</v>
      </c>
      <c r="BS991">
        <v>7.85</v>
      </c>
      <c r="BT991">
        <f t="shared" si="242"/>
        <v>732.90000000000009</v>
      </c>
      <c r="BU991" s="1">
        <f t="shared" si="243"/>
        <v>0.17065448484967702</v>
      </c>
      <c r="BV991" s="1">
        <f t="shared" si="252"/>
        <v>0.20320559681716172</v>
      </c>
      <c r="BW991">
        <f t="shared" si="253"/>
        <v>0.19421884975387274</v>
      </c>
      <c r="BX991">
        <f t="shared" si="254"/>
        <v>0.20895419337364027</v>
      </c>
      <c r="BY991">
        <f t="shared" si="255"/>
        <v>156.04498368557392</v>
      </c>
    </row>
    <row r="992" spans="1:77" x14ac:dyDescent="0.2">
      <c r="A992">
        <v>15</v>
      </c>
      <c r="B992">
        <v>21063</v>
      </c>
      <c r="C992" t="s">
        <v>1310</v>
      </c>
      <c r="D992">
        <v>21</v>
      </c>
      <c r="E992" t="s">
        <v>867</v>
      </c>
      <c r="F992" t="s">
        <v>868</v>
      </c>
      <c r="G992" t="s">
        <v>1359</v>
      </c>
      <c r="H992">
        <v>63</v>
      </c>
      <c r="I992">
        <v>3598</v>
      </c>
      <c r="J992">
        <v>1925</v>
      </c>
      <c r="K992">
        <v>200</v>
      </c>
      <c r="L992">
        <v>1326</v>
      </c>
      <c r="M992">
        <v>256</v>
      </c>
      <c r="N992">
        <v>276</v>
      </c>
      <c r="O992" s="3">
        <v>40400</v>
      </c>
      <c r="P992" s="3">
        <v>56406.7549</v>
      </c>
      <c r="Q992" s="3">
        <v>28630</v>
      </c>
      <c r="R992" s="3">
        <v>39973.400809999999</v>
      </c>
      <c r="S992" s="3">
        <v>2007</v>
      </c>
      <c r="T992" s="3">
        <v>2802.1870560000002</v>
      </c>
      <c r="U992" s="3">
        <v>30139</v>
      </c>
      <c r="V992" s="3">
        <v>42080.276879999998</v>
      </c>
      <c r="W992" s="3">
        <v>2704.4</v>
      </c>
      <c r="X992" s="3">
        <v>3775.9016820000002</v>
      </c>
      <c r="Y992" s="3">
        <v>254</v>
      </c>
      <c r="Z992" s="3">
        <v>354.63652830000001</v>
      </c>
      <c r="AA992">
        <v>2109</v>
      </c>
      <c r="AB992">
        <v>1371</v>
      </c>
      <c r="AC992">
        <v>233</v>
      </c>
      <c r="AD992">
        <v>1224</v>
      </c>
      <c r="AE992">
        <v>205</v>
      </c>
      <c r="AF992">
        <v>195</v>
      </c>
      <c r="AG992">
        <v>65</v>
      </c>
      <c r="AH992">
        <v>22</v>
      </c>
      <c r="AI992">
        <v>91</v>
      </c>
      <c r="AJ992">
        <v>43</v>
      </c>
      <c r="AK992">
        <v>14</v>
      </c>
      <c r="AL992">
        <v>65</v>
      </c>
      <c r="AM992">
        <v>88</v>
      </c>
      <c r="AN992">
        <v>35</v>
      </c>
      <c r="AO992">
        <v>117</v>
      </c>
      <c r="AP992">
        <v>382</v>
      </c>
      <c r="AQ992">
        <v>0</v>
      </c>
      <c r="AR992" s="4">
        <v>5227</v>
      </c>
      <c r="AS992" s="4">
        <f t="shared" si="244"/>
        <v>5609</v>
      </c>
      <c r="AT992">
        <v>0.98114641499999999</v>
      </c>
      <c r="AU992" s="4">
        <f t="shared" si="240"/>
        <v>1</v>
      </c>
      <c r="AV992" s="4">
        <f t="shared" si="245"/>
        <v>5503.2502417349997</v>
      </c>
      <c r="AW992" s="4">
        <v>0</v>
      </c>
      <c r="AX992" s="4">
        <v>0</v>
      </c>
      <c r="AY992" s="4">
        <v>80.53</v>
      </c>
      <c r="AZ992" s="4">
        <f t="shared" si="246"/>
        <v>80.53</v>
      </c>
      <c r="BA992" s="4">
        <f t="shared" si="247"/>
        <v>79.011720799949998</v>
      </c>
      <c r="BB992" s="4">
        <v>9.51</v>
      </c>
      <c r="BC992" s="4">
        <v>12000</v>
      </c>
      <c r="BD992">
        <v>2.2165594044199999</v>
      </c>
      <c r="BE992" s="2">
        <v>0.11</v>
      </c>
      <c r="BF992">
        <v>40</v>
      </c>
      <c r="BG992">
        <f t="shared" si="241"/>
        <v>0.11171872670841716</v>
      </c>
      <c r="BH992">
        <v>0.59909999999999997</v>
      </c>
      <c r="BI992" s="4">
        <v>0.52800000000000002</v>
      </c>
      <c r="BJ992" s="4">
        <v>0.17599999999999999</v>
      </c>
      <c r="BK992" s="3">
        <f t="shared" si="248"/>
        <v>385500</v>
      </c>
      <c r="BL992" s="3">
        <f t="shared" si="249"/>
        <v>72</v>
      </c>
      <c r="BM992" s="3">
        <v>820.99999999999989</v>
      </c>
      <c r="BN992" s="3">
        <v>738.9</v>
      </c>
      <c r="BO992" s="3">
        <f t="shared" si="250"/>
        <v>82.099999999999909</v>
      </c>
      <c r="BP992" s="3">
        <f t="shared" si="251"/>
        <v>22800</v>
      </c>
      <c r="BQ992">
        <v>0.72</v>
      </c>
      <c r="BR992">
        <v>0.59</v>
      </c>
      <c r="BS992">
        <v>7.85</v>
      </c>
      <c r="BT992">
        <f t="shared" si="242"/>
        <v>732.90000000000009</v>
      </c>
      <c r="BU992" s="1">
        <f t="shared" si="243"/>
        <v>0.174067102618646</v>
      </c>
      <c r="BV992" s="1">
        <f t="shared" si="252"/>
        <v>0.20398713742273869</v>
      </c>
      <c r="BW992">
        <f t="shared" si="253"/>
        <v>0.19500039035944972</v>
      </c>
      <c r="BX992">
        <f t="shared" si="254"/>
        <v>0.20973573397921724</v>
      </c>
      <c r="BY992">
        <f t="shared" si="255"/>
        <v>156.04498368557392</v>
      </c>
    </row>
    <row r="993" spans="1:77" x14ac:dyDescent="0.2">
      <c r="A993">
        <v>15</v>
      </c>
      <c r="B993">
        <v>21065</v>
      </c>
      <c r="C993" t="s">
        <v>1310</v>
      </c>
      <c r="D993">
        <v>21</v>
      </c>
      <c r="E993" t="s">
        <v>867</v>
      </c>
      <c r="F993" t="s">
        <v>868</v>
      </c>
      <c r="G993" t="s">
        <v>1360</v>
      </c>
      <c r="H993">
        <v>65</v>
      </c>
      <c r="I993">
        <v>3434</v>
      </c>
      <c r="J993">
        <v>1969</v>
      </c>
      <c r="K993">
        <v>226</v>
      </c>
      <c r="L993">
        <v>1386</v>
      </c>
      <c r="M993">
        <v>274</v>
      </c>
      <c r="N993">
        <v>295</v>
      </c>
      <c r="O993" s="3">
        <v>34597</v>
      </c>
      <c r="P993" s="3">
        <v>48304.566809999997</v>
      </c>
      <c r="Q993" s="3">
        <v>28883</v>
      </c>
      <c r="R993" s="3">
        <v>40326.641130000004</v>
      </c>
      <c r="S993" s="3">
        <v>2932</v>
      </c>
      <c r="T993" s="3">
        <v>4093.6783500000001</v>
      </c>
      <c r="U993" s="3">
        <v>32429</v>
      </c>
      <c r="V993" s="3">
        <v>45277.590459999999</v>
      </c>
      <c r="W993" s="3">
        <v>2766</v>
      </c>
      <c r="X993" s="3">
        <v>3861.9080210000002</v>
      </c>
      <c r="Y993" s="3">
        <v>268</v>
      </c>
      <c r="Z993" s="3">
        <v>374.18342360000003</v>
      </c>
      <c r="AA993">
        <v>2078</v>
      </c>
      <c r="AB993">
        <v>1397</v>
      </c>
      <c r="AC993">
        <v>257</v>
      </c>
      <c r="AD993">
        <v>1246</v>
      </c>
      <c r="AE993">
        <v>213</v>
      </c>
      <c r="AF993">
        <v>202</v>
      </c>
      <c r="AG993">
        <v>65</v>
      </c>
      <c r="AH993">
        <v>22</v>
      </c>
      <c r="AI993">
        <v>91</v>
      </c>
      <c r="AJ993">
        <v>43</v>
      </c>
      <c r="AK993">
        <v>14</v>
      </c>
      <c r="AL993">
        <v>65</v>
      </c>
      <c r="AM993">
        <v>88</v>
      </c>
      <c r="AN993">
        <v>35</v>
      </c>
      <c r="AO993">
        <v>117</v>
      </c>
      <c r="AP993">
        <v>382</v>
      </c>
      <c r="AQ993">
        <v>0</v>
      </c>
      <c r="AR993" s="4">
        <v>5227</v>
      </c>
      <c r="AS993" s="4">
        <f t="shared" si="244"/>
        <v>5609</v>
      </c>
      <c r="AT993">
        <v>0.961441239</v>
      </c>
      <c r="AU993" s="4">
        <f t="shared" si="240"/>
        <v>1</v>
      </c>
      <c r="AV993" s="4">
        <f t="shared" si="245"/>
        <v>5392.7239095510004</v>
      </c>
      <c r="AW993" s="4">
        <v>0</v>
      </c>
      <c r="AX993" s="4">
        <v>0</v>
      </c>
      <c r="AY993" s="4">
        <v>80.53</v>
      </c>
      <c r="AZ993" s="4">
        <f t="shared" si="246"/>
        <v>80.53</v>
      </c>
      <c r="BA993" s="4">
        <f t="shared" si="247"/>
        <v>77.424862976669999</v>
      </c>
      <c r="BB993" s="4">
        <v>9.51</v>
      </c>
      <c r="BC993" s="4">
        <v>12000</v>
      </c>
      <c r="BD993">
        <v>2.26413431833</v>
      </c>
      <c r="BE993" s="2">
        <v>0.11</v>
      </c>
      <c r="BF993">
        <v>40</v>
      </c>
      <c r="BG993">
        <f t="shared" si="241"/>
        <v>0.11171872670841716</v>
      </c>
      <c r="BH993">
        <v>0.59909999999999997</v>
      </c>
      <c r="BI993" s="4">
        <v>0.52800000000000002</v>
      </c>
      <c r="BJ993" s="4">
        <v>0.17599999999999999</v>
      </c>
      <c r="BK993" s="3">
        <f t="shared" si="248"/>
        <v>385500</v>
      </c>
      <c r="BL993" s="3">
        <f t="shared" si="249"/>
        <v>72</v>
      </c>
      <c r="BM993" s="3">
        <v>820.99999999999989</v>
      </c>
      <c r="BN993" s="3">
        <v>738.9</v>
      </c>
      <c r="BO993" s="3">
        <f t="shared" si="250"/>
        <v>82.099999999999909</v>
      </c>
      <c r="BP993" s="3">
        <f t="shared" si="251"/>
        <v>22800</v>
      </c>
      <c r="BQ993">
        <v>0.72</v>
      </c>
      <c r="BR993">
        <v>0.59</v>
      </c>
      <c r="BS993">
        <v>7.85</v>
      </c>
      <c r="BT993">
        <f t="shared" si="242"/>
        <v>732.90000000000009</v>
      </c>
      <c r="BU993" s="1">
        <f t="shared" si="243"/>
        <v>0.17198281657772169</v>
      </c>
      <c r="BV993" s="1">
        <f t="shared" si="252"/>
        <v>0.20263641145517838</v>
      </c>
      <c r="BW993">
        <f t="shared" si="253"/>
        <v>0.19364966439188941</v>
      </c>
      <c r="BX993">
        <f t="shared" si="254"/>
        <v>0.20838500801165694</v>
      </c>
      <c r="BY993">
        <f t="shared" si="255"/>
        <v>156.04498368557392</v>
      </c>
    </row>
    <row r="994" spans="1:77" x14ac:dyDescent="0.2">
      <c r="A994">
        <v>15</v>
      </c>
      <c r="B994">
        <v>21067</v>
      </c>
      <c r="C994" t="s">
        <v>1310</v>
      </c>
      <c r="D994">
        <v>21</v>
      </c>
      <c r="E994" t="s">
        <v>867</v>
      </c>
      <c r="F994" t="s">
        <v>868</v>
      </c>
      <c r="G994" t="s">
        <v>59</v>
      </c>
      <c r="H994">
        <v>67</v>
      </c>
      <c r="I994">
        <v>13157</v>
      </c>
      <c r="J994">
        <v>5319</v>
      </c>
      <c r="K994">
        <v>336</v>
      </c>
      <c r="L994">
        <v>1984</v>
      </c>
      <c r="M994">
        <v>664</v>
      </c>
      <c r="N994">
        <v>696</v>
      </c>
      <c r="O994" s="3">
        <v>19235</v>
      </c>
      <c r="P994" s="3">
        <v>26856.03788</v>
      </c>
      <c r="Q994" s="3">
        <v>64687</v>
      </c>
      <c r="R994" s="3">
        <v>90316.429550000001</v>
      </c>
      <c r="S994" s="3">
        <v>6980.2</v>
      </c>
      <c r="T994" s="3">
        <v>9745.8027359999996</v>
      </c>
      <c r="U994" s="3">
        <v>49280</v>
      </c>
      <c r="V994" s="3">
        <v>68805.071320000003</v>
      </c>
      <c r="W994" s="3">
        <v>6294.5</v>
      </c>
      <c r="X994" s="3">
        <v>8788.4237300000004</v>
      </c>
      <c r="Y994" s="3">
        <v>583</v>
      </c>
      <c r="Z994" s="3">
        <v>813.98856690000002</v>
      </c>
      <c r="AA994">
        <v>4450</v>
      </c>
      <c r="AB994">
        <v>2163</v>
      </c>
      <c r="AC994">
        <v>309</v>
      </c>
      <c r="AD994">
        <v>1367</v>
      </c>
      <c r="AE994">
        <v>309</v>
      </c>
      <c r="AF994">
        <v>297</v>
      </c>
      <c r="AG994">
        <v>65</v>
      </c>
      <c r="AH994">
        <v>22</v>
      </c>
      <c r="AI994">
        <v>91</v>
      </c>
      <c r="AJ994">
        <v>43</v>
      </c>
      <c r="AK994">
        <v>14</v>
      </c>
      <c r="AL994">
        <v>65</v>
      </c>
      <c r="AM994">
        <v>88</v>
      </c>
      <c r="AN994">
        <v>35</v>
      </c>
      <c r="AO994">
        <v>117</v>
      </c>
      <c r="AP994">
        <v>382</v>
      </c>
      <c r="AQ994">
        <v>0</v>
      </c>
      <c r="AR994" s="4">
        <v>5227</v>
      </c>
      <c r="AS994" s="4">
        <f t="shared" si="244"/>
        <v>5609</v>
      </c>
      <c r="AT994">
        <v>0.96315324300000005</v>
      </c>
      <c r="AU994" s="4">
        <f t="shared" si="240"/>
        <v>1</v>
      </c>
      <c r="AV994" s="4">
        <f t="shared" si="245"/>
        <v>5402.3265399870006</v>
      </c>
      <c r="AW994" s="4">
        <v>0</v>
      </c>
      <c r="AX994" s="4">
        <v>0</v>
      </c>
      <c r="AY994" s="4">
        <v>80.53</v>
      </c>
      <c r="AZ994" s="4">
        <f t="shared" si="246"/>
        <v>80.53</v>
      </c>
      <c r="BA994" s="4">
        <f t="shared" si="247"/>
        <v>77.562730658790002</v>
      </c>
      <c r="BB994" s="4">
        <v>9.51</v>
      </c>
      <c r="BC994" s="4">
        <v>12000</v>
      </c>
      <c r="BD994">
        <v>2.1787031254899998</v>
      </c>
      <c r="BE994" s="2">
        <v>0.11</v>
      </c>
      <c r="BF994">
        <v>40</v>
      </c>
      <c r="BG994">
        <f t="shared" si="241"/>
        <v>0.11171872670841716</v>
      </c>
      <c r="BH994">
        <v>0.59909999999999997</v>
      </c>
      <c r="BI994" s="4">
        <v>0.52800000000000002</v>
      </c>
      <c r="BJ994" s="4">
        <v>0.17599999999999999</v>
      </c>
      <c r="BK994" s="3">
        <f t="shared" si="248"/>
        <v>385500</v>
      </c>
      <c r="BL994" s="3">
        <f t="shared" si="249"/>
        <v>72</v>
      </c>
      <c r="BM994" s="3">
        <v>820.99999999999989</v>
      </c>
      <c r="BN994" s="3">
        <v>738.9</v>
      </c>
      <c r="BO994" s="3">
        <f t="shared" si="250"/>
        <v>82.099999999999909</v>
      </c>
      <c r="BP994" s="3">
        <f t="shared" si="251"/>
        <v>22800</v>
      </c>
      <c r="BQ994">
        <v>0.72</v>
      </c>
      <c r="BR994">
        <v>0.59</v>
      </c>
      <c r="BS994">
        <v>7.85</v>
      </c>
      <c r="BT994">
        <f t="shared" si="242"/>
        <v>732.90000000000009</v>
      </c>
      <c r="BU994" s="1">
        <f t="shared" si="243"/>
        <v>0.17118832720419586</v>
      </c>
      <c r="BV994" s="1">
        <f t="shared" si="252"/>
        <v>0.22030981867072455</v>
      </c>
      <c r="BW994">
        <f t="shared" si="253"/>
        <v>0.21132307160743558</v>
      </c>
      <c r="BX994">
        <f t="shared" si="254"/>
        <v>0.2260584152272031</v>
      </c>
      <c r="BY994">
        <f t="shared" si="255"/>
        <v>156.04498368557392</v>
      </c>
    </row>
    <row r="995" spans="1:77" x14ac:dyDescent="0.2">
      <c r="A995">
        <v>15</v>
      </c>
      <c r="B995">
        <v>21069</v>
      </c>
      <c r="C995" t="s">
        <v>1310</v>
      </c>
      <c r="D995">
        <v>21</v>
      </c>
      <c r="E995" t="s">
        <v>867</v>
      </c>
      <c r="F995" t="s">
        <v>868</v>
      </c>
      <c r="G995" t="s">
        <v>1361</v>
      </c>
      <c r="H995">
        <v>69</v>
      </c>
      <c r="I995">
        <v>4160</v>
      </c>
      <c r="J995">
        <v>2220</v>
      </c>
      <c r="K995">
        <v>258</v>
      </c>
      <c r="L995">
        <v>1399</v>
      </c>
      <c r="M995">
        <v>346</v>
      </c>
      <c r="N995">
        <v>324</v>
      </c>
      <c r="O995" s="3">
        <v>30002</v>
      </c>
      <c r="P995" s="3">
        <v>41888.99654</v>
      </c>
      <c r="Q995" s="3">
        <v>31901</v>
      </c>
      <c r="R995" s="3">
        <v>44540.39327</v>
      </c>
      <c r="S995" s="3">
        <v>3184</v>
      </c>
      <c r="T995" s="3">
        <v>4445.522465</v>
      </c>
      <c r="U995" s="3">
        <v>33004</v>
      </c>
      <c r="V995" s="3">
        <v>46080.409370000001</v>
      </c>
      <c r="W995" s="3">
        <v>3162</v>
      </c>
      <c r="X995" s="3">
        <v>4414.8059149999999</v>
      </c>
      <c r="Y995" s="3">
        <v>289</v>
      </c>
      <c r="Z995" s="3">
        <v>403.50376649999998</v>
      </c>
      <c r="AA995">
        <v>2406</v>
      </c>
      <c r="AB995">
        <v>1491</v>
      </c>
      <c r="AC995">
        <v>272</v>
      </c>
      <c r="AD995">
        <v>1255</v>
      </c>
      <c r="AE995">
        <v>239</v>
      </c>
      <c r="AF995">
        <v>217</v>
      </c>
      <c r="AG995">
        <v>65</v>
      </c>
      <c r="AH995">
        <v>22</v>
      </c>
      <c r="AI995">
        <v>91</v>
      </c>
      <c r="AJ995">
        <v>43</v>
      </c>
      <c r="AK995">
        <v>14</v>
      </c>
      <c r="AL995">
        <v>65</v>
      </c>
      <c r="AM995">
        <v>88</v>
      </c>
      <c r="AN995">
        <v>35</v>
      </c>
      <c r="AO995">
        <v>117</v>
      </c>
      <c r="AP995">
        <v>382</v>
      </c>
      <c r="AQ995">
        <v>0</v>
      </c>
      <c r="AR995" s="4">
        <v>5227</v>
      </c>
      <c r="AS995" s="4">
        <f t="shared" si="244"/>
        <v>5609</v>
      </c>
      <c r="AT995">
        <v>0.97374205000000003</v>
      </c>
      <c r="AU995" s="4">
        <f t="shared" si="240"/>
        <v>1</v>
      </c>
      <c r="AV995" s="4">
        <f t="shared" si="245"/>
        <v>5461.7191584500006</v>
      </c>
      <c r="AW995" s="4">
        <v>0</v>
      </c>
      <c r="AX995" s="4">
        <v>0</v>
      </c>
      <c r="AY995" s="4">
        <v>80.53</v>
      </c>
      <c r="AZ995" s="4">
        <f t="shared" si="246"/>
        <v>80.53</v>
      </c>
      <c r="BA995" s="4">
        <f t="shared" si="247"/>
        <v>78.415447286499997</v>
      </c>
      <c r="BB995" s="4">
        <v>9.51</v>
      </c>
      <c r="BC995" s="4">
        <v>12000</v>
      </c>
      <c r="BD995">
        <v>2.1793543800499999</v>
      </c>
      <c r="BE995" s="2">
        <v>0.11</v>
      </c>
      <c r="BF995">
        <v>40</v>
      </c>
      <c r="BG995">
        <f t="shared" si="241"/>
        <v>0.11171872670841716</v>
      </c>
      <c r="BH995">
        <v>0.59909999999999997</v>
      </c>
      <c r="BI995" s="4">
        <v>0.52800000000000002</v>
      </c>
      <c r="BJ995" s="4">
        <v>0.17599999999999999</v>
      </c>
      <c r="BK995" s="3">
        <f t="shared" si="248"/>
        <v>385500</v>
      </c>
      <c r="BL995" s="3">
        <f t="shared" si="249"/>
        <v>72</v>
      </c>
      <c r="BM995" s="3">
        <v>820.99999999999989</v>
      </c>
      <c r="BN995" s="3">
        <v>738.9</v>
      </c>
      <c r="BO995" s="3">
        <f t="shared" si="250"/>
        <v>82.099999999999909</v>
      </c>
      <c r="BP995" s="3">
        <f t="shared" si="251"/>
        <v>22800</v>
      </c>
      <c r="BQ995">
        <v>0.72</v>
      </c>
      <c r="BR995">
        <v>0.59</v>
      </c>
      <c r="BS995">
        <v>7.85</v>
      </c>
      <c r="BT995">
        <f t="shared" si="242"/>
        <v>732.90000000000009</v>
      </c>
      <c r="BU995" s="1">
        <f t="shared" si="243"/>
        <v>0.17262293700550208</v>
      </c>
      <c r="BV995" s="1">
        <f t="shared" si="252"/>
        <v>0.20469367899814275</v>
      </c>
      <c r="BW995">
        <f t="shared" si="253"/>
        <v>0.19570693193485378</v>
      </c>
      <c r="BX995">
        <f t="shared" si="254"/>
        <v>0.21044227555462131</v>
      </c>
      <c r="BY995">
        <f t="shared" si="255"/>
        <v>156.04498368557392</v>
      </c>
    </row>
    <row r="996" spans="1:77" x14ac:dyDescent="0.2">
      <c r="A996">
        <v>15</v>
      </c>
      <c r="B996">
        <v>21071</v>
      </c>
      <c r="C996" t="s">
        <v>1310</v>
      </c>
      <c r="D996">
        <v>21</v>
      </c>
      <c r="E996" t="s">
        <v>867</v>
      </c>
      <c r="F996" t="s">
        <v>868</v>
      </c>
      <c r="G996" t="s">
        <v>559</v>
      </c>
      <c r="H996">
        <v>71</v>
      </c>
      <c r="I996">
        <v>1601</v>
      </c>
      <c r="J996">
        <v>1978</v>
      </c>
      <c r="K996">
        <v>176</v>
      </c>
      <c r="L996">
        <v>1414</v>
      </c>
      <c r="M996">
        <v>238</v>
      </c>
      <c r="N996">
        <v>278</v>
      </c>
      <c r="O996" s="3">
        <v>16771</v>
      </c>
      <c r="P996" s="3">
        <v>23415.784319999999</v>
      </c>
      <c r="Q996" s="3">
        <v>28103</v>
      </c>
      <c r="R996" s="3">
        <v>39237.599820000003</v>
      </c>
      <c r="S996" s="3">
        <v>1858.6</v>
      </c>
      <c r="T996" s="3">
        <v>2594.989967</v>
      </c>
      <c r="U996" s="3">
        <v>31289</v>
      </c>
      <c r="V996" s="3">
        <v>43685.914700000001</v>
      </c>
      <c r="W996" s="3">
        <v>2673.3</v>
      </c>
      <c r="X996" s="3">
        <v>3732.4796500000002</v>
      </c>
      <c r="Y996" s="3">
        <v>253</v>
      </c>
      <c r="Z996" s="3">
        <v>353.24032149999999</v>
      </c>
      <c r="AA996">
        <v>1454</v>
      </c>
      <c r="AB996">
        <v>1337</v>
      </c>
      <c r="AC996">
        <v>207</v>
      </c>
      <c r="AD996">
        <v>1214</v>
      </c>
      <c r="AE996">
        <v>192</v>
      </c>
      <c r="AF996">
        <v>188</v>
      </c>
      <c r="AG996">
        <v>65</v>
      </c>
      <c r="AH996">
        <v>22</v>
      </c>
      <c r="AI996">
        <v>91</v>
      </c>
      <c r="AJ996">
        <v>43</v>
      </c>
      <c r="AK996">
        <v>14</v>
      </c>
      <c r="AL996">
        <v>65</v>
      </c>
      <c r="AM996">
        <v>88</v>
      </c>
      <c r="AN996">
        <v>35</v>
      </c>
      <c r="AO996">
        <v>117</v>
      </c>
      <c r="AP996">
        <v>382</v>
      </c>
      <c r="AQ996">
        <v>0</v>
      </c>
      <c r="AR996" s="4">
        <v>5227</v>
      </c>
      <c r="AS996" s="4">
        <f t="shared" si="244"/>
        <v>5609</v>
      </c>
      <c r="AT996">
        <v>0.967348498</v>
      </c>
      <c r="AU996" s="4">
        <f t="shared" si="240"/>
        <v>1</v>
      </c>
      <c r="AV996" s="4">
        <f t="shared" si="245"/>
        <v>5425.8577252819996</v>
      </c>
      <c r="AW996" s="4">
        <v>0</v>
      </c>
      <c r="AX996" s="4">
        <v>0</v>
      </c>
      <c r="AY996" s="4">
        <v>80.53</v>
      </c>
      <c r="AZ996" s="4">
        <f t="shared" si="246"/>
        <v>80.53</v>
      </c>
      <c r="BA996" s="4">
        <f t="shared" si="247"/>
        <v>77.900574543939996</v>
      </c>
      <c r="BB996" s="4">
        <v>9.51</v>
      </c>
      <c r="BC996" s="4">
        <v>12000</v>
      </c>
      <c r="BD996">
        <v>2.2911635673399999</v>
      </c>
      <c r="BE996" s="2">
        <v>0.11</v>
      </c>
      <c r="BF996">
        <v>40</v>
      </c>
      <c r="BG996">
        <f t="shared" si="241"/>
        <v>0.11171872670841716</v>
      </c>
      <c r="BH996">
        <v>0.59909999999999997</v>
      </c>
      <c r="BI996" s="4">
        <v>0.52800000000000002</v>
      </c>
      <c r="BJ996" s="4">
        <v>0.17599999999999999</v>
      </c>
      <c r="BK996" s="3">
        <f t="shared" si="248"/>
        <v>385500</v>
      </c>
      <c r="BL996" s="3">
        <f t="shared" si="249"/>
        <v>72</v>
      </c>
      <c r="BM996" s="3">
        <v>820.99999999999989</v>
      </c>
      <c r="BN996" s="3">
        <v>738.9</v>
      </c>
      <c r="BO996" s="3">
        <f t="shared" si="250"/>
        <v>82.099999999999909</v>
      </c>
      <c r="BP996" s="3">
        <f t="shared" si="251"/>
        <v>22800</v>
      </c>
      <c r="BQ996">
        <v>0.72</v>
      </c>
      <c r="BR996">
        <v>0.59</v>
      </c>
      <c r="BS996">
        <v>7.85</v>
      </c>
      <c r="BT996">
        <f t="shared" si="242"/>
        <v>732.90000000000009</v>
      </c>
      <c r="BU996" s="1">
        <f t="shared" si="243"/>
        <v>0.17310314449770228</v>
      </c>
      <c r="BV996" s="1">
        <f t="shared" si="252"/>
        <v>0.20289221147196096</v>
      </c>
      <c r="BW996">
        <f t="shared" si="253"/>
        <v>0.19390546440867198</v>
      </c>
      <c r="BX996">
        <f t="shared" si="254"/>
        <v>0.20864080802843951</v>
      </c>
      <c r="BY996">
        <f t="shared" si="255"/>
        <v>156.04498368557392</v>
      </c>
    </row>
    <row r="997" spans="1:77" x14ac:dyDescent="0.2">
      <c r="A997">
        <v>15</v>
      </c>
      <c r="B997">
        <v>21073</v>
      </c>
      <c r="C997" t="s">
        <v>1310</v>
      </c>
      <c r="D997">
        <v>21</v>
      </c>
      <c r="E997" t="s">
        <v>867</v>
      </c>
      <c r="F997" t="s">
        <v>868</v>
      </c>
      <c r="G997" t="s">
        <v>206</v>
      </c>
      <c r="H997">
        <v>73</v>
      </c>
      <c r="I997">
        <v>6056</v>
      </c>
      <c r="J997">
        <v>2994</v>
      </c>
      <c r="K997">
        <v>347</v>
      </c>
      <c r="L997">
        <v>1570</v>
      </c>
      <c r="M997">
        <v>394</v>
      </c>
      <c r="N997">
        <v>395</v>
      </c>
      <c r="O997" s="3">
        <v>22179</v>
      </c>
      <c r="P997" s="3">
        <v>30966.470710000001</v>
      </c>
      <c r="Q997" s="3">
        <v>40499</v>
      </c>
      <c r="R997" s="3">
        <v>56544.979370000001</v>
      </c>
      <c r="S997" s="3">
        <v>4818.3</v>
      </c>
      <c r="T997" s="3">
        <v>6727.343245</v>
      </c>
      <c r="U997" s="3">
        <v>38628</v>
      </c>
      <c r="V997" s="3">
        <v>53932.676440000003</v>
      </c>
      <c r="W997" s="3">
        <v>3824.7</v>
      </c>
      <c r="X997" s="3">
        <v>5340.0721649999996</v>
      </c>
      <c r="Y997" s="3">
        <v>359</v>
      </c>
      <c r="Z997" s="3">
        <v>501.23824280000002</v>
      </c>
      <c r="AA997">
        <v>3151</v>
      </c>
      <c r="AB997">
        <v>1877</v>
      </c>
      <c r="AC997">
        <v>337</v>
      </c>
      <c r="AD997">
        <v>1379</v>
      </c>
      <c r="AE997">
        <v>279</v>
      </c>
      <c r="AF997">
        <v>266</v>
      </c>
      <c r="AG997">
        <v>65</v>
      </c>
      <c r="AH997">
        <v>22</v>
      </c>
      <c r="AI997">
        <v>91</v>
      </c>
      <c r="AJ997">
        <v>43</v>
      </c>
      <c r="AK997">
        <v>14</v>
      </c>
      <c r="AL997">
        <v>65</v>
      </c>
      <c r="AM997">
        <v>88</v>
      </c>
      <c r="AN997">
        <v>35</v>
      </c>
      <c r="AO997">
        <v>117</v>
      </c>
      <c r="AP997">
        <v>382</v>
      </c>
      <c r="AQ997">
        <v>0</v>
      </c>
      <c r="AR997" s="4">
        <v>5227</v>
      </c>
      <c r="AS997" s="4">
        <f t="shared" si="244"/>
        <v>5609</v>
      </c>
      <c r="AT997">
        <v>0.96802509999999997</v>
      </c>
      <c r="AU997" s="4">
        <f t="shared" si="240"/>
        <v>1</v>
      </c>
      <c r="AV997" s="4">
        <f t="shared" si="245"/>
        <v>5429.6527858999998</v>
      </c>
      <c r="AW997" s="4">
        <v>0</v>
      </c>
      <c r="AX997" s="4">
        <v>0</v>
      </c>
      <c r="AY997" s="4">
        <v>80.53</v>
      </c>
      <c r="AZ997" s="4">
        <f t="shared" si="246"/>
        <v>80.53</v>
      </c>
      <c r="BA997" s="4">
        <f t="shared" si="247"/>
        <v>77.955061302999994</v>
      </c>
      <c r="BB997" s="4">
        <v>9.51</v>
      </c>
      <c r="BC997" s="4">
        <v>12000</v>
      </c>
      <c r="BD997">
        <v>2.1814770137599999</v>
      </c>
      <c r="BE997" s="2">
        <v>0.11</v>
      </c>
      <c r="BF997">
        <v>40</v>
      </c>
      <c r="BG997">
        <f t="shared" si="241"/>
        <v>0.11171872670841716</v>
      </c>
      <c r="BH997">
        <v>0.59909999999999997</v>
      </c>
      <c r="BI997" s="4">
        <v>0.52800000000000002</v>
      </c>
      <c r="BJ997" s="4">
        <v>0.17599999999999999</v>
      </c>
      <c r="BK997" s="3">
        <f t="shared" si="248"/>
        <v>385500</v>
      </c>
      <c r="BL997" s="3">
        <f t="shared" si="249"/>
        <v>72</v>
      </c>
      <c r="BM997" s="3">
        <v>820.99999999999989</v>
      </c>
      <c r="BN997" s="3">
        <v>738.9</v>
      </c>
      <c r="BO997" s="3">
        <f t="shared" si="250"/>
        <v>82.099999999999909</v>
      </c>
      <c r="BP997" s="3">
        <f t="shared" si="251"/>
        <v>22800</v>
      </c>
      <c r="BQ997">
        <v>0.72</v>
      </c>
      <c r="BR997">
        <v>0.59</v>
      </c>
      <c r="BS997">
        <v>7.85</v>
      </c>
      <c r="BT997">
        <f t="shared" si="242"/>
        <v>732.90000000000009</v>
      </c>
      <c r="BU997" s="1">
        <f t="shared" si="243"/>
        <v>0.17187807497125651</v>
      </c>
      <c r="BV997" s="1">
        <f t="shared" si="252"/>
        <v>0.20881875446294521</v>
      </c>
      <c r="BW997">
        <f t="shared" si="253"/>
        <v>0.19983200739965623</v>
      </c>
      <c r="BX997">
        <f t="shared" si="254"/>
        <v>0.21456735101942376</v>
      </c>
      <c r="BY997">
        <f t="shared" si="255"/>
        <v>156.04498368557392</v>
      </c>
    </row>
    <row r="998" spans="1:77" x14ac:dyDescent="0.2">
      <c r="A998">
        <v>15</v>
      </c>
      <c r="B998">
        <v>21075</v>
      </c>
      <c r="C998" t="s">
        <v>1310</v>
      </c>
      <c r="D998">
        <v>21</v>
      </c>
      <c r="E998" t="s">
        <v>867</v>
      </c>
      <c r="F998" t="s">
        <v>868</v>
      </c>
      <c r="G998" t="s">
        <v>709</v>
      </c>
      <c r="H998">
        <v>75</v>
      </c>
      <c r="I998">
        <v>930</v>
      </c>
      <c r="J998">
        <v>1264</v>
      </c>
      <c r="K998">
        <v>1059</v>
      </c>
      <c r="L998">
        <v>1041</v>
      </c>
      <c r="M998">
        <v>339</v>
      </c>
      <c r="N998">
        <v>187</v>
      </c>
      <c r="O998" s="3">
        <v>8603.7999999999993</v>
      </c>
      <c r="P998" s="3">
        <v>12012.6841</v>
      </c>
      <c r="Q998" s="3">
        <v>18775</v>
      </c>
      <c r="R998" s="3">
        <v>26213.782749999998</v>
      </c>
      <c r="S998" s="3">
        <v>3873.4</v>
      </c>
      <c r="T998" s="3">
        <v>5408.0674360000003</v>
      </c>
      <c r="U998" s="3">
        <v>24746</v>
      </c>
      <c r="V998" s="3">
        <v>34550.533580000003</v>
      </c>
      <c r="W998" s="3">
        <v>1844.6</v>
      </c>
      <c r="X998" s="3">
        <v>2575.4430710000001</v>
      </c>
      <c r="Y998" s="3">
        <v>175</v>
      </c>
      <c r="Z998" s="3">
        <v>244.3361908</v>
      </c>
      <c r="AA998">
        <v>932</v>
      </c>
      <c r="AB998">
        <v>989</v>
      </c>
      <c r="AC998">
        <v>661</v>
      </c>
      <c r="AD998">
        <v>980</v>
      </c>
      <c r="AE998">
        <v>212</v>
      </c>
      <c r="AF998">
        <v>145</v>
      </c>
      <c r="AG998">
        <v>65</v>
      </c>
      <c r="AH998">
        <v>22</v>
      </c>
      <c r="AI998">
        <v>91</v>
      </c>
      <c r="AJ998">
        <v>43</v>
      </c>
      <c r="AK998">
        <v>14</v>
      </c>
      <c r="AL998">
        <v>65</v>
      </c>
      <c r="AM998">
        <v>88</v>
      </c>
      <c r="AN998">
        <v>35</v>
      </c>
      <c r="AO998">
        <v>117</v>
      </c>
      <c r="AP998">
        <v>382</v>
      </c>
      <c r="AQ998">
        <v>0</v>
      </c>
      <c r="AR998" s="4">
        <v>5227</v>
      </c>
      <c r="AS998" s="4">
        <f t="shared" si="244"/>
        <v>5609</v>
      </c>
      <c r="AT998">
        <v>0.96333483900000005</v>
      </c>
      <c r="AU998" s="4">
        <f t="shared" si="240"/>
        <v>1</v>
      </c>
      <c r="AV998" s="4">
        <f t="shared" si="245"/>
        <v>5403.345111951</v>
      </c>
      <c r="AW998" s="4">
        <v>0</v>
      </c>
      <c r="AX998" s="4">
        <v>0</v>
      </c>
      <c r="AY998" s="4">
        <v>80.53</v>
      </c>
      <c r="AZ998" s="4">
        <f t="shared" si="246"/>
        <v>80.53</v>
      </c>
      <c r="BA998" s="4">
        <f t="shared" si="247"/>
        <v>77.577354584670005</v>
      </c>
      <c r="BB998" s="4">
        <v>9.51</v>
      </c>
      <c r="BC998" s="4">
        <v>12000</v>
      </c>
      <c r="BD998">
        <v>1.76780438423</v>
      </c>
      <c r="BE998" s="2">
        <v>0.11</v>
      </c>
      <c r="BF998">
        <v>40</v>
      </c>
      <c r="BG998">
        <f t="shared" si="241"/>
        <v>0.11171872670841716</v>
      </c>
      <c r="BH998">
        <v>0.59909999999999997</v>
      </c>
      <c r="BI998" s="4">
        <v>0.52800000000000002</v>
      </c>
      <c r="BJ998" s="4">
        <v>0.17599999999999999</v>
      </c>
      <c r="BK998" s="3">
        <f t="shared" si="248"/>
        <v>385500</v>
      </c>
      <c r="BL998" s="3">
        <f t="shared" si="249"/>
        <v>72</v>
      </c>
      <c r="BM998" s="3">
        <v>820.99999999999989</v>
      </c>
      <c r="BN998" s="3">
        <v>738.9</v>
      </c>
      <c r="BO998" s="3">
        <f t="shared" si="250"/>
        <v>82.099999999999909</v>
      </c>
      <c r="BP998" s="3">
        <f t="shared" si="251"/>
        <v>22800</v>
      </c>
      <c r="BQ998">
        <v>0.72</v>
      </c>
      <c r="BR998">
        <v>0.59</v>
      </c>
      <c r="BS998">
        <v>7.85</v>
      </c>
      <c r="BT998">
        <f t="shared" si="242"/>
        <v>732.90000000000009</v>
      </c>
      <c r="BU998" s="1">
        <f t="shared" si="243"/>
        <v>0.16628201156409211</v>
      </c>
      <c r="BV998" s="1">
        <f t="shared" si="252"/>
        <v>0.1921285859289048</v>
      </c>
      <c r="BW998">
        <f t="shared" si="253"/>
        <v>0.18314183886561583</v>
      </c>
      <c r="BX998">
        <f t="shared" si="254"/>
        <v>0.19787718248538336</v>
      </c>
      <c r="BY998">
        <f t="shared" si="255"/>
        <v>156.04498368557392</v>
      </c>
    </row>
    <row r="999" spans="1:77" x14ac:dyDescent="0.2">
      <c r="A999">
        <v>15</v>
      </c>
      <c r="B999">
        <v>21077</v>
      </c>
      <c r="C999" t="s">
        <v>1310</v>
      </c>
      <c r="D999">
        <v>21</v>
      </c>
      <c r="E999" t="s">
        <v>867</v>
      </c>
      <c r="F999" t="s">
        <v>868</v>
      </c>
      <c r="G999" t="s">
        <v>1162</v>
      </c>
      <c r="H999">
        <v>77</v>
      </c>
      <c r="I999">
        <v>6446</v>
      </c>
      <c r="J999">
        <v>3176</v>
      </c>
      <c r="K999">
        <v>370</v>
      </c>
      <c r="L999">
        <v>1711</v>
      </c>
      <c r="M999">
        <v>502</v>
      </c>
      <c r="N999">
        <v>528</v>
      </c>
      <c r="O999" s="3">
        <v>58343</v>
      </c>
      <c r="P999" s="3">
        <v>81458.893590000007</v>
      </c>
      <c r="Q999" s="3">
        <v>46752</v>
      </c>
      <c r="R999" s="3">
        <v>65275.460520000001</v>
      </c>
      <c r="S999" s="3">
        <v>4337.7</v>
      </c>
      <c r="T999" s="3">
        <v>6056.3262549999999</v>
      </c>
      <c r="U999" s="3">
        <v>40672</v>
      </c>
      <c r="V999" s="3">
        <v>56786.523150000001</v>
      </c>
      <c r="W999" s="3">
        <v>4397.8</v>
      </c>
      <c r="X999" s="3">
        <v>6140.238284</v>
      </c>
      <c r="Y999" s="3">
        <v>457</v>
      </c>
      <c r="Z999" s="3">
        <v>638.06650960000002</v>
      </c>
      <c r="AA999">
        <v>3582</v>
      </c>
      <c r="AB999">
        <v>2095</v>
      </c>
      <c r="AC999">
        <v>351</v>
      </c>
      <c r="AD999">
        <v>1464</v>
      </c>
      <c r="AE999">
        <v>329</v>
      </c>
      <c r="AF999">
        <v>328</v>
      </c>
      <c r="AG999">
        <v>65</v>
      </c>
      <c r="AH999">
        <v>22</v>
      </c>
      <c r="AI999">
        <v>91</v>
      </c>
      <c r="AJ999">
        <v>43</v>
      </c>
      <c r="AK999">
        <v>14</v>
      </c>
      <c r="AL999">
        <v>65</v>
      </c>
      <c r="AM999">
        <v>88</v>
      </c>
      <c r="AN999">
        <v>35</v>
      </c>
      <c r="AO999">
        <v>117</v>
      </c>
      <c r="AP999">
        <v>382</v>
      </c>
      <c r="AQ999">
        <v>0</v>
      </c>
      <c r="AR999" s="4">
        <v>5227</v>
      </c>
      <c r="AS999" s="4">
        <f t="shared" si="244"/>
        <v>5609</v>
      </c>
      <c r="AT999">
        <v>0.97574576700000004</v>
      </c>
      <c r="AU999" s="4">
        <f t="shared" si="240"/>
        <v>1</v>
      </c>
      <c r="AV999" s="4">
        <f t="shared" si="245"/>
        <v>5472.9580071030005</v>
      </c>
      <c r="AW999" s="4">
        <v>0</v>
      </c>
      <c r="AX999" s="4">
        <v>0</v>
      </c>
      <c r="AY999" s="4">
        <v>80.53</v>
      </c>
      <c r="AZ999" s="4">
        <f t="shared" si="246"/>
        <v>80.53</v>
      </c>
      <c r="BA999" s="4">
        <f t="shared" si="247"/>
        <v>78.576806616509998</v>
      </c>
      <c r="BB999" s="4">
        <v>9.51</v>
      </c>
      <c r="BC999" s="4">
        <v>12000</v>
      </c>
      <c r="BD999">
        <v>2.1403808453500002</v>
      </c>
      <c r="BE999" s="2">
        <v>0.11</v>
      </c>
      <c r="BF999">
        <v>40</v>
      </c>
      <c r="BG999">
        <f t="shared" si="241"/>
        <v>0.11171872670841716</v>
      </c>
      <c r="BH999">
        <v>0.59909999999999997</v>
      </c>
      <c r="BI999" s="4">
        <v>0.52800000000000002</v>
      </c>
      <c r="BJ999" s="4">
        <v>0.17599999999999999</v>
      </c>
      <c r="BK999" s="3">
        <f t="shared" si="248"/>
        <v>385500</v>
      </c>
      <c r="BL999" s="3">
        <f t="shared" si="249"/>
        <v>72</v>
      </c>
      <c r="BM999" s="3">
        <v>820.99999999999989</v>
      </c>
      <c r="BN999" s="3">
        <v>738.9</v>
      </c>
      <c r="BO999" s="3">
        <f t="shared" si="250"/>
        <v>82.099999999999909</v>
      </c>
      <c r="BP999" s="3">
        <f t="shared" si="251"/>
        <v>22800</v>
      </c>
      <c r="BQ999">
        <v>0.72</v>
      </c>
      <c r="BR999">
        <v>0.59</v>
      </c>
      <c r="BS999">
        <v>7.85</v>
      </c>
      <c r="BT999">
        <f t="shared" si="242"/>
        <v>732.90000000000009</v>
      </c>
      <c r="BU999" s="1">
        <f t="shared" si="243"/>
        <v>0.17242524656168648</v>
      </c>
      <c r="BV999" s="1">
        <f t="shared" si="252"/>
        <v>0.21206466619379316</v>
      </c>
      <c r="BW999">
        <f t="shared" si="253"/>
        <v>0.20307791913050419</v>
      </c>
      <c r="BX999">
        <f t="shared" si="254"/>
        <v>0.21781326275027171</v>
      </c>
      <c r="BY999">
        <f t="shared" si="255"/>
        <v>156.04498368557392</v>
      </c>
    </row>
    <row r="1000" spans="1:77" x14ac:dyDescent="0.2">
      <c r="A1000">
        <v>15</v>
      </c>
      <c r="B1000">
        <v>21079</v>
      </c>
      <c r="C1000" t="s">
        <v>1310</v>
      </c>
      <c r="D1000">
        <v>21</v>
      </c>
      <c r="E1000" t="s">
        <v>867</v>
      </c>
      <c r="F1000" t="s">
        <v>868</v>
      </c>
      <c r="G1000" t="s">
        <v>1343</v>
      </c>
      <c r="H1000">
        <v>79</v>
      </c>
      <c r="I1000">
        <v>5533</v>
      </c>
      <c r="J1000">
        <v>2926</v>
      </c>
      <c r="K1000">
        <v>263</v>
      </c>
      <c r="L1000">
        <v>1531</v>
      </c>
      <c r="M1000">
        <v>389</v>
      </c>
      <c r="N1000">
        <v>416</v>
      </c>
      <c r="O1000" s="3">
        <v>18770</v>
      </c>
      <c r="P1000" s="3">
        <v>26206.801719999999</v>
      </c>
      <c r="Q1000" s="3">
        <v>42034</v>
      </c>
      <c r="R1000" s="3">
        <v>58688.15681</v>
      </c>
      <c r="S1000" s="3">
        <v>4612</v>
      </c>
      <c r="T1000" s="3">
        <v>6439.3057820000004</v>
      </c>
      <c r="U1000" s="3">
        <v>38156</v>
      </c>
      <c r="V1000" s="3">
        <v>53273.666830000002</v>
      </c>
      <c r="W1000" s="3">
        <v>3958.2</v>
      </c>
      <c r="X1000" s="3">
        <v>5526.4657729999999</v>
      </c>
      <c r="Y1000" s="3">
        <v>348</v>
      </c>
      <c r="Z1000" s="3">
        <v>485.8799679</v>
      </c>
      <c r="AA1000">
        <v>2559</v>
      </c>
      <c r="AB1000">
        <v>1603</v>
      </c>
      <c r="AC1000">
        <v>262</v>
      </c>
      <c r="AD1000">
        <v>1247</v>
      </c>
      <c r="AE1000">
        <v>241</v>
      </c>
      <c r="AF1000">
        <v>229</v>
      </c>
      <c r="AG1000">
        <v>65</v>
      </c>
      <c r="AH1000">
        <v>22</v>
      </c>
      <c r="AI1000">
        <v>91</v>
      </c>
      <c r="AJ1000">
        <v>43</v>
      </c>
      <c r="AK1000">
        <v>14</v>
      </c>
      <c r="AL1000">
        <v>65</v>
      </c>
      <c r="AM1000">
        <v>88</v>
      </c>
      <c r="AN1000">
        <v>35</v>
      </c>
      <c r="AO1000">
        <v>117</v>
      </c>
      <c r="AP1000">
        <v>382</v>
      </c>
      <c r="AQ1000">
        <v>0</v>
      </c>
      <c r="AR1000" s="4">
        <v>5227</v>
      </c>
      <c r="AS1000" s="4">
        <f t="shared" si="244"/>
        <v>5609</v>
      </c>
      <c r="AT1000">
        <v>0.95807968700000001</v>
      </c>
      <c r="AU1000" s="4">
        <f t="shared" si="240"/>
        <v>1</v>
      </c>
      <c r="AV1000" s="4">
        <f t="shared" si="245"/>
        <v>5373.8689643830003</v>
      </c>
      <c r="AW1000" s="4">
        <v>0</v>
      </c>
      <c r="AX1000" s="4">
        <v>0</v>
      </c>
      <c r="AY1000" s="4">
        <v>80.53</v>
      </c>
      <c r="AZ1000" s="4">
        <f t="shared" si="246"/>
        <v>80.53</v>
      </c>
      <c r="BA1000" s="4">
        <f t="shared" si="247"/>
        <v>77.154157194109999</v>
      </c>
      <c r="BB1000" s="4">
        <v>9.51</v>
      </c>
      <c r="BC1000" s="4">
        <v>12000</v>
      </c>
      <c r="BD1000">
        <v>2.2164957899800002</v>
      </c>
      <c r="BE1000" s="2">
        <v>0.11</v>
      </c>
      <c r="BF1000">
        <v>40</v>
      </c>
      <c r="BG1000">
        <f t="shared" si="241"/>
        <v>0.11171872670841716</v>
      </c>
      <c r="BH1000">
        <v>0.59909999999999997</v>
      </c>
      <c r="BI1000" s="4">
        <v>0.52800000000000002</v>
      </c>
      <c r="BJ1000" s="4">
        <v>0.17599999999999999</v>
      </c>
      <c r="BK1000" s="3">
        <f t="shared" si="248"/>
        <v>385500</v>
      </c>
      <c r="BL1000" s="3">
        <f t="shared" si="249"/>
        <v>72</v>
      </c>
      <c r="BM1000" s="3">
        <v>820.99999999999989</v>
      </c>
      <c r="BN1000" s="3">
        <v>738.9</v>
      </c>
      <c r="BO1000" s="3">
        <f t="shared" si="250"/>
        <v>82.099999999999909</v>
      </c>
      <c r="BP1000" s="3">
        <f t="shared" si="251"/>
        <v>22800</v>
      </c>
      <c r="BQ1000">
        <v>0.72</v>
      </c>
      <c r="BR1000">
        <v>0.59</v>
      </c>
      <c r="BS1000">
        <v>7.85</v>
      </c>
      <c r="BT1000">
        <f t="shared" si="242"/>
        <v>732.90000000000009</v>
      </c>
      <c r="BU1000" s="1">
        <f t="shared" si="243"/>
        <v>0.1709582000252127</v>
      </c>
      <c r="BV1000" s="1">
        <f t="shared" si="252"/>
        <v>0.20839155314682539</v>
      </c>
      <c r="BW1000">
        <f t="shared" si="253"/>
        <v>0.19940480608353642</v>
      </c>
      <c r="BX1000">
        <f t="shared" si="254"/>
        <v>0.21414014970330394</v>
      </c>
      <c r="BY1000">
        <f t="shared" si="255"/>
        <v>156.04498368557392</v>
      </c>
    </row>
    <row r="1001" spans="1:77" x14ac:dyDescent="0.2">
      <c r="A1001">
        <v>15</v>
      </c>
      <c r="B1001">
        <v>21081</v>
      </c>
      <c r="C1001" t="s">
        <v>1310</v>
      </c>
      <c r="D1001">
        <v>21</v>
      </c>
      <c r="E1001" t="s">
        <v>867</v>
      </c>
      <c r="F1001" t="s">
        <v>868</v>
      </c>
      <c r="G1001" t="s">
        <v>266</v>
      </c>
      <c r="H1001">
        <v>81</v>
      </c>
      <c r="I1001">
        <v>7350</v>
      </c>
      <c r="J1001">
        <v>3458</v>
      </c>
      <c r="K1001">
        <v>331</v>
      </c>
      <c r="L1001">
        <v>1813</v>
      </c>
      <c r="M1001">
        <v>511</v>
      </c>
      <c r="N1001">
        <v>556</v>
      </c>
      <c r="O1001" s="3">
        <v>60677</v>
      </c>
      <c r="P1001" s="3">
        <v>84717.640270000004</v>
      </c>
      <c r="Q1001" s="3">
        <v>48799</v>
      </c>
      <c r="R1001" s="3">
        <v>68133.495850000007</v>
      </c>
      <c r="S1001" s="3">
        <v>4332.7</v>
      </c>
      <c r="T1001" s="3">
        <v>6049.3452209999996</v>
      </c>
      <c r="U1001" s="3">
        <v>42719</v>
      </c>
      <c r="V1001" s="3">
        <v>59644.55848</v>
      </c>
      <c r="W1001" s="3">
        <v>4591.8</v>
      </c>
      <c r="X1001" s="3">
        <v>6411.1024040000002</v>
      </c>
      <c r="Y1001" s="3">
        <v>476</v>
      </c>
      <c r="Z1001" s="3">
        <v>664.5944389</v>
      </c>
      <c r="AA1001">
        <v>3764</v>
      </c>
      <c r="AB1001">
        <v>2145</v>
      </c>
      <c r="AC1001">
        <v>335</v>
      </c>
      <c r="AD1001">
        <v>1497</v>
      </c>
      <c r="AE1001">
        <v>330</v>
      </c>
      <c r="AF1001">
        <v>331</v>
      </c>
      <c r="AG1001">
        <v>65</v>
      </c>
      <c r="AH1001">
        <v>22</v>
      </c>
      <c r="AI1001">
        <v>91</v>
      </c>
      <c r="AJ1001">
        <v>43</v>
      </c>
      <c r="AK1001">
        <v>14</v>
      </c>
      <c r="AL1001">
        <v>65</v>
      </c>
      <c r="AM1001">
        <v>88</v>
      </c>
      <c r="AN1001">
        <v>35</v>
      </c>
      <c r="AO1001">
        <v>117</v>
      </c>
      <c r="AP1001">
        <v>382</v>
      </c>
      <c r="AQ1001">
        <v>0</v>
      </c>
      <c r="AR1001" s="4">
        <v>5227</v>
      </c>
      <c r="AS1001" s="4">
        <f t="shared" si="244"/>
        <v>5609</v>
      </c>
      <c r="AT1001">
        <v>0.97312306599999998</v>
      </c>
      <c r="AU1001" s="4">
        <f t="shared" si="240"/>
        <v>1</v>
      </c>
      <c r="AV1001" s="4">
        <f t="shared" si="245"/>
        <v>5458.2472771940002</v>
      </c>
      <c r="AW1001" s="4">
        <v>0</v>
      </c>
      <c r="AX1001" s="4">
        <v>0</v>
      </c>
      <c r="AY1001" s="4">
        <v>80.53</v>
      </c>
      <c r="AZ1001" s="4">
        <f t="shared" si="246"/>
        <v>80.53</v>
      </c>
      <c r="BA1001" s="4">
        <f t="shared" si="247"/>
        <v>78.365600504979994</v>
      </c>
      <c r="BB1001" s="4">
        <v>9.51</v>
      </c>
      <c r="BC1001" s="4">
        <v>12000</v>
      </c>
      <c r="BD1001">
        <v>2.1273238303799999</v>
      </c>
      <c r="BE1001" s="2">
        <v>0.11</v>
      </c>
      <c r="BF1001">
        <v>40</v>
      </c>
      <c r="BG1001">
        <f t="shared" si="241"/>
        <v>0.11171872670841716</v>
      </c>
      <c r="BH1001">
        <v>0.59909999999999997</v>
      </c>
      <c r="BI1001" s="4">
        <v>0.52800000000000002</v>
      </c>
      <c r="BJ1001" s="4">
        <v>0.17599999999999999</v>
      </c>
      <c r="BK1001" s="3">
        <f t="shared" si="248"/>
        <v>385500</v>
      </c>
      <c r="BL1001" s="3">
        <f t="shared" si="249"/>
        <v>72</v>
      </c>
      <c r="BM1001" s="3">
        <v>820.99999999999989</v>
      </c>
      <c r="BN1001" s="3">
        <v>738.9</v>
      </c>
      <c r="BO1001" s="3">
        <f t="shared" si="250"/>
        <v>82.099999999999909</v>
      </c>
      <c r="BP1001" s="3">
        <f t="shared" si="251"/>
        <v>22800</v>
      </c>
      <c r="BQ1001">
        <v>0.72</v>
      </c>
      <c r="BR1001">
        <v>0.59</v>
      </c>
      <c r="BS1001">
        <v>7.85</v>
      </c>
      <c r="BT1001">
        <f t="shared" si="242"/>
        <v>732.90000000000009</v>
      </c>
      <c r="BU1001" s="1">
        <f t="shared" si="243"/>
        <v>0.17191516506271989</v>
      </c>
      <c r="BV1001" s="1">
        <f t="shared" si="252"/>
        <v>0.21265691928778857</v>
      </c>
      <c r="BW1001">
        <f t="shared" si="253"/>
        <v>0.2036701722244996</v>
      </c>
      <c r="BX1001">
        <f t="shared" si="254"/>
        <v>0.21840551584426712</v>
      </c>
      <c r="BY1001">
        <f t="shared" si="255"/>
        <v>156.04498368557392</v>
      </c>
    </row>
    <row r="1002" spans="1:77" x14ac:dyDescent="0.2">
      <c r="A1002">
        <v>15</v>
      </c>
      <c r="B1002">
        <v>21083</v>
      </c>
      <c r="C1002" t="s">
        <v>1310</v>
      </c>
      <c r="D1002">
        <v>21</v>
      </c>
      <c r="E1002" t="s">
        <v>867</v>
      </c>
      <c r="F1002" t="s">
        <v>868</v>
      </c>
      <c r="G1002" t="s">
        <v>1362</v>
      </c>
      <c r="H1002">
        <v>83</v>
      </c>
      <c r="I1002">
        <v>977</v>
      </c>
      <c r="J1002">
        <v>1611</v>
      </c>
      <c r="K1002">
        <v>674</v>
      </c>
      <c r="L1002">
        <v>1179</v>
      </c>
      <c r="M1002">
        <v>319</v>
      </c>
      <c r="N1002">
        <v>225</v>
      </c>
      <c r="O1002" s="3">
        <v>8770.7999999999993</v>
      </c>
      <c r="P1002" s="3">
        <v>12245.850640000001</v>
      </c>
      <c r="Q1002" s="3">
        <v>24307</v>
      </c>
      <c r="R1002" s="3">
        <v>33937.598789999996</v>
      </c>
      <c r="S1002" s="3">
        <v>4180.3999999999996</v>
      </c>
      <c r="T1002" s="3">
        <v>5836.7029249999996</v>
      </c>
      <c r="U1002" s="3">
        <v>27946</v>
      </c>
      <c r="V1002" s="3">
        <v>39018.395349999999</v>
      </c>
      <c r="W1002" s="3">
        <v>2323.3000000000002</v>
      </c>
      <c r="X1002" s="3">
        <v>3243.8072689999999</v>
      </c>
      <c r="Y1002" s="3">
        <v>204</v>
      </c>
      <c r="Z1002" s="3">
        <v>284.82618810000002</v>
      </c>
      <c r="AA1002">
        <v>938</v>
      </c>
      <c r="AB1002">
        <v>1092</v>
      </c>
      <c r="AC1002">
        <v>495</v>
      </c>
      <c r="AD1002">
        <v>1019</v>
      </c>
      <c r="AE1002">
        <v>214</v>
      </c>
      <c r="AF1002">
        <v>158</v>
      </c>
      <c r="AG1002">
        <v>65</v>
      </c>
      <c r="AH1002">
        <v>22</v>
      </c>
      <c r="AI1002">
        <v>91</v>
      </c>
      <c r="AJ1002">
        <v>43</v>
      </c>
      <c r="AK1002">
        <v>14</v>
      </c>
      <c r="AL1002">
        <v>65</v>
      </c>
      <c r="AM1002">
        <v>88</v>
      </c>
      <c r="AN1002">
        <v>35</v>
      </c>
      <c r="AO1002">
        <v>117</v>
      </c>
      <c r="AP1002">
        <v>382</v>
      </c>
      <c r="AQ1002">
        <v>0</v>
      </c>
      <c r="AR1002" s="4">
        <v>5227</v>
      </c>
      <c r="AS1002" s="4">
        <f t="shared" si="244"/>
        <v>5609</v>
      </c>
      <c r="AT1002">
        <v>0.96398424599999999</v>
      </c>
      <c r="AU1002" s="4">
        <f t="shared" si="240"/>
        <v>1</v>
      </c>
      <c r="AV1002" s="4">
        <f t="shared" si="245"/>
        <v>5406.987635814</v>
      </c>
      <c r="AW1002" s="4">
        <v>0</v>
      </c>
      <c r="AX1002" s="4">
        <v>0</v>
      </c>
      <c r="AY1002" s="4">
        <v>80.53</v>
      </c>
      <c r="AZ1002" s="4">
        <f t="shared" si="246"/>
        <v>80.53</v>
      </c>
      <c r="BA1002" s="4">
        <f t="shared" si="247"/>
        <v>77.62965133038</v>
      </c>
      <c r="BB1002" s="4">
        <v>9.51</v>
      </c>
      <c r="BC1002" s="4">
        <v>12000</v>
      </c>
      <c r="BD1002">
        <v>1.8342834773800001</v>
      </c>
      <c r="BE1002" s="2">
        <v>0.11</v>
      </c>
      <c r="BF1002">
        <v>40</v>
      </c>
      <c r="BG1002">
        <f t="shared" si="241"/>
        <v>0.11171872670841716</v>
      </c>
      <c r="BH1002">
        <v>0.59909999999999997</v>
      </c>
      <c r="BI1002" s="4">
        <v>0.52800000000000002</v>
      </c>
      <c r="BJ1002" s="4">
        <v>0.17599999999999999</v>
      </c>
      <c r="BK1002" s="3">
        <f t="shared" si="248"/>
        <v>385500</v>
      </c>
      <c r="BL1002" s="3">
        <f t="shared" si="249"/>
        <v>72</v>
      </c>
      <c r="BM1002" s="3">
        <v>820.99999999999989</v>
      </c>
      <c r="BN1002" s="3">
        <v>738.9</v>
      </c>
      <c r="BO1002" s="3">
        <f t="shared" si="250"/>
        <v>82.099999999999909</v>
      </c>
      <c r="BP1002" s="3">
        <f t="shared" si="251"/>
        <v>22800</v>
      </c>
      <c r="BQ1002">
        <v>0.72</v>
      </c>
      <c r="BR1002">
        <v>0.59</v>
      </c>
      <c r="BS1002">
        <v>7.85</v>
      </c>
      <c r="BT1002">
        <f t="shared" si="242"/>
        <v>732.90000000000009</v>
      </c>
      <c r="BU1002" s="1">
        <f t="shared" si="243"/>
        <v>0.16716726539285687</v>
      </c>
      <c r="BV1002" s="1">
        <f t="shared" si="252"/>
        <v>0.19581327349335353</v>
      </c>
      <c r="BW1002">
        <f t="shared" si="253"/>
        <v>0.18682652643006456</v>
      </c>
      <c r="BX1002">
        <f t="shared" si="254"/>
        <v>0.20156187004983209</v>
      </c>
      <c r="BY1002">
        <f t="shared" si="255"/>
        <v>156.04498368557392</v>
      </c>
    </row>
    <row r="1003" spans="1:77" x14ac:dyDescent="0.2">
      <c r="A1003">
        <v>15</v>
      </c>
      <c r="B1003">
        <v>21085</v>
      </c>
      <c r="C1003" t="s">
        <v>1310</v>
      </c>
      <c r="D1003">
        <v>21</v>
      </c>
      <c r="E1003" t="s">
        <v>867</v>
      </c>
      <c r="F1003" t="s">
        <v>868</v>
      </c>
      <c r="G1003" t="s">
        <v>156</v>
      </c>
      <c r="H1003">
        <v>85</v>
      </c>
      <c r="I1003">
        <v>1826</v>
      </c>
      <c r="J1003">
        <v>1577</v>
      </c>
      <c r="K1003">
        <v>343</v>
      </c>
      <c r="L1003">
        <v>1190</v>
      </c>
      <c r="M1003">
        <v>222</v>
      </c>
      <c r="N1003">
        <v>234</v>
      </c>
      <c r="O1003" s="3">
        <v>12870</v>
      </c>
      <c r="P1003" s="3">
        <v>17969.181570000001</v>
      </c>
      <c r="Q1003" s="3">
        <v>24564</v>
      </c>
      <c r="R1003" s="3">
        <v>34296.423940000001</v>
      </c>
      <c r="S1003" s="3">
        <v>3661.1</v>
      </c>
      <c r="T1003" s="3">
        <v>5111.6527310000001</v>
      </c>
      <c r="U1003" s="3">
        <v>29010</v>
      </c>
      <c r="V1003" s="3">
        <v>40503.959390000004</v>
      </c>
      <c r="W1003" s="3">
        <v>2341.8000000000002</v>
      </c>
      <c r="X1003" s="3">
        <v>3269.6370940000002</v>
      </c>
      <c r="Y1003" s="3">
        <v>218</v>
      </c>
      <c r="Z1003" s="3">
        <v>304.37308330000002</v>
      </c>
      <c r="AA1003">
        <v>1535</v>
      </c>
      <c r="AB1003">
        <v>1186</v>
      </c>
      <c r="AC1003">
        <v>320</v>
      </c>
      <c r="AD1003">
        <v>1075</v>
      </c>
      <c r="AE1003">
        <v>191</v>
      </c>
      <c r="AF1003">
        <v>176</v>
      </c>
      <c r="AG1003">
        <v>65</v>
      </c>
      <c r="AH1003">
        <v>22</v>
      </c>
      <c r="AI1003">
        <v>91</v>
      </c>
      <c r="AJ1003">
        <v>43</v>
      </c>
      <c r="AK1003">
        <v>14</v>
      </c>
      <c r="AL1003">
        <v>65</v>
      </c>
      <c r="AM1003">
        <v>88</v>
      </c>
      <c r="AN1003">
        <v>35</v>
      </c>
      <c r="AO1003">
        <v>117</v>
      </c>
      <c r="AP1003">
        <v>382</v>
      </c>
      <c r="AQ1003">
        <v>0</v>
      </c>
      <c r="AR1003" s="4">
        <v>5227</v>
      </c>
      <c r="AS1003" s="4">
        <f t="shared" si="244"/>
        <v>5609</v>
      </c>
      <c r="AT1003">
        <v>0.96453481900000004</v>
      </c>
      <c r="AU1003" s="4">
        <f t="shared" si="240"/>
        <v>1</v>
      </c>
      <c r="AV1003" s="4">
        <f t="shared" si="245"/>
        <v>5410.0757997710007</v>
      </c>
      <c r="AW1003" s="4">
        <v>0</v>
      </c>
      <c r="AX1003" s="4">
        <v>0</v>
      </c>
      <c r="AY1003" s="4">
        <v>80.53</v>
      </c>
      <c r="AZ1003" s="4">
        <f t="shared" si="246"/>
        <v>80.53</v>
      </c>
      <c r="BA1003" s="4">
        <f t="shared" si="247"/>
        <v>77.673988974069999</v>
      </c>
      <c r="BB1003" s="4">
        <v>9.51</v>
      </c>
      <c r="BC1003" s="4">
        <v>12000</v>
      </c>
      <c r="BD1003">
        <v>2.1216034027499999</v>
      </c>
      <c r="BE1003" s="2">
        <v>0.11</v>
      </c>
      <c r="BF1003">
        <v>40</v>
      </c>
      <c r="BG1003">
        <f t="shared" si="241"/>
        <v>0.11171872670841716</v>
      </c>
      <c r="BH1003">
        <v>0.59909999999999997</v>
      </c>
      <c r="BI1003" s="4">
        <v>0.52800000000000002</v>
      </c>
      <c r="BJ1003" s="4">
        <v>0.17599999999999999</v>
      </c>
      <c r="BK1003" s="3">
        <f t="shared" si="248"/>
        <v>385500</v>
      </c>
      <c r="BL1003" s="3">
        <f t="shared" si="249"/>
        <v>72</v>
      </c>
      <c r="BM1003" s="3">
        <v>820.99999999999989</v>
      </c>
      <c r="BN1003" s="3">
        <v>738.9</v>
      </c>
      <c r="BO1003" s="3">
        <f t="shared" si="250"/>
        <v>82.099999999999909</v>
      </c>
      <c r="BP1003" s="3">
        <f t="shared" si="251"/>
        <v>22800</v>
      </c>
      <c r="BQ1003">
        <v>0.72</v>
      </c>
      <c r="BR1003">
        <v>0.59</v>
      </c>
      <c r="BS1003">
        <v>7.85</v>
      </c>
      <c r="BT1003">
        <f t="shared" si="242"/>
        <v>732.90000000000009</v>
      </c>
      <c r="BU1003" s="1">
        <f t="shared" si="243"/>
        <v>0.17068929176541989</v>
      </c>
      <c r="BV1003" s="1">
        <f t="shared" si="252"/>
        <v>0.19938750655174256</v>
      </c>
      <c r="BW1003">
        <f t="shared" si="253"/>
        <v>0.19040075948845359</v>
      </c>
      <c r="BX1003">
        <f t="shared" si="254"/>
        <v>0.20513610310822111</v>
      </c>
      <c r="BY1003">
        <f t="shared" si="255"/>
        <v>156.04498368557392</v>
      </c>
    </row>
    <row r="1004" spans="1:77" x14ac:dyDescent="0.2">
      <c r="A1004">
        <v>15</v>
      </c>
      <c r="B1004">
        <v>21087</v>
      </c>
      <c r="C1004" t="s">
        <v>1310</v>
      </c>
      <c r="D1004">
        <v>21</v>
      </c>
      <c r="E1004" t="s">
        <v>867</v>
      </c>
      <c r="F1004" t="s">
        <v>868</v>
      </c>
      <c r="G1004" t="s">
        <v>285</v>
      </c>
      <c r="H1004">
        <v>87</v>
      </c>
      <c r="I1004">
        <v>1720</v>
      </c>
      <c r="J1004">
        <v>1709</v>
      </c>
      <c r="K1004">
        <v>314</v>
      </c>
      <c r="L1004">
        <v>1231</v>
      </c>
      <c r="M1004">
        <v>234</v>
      </c>
      <c r="N1004">
        <v>245</v>
      </c>
      <c r="O1004" s="3">
        <v>13617</v>
      </c>
      <c r="P1004" s="3">
        <v>19012.14805</v>
      </c>
      <c r="Q1004" s="3">
        <v>26237</v>
      </c>
      <c r="R1004" s="3">
        <v>36632.277929999997</v>
      </c>
      <c r="S1004" s="3">
        <v>3558.2</v>
      </c>
      <c r="T1004" s="3">
        <v>4967.9830510000002</v>
      </c>
      <c r="U1004" s="3">
        <v>29736</v>
      </c>
      <c r="V1004" s="3">
        <v>41517.605530000001</v>
      </c>
      <c r="W1004" s="3">
        <v>2480.6</v>
      </c>
      <c r="X1004" s="3">
        <v>3463.4305989999998</v>
      </c>
      <c r="Y1004" s="3">
        <v>227</v>
      </c>
      <c r="Z1004" s="3">
        <v>316.93894460000001</v>
      </c>
      <c r="AA1004">
        <v>1515</v>
      </c>
      <c r="AB1004">
        <v>1221</v>
      </c>
      <c r="AC1004">
        <v>292</v>
      </c>
      <c r="AD1004">
        <v>1087</v>
      </c>
      <c r="AE1004">
        <v>192</v>
      </c>
      <c r="AF1004">
        <v>177</v>
      </c>
      <c r="AG1004">
        <v>65</v>
      </c>
      <c r="AH1004">
        <v>22</v>
      </c>
      <c r="AI1004">
        <v>91</v>
      </c>
      <c r="AJ1004">
        <v>43</v>
      </c>
      <c r="AK1004">
        <v>14</v>
      </c>
      <c r="AL1004">
        <v>65</v>
      </c>
      <c r="AM1004">
        <v>88</v>
      </c>
      <c r="AN1004">
        <v>35</v>
      </c>
      <c r="AO1004">
        <v>117</v>
      </c>
      <c r="AP1004">
        <v>382</v>
      </c>
      <c r="AQ1004">
        <v>0</v>
      </c>
      <c r="AR1004" s="4">
        <v>5227</v>
      </c>
      <c r="AS1004" s="4">
        <f t="shared" si="244"/>
        <v>5609</v>
      </c>
      <c r="AT1004">
        <v>0.95812724000000005</v>
      </c>
      <c r="AU1004" s="4">
        <f t="shared" si="240"/>
        <v>1</v>
      </c>
      <c r="AV1004" s="4">
        <f t="shared" si="245"/>
        <v>5374.1356891599999</v>
      </c>
      <c r="AW1004" s="4">
        <v>0</v>
      </c>
      <c r="AX1004" s="4">
        <v>0</v>
      </c>
      <c r="AY1004" s="4">
        <v>80.53</v>
      </c>
      <c r="AZ1004" s="4">
        <f t="shared" si="246"/>
        <v>80.53</v>
      </c>
      <c r="BA1004" s="4">
        <f t="shared" si="247"/>
        <v>77.157986637200011</v>
      </c>
      <c r="BB1004" s="4">
        <v>9.51</v>
      </c>
      <c r="BC1004" s="4">
        <v>12000</v>
      </c>
      <c r="BD1004">
        <v>2.2218151714499998</v>
      </c>
      <c r="BE1004" s="2">
        <v>0.11</v>
      </c>
      <c r="BF1004">
        <v>40</v>
      </c>
      <c r="BG1004">
        <f t="shared" si="241"/>
        <v>0.11171872670841716</v>
      </c>
      <c r="BH1004">
        <v>0.59909999999999997</v>
      </c>
      <c r="BI1004" s="4">
        <v>0.52800000000000002</v>
      </c>
      <c r="BJ1004" s="4">
        <v>0.17599999999999999</v>
      </c>
      <c r="BK1004" s="3">
        <f t="shared" si="248"/>
        <v>385500</v>
      </c>
      <c r="BL1004" s="3">
        <f t="shared" si="249"/>
        <v>72</v>
      </c>
      <c r="BM1004" s="3">
        <v>820.99999999999989</v>
      </c>
      <c r="BN1004" s="3">
        <v>738.9</v>
      </c>
      <c r="BO1004" s="3">
        <f t="shared" si="250"/>
        <v>82.099999999999909</v>
      </c>
      <c r="BP1004" s="3">
        <f t="shared" si="251"/>
        <v>22800</v>
      </c>
      <c r="BQ1004">
        <v>0.72</v>
      </c>
      <c r="BR1004">
        <v>0.59</v>
      </c>
      <c r="BS1004">
        <v>7.85</v>
      </c>
      <c r="BT1004">
        <f t="shared" si="242"/>
        <v>732.90000000000009</v>
      </c>
      <c r="BU1004" s="1">
        <f t="shared" si="243"/>
        <v>0.1710284401585466</v>
      </c>
      <c r="BV1004" s="1">
        <f t="shared" si="252"/>
        <v>0.20047152764678727</v>
      </c>
      <c r="BW1004">
        <f t="shared" si="253"/>
        <v>0.1914847805834983</v>
      </c>
      <c r="BX1004">
        <f t="shared" si="254"/>
        <v>0.20622012420326583</v>
      </c>
      <c r="BY1004">
        <f t="shared" si="255"/>
        <v>156.04498368557392</v>
      </c>
    </row>
    <row r="1005" spans="1:77" x14ac:dyDescent="0.2">
      <c r="A1005">
        <v>15</v>
      </c>
      <c r="B1005">
        <v>21089</v>
      </c>
      <c r="C1005" t="s">
        <v>1310</v>
      </c>
      <c r="D1005">
        <v>21</v>
      </c>
      <c r="E1005" t="s">
        <v>867</v>
      </c>
      <c r="F1005" t="s">
        <v>868</v>
      </c>
      <c r="G1005" t="s">
        <v>1322</v>
      </c>
      <c r="H1005">
        <v>89</v>
      </c>
      <c r="I1005">
        <v>7040</v>
      </c>
      <c r="J1005">
        <v>3064</v>
      </c>
      <c r="K1005">
        <v>211</v>
      </c>
      <c r="L1005">
        <v>1531</v>
      </c>
      <c r="M1005">
        <v>404</v>
      </c>
      <c r="N1005">
        <v>474</v>
      </c>
      <c r="O1005" s="3">
        <v>87605</v>
      </c>
      <c r="P1005" s="3">
        <v>122314.6971</v>
      </c>
      <c r="Q1005" s="3">
        <v>47278</v>
      </c>
      <c r="R1005" s="3">
        <v>66009.865300000005</v>
      </c>
      <c r="S1005" s="3">
        <v>2116.1</v>
      </c>
      <c r="T1005" s="3">
        <v>2954.5132189999999</v>
      </c>
      <c r="U1005" s="3">
        <v>35095</v>
      </c>
      <c r="V1005" s="3">
        <v>48999.877800000002</v>
      </c>
      <c r="W1005" s="3">
        <v>4431.3999999999996</v>
      </c>
      <c r="X1005" s="3">
        <v>6187.1508329999997</v>
      </c>
      <c r="Y1005" s="3">
        <v>403</v>
      </c>
      <c r="Z1005" s="3">
        <v>562.67134220000003</v>
      </c>
      <c r="AA1005">
        <v>2971</v>
      </c>
      <c r="AB1005">
        <v>1655</v>
      </c>
      <c r="AC1005">
        <v>226</v>
      </c>
      <c r="AD1005">
        <v>1276</v>
      </c>
      <c r="AE1005">
        <v>242</v>
      </c>
      <c r="AF1005">
        <v>245</v>
      </c>
      <c r="AG1005">
        <v>65</v>
      </c>
      <c r="AH1005">
        <v>22</v>
      </c>
      <c r="AI1005">
        <v>91</v>
      </c>
      <c r="AJ1005">
        <v>43</v>
      </c>
      <c r="AK1005">
        <v>14</v>
      </c>
      <c r="AL1005">
        <v>65</v>
      </c>
      <c r="AM1005">
        <v>88</v>
      </c>
      <c r="AN1005">
        <v>35</v>
      </c>
      <c r="AO1005">
        <v>117</v>
      </c>
      <c r="AP1005">
        <v>382</v>
      </c>
      <c r="AQ1005">
        <v>0</v>
      </c>
      <c r="AR1005" s="4">
        <v>5227</v>
      </c>
      <c r="AS1005" s="4">
        <f t="shared" si="244"/>
        <v>5609</v>
      </c>
      <c r="AT1005">
        <v>0.98996509600000004</v>
      </c>
      <c r="AU1005" s="4">
        <f t="shared" si="240"/>
        <v>1</v>
      </c>
      <c r="AV1005" s="4">
        <f t="shared" si="245"/>
        <v>5552.7142234640005</v>
      </c>
      <c r="AW1005" s="4">
        <v>0</v>
      </c>
      <c r="AX1005" s="4">
        <v>0</v>
      </c>
      <c r="AY1005" s="4">
        <v>80.53</v>
      </c>
      <c r="AZ1005" s="4">
        <f t="shared" si="246"/>
        <v>80.53</v>
      </c>
      <c r="BA1005" s="4">
        <f t="shared" si="247"/>
        <v>79.721889180879998</v>
      </c>
      <c r="BB1005" s="4">
        <v>9.51</v>
      </c>
      <c r="BC1005" s="4">
        <v>12000</v>
      </c>
      <c r="BD1005">
        <v>2.15187072754</v>
      </c>
      <c r="BE1005" s="2">
        <v>0.11</v>
      </c>
      <c r="BF1005">
        <v>40</v>
      </c>
      <c r="BG1005">
        <f t="shared" si="241"/>
        <v>0.11171872670841716</v>
      </c>
      <c r="BH1005">
        <v>0.59909999999999997</v>
      </c>
      <c r="BI1005" s="4">
        <v>0.52800000000000002</v>
      </c>
      <c r="BJ1005" s="4">
        <v>0.17599999999999999</v>
      </c>
      <c r="BK1005" s="3">
        <f t="shared" si="248"/>
        <v>385500</v>
      </c>
      <c r="BL1005" s="3">
        <f t="shared" si="249"/>
        <v>72</v>
      </c>
      <c r="BM1005" s="3">
        <v>820.99999999999989</v>
      </c>
      <c r="BN1005" s="3">
        <v>738.9</v>
      </c>
      <c r="BO1005" s="3">
        <f t="shared" si="250"/>
        <v>82.099999999999909</v>
      </c>
      <c r="BP1005" s="3">
        <f t="shared" si="251"/>
        <v>22800</v>
      </c>
      <c r="BQ1005">
        <v>0.72</v>
      </c>
      <c r="BR1005">
        <v>0.59</v>
      </c>
      <c r="BS1005">
        <v>7.85</v>
      </c>
      <c r="BT1005">
        <f t="shared" si="242"/>
        <v>732.90000000000009</v>
      </c>
      <c r="BU1005" s="1">
        <f t="shared" si="243"/>
        <v>0.17447911662058294</v>
      </c>
      <c r="BV1005" s="1">
        <f t="shared" si="252"/>
        <v>0.21280393997022162</v>
      </c>
      <c r="BW1005">
        <f t="shared" si="253"/>
        <v>0.20381719290693265</v>
      </c>
      <c r="BX1005">
        <f t="shared" si="254"/>
        <v>0.21855253652670018</v>
      </c>
      <c r="BY1005">
        <f t="shared" si="255"/>
        <v>156.04498368557392</v>
      </c>
    </row>
    <row r="1006" spans="1:77" x14ac:dyDescent="0.2">
      <c r="A1006">
        <v>15</v>
      </c>
      <c r="B1006">
        <v>21091</v>
      </c>
      <c r="C1006" t="s">
        <v>1310</v>
      </c>
      <c r="D1006">
        <v>21</v>
      </c>
      <c r="E1006" t="s">
        <v>867</v>
      </c>
      <c r="F1006" t="s">
        <v>868</v>
      </c>
      <c r="G1006" t="s">
        <v>510</v>
      </c>
      <c r="H1006">
        <v>91</v>
      </c>
      <c r="I1006">
        <v>1476</v>
      </c>
      <c r="J1006">
        <v>1462</v>
      </c>
      <c r="K1006">
        <v>432</v>
      </c>
      <c r="L1006">
        <v>1160</v>
      </c>
      <c r="M1006">
        <v>250</v>
      </c>
      <c r="N1006">
        <v>232</v>
      </c>
      <c r="O1006" s="3">
        <v>11633</v>
      </c>
      <c r="P1006" s="3">
        <v>16242.073759999999</v>
      </c>
      <c r="Q1006" s="3">
        <v>23383</v>
      </c>
      <c r="R1006" s="3">
        <v>32647.503710000001</v>
      </c>
      <c r="S1006" s="3">
        <v>3773.4</v>
      </c>
      <c r="T1006" s="3">
        <v>5268.4467560000003</v>
      </c>
      <c r="U1006" s="3">
        <v>28475</v>
      </c>
      <c r="V1006" s="3">
        <v>39756.988749999997</v>
      </c>
      <c r="W1006" s="3">
        <v>2226.1</v>
      </c>
      <c r="X1006" s="3">
        <v>3108.0959670000002</v>
      </c>
      <c r="Y1006" s="3">
        <v>216</v>
      </c>
      <c r="Z1006" s="3">
        <v>301.58066969999999</v>
      </c>
      <c r="AA1006">
        <v>1422</v>
      </c>
      <c r="AB1006">
        <v>1166</v>
      </c>
      <c r="AC1006">
        <v>351</v>
      </c>
      <c r="AD1006">
        <v>1068</v>
      </c>
      <c r="AE1006">
        <v>203</v>
      </c>
      <c r="AF1006">
        <v>178</v>
      </c>
      <c r="AG1006">
        <v>65</v>
      </c>
      <c r="AH1006">
        <v>22</v>
      </c>
      <c r="AI1006">
        <v>91</v>
      </c>
      <c r="AJ1006">
        <v>43</v>
      </c>
      <c r="AK1006">
        <v>14</v>
      </c>
      <c r="AL1006">
        <v>65</v>
      </c>
      <c r="AM1006">
        <v>88</v>
      </c>
      <c r="AN1006">
        <v>35</v>
      </c>
      <c r="AO1006">
        <v>117</v>
      </c>
      <c r="AP1006">
        <v>382</v>
      </c>
      <c r="AQ1006">
        <v>0</v>
      </c>
      <c r="AR1006" s="4">
        <v>5227</v>
      </c>
      <c r="AS1006" s="4">
        <f t="shared" si="244"/>
        <v>5609</v>
      </c>
      <c r="AT1006">
        <v>0.97198721799999999</v>
      </c>
      <c r="AU1006" s="4">
        <f t="shared" si="240"/>
        <v>1</v>
      </c>
      <c r="AV1006" s="4">
        <f t="shared" si="245"/>
        <v>5451.8763057619999</v>
      </c>
      <c r="AW1006" s="4">
        <v>0</v>
      </c>
      <c r="AX1006" s="4">
        <v>0</v>
      </c>
      <c r="AY1006" s="4">
        <v>80.53</v>
      </c>
      <c r="AZ1006" s="4">
        <f t="shared" si="246"/>
        <v>80.53</v>
      </c>
      <c r="BA1006" s="4">
        <f t="shared" si="247"/>
        <v>78.27413066554</v>
      </c>
      <c r="BB1006" s="4">
        <v>9.51</v>
      </c>
      <c r="BC1006" s="4">
        <v>12000</v>
      </c>
      <c r="BD1006">
        <v>1.98333395272</v>
      </c>
      <c r="BE1006" s="2">
        <v>0.11</v>
      </c>
      <c r="BF1006">
        <v>40</v>
      </c>
      <c r="BG1006">
        <f t="shared" si="241"/>
        <v>0.11171872670841716</v>
      </c>
      <c r="BH1006">
        <v>0.59909999999999997</v>
      </c>
      <c r="BI1006" s="4">
        <v>0.52800000000000002</v>
      </c>
      <c r="BJ1006" s="4">
        <v>0.17599999999999999</v>
      </c>
      <c r="BK1006" s="3">
        <f t="shared" si="248"/>
        <v>385500</v>
      </c>
      <c r="BL1006" s="3">
        <f t="shared" si="249"/>
        <v>72</v>
      </c>
      <c r="BM1006" s="3">
        <v>820.99999999999989</v>
      </c>
      <c r="BN1006" s="3">
        <v>738.9</v>
      </c>
      <c r="BO1006" s="3">
        <f t="shared" si="250"/>
        <v>82.099999999999909</v>
      </c>
      <c r="BP1006" s="3">
        <f t="shared" si="251"/>
        <v>22800</v>
      </c>
      <c r="BQ1006">
        <v>0.72</v>
      </c>
      <c r="BR1006">
        <v>0.59</v>
      </c>
      <c r="BS1006">
        <v>7.85</v>
      </c>
      <c r="BT1006">
        <f t="shared" si="242"/>
        <v>732.90000000000009</v>
      </c>
      <c r="BU1006" s="1">
        <f t="shared" si="243"/>
        <v>0.17003423605407286</v>
      </c>
      <c r="BV1006" s="1">
        <f t="shared" si="252"/>
        <v>0.19822067430992954</v>
      </c>
      <c r="BW1006">
        <f t="shared" si="253"/>
        <v>0.18923392724664057</v>
      </c>
      <c r="BX1006">
        <f t="shared" si="254"/>
        <v>0.20396927086640809</v>
      </c>
      <c r="BY1006">
        <f t="shared" si="255"/>
        <v>156.04498368557392</v>
      </c>
    </row>
    <row r="1007" spans="1:77" x14ac:dyDescent="0.2">
      <c r="A1007">
        <v>15</v>
      </c>
      <c r="B1007">
        <v>21093</v>
      </c>
      <c r="C1007" t="s">
        <v>1310</v>
      </c>
      <c r="D1007">
        <v>21</v>
      </c>
      <c r="E1007" t="s">
        <v>867</v>
      </c>
      <c r="F1007" t="s">
        <v>868</v>
      </c>
      <c r="G1007" t="s">
        <v>582</v>
      </c>
      <c r="H1007">
        <v>93</v>
      </c>
      <c r="I1007">
        <v>4575</v>
      </c>
      <c r="J1007">
        <v>2607</v>
      </c>
      <c r="K1007">
        <v>448</v>
      </c>
      <c r="L1007">
        <v>1440</v>
      </c>
      <c r="M1007">
        <v>364</v>
      </c>
      <c r="N1007">
        <v>382</v>
      </c>
      <c r="O1007" s="3">
        <v>12211</v>
      </c>
      <c r="P1007" s="3">
        <v>17049.081289999998</v>
      </c>
      <c r="Q1007" s="3">
        <v>36049</v>
      </c>
      <c r="R1007" s="3">
        <v>50331.859089999998</v>
      </c>
      <c r="S1007" s="3">
        <v>4922.6000000000004</v>
      </c>
      <c r="T1007" s="3">
        <v>6872.9676149999996</v>
      </c>
      <c r="U1007" s="3">
        <v>35593</v>
      </c>
      <c r="V1007" s="3">
        <v>49695.18879</v>
      </c>
      <c r="W1007" s="3">
        <v>3372.9</v>
      </c>
      <c r="X1007" s="3">
        <v>4709.2659299999996</v>
      </c>
      <c r="Y1007" s="3">
        <v>327</v>
      </c>
      <c r="Z1007" s="3">
        <v>456.55962499999998</v>
      </c>
      <c r="AA1007">
        <v>2283</v>
      </c>
      <c r="AB1007">
        <v>1490</v>
      </c>
      <c r="AC1007">
        <v>352</v>
      </c>
      <c r="AD1007">
        <v>1145</v>
      </c>
      <c r="AE1007">
        <v>235</v>
      </c>
      <c r="AF1007">
        <v>220</v>
      </c>
      <c r="AG1007">
        <v>65</v>
      </c>
      <c r="AH1007">
        <v>22</v>
      </c>
      <c r="AI1007">
        <v>91</v>
      </c>
      <c r="AJ1007">
        <v>43</v>
      </c>
      <c r="AK1007">
        <v>14</v>
      </c>
      <c r="AL1007">
        <v>65</v>
      </c>
      <c r="AM1007">
        <v>88</v>
      </c>
      <c r="AN1007">
        <v>35</v>
      </c>
      <c r="AO1007">
        <v>117</v>
      </c>
      <c r="AP1007">
        <v>382</v>
      </c>
      <c r="AQ1007">
        <v>0</v>
      </c>
      <c r="AR1007" s="4">
        <v>5227</v>
      </c>
      <c r="AS1007" s="4">
        <f t="shared" si="244"/>
        <v>5609</v>
      </c>
      <c r="AT1007">
        <v>0.96552227499999999</v>
      </c>
      <c r="AU1007" s="4">
        <f t="shared" si="240"/>
        <v>1</v>
      </c>
      <c r="AV1007" s="4">
        <f t="shared" si="245"/>
        <v>5415.6144404750003</v>
      </c>
      <c r="AW1007" s="4">
        <v>0</v>
      </c>
      <c r="AX1007" s="4">
        <v>0</v>
      </c>
      <c r="AY1007" s="4">
        <v>80.53</v>
      </c>
      <c r="AZ1007" s="4">
        <f t="shared" si="246"/>
        <v>80.53</v>
      </c>
      <c r="BA1007" s="4">
        <f t="shared" si="247"/>
        <v>77.753508805750002</v>
      </c>
      <c r="BB1007" s="4">
        <v>9.51</v>
      </c>
      <c r="BC1007" s="4">
        <v>12000</v>
      </c>
      <c r="BD1007">
        <v>2.1283900672699998</v>
      </c>
      <c r="BE1007" s="2">
        <v>0.11</v>
      </c>
      <c r="BF1007">
        <v>40</v>
      </c>
      <c r="BG1007">
        <f t="shared" si="241"/>
        <v>0.11171872670841716</v>
      </c>
      <c r="BH1007">
        <v>0.59909999999999997</v>
      </c>
      <c r="BI1007" s="4">
        <v>0.52800000000000002</v>
      </c>
      <c r="BJ1007" s="4">
        <v>0.17599999999999999</v>
      </c>
      <c r="BK1007" s="3">
        <f t="shared" si="248"/>
        <v>385500</v>
      </c>
      <c r="BL1007" s="3">
        <f t="shared" si="249"/>
        <v>72</v>
      </c>
      <c r="BM1007" s="3">
        <v>820.99999999999989</v>
      </c>
      <c r="BN1007" s="3">
        <v>738.9</v>
      </c>
      <c r="BO1007" s="3">
        <f t="shared" si="250"/>
        <v>82.099999999999909</v>
      </c>
      <c r="BP1007" s="3">
        <f t="shared" si="251"/>
        <v>22800</v>
      </c>
      <c r="BQ1007">
        <v>0.72</v>
      </c>
      <c r="BR1007">
        <v>0.59</v>
      </c>
      <c r="BS1007">
        <v>7.85</v>
      </c>
      <c r="BT1007">
        <f t="shared" si="242"/>
        <v>732.90000000000009</v>
      </c>
      <c r="BU1007" s="1">
        <f t="shared" si="243"/>
        <v>0.17090378705300022</v>
      </c>
      <c r="BV1007" s="1">
        <f t="shared" si="252"/>
        <v>0.20566105768016091</v>
      </c>
      <c r="BW1007">
        <f t="shared" si="253"/>
        <v>0.19667431061687193</v>
      </c>
      <c r="BX1007">
        <f t="shared" si="254"/>
        <v>0.21140965423663946</v>
      </c>
      <c r="BY1007">
        <f t="shared" si="255"/>
        <v>156.04498368557392</v>
      </c>
    </row>
    <row r="1008" spans="1:77" x14ac:dyDescent="0.2">
      <c r="A1008">
        <v>15</v>
      </c>
      <c r="B1008">
        <v>21095</v>
      </c>
      <c r="C1008" t="s">
        <v>1310</v>
      </c>
      <c r="D1008">
        <v>21</v>
      </c>
      <c r="E1008" t="s">
        <v>867</v>
      </c>
      <c r="F1008" t="s">
        <v>868</v>
      </c>
      <c r="G1008" t="s">
        <v>463</v>
      </c>
      <c r="H1008">
        <v>95</v>
      </c>
      <c r="I1008">
        <v>1495</v>
      </c>
      <c r="J1008">
        <v>2034</v>
      </c>
      <c r="K1008">
        <v>187</v>
      </c>
      <c r="L1008">
        <v>1461</v>
      </c>
      <c r="M1008">
        <v>245</v>
      </c>
      <c r="N1008">
        <v>281</v>
      </c>
      <c r="O1008" s="3">
        <v>26222</v>
      </c>
      <c r="P1008" s="3">
        <v>36611.334819999996</v>
      </c>
      <c r="Q1008" s="3">
        <v>28325</v>
      </c>
      <c r="R1008" s="3">
        <v>39547.55773</v>
      </c>
      <c r="S1008" s="3">
        <v>2010.8</v>
      </c>
      <c r="T1008" s="3">
        <v>2807.4926420000002</v>
      </c>
      <c r="U1008" s="3">
        <v>30808</v>
      </c>
      <c r="V1008" s="3">
        <v>43014.339229999998</v>
      </c>
      <c r="W1008" s="3">
        <v>2689.7</v>
      </c>
      <c r="X1008" s="3">
        <v>3755.377442</v>
      </c>
      <c r="Y1008" s="3">
        <v>254</v>
      </c>
      <c r="Z1008" s="3">
        <v>354.63652830000001</v>
      </c>
      <c r="AA1008">
        <v>1326</v>
      </c>
      <c r="AB1008">
        <v>1356</v>
      </c>
      <c r="AC1008">
        <v>216</v>
      </c>
      <c r="AD1008">
        <v>1224</v>
      </c>
      <c r="AE1008">
        <v>193</v>
      </c>
      <c r="AF1008">
        <v>187</v>
      </c>
      <c r="AG1008">
        <v>65</v>
      </c>
      <c r="AH1008">
        <v>22</v>
      </c>
      <c r="AI1008">
        <v>91</v>
      </c>
      <c r="AJ1008">
        <v>43</v>
      </c>
      <c r="AK1008">
        <v>14</v>
      </c>
      <c r="AL1008">
        <v>65</v>
      </c>
      <c r="AM1008">
        <v>88</v>
      </c>
      <c r="AN1008">
        <v>35</v>
      </c>
      <c r="AO1008">
        <v>117</v>
      </c>
      <c r="AP1008">
        <v>382</v>
      </c>
      <c r="AQ1008">
        <v>0</v>
      </c>
      <c r="AR1008" s="4">
        <v>5227</v>
      </c>
      <c r="AS1008" s="4">
        <f t="shared" si="244"/>
        <v>5609</v>
      </c>
      <c r="AT1008">
        <v>0.94935185700000002</v>
      </c>
      <c r="AU1008" s="4">
        <f t="shared" si="240"/>
        <v>1</v>
      </c>
      <c r="AV1008" s="4">
        <f t="shared" si="245"/>
        <v>5324.9145659129999</v>
      </c>
      <c r="AW1008" s="4">
        <v>0</v>
      </c>
      <c r="AX1008" s="4">
        <v>0</v>
      </c>
      <c r="AY1008" s="4">
        <v>80.53</v>
      </c>
      <c r="AZ1008" s="4">
        <f t="shared" si="246"/>
        <v>80.53</v>
      </c>
      <c r="BA1008" s="4">
        <f t="shared" si="247"/>
        <v>76.451305044210002</v>
      </c>
      <c r="BB1008" s="4">
        <v>9.51</v>
      </c>
      <c r="BC1008" s="4">
        <v>12000</v>
      </c>
      <c r="BD1008">
        <v>2.3715657614499999</v>
      </c>
      <c r="BE1008" s="2">
        <v>0.11</v>
      </c>
      <c r="BF1008">
        <v>40</v>
      </c>
      <c r="BG1008">
        <f t="shared" si="241"/>
        <v>0.11171872670841716</v>
      </c>
      <c r="BH1008">
        <v>0.59909999999999997</v>
      </c>
      <c r="BI1008" s="4">
        <v>0.52800000000000002</v>
      </c>
      <c r="BJ1008" s="4">
        <v>0.17599999999999999</v>
      </c>
      <c r="BK1008" s="3">
        <f t="shared" si="248"/>
        <v>385500</v>
      </c>
      <c r="BL1008" s="3">
        <f t="shared" si="249"/>
        <v>72</v>
      </c>
      <c r="BM1008" s="3">
        <v>820.99999999999989</v>
      </c>
      <c r="BN1008" s="3">
        <v>738.9</v>
      </c>
      <c r="BO1008" s="3">
        <f t="shared" si="250"/>
        <v>82.099999999999909</v>
      </c>
      <c r="BP1008" s="3">
        <f t="shared" si="251"/>
        <v>22800</v>
      </c>
      <c r="BQ1008">
        <v>0.72</v>
      </c>
      <c r="BR1008">
        <v>0.59</v>
      </c>
      <c r="BS1008">
        <v>7.85</v>
      </c>
      <c r="BT1008">
        <f t="shared" si="242"/>
        <v>732.90000000000009</v>
      </c>
      <c r="BU1008" s="1">
        <f t="shared" si="243"/>
        <v>0.1716430033273787</v>
      </c>
      <c r="BV1008" s="1">
        <f t="shared" si="252"/>
        <v>0.20152101258437538</v>
      </c>
      <c r="BW1008">
        <f t="shared" si="253"/>
        <v>0.19253426552108641</v>
      </c>
      <c r="BX1008">
        <f t="shared" si="254"/>
        <v>0.20726960914085393</v>
      </c>
      <c r="BY1008">
        <f t="shared" si="255"/>
        <v>156.04498368557392</v>
      </c>
    </row>
    <row r="1009" spans="1:77" x14ac:dyDescent="0.2">
      <c r="A1009">
        <v>15</v>
      </c>
      <c r="B1009">
        <v>21097</v>
      </c>
      <c r="C1009" t="s">
        <v>1310</v>
      </c>
      <c r="D1009">
        <v>21</v>
      </c>
      <c r="E1009" t="s">
        <v>867</v>
      </c>
      <c r="F1009" t="s">
        <v>868</v>
      </c>
      <c r="G1009" t="s">
        <v>565</v>
      </c>
      <c r="H1009">
        <v>97</v>
      </c>
      <c r="I1009">
        <v>5649</v>
      </c>
      <c r="J1009">
        <v>2637</v>
      </c>
      <c r="K1009">
        <v>277</v>
      </c>
      <c r="L1009">
        <v>1525</v>
      </c>
      <c r="M1009">
        <v>396</v>
      </c>
      <c r="N1009">
        <v>384</v>
      </c>
      <c r="O1009" s="3">
        <v>26298</v>
      </c>
      <c r="P1009" s="3">
        <v>36717.446539999997</v>
      </c>
      <c r="Q1009" s="3">
        <v>36437</v>
      </c>
      <c r="R1009" s="3">
        <v>50873.587330000002</v>
      </c>
      <c r="S1009" s="3">
        <v>4113.2</v>
      </c>
      <c r="T1009" s="3">
        <v>5742.8778279999997</v>
      </c>
      <c r="U1009" s="3">
        <v>37033</v>
      </c>
      <c r="V1009" s="3">
        <v>51705.726589999998</v>
      </c>
      <c r="W1009" s="3">
        <v>3508.6</v>
      </c>
      <c r="X1009" s="3">
        <v>4898.731194</v>
      </c>
      <c r="Y1009" s="3">
        <v>337</v>
      </c>
      <c r="Z1009" s="3">
        <v>470.52169309999999</v>
      </c>
      <c r="AA1009">
        <v>2880</v>
      </c>
      <c r="AB1009">
        <v>1646</v>
      </c>
      <c r="AC1009">
        <v>297</v>
      </c>
      <c r="AD1009">
        <v>1304</v>
      </c>
      <c r="AE1009">
        <v>262</v>
      </c>
      <c r="AF1009">
        <v>242</v>
      </c>
      <c r="AG1009">
        <v>65</v>
      </c>
      <c r="AH1009">
        <v>22</v>
      </c>
      <c r="AI1009">
        <v>91</v>
      </c>
      <c r="AJ1009">
        <v>43</v>
      </c>
      <c r="AK1009">
        <v>14</v>
      </c>
      <c r="AL1009">
        <v>65</v>
      </c>
      <c r="AM1009">
        <v>88</v>
      </c>
      <c r="AN1009">
        <v>35</v>
      </c>
      <c r="AO1009">
        <v>117</v>
      </c>
      <c r="AP1009">
        <v>382</v>
      </c>
      <c r="AQ1009">
        <v>0</v>
      </c>
      <c r="AR1009" s="4">
        <v>5227</v>
      </c>
      <c r="AS1009" s="4">
        <f t="shared" si="244"/>
        <v>5609</v>
      </c>
      <c r="AT1009">
        <v>0.96892180000000006</v>
      </c>
      <c r="AU1009" s="4">
        <f t="shared" si="240"/>
        <v>1</v>
      </c>
      <c r="AV1009" s="4">
        <f t="shared" si="245"/>
        <v>5434.6823762000004</v>
      </c>
      <c r="AW1009" s="4">
        <v>0</v>
      </c>
      <c r="AX1009" s="4">
        <v>0</v>
      </c>
      <c r="AY1009" s="4">
        <v>80.53</v>
      </c>
      <c r="AZ1009" s="4">
        <f t="shared" si="246"/>
        <v>80.53</v>
      </c>
      <c r="BA1009" s="4">
        <f t="shared" si="247"/>
        <v>78.027272554000007</v>
      </c>
      <c r="BB1009" s="4">
        <v>9.51</v>
      </c>
      <c r="BC1009" s="4">
        <v>12000</v>
      </c>
      <c r="BD1009">
        <v>2.1552581644100002</v>
      </c>
      <c r="BE1009" s="2">
        <v>0.11</v>
      </c>
      <c r="BF1009">
        <v>40</v>
      </c>
      <c r="BG1009">
        <f t="shared" si="241"/>
        <v>0.11171872670841716</v>
      </c>
      <c r="BH1009">
        <v>0.59909999999999997</v>
      </c>
      <c r="BI1009" s="4">
        <v>0.52800000000000002</v>
      </c>
      <c r="BJ1009" s="4">
        <v>0.17599999999999999</v>
      </c>
      <c r="BK1009" s="3">
        <f t="shared" si="248"/>
        <v>385500</v>
      </c>
      <c r="BL1009" s="3">
        <f t="shared" si="249"/>
        <v>72</v>
      </c>
      <c r="BM1009" s="3">
        <v>820.99999999999989</v>
      </c>
      <c r="BN1009" s="3">
        <v>738.9</v>
      </c>
      <c r="BO1009" s="3">
        <f t="shared" si="250"/>
        <v>82.099999999999909</v>
      </c>
      <c r="BP1009" s="3">
        <f t="shared" si="251"/>
        <v>22800</v>
      </c>
      <c r="BQ1009">
        <v>0.72</v>
      </c>
      <c r="BR1009">
        <v>0.59</v>
      </c>
      <c r="BS1009">
        <v>7.85</v>
      </c>
      <c r="BT1009">
        <f t="shared" si="242"/>
        <v>732.90000000000009</v>
      </c>
      <c r="BU1009" s="1">
        <f t="shared" si="243"/>
        <v>0.17168427512420228</v>
      </c>
      <c r="BV1009" s="1">
        <f t="shared" si="252"/>
        <v>0.20648496554931098</v>
      </c>
      <c r="BW1009">
        <f t="shared" si="253"/>
        <v>0.197498218486022</v>
      </c>
      <c r="BX1009">
        <f t="shared" si="254"/>
        <v>0.21223356210578953</v>
      </c>
      <c r="BY1009">
        <f t="shared" si="255"/>
        <v>156.04498368557392</v>
      </c>
    </row>
    <row r="1010" spans="1:77" x14ac:dyDescent="0.2">
      <c r="A1010">
        <v>15</v>
      </c>
      <c r="B1010">
        <v>21099</v>
      </c>
      <c r="C1010" t="s">
        <v>1310</v>
      </c>
      <c r="D1010">
        <v>21</v>
      </c>
      <c r="E1010" t="s">
        <v>867</v>
      </c>
      <c r="F1010" t="s">
        <v>868</v>
      </c>
      <c r="G1010" t="s">
        <v>1304</v>
      </c>
      <c r="H1010">
        <v>99</v>
      </c>
      <c r="I1010">
        <v>2229</v>
      </c>
      <c r="J1010">
        <v>1521</v>
      </c>
      <c r="K1010">
        <v>284</v>
      </c>
      <c r="L1010">
        <v>1163</v>
      </c>
      <c r="M1010">
        <v>205</v>
      </c>
      <c r="N1010">
        <v>223</v>
      </c>
      <c r="O1010" s="3">
        <v>12972</v>
      </c>
      <c r="P1010" s="3">
        <v>18111.594669999999</v>
      </c>
      <c r="Q1010" s="3">
        <v>23894</v>
      </c>
      <c r="R1010" s="3">
        <v>33360.965380000001</v>
      </c>
      <c r="S1010" s="3">
        <v>3548.9</v>
      </c>
      <c r="T1010" s="3">
        <v>4954.9983279999997</v>
      </c>
      <c r="U1010" s="3">
        <v>29122</v>
      </c>
      <c r="V1010" s="3">
        <v>40660.334560000003</v>
      </c>
      <c r="W1010" s="3">
        <v>2256.1999999999998</v>
      </c>
      <c r="X1010" s="3">
        <v>3150.1217919999999</v>
      </c>
      <c r="Y1010" s="3">
        <v>210</v>
      </c>
      <c r="Z1010" s="3">
        <v>293.20342890000001</v>
      </c>
      <c r="AA1010">
        <v>1644</v>
      </c>
      <c r="AB1010">
        <v>1181</v>
      </c>
      <c r="AC1010">
        <v>291</v>
      </c>
      <c r="AD1010">
        <v>1075</v>
      </c>
      <c r="AE1010">
        <v>187</v>
      </c>
      <c r="AF1010">
        <v>174</v>
      </c>
      <c r="AG1010">
        <v>65</v>
      </c>
      <c r="AH1010">
        <v>22</v>
      </c>
      <c r="AI1010">
        <v>91</v>
      </c>
      <c r="AJ1010">
        <v>43</v>
      </c>
      <c r="AK1010">
        <v>14</v>
      </c>
      <c r="AL1010">
        <v>65</v>
      </c>
      <c r="AM1010">
        <v>88</v>
      </c>
      <c r="AN1010">
        <v>35</v>
      </c>
      <c r="AO1010">
        <v>117</v>
      </c>
      <c r="AP1010">
        <v>382</v>
      </c>
      <c r="AQ1010">
        <v>0</v>
      </c>
      <c r="AR1010" s="4">
        <v>5227</v>
      </c>
      <c r="AS1010" s="4">
        <f t="shared" si="244"/>
        <v>5609</v>
      </c>
      <c r="AT1010">
        <v>0.95931697599999999</v>
      </c>
      <c r="AU1010" s="4">
        <f t="shared" si="240"/>
        <v>1</v>
      </c>
      <c r="AV1010" s="4">
        <f t="shared" si="245"/>
        <v>5380.8089183840002</v>
      </c>
      <c r="AW1010" s="4">
        <v>0</v>
      </c>
      <c r="AX1010" s="4">
        <v>0</v>
      </c>
      <c r="AY1010" s="4">
        <v>80.53</v>
      </c>
      <c r="AZ1010" s="4">
        <f t="shared" si="246"/>
        <v>80.53</v>
      </c>
      <c r="BA1010" s="4">
        <f t="shared" si="247"/>
        <v>77.253796077280001</v>
      </c>
      <c r="BB1010" s="4">
        <v>9.51</v>
      </c>
      <c r="BC1010" s="4">
        <v>12000</v>
      </c>
      <c r="BD1010">
        <v>2.1884314102300002</v>
      </c>
      <c r="BE1010" s="2">
        <v>0.11</v>
      </c>
      <c r="BF1010">
        <v>40</v>
      </c>
      <c r="BG1010">
        <f t="shared" si="241"/>
        <v>0.11171872670841716</v>
      </c>
      <c r="BH1010">
        <v>0.59909999999999997</v>
      </c>
      <c r="BI1010" s="4">
        <v>0.52800000000000002</v>
      </c>
      <c r="BJ1010" s="4">
        <v>0.17599999999999999</v>
      </c>
      <c r="BK1010" s="3">
        <f t="shared" si="248"/>
        <v>385500</v>
      </c>
      <c r="BL1010" s="3">
        <f t="shared" si="249"/>
        <v>72</v>
      </c>
      <c r="BM1010" s="3">
        <v>820.99999999999989</v>
      </c>
      <c r="BN1010" s="3">
        <v>738.9</v>
      </c>
      <c r="BO1010" s="3">
        <f t="shared" si="250"/>
        <v>82.099999999999909</v>
      </c>
      <c r="BP1010" s="3">
        <f t="shared" si="251"/>
        <v>22800</v>
      </c>
      <c r="BQ1010">
        <v>0.72</v>
      </c>
      <c r="BR1010">
        <v>0.59</v>
      </c>
      <c r="BS1010">
        <v>7.85</v>
      </c>
      <c r="BT1010">
        <f t="shared" si="242"/>
        <v>732.90000000000009</v>
      </c>
      <c r="BU1010" s="1">
        <f t="shared" si="243"/>
        <v>0.17078814666946068</v>
      </c>
      <c r="BV1010" s="1">
        <f t="shared" si="252"/>
        <v>0.19917878435756736</v>
      </c>
      <c r="BW1010">
        <f t="shared" si="253"/>
        <v>0.19019203729427839</v>
      </c>
      <c r="BX1010">
        <f t="shared" si="254"/>
        <v>0.20492738091404591</v>
      </c>
      <c r="BY1010">
        <f t="shared" si="255"/>
        <v>156.04498368557392</v>
      </c>
    </row>
    <row r="1011" spans="1:77" x14ac:dyDescent="0.2">
      <c r="A1011">
        <v>15</v>
      </c>
      <c r="B1011">
        <v>21101</v>
      </c>
      <c r="C1011" t="s">
        <v>1310</v>
      </c>
      <c r="D1011">
        <v>21</v>
      </c>
      <c r="E1011" t="s">
        <v>867</v>
      </c>
      <c r="F1011" t="s">
        <v>868</v>
      </c>
      <c r="G1011" t="s">
        <v>51</v>
      </c>
      <c r="H1011">
        <v>101</v>
      </c>
      <c r="I1011">
        <v>1808</v>
      </c>
      <c r="J1011">
        <v>2664</v>
      </c>
      <c r="K1011">
        <v>787</v>
      </c>
      <c r="L1011">
        <v>1436</v>
      </c>
      <c r="M1011">
        <v>456</v>
      </c>
      <c r="N1011">
        <v>358</v>
      </c>
      <c r="O1011" s="3">
        <v>9621</v>
      </c>
      <c r="P1011" s="3">
        <v>13432.90566</v>
      </c>
      <c r="Q1011" s="3">
        <v>35833</v>
      </c>
      <c r="R1011" s="3">
        <v>50030.278420000002</v>
      </c>
      <c r="S1011" s="3">
        <v>4981.1000000000004</v>
      </c>
      <c r="T1011" s="3">
        <v>6954.6457129999999</v>
      </c>
      <c r="U1011" s="3">
        <v>32328</v>
      </c>
      <c r="V1011" s="3">
        <v>45136.57357</v>
      </c>
      <c r="W1011" s="3">
        <v>3361.1</v>
      </c>
      <c r="X1011" s="3">
        <v>4692.7906899999998</v>
      </c>
      <c r="Y1011" s="3">
        <v>313</v>
      </c>
      <c r="Z1011" s="3">
        <v>437.01272979999999</v>
      </c>
      <c r="AA1011">
        <v>1207</v>
      </c>
      <c r="AB1011">
        <v>1361</v>
      </c>
      <c r="AC1011">
        <v>520</v>
      </c>
      <c r="AD1011">
        <v>1086</v>
      </c>
      <c r="AE1011">
        <v>248</v>
      </c>
      <c r="AF1011">
        <v>195</v>
      </c>
      <c r="AG1011">
        <v>65</v>
      </c>
      <c r="AH1011">
        <v>22</v>
      </c>
      <c r="AI1011">
        <v>91</v>
      </c>
      <c r="AJ1011">
        <v>43</v>
      </c>
      <c r="AK1011">
        <v>14</v>
      </c>
      <c r="AL1011">
        <v>65</v>
      </c>
      <c r="AM1011">
        <v>88</v>
      </c>
      <c r="AN1011">
        <v>35</v>
      </c>
      <c r="AO1011">
        <v>117</v>
      </c>
      <c r="AP1011">
        <v>382</v>
      </c>
      <c r="AQ1011">
        <v>0</v>
      </c>
      <c r="AR1011" s="4">
        <v>5227</v>
      </c>
      <c r="AS1011" s="4">
        <f t="shared" si="244"/>
        <v>5609</v>
      </c>
      <c r="AT1011">
        <v>0.97586892400000003</v>
      </c>
      <c r="AU1011" s="4">
        <f t="shared" si="240"/>
        <v>1</v>
      </c>
      <c r="AV1011" s="4">
        <f t="shared" si="245"/>
        <v>5473.6487947160003</v>
      </c>
      <c r="AW1011" s="4">
        <v>0</v>
      </c>
      <c r="AX1011" s="4">
        <v>0</v>
      </c>
      <c r="AY1011" s="4">
        <v>80.53</v>
      </c>
      <c r="AZ1011" s="4">
        <f t="shared" si="246"/>
        <v>80.53</v>
      </c>
      <c r="BA1011" s="4">
        <f t="shared" si="247"/>
        <v>78.586724449720009</v>
      </c>
      <c r="BB1011" s="4">
        <v>9.51</v>
      </c>
      <c r="BC1011" s="4">
        <v>12000</v>
      </c>
      <c r="BD1011">
        <v>1.90820634818</v>
      </c>
      <c r="BE1011" s="2">
        <v>0.11</v>
      </c>
      <c r="BF1011">
        <v>40</v>
      </c>
      <c r="BG1011">
        <f t="shared" si="241"/>
        <v>0.11171872670841716</v>
      </c>
      <c r="BH1011">
        <v>0.59909999999999997</v>
      </c>
      <c r="BI1011" s="4">
        <v>0.52800000000000002</v>
      </c>
      <c r="BJ1011" s="4">
        <v>0.17599999999999999</v>
      </c>
      <c r="BK1011" s="3">
        <f t="shared" si="248"/>
        <v>385500</v>
      </c>
      <c r="BL1011" s="3">
        <f t="shared" si="249"/>
        <v>72</v>
      </c>
      <c r="BM1011" s="3">
        <v>820.99999999999989</v>
      </c>
      <c r="BN1011" s="3">
        <v>738.9</v>
      </c>
      <c r="BO1011" s="3">
        <f t="shared" si="250"/>
        <v>82.099999999999909</v>
      </c>
      <c r="BP1011" s="3">
        <f t="shared" si="251"/>
        <v>22800</v>
      </c>
      <c r="BQ1011">
        <v>0.72</v>
      </c>
      <c r="BR1011">
        <v>0.59</v>
      </c>
      <c r="BS1011">
        <v>7.85</v>
      </c>
      <c r="BT1011">
        <f t="shared" si="242"/>
        <v>732.90000000000009</v>
      </c>
      <c r="BU1011" s="1">
        <f t="shared" si="243"/>
        <v>0.16965574745478457</v>
      </c>
      <c r="BV1011" s="1">
        <f t="shared" si="252"/>
        <v>0.20393741978053526</v>
      </c>
      <c r="BW1011">
        <f t="shared" si="253"/>
        <v>0.19495067271724628</v>
      </c>
      <c r="BX1011">
        <f t="shared" si="254"/>
        <v>0.20968601633701381</v>
      </c>
      <c r="BY1011">
        <f t="shared" si="255"/>
        <v>156.04498368557392</v>
      </c>
    </row>
    <row r="1012" spans="1:77" x14ac:dyDescent="0.2">
      <c r="A1012">
        <v>15</v>
      </c>
      <c r="B1012">
        <v>21103</v>
      </c>
      <c r="C1012" t="s">
        <v>1310</v>
      </c>
      <c r="D1012">
        <v>21</v>
      </c>
      <c r="E1012" t="s">
        <v>867</v>
      </c>
      <c r="F1012" t="s">
        <v>868</v>
      </c>
      <c r="G1012" t="s">
        <v>566</v>
      </c>
      <c r="H1012">
        <v>103</v>
      </c>
      <c r="I1012">
        <v>4233</v>
      </c>
      <c r="J1012">
        <v>2643</v>
      </c>
      <c r="K1012">
        <v>396</v>
      </c>
      <c r="L1012">
        <v>1613</v>
      </c>
      <c r="M1012">
        <v>426</v>
      </c>
      <c r="N1012">
        <v>404</v>
      </c>
      <c r="O1012" s="3">
        <v>26244</v>
      </c>
      <c r="P1012" s="3">
        <v>36642.051370000001</v>
      </c>
      <c r="Q1012" s="3">
        <v>38273</v>
      </c>
      <c r="R1012" s="3">
        <v>53437.023020000001</v>
      </c>
      <c r="S1012" s="3">
        <v>4963</v>
      </c>
      <c r="T1012" s="3">
        <v>6929.3743700000005</v>
      </c>
      <c r="U1012" s="3">
        <v>39325</v>
      </c>
      <c r="V1012" s="3">
        <v>54905.832580000002</v>
      </c>
      <c r="W1012" s="3">
        <v>3641.6</v>
      </c>
      <c r="X1012" s="3">
        <v>5084.4266989999996</v>
      </c>
      <c r="Y1012" s="3">
        <v>365</v>
      </c>
      <c r="Z1012" s="3">
        <v>509.6154836</v>
      </c>
      <c r="AA1012">
        <v>2868</v>
      </c>
      <c r="AB1012">
        <v>1877</v>
      </c>
      <c r="AC1012">
        <v>365</v>
      </c>
      <c r="AD1012">
        <v>1420</v>
      </c>
      <c r="AE1012">
        <v>301</v>
      </c>
      <c r="AF1012">
        <v>283</v>
      </c>
      <c r="AG1012">
        <v>65</v>
      </c>
      <c r="AH1012">
        <v>22</v>
      </c>
      <c r="AI1012">
        <v>91</v>
      </c>
      <c r="AJ1012">
        <v>43</v>
      </c>
      <c r="AK1012">
        <v>14</v>
      </c>
      <c r="AL1012">
        <v>65</v>
      </c>
      <c r="AM1012">
        <v>88</v>
      </c>
      <c r="AN1012">
        <v>35</v>
      </c>
      <c r="AO1012">
        <v>117</v>
      </c>
      <c r="AP1012">
        <v>382</v>
      </c>
      <c r="AQ1012">
        <v>0</v>
      </c>
      <c r="AR1012" s="4">
        <v>5227</v>
      </c>
      <c r="AS1012" s="4">
        <f t="shared" si="244"/>
        <v>5609</v>
      </c>
      <c r="AT1012">
        <v>0.97215722299999996</v>
      </c>
      <c r="AU1012" s="4">
        <f t="shared" si="240"/>
        <v>1</v>
      </c>
      <c r="AV1012" s="4">
        <f t="shared" si="245"/>
        <v>5452.829863807</v>
      </c>
      <c r="AW1012" s="4">
        <v>0</v>
      </c>
      <c r="AX1012" s="4">
        <v>0</v>
      </c>
      <c r="AY1012" s="4">
        <v>80.53</v>
      </c>
      <c r="AZ1012" s="4">
        <f t="shared" si="246"/>
        <v>80.53</v>
      </c>
      <c r="BA1012" s="4">
        <f t="shared" si="247"/>
        <v>78.287821168189993</v>
      </c>
      <c r="BB1012" s="4">
        <v>9.51</v>
      </c>
      <c r="BC1012" s="4">
        <v>12000</v>
      </c>
      <c r="BD1012">
        <v>2.1838127191300001</v>
      </c>
      <c r="BE1012" s="2">
        <v>0.11</v>
      </c>
      <c r="BF1012">
        <v>40</v>
      </c>
      <c r="BG1012">
        <f t="shared" si="241"/>
        <v>0.11171872670841716</v>
      </c>
      <c r="BH1012">
        <v>0.59909999999999997</v>
      </c>
      <c r="BI1012" s="4">
        <v>0.52800000000000002</v>
      </c>
      <c r="BJ1012" s="4">
        <v>0.17599999999999999</v>
      </c>
      <c r="BK1012" s="3">
        <f t="shared" si="248"/>
        <v>385500</v>
      </c>
      <c r="BL1012" s="3">
        <f t="shared" si="249"/>
        <v>72</v>
      </c>
      <c r="BM1012" s="3">
        <v>820.99999999999989</v>
      </c>
      <c r="BN1012" s="3">
        <v>738.9</v>
      </c>
      <c r="BO1012" s="3">
        <f t="shared" si="250"/>
        <v>82.099999999999909</v>
      </c>
      <c r="BP1012" s="3">
        <f t="shared" si="251"/>
        <v>22800</v>
      </c>
      <c r="BQ1012">
        <v>0.72</v>
      </c>
      <c r="BR1012">
        <v>0.59</v>
      </c>
      <c r="BS1012">
        <v>7.85</v>
      </c>
      <c r="BT1012">
        <f t="shared" si="242"/>
        <v>732.90000000000009</v>
      </c>
      <c r="BU1012" s="1">
        <f t="shared" si="243"/>
        <v>0.1724628886702039</v>
      </c>
      <c r="BV1012" s="1">
        <f t="shared" si="252"/>
        <v>0.20862871080265058</v>
      </c>
      <c r="BW1012">
        <f t="shared" si="253"/>
        <v>0.19964196373936161</v>
      </c>
      <c r="BX1012">
        <f t="shared" si="254"/>
        <v>0.21437730735912913</v>
      </c>
      <c r="BY1012">
        <f t="shared" si="255"/>
        <v>156.04498368557392</v>
      </c>
    </row>
    <row r="1013" spans="1:77" x14ac:dyDescent="0.2">
      <c r="A1013">
        <v>15</v>
      </c>
      <c r="B1013">
        <v>21105</v>
      </c>
      <c r="C1013" t="s">
        <v>1310</v>
      </c>
      <c r="D1013">
        <v>21</v>
      </c>
      <c r="E1013" t="s">
        <v>867</v>
      </c>
      <c r="F1013" t="s">
        <v>868</v>
      </c>
      <c r="G1013" t="s">
        <v>1324</v>
      </c>
      <c r="H1013">
        <v>105</v>
      </c>
      <c r="I1013">
        <v>871</v>
      </c>
      <c r="J1013">
        <v>1297</v>
      </c>
      <c r="K1013">
        <v>635</v>
      </c>
      <c r="L1013">
        <v>1062</v>
      </c>
      <c r="M1013">
        <v>365</v>
      </c>
      <c r="N1013">
        <v>197</v>
      </c>
      <c r="O1013" s="3">
        <v>8054.4</v>
      </c>
      <c r="P1013" s="3">
        <v>11245.60808</v>
      </c>
      <c r="Q1013" s="3">
        <v>19525</v>
      </c>
      <c r="R1013" s="3">
        <v>27260.937849999998</v>
      </c>
      <c r="S1013" s="3">
        <v>3954.9</v>
      </c>
      <c r="T1013" s="3">
        <v>5521.8582909999996</v>
      </c>
      <c r="U1013" s="3">
        <v>25263</v>
      </c>
      <c r="V1013" s="3">
        <v>35272.372499999998</v>
      </c>
      <c r="W1013" s="3">
        <v>1936.7</v>
      </c>
      <c r="X1013" s="3">
        <v>2704.0337180000001</v>
      </c>
      <c r="Y1013" s="3">
        <v>183</v>
      </c>
      <c r="Z1013" s="3">
        <v>255.50584520000001</v>
      </c>
      <c r="AA1013">
        <v>867</v>
      </c>
      <c r="AB1013">
        <v>986</v>
      </c>
      <c r="AC1013">
        <v>525</v>
      </c>
      <c r="AD1013">
        <v>984</v>
      </c>
      <c r="AE1013">
        <v>218</v>
      </c>
      <c r="AF1013">
        <v>146</v>
      </c>
      <c r="AG1013">
        <v>65</v>
      </c>
      <c r="AH1013">
        <v>22</v>
      </c>
      <c r="AI1013">
        <v>91</v>
      </c>
      <c r="AJ1013">
        <v>43</v>
      </c>
      <c r="AK1013">
        <v>14</v>
      </c>
      <c r="AL1013">
        <v>65</v>
      </c>
      <c r="AM1013">
        <v>88</v>
      </c>
      <c r="AN1013">
        <v>35</v>
      </c>
      <c r="AO1013">
        <v>117</v>
      </c>
      <c r="AP1013">
        <v>382</v>
      </c>
      <c r="AQ1013">
        <v>0</v>
      </c>
      <c r="AR1013" s="4">
        <v>5227</v>
      </c>
      <c r="AS1013" s="4">
        <f t="shared" si="244"/>
        <v>5609</v>
      </c>
      <c r="AT1013">
        <v>0.96438555599999998</v>
      </c>
      <c r="AU1013" s="4">
        <f t="shared" si="240"/>
        <v>1</v>
      </c>
      <c r="AV1013" s="4">
        <f t="shared" si="245"/>
        <v>5409.2385836040003</v>
      </c>
      <c r="AW1013" s="4">
        <v>0</v>
      </c>
      <c r="AX1013" s="4">
        <v>0</v>
      </c>
      <c r="AY1013" s="4">
        <v>80.53</v>
      </c>
      <c r="AZ1013" s="4">
        <f t="shared" si="246"/>
        <v>80.53</v>
      </c>
      <c r="BA1013" s="4">
        <f t="shared" si="247"/>
        <v>77.661968824680002</v>
      </c>
      <c r="BB1013" s="4">
        <v>9.51</v>
      </c>
      <c r="BC1013" s="4">
        <v>12000</v>
      </c>
      <c r="BD1013">
        <v>1.7818919827299999</v>
      </c>
      <c r="BE1013" s="2">
        <v>0.11</v>
      </c>
      <c r="BF1013">
        <v>40</v>
      </c>
      <c r="BG1013">
        <f t="shared" si="241"/>
        <v>0.11171872670841716</v>
      </c>
      <c r="BH1013">
        <v>0.59909999999999997</v>
      </c>
      <c r="BI1013" s="4">
        <v>0.52800000000000002</v>
      </c>
      <c r="BJ1013" s="4">
        <v>0.17599999999999999</v>
      </c>
      <c r="BK1013" s="3">
        <f t="shared" si="248"/>
        <v>385500</v>
      </c>
      <c r="BL1013" s="3">
        <f t="shared" si="249"/>
        <v>72</v>
      </c>
      <c r="BM1013" s="3">
        <v>820.99999999999989</v>
      </c>
      <c r="BN1013" s="3">
        <v>738.9</v>
      </c>
      <c r="BO1013" s="3">
        <f t="shared" si="250"/>
        <v>82.099999999999909</v>
      </c>
      <c r="BP1013" s="3">
        <f t="shared" si="251"/>
        <v>22800</v>
      </c>
      <c r="BQ1013">
        <v>0.72</v>
      </c>
      <c r="BR1013">
        <v>0.59</v>
      </c>
      <c r="BS1013">
        <v>7.85</v>
      </c>
      <c r="BT1013">
        <f t="shared" si="242"/>
        <v>732.90000000000009</v>
      </c>
      <c r="BU1013" s="1">
        <f t="shared" si="243"/>
        <v>0.16659264219840897</v>
      </c>
      <c r="BV1013" s="1">
        <f t="shared" si="252"/>
        <v>0.19284571100398565</v>
      </c>
      <c r="BW1013">
        <f t="shared" si="253"/>
        <v>0.18385896394069667</v>
      </c>
      <c r="BX1013">
        <f t="shared" si="254"/>
        <v>0.1985943075604642</v>
      </c>
      <c r="BY1013">
        <f t="shared" si="255"/>
        <v>156.04498368557392</v>
      </c>
    </row>
    <row r="1014" spans="1:77" x14ac:dyDescent="0.2">
      <c r="A1014">
        <v>15</v>
      </c>
      <c r="B1014">
        <v>21107</v>
      </c>
      <c r="C1014" t="s">
        <v>1310</v>
      </c>
      <c r="D1014">
        <v>21</v>
      </c>
      <c r="E1014" t="s">
        <v>867</v>
      </c>
      <c r="F1014" t="s">
        <v>868</v>
      </c>
      <c r="G1014" t="s">
        <v>1325</v>
      </c>
      <c r="H1014">
        <v>107</v>
      </c>
      <c r="I1014">
        <v>1123</v>
      </c>
      <c r="J1014">
        <v>1485</v>
      </c>
      <c r="K1014">
        <v>504</v>
      </c>
      <c r="L1014">
        <v>1158</v>
      </c>
      <c r="M1014">
        <v>272</v>
      </c>
      <c r="N1014">
        <v>229</v>
      </c>
      <c r="O1014" s="3">
        <v>10687</v>
      </c>
      <c r="P1014" s="3">
        <v>14921.262119999999</v>
      </c>
      <c r="Q1014" s="3">
        <v>23866</v>
      </c>
      <c r="R1014" s="3">
        <v>33321.871590000002</v>
      </c>
      <c r="S1014" s="3">
        <v>3936.7</v>
      </c>
      <c r="T1014" s="3">
        <v>5496.4473269999999</v>
      </c>
      <c r="U1014" s="3">
        <v>27948</v>
      </c>
      <c r="V1014" s="3">
        <v>39021.187769999997</v>
      </c>
      <c r="W1014" s="3">
        <v>2257.3000000000002</v>
      </c>
      <c r="X1014" s="3">
        <v>3151.6576190000001</v>
      </c>
      <c r="Y1014" s="3">
        <v>210</v>
      </c>
      <c r="Z1014" s="3">
        <v>293.20342890000001</v>
      </c>
      <c r="AA1014">
        <v>1085</v>
      </c>
      <c r="AB1014">
        <v>1095</v>
      </c>
      <c r="AC1014">
        <v>431</v>
      </c>
      <c r="AD1014">
        <v>1036</v>
      </c>
      <c r="AE1014">
        <v>202</v>
      </c>
      <c r="AF1014">
        <v>166</v>
      </c>
      <c r="AG1014">
        <v>65</v>
      </c>
      <c r="AH1014">
        <v>22</v>
      </c>
      <c r="AI1014">
        <v>91</v>
      </c>
      <c r="AJ1014">
        <v>43</v>
      </c>
      <c r="AK1014">
        <v>14</v>
      </c>
      <c r="AL1014">
        <v>65</v>
      </c>
      <c r="AM1014">
        <v>88</v>
      </c>
      <c r="AN1014">
        <v>35</v>
      </c>
      <c r="AO1014">
        <v>117</v>
      </c>
      <c r="AP1014">
        <v>382</v>
      </c>
      <c r="AQ1014">
        <v>0</v>
      </c>
      <c r="AR1014" s="4">
        <v>5227</v>
      </c>
      <c r="AS1014" s="4">
        <f t="shared" si="244"/>
        <v>5609</v>
      </c>
      <c r="AT1014">
        <v>0.96859145599999996</v>
      </c>
      <c r="AU1014" s="4">
        <f t="shared" si="240"/>
        <v>1</v>
      </c>
      <c r="AV1014" s="4">
        <f t="shared" si="245"/>
        <v>5432.8294767039997</v>
      </c>
      <c r="AW1014" s="4">
        <v>0</v>
      </c>
      <c r="AX1014" s="4">
        <v>0</v>
      </c>
      <c r="AY1014" s="4">
        <v>80.53</v>
      </c>
      <c r="AZ1014" s="4">
        <f t="shared" si="246"/>
        <v>80.53</v>
      </c>
      <c r="BA1014" s="4">
        <f t="shared" si="247"/>
        <v>78.000669951679996</v>
      </c>
      <c r="BB1014" s="4">
        <v>9.51</v>
      </c>
      <c r="BC1014" s="4">
        <v>12000</v>
      </c>
      <c r="BD1014">
        <v>2.00154703266</v>
      </c>
      <c r="BE1014" s="2">
        <v>0.11</v>
      </c>
      <c r="BF1014">
        <v>40</v>
      </c>
      <c r="BG1014">
        <f t="shared" si="241"/>
        <v>0.11171872670841716</v>
      </c>
      <c r="BH1014">
        <v>0.59909999999999997</v>
      </c>
      <c r="BI1014" s="4">
        <v>0.52800000000000002</v>
      </c>
      <c r="BJ1014" s="4">
        <v>0.17599999999999999</v>
      </c>
      <c r="BK1014" s="3">
        <f t="shared" si="248"/>
        <v>385500</v>
      </c>
      <c r="BL1014" s="3">
        <f t="shared" si="249"/>
        <v>72</v>
      </c>
      <c r="BM1014" s="3">
        <v>820.99999999999989</v>
      </c>
      <c r="BN1014" s="3">
        <v>738.9</v>
      </c>
      <c r="BO1014" s="3">
        <f t="shared" si="250"/>
        <v>82.099999999999909</v>
      </c>
      <c r="BP1014" s="3">
        <f t="shared" si="251"/>
        <v>22800</v>
      </c>
      <c r="BQ1014">
        <v>0.72</v>
      </c>
      <c r="BR1014">
        <v>0.59</v>
      </c>
      <c r="BS1014">
        <v>7.85</v>
      </c>
      <c r="BT1014">
        <f t="shared" si="242"/>
        <v>732.90000000000009</v>
      </c>
      <c r="BU1014" s="1">
        <f t="shared" si="243"/>
        <v>0.16979522915537934</v>
      </c>
      <c r="BV1014" s="1">
        <f t="shared" si="252"/>
        <v>0.19817303179365203</v>
      </c>
      <c r="BW1014">
        <f t="shared" si="253"/>
        <v>0.18918628473036306</v>
      </c>
      <c r="BX1014">
        <f t="shared" si="254"/>
        <v>0.20392162835013058</v>
      </c>
      <c r="BY1014">
        <f t="shared" si="255"/>
        <v>156.04498368557392</v>
      </c>
    </row>
    <row r="1015" spans="1:77" x14ac:dyDescent="0.2">
      <c r="A1015">
        <v>15</v>
      </c>
      <c r="B1015">
        <v>21109</v>
      </c>
      <c r="C1015" t="s">
        <v>1310</v>
      </c>
      <c r="D1015">
        <v>21</v>
      </c>
      <c r="E1015" t="s">
        <v>867</v>
      </c>
      <c r="F1015" t="s">
        <v>868</v>
      </c>
      <c r="G1015" t="s">
        <v>64</v>
      </c>
      <c r="H1015">
        <v>109</v>
      </c>
      <c r="I1015">
        <v>2487</v>
      </c>
      <c r="J1015">
        <v>1633</v>
      </c>
      <c r="K1015">
        <v>191</v>
      </c>
      <c r="L1015">
        <v>1275</v>
      </c>
      <c r="M1015">
        <v>216</v>
      </c>
      <c r="N1015">
        <v>242</v>
      </c>
      <c r="O1015" s="3">
        <v>29244</v>
      </c>
      <c r="P1015" s="3">
        <v>40830.67179</v>
      </c>
      <c r="Q1015" s="3">
        <v>24634</v>
      </c>
      <c r="R1015" s="3">
        <v>34394.15842</v>
      </c>
      <c r="S1015" s="3">
        <v>2448</v>
      </c>
      <c r="T1015" s="3">
        <v>3417.9142569999999</v>
      </c>
      <c r="U1015" s="3">
        <v>29547</v>
      </c>
      <c r="V1015" s="3">
        <v>41253.722450000001</v>
      </c>
      <c r="W1015" s="3">
        <v>2346</v>
      </c>
      <c r="X1015" s="3">
        <v>3275.5011629999999</v>
      </c>
      <c r="Y1015" s="3">
        <v>224</v>
      </c>
      <c r="Z1015" s="3">
        <v>312.75032420000002</v>
      </c>
      <c r="AA1015">
        <v>1643</v>
      </c>
      <c r="AB1015">
        <v>1248</v>
      </c>
      <c r="AC1015">
        <v>221</v>
      </c>
      <c r="AD1015">
        <v>1190</v>
      </c>
      <c r="AE1015">
        <v>189</v>
      </c>
      <c r="AF1015">
        <v>181</v>
      </c>
      <c r="AG1015">
        <v>65</v>
      </c>
      <c r="AH1015">
        <v>22</v>
      </c>
      <c r="AI1015">
        <v>91</v>
      </c>
      <c r="AJ1015">
        <v>43</v>
      </c>
      <c r="AK1015">
        <v>14</v>
      </c>
      <c r="AL1015">
        <v>65</v>
      </c>
      <c r="AM1015">
        <v>88</v>
      </c>
      <c r="AN1015">
        <v>35</v>
      </c>
      <c r="AO1015">
        <v>117</v>
      </c>
      <c r="AP1015">
        <v>382</v>
      </c>
      <c r="AQ1015">
        <v>0</v>
      </c>
      <c r="AR1015" s="4">
        <v>5227</v>
      </c>
      <c r="AS1015" s="4">
        <f t="shared" si="244"/>
        <v>5609</v>
      </c>
      <c r="AT1015">
        <v>0.95350992000000001</v>
      </c>
      <c r="AU1015" s="4">
        <f t="shared" si="240"/>
        <v>1</v>
      </c>
      <c r="AV1015" s="4">
        <f t="shared" si="245"/>
        <v>5348.2371412800003</v>
      </c>
      <c r="AW1015" s="4">
        <v>0</v>
      </c>
      <c r="AX1015" s="4">
        <v>0</v>
      </c>
      <c r="AY1015" s="4">
        <v>80.53</v>
      </c>
      <c r="AZ1015" s="4">
        <f t="shared" si="246"/>
        <v>80.53</v>
      </c>
      <c r="BA1015" s="4">
        <f t="shared" si="247"/>
        <v>76.786153857599999</v>
      </c>
      <c r="BB1015" s="4">
        <v>9.51</v>
      </c>
      <c r="BC1015" s="4">
        <v>12000</v>
      </c>
      <c r="BD1015">
        <v>2.2993152559799999</v>
      </c>
      <c r="BE1015" s="2">
        <v>0.11</v>
      </c>
      <c r="BF1015">
        <v>40</v>
      </c>
      <c r="BG1015">
        <f t="shared" si="241"/>
        <v>0.11171872670841716</v>
      </c>
      <c r="BH1015">
        <v>0.59909999999999997</v>
      </c>
      <c r="BI1015" s="4">
        <v>0.52800000000000002</v>
      </c>
      <c r="BJ1015" s="4">
        <v>0.17599999999999999</v>
      </c>
      <c r="BK1015" s="3">
        <f t="shared" si="248"/>
        <v>385500</v>
      </c>
      <c r="BL1015" s="3">
        <f t="shared" si="249"/>
        <v>72</v>
      </c>
      <c r="BM1015" s="3">
        <v>820.99999999999989</v>
      </c>
      <c r="BN1015" s="3">
        <v>738.9</v>
      </c>
      <c r="BO1015" s="3">
        <f t="shared" si="250"/>
        <v>82.099999999999909</v>
      </c>
      <c r="BP1015" s="3">
        <f t="shared" si="251"/>
        <v>22800</v>
      </c>
      <c r="BQ1015">
        <v>0.72</v>
      </c>
      <c r="BR1015">
        <v>0.59</v>
      </c>
      <c r="BS1015">
        <v>7.85</v>
      </c>
      <c r="BT1015">
        <f t="shared" si="242"/>
        <v>732.90000000000009</v>
      </c>
      <c r="BU1015" s="1">
        <f t="shared" si="243"/>
        <v>0.17133627779611565</v>
      </c>
      <c r="BV1015" s="1">
        <f t="shared" si="252"/>
        <v>0.19968517225290633</v>
      </c>
      <c r="BW1015">
        <f t="shared" si="253"/>
        <v>0.19069842518961735</v>
      </c>
      <c r="BX1015">
        <f t="shared" si="254"/>
        <v>0.20543376880938488</v>
      </c>
      <c r="BY1015">
        <f t="shared" si="255"/>
        <v>156.04498368557392</v>
      </c>
    </row>
    <row r="1016" spans="1:77" x14ac:dyDescent="0.2">
      <c r="A1016">
        <v>15</v>
      </c>
      <c r="B1016">
        <v>21111</v>
      </c>
      <c r="C1016" t="s">
        <v>1310</v>
      </c>
      <c r="D1016">
        <v>21</v>
      </c>
      <c r="E1016" t="s">
        <v>867</v>
      </c>
      <c r="F1016" t="s">
        <v>868</v>
      </c>
      <c r="G1016" t="s">
        <v>249</v>
      </c>
      <c r="H1016">
        <v>111</v>
      </c>
      <c r="I1016">
        <v>23126</v>
      </c>
      <c r="J1016">
        <v>9719</v>
      </c>
      <c r="K1016">
        <v>466</v>
      </c>
      <c r="L1016">
        <v>2862</v>
      </c>
      <c r="M1016">
        <v>1199</v>
      </c>
      <c r="N1016">
        <v>1504</v>
      </c>
      <c r="O1016" s="3">
        <v>16150</v>
      </c>
      <c r="P1016" s="3">
        <v>22548.739890000001</v>
      </c>
      <c r="Q1016" s="3">
        <v>133010</v>
      </c>
      <c r="R1016" s="3">
        <v>185709.467</v>
      </c>
      <c r="S1016" s="3">
        <v>12503</v>
      </c>
      <c r="T1016" s="3">
        <v>17456.773669999999</v>
      </c>
      <c r="U1016" s="3">
        <v>77267</v>
      </c>
      <c r="V1016" s="3">
        <v>107880.71120000001</v>
      </c>
      <c r="W1016" s="3">
        <v>12238</v>
      </c>
      <c r="X1016" s="3">
        <v>17086.778869999998</v>
      </c>
      <c r="Y1016" s="3">
        <v>1206</v>
      </c>
      <c r="Z1016" s="3">
        <v>1683.8254059999999</v>
      </c>
      <c r="AA1016">
        <v>6912</v>
      </c>
      <c r="AB1016">
        <v>3363</v>
      </c>
      <c r="AC1016">
        <v>407</v>
      </c>
      <c r="AD1016">
        <v>1641</v>
      </c>
      <c r="AE1016">
        <v>460</v>
      </c>
      <c r="AF1016">
        <v>510</v>
      </c>
      <c r="AG1016">
        <v>65</v>
      </c>
      <c r="AH1016">
        <v>22</v>
      </c>
      <c r="AI1016">
        <v>91</v>
      </c>
      <c r="AJ1016">
        <v>43</v>
      </c>
      <c r="AK1016">
        <v>14</v>
      </c>
      <c r="AL1016">
        <v>65</v>
      </c>
      <c r="AM1016">
        <v>88</v>
      </c>
      <c r="AN1016">
        <v>35</v>
      </c>
      <c r="AO1016">
        <v>117</v>
      </c>
      <c r="AP1016">
        <v>382</v>
      </c>
      <c r="AQ1016">
        <v>0</v>
      </c>
      <c r="AR1016" s="4">
        <v>5227</v>
      </c>
      <c r="AS1016" s="4">
        <f t="shared" si="244"/>
        <v>5609</v>
      </c>
      <c r="AT1016">
        <v>0.97084851900000002</v>
      </c>
      <c r="AU1016" s="4">
        <f t="shared" si="240"/>
        <v>1</v>
      </c>
      <c r="AV1016" s="4">
        <f t="shared" si="245"/>
        <v>5445.4893430709999</v>
      </c>
      <c r="AW1016" s="4">
        <v>0</v>
      </c>
      <c r="AX1016" s="4">
        <v>0</v>
      </c>
      <c r="AY1016" s="4">
        <v>80.53</v>
      </c>
      <c r="AZ1016" s="4">
        <f t="shared" si="246"/>
        <v>80.53</v>
      </c>
      <c r="BA1016" s="4">
        <f t="shared" si="247"/>
        <v>78.182431235069998</v>
      </c>
      <c r="BB1016" s="4">
        <v>9.51</v>
      </c>
      <c r="BC1016" s="4">
        <v>12000</v>
      </c>
      <c r="BD1016">
        <v>2.15340951611</v>
      </c>
      <c r="BE1016" s="2">
        <v>0.11</v>
      </c>
      <c r="BF1016">
        <v>40</v>
      </c>
      <c r="BG1016">
        <f t="shared" si="241"/>
        <v>0.11171872670841716</v>
      </c>
      <c r="BH1016">
        <v>0.59909999999999997</v>
      </c>
      <c r="BI1016" s="4">
        <v>0.52800000000000002</v>
      </c>
      <c r="BJ1016" s="4">
        <v>0.17599999999999999</v>
      </c>
      <c r="BK1016" s="3">
        <f t="shared" si="248"/>
        <v>385500</v>
      </c>
      <c r="BL1016" s="3">
        <f t="shared" si="249"/>
        <v>72</v>
      </c>
      <c r="BM1016" s="3">
        <v>820.99999999999989</v>
      </c>
      <c r="BN1016" s="3">
        <v>738.9</v>
      </c>
      <c r="BO1016" s="3">
        <f t="shared" si="250"/>
        <v>82.099999999999909</v>
      </c>
      <c r="BP1016" s="3">
        <f t="shared" si="251"/>
        <v>22800</v>
      </c>
      <c r="BQ1016">
        <v>0.72</v>
      </c>
      <c r="BR1016">
        <v>0.59</v>
      </c>
      <c r="BS1016">
        <v>7.85</v>
      </c>
      <c r="BT1016">
        <f t="shared" si="242"/>
        <v>732.90000000000009</v>
      </c>
      <c r="BU1016" s="1">
        <f t="shared" si="243"/>
        <v>0.17192170817842953</v>
      </c>
      <c r="BV1016" s="1">
        <f t="shared" si="252"/>
        <v>0.25497163959080021</v>
      </c>
      <c r="BW1016">
        <f t="shared" si="253"/>
        <v>0.24598489252751124</v>
      </c>
      <c r="BX1016">
        <f t="shared" si="254"/>
        <v>0.26072023614727879</v>
      </c>
      <c r="BY1016">
        <f t="shared" si="255"/>
        <v>156.04498368557392</v>
      </c>
    </row>
    <row r="1017" spans="1:77" x14ac:dyDescent="0.2">
      <c r="A1017">
        <v>15</v>
      </c>
      <c r="B1017">
        <v>21113</v>
      </c>
      <c r="C1017" t="s">
        <v>1310</v>
      </c>
      <c r="D1017">
        <v>21</v>
      </c>
      <c r="E1017" t="s">
        <v>867</v>
      </c>
      <c r="F1017" t="s">
        <v>868</v>
      </c>
      <c r="G1017" t="s">
        <v>1326</v>
      </c>
      <c r="H1017">
        <v>113</v>
      </c>
      <c r="I1017">
        <v>18162</v>
      </c>
      <c r="J1017">
        <v>7136</v>
      </c>
      <c r="K1017">
        <v>304</v>
      </c>
      <c r="L1017">
        <v>2338</v>
      </c>
      <c r="M1017">
        <v>857</v>
      </c>
      <c r="N1017">
        <v>921</v>
      </c>
      <c r="O1017" s="3">
        <v>17669</v>
      </c>
      <c r="P1017" s="3">
        <v>24669.578030000001</v>
      </c>
      <c r="Q1017" s="3">
        <v>85856</v>
      </c>
      <c r="R1017" s="3">
        <v>119872.7314</v>
      </c>
      <c r="S1017" s="3">
        <v>9118.1</v>
      </c>
      <c r="T1017" s="3">
        <v>12730.753259999999</v>
      </c>
      <c r="U1017" s="3">
        <v>59283</v>
      </c>
      <c r="V1017" s="3">
        <v>82771.327980000002</v>
      </c>
      <c r="W1017" s="3">
        <v>8393.7000000000007</v>
      </c>
      <c r="X1017" s="3">
        <v>11719.341050000001</v>
      </c>
      <c r="Y1017" s="3">
        <v>765</v>
      </c>
      <c r="Z1017" s="3">
        <v>1068.098205</v>
      </c>
      <c r="AA1017">
        <v>5576</v>
      </c>
      <c r="AB1017">
        <v>2576</v>
      </c>
      <c r="AC1017">
        <v>272</v>
      </c>
      <c r="AD1017">
        <v>1435</v>
      </c>
      <c r="AE1017">
        <v>351</v>
      </c>
      <c r="AF1017">
        <v>347</v>
      </c>
      <c r="AG1017">
        <v>65</v>
      </c>
      <c r="AH1017">
        <v>22</v>
      </c>
      <c r="AI1017">
        <v>91</v>
      </c>
      <c r="AJ1017">
        <v>43</v>
      </c>
      <c r="AK1017">
        <v>14</v>
      </c>
      <c r="AL1017">
        <v>65</v>
      </c>
      <c r="AM1017">
        <v>88</v>
      </c>
      <c r="AN1017">
        <v>35</v>
      </c>
      <c r="AO1017">
        <v>117</v>
      </c>
      <c r="AP1017">
        <v>382</v>
      </c>
      <c r="AQ1017">
        <v>0</v>
      </c>
      <c r="AR1017" s="4">
        <v>5227</v>
      </c>
      <c r="AS1017" s="4">
        <f t="shared" si="244"/>
        <v>5609</v>
      </c>
      <c r="AT1017">
        <v>0.96121662900000004</v>
      </c>
      <c r="AU1017" s="4">
        <f t="shared" si="240"/>
        <v>1</v>
      </c>
      <c r="AV1017" s="4">
        <f t="shared" si="245"/>
        <v>5391.4640720610005</v>
      </c>
      <c r="AW1017" s="4">
        <v>0</v>
      </c>
      <c r="AX1017" s="4">
        <v>0</v>
      </c>
      <c r="AY1017" s="4">
        <v>80.53</v>
      </c>
      <c r="AZ1017" s="4">
        <f t="shared" si="246"/>
        <v>80.53</v>
      </c>
      <c r="BA1017" s="4">
        <f t="shared" si="247"/>
        <v>77.406775133370004</v>
      </c>
      <c r="BB1017" s="4">
        <v>9.51</v>
      </c>
      <c r="BC1017" s="4">
        <v>12000</v>
      </c>
      <c r="BD1017">
        <v>2.2002748045399998</v>
      </c>
      <c r="BE1017" s="2">
        <v>0.11</v>
      </c>
      <c r="BF1017">
        <v>40</v>
      </c>
      <c r="BG1017">
        <f t="shared" si="241"/>
        <v>0.11171872670841716</v>
      </c>
      <c r="BH1017">
        <v>0.59909999999999997</v>
      </c>
      <c r="BI1017" s="4">
        <v>0.52800000000000002</v>
      </c>
      <c r="BJ1017" s="4">
        <v>0.17599999999999999</v>
      </c>
      <c r="BK1017" s="3">
        <f t="shared" si="248"/>
        <v>385500</v>
      </c>
      <c r="BL1017" s="3">
        <f t="shared" si="249"/>
        <v>72</v>
      </c>
      <c r="BM1017" s="3">
        <v>820.99999999999989</v>
      </c>
      <c r="BN1017" s="3">
        <v>738.9</v>
      </c>
      <c r="BO1017" s="3">
        <f t="shared" si="250"/>
        <v>82.099999999999909</v>
      </c>
      <c r="BP1017" s="3">
        <f t="shared" si="251"/>
        <v>22800</v>
      </c>
      <c r="BQ1017">
        <v>0.72</v>
      </c>
      <c r="BR1017">
        <v>0.59</v>
      </c>
      <c r="BS1017">
        <v>7.85</v>
      </c>
      <c r="BT1017">
        <f t="shared" si="242"/>
        <v>732.90000000000009</v>
      </c>
      <c r="BU1017" s="1">
        <f t="shared" si="243"/>
        <v>0.17118623721163592</v>
      </c>
      <c r="BV1017" s="1">
        <f t="shared" si="252"/>
        <v>0.2311353747180466</v>
      </c>
      <c r="BW1017">
        <f t="shared" si="253"/>
        <v>0.22214862765475762</v>
      </c>
      <c r="BX1017">
        <f t="shared" si="254"/>
        <v>0.23688397127452515</v>
      </c>
      <c r="BY1017">
        <f t="shared" si="255"/>
        <v>156.04498368557392</v>
      </c>
    </row>
    <row r="1018" spans="1:77" x14ac:dyDescent="0.2">
      <c r="A1018">
        <v>11</v>
      </c>
      <c r="B1018">
        <v>21115</v>
      </c>
      <c r="C1018" t="s">
        <v>853</v>
      </c>
      <c r="D1018">
        <v>21</v>
      </c>
      <c r="E1018" t="s">
        <v>867</v>
      </c>
      <c r="F1018" t="s">
        <v>868</v>
      </c>
      <c r="G1018" t="s">
        <v>70</v>
      </c>
      <c r="H1018">
        <v>115</v>
      </c>
      <c r="I1018">
        <v>2492</v>
      </c>
      <c r="J1018">
        <v>1848</v>
      </c>
      <c r="K1018">
        <v>179</v>
      </c>
      <c r="L1018">
        <v>1362</v>
      </c>
      <c r="M1018">
        <v>237</v>
      </c>
      <c r="N1018">
        <v>276</v>
      </c>
      <c r="O1018" s="3">
        <v>25593</v>
      </c>
      <c r="P1018" s="3">
        <v>35733.120739999998</v>
      </c>
      <c r="Q1018" s="3">
        <v>28549</v>
      </c>
      <c r="R1018" s="3">
        <v>39860.308060000003</v>
      </c>
      <c r="S1018" s="3">
        <v>1920.6</v>
      </c>
      <c r="T1018" s="3">
        <v>2681.5547879999999</v>
      </c>
      <c r="U1018" s="3">
        <v>31346</v>
      </c>
      <c r="V1018" s="3">
        <v>43765.498489999998</v>
      </c>
      <c r="W1018" s="3">
        <v>2721.7</v>
      </c>
      <c r="X1018" s="3">
        <v>3800.056059</v>
      </c>
      <c r="Y1018" s="3">
        <v>253</v>
      </c>
      <c r="Z1018" s="3">
        <v>353.24032149999999</v>
      </c>
      <c r="AA1018">
        <v>1796</v>
      </c>
      <c r="AB1018">
        <v>1341</v>
      </c>
      <c r="AC1018">
        <v>212</v>
      </c>
      <c r="AD1018">
        <v>1224</v>
      </c>
      <c r="AE1018">
        <v>196</v>
      </c>
      <c r="AF1018">
        <v>192</v>
      </c>
      <c r="AG1018">
        <v>65</v>
      </c>
      <c r="AH1018">
        <v>22</v>
      </c>
      <c r="AI1018">
        <v>91</v>
      </c>
      <c r="AJ1018">
        <v>43</v>
      </c>
      <c r="AK1018">
        <v>14</v>
      </c>
      <c r="AL1018">
        <v>65</v>
      </c>
      <c r="AM1018">
        <v>88</v>
      </c>
      <c r="AN1018">
        <v>35</v>
      </c>
      <c r="AO1018">
        <v>117</v>
      </c>
      <c r="AP1018">
        <v>382</v>
      </c>
      <c r="AQ1018">
        <v>0</v>
      </c>
      <c r="AR1018" s="4">
        <v>5227</v>
      </c>
      <c r="AS1018" s="4">
        <f t="shared" si="244"/>
        <v>5609</v>
      </c>
      <c r="AT1018">
        <v>0.97666255599999996</v>
      </c>
      <c r="AU1018" s="4">
        <f t="shared" si="240"/>
        <v>1</v>
      </c>
      <c r="AV1018" s="4">
        <f t="shared" si="245"/>
        <v>5478.1002766040001</v>
      </c>
      <c r="AW1018" s="4">
        <v>0</v>
      </c>
      <c r="AX1018" s="4">
        <v>0</v>
      </c>
      <c r="AY1018" s="4">
        <v>80.53</v>
      </c>
      <c r="AZ1018" s="4">
        <f t="shared" si="246"/>
        <v>80.53</v>
      </c>
      <c r="BA1018" s="4">
        <f t="shared" si="247"/>
        <v>78.65063563468</v>
      </c>
      <c r="BB1018" s="4">
        <v>9.51</v>
      </c>
      <c r="BC1018" s="4">
        <v>12000</v>
      </c>
      <c r="BD1018">
        <v>2.2534812851399999</v>
      </c>
      <c r="BE1018" s="2">
        <v>0.11</v>
      </c>
      <c r="BF1018">
        <v>40</v>
      </c>
      <c r="BG1018">
        <f t="shared" si="241"/>
        <v>0.11171872670841716</v>
      </c>
      <c r="BH1018">
        <v>0.60797500000000004</v>
      </c>
      <c r="BI1018" s="4">
        <v>0.52800000000000002</v>
      </c>
      <c r="BJ1018" s="4">
        <v>0.17599999999999999</v>
      </c>
      <c r="BK1018" s="3">
        <f t="shared" si="248"/>
        <v>385500</v>
      </c>
      <c r="BL1018" s="3">
        <f t="shared" si="249"/>
        <v>72</v>
      </c>
      <c r="BM1018" s="3">
        <v>820.99999999999989</v>
      </c>
      <c r="BN1018" s="3">
        <v>738.9</v>
      </c>
      <c r="BO1018" s="3">
        <f t="shared" si="250"/>
        <v>82.099999999999909</v>
      </c>
      <c r="BP1018" s="3">
        <f t="shared" si="251"/>
        <v>22800</v>
      </c>
      <c r="BQ1018">
        <v>0.72</v>
      </c>
      <c r="BR1018">
        <v>0.59</v>
      </c>
      <c r="BS1018">
        <v>7.85</v>
      </c>
      <c r="BT1018">
        <f t="shared" si="242"/>
        <v>732.90000000000009</v>
      </c>
      <c r="BU1018" s="1">
        <f t="shared" si="243"/>
        <v>0.17198492191274908</v>
      </c>
      <c r="BV1018" s="1">
        <f t="shared" si="252"/>
        <v>0.20193585594983476</v>
      </c>
      <c r="BW1018">
        <f t="shared" si="253"/>
        <v>0.19298356584231977</v>
      </c>
      <c r="BX1018">
        <f t="shared" si="254"/>
        <v>0.20765902346821347</v>
      </c>
      <c r="BY1018">
        <f t="shared" si="255"/>
        <v>156.01659151449869</v>
      </c>
    </row>
    <row r="1019" spans="1:77" x14ac:dyDescent="0.2">
      <c r="A1019">
        <v>15</v>
      </c>
      <c r="B1019">
        <v>21117</v>
      </c>
      <c r="C1019" t="s">
        <v>1310</v>
      </c>
      <c r="D1019">
        <v>21</v>
      </c>
      <c r="E1019" t="s">
        <v>867</v>
      </c>
      <c r="F1019" t="s">
        <v>868</v>
      </c>
      <c r="G1019" t="s">
        <v>1327</v>
      </c>
      <c r="H1019">
        <v>117</v>
      </c>
      <c r="I1019">
        <v>20898</v>
      </c>
      <c r="J1019">
        <v>8358</v>
      </c>
      <c r="K1019">
        <v>313</v>
      </c>
      <c r="L1019">
        <v>2666</v>
      </c>
      <c r="M1019">
        <v>1076</v>
      </c>
      <c r="N1019">
        <v>1373</v>
      </c>
      <c r="O1019" s="3">
        <v>224240</v>
      </c>
      <c r="P1019" s="3">
        <v>313085.41379999998</v>
      </c>
      <c r="Q1019" s="3">
        <v>109730</v>
      </c>
      <c r="R1019" s="3">
        <v>153205.7726</v>
      </c>
      <c r="S1019" s="3">
        <v>4263.1000000000004</v>
      </c>
      <c r="T1019" s="3">
        <v>5952.1692279999997</v>
      </c>
      <c r="U1019" s="3">
        <v>56191</v>
      </c>
      <c r="V1019" s="3">
        <v>78454.256540000002</v>
      </c>
      <c r="W1019" s="3">
        <v>10149</v>
      </c>
      <c r="X1019" s="3">
        <v>14170.102860000001</v>
      </c>
      <c r="Y1019" s="3">
        <v>1092</v>
      </c>
      <c r="Z1019" s="3">
        <v>1524.6578300000001</v>
      </c>
      <c r="AA1019">
        <v>6699</v>
      </c>
      <c r="AB1019">
        <v>3252</v>
      </c>
      <c r="AC1019">
        <v>349</v>
      </c>
      <c r="AD1019">
        <v>1671</v>
      </c>
      <c r="AE1019">
        <v>457</v>
      </c>
      <c r="AF1019">
        <v>513</v>
      </c>
      <c r="AG1019">
        <v>65</v>
      </c>
      <c r="AH1019">
        <v>22</v>
      </c>
      <c r="AI1019">
        <v>91</v>
      </c>
      <c r="AJ1019">
        <v>43</v>
      </c>
      <c r="AK1019">
        <v>14</v>
      </c>
      <c r="AL1019">
        <v>65</v>
      </c>
      <c r="AM1019">
        <v>88</v>
      </c>
      <c r="AN1019">
        <v>35</v>
      </c>
      <c r="AO1019">
        <v>117</v>
      </c>
      <c r="AP1019">
        <v>382</v>
      </c>
      <c r="AQ1019">
        <v>0</v>
      </c>
      <c r="AR1019" s="4">
        <v>5227</v>
      </c>
      <c r="AS1019" s="4">
        <f t="shared" si="244"/>
        <v>5609</v>
      </c>
      <c r="AT1019">
        <v>0.97834934299999998</v>
      </c>
      <c r="AU1019" s="4">
        <f t="shared" si="240"/>
        <v>1</v>
      </c>
      <c r="AV1019" s="4">
        <f t="shared" si="245"/>
        <v>5487.5614648869996</v>
      </c>
      <c r="AW1019" s="4">
        <v>0</v>
      </c>
      <c r="AX1019" s="4">
        <v>0</v>
      </c>
      <c r="AY1019" s="4">
        <v>80.53</v>
      </c>
      <c r="AZ1019" s="4">
        <f t="shared" si="246"/>
        <v>80.53</v>
      </c>
      <c r="BA1019" s="4">
        <f t="shared" si="247"/>
        <v>78.786472591790002</v>
      </c>
      <c r="BB1019" s="4">
        <v>9.51</v>
      </c>
      <c r="BC1019" s="4">
        <v>12000</v>
      </c>
      <c r="BD1019">
        <v>2.11100421633</v>
      </c>
      <c r="BE1019" s="2">
        <v>0.11</v>
      </c>
      <c r="BF1019">
        <v>40</v>
      </c>
      <c r="BG1019">
        <f t="shared" si="241"/>
        <v>0.11171872670841716</v>
      </c>
      <c r="BH1019">
        <v>0.59909999999999997</v>
      </c>
      <c r="BI1019" s="4">
        <v>0.52800000000000002</v>
      </c>
      <c r="BJ1019" s="4">
        <v>0.17599999999999999</v>
      </c>
      <c r="BK1019" s="3">
        <f t="shared" si="248"/>
        <v>385500</v>
      </c>
      <c r="BL1019" s="3">
        <f t="shared" si="249"/>
        <v>72</v>
      </c>
      <c r="BM1019" s="3">
        <v>820.99999999999989</v>
      </c>
      <c r="BN1019" s="3">
        <v>738.9</v>
      </c>
      <c r="BO1019" s="3">
        <f t="shared" si="250"/>
        <v>82.099999999999909</v>
      </c>
      <c r="BP1019" s="3">
        <f t="shared" si="251"/>
        <v>22800</v>
      </c>
      <c r="BQ1019">
        <v>0.72</v>
      </c>
      <c r="BR1019">
        <v>0.59</v>
      </c>
      <c r="BS1019">
        <v>7.85</v>
      </c>
      <c r="BT1019">
        <f t="shared" si="242"/>
        <v>732.90000000000009</v>
      </c>
      <c r="BU1019" s="1">
        <f t="shared" si="243"/>
        <v>0.17242354732390619</v>
      </c>
      <c r="BV1019" s="1">
        <f t="shared" si="252"/>
        <v>0.24020084497814886</v>
      </c>
      <c r="BW1019">
        <f t="shared" si="253"/>
        <v>0.23121409791485989</v>
      </c>
      <c r="BX1019">
        <f t="shared" si="254"/>
        <v>0.24594944153462742</v>
      </c>
      <c r="BY1019">
        <f t="shared" si="255"/>
        <v>156.04498368557392</v>
      </c>
    </row>
    <row r="1020" spans="1:77" x14ac:dyDescent="0.2">
      <c r="A1020">
        <v>15</v>
      </c>
      <c r="B1020">
        <v>21119</v>
      </c>
      <c r="C1020" t="s">
        <v>1310</v>
      </c>
      <c r="D1020">
        <v>21</v>
      </c>
      <c r="E1020" t="s">
        <v>867</v>
      </c>
      <c r="F1020" t="s">
        <v>868</v>
      </c>
      <c r="G1020" t="s">
        <v>1366</v>
      </c>
      <c r="H1020">
        <v>119</v>
      </c>
      <c r="I1020">
        <v>1401</v>
      </c>
      <c r="J1020">
        <v>2145</v>
      </c>
      <c r="K1020">
        <v>173</v>
      </c>
      <c r="L1020">
        <v>1448</v>
      </c>
      <c r="M1020">
        <v>260</v>
      </c>
      <c r="N1020">
        <v>308</v>
      </c>
      <c r="O1020" s="3">
        <v>16580</v>
      </c>
      <c r="P1020" s="3">
        <v>23149.108820000001</v>
      </c>
      <c r="Q1020" s="3">
        <v>29879</v>
      </c>
      <c r="R1020" s="3">
        <v>41717.26311</v>
      </c>
      <c r="S1020" s="3">
        <v>1880.9</v>
      </c>
      <c r="T1020" s="3">
        <v>2626.1253780000002</v>
      </c>
      <c r="U1020" s="3">
        <v>31647</v>
      </c>
      <c r="V1020" s="3">
        <v>44185.756739999997</v>
      </c>
      <c r="W1020" s="3">
        <v>2835.6</v>
      </c>
      <c r="X1020" s="3">
        <v>3959.084014</v>
      </c>
      <c r="Y1020" s="3">
        <v>270</v>
      </c>
      <c r="Z1020" s="3">
        <v>376.9758372</v>
      </c>
      <c r="AA1020">
        <v>1336</v>
      </c>
      <c r="AB1020">
        <v>1388</v>
      </c>
      <c r="AC1020">
        <v>206</v>
      </c>
      <c r="AD1020">
        <v>1216</v>
      </c>
      <c r="AE1020">
        <v>198</v>
      </c>
      <c r="AF1020">
        <v>196</v>
      </c>
      <c r="AG1020">
        <v>65</v>
      </c>
      <c r="AH1020">
        <v>22</v>
      </c>
      <c r="AI1020">
        <v>91</v>
      </c>
      <c r="AJ1020">
        <v>43</v>
      </c>
      <c r="AK1020">
        <v>14</v>
      </c>
      <c r="AL1020">
        <v>65</v>
      </c>
      <c r="AM1020">
        <v>88</v>
      </c>
      <c r="AN1020">
        <v>35</v>
      </c>
      <c r="AO1020">
        <v>117</v>
      </c>
      <c r="AP1020">
        <v>382</v>
      </c>
      <c r="AQ1020">
        <v>0</v>
      </c>
      <c r="AR1020" s="4">
        <v>5227</v>
      </c>
      <c r="AS1020" s="4">
        <f t="shared" si="244"/>
        <v>5609</v>
      </c>
      <c r="AT1020">
        <v>0.96631100800000003</v>
      </c>
      <c r="AU1020" s="4">
        <f t="shared" si="240"/>
        <v>1</v>
      </c>
      <c r="AV1020" s="4">
        <f t="shared" si="245"/>
        <v>5420.0384438720002</v>
      </c>
      <c r="AW1020" s="4">
        <v>0</v>
      </c>
      <c r="AX1020" s="4">
        <v>0</v>
      </c>
      <c r="AY1020" s="4">
        <v>80.53</v>
      </c>
      <c r="AZ1020" s="4">
        <f t="shared" si="246"/>
        <v>80.53</v>
      </c>
      <c r="BA1020" s="4">
        <f t="shared" si="247"/>
        <v>77.817025474239998</v>
      </c>
      <c r="BB1020" s="4">
        <v>9.51</v>
      </c>
      <c r="BC1020" s="4">
        <v>12000</v>
      </c>
      <c r="BD1020">
        <v>2.3184181431600002</v>
      </c>
      <c r="BE1020" s="2">
        <v>0.11</v>
      </c>
      <c r="BF1020">
        <v>40</v>
      </c>
      <c r="BG1020">
        <f t="shared" si="241"/>
        <v>0.11171872670841716</v>
      </c>
      <c r="BH1020">
        <v>0.59909999999999997</v>
      </c>
      <c r="BI1020" s="4">
        <v>0.52800000000000002</v>
      </c>
      <c r="BJ1020" s="4">
        <v>0.17599999999999999</v>
      </c>
      <c r="BK1020" s="3">
        <f t="shared" si="248"/>
        <v>385500</v>
      </c>
      <c r="BL1020" s="3">
        <f t="shared" si="249"/>
        <v>72</v>
      </c>
      <c r="BM1020" s="3">
        <v>820.99999999999989</v>
      </c>
      <c r="BN1020" s="3">
        <v>738.9</v>
      </c>
      <c r="BO1020" s="3">
        <f t="shared" si="250"/>
        <v>82.099999999999909</v>
      </c>
      <c r="BP1020" s="3">
        <f t="shared" si="251"/>
        <v>22800</v>
      </c>
      <c r="BQ1020">
        <v>0.72</v>
      </c>
      <c r="BR1020">
        <v>0.59</v>
      </c>
      <c r="BS1020">
        <v>7.85</v>
      </c>
      <c r="BT1020">
        <f t="shared" si="242"/>
        <v>732.90000000000009</v>
      </c>
      <c r="BU1020" s="1">
        <f t="shared" si="243"/>
        <v>0.1732904022347696</v>
      </c>
      <c r="BV1020" s="1">
        <f t="shared" si="252"/>
        <v>0.20387172051325428</v>
      </c>
      <c r="BW1020">
        <f t="shared" si="253"/>
        <v>0.1948849734499653</v>
      </c>
      <c r="BX1020">
        <f t="shared" si="254"/>
        <v>0.20962031706973283</v>
      </c>
      <c r="BY1020">
        <f t="shared" si="255"/>
        <v>156.04498368557392</v>
      </c>
    </row>
    <row r="1021" spans="1:77" x14ac:dyDescent="0.2">
      <c r="A1021">
        <v>15</v>
      </c>
      <c r="B1021">
        <v>21121</v>
      </c>
      <c r="C1021" t="s">
        <v>1310</v>
      </c>
      <c r="D1021">
        <v>21</v>
      </c>
      <c r="E1021" t="s">
        <v>867</v>
      </c>
      <c r="F1021" t="s">
        <v>868</v>
      </c>
      <c r="G1021" t="s">
        <v>82</v>
      </c>
      <c r="H1021">
        <v>121</v>
      </c>
      <c r="I1021">
        <v>1650</v>
      </c>
      <c r="J1021">
        <v>2509</v>
      </c>
      <c r="K1021">
        <v>178</v>
      </c>
      <c r="L1021">
        <v>1557</v>
      </c>
      <c r="M1021">
        <v>298</v>
      </c>
      <c r="N1021">
        <v>323</v>
      </c>
      <c r="O1021" s="3">
        <v>53474</v>
      </c>
      <c r="P1021" s="3">
        <v>74660.762659999993</v>
      </c>
      <c r="Q1021" s="3">
        <v>33065</v>
      </c>
      <c r="R1021" s="3">
        <v>46165.577989999998</v>
      </c>
      <c r="S1021" s="3">
        <v>2061.1</v>
      </c>
      <c r="T1021" s="3">
        <v>2877.7218440000001</v>
      </c>
      <c r="U1021" s="3">
        <v>30767</v>
      </c>
      <c r="V1021" s="3">
        <v>42957.094749999997</v>
      </c>
      <c r="W1021" s="3">
        <v>3090.5</v>
      </c>
      <c r="X1021" s="3">
        <v>4314.9771289999999</v>
      </c>
      <c r="Y1021" s="3">
        <v>284</v>
      </c>
      <c r="Z1021" s="3">
        <v>396.5227324</v>
      </c>
      <c r="AA1021">
        <v>1350</v>
      </c>
      <c r="AB1021">
        <v>1460</v>
      </c>
      <c r="AC1021">
        <v>208</v>
      </c>
      <c r="AD1021">
        <v>1237</v>
      </c>
      <c r="AE1021">
        <v>206</v>
      </c>
      <c r="AF1021">
        <v>196</v>
      </c>
      <c r="AG1021">
        <v>65</v>
      </c>
      <c r="AH1021">
        <v>22</v>
      </c>
      <c r="AI1021">
        <v>91</v>
      </c>
      <c r="AJ1021">
        <v>43</v>
      </c>
      <c r="AK1021">
        <v>14</v>
      </c>
      <c r="AL1021">
        <v>65</v>
      </c>
      <c r="AM1021">
        <v>88</v>
      </c>
      <c r="AN1021">
        <v>35</v>
      </c>
      <c r="AO1021">
        <v>117</v>
      </c>
      <c r="AP1021">
        <v>382</v>
      </c>
      <c r="AQ1021">
        <v>0</v>
      </c>
      <c r="AR1021" s="4">
        <v>5227</v>
      </c>
      <c r="AS1021" s="4">
        <f t="shared" si="244"/>
        <v>5609</v>
      </c>
      <c r="AT1021">
        <v>0.94364065500000005</v>
      </c>
      <c r="AU1021" s="4">
        <f t="shared" si="240"/>
        <v>1</v>
      </c>
      <c r="AV1021" s="4">
        <f t="shared" si="245"/>
        <v>5292.8804338950004</v>
      </c>
      <c r="AW1021" s="4">
        <v>0</v>
      </c>
      <c r="AX1021" s="4">
        <v>0</v>
      </c>
      <c r="AY1021" s="4">
        <v>80.53</v>
      </c>
      <c r="AZ1021" s="4">
        <f t="shared" si="246"/>
        <v>80.53</v>
      </c>
      <c r="BA1021" s="4">
        <f t="shared" si="247"/>
        <v>75.991381947150003</v>
      </c>
      <c r="BB1021" s="4">
        <v>9.51</v>
      </c>
      <c r="BC1021" s="4">
        <v>12000</v>
      </c>
      <c r="BD1021">
        <v>2.32025667544</v>
      </c>
      <c r="BE1021" s="2">
        <v>0.11</v>
      </c>
      <c r="BF1021">
        <v>40</v>
      </c>
      <c r="BG1021">
        <f t="shared" si="241"/>
        <v>0.11171872670841716</v>
      </c>
      <c r="BH1021">
        <v>0.59909999999999997</v>
      </c>
      <c r="BI1021" s="4">
        <v>0.52800000000000002</v>
      </c>
      <c r="BJ1021" s="4">
        <v>0.17599999999999999</v>
      </c>
      <c r="BK1021" s="3">
        <f t="shared" si="248"/>
        <v>385500</v>
      </c>
      <c r="BL1021" s="3">
        <f t="shared" si="249"/>
        <v>72</v>
      </c>
      <c r="BM1021" s="3">
        <v>820.99999999999989</v>
      </c>
      <c r="BN1021" s="3">
        <v>738.9</v>
      </c>
      <c r="BO1021" s="3">
        <f t="shared" si="250"/>
        <v>82.099999999999909</v>
      </c>
      <c r="BP1021" s="3">
        <f t="shared" si="251"/>
        <v>22800</v>
      </c>
      <c r="BQ1021">
        <v>0.72</v>
      </c>
      <c r="BR1021">
        <v>0.59</v>
      </c>
      <c r="BS1021">
        <v>7.85</v>
      </c>
      <c r="BT1021">
        <f t="shared" si="242"/>
        <v>732.90000000000009</v>
      </c>
      <c r="BU1021" s="1">
        <f t="shared" si="243"/>
        <v>0.1702577351739816</v>
      </c>
      <c r="BV1021" s="1">
        <f t="shared" si="252"/>
        <v>0.20211664243624228</v>
      </c>
      <c r="BW1021">
        <f t="shared" si="253"/>
        <v>0.1931298953729533</v>
      </c>
      <c r="BX1021">
        <f t="shared" si="254"/>
        <v>0.20786523899272083</v>
      </c>
      <c r="BY1021">
        <f t="shared" si="255"/>
        <v>156.04498368557392</v>
      </c>
    </row>
    <row r="1022" spans="1:77" x14ac:dyDescent="0.2">
      <c r="A1022">
        <v>15</v>
      </c>
      <c r="B1022">
        <v>21123</v>
      </c>
      <c r="C1022" t="s">
        <v>1310</v>
      </c>
      <c r="D1022">
        <v>21</v>
      </c>
      <c r="E1022" t="s">
        <v>867</v>
      </c>
      <c r="F1022" t="s">
        <v>868</v>
      </c>
      <c r="G1022" t="s">
        <v>1367</v>
      </c>
      <c r="H1022">
        <v>123</v>
      </c>
      <c r="I1022">
        <v>2183</v>
      </c>
      <c r="J1022">
        <v>1616</v>
      </c>
      <c r="K1022">
        <v>453</v>
      </c>
      <c r="L1022">
        <v>1189</v>
      </c>
      <c r="M1022">
        <v>231</v>
      </c>
      <c r="N1022">
        <v>238</v>
      </c>
      <c r="O1022" s="3">
        <v>12656</v>
      </c>
      <c r="P1022" s="3">
        <v>17670.393319999999</v>
      </c>
      <c r="Q1022" s="3">
        <v>24343</v>
      </c>
      <c r="R1022" s="3">
        <v>33987.862240000002</v>
      </c>
      <c r="S1022" s="3">
        <v>3561.9</v>
      </c>
      <c r="T1022" s="3">
        <v>4973.1490160000003</v>
      </c>
      <c r="U1022" s="3">
        <v>29156</v>
      </c>
      <c r="V1022" s="3">
        <v>40707.805590000004</v>
      </c>
      <c r="W1022" s="3">
        <v>2304.6999999999998</v>
      </c>
      <c r="X1022" s="3">
        <v>3217.837822</v>
      </c>
      <c r="Y1022" s="3">
        <v>219</v>
      </c>
      <c r="Z1022" s="3">
        <v>305.7692902</v>
      </c>
      <c r="AA1022">
        <v>1605</v>
      </c>
      <c r="AB1022">
        <v>1199</v>
      </c>
      <c r="AC1022">
        <v>332</v>
      </c>
      <c r="AD1022">
        <v>1076</v>
      </c>
      <c r="AE1022">
        <v>192</v>
      </c>
      <c r="AF1022">
        <v>176</v>
      </c>
      <c r="AG1022">
        <v>65</v>
      </c>
      <c r="AH1022">
        <v>22</v>
      </c>
      <c r="AI1022">
        <v>91</v>
      </c>
      <c r="AJ1022">
        <v>43</v>
      </c>
      <c r="AK1022">
        <v>14</v>
      </c>
      <c r="AL1022">
        <v>65</v>
      </c>
      <c r="AM1022">
        <v>88</v>
      </c>
      <c r="AN1022">
        <v>35</v>
      </c>
      <c r="AO1022">
        <v>117</v>
      </c>
      <c r="AP1022">
        <v>382</v>
      </c>
      <c r="AQ1022">
        <v>0</v>
      </c>
      <c r="AR1022" s="4">
        <v>5227</v>
      </c>
      <c r="AS1022" s="4">
        <f t="shared" si="244"/>
        <v>5609</v>
      </c>
      <c r="AT1022">
        <v>0.96293174500000001</v>
      </c>
      <c r="AU1022" s="4">
        <f t="shared" si="240"/>
        <v>1</v>
      </c>
      <c r="AV1022" s="4">
        <f t="shared" si="245"/>
        <v>5401.0841577049996</v>
      </c>
      <c r="AW1022" s="4">
        <v>0</v>
      </c>
      <c r="AX1022" s="4">
        <v>0</v>
      </c>
      <c r="AY1022" s="4">
        <v>80.53</v>
      </c>
      <c r="AZ1022" s="4">
        <f t="shared" si="246"/>
        <v>80.53</v>
      </c>
      <c r="BA1022" s="4">
        <f t="shared" si="247"/>
        <v>77.544893424850002</v>
      </c>
      <c r="BB1022" s="4">
        <v>9.51</v>
      </c>
      <c r="BC1022" s="4">
        <v>12000</v>
      </c>
      <c r="BD1022">
        <v>2.1745283092799998</v>
      </c>
      <c r="BE1022" s="2">
        <v>0.11</v>
      </c>
      <c r="BF1022">
        <v>40</v>
      </c>
      <c r="BG1022">
        <f t="shared" si="241"/>
        <v>0.11171872670841716</v>
      </c>
      <c r="BH1022">
        <v>0.59909999999999997</v>
      </c>
      <c r="BI1022" s="4">
        <v>0.52800000000000002</v>
      </c>
      <c r="BJ1022" s="4">
        <v>0.17599999999999999</v>
      </c>
      <c r="BK1022" s="3">
        <f t="shared" si="248"/>
        <v>385500</v>
      </c>
      <c r="BL1022" s="3">
        <f t="shared" si="249"/>
        <v>72</v>
      </c>
      <c r="BM1022" s="3">
        <v>820.99999999999989</v>
      </c>
      <c r="BN1022" s="3">
        <v>738.9</v>
      </c>
      <c r="BO1022" s="3">
        <f t="shared" si="250"/>
        <v>82.099999999999909</v>
      </c>
      <c r="BP1022" s="3">
        <f t="shared" si="251"/>
        <v>22800</v>
      </c>
      <c r="BQ1022">
        <v>0.72</v>
      </c>
      <c r="BR1022">
        <v>0.59</v>
      </c>
      <c r="BS1022">
        <v>7.85</v>
      </c>
      <c r="BT1022">
        <f t="shared" si="242"/>
        <v>732.90000000000009</v>
      </c>
      <c r="BU1022" s="1">
        <f t="shared" si="243"/>
        <v>0.17110838353725796</v>
      </c>
      <c r="BV1022" s="1">
        <f t="shared" si="252"/>
        <v>0.19969744874140466</v>
      </c>
      <c r="BW1022">
        <f t="shared" si="253"/>
        <v>0.19071070167811568</v>
      </c>
      <c r="BX1022">
        <f t="shared" si="254"/>
        <v>0.20544604529788321</v>
      </c>
      <c r="BY1022">
        <f t="shared" si="255"/>
        <v>156.04498368557392</v>
      </c>
    </row>
    <row r="1023" spans="1:77" x14ac:dyDescent="0.2">
      <c r="A1023">
        <v>15</v>
      </c>
      <c r="B1023">
        <v>21125</v>
      </c>
      <c r="C1023" t="s">
        <v>1310</v>
      </c>
      <c r="D1023">
        <v>21</v>
      </c>
      <c r="E1023" t="s">
        <v>867</v>
      </c>
      <c r="F1023" t="s">
        <v>868</v>
      </c>
      <c r="G1023" t="s">
        <v>1368</v>
      </c>
      <c r="H1023">
        <v>125</v>
      </c>
      <c r="I1023">
        <v>3792</v>
      </c>
      <c r="J1023">
        <v>2114</v>
      </c>
      <c r="K1023">
        <v>228</v>
      </c>
      <c r="L1023">
        <v>1341</v>
      </c>
      <c r="M1023">
        <v>265</v>
      </c>
      <c r="N1023">
        <v>288</v>
      </c>
      <c r="O1023" s="3">
        <v>47584</v>
      </c>
      <c r="P1023" s="3">
        <v>66437.104579999999</v>
      </c>
      <c r="Q1023" s="3">
        <v>30383</v>
      </c>
      <c r="R1023" s="3">
        <v>42420.95134</v>
      </c>
      <c r="S1023" s="3">
        <v>2248.1999999999998</v>
      </c>
      <c r="T1023" s="3">
        <v>3138.9521380000001</v>
      </c>
      <c r="U1023" s="3">
        <v>30435</v>
      </c>
      <c r="V1023" s="3">
        <v>42493.554089999998</v>
      </c>
      <c r="W1023" s="3">
        <v>2858.7</v>
      </c>
      <c r="X1023" s="3">
        <v>3991.3363920000002</v>
      </c>
      <c r="Y1023" s="3">
        <v>261</v>
      </c>
      <c r="Z1023" s="3">
        <v>364.40997590000001</v>
      </c>
      <c r="AA1023">
        <v>1852</v>
      </c>
      <c r="AB1023">
        <v>1314</v>
      </c>
      <c r="AC1023">
        <v>230</v>
      </c>
      <c r="AD1023">
        <v>1172</v>
      </c>
      <c r="AE1023">
        <v>194</v>
      </c>
      <c r="AF1023">
        <v>184</v>
      </c>
      <c r="AG1023">
        <v>65</v>
      </c>
      <c r="AH1023">
        <v>22</v>
      </c>
      <c r="AI1023">
        <v>91</v>
      </c>
      <c r="AJ1023">
        <v>43</v>
      </c>
      <c r="AK1023">
        <v>14</v>
      </c>
      <c r="AL1023">
        <v>65</v>
      </c>
      <c r="AM1023">
        <v>88</v>
      </c>
      <c r="AN1023">
        <v>35</v>
      </c>
      <c r="AO1023">
        <v>117</v>
      </c>
      <c r="AP1023">
        <v>382</v>
      </c>
      <c r="AQ1023">
        <v>0</v>
      </c>
      <c r="AR1023" s="4">
        <v>5227</v>
      </c>
      <c r="AS1023" s="4">
        <f t="shared" si="244"/>
        <v>5609</v>
      </c>
      <c r="AT1023">
        <v>0.94828734100000001</v>
      </c>
      <c r="AU1023" s="4">
        <f t="shared" si="240"/>
        <v>1</v>
      </c>
      <c r="AV1023" s="4">
        <f t="shared" si="245"/>
        <v>5318.9436956689997</v>
      </c>
      <c r="AW1023" s="4">
        <v>0</v>
      </c>
      <c r="AX1023" s="4">
        <v>0</v>
      </c>
      <c r="AY1023" s="4">
        <v>80.53</v>
      </c>
      <c r="AZ1023" s="4">
        <f t="shared" si="246"/>
        <v>80.53</v>
      </c>
      <c r="BA1023" s="4">
        <f t="shared" si="247"/>
        <v>76.365579570730006</v>
      </c>
      <c r="BB1023" s="4">
        <v>9.51</v>
      </c>
      <c r="BC1023" s="4">
        <v>12000</v>
      </c>
      <c r="BD1023">
        <v>2.2906622625400002</v>
      </c>
      <c r="BE1023" s="2">
        <v>0.11</v>
      </c>
      <c r="BF1023">
        <v>40</v>
      </c>
      <c r="BG1023">
        <f t="shared" si="241"/>
        <v>0.11171872670841716</v>
      </c>
      <c r="BH1023">
        <v>0.59909999999999997</v>
      </c>
      <c r="BI1023" s="4">
        <v>0.52800000000000002</v>
      </c>
      <c r="BJ1023" s="4">
        <v>0.17599999999999999</v>
      </c>
      <c r="BK1023" s="3">
        <f t="shared" si="248"/>
        <v>385500</v>
      </c>
      <c r="BL1023" s="3">
        <f t="shared" si="249"/>
        <v>72</v>
      </c>
      <c r="BM1023" s="3">
        <v>820.99999999999989</v>
      </c>
      <c r="BN1023" s="3">
        <v>738.9</v>
      </c>
      <c r="BO1023" s="3">
        <f t="shared" si="250"/>
        <v>82.099999999999909</v>
      </c>
      <c r="BP1023" s="3">
        <f t="shared" si="251"/>
        <v>22800</v>
      </c>
      <c r="BQ1023">
        <v>0.72</v>
      </c>
      <c r="BR1023">
        <v>0.59</v>
      </c>
      <c r="BS1023">
        <v>7.85</v>
      </c>
      <c r="BT1023">
        <f t="shared" si="242"/>
        <v>732.90000000000009</v>
      </c>
      <c r="BU1023" s="1">
        <f t="shared" si="243"/>
        <v>0.17052872253413642</v>
      </c>
      <c r="BV1023" s="1">
        <f t="shared" si="252"/>
        <v>0.20129957756184311</v>
      </c>
      <c r="BW1023">
        <f t="shared" si="253"/>
        <v>0.19231283049855413</v>
      </c>
      <c r="BX1023">
        <f t="shared" si="254"/>
        <v>0.20704817411832166</v>
      </c>
      <c r="BY1023">
        <f t="shared" si="255"/>
        <v>156.04498368557392</v>
      </c>
    </row>
    <row r="1024" spans="1:77" x14ac:dyDescent="0.2">
      <c r="A1024">
        <v>11</v>
      </c>
      <c r="B1024">
        <v>21127</v>
      </c>
      <c r="C1024" t="s">
        <v>853</v>
      </c>
      <c r="D1024">
        <v>21</v>
      </c>
      <c r="E1024" t="s">
        <v>867</v>
      </c>
      <c r="F1024" t="s">
        <v>868</v>
      </c>
      <c r="G1024" t="s">
        <v>885</v>
      </c>
      <c r="H1024">
        <v>127</v>
      </c>
      <c r="I1024">
        <v>3975</v>
      </c>
      <c r="J1024">
        <v>2246</v>
      </c>
      <c r="K1024">
        <v>165</v>
      </c>
      <c r="L1024">
        <v>1435</v>
      </c>
      <c r="M1024">
        <v>290</v>
      </c>
      <c r="N1024">
        <v>328</v>
      </c>
      <c r="O1024" s="3">
        <v>29541</v>
      </c>
      <c r="P1024" s="3">
        <v>41245.345209999999</v>
      </c>
      <c r="Q1024" s="3">
        <v>33187</v>
      </c>
      <c r="R1024" s="3">
        <v>46335.915220000003</v>
      </c>
      <c r="S1024" s="3">
        <v>1942.4</v>
      </c>
      <c r="T1024" s="3">
        <v>2711.9920969999998</v>
      </c>
      <c r="U1024" s="3">
        <v>33602</v>
      </c>
      <c r="V1024" s="3">
        <v>46915.341039999999</v>
      </c>
      <c r="W1024" s="3">
        <v>3150.7</v>
      </c>
      <c r="X1024" s="3">
        <v>4399.0287779999999</v>
      </c>
      <c r="Y1024" s="3">
        <v>289</v>
      </c>
      <c r="Z1024" s="3">
        <v>403.50376649999998</v>
      </c>
      <c r="AA1024">
        <v>2225</v>
      </c>
      <c r="AB1024">
        <v>1461</v>
      </c>
      <c r="AC1024">
        <v>199</v>
      </c>
      <c r="AD1024">
        <v>1249</v>
      </c>
      <c r="AE1024">
        <v>213</v>
      </c>
      <c r="AF1024">
        <v>208</v>
      </c>
      <c r="AG1024">
        <v>65</v>
      </c>
      <c r="AH1024">
        <v>22</v>
      </c>
      <c r="AI1024">
        <v>91</v>
      </c>
      <c r="AJ1024">
        <v>43</v>
      </c>
      <c r="AK1024">
        <v>14</v>
      </c>
      <c r="AL1024">
        <v>65</v>
      </c>
      <c r="AM1024">
        <v>88</v>
      </c>
      <c r="AN1024">
        <v>35</v>
      </c>
      <c r="AO1024">
        <v>117</v>
      </c>
      <c r="AP1024">
        <v>382</v>
      </c>
      <c r="AQ1024">
        <v>0</v>
      </c>
      <c r="AR1024" s="4">
        <v>5227</v>
      </c>
      <c r="AS1024" s="4">
        <f t="shared" si="244"/>
        <v>5609</v>
      </c>
      <c r="AT1024">
        <v>0.97808293899999998</v>
      </c>
      <c r="AU1024" s="4">
        <f t="shared" si="240"/>
        <v>1</v>
      </c>
      <c r="AV1024" s="4">
        <f t="shared" si="245"/>
        <v>5486.0672048509996</v>
      </c>
      <c r="AW1024" s="4">
        <v>0</v>
      </c>
      <c r="AX1024" s="4">
        <v>0</v>
      </c>
      <c r="AY1024" s="4">
        <v>80.53</v>
      </c>
      <c r="AZ1024" s="4">
        <f t="shared" si="246"/>
        <v>80.53</v>
      </c>
      <c r="BA1024" s="4">
        <f t="shared" si="247"/>
        <v>78.765019077670004</v>
      </c>
      <c r="BB1024" s="4">
        <v>9.51</v>
      </c>
      <c r="BC1024" s="4">
        <v>12000</v>
      </c>
      <c r="BD1024">
        <v>2.2239739218799999</v>
      </c>
      <c r="BE1024" s="2">
        <v>0.11</v>
      </c>
      <c r="BF1024">
        <v>40</v>
      </c>
      <c r="BG1024">
        <f t="shared" si="241"/>
        <v>0.11171872670841716</v>
      </c>
      <c r="BH1024">
        <v>0.60797500000000004</v>
      </c>
      <c r="BI1024" s="4">
        <v>0.52800000000000002</v>
      </c>
      <c r="BJ1024" s="4">
        <v>0.17599999999999999</v>
      </c>
      <c r="BK1024" s="3">
        <f t="shared" si="248"/>
        <v>385500</v>
      </c>
      <c r="BL1024" s="3">
        <f t="shared" si="249"/>
        <v>72</v>
      </c>
      <c r="BM1024" s="3">
        <v>820.99999999999989</v>
      </c>
      <c r="BN1024" s="3">
        <v>738.9</v>
      </c>
      <c r="BO1024" s="3">
        <f t="shared" si="250"/>
        <v>82.099999999999909</v>
      </c>
      <c r="BP1024" s="3">
        <f t="shared" si="251"/>
        <v>22800</v>
      </c>
      <c r="BQ1024">
        <v>0.72</v>
      </c>
      <c r="BR1024">
        <v>0.59</v>
      </c>
      <c r="BS1024">
        <v>7.85</v>
      </c>
      <c r="BT1024">
        <f t="shared" si="242"/>
        <v>732.90000000000009</v>
      </c>
      <c r="BU1024" s="1">
        <f t="shared" si="243"/>
        <v>0.17181943001202746</v>
      </c>
      <c r="BV1024" s="1">
        <f t="shared" si="252"/>
        <v>0.20398398459548914</v>
      </c>
      <c r="BW1024">
        <f t="shared" si="253"/>
        <v>0.19503169448797414</v>
      </c>
      <c r="BX1024">
        <f t="shared" si="254"/>
        <v>0.20970715211386784</v>
      </c>
      <c r="BY1024">
        <f t="shared" si="255"/>
        <v>156.01659151449869</v>
      </c>
    </row>
    <row r="1025" spans="1:77" x14ac:dyDescent="0.2">
      <c r="A1025">
        <v>15</v>
      </c>
      <c r="B1025">
        <v>21129</v>
      </c>
      <c r="C1025" t="s">
        <v>1310</v>
      </c>
      <c r="D1025">
        <v>21</v>
      </c>
      <c r="E1025" t="s">
        <v>867</v>
      </c>
      <c r="F1025" t="s">
        <v>868</v>
      </c>
      <c r="G1025" t="s">
        <v>255</v>
      </c>
      <c r="H1025">
        <v>129</v>
      </c>
      <c r="I1025">
        <v>2429</v>
      </c>
      <c r="J1025">
        <v>1684</v>
      </c>
      <c r="K1025">
        <v>204</v>
      </c>
      <c r="L1025">
        <v>1305</v>
      </c>
      <c r="M1025">
        <v>228</v>
      </c>
      <c r="N1025">
        <v>256</v>
      </c>
      <c r="O1025" s="3">
        <v>32149</v>
      </c>
      <c r="P1025" s="3">
        <v>44886.652549999999</v>
      </c>
      <c r="Q1025" s="3">
        <v>25574</v>
      </c>
      <c r="R1025" s="3">
        <v>35706.592810000002</v>
      </c>
      <c r="S1025" s="3">
        <v>2294.8000000000002</v>
      </c>
      <c r="T1025" s="3">
        <v>3204.0153749999999</v>
      </c>
      <c r="U1025" s="3">
        <v>29954</v>
      </c>
      <c r="V1025" s="3">
        <v>41821.978620000002</v>
      </c>
      <c r="W1025" s="3">
        <v>2421.6</v>
      </c>
      <c r="X1025" s="3">
        <v>3381.0543969999999</v>
      </c>
      <c r="Y1025" s="3">
        <v>237</v>
      </c>
      <c r="Z1025" s="3">
        <v>330.9010126</v>
      </c>
      <c r="AA1025">
        <v>1740</v>
      </c>
      <c r="AB1025">
        <v>1300</v>
      </c>
      <c r="AC1025">
        <v>238</v>
      </c>
      <c r="AD1025">
        <v>1214</v>
      </c>
      <c r="AE1025">
        <v>198</v>
      </c>
      <c r="AF1025">
        <v>190</v>
      </c>
      <c r="AG1025">
        <v>65</v>
      </c>
      <c r="AH1025">
        <v>22</v>
      </c>
      <c r="AI1025">
        <v>91</v>
      </c>
      <c r="AJ1025">
        <v>43</v>
      </c>
      <c r="AK1025">
        <v>14</v>
      </c>
      <c r="AL1025">
        <v>65</v>
      </c>
      <c r="AM1025">
        <v>88</v>
      </c>
      <c r="AN1025">
        <v>35</v>
      </c>
      <c r="AO1025">
        <v>117</v>
      </c>
      <c r="AP1025">
        <v>382</v>
      </c>
      <c r="AQ1025">
        <v>0</v>
      </c>
      <c r="AR1025" s="4">
        <v>5227</v>
      </c>
      <c r="AS1025" s="4">
        <f t="shared" si="244"/>
        <v>5609</v>
      </c>
      <c r="AT1025">
        <v>0.95932574299999995</v>
      </c>
      <c r="AU1025" s="4">
        <f t="shared" si="240"/>
        <v>1</v>
      </c>
      <c r="AV1025" s="4">
        <f t="shared" si="245"/>
        <v>5380.8580924869993</v>
      </c>
      <c r="AW1025" s="4">
        <v>0</v>
      </c>
      <c r="AX1025" s="4">
        <v>0</v>
      </c>
      <c r="AY1025" s="4">
        <v>80.53</v>
      </c>
      <c r="AZ1025" s="4">
        <f t="shared" si="246"/>
        <v>80.53</v>
      </c>
      <c r="BA1025" s="4">
        <f t="shared" si="247"/>
        <v>77.254502083790001</v>
      </c>
      <c r="BB1025" s="4">
        <v>9.51</v>
      </c>
      <c r="BC1025" s="4">
        <v>12000</v>
      </c>
      <c r="BD1025">
        <v>2.2775985423299998</v>
      </c>
      <c r="BE1025" s="2">
        <v>0.11</v>
      </c>
      <c r="BF1025">
        <v>40</v>
      </c>
      <c r="BG1025">
        <f t="shared" si="241"/>
        <v>0.11171872670841716</v>
      </c>
      <c r="BH1025">
        <v>0.59909999999999997</v>
      </c>
      <c r="BI1025" s="4">
        <v>0.52800000000000002</v>
      </c>
      <c r="BJ1025" s="4">
        <v>0.17599999999999999</v>
      </c>
      <c r="BK1025" s="3">
        <f t="shared" si="248"/>
        <v>385500</v>
      </c>
      <c r="BL1025" s="3">
        <f t="shared" si="249"/>
        <v>72</v>
      </c>
      <c r="BM1025" s="3">
        <v>820.99999999999989</v>
      </c>
      <c r="BN1025" s="3">
        <v>738.9</v>
      </c>
      <c r="BO1025" s="3">
        <f t="shared" si="250"/>
        <v>82.099999999999909</v>
      </c>
      <c r="BP1025" s="3">
        <f t="shared" si="251"/>
        <v>22800</v>
      </c>
      <c r="BQ1025">
        <v>0.72</v>
      </c>
      <c r="BR1025">
        <v>0.59</v>
      </c>
      <c r="BS1025">
        <v>7.85</v>
      </c>
      <c r="BT1025">
        <f t="shared" si="242"/>
        <v>732.90000000000009</v>
      </c>
      <c r="BU1025" s="1">
        <f t="shared" si="243"/>
        <v>0.17185933356899979</v>
      </c>
      <c r="BV1025" s="1">
        <f t="shared" si="252"/>
        <v>0.20059546765677647</v>
      </c>
      <c r="BW1025">
        <f t="shared" si="253"/>
        <v>0.19160872059348749</v>
      </c>
      <c r="BX1025">
        <f t="shared" si="254"/>
        <v>0.20634406421325502</v>
      </c>
      <c r="BY1025">
        <f t="shared" si="255"/>
        <v>156.04498368557392</v>
      </c>
    </row>
    <row r="1026" spans="1:77" x14ac:dyDescent="0.2">
      <c r="A1026">
        <v>15</v>
      </c>
      <c r="B1026">
        <v>21131</v>
      </c>
      <c r="C1026" t="s">
        <v>1310</v>
      </c>
      <c r="D1026">
        <v>21</v>
      </c>
      <c r="E1026" t="s">
        <v>867</v>
      </c>
      <c r="F1026" t="s">
        <v>868</v>
      </c>
      <c r="G1026" t="s">
        <v>1329</v>
      </c>
      <c r="H1026">
        <v>131</v>
      </c>
      <c r="I1026">
        <v>1343</v>
      </c>
      <c r="J1026">
        <v>2040</v>
      </c>
      <c r="K1026">
        <v>183</v>
      </c>
      <c r="L1026">
        <v>1431</v>
      </c>
      <c r="M1026">
        <v>248</v>
      </c>
      <c r="N1026">
        <v>276</v>
      </c>
      <c r="O1026" s="3">
        <v>24348</v>
      </c>
      <c r="P1026" s="3">
        <v>33994.843269999998</v>
      </c>
      <c r="Q1026" s="3">
        <v>27406</v>
      </c>
      <c r="R1026" s="3">
        <v>38264.443679999997</v>
      </c>
      <c r="S1026" s="3">
        <v>1953.9</v>
      </c>
      <c r="T1026" s="3">
        <v>2728.0484750000001</v>
      </c>
      <c r="U1026" s="3">
        <v>30363</v>
      </c>
      <c r="V1026" s="3">
        <v>42393.027199999997</v>
      </c>
      <c r="W1026" s="3">
        <v>2582.1</v>
      </c>
      <c r="X1026" s="3">
        <v>3605.1455900000001</v>
      </c>
      <c r="Y1026" s="3">
        <v>251</v>
      </c>
      <c r="Z1026" s="3">
        <v>350.44790790000002</v>
      </c>
      <c r="AA1026">
        <v>1287</v>
      </c>
      <c r="AB1026">
        <v>1352</v>
      </c>
      <c r="AC1026">
        <v>215</v>
      </c>
      <c r="AD1026">
        <v>1214</v>
      </c>
      <c r="AE1026">
        <v>195</v>
      </c>
      <c r="AF1026">
        <v>187</v>
      </c>
      <c r="AG1026">
        <v>65</v>
      </c>
      <c r="AH1026">
        <v>22</v>
      </c>
      <c r="AI1026">
        <v>91</v>
      </c>
      <c r="AJ1026">
        <v>43</v>
      </c>
      <c r="AK1026">
        <v>14</v>
      </c>
      <c r="AL1026">
        <v>65</v>
      </c>
      <c r="AM1026">
        <v>88</v>
      </c>
      <c r="AN1026">
        <v>35</v>
      </c>
      <c r="AO1026">
        <v>117</v>
      </c>
      <c r="AP1026">
        <v>382</v>
      </c>
      <c r="AQ1026">
        <v>0</v>
      </c>
      <c r="AR1026" s="4">
        <v>5227</v>
      </c>
      <c r="AS1026" s="4">
        <f t="shared" si="244"/>
        <v>5609</v>
      </c>
      <c r="AT1026">
        <v>0.95652086599999997</v>
      </c>
      <c r="AU1026" s="4">
        <f t="shared" ref="AU1026:AU1089" si="256">IF(AT1026="NA",0,1)</f>
        <v>1</v>
      </c>
      <c r="AV1026" s="4">
        <f t="shared" si="245"/>
        <v>5365.1255373940003</v>
      </c>
      <c r="AW1026" s="4">
        <v>0</v>
      </c>
      <c r="AX1026" s="4">
        <v>0</v>
      </c>
      <c r="AY1026" s="4">
        <v>80.53</v>
      </c>
      <c r="AZ1026" s="4">
        <f t="shared" si="246"/>
        <v>80.53</v>
      </c>
      <c r="BA1026" s="4">
        <f t="shared" si="247"/>
        <v>77.028625338979992</v>
      </c>
      <c r="BB1026" s="4">
        <v>9.51</v>
      </c>
      <c r="BC1026" s="4">
        <v>12000</v>
      </c>
      <c r="BD1026">
        <v>2.3492779126199999</v>
      </c>
      <c r="BE1026" s="2">
        <v>0.11</v>
      </c>
      <c r="BF1026">
        <v>40</v>
      </c>
      <c r="BG1026">
        <f t="shared" ref="BG1026:BG1089" si="257">(BE1026*(1+BE1026)^BF1026)/((1+BE1026)^BF1026-1)</f>
        <v>0.11171872670841716</v>
      </c>
      <c r="BH1026">
        <v>0.59909999999999997</v>
      </c>
      <c r="BI1026" s="4">
        <v>0.52800000000000002</v>
      </c>
      <c r="BJ1026" s="4">
        <v>0.17599999999999999</v>
      </c>
      <c r="BK1026" s="3">
        <f t="shared" si="248"/>
        <v>385500</v>
      </c>
      <c r="BL1026" s="3">
        <f t="shared" si="249"/>
        <v>72</v>
      </c>
      <c r="BM1026" s="3">
        <v>820.99999999999989</v>
      </c>
      <c r="BN1026" s="3">
        <v>738.9</v>
      </c>
      <c r="BO1026" s="3">
        <f t="shared" si="250"/>
        <v>82.099999999999909</v>
      </c>
      <c r="BP1026" s="3">
        <f t="shared" si="251"/>
        <v>22800</v>
      </c>
      <c r="BQ1026">
        <v>0.72</v>
      </c>
      <c r="BR1026">
        <v>0.59</v>
      </c>
      <c r="BS1026">
        <v>7.85</v>
      </c>
      <c r="BT1026">
        <f t="shared" ref="BT1026:BT1089" si="258">815-BO1026</f>
        <v>732.90000000000009</v>
      </c>
      <c r="BU1026" s="1">
        <f t="shared" ref="BU1026:BU1089" si="259">(((AV1026*BG1026+BA1026)/(8760*BH1026))+BC1026*BD1026/1000000+BB1026/1000) + (BT1026*BS1026)/1000000</f>
        <v>0.17234154128571119</v>
      </c>
      <c r="BV1026" s="1">
        <f t="shared" si="252"/>
        <v>0.20176387527588588</v>
      </c>
      <c r="BW1026">
        <f t="shared" si="253"/>
        <v>0.1927771282125969</v>
      </c>
      <c r="BX1026">
        <f t="shared" si="254"/>
        <v>0.20751247183236443</v>
      </c>
      <c r="BY1026">
        <f t="shared" si="255"/>
        <v>156.04498368557392</v>
      </c>
    </row>
    <row r="1027" spans="1:77" x14ac:dyDescent="0.2">
      <c r="A1027">
        <v>11</v>
      </c>
      <c r="B1027">
        <v>21133</v>
      </c>
      <c r="C1027" t="s">
        <v>853</v>
      </c>
      <c r="D1027">
        <v>21</v>
      </c>
      <c r="E1027" t="s">
        <v>867</v>
      </c>
      <c r="F1027" t="s">
        <v>868</v>
      </c>
      <c r="G1027" t="s">
        <v>1011</v>
      </c>
      <c r="H1027">
        <v>133</v>
      </c>
      <c r="I1027">
        <v>1398</v>
      </c>
      <c r="J1027">
        <v>2303</v>
      </c>
      <c r="K1027">
        <v>195</v>
      </c>
      <c r="L1027">
        <v>1532</v>
      </c>
      <c r="M1027">
        <v>275</v>
      </c>
      <c r="N1027">
        <v>314</v>
      </c>
      <c r="O1027" s="3">
        <v>30373</v>
      </c>
      <c r="P1027" s="3">
        <v>42406.989269999998</v>
      </c>
      <c r="Q1027" s="3">
        <v>30776</v>
      </c>
      <c r="R1027" s="3">
        <v>42969.660609999999</v>
      </c>
      <c r="S1027" s="3">
        <v>1897</v>
      </c>
      <c r="T1027" s="3">
        <v>2648.6043079999999</v>
      </c>
      <c r="U1027" s="3">
        <v>31836</v>
      </c>
      <c r="V1027" s="3">
        <v>44449.639819999997</v>
      </c>
      <c r="W1027" s="3">
        <v>2908.3</v>
      </c>
      <c r="X1027" s="3">
        <v>4060.5882489999999</v>
      </c>
      <c r="Y1027" s="3">
        <v>282</v>
      </c>
      <c r="Z1027" s="3">
        <v>393.73031880000002</v>
      </c>
      <c r="AA1027">
        <v>1298</v>
      </c>
      <c r="AB1027">
        <v>1416</v>
      </c>
      <c r="AC1027">
        <v>222</v>
      </c>
      <c r="AD1027">
        <v>1231</v>
      </c>
      <c r="AE1027">
        <v>200</v>
      </c>
      <c r="AF1027">
        <v>195</v>
      </c>
      <c r="AG1027">
        <v>65</v>
      </c>
      <c r="AH1027">
        <v>22</v>
      </c>
      <c r="AI1027">
        <v>91</v>
      </c>
      <c r="AJ1027">
        <v>43</v>
      </c>
      <c r="AK1027">
        <v>14</v>
      </c>
      <c r="AL1027">
        <v>65</v>
      </c>
      <c r="AM1027">
        <v>88</v>
      </c>
      <c r="AN1027">
        <v>35</v>
      </c>
      <c r="AO1027">
        <v>117</v>
      </c>
      <c r="AP1027">
        <v>382</v>
      </c>
      <c r="AQ1027">
        <v>0</v>
      </c>
      <c r="AR1027" s="4">
        <v>5227</v>
      </c>
      <c r="AS1027" s="4">
        <f t="shared" ref="AS1027:AS1090" si="260">SUM(AP1027:AR1027)</f>
        <v>5609</v>
      </c>
      <c r="AT1027">
        <v>0.95989515000000003</v>
      </c>
      <c r="AU1027" s="4">
        <f t="shared" si="256"/>
        <v>1</v>
      </c>
      <c r="AV1027" s="4">
        <f t="shared" ref="AV1027:AV1090" si="261">AS1027*IF(AT1027="NA",0,AT1027)</f>
        <v>5384.0518963499999</v>
      </c>
      <c r="AW1027" s="4">
        <v>0</v>
      </c>
      <c r="AX1027" s="4">
        <v>0</v>
      </c>
      <c r="AY1027" s="4">
        <v>80.53</v>
      </c>
      <c r="AZ1027" s="4">
        <f t="shared" ref="AZ1027:AZ1090" si="262">SUM(AW1027:AY1027)</f>
        <v>80.53</v>
      </c>
      <c r="BA1027" s="4">
        <f t="shared" ref="BA1027:BA1090" si="263">AZ1027*AT1027</f>
        <v>77.300356429499999</v>
      </c>
      <c r="BB1027" s="4">
        <v>9.51</v>
      </c>
      <c r="BC1027" s="4">
        <v>12000</v>
      </c>
      <c r="BD1027">
        <v>2.3446806951000001</v>
      </c>
      <c r="BE1027" s="2">
        <v>0.11</v>
      </c>
      <c r="BF1027">
        <v>40</v>
      </c>
      <c r="BG1027">
        <f t="shared" si="257"/>
        <v>0.11171872670841716</v>
      </c>
      <c r="BH1027">
        <v>0.60797500000000004</v>
      </c>
      <c r="BI1027" s="4">
        <v>0.52800000000000002</v>
      </c>
      <c r="BJ1027" s="4">
        <v>0.17599999999999999</v>
      </c>
      <c r="BK1027" s="3">
        <f t="shared" ref="BK1027:BK1090" si="264">257000*1.5</f>
        <v>385500</v>
      </c>
      <c r="BL1027" s="3">
        <f t="shared" ref="BL1027:BL1090" si="265">48*1.5</f>
        <v>72</v>
      </c>
      <c r="BM1027" s="3">
        <v>820.99999999999989</v>
      </c>
      <c r="BN1027" s="3">
        <v>738.9</v>
      </c>
      <c r="BO1027" s="3">
        <f t="shared" ref="BO1027:BO1090" si="266">BM1027-BN1027</f>
        <v>82.099999999999909</v>
      </c>
      <c r="BP1027" s="3">
        <f t="shared" ref="BP1027:BP1090" si="267">15200*1.5</f>
        <v>22800</v>
      </c>
      <c r="BQ1027">
        <v>0.72</v>
      </c>
      <c r="BR1027">
        <v>0.59</v>
      </c>
      <c r="BS1027">
        <v>7.85</v>
      </c>
      <c r="BT1027">
        <f t="shared" si="258"/>
        <v>732.90000000000009</v>
      </c>
      <c r="BU1027" s="1">
        <f t="shared" si="259"/>
        <v>0.17085296223009905</v>
      </c>
      <c r="BV1027" s="1">
        <f t="shared" ref="BV1027:BV1090" si="268">(((AV1027*BG1027+BA1027)/(8760*BH1027))+BC1027*BD1027/1000000+BB1027/1000)  +(BQ1027*Z1027 + BR1027*R1027 + BI1027*T1027 + BJ1027*V1027)/2000000 + (BK1027*AJ1027)/(1000000*8760*BH1027) + ((BL1027+BO1027)*AG1027)/1000000 + (BP1027*AM1027)/(1000000*8760*BH1027) + (BT1027*BS1027)/1000000</f>
        <v>0.20178723717878275</v>
      </c>
      <c r="BW1027">
        <f t="shared" ref="BW1027:BW1090" si="269">(((AV1027*BG1027+BA1027)/(8760*BH1027))+BC1027*BD1027/1000000+BB1027/1000)  +(BQ1027*Z1027 + BR1027*R1027 + BI1027*T1027 + BJ1027*V1027)/2000000 + (BK1027*AK1027)/(1000000*8760*BH1027) + ((BL1027+BO1027)*AH1027)/1000000 + (BP1027*AN1027)/(1000000*8760*BH1027) + (BT1027*BS1027)/1000000</f>
        <v>0.19283494707126775</v>
      </c>
      <c r="BX1027">
        <f t="shared" ref="BX1027:BX1090" si="270">(((AV1027*BG1027+BA1027)/(8760*BH1027))+BC1027*BD1027/1000000+BB1027/1000)  +(BQ1027*Z1027 + BR1027*R1027 + BI1027*T1027 + BJ1027*V1027)/2000000 + (BK1027*AL1027)/(1000000*8760*BH1027) + ((BL1027+BO1027)*AI1027)/1000000 + (BP1027*AO1027)/(1000000*8760*BH1027) + (BT1027*BS1027)/1000000</f>
        <v>0.20751040469716145</v>
      </c>
      <c r="BY1027">
        <f t="shared" ref="BY1027:BY1090" si="271">(BK1027)/(BF1027*8760*BH1027) + ((BL1027+BO1027)) + (BP1027)/(BF1027*8760*BH1027)</f>
        <v>156.01659151449869</v>
      </c>
    </row>
    <row r="1028" spans="1:77" x14ac:dyDescent="0.2">
      <c r="A1028">
        <v>15</v>
      </c>
      <c r="B1028">
        <v>21135</v>
      </c>
      <c r="C1028" t="s">
        <v>1310</v>
      </c>
      <c r="D1028">
        <v>21</v>
      </c>
      <c r="E1028" t="s">
        <v>867</v>
      </c>
      <c r="F1028" t="s">
        <v>868</v>
      </c>
      <c r="G1028" t="s">
        <v>716</v>
      </c>
      <c r="H1028">
        <v>135</v>
      </c>
      <c r="I1028">
        <v>3437</v>
      </c>
      <c r="J1028">
        <v>1847</v>
      </c>
      <c r="K1028">
        <v>232</v>
      </c>
      <c r="L1028">
        <v>1332</v>
      </c>
      <c r="M1028">
        <v>249</v>
      </c>
      <c r="N1028">
        <v>269</v>
      </c>
      <c r="O1028" s="3">
        <v>37704</v>
      </c>
      <c r="P1028" s="3">
        <v>52642.58135</v>
      </c>
      <c r="Q1028" s="3">
        <v>27933</v>
      </c>
      <c r="R1028" s="3">
        <v>39000.24467</v>
      </c>
      <c r="S1028" s="3">
        <v>2329.1</v>
      </c>
      <c r="T1028" s="3">
        <v>3251.905268</v>
      </c>
      <c r="U1028" s="3">
        <v>30746</v>
      </c>
      <c r="V1028" s="3">
        <v>42927.774409999998</v>
      </c>
      <c r="W1028" s="3">
        <v>2650.6</v>
      </c>
      <c r="X1028" s="3">
        <v>3700.7857560000002</v>
      </c>
      <c r="Y1028" s="3">
        <v>248</v>
      </c>
      <c r="Z1028" s="3">
        <v>346.25928750000003</v>
      </c>
      <c r="AA1028">
        <v>2156</v>
      </c>
      <c r="AB1028">
        <v>1388</v>
      </c>
      <c r="AC1028">
        <v>243</v>
      </c>
      <c r="AD1028">
        <v>1240</v>
      </c>
      <c r="AE1028">
        <v>210</v>
      </c>
      <c r="AF1028">
        <v>201</v>
      </c>
      <c r="AG1028">
        <v>65</v>
      </c>
      <c r="AH1028">
        <v>22</v>
      </c>
      <c r="AI1028">
        <v>91</v>
      </c>
      <c r="AJ1028">
        <v>43</v>
      </c>
      <c r="AK1028">
        <v>14</v>
      </c>
      <c r="AL1028">
        <v>65</v>
      </c>
      <c r="AM1028">
        <v>88</v>
      </c>
      <c r="AN1028">
        <v>35</v>
      </c>
      <c r="AO1028">
        <v>117</v>
      </c>
      <c r="AP1028">
        <v>382</v>
      </c>
      <c r="AQ1028">
        <v>0</v>
      </c>
      <c r="AR1028" s="4">
        <v>5227</v>
      </c>
      <c r="AS1028" s="4">
        <f t="shared" si="260"/>
        <v>5609</v>
      </c>
      <c r="AT1028">
        <v>0.98559600999999997</v>
      </c>
      <c r="AU1028" s="4">
        <f t="shared" si="256"/>
        <v>1</v>
      </c>
      <c r="AV1028" s="4">
        <f t="shared" si="261"/>
        <v>5528.20802009</v>
      </c>
      <c r="AW1028" s="4">
        <v>0</v>
      </c>
      <c r="AX1028" s="4">
        <v>0</v>
      </c>
      <c r="AY1028" s="4">
        <v>80.53</v>
      </c>
      <c r="AZ1028" s="4">
        <f t="shared" si="262"/>
        <v>80.53</v>
      </c>
      <c r="BA1028" s="4">
        <f t="shared" si="263"/>
        <v>79.370046685299997</v>
      </c>
      <c r="BB1028" s="4">
        <v>9.51</v>
      </c>
      <c r="BC1028" s="4">
        <v>12000</v>
      </c>
      <c r="BD1028">
        <v>2.1608073216000001</v>
      </c>
      <c r="BE1028" s="2">
        <v>0.11</v>
      </c>
      <c r="BF1028">
        <v>40</v>
      </c>
      <c r="BG1028">
        <f t="shared" si="257"/>
        <v>0.11171872670841716</v>
      </c>
      <c r="BH1028">
        <v>0.59909999999999997</v>
      </c>
      <c r="BI1028" s="4">
        <v>0.52800000000000002</v>
      </c>
      <c r="BJ1028" s="4">
        <v>0.17599999999999999</v>
      </c>
      <c r="BK1028" s="3">
        <f t="shared" si="264"/>
        <v>385500</v>
      </c>
      <c r="BL1028" s="3">
        <f t="shared" si="265"/>
        <v>72</v>
      </c>
      <c r="BM1028" s="3">
        <v>820.99999999999989</v>
      </c>
      <c r="BN1028" s="3">
        <v>738.9</v>
      </c>
      <c r="BO1028" s="3">
        <f t="shared" si="266"/>
        <v>82.099999999999909</v>
      </c>
      <c r="BP1028" s="3">
        <f t="shared" si="267"/>
        <v>22800</v>
      </c>
      <c r="BQ1028">
        <v>0.72</v>
      </c>
      <c r="BR1028">
        <v>0.59</v>
      </c>
      <c r="BS1028">
        <v>7.85</v>
      </c>
      <c r="BT1028">
        <f t="shared" si="258"/>
        <v>732.90000000000009</v>
      </c>
      <c r="BU1028" s="1">
        <f t="shared" si="259"/>
        <v>0.17399764080226654</v>
      </c>
      <c r="BV1028" s="1">
        <f t="shared" si="268"/>
        <v>0.20382088412897922</v>
      </c>
      <c r="BW1028">
        <f t="shared" si="269"/>
        <v>0.19483413706569025</v>
      </c>
      <c r="BX1028">
        <f t="shared" si="270"/>
        <v>0.20956948068545778</v>
      </c>
      <c r="BY1028">
        <f t="shared" si="271"/>
        <v>156.04498368557392</v>
      </c>
    </row>
    <row r="1029" spans="1:77" x14ac:dyDescent="0.2">
      <c r="A1029">
        <v>15</v>
      </c>
      <c r="B1029">
        <v>21137</v>
      </c>
      <c r="C1029" t="s">
        <v>1310</v>
      </c>
      <c r="D1029">
        <v>21</v>
      </c>
      <c r="E1029" t="s">
        <v>867</v>
      </c>
      <c r="F1029" t="s">
        <v>868</v>
      </c>
      <c r="G1029" t="s">
        <v>283</v>
      </c>
      <c r="H1029">
        <v>137</v>
      </c>
      <c r="I1029">
        <v>3335</v>
      </c>
      <c r="J1029">
        <v>2294</v>
      </c>
      <c r="K1029">
        <v>320</v>
      </c>
      <c r="L1029">
        <v>1457</v>
      </c>
      <c r="M1029">
        <v>316</v>
      </c>
      <c r="N1029">
        <v>331</v>
      </c>
      <c r="O1029" s="3">
        <v>19301</v>
      </c>
      <c r="P1029" s="3">
        <v>26948.187529999999</v>
      </c>
      <c r="Q1029" s="3">
        <v>34206</v>
      </c>
      <c r="R1029" s="3">
        <v>47758.649949999999</v>
      </c>
      <c r="S1029" s="3">
        <v>4002.4</v>
      </c>
      <c r="T1029" s="3">
        <v>5588.1781140000003</v>
      </c>
      <c r="U1029" s="3">
        <v>35110</v>
      </c>
      <c r="V1029" s="3">
        <v>49020.820899999999</v>
      </c>
      <c r="W1029" s="3">
        <v>3238.8</v>
      </c>
      <c r="X1029" s="3">
        <v>4522.0345980000002</v>
      </c>
      <c r="Y1029" s="3">
        <v>289</v>
      </c>
      <c r="Z1029" s="3">
        <v>403.50376649999998</v>
      </c>
      <c r="AA1029">
        <v>1965</v>
      </c>
      <c r="AB1029">
        <v>1429</v>
      </c>
      <c r="AC1029">
        <v>269</v>
      </c>
      <c r="AD1029">
        <v>1227</v>
      </c>
      <c r="AE1029">
        <v>219</v>
      </c>
      <c r="AF1029">
        <v>205</v>
      </c>
      <c r="AG1029">
        <v>65</v>
      </c>
      <c r="AH1029">
        <v>22</v>
      </c>
      <c r="AI1029">
        <v>91</v>
      </c>
      <c r="AJ1029">
        <v>43</v>
      </c>
      <c r="AK1029">
        <v>14</v>
      </c>
      <c r="AL1029">
        <v>65</v>
      </c>
      <c r="AM1029">
        <v>88</v>
      </c>
      <c r="AN1029">
        <v>35</v>
      </c>
      <c r="AO1029">
        <v>117</v>
      </c>
      <c r="AP1029">
        <v>382</v>
      </c>
      <c r="AQ1029">
        <v>0</v>
      </c>
      <c r="AR1029" s="4">
        <v>5227</v>
      </c>
      <c r="AS1029" s="4">
        <f t="shared" si="260"/>
        <v>5609</v>
      </c>
      <c r="AT1029">
        <v>0.95679963400000001</v>
      </c>
      <c r="AU1029" s="4">
        <f t="shared" si="256"/>
        <v>1</v>
      </c>
      <c r="AV1029" s="4">
        <f t="shared" si="261"/>
        <v>5366.6891471059998</v>
      </c>
      <c r="AW1029" s="4">
        <v>0</v>
      </c>
      <c r="AX1029" s="4">
        <v>0</v>
      </c>
      <c r="AY1029" s="4">
        <v>80.53</v>
      </c>
      <c r="AZ1029" s="4">
        <f t="shared" si="262"/>
        <v>80.53</v>
      </c>
      <c r="BA1029" s="4">
        <f t="shared" si="263"/>
        <v>77.051074526020003</v>
      </c>
      <c r="BB1029" s="4">
        <v>9.51</v>
      </c>
      <c r="BC1029" s="4">
        <v>12000</v>
      </c>
      <c r="BD1029">
        <v>2.24329571557</v>
      </c>
      <c r="BE1029" s="2">
        <v>0.11</v>
      </c>
      <c r="BF1029">
        <v>40</v>
      </c>
      <c r="BG1029">
        <f t="shared" si="257"/>
        <v>0.11171872670841716</v>
      </c>
      <c r="BH1029">
        <v>0.59909999999999997</v>
      </c>
      <c r="BI1029" s="4">
        <v>0.52800000000000002</v>
      </c>
      <c r="BJ1029" s="4">
        <v>0.17599999999999999</v>
      </c>
      <c r="BK1029" s="3">
        <f t="shared" si="264"/>
        <v>385500</v>
      </c>
      <c r="BL1029" s="3">
        <f t="shared" si="265"/>
        <v>72</v>
      </c>
      <c r="BM1029" s="3">
        <v>820.99999999999989</v>
      </c>
      <c r="BN1029" s="3">
        <v>738.9</v>
      </c>
      <c r="BO1029" s="3">
        <f t="shared" si="266"/>
        <v>82.099999999999909</v>
      </c>
      <c r="BP1029" s="3">
        <f t="shared" si="267"/>
        <v>22800</v>
      </c>
      <c r="BQ1029">
        <v>0.72</v>
      </c>
      <c r="BR1029">
        <v>0.59</v>
      </c>
      <c r="BS1029">
        <v>7.85</v>
      </c>
      <c r="BT1029">
        <f t="shared" si="258"/>
        <v>732.90000000000009</v>
      </c>
      <c r="BU1029" s="1">
        <f t="shared" si="259"/>
        <v>0.17110731767184567</v>
      </c>
      <c r="BV1029" s="1">
        <f t="shared" si="268"/>
        <v>0.20468786269106234</v>
      </c>
      <c r="BW1029">
        <f t="shared" si="269"/>
        <v>0.19570111562777337</v>
      </c>
      <c r="BX1029">
        <f t="shared" si="270"/>
        <v>0.2104364592475409</v>
      </c>
      <c r="BY1029">
        <f t="shared" si="271"/>
        <v>156.04498368557392</v>
      </c>
    </row>
    <row r="1030" spans="1:77" x14ac:dyDescent="0.2">
      <c r="A1030">
        <v>15</v>
      </c>
      <c r="B1030">
        <v>21139</v>
      </c>
      <c r="C1030" t="s">
        <v>1310</v>
      </c>
      <c r="D1030">
        <v>21</v>
      </c>
      <c r="E1030" t="s">
        <v>867</v>
      </c>
      <c r="F1030" t="s">
        <v>868</v>
      </c>
      <c r="G1030" t="s">
        <v>696</v>
      </c>
      <c r="H1030">
        <v>139</v>
      </c>
      <c r="I1030">
        <v>1265</v>
      </c>
      <c r="J1030">
        <v>1274</v>
      </c>
      <c r="K1030">
        <v>460</v>
      </c>
      <c r="L1030">
        <v>1039</v>
      </c>
      <c r="M1030">
        <v>236</v>
      </c>
      <c r="N1030">
        <v>186</v>
      </c>
      <c r="O1030" s="3">
        <v>8604.5</v>
      </c>
      <c r="P1030" s="3">
        <v>12013.66145</v>
      </c>
      <c r="Q1030" s="3">
        <v>19356</v>
      </c>
      <c r="R1030" s="3">
        <v>27024.978910000002</v>
      </c>
      <c r="S1030" s="3">
        <v>3744.6</v>
      </c>
      <c r="T1030" s="3">
        <v>5228.2359999999999</v>
      </c>
      <c r="U1030" s="3">
        <v>25132</v>
      </c>
      <c r="V1030" s="3">
        <v>35089.469409999998</v>
      </c>
      <c r="W1030" s="3">
        <v>1860.4</v>
      </c>
      <c r="X1030" s="3">
        <v>2597.5031389999999</v>
      </c>
      <c r="Y1030" s="3">
        <v>176</v>
      </c>
      <c r="Z1030" s="3">
        <v>245.73239760000001</v>
      </c>
      <c r="AA1030">
        <v>1019</v>
      </c>
      <c r="AB1030">
        <v>1004</v>
      </c>
      <c r="AC1030">
        <v>424</v>
      </c>
      <c r="AD1030">
        <v>984</v>
      </c>
      <c r="AE1030">
        <v>193</v>
      </c>
      <c r="AF1030">
        <v>148</v>
      </c>
      <c r="AG1030">
        <v>65</v>
      </c>
      <c r="AH1030">
        <v>22</v>
      </c>
      <c r="AI1030">
        <v>91</v>
      </c>
      <c r="AJ1030">
        <v>43</v>
      </c>
      <c r="AK1030">
        <v>14</v>
      </c>
      <c r="AL1030">
        <v>65</v>
      </c>
      <c r="AM1030">
        <v>88</v>
      </c>
      <c r="AN1030">
        <v>35</v>
      </c>
      <c r="AO1030">
        <v>117</v>
      </c>
      <c r="AP1030">
        <v>382</v>
      </c>
      <c r="AQ1030">
        <v>0</v>
      </c>
      <c r="AR1030" s="4">
        <v>5227</v>
      </c>
      <c r="AS1030" s="4">
        <f t="shared" si="260"/>
        <v>5609</v>
      </c>
      <c r="AT1030">
        <v>0.97149993300000004</v>
      </c>
      <c r="AU1030" s="4">
        <f t="shared" si="256"/>
        <v>1</v>
      </c>
      <c r="AV1030" s="4">
        <f t="shared" si="261"/>
        <v>5449.1431241970004</v>
      </c>
      <c r="AW1030" s="4">
        <v>0</v>
      </c>
      <c r="AX1030" s="4">
        <v>0</v>
      </c>
      <c r="AY1030" s="4">
        <v>80.53</v>
      </c>
      <c r="AZ1030" s="4">
        <f t="shared" si="262"/>
        <v>80.53</v>
      </c>
      <c r="BA1030" s="4">
        <f t="shared" si="263"/>
        <v>78.234889604490007</v>
      </c>
      <c r="BB1030" s="4">
        <v>9.51</v>
      </c>
      <c r="BC1030" s="4">
        <v>12000</v>
      </c>
      <c r="BD1030">
        <v>1.8613429213399999</v>
      </c>
      <c r="BE1030" s="2">
        <v>0.11</v>
      </c>
      <c r="BF1030">
        <v>40</v>
      </c>
      <c r="BG1030">
        <f t="shared" si="257"/>
        <v>0.11171872670841716</v>
      </c>
      <c r="BH1030">
        <v>0.59909999999999997</v>
      </c>
      <c r="BI1030" s="4">
        <v>0.52800000000000002</v>
      </c>
      <c r="BJ1030" s="4">
        <v>0.17599999999999999</v>
      </c>
      <c r="BK1030" s="3">
        <f t="shared" si="264"/>
        <v>385500</v>
      </c>
      <c r="BL1030" s="3">
        <f t="shared" si="265"/>
        <v>72</v>
      </c>
      <c r="BM1030" s="3">
        <v>820.99999999999989</v>
      </c>
      <c r="BN1030" s="3">
        <v>738.9</v>
      </c>
      <c r="BO1030" s="3">
        <f t="shared" si="266"/>
        <v>82.099999999999909</v>
      </c>
      <c r="BP1030" s="3">
        <f t="shared" si="267"/>
        <v>22800</v>
      </c>
      <c r="BQ1030">
        <v>0.72</v>
      </c>
      <c r="BR1030">
        <v>0.59</v>
      </c>
      <c r="BS1030">
        <v>7.85</v>
      </c>
      <c r="BT1030">
        <f t="shared" si="258"/>
        <v>732.90000000000009</v>
      </c>
      <c r="BU1030" s="1">
        <f t="shared" si="259"/>
        <v>0.16850468418649656</v>
      </c>
      <c r="BV1030" s="1">
        <f t="shared" si="268"/>
        <v>0.19459101490689323</v>
      </c>
      <c r="BW1030">
        <f t="shared" si="269"/>
        <v>0.18560426784360426</v>
      </c>
      <c r="BX1030">
        <f t="shared" si="270"/>
        <v>0.20033961146337179</v>
      </c>
      <c r="BY1030">
        <f t="shared" si="271"/>
        <v>156.04498368557392</v>
      </c>
    </row>
    <row r="1031" spans="1:77" x14ac:dyDescent="0.2">
      <c r="A1031">
        <v>15</v>
      </c>
      <c r="B1031">
        <v>21141</v>
      </c>
      <c r="C1031" t="s">
        <v>1310</v>
      </c>
      <c r="D1031">
        <v>21</v>
      </c>
      <c r="E1031" t="s">
        <v>867</v>
      </c>
      <c r="F1031" t="s">
        <v>868</v>
      </c>
      <c r="G1031" t="s">
        <v>443</v>
      </c>
      <c r="H1031">
        <v>141</v>
      </c>
      <c r="I1031">
        <v>1945</v>
      </c>
      <c r="J1031">
        <v>1574</v>
      </c>
      <c r="K1031">
        <v>376</v>
      </c>
      <c r="L1031">
        <v>1187</v>
      </c>
      <c r="M1031">
        <v>264</v>
      </c>
      <c r="N1031">
        <v>257</v>
      </c>
      <c r="O1031" s="3">
        <v>19958</v>
      </c>
      <c r="P1031" s="3">
        <v>27865.4954</v>
      </c>
      <c r="Q1031" s="3">
        <v>26121</v>
      </c>
      <c r="R1031" s="3">
        <v>36470.317940000001</v>
      </c>
      <c r="S1031" s="3">
        <v>3476.9</v>
      </c>
      <c r="T1031" s="3">
        <v>4854.4714379999996</v>
      </c>
      <c r="U1031" s="3">
        <v>29159</v>
      </c>
      <c r="V1031" s="3">
        <v>40711.994209999997</v>
      </c>
      <c r="W1031" s="3">
        <v>2471.1</v>
      </c>
      <c r="X1031" s="3">
        <v>3450.1666340000002</v>
      </c>
      <c r="Y1031" s="3">
        <v>231</v>
      </c>
      <c r="Z1031" s="3">
        <v>322.52377180000002</v>
      </c>
      <c r="AA1031">
        <v>1424</v>
      </c>
      <c r="AB1031">
        <v>1138</v>
      </c>
      <c r="AC1031">
        <v>326</v>
      </c>
      <c r="AD1031">
        <v>1056</v>
      </c>
      <c r="AE1031">
        <v>194</v>
      </c>
      <c r="AF1031">
        <v>174</v>
      </c>
      <c r="AG1031">
        <v>65</v>
      </c>
      <c r="AH1031">
        <v>22</v>
      </c>
      <c r="AI1031">
        <v>91</v>
      </c>
      <c r="AJ1031">
        <v>43</v>
      </c>
      <c r="AK1031">
        <v>14</v>
      </c>
      <c r="AL1031">
        <v>65</v>
      </c>
      <c r="AM1031">
        <v>88</v>
      </c>
      <c r="AN1031">
        <v>35</v>
      </c>
      <c r="AO1031">
        <v>117</v>
      </c>
      <c r="AP1031">
        <v>382</v>
      </c>
      <c r="AQ1031">
        <v>0</v>
      </c>
      <c r="AR1031" s="4">
        <v>5227</v>
      </c>
      <c r="AS1031" s="4">
        <f t="shared" si="260"/>
        <v>5609</v>
      </c>
      <c r="AT1031">
        <v>0.95765681400000002</v>
      </c>
      <c r="AU1031" s="4">
        <f t="shared" si="256"/>
        <v>1</v>
      </c>
      <c r="AV1031" s="4">
        <f t="shared" si="261"/>
        <v>5371.4970697260005</v>
      </c>
      <c r="AW1031" s="4">
        <v>0</v>
      </c>
      <c r="AX1031" s="4">
        <v>0</v>
      </c>
      <c r="AY1031" s="4">
        <v>80.53</v>
      </c>
      <c r="AZ1031" s="4">
        <f t="shared" si="262"/>
        <v>80.53</v>
      </c>
      <c r="BA1031" s="4">
        <f t="shared" si="263"/>
        <v>77.120103231420003</v>
      </c>
      <c r="BB1031" s="4">
        <v>9.51</v>
      </c>
      <c r="BC1031" s="4">
        <v>12000</v>
      </c>
      <c r="BD1031">
        <v>2.14067920886</v>
      </c>
      <c r="BE1031" s="2">
        <v>0.11</v>
      </c>
      <c r="BF1031">
        <v>40</v>
      </c>
      <c r="BG1031">
        <f t="shared" si="257"/>
        <v>0.11171872670841716</v>
      </c>
      <c r="BH1031">
        <v>0.59909999999999997</v>
      </c>
      <c r="BI1031" s="4">
        <v>0.52800000000000002</v>
      </c>
      <c r="BJ1031" s="4">
        <v>0.17599999999999999</v>
      </c>
      <c r="BK1031" s="3">
        <f t="shared" si="264"/>
        <v>385500</v>
      </c>
      <c r="BL1031" s="3">
        <f t="shared" si="265"/>
        <v>72</v>
      </c>
      <c r="BM1031" s="3">
        <v>820.99999999999989</v>
      </c>
      <c r="BN1031" s="3">
        <v>738.9</v>
      </c>
      <c r="BO1031" s="3">
        <f t="shared" si="266"/>
        <v>82.099999999999909</v>
      </c>
      <c r="BP1031" s="3">
        <f t="shared" si="267"/>
        <v>22800</v>
      </c>
      <c r="BQ1031">
        <v>0.72</v>
      </c>
      <c r="BR1031">
        <v>0.59</v>
      </c>
      <c r="BS1031">
        <v>7.85</v>
      </c>
      <c r="BT1031">
        <f t="shared" si="258"/>
        <v>732.90000000000009</v>
      </c>
      <c r="BU1031" s="1">
        <f t="shared" si="259"/>
        <v>0.1699914207918744</v>
      </c>
      <c r="BV1031" s="1">
        <f t="shared" si="268"/>
        <v>0.19928787975886508</v>
      </c>
      <c r="BW1031">
        <f t="shared" si="269"/>
        <v>0.19030113269557611</v>
      </c>
      <c r="BX1031">
        <f t="shared" si="270"/>
        <v>0.20503647631534364</v>
      </c>
      <c r="BY1031">
        <f t="shared" si="271"/>
        <v>156.04498368557392</v>
      </c>
    </row>
    <row r="1032" spans="1:77" x14ac:dyDescent="0.2">
      <c r="A1032">
        <v>15</v>
      </c>
      <c r="B1032">
        <v>21143</v>
      </c>
      <c r="C1032" t="s">
        <v>1310</v>
      </c>
      <c r="D1032">
        <v>21</v>
      </c>
      <c r="E1032" t="s">
        <v>867</v>
      </c>
      <c r="F1032" t="s">
        <v>868</v>
      </c>
      <c r="G1032" t="s">
        <v>338</v>
      </c>
      <c r="H1032">
        <v>143</v>
      </c>
      <c r="I1032">
        <v>1049</v>
      </c>
      <c r="J1032">
        <v>1350</v>
      </c>
      <c r="K1032">
        <v>417</v>
      </c>
      <c r="L1032">
        <v>1085</v>
      </c>
      <c r="M1032">
        <v>245</v>
      </c>
      <c r="N1032">
        <v>209</v>
      </c>
      <c r="O1032" s="3">
        <v>9896.7000000000007</v>
      </c>
      <c r="P1032" s="3">
        <v>13817.83988</v>
      </c>
      <c r="Q1032" s="3">
        <v>22027</v>
      </c>
      <c r="R1032" s="3">
        <v>30754.24728</v>
      </c>
      <c r="S1032" s="3">
        <v>3776.3</v>
      </c>
      <c r="T1032" s="3">
        <v>5272.4957549999999</v>
      </c>
      <c r="U1032" s="3">
        <v>26292</v>
      </c>
      <c r="V1032" s="3">
        <v>36709.069300000003</v>
      </c>
      <c r="W1032" s="3">
        <v>2098.4</v>
      </c>
      <c r="X1032" s="3">
        <v>2929.800358</v>
      </c>
      <c r="Y1032" s="3">
        <v>195</v>
      </c>
      <c r="Z1032" s="3">
        <v>272.26032679999997</v>
      </c>
      <c r="AA1032">
        <v>1010</v>
      </c>
      <c r="AB1032">
        <v>1038</v>
      </c>
      <c r="AC1032">
        <v>405</v>
      </c>
      <c r="AD1032">
        <v>1008</v>
      </c>
      <c r="AE1032">
        <v>192</v>
      </c>
      <c r="AF1032">
        <v>156</v>
      </c>
      <c r="AG1032">
        <v>65</v>
      </c>
      <c r="AH1032">
        <v>22</v>
      </c>
      <c r="AI1032">
        <v>91</v>
      </c>
      <c r="AJ1032">
        <v>43</v>
      </c>
      <c r="AK1032">
        <v>14</v>
      </c>
      <c r="AL1032">
        <v>65</v>
      </c>
      <c r="AM1032">
        <v>88</v>
      </c>
      <c r="AN1032">
        <v>35</v>
      </c>
      <c r="AO1032">
        <v>117</v>
      </c>
      <c r="AP1032">
        <v>382</v>
      </c>
      <c r="AQ1032">
        <v>0</v>
      </c>
      <c r="AR1032" s="4">
        <v>5227</v>
      </c>
      <c r="AS1032" s="4">
        <f t="shared" si="260"/>
        <v>5609</v>
      </c>
      <c r="AT1032">
        <v>0.96909012999999999</v>
      </c>
      <c r="AU1032" s="4">
        <f t="shared" si="256"/>
        <v>1</v>
      </c>
      <c r="AV1032" s="4">
        <f t="shared" si="261"/>
        <v>5435.6265391699999</v>
      </c>
      <c r="AW1032" s="4">
        <v>0</v>
      </c>
      <c r="AX1032" s="4">
        <v>0</v>
      </c>
      <c r="AY1032" s="4">
        <v>80.53</v>
      </c>
      <c r="AZ1032" s="4">
        <f t="shared" si="262"/>
        <v>80.53</v>
      </c>
      <c r="BA1032" s="4">
        <f t="shared" si="263"/>
        <v>78.040828168900006</v>
      </c>
      <c r="BB1032" s="4">
        <v>9.51</v>
      </c>
      <c r="BC1032" s="4">
        <v>12000</v>
      </c>
      <c r="BD1032">
        <v>1.9197438870200001</v>
      </c>
      <c r="BE1032" s="2">
        <v>0.11</v>
      </c>
      <c r="BF1032">
        <v>40</v>
      </c>
      <c r="BG1032">
        <f t="shared" si="257"/>
        <v>0.11171872670841716</v>
      </c>
      <c r="BH1032">
        <v>0.59909999999999997</v>
      </c>
      <c r="BI1032" s="4">
        <v>0.52800000000000002</v>
      </c>
      <c r="BJ1032" s="4">
        <v>0.17599999999999999</v>
      </c>
      <c r="BK1032" s="3">
        <f t="shared" si="264"/>
        <v>385500</v>
      </c>
      <c r="BL1032" s="3">
        <f t="shared" si="265"/>
        <v>72</v>
      </c>
      <c r="BM1032" s="3">
        <v>820.99999999999989</v>
      </c>
      <c r="BN1032" s="3">
        <v>738.9</v>
      </c>
      <c r="BO1032" s="3">
        <f t="shared" si="266"/>
        <v>82.099999999999909</v>
      </c>
      <c r="BP1032" s="3">
        <f t="shared" si="267"/>
        <v>22800</v>
      </c>
      <c r="BQ1032">
        <v>0.72</v>
      </c>
      <c r="BR1032">
        <v>0.59</v>
      </c>
      <c r="BS1032">
        <v>7.85</v>
      </c>
      <c r="BT1032">
        <f t="shared" si="258"/>
        <v>732.90000000000009</v>
      </c>
      <c r="BU1032" s="1">
        <f t="shared" si="259"/>
        <v>0.16888078551591751</v>
      </c>
      <c r="BV1032" s="1">
        <f t="shared" si="268"/>
        <v>0.1962310098256162</v>
      </c>
      <c r="BW1032">
        <f t="shared" si="269"/>
        <v>0.18724426276232722</v>
      </c>
      <c r="BX1032">
        <f t="shared" si="270"/>
        <v>0.20197960638209475</v>
      </c>
      <c r="BY1032">
        <f t="shared" si="271"/>
        <v>156.04498368557392</v>
      </c>
    </row>
    <row r="1033" spans="1:77" x14ac:dyDescent="0.2">
      <c r="A1033">
        <v>15</v>
      </c>
      <c r="B1033">
        <v>21145</v>
      </c>
      <c r="C1033" t="s">
        <v>1310</v>
      </c>
      <c r="D1033">
        <v>21</v>
      </c>
      <c r="E1033" t="s">
        <v>867</v>
      </c>
      <c r="F1033" t="s">
        <v>868</v>
      </c>
      <c r="G1033" t="s">
        <v>1371</v>
      </c>
      <c r="H1033">
        <v>145</v>
      </c>
      <c r="I1033">
        <v>968</v>
      </c>
      <c r="J1033">
        <v>1911</v>
      </c>
      <c r="K1033">
        <v>572</v>
      </c>
      <c r="L1033">
        <v>1201</v>
      </c>
      <c r="M1033">
        <v>338</v>
      </c>
      <c r="N1033">
        <v>263</v>
      </c>
      <c r="O1033" s="3">
        <v>7985.9</v>
      </c>
      <c r="P1033" s="3">
        <v>11149.967919999999</v>
      </c>
      <c r="Q1033" s="3">
        <v>29284</v>
      </c>
      <c r="R1033" s="3">
        <v>40886.520060000003</v>
      </c>
      <c r="S1033" s="3">
        <v>4447.8999999999996</v>
      </c>
      <c r="T1033" s="3">
        <v>6210.1882450000003</v>
      </c>
      <c r="U1033" s="3">
        <v>28451</v>
      </c>
      <c r="V1033" s="3">
        <v>39723.479789999998</v>
      </c>
      <c r="W1033" s="3">
        <v>2765.1</v>
      </c>
      <c r="X1033" s="3">
        <v>3860.6514350000002</v>
      </c>
      <c r="Y1033" s="3">
        <v>237</v>
      </c>
      <c r="Z1033" s="3">
        <v>330.9010126</v>
      </c>
      <c r="AA1033">
        <v>920</v>
      </c>
      <c r="AB1033">
        <v>1122</v>
      </c>
      <c r="AC1033">
        <v>464</v>
      </c>
      <c r="AD1033">
        <v>1006</v>
      </c>
      <c r="AE1033">
        <v>212</v>
      </c>
      <c r="AF1033">
        <v>162</v>
      </c>
      <c r="AG1033">
        <v>65</v>
      </c>
      <c r="AH1033">
        <v>22</v>
      </c>
      <c r="AI1033">
        <v>91</v>
      </c>
      <c r="AJ1033">
        <v>43</v>
      </c>
      <c r="AK1033">
        <v>14</v>
      </c>
      <c r="AL1033">
        <v>65</v>
      </c>
      <c r="AM1033">
        <v>88</v>
      </c>
      <c r="AN1033">
        <v>35</v>
      </c>
      <c r="AO1033">
        <v>117</v>
      </c>
      <c r="AP1033">
        <v>382</v>
      </c>
      <c r="AQ1033">
        <v>0</v>
      </c>
      <c r="AR1033" s="4">
        <v>5227</v>
      </c>
      <c r="AS1033" s="4">
        <f t="shared" si="260"/>
        <v>5609</v>
      </c>
      <c r="AT1033">
        <v>0.96905189800000002</v>
      </c>
      <c r="AU1033" s="4">
        <f t="shared" si="256"/>
        <v>1</v>
      </c>
      <c r="AV1033" s="4">
        <f t="shared" si="261"/>
        <v>5435.4120958820004</v>
      </c>
      <c r="AW1033" s="4">
        <v>0</v>
      </c>
      <c r="AX1033" s="4">
        <v>0</v>
      </c>
      <c r="AY1033" s="4">
        <v>80.53</v>
      </c>
      <c r="AZ1033" s="4">
        <f t="shared" si="262"/>
        <v>80.53</v>
      </c>
      <c r="BA1033" s="4">
        <f t="shared" si="263"/>
        <v>78.03774934594</v>
      </c>
      <c r="BB1033" s="4">
        <v>9.51</v>
      </c>
      <c r="BC1033" s="4">
        <v>12000</v>
      </c>
      <c r="BD1033">
        <v>1.8124265372799999</v>
      </c>
      <c r="BE1033" s="2">
        <v>0.11</v>
      </c>
      <c r="BF1033">
        <v>40</v>
      </c>
      <c r="BG1033">
        <f t="shared" si="257"/>
        <v>0.11171872670841716</v>
      </c>
      <c r="BH1033">
        <v>0.59909999999999997</v>
      </c>
      <c r="BI1033" s="4">
        <v>0.52800000000000002</v>
      </c>
      <c r="BJ1033" s="4">
        <v>0.17599999999999999</v>
      </c>
      <c r="BK1033" s="3">
        <f t="shared" si="264"/>
        <v>385500</v>
      </c>
      <c r="BL1033" s="3">
        <f t="shared" si="265"/>
        <v>72</v>
      </c>
      <c r="BM1033" s="3">
        <v>820.99999999999989</v>
      </c>
      <c r="BN1033" s="3">
        <v>738.9</v>
      </c>
      <c r="BO1033" s="3">
        <f t="shared" si="266"/>
        <v>82.099999999999909</v>
      </c>
      <c r="BP1033" s="3">
        <f t="shared" si="267"/>
        <v>22800</v>
      </c>
      <c r="BQ1033">
        <v>0.72</v>
      </c>
      <c r="BR1033">
        <v>0.59</v>
      </c>
      <c r="BS1033">
        <v>7.85</v>
      </c>
      <c r="BT1033">
        <f t="shared" si="258"/>
        <v>732.90000000000009</v>
      </c>
      <c r="BU1033" s="1">
        <f t="shared" si="259"/>
        <v>0.1675878257267239</v>
      </c>
      <c r="BV1033" s="1">
        <f t="shared" si="268"/>
        <v>0.19846100009389059</v>
      </c>
      <c r="BW1033">
        <f t="shared" si="269"/>
        <v>0.18947425303060161</v>
      </c>
      <c r="BX1033">
        <f t="shared" si="270"/>
        <v>0.20420959665036914</v>
      </c>
      <c r="BY1033">
        <f t="shared" si="271"/>
        <v>156.04498368557392</v>
      </c>
    </row>
    <row r="1034" spans="1:77" x14ac:dyDescent="0.2">
      <c r="A1034">
        <v>15</v>
      </c>
      <c r="B1034">
        <v>21147</v>
      </c>
      <c r="C1034" t="s">
        <v>1310</v>
      </c>
      <c r="D1034">
        <v>21</v>
      </c>
      <c r="E1034" t="s">
        <v>867</v>
      </c>
      <c r="F1034" t="s">
        <v>868</v>
      </c>
      <c r="G1034" t="s">
        <v>1372</v>
      </c>
      <c r="H1034">
        <v>147</v>
      </c>
      <c r="I1034">
        <v>2425</v>
      </c>
      <c r="J1034">
        <v>1518</v>
      </c>
      <c r="K1034">
        <v>182</v>
      </c>
      <c r="L1034">
        <v>1132</v>
      </c>
      <c r="M1034">
        <v>185</v>
      </c>
      <c r="N1034">
        <v>216</v>
      </c>
      <c r="O1034" s="3">
        <v>25639</v>
      </c>
      <c r="P1034" s="3">
        <v>35797.346259999998</v>
      </c>
      <c r="Q1034" s="3">
        <v>23338</v>
      </c>
      <c r="R1034" s="3">
        <v>32584.6744</v>
      </c>
      <c r="S1034" s="3">
        <v>2402.5</v>
      </c>
      <c r="T1034" s="3">
        <v>3354.3868470000002</v>
      </c>
      <c r="U1034" s="3">
        <v>26870</v>
      </c>
      <c r="V1034" s="3">
        <v>37516.076829999998</v>
      </c>
      <c r="W1034" s="3">
        <v>2208</v>
      </c>
      <c r="X1034" s="3">
        <v>3082.8246239999999</v>
      </c>
      <c r="Y1034" s="3">
        <v>200</v>
      </c>
      <c r="Z1034" s="3">
        <v>279.24136090000002</v>
      </c>
      <c r="AA1034">
        <v>1516</v>
      </c>
      <c r="AB1034">
        <v>1130</v>
      </c>
      <c r="AC1034">
        <v>212</v>
      </c>
      <c r="AD1034">
        <v>1058</v>
      </c>
      <c r="AE1034">
        <v>169</v>
      </c>
      <c r="AF1034">
        <v>160</v>
      </c>
      <c r="AG1034">
        <v>65</v>
      </c>
      <c r="AH1034">
        <v>22</v>
      </c>
      <c r="AI1034">
        <v>91</v>
      </c>
      <c r="AJ1034">
        <v>43</v>
      </c>
      <c r="AK1034">
        <v>14</v>
      </c>
      <c r="AL1034">
        <v>65</v>
      </c>
      <c r="AM1034">
        <v>88</v>
      </c>
      <c r="AN1034">
        <v>35</v>
      </c>
      <c r="AO1034">
        <v>117</v>
      </c>
      <c r="AP1034">
        <v>382</v>
      </c>
      <c r="AQ1034">
        <v>0</v>
      </c>
      <c r="AR1034" s="4">
        <v>5227</v>
      </c>
      <c r="AS1034" s="4">
        <f t="shared" si="260"/>
        <v>5609</v>
      </c>
      <c r="AT1034">
        <v>0.94507686300000004</v>
      </c>
      <c r="AU1034" s="4">
        <f t="shared" si="256"/>
        <v>1</v>
      </c>
      <c r="AV1034" s="4">
        <f t="shared" si="261"/>
        <v>5300.9361245670007</v>
      </c>
      <c r="AW1034" s="4">
        <v>0</v>
      </c>
      <c r="AX1034" s="4">
        <v>0</v>
      </c>
      <c r="AY1034" s="4">
        <v>80.53</v>
      </c>
      <c r="AZ1034" s="4">
        <f t="shared" si="262"/>
        <v>80.53</v>
      </c>
      <c r="BA1034" s="4">
        <f t="shared" si="263"/>
        <v>76.10703977739</v>
      </c>
      <c r="BB1034" s="4">
        <v>9.51</v>
      </c>
      <c r="BC1034" s="4">
        <v>12000</v>
      </c>
      <c r="BD1034">
        <v>2.3487072489199998</v>
      </c>
      <c r="BE1034" s="2">
        <v>0.11</v>
      </c>
      <c r="BF1034">
        <v>40</v>
      </c>
      <c r="BG1034">
        <f t="shared" si="257"/>
        <v>0.11171872670841716</v>
      </c>
      <c r="BH1034">
        <v>0.59909999999999997</v>
      </c>
      <c r="BI1034" s="4">
        <v>0.52800000000000002</v>
      </c>
      <c r="BJ1034" s="4">
        <v>0.17599999999999999</v>
      </c>
      <c r="BK1034" s="3">
        <f t="shared" si="264"/>
        <v>385500</v>
      </c>
      <c r="BL1034" s="3">
        <f t="shared" si="265"/>
        <v>72</v>
      </c>
      <c r="BM1034" s="3">
        <v>820.99999999999989</v>
      </c>
      <c r="BN1034" s="3">
        <v>738.9</v>
      </c>
      <c r="BO1034" s="3">
        <f t="shared" si="266"/>
        <v>82.099999999999909</v>
      </c>
      <c r="BP1034" s="3">
        <f t="shared" si="267"/>
        <v>22800</v>
      </c>
      <c r="BQ1034">
        <v>0.72</v>
      </c>
      <c r="BR1034">
        <v>0.59</v>
      </c>
      <c r="BS1034">
        <v>7.85</v>
      </c>
      <c r="BT1034">
        <f t="shared" si="258"/>
        <v>732.90000000000009</v>
      </c>
      <c r="BU1034" s="1">
        <f t="shared" si="259"/>
        <v>0.1707926647093706</v>
      </c>
      <c r="BV1034" s="1">
        <f t="shared" si="268"/>
        <v>0.19825001410267329</v>
      </c>
      <c r="BW1034">
        <f t="shared" si="269"/>
        <v>0.18926326703938431</v>
      </c>
      <c r="BX1034">
        <f t="shared" si="270"/>
        <v>0.20399861065915184</v>
      </c>
      <c r="BY1034">
        <f t="shared" si="271"/>
        <v>156.04498368557392</v>
      </c>
    </row>
    <row r="1035" spans="1:77" x14ac:dyDescent="0.2">
      <c r="A1035">
        <v>15</v>
      </c>
      <c r="B1035">
        <v>21149</v>
      </c>
      <c r="C1035" t="s">
        <v>1310</v>
      </c>
      <c r="D1035">
        <v>21</v>
      </c>
      <c r="E1035" t="s">
        <v>867</v>
      </c>
      <c r="F1035" t="s">
        <v>868</v>
      </c>
      <c r="G1035" t="s">
        <v>430</v>
      </c>
      <c r="H1035">
        <v>149</v>
      </c>
      <c r="I1035">
        <v>1131</v>
      </c>
      <c r="J1035">
        <v>1427</v>
      </c>
      <c r="K1035">
        <v>724</v>
      </c>
      <c r="L1035">
        <v>1141</v>
      </c>
      <c r="M1035">
        <v>261</v>
      </c>
      <c r="N1035">
        <v>221</v>
      </c>
      <c r="O1035" s="3">
        <v>10800</v>
      </c>
      <c r="P1035" s="3">
        <v>15079.03349</v>
      </c>
      <c r="Q1035" s="3">
        <v>22989</v>
      </c>
      <c r="R1035" s="3">
        <v>32097.398229999999</v>
      </c>
      <c r="S1035" s="3">
        <v>3851.6</v>
      </c>
      <c r="T1035" s="3">
        <v>5377.6301279999998</v>
      </c>
      <c r="U1035" s="3">
        <v>27410</v>
      </c>
      <c r="V1035" s="3">
        <v>38270.028509999996</v>
      </c>
      <c r="W1035" s="3">
        <v>2177.8000000000002</v>
      </c>
      <c r="X1035" s="3">
        <v>3040.6591790000002</v>
      </c>
      <c r="Y1035" s="3">
        <v>206</v>
      </c>
      <c r="Z1035" s="3">
        <v>287.6186017</v>
      </c>
      <c r="AA1035">
        <v>1118</v>
      </c>
      <c r="AB1035">
        <v>1096</v>
      </c>
      <c r="AC1035">
        <v>470</v>
      </c>
      <c r="AD1035">
        <v>1043</v>
      </c>
      <c r="AE1035">
        <v>199</v>
      </c>
      <c r="AF1035">
        <v>165</v>
      </c>
      <c r="AG1035">
        <v>65</v>
      </c>
      <c r="AH1035">
        <v>22</v>
      </c>
      <c r="AI1035">
        <v>91</v>
      </c>
      <c r="AJ1035">
        <v>43</v>
      </c>
      <c r="AK1035">
        <v>14</v>
      </c>
      <c r="AL1035">
        <v>65</v>
      </c>
      <c r="AM1035">
        <v>88</v>
      </c>
      <c r="AN1035">
        <v>35</v>
      </c>
      <c r="AO1035">
        <v>117</v>
      </c>
      <c r="AP1035">
        <v>382</v>
      </c>
      <c r="AQ1035">
        <v>0</v>
      </c>
      <c r="AR1035" s="4">
        <v>5227</v>
      </c>
      <c r="AS1035" s="4">
        <f t="shared" si="260"/>
        <v>5609</v>
      </c>
      <c r="AT1035">
        <v>0.97045543000000001</v>
      </c>
      <c r="AU1035" s="4">
        <f t="shared" si="256"/>
        <v>1</v>
      </c>
      <c r="AV1035" s="4">
        <f t="shared" si="261"/>
        <v>5443.2845068699999</v>
      </c>
      <c r="AW1035" s="4">
        <v>0</v>
      </c>
      <c r="AX1035" s="4">
        <v>0</v>
      </c>
      <c r="AY1035" s="4">
        <v>80.53</v>
      </c>
      <c r="AZ1035" s="4">
        <f t="shared" si="262"/>
        <v>80.53</v>
      </c>
      <c r="BA1035" s="4">
        <f t="shared" si="263"/>
        <v>78.150775777900009</v>
      </c>
      <c r="BB1035" s="4">
        <v>9.51</v>
      </c>
      <c r="BC1035" s="4">
        <v>12000</v>
      </c>
      <c r="BD1035">
        <v>2.0017193090599998</v>
      </c>
      <c r="BE1035" s="2">
        <v>0.11</v>
      </c>
      <c r="BF1035">
        <v>40</v>
      </c>
      <c r="BG1035">
        <f t="shared" si="257"/>
        <v>0.11171872670841716</v>
      </c>
      <c r="BH1035">
        <v>0.59909999999999997</v>
      </c>
      <c r="BI1035" s="4">
        <v>0.52800000000000002</v>
      </c>
      <c r="BJ1035" s="4">
        <v>0.17599999999999999</v>
      </c>
      <c r="BK1035" s="3">
        <f t="shared" si="264"/>
        <v>385500</v>
      </c>
      <c r="BL1035" s="3">
        <f t="shared" si="265"/>
        <v>72</v>
      </c>
      <c r="BM1035" s="3">
        <v>820.99999999999989</v>
      </c>
      <c r="BN1035" s="3">
        <v>738.9</v>
      </c>
      <c r="BO1035" s="3">
        <f t="shared" si="266"/>
        <v>82.099999999999909</v>
      </c>
      <c r="BP1035" s="3">
        <f t="shared" si="267"/>
        <v>22800</v>
      </c>
      <c r="BQ1035">
        <v>0.72</v>
      </c>
      <c r="BR1035">
        <v>0.59</v>
      </c>
      <c r="BS1035">
        <v>7.85</v>
      </c>
      <c r="BT1035">
        <f t="shared" si="258"/>
        <v>732.90000000000009</v>
      </c>
      <c r="BU1035" s="1">
        <f t="shared" si="259"/>
        <v>0.17004845869573987</v>
      </c>
      <c r="BV1035" s="1">
        <f t="shared" si="268"/>
        <v>0.19796556139960456</v>
      </c>
      <c r="BW1035">
        <f t="shared" si="269"/>
        <v>0.18897881433631558</v>
      </c>
      <c r="BX1035">
        <f t="shared" si="270"/>
        <v>0.20371415795608311</v>
      </c>
      <c r="BY1035">
        <f t="shared" si="271"/>
        <v>156.04498368557392</v>
      </c>
    </row>
    <row r="1036" spans="1:77" x14ac:dyDescent="0.2">
      <c r="A1036">
        <v>15</v>
      </c>
      <c r="B1036">
        <v>21151</v>
      </c>
      <c r="C1036" t="s">
        <v>1310</v>
      </c>
      <c r="D1036">
        <v>21</v>
      </c>
      <c r="E1036" t="s">
        <v>867</v>
      </c>
      <c r="F1036" t="s">
        <v>868</v>
      </c>
      <c r="G1036" t="s">
        <v>221</v>
      </c>
      <c r="H1036">
        <v>151</v>
      </c>
      <c r="I1036">
        <v>6703</v>
      </c>
      <c r="J1036">
        <v>3026</v>
      </c>
      <c r="K1036">
        <v>251</v>
      </c>
      <c r="L1036">
        <v>1542</v>
      </c>
      <c r="M1036">
        <v>402</v>
      </c>
      <c r="N1036">
        <v>420</v>
      </c>
      <c r="O1036" s="3">
        <v>30727</v>
      </c>
      <c r="P1036" s="3">
        <v>42901.246480000002</v>
      </c>
      <c r="Q1036" s="3">
        <v>41661</v>
      </c>
      <c r="R1036" s="3">
        <v>58167.371679999997</v>
      </c>
      <c r="S1036" s="3">
        <v>4476.6000000000004</v>
      </c>
      <c r="T1036" s="3">
        <v>6250.2593800000004</v>
      </c>
      <c r="U1036" s="3">
        <v>37826</v>
      </c>
      <c r="V1036" s="3">
        <v>52812.918579999998</v>
      </c>
      <c r="W1036" s="3">
        <v>4110.7</v>
      </c>
      <c r="X1036" s="3">
        <v>5739.3873110000004</v>
      </c>
      <c r="Y1036" s="3">
        <v>356</v>
      </c>
      <c r="Z1036" s="3">
        <v>497.04962230000001</v>
      </c>
      <c r="AA1036">
        <v>2835</v>
      </c>
      <c r="AB1036">
        <v>1623</v>
      </c>
      <c r="AC1036">
        <v>250</v>
      </c>
      <c r="AD1036">
        <v>1253</v>
      </c>
      <c r="AE1036">
        <v>244</v>
      </c>
      <c r="AF1036">
        <v>230</v>
      </c>
      <c r="AG1036">
        <v>65</v>
      </c>
      <c r="AH1036">
        <v>22</v>
      </c>
      <c r="AI1036">
        <v>91</v>
      </c>
      <c r="AJ1036">
        <v>43</v>
      </c>
      <c r="AK1036">
        <v>14</v>
      </c>
      <c r="AL1036">
        <v>65</v>
      </c>
      <c r="AM1036">
        <v>88</v>
      </c>
      <c r="AN1036">
        <v>35</v>
      </c>
      <c r="AO1036">
        <v>117</v>
      </c>
      <c r="AP1036">
        <v>382</v>
      </c>
      <c r="AQ1036">
        <v>0</v>
      </c>
      <c r="AR1036" s="4">
        <v>5227</v>
      </c>
      <c r="AS1036" s="4">
        <f t="shared" si="260"/>
        <v>5609</v>
      </c>
      <c r="AT1036">
        <v>0.95958919300000001</v>
      </c>
      <c r="AU1036" s="4">
        <f t="shared" si="256"/>
        <v>1</v>
      </c>
      <c r="AV1036" s="4">
        <f t="shared" si="261"/>
        <v>5382.3357835369998</v>
      </c>
      <c r="AW1036" s="4">
        <v>0</v>
      </c>
      <c r="AX1036" s="4">
        <v>0</v>
      </c>
      <c r="AY1036" s="4">
        <v>80.53</v>
      </c>
      <c r="AZ1036" s="4">
        <f t="shared" si="262"/>
        <v>80.53</v>
      </c>
      <c r="BA1036" s="4">
        <f t="shared" si="263"/>
        <v>77.275717712290003</v>
      </c>
      <c r="BB1036" s="4">
        <v>9.51</v>
      </c>
      <c r="BC1036" s="4">
        <v>12000</v>
      </c>
      <c r="BD1036">
        <v>2.24442231977</v>
      </c>
      <c r="BE1036" s="2">
        <v>0.11</v>
      </c>
      <c r="BF1036">
        <v>40</v>
      </c>
      <c r="BG1036">
        <f t="shared" si="257"/>
        <v>0.11171872670841716</v>
      </c>
      <c r="BH1036">
        <v>0.59909999999999997</v>
      </c>
      <c r="BI1036" s="4">
        <v>0.52800000000000002</v>
      </c>
      <c r="BJ1036" s="4">
        <v>0.17599999999999999</v>
      </c>
      <c r="BK1036" s="3">
        <f t="shared" si="264"/>
        <v>385500</v>
      </c>
      <c r="BL1036" s="3">
        <f t="shared" si="265"/>
        <v>72</v>
      </c>
      <c r="BM1036" s="3">
        <v>820.99999999999989</v>
      </c>
      <c r="BN1036" s="3">
        <v>738.9</v>
      </c>
      <c r="BO1036" s="3">
        <f t="shared" si="266"/>
        <v>82.099999999999909</v>
      </c>
      <c r="BP1036" s="3">
        <f t="shared" si="267"/>
        <v>22800</v>
      </c>
      <c r="BQ1036">
        <v>0.72</v>
      </c>
      <c r="BR1036">
        <v>0.59</v>
      </c>
      <c r="BS1036">
        <v>7.85</v>
      </c>
      <c r="BT1036">
        <f t="shared" si="258"/>
        <v>732.90000000000009</v>
      </c>
      <c r="BU1036" s="1">
        <f t="shared" si="259"/>
        <v>0.17149671761650068</v>
      </c>
      <c r="BV1036" s="1">
        <f t="shared" si="268"/>
        <v>0.20869000610421937</v>
      </c>
      <c r="BW1036">
        <f t="shared" si="269"/>
        <v>0.19970325904093039</v>
      </c>
      <c r="BX1036">
        <f t="shared" si="270"/>
        <v>0.21443860266069792</v>
      </c>
      <c r="BY1036">
        <f t="shared" si="271"/>
        <v>156.04498368557392</v>
      </c>
    </row>
    <row r="1037" spans="1:77" x14ac:dyDescent="0.2">
      <c r="A1037">
        <v>15</v>
      </c>
      <c r="B1037">
        <v>21153</v>
      </c>
      <c r="C1037" t="s">
        <v>1310</v>
      </c>
      <c r="D1037">
        <v>21</v>
      </c>
      <c r="E1037" t="s">
        <v>867</v>
      </c>
      <c r="F1037" t="s">
        <v>868</v>
      </c>
      <c r="G1037" t="s">
        <v>1373</v>
      </c>
      <c r="H1037">
        <v>153</v>
      </c>
      <c r="I1037">
        <v>1705</v>
      </c>
      <c r="J1037">
        <v>1828</v>
      </c>
      <c r="K1037">
        <v>187</v>
      </c>
      <c r="L1037">
        <v>1374</v>
      </c>
      <c r="M1037">
        <v>242</v>
      </c>
      <c r="N1037">
        <v>269</v>
      </c>
      <c r="O1037" s="3">
        <v>27327</v>
      </c>
      <c r="P1037" s="3">
        <v>38154.143340000002</v>
      </c>
      <c r="Q1037" s="3">
        <v>26550</v>
      </c>
      <c r="R1037" s="3">
        <v>37069.290659999999</v>
      </c>
      <c r="S1037" s="3">
        <v>1972.7</v>
      </c>
      <c r="T1037" s="3">
        <v>2754.2971630000002</v>
      </c>
      <c r="U1037" s="3">
        <v>30182</v>
      </c>
      <c r="V1037" s="3">
        <v>42140.313770000001</v>
      </c>
      <c r="W1037" s="3">
        <v>2533.5</v>
      </c>
      <c r="X1037" s="3">
        <v>3537.2899389999998</v>
      </c>
      <c r="Y1037" s="3">
        <v>245</v>
      </c>
      <c r="Z1037" s="3">
        <v>342.07066709999998</v>
      </c>
      <c r="AA1037">
        <v>1551</v>
      </c>
      <c r="AB1037">
        <v>1329</v>
      </c>
      <c r="AC1037">
        <v>220</v>
      </c>
      <c r="AD1037">
        <v>1221</v>
      </c>
      <c r="AE1037">
        <v>197</v>
      </c>
      <c r="AF1037">
        <v>190</v>
      </c>
      <c r="AG1037">
        <v>65</v>
      </c>
      <c r="AH1037">
        <v>22</v>
      </c>
      <c r="AI1037">
        <v>91</v>
      </c>
      <c r="AJ1037">
        <v>43</v>
      </c>
      <c r="AK1037">
        <v>14</v>
      </c>
      <c r="AL1037">
        <v>65</v>
      </c>
      <c r="AM1037">
        <v>88</v>
      </c>
      <c r="AN1037">
        <v>35</v>
      </c>
      <c r="AO1037">
        <v>117</v>
      </c>
      <c r="AP1037">
        <v>382</v>
      </c>
      <c r="AQ1037">
        <v>0</v>
      </c>
      <c r="AR1037" s="4">
        <v>5227</v>
      </c>
      <c r="AS1037" s="4">
        <f t="shared" si="260"/>
        <v>5609</v>
      </c>
      <c r="AT1037">
        <v>0.97380338899999996</v>
      </c>
      <c r="AU1037" s="4">
        <f t="shared" si="256"/>
        <v>1</v>
      </c>
      <c r="AV1037" s="4">
        <f t="shared" si="261"/>
        <v>5462.0632089009996</v>
      </c>
      <c r="AW1037" s="4">
        <v>0</v>
      </c>
      <c r="AX1037" s="4">
        <v>0</v>
      </c>
      <c r="AY1037" s="4">
        <v>80.53</v>
      </c>
      <c r="AZ1037" s="4">
        <f t="shared" si="262"/>
        <v>80.53</v>
      </c>
      <c r="BA1037" s="4">
        <f t="shared" si="263"/>
        <v>78.420386916170003</v>
      </c>
      <c r="BB1037" s="4">
        <v>9.51</v>
      </c>
      <c r="BC1037" s="4">
        <v>12000</v>
      </c>
      <c r="BD1037">
        <v>2.26493202723</v>
      </c>
      <c r="BE1037" s="2">
        <v>0.11</v>
      </c>
      <c r="BF1037">
        <v>40</v>
      </c>
      <c r="BG1037">
        <f t="shared" si="257"/>
        <v>0.11171872670841716</v>
      </c>
      <c r="BH1037">
        <v>0.59909999999999997</v>
      </c>
      <c r="BI1037" s="4">
        <v>0.52800000000000002</v>
      </c>
      <c r="BJ1037" s="4">
        <v>0.17599999999999999</v>
      </c>
      <c r="BK1037" s="3">
        <f t="shared" si="264"/>
        <v>385500</v>
      </c>
      <c r="BL1037" s="3">
        <f t="shared" si="265"/>
        <v>72</v>
      </c>
      <c r="BM1037" s="3">
        <v>820.99999999999989</v>
      </c>
      <c r="BN1037" s="3">
        <v>738.9</v>
      </c>
      <c r="BO1037" s="3">
        <f t="shared" si="266"/>
        <v>82.099999999999909</v>
      </c>
      <c r="BP1037" s="3">
        <f t="shared" si="267"/>
        <v>22800</v>
      </c>
      <c r="BQ1037">
        <v>0.72</v>
      </c>
      <c r="BR1037">
        <v>0.59</v>
      </c>
      <c r="BS1037">
        <v>7.85</v>
      </c>
      <c r="BT1037">
        <f t="shared" si="258"/>
        <v>732.90000000000009</v>
      </c>
      <c r="BU1037" s="1">
        <f t="shared" si="259"/>
        <v>0.17365813392966911</v>
      </c>
      <c r="BV1037" s="1">
        <f t="shared" si="268"/>
        <v>0.20270957284404778</v>
      </c>
      <c r="BW1037">
        <f t="shared" si="269"/>
        <v>0.19372282578075881</v>
      </c>
      <c r="BX1037">
        <f t="shared" si="270"/>
        <v>0.20845816940052633</v>
      </c>
      <c r="BY1037">
        <f t="shared" si="271"/>
        <v>156.04498368557392</v>
      </c>
    </row>
    <row r="1038" spans="1:77" x14ac:dyDescent="0.2">
      <c r="A1038">
        <v>15</v>
      </c>
      <c r="B1038">
        <v>21155</v>
      </c>
      <c r="C1038" t="s">
        <v>1310</v>
      </c>
      <c r="D1038">
        <v>21</v>
      </c>
      <c r="E1038" t="s">
        <v>867</v>
      </c>
      <c r="F1038" t="s">
        <v>868</v>
      </c>
      <c r="G1038" t="s">
        <v>223</v>
      </c>
      <c r="H1038">
        <v>155</v>
      </c>
      <c r="I1038">
        <v>2072</v>
      </c>
      <c r="J1038">
        <v>2105</v>
      </c>
      <c r="K1038">
        <v>345</v>
      </c>
      <c r="L1038">
        <v>1328</v>
      </c>
      <c r="M1038">
        <v>299</v>
      </c>
      <c r="N1038">
        <v>311</v>
      </c>
      <c r="O1038" s="3">
        <v>14031</v>
      </c>
      <c r="P1038" s="3">
        <v>19590.177670000001</v>
      </c>
      <c r="Q1038" s="3">
        <v>31484</v>
      </c>
      <c r="R1038" s="3">
        <v>43958.175029999999</v>
      </c>
      <c r="S1038" s="3">
        <v>4027.6</v>
      </c>
      <c r="T1038" s="3">
        <v>5623.3625249999996</v>
      </c>
      <c r="U1038" s="3">
        <v>32102</v>
      </c>
      <c r="V1038" s="3">
        <v>44821.030830000003</v>
      </c>
      <c r="W1038" s="3">
        <v>2994.8</v>
      </c>
      <c r="X1038" s="3">
        <v>4181.360138</v>
      </c>
      <c r="Y1038" s="3">
        <v>275</v>
      </c>
      <c r="Z1038" s="3">
        <v>383.95687120000002</v>
      </c>
      <c r="AA1038">
        <v>1735</v>
      </c>
      <c r="AB1038">
        <v>1389</v>
      </c>
      <c r="AC1038">
        <v>304</v>
      </c>
      <c r="AD1038">
        <v>1133</v>
      </c>
      <c r="AE1038">
        <v>219</v>
      </c>
      <c r="AF1038">
        <v>203</v>
      </c>
      <c r="AG1038">
        <v>65</v>
      </c>
      <c r="AH1038">
        <v>22</v>
      </c>
      <c r="AI1038">
        <v>91</v>
      </c>
      <c r="AJ1038">
        <v>43</v>
      </c>
      <c r="AK1038">
        <v>14</v>
      </c>
      <c r="AL1038">
        <v>65</v>
      </c>
      <c r="AM1038">
        <v>88</v>
      </c>
      <c r="AN1038">
        <v>35</v>
      </c>
      <c r="AO1038">
        <v>117</v>
      </c>
      <c r="AP1038">
        <v>382</v>
      </c>
      <c r="AQ1038">
        <v>0</v>
      </c>
      <c r="AR1038" s="4">
        <v>5227</v>
      </c>
      <c r="AS1038" s="4">
        <f t="shared" si="260"/>
        <v>5609</v>
      </c>
      <c r="AT1038">
        <v>0.960158505</v>
      </c>
      <c r="AU1038" s="4">
        <f t="shared" si="256"/>
        <v>1</v>
      </c>
      <c r="AV1038" s="4">
        <f t="shared" si="261"/>
        <v>5385.5290545449998</v>
      </c>
      <c r="AW1038" s="4">
        <v>0</v>
      </c>
      <c r="AX1038" s="4">
        <v>0</v>
      </c>
      <c r="AY1038" s="4">
        <v>80.53</v>
      </c>
      <c r="AZ1038" s="4">
        <f t="shared" si="262"/>
        <v>80.53</v>
      </c>
      <c r="BA1038" s="4">
        <f t="shared" si="263"/>
        <v>77.321564407650001</v>
      </c>
      <c r="BB1038" s="4">
        <v>9.51</v>
      </c>
      <c r="BC1038" s="4">
        <v>12000</v>
      </c>
      <c r="BD1038">
        <v>2.2087614491299998</v>
      </c>
      <c r="BE1038" s="2">
        <v>0.11</v>
      </c>
      <c r="BF1038">
        <v>40</v>
      </c>
      <c r="BG1038">
        <f t="shared" si="257"/>
        <v>0.11171872670841716</v>
      </c>
      <c r="BH1038">
        <v>0.59909999999999997</v>
      </c>
      <c r="BI1038" s="4">
        <v>0.52800000000000002</v>
      </c>
      <c r="BJ1038" s="4">
        <v>0.17599999999999999</v>
      </c>
      <c r="BK1038" s="3">
        <f t="shared" si="264"/>
        <v>385500</v>
      </c>
      <c r="BL1038" s="3">
        <f t="shared" si="265"/>
        <v>72</v>
      </c>
      <c r="BM1038" s="3">
        <v>820.99999999999989</v>
      </c>
      <c r="BN1038" s="3">
        <v>738.9</v>
      </c>
      <c r="BO1038" s="3">
        <f t="shared" si="266"/>
        <v>82.099999999999909</v>
      </c>
      <c r="BP1038" s="3">
        <f t="shared" si="267"/>
        <v>22800</v>
      </c>
      <c r="BQ1038">
        <v>0.72</v>
      </c>
      <c r="BR1038">
        <v>0.59</v>
      </c>
      <c r="BS1038">
        <v>7.85</v>
      </c>
      <c r="BT1038">
        <f t="shared" si="258"/>
        <v>732.90000000000009</v>
      </c>
      <c r="BU1038" s="1">
        <f t="shared" si="259"/>
        <v>0.1711454994340238</v>
      </c>
      <c r="BV1038" s="1">
        <f t="shared" si="268"/>
        <v>0.20323757462787648</v>
      </c>
      <c r="BW1038">
        <f t="shared" si="269"/>
        <v>0.1942508275645875</v>
      </c>
      <c r="BX1038">
        <f t="shared" si="270"/>
        <v>0.20898617118435503</v>
      </c>
      <c r="BY1038">
        <f t="shared" si="271"/>
        <v>156.04498368557392</v>
      </c>
    </row>
    <row r="1039" spans="1:77" x14ac:dyDescent="0.2">
      <c r="A1039">
        <v>15</v>
      </c>
      <c r="B1039">
        <v>21157</v>
      </c>
      <c r="C1039" t="s">
        <v>1310</v>
      </c>
      <c r="D1039">
        <v>21</v>
      </c>
      <c r="E1039" t="s">
        <v>867</v>
      </c>
      <c r="F1039" t="s">
        <v>868</v>
      </c>
      <c r="G1039" t="s">
        <v>368</v>
      </c>
      <c r="H1039">
        <v>157</v>
      </c>
      <c r="I1039">
        <v>1025</v>
      </c>
      <c r="J1039">
        <v>1484</v>
      </c>
      <c r="K1039">
        <v>462</v>
      </c>
      <c r="L1039">
        <v>1114</v>
      </c>
      <c r="M1039">
        <v>247</v>
      </c>
      <c r="N1039">
        <v>211</v>
      </c>
      <c r="O1039" s="3">
        <v>9407.1</v>
      </c>
      <c r="P1039" s="3">
        <v>13134.257030000001</v>
      </c>
      <c r="Q1039" s="3">
        <v>23051</v>
      </c>
      <c r="R1039" s="3">
        <v>32183.963049999998</v>
      </c>
      <c r="S1039" s="3">
        <v>3901.8</v>
      </c>
      <c r="T1039" s="3">
        <v>5447.719709</v>
      </c>
      <c r="U1039" s="3">
        <v>26611</v>
      </c>
      <c r="V1039" s="3">
        <v>37154.459269999999</v>
      </c>
      <c r="W1039" s="3">
        <v>2189.5</v>
      </c>
      <c r="X1039" s="3">
        <v>3056.9947980000002</v>
      </c>
      <c r="Y1039" s="3">
        <v>195</v>
      </c>
      <c r="Z1039" s="3">
        <v>272.26032679999997</v>
      </c>
      <c r="AA1039">
        <v>974</v>
      </c>
      <c r="AB1039">
        <v>1048</v>
      </c>
      <c r="AC1039">
        <v>418</v>
      </c>
      <c r="AD1039">
        <v>1001</v>
      </c>
      <c r="AE1039">
        <v>192</v>
      </c>
      <c r="AF1039">
        <v>154</v>
      </c>
      <c r="AG1039">
        <v>65</v>
      </c>
      <c r="AH1039">
        <v>22</v>
      </c>
      <c r="AI1039">
        <v>91</v>
      </c>
      <c r="AJ1039">
        <v>43</v>
      </c>
      <c r="AK1039">
        <v>14</v>
      </c>
      <c r="AL1039">
        <v>65</v>
      </c>
      <c r="AM1039">
        <v>88</v>
      </c>
      <c r="AN1039">
        <v>35</v>
      </c>
      <c r="AO1039">
        <v>117</v>
      </c>
      <c r="AP1039">
        <v>382</v>
      </c>
      <c r="AQ1039">
        <v>0</v>
      </c>
      <c r="AR1039" s="4">
        <v>5227</v>
      </c>
      <c r="AS1039" s="4">
        <f t="shared" si="260"/>
        <v>5609</v>
      </c>
      <c r="AT1039">
        <v>0.96709151800000004</v>
      </c>
      <c r="AU1039" s="4">
        <f t="shared" si="256"/>
        <v>1</v>
      </c>
      <c r="AV1039" s="4">
        <f t="shared" si="261"/>
        <v>5424.4163244620004</v>
      </c>
      <c r="AW1039" s="4">
        <v>0</v>
      </c>
      <c r="AX1039" s="4">
        <v>0</v>
      </c>
      <c r="AY1039" s="4">
        <v>80.53</v>
      </c>
      <c r="AZ1039" s="4">
        <f t="shared" si="262"/>
        <v>80.53</v>
      </c>
      <c r="BA1039" s="4">
        <f t="shared" si="263"/>
        <v>77.879879944540008</v>
      </c>
      <c r="BB1039" s="4">
        <v>9.51</v>
      </c>
      <c r="BC1039" s="4">
        <v>12000</v>
      </c>
      <c r="BD1039">
        <v>1.8772568678899999</v>
      </c>
      <c r="BE1039" s="2">
        <v>0.11</v>
      </c>
      <c r="BF1039">
        <v>40</v>
      </c>
      <c r="BG1039">
        <f t="shared" si="257"/>
        <v>0.11171872670841716</v>
      </c>
      <c r="BH1039">
        <v>0.59909999999999997</v>
      </c>
      <c r="BI1039" s="4">
        <v>0.52800000000000002</v>
      </c>
      <c r="BJ1039" s="4">
        <v>0.17599999999999999</v>
      </c>
      <c r="BK1039" s="3">
        <f t="shared" si="264"/>
        <v>385500</v>
      </c>
      <c r="BL1039" s="3">
        <f t="shared" si="265"/>
        <v>72</v>
      </c>
      <c r="BM1039" s="3">
        <v>820.99999999999989</v>
      </c>
      <c r="BN1039" s="3">
        <v>738.9</v>
      </c>
      <c r="BO1039" s="3">
        <f t="shared" si="266"/>
        <v>82.099999999999909</v>
      </c>
      <c r="BP1039" s="3">
        <f t="shared" si="267"/>
        <v>22800</v>
      </c>
      <c r="BQ1039">
        <v>0.72</v>
      </c>
      <c r="BR1039">
        <v>0.59</v>
      </c>
      <c r="BS1039">
        <v>7.85</v>
      </c>
      <c r="BT1039">
        <f t="shared" si="258"/>
        <v>732.90000000000009</v>
      </c>
      <c r="BU1039" s="1">
        <f t="shared" si="259"/>
        <v>0.1681016371898654</v>
      </c>
      <c r="BV1039" s="1">
        <f t="shared" si="268"/>
        <v>0.19595908109293009</v>
      </c>
      <c r="BW1039">
        <f t="shared" si="269"/>
        <v>0.18697233402964111</v>
      </c>
      <c r="BX1039">
        <f t="shared" si="270"/>
        <v>0.20170767764940864</v>
      </c>
      <c r="BY1039">
        <f t="shared" si="271"/>
        <v>156.04498368557392</v>
      </c>
    </row>
    <row r="1040" spans="1:77" x14ac:dyDescent="0.2">
      <c r="A1040">
        <v>11</v>
      </c>
      <c r="B1040">
        <v>21159</v>
      </c>
      <c r="C1040" t="s">
        <v>853</v>
      </c>
      <c r="D1040">
        <v>21</v>
      </c>
      <c r="E1040" t="s">
        <v>867</v>
      </c>
      <c r="F1040" t="s">
        <v>868</v>
      </c>
      <c r="G1040" t="s">
        <v>103</v>
      </c>
      <c r="H1040">
        <v>159</v>
      </c>
      <c r="I1040">
        <v>2217</v>
      </c>
      <c r="J1040">
        <v>1722</v>
      </c>
      <c r="K1040">
        <v>155</v>
      </c>
      <c r="L1040">
        <v>1323</v>
      </c>
      <c r="M1040">
        <v>210</v>
      </c>
      <c r="N1040">
        <v>242</v>
      </c>
      <c r="O1040" s="3">
        <v>17951</v>
      </c>
      <c r="P1040" s="3">
        <v>25063.30834</v>
      </c>
      <c r="Q1040" s="3">
        <v>25165</v>
      </c>
      <c r="R1040" s="3">
        <v>35135.54423</v>
      </c>
      <c r="S1040" s="3">
        <v>1811.8</v>
      </c>
      <c r="T1040" s="3">
        <v>2529.6474880000001</v>
      </c>
      <c r="U1040" s="3">
        <v>30323</v>
      </c>
      <c r="V1040" s="3">
        <v>42337.178930000002</v>
      </c>
      <c r="W1040" s="3">
        <v>2385.4</v>
      </c>
      <c r="X1040" s="3">
        <v>3330.5117110000001</v>
      </c>
      <c r="Y1040" s="3">
        <v>226</v>
      </c>
      <c r="Z1040" s="3">
        <v>315.5427378</v>
      </c>
      <c r="AA1040">
        <v>1665</v>
      </c>
      <c r="AB1040">
        <v>1288</v>
      </c>
      <c r="AC1040">
        <v>189</v>
      </c>
      <c r="AD1040">
        <v>1202</v>
      </c>
      <c r="AE1040">
        <v>186</v>
      </c>
      <c r="AF1040">
        <v>181</v>
      </c>
      <c r="AG1040">
        <v>65</v>
      </c>
      <c r="AH1040">
        <v>22</v>
      </c>
      <c r="AI1040">
        <v>91</v>
      </c>
      <c r="AJ1040">
        <v>43</v>
      </c>
      <c r="AK1040">
        <v>14</v>
      </c>
      <c r="AL1040">
        <v>65</v>
      </c>
      <c r="AM1040">
        <v>88</v>
      </c>
      <c r="AN1040">
        <v>35</v>
      </c>
      <c r="AO1040">
        <v>117</v>
      </c>
      <c r="AP1040">
        <v>382</v>
      </c>
      <c r="AQ1040">
        <v>0</v>
      </c>
      <c r="AR1040" s="4">
        <v>5227</v>
      </c>
      <c r="AS1040" s="4">
        <f t="shared" si="260"/>
        <v>5609</v>
      </c>
      <c r="AT1040">
        <v>0.97190661700000003</v>
      </c>
      <c r="AU1040" s="4">
        <f t="shared" si="256"/>
        <v>1</v>
      </c>
      <c r="AV1040" s="4">
        <f t="shared" si="261"/>
        <v>5451.4242147530003</v>
      </c>
      <c r="AW1040" s="4">
        <v>0</v>
      </c>
      <c r="AX1040" s="4">
        <v>0</v>
      </c>
      <c r="AY1040" s="4">
        <v>80.53</v>
      </c>
      <c r="AZ1040" s="4">
        <f t="shared" si="262"/>
        <v>80.53</v>
      </c>
      <c r="BA1040" s="4">
        <f t="shared" si="263"/>
        <v>78.267639867010004</v>
      </c>
      <c r="BB1040" s="4">
        <v>9.51</v>
      </c>
      <c r="BC1040" s="4">
        <v>12000</v>
      </c>
      <c r="BD1040">
        <v>2.2666744291800001</v>
      </c>
      <c r="BE1040" s="2">
        <v>0.11</v>
      </c>
      <c r="BF1040">
        <v>40</v>
      </c>
      <c r="BG1040">
        <f t="shared" si="257"/>
        <v>0.11171872670841716</v>
      </c>
      <c r="BH1040">
        <v>0.60797500000000004</v>
      </c>
      <c r="BI1040" s="4">
        <v>0.52800000000000002</v>
      </c>
      <c r="BJ1040" s="4">
        <v>0.17599999999999999</v>
      </c>
      <c r="BK1040" s="3">
        <f t="shared" si="264"/>
        <v>385500</v>
      </c>
      <c r="BL1040" s="3">
        <f t="shared" si="265"/>
        <v>72</v>
      </c>
      <c r="BM1040" s="3">
        <v>820.99999999999989</v>
      </c>
      <c r="BN1040" s="3">
        <v>738.9</v>
      </c>
      <c r="BO1040" s="3">
        <f t="shared" si="266"/>
        <v>82.099999999999909</v>
      </c>
      <c r="BP1040" s="3">
        <f t="shared" si="267"/>
        <v>22800</v>
      </c>
      <c r="BQ1040">
        <v>0.72</v>
      </c>
      <c r="BR1040">
        <v>0.59</v>
      </c>
      <c r="BS1040">
        <v>7.85</v>
      </c>
      <c r="BT1040">
        <f t="shared" si="258"/>
        <v>732.90000000000009</v>
      </c>
      <c r="BU1040" s="1">
        <f t="shared" si="259"/>
        <v>0.1715117527452589</v>
      </c>
      <c r="BV1040" s="1">
        <f t="shared" si="268"/>
        <v>0.19988951467388258</v>
      </c>
      <c r="BW1040">
        <f t="shared" si="269"/>
        <v>0.19093722456636758</v>
      </c>
      <c r="BX1040">
        <f t="shared" si="270"/>
        <v>0.20561268219226128</v>
      </c>
      <c r="BY1040">
        <f t="shared" si="271"/>
        <v>156.01659151449869</v>
      </c>
    </row>
    <row r="1041" spans="1:77" x14ac:dyDescent="0.2">
      <c r="A1041">
        <v>15</v>
      </c>
      <c r="B1041">
        <v>21161</v>
      </c>
      <c r="C1041" t="s">
        <v>1310</v>
      </c>
      <c r="D1041">
        <v>21</v>
      </c>
      <c r="E1041" t="s">
        <v>867</v>
      </c>
      <c r="F1041" t="s">
        <v>868</v>
      </c>
      <c r="G1041" t="s">
        <v>104</v>
      </c>
      <c r="H1041">
        <v>161</v>
      </c>
      <c r="I1041">
        <v>3459</v>
      </c>
      <c r="J1041">
        <v>2043</v>
      </c>
      <c r="K1041">
        <v>297</v>
      </c>
      <c r="L1041">
        <v>1432</v>
      </c>
      <c r="M1041">
        <v>335</v>
      </c>
      <c r="N1041">
        <v>314</v>
      </c>
      <c r="O1041" s="3">
        <v>28940</v>
      </c>
      <c r="P1041" s="3">
        <v>40406.224920000001</v>
      </c>
      <c r="Q1041" s="3">
        <v>30439</v>
      </c>
      <c r="R1041" s="3">
        <v>42499.138919999998</v>
      </c>
      <c r="S1041" s="3">
        <v>3103.4</v>
      </c>
      <c r="T1041" s="3">
        <v>4332.9881969999997</v>
      </c>
      <c r="U1041" s="3">
        <v>33438</v>
      </c>
      <c r="V1041" s="3">
        <v>46686.363120000002</v>
      </c>
      <c r="W1041" s="3">
        <v>2939.6</v>
      </c>
      <c r="X1041" s="3">
        <v>4104.289522</v>
      </c>
      <c r="Y1041" s="3">
        <v>285</v>
      </c>
      <c r="Z1041" s="3">
        <v>397.91893920000001</v>
      </c>
      <c r="AA1041">
        <v>2318</v>
      </c>
      <c r="AB1041">
        <v>1488</v>
      </c>
      <c r="AC1041">
        <v>279</v>
      </c>
      <c r="AD1041">
        <v>1286</v>
      </c>
      <c r="AE1041">
        <v>241</v>
      </c>
      <c r="AF1041">
        <v>222</v>
      </c>
      <c r="AG1041">
        <v>65</v>
      </c>
      <c r="AH1041">
        <v>22</v>
      </c>
      <c r="AI1041">
        <v>91</v>
      </c>
      <c r="AJ1041">
        <v>43</v>
      </c>
      <c r="AK1041">
        <v>14</v>
      </c>
      <c r="AL1041">
        <v>65</v>
      </c>
      <c r="AM1041">
        <v>88</v>
      </c>
      <c r="AN1041">
        <v>35</v>
      </c>
      <c r="AO1041">
        <v>117</v>
      </c>
      <c r="AP1041">
        <v>382</v>
      </c>
      <c r="AQ1041">
        <v>0</v>
      </c>
      <c r="AR1041" s="4">
        <v>5227</v>
      </c>
      <c r="AS1041" s="4">
        <f t="shared" si="260"/>
        <v>5609</v>
      </c>
      <c r="AT1041">
        <v>0.975181729</v>
      </c>
      <c r="AU1041" s="4">
        <f t="shared" si="256"/>
        <v>1</v>
      </c>
      <c r="AV1041" s="4">
        <f t="shared" si="261"/>
        <v>5469.7943179610002</v>
      </c>
      <c r="AW1041" s="4">
        <v>0</v>
      </c>
      <c r="AX1041" s="4">
        <v>0</v>
      </c>
      <c r="AY1041" s="4">
        <v>80.53</v>
      </c>
      <c r="AZ1041" s="4">
        <f t="shared" si="262"/>
        <v>80.53</v>
      </c>
      <c r="BA1041" s="4">
        <f t="shared" si="263"/>
        <v>78.531384636370007</v>
      </c>
      <c r="BB1041" s="4">
        <v>9.51</v>
      </c>
      <c r="BC1041" s="4">
        <v>12000</v>
      </c>
      <c r="BD1041">
        <v>2.1607614528600001</v>
      </c>
      <c r="BE1041" s="2">
        <v>0.11</v>
      </c>
      <c r="BF1041">
        <v>40</v>
      </c>
      <c r="BG1041">
        <f t="shared" si="257"/>
        <v>0.11171872670841716</v>
      </c>
      <c r="BH1041">
        <v>0.59909999999999997</v>
      </c>
      <c r="BI1041" s="4">
        <v>0.52800000000000002</v>
      </c>
      <c r="BJ1041" s="4">
        <v>0.17599999999999999</v>
      </c>
      <c r="BK1041" s="3">
        <f t="shared" si="264"/>
        <v>385500</v>
      </c>
      <c r="BL1041" s="3">
        <f t="shared" si="265"/>
        <v>72</v>
      </c>
      <c r="BM1041" s="3">
        <v>820.99999999999989</v>
      </c>
      <c r="BN1041" s="3">
        <v>738.9</v>
      </c>
      <c r="BO1041" s="3">
        <f t="shared" si="266"/>
        <v>82.099999999999909</v>
      </c>
      <c r="BP1041" s="3">
        <f t="shared" si="267"/>
        <v>22800</v>
      </c>
      <c r="BQ1041">
        <v>0.72</v>
      </c>
      <c r="BR1041">
        <v>0.59</v>
      </c>
      <c r="BS1041">
        <v>7.85</v>
      </c>
      <c r="BT1041">
        <f t="shared" si="258"/>
        <v>732.90000000000009</v>
      </c>
      <c r="BU1041" s="1">
        <f t="shared" si="259"/>
        <v>0.17259381223469564</v>
      </c>
      <c r="BV1041" s="1">
        <f t="shared" si="268"/>
        <v>0.20408398853950632</v>
      </c>
      <c r="BW1041">
        <f t="shared" si="269"/>
        <v>0.19509724147621735</v>
      </c>
      <c r="BX1041">
        <f t="shared" si="270"/>
        <v>0.20983258509598487</v>
      </c>
      <c r="BY1041">
        <f t="shared" si="271"/>
        <v>156.04498368557392</v>
      </c>
    </row>
    <row r="1042" spans="1:77" x14ac:dyDescent="0.2">
      <c r="A1042">
        <v>15</v>
      </c>
      <c r="B1042">
        <v>21163</v>
      </c>
      <c r="C1042" t="s">
        <v>1310</v>
      </c>
      <c r="D1042">
        <v>21</v>
      </c>
      <c r="E1042" t="s">
        <v>867</v>
      </c>
      <c r="F1042" t="s">
        <v>868</v>
      </c>
      <c r="G1042" t="s">
        <v>593</v>
      </c>
      <c r="H1042">
        <v>163</v>
      </c>
      <c r="I1042">
        <v>2454</v>
      </c>
      <c r="J1042">
        <v>2215</v>
      </c>
      <c r="K1042">
        <v>460</v>
      </c>
      <c r="L1042">
        <v>1366</v>
      </c>
      <c r="M1042">
        <v>345</v>
      </c>
      <c r="N1042">
        <v>353</v>
      </c>
      <c r="O1042" s="3">
        <v>12279</v>
      </c>
      <c r="P1042" s="3">
        <v>17144.023349999999</v>
      </c>
      <c r="Q1042" s="3">
        <v>33944</v>
      </c>
      <c r="R1042" s="3">
        <v>47392.843769999999</v>
      </c>
      <c r="S1042" s="3">
        <v>4632.1000000000004</v>
      </c>
      <c r="T1042" s="3">
        <v>6467.3695379999999</v>
      </c>
      <c r="U1042" s="3">
        <v>33440</v>
      </c>
      <c r="V1042" s="3">
        <v>46689.15554</v>
      </c>
      <c r="W1042" s="3">
        <v>3205.8</v>
      </c>
      <c r="X1042" s="3">
        <v>4475.9597729999996</v>
      </c>
      <c r="Y1042" s="3">
        <v>309</v>
      </c>
      <c r="Z1042" s="3">
        <v>431.42790250000002</v>
      </c>
      <c r="AA1042">
        <v>1776</v>
      </c>
      <c r="AB1042">
        <v>1388</v>
      </c>
      <c r="AC1042">
        <v>359</v>
      </c>
      <c r="AD1042">
        <v>1126</v>
      </c>
      <c r="AE1042">
        <v>231</v>
      </c>
      <c r="AF1042">
        <v>213</v>
      </c>
      <c r="AG1042">
        <v>65</v>
      </c>
      <c r="AH1042">
        <v>22</v>
      </c>
      <c r="AI1042">
        <v>91</v>
      </c>
      <c r="AJ1042">
        <v>43</v>
      </c>
      <c r="AK1042">
        <v>14</v>
      </c>
      <c r="AL1042">
        <v>65</v>
      </c>
      <c r="AM1042">
        <v>88</v>
      </c>
      <c r="AN1042">
        <v>35</v>
      </c>
      <c r="AO1042">
        <v>117</v>
      </c>
      <c r="AP1042">
        <v>382</v>
      </c>
      <c r="AQ1042">
        <v>0</v>
      </c>
      <c r="AR1042" s="4">
        <v>5227</v>
      </c>
      <c r="AS1042" s="4">
        <f t="shared" si="260"/>
        <v>5609</v>
      </c>
      <c r="AT1042">
        <v>0.97201865200000004</v>
      </c>
      <c r="AU1042" s="4">
        <f t="shared" si="256"/>
        <v>1</v>
      </c>
      <c r="AV1042" s="4">
        <f t="shared" si="261"/>
        <v>5452.0526190680002</v>
      </c>
      <c r="AW1042" s="4">
        <v>0</v>
      </c>
      <c r="AX1042" s="4">
        <v>0</v>
      </c>
      <c r="AY1042" s="4">
        <v>80.53</v>
      </c>
      <c r="AZ1042" s="4">
        <f t="shared" si="262"/>
        <v>80.53</v>
      </c>
      <c r="BA1042" s="4">
        <f t="shared" si="263"/>
        <v>78.276662045560002</v>
      </c>
      <c r="BB1042" s="4">
        <v>9.51</v>
      </c>
      <c r="BC1042" s="4">
        <v>12000</v>
      </c>
      <c r="BD1042">
        <v>2.08581966162</v>
      </c>
      <c r="BE1042" s="2">
        <v>0.11</v>
      </c>
      <c r="BF1042">
        <v>40</v>
      </c>
      <c r="BG1042">
        <f t="shared" si="257"/>
        <v>0.11171872670841716</v>
      </c>
      <c r="BH1042">
        <v>0.59909999999999997</v>
      </c>
      <c r="BI1042" s="4">
        <v>0.52800000000000002</v>
      </c>
      <c r="BJ1042" s="4">
        <v>0.17599999999999999</v>
      </c>
      <c r="BK1042" s="3">
        <f t="shared" si="264"/>
        <v>385500</v>
      </c>
      <c r="BL1042" s="3">
        <f t="shared" si="265"/>
        <v>72</v>
      </c>
      <c r="BM1042" s="3">
        <v>820.99999999999989</v>
      </c>
      <c r="BN1042" s="3">
        <v>738.9</v>
      </c>
      <c r="BO1042" s="3">
        <f t="shared" si="266"/>
        <v>82.099999999999909</v>
      </c>
      <c r="BP1042" s="3">
        <f t="shared" si="267"/>
        <v>22800</v>
      </c>
      <c r="BQ1042">
        <v>0.72</v>
      </c>
      <c r="BR1042">
        <v>0.59</v>
      </c>
      <c r="BS1042">
        <v>7.85</v>
      </c>
      <c r="BT1042">
        <f t="shared" si="258"/>
        <v>732.90000000000009</v>
      </c>
      <c r="BU1042" s="1">
        <f t="shared" si="259"/>
        <v>0.17126830015285829</v>
      </c>
      <c r="BV1042" s="1">
        <f t="shared" si="268"/>
        <v>0.20477790502219098</v>
      </c>
      <c r="BW1042">
        <f t="shared" si="269"/>
        <v>0.19579115795890201</v>
      </c>
      <c r="BX1042">
        <f t="shared" si="270"/>
        <v>0.21052650157866953</v>
      </c>
      <c r="BY1042">
        <f t="shared" si="271"/>
        <v>156.04498368557392</v>
      </c>
    </row>
    <row r="1043" spans="1:77" x14ac:dyDescent="0.2">
      <c r="A1043">
        <v>15</v>
      </c>
      <c r="B1043">
        <v>21165</v>
      </c>
      <c r="C1043" t="s">
        <v>1310</v>
      </c>
      <c r="D1043">
        <v>21</v>
      </c>
      <c r="E1043" t="s">
        <v>867</v>
      </c>
      <c r="F1043" t="s">
        <v>868</v>
      </c>
      <c r="G1043" t="s">
        <v>1317</v>
      </c>
      <c r="H1043">
        <v>165</v>
      </c>
      <c r="I1043">
        <v>2546</v>
      </c>
      <c r="J1043">
        <v>1550</v>
      </c>
      <c r="K1043">
        <v>232</v>
      </c>
      <c r="L1043">
        <v>1250</v>
      </c>
      <c r="M1043">
        <v>218</v>
      </c>
      <c r="N1043">
        <v>230</v>
      </c>
      <c r="O1043" s="3">
        <v>27869</v>
      </c>
      <c r="P1043" s="3">
        <v>38910.887430000002</v>
      </c>
      <c r="Q1043" s="3">
        <v>23697</v>
      </c>
      <c r="R1043" s="3">
        <v>33085.912640000002</v>
      </c>
      <c r="S1043" s="3">
        <v>2284.8000000000002</v>
      </c>
      <c r="T1043" s="3">
        <v>3190.0533070000001</v>
      </c>
      <c r="U1043" s="3">
        <v>29068</v>
      </c>
      <c r="V1043" s="3">
        <v>40584.93939</v>
      </c>
      <c r="W1043" s="3">
        <v>2266.8000000000002</v>
      </c>
      <c r="X1043" s="3">
        <v>3164.9215840000002</v>
      </c>
      <c r="Y1043" s="3">
        <v>218</v>
      </c>
      <c r="Z1043" s="3">
        <v>304.37308330000002</v>
      </c>
      <c r="AA1043">
        <v>1843</v>
      </c>
      <c r="AB1043">
        <v>1281</v>
      </c>
      <c r="AC1043">
        <v>252</v>
      </c>
      <c r="AD1043">
        <v>1203</v>
      </c>
      <c r="AE1043">
        <v>197</v>
      </c>
      <c r="AF1043">
        <v>185</v>
      </c>
      <c r="AG1043">
        <v>65</v>
      </c>
      <c r="AH1043">
        <v>22</v>
      </c>
      <c r="AI1043">
        <v>91</v>
      </c>
      <c r="AJ1043">
        <v>43</v>
      </c>
      <c r="AK1043">
        <v>14</v>
      </c>
      <c r="AL1043">
        <v>65</v>
      </c>
      <c r="AM1043">
        <v>88</v>
      </c>
      <c r="AN1043">
        <v>35</v>
      </c>
      <c r="AO1043">
        <v>117</v>
      </c>
      <c r="AP1043">
        <v>382</v>
      </c>
      <c r="AQ1043">
        <v>0</v>
      </c>
      <c r="AR1043" s="4">
        <v>5227</v>
      </c>
      <c r="AS1043" s="4">
        <f t="shared" si="260"/>
        <v>5609</v>
      </c>
      <c r="AT1043">
        <v>0.96946030900000002</v>
      </c>
      <c r="AU1043" s="4">
        <f t="shared" si="256"/>
        <v>1</v>
      </c>
      <c r="AV1043" s="4">
        <f t="shared" si="261"/>
        <v>5437.7028731810005</v>
      </c>
      <c r="AW1043" s="4">
        <v>0</v>
      </c>
      <c r="AX1043" s="4">
        <v>0</v>
      </c>
      <c r="AY1043" s="4">
        <v>80.53</v>
      </c>
      <c r="AZ1043" s="4">
        <f t="shared" si="262"/>
        <v>80.53</v>
      </c>
      <c r="BA1043" s="4">
        <f t="shared" si="263"/>
        <v>78.070638683769999</v>
      </c>
      <c r="BB1043" s="4">
        <v>9.51</v>
      </c>
      <c r="BC1043" s="4">
        <v>12000</v>
      </c>
      <c r="BD1043">
        <v>2.2277430548799999</v>
      </c>
      <c r="BE1043" s="2">
        <v>0.11</v>
      </c>
      <c r="BF1043">
        <v>40</v>
      </c>
      <c r="BG1043">
        <f t="shared" si="257"/>
        <v>0.11171872670841716</v>
      </c>
      <c r="BH1043">
        <v>0.59909999999999997</v>
      </c>
      <c r="BI1043" s="4">
        <v>0.52800000000000002</v>
      </c>
      <c r="BJ1043" s="4">
        <v>0.17599999999999999</v>
      </c>
      <c r="BK1043" s="3">
        <f t="shared" si="264"/>
        <v>385500</v>
      </c>
      <c r="BL1043" s="3">
        <f t="shared" si="265"/>
        <v>72</v>
      </c>
      <c r="BM1043" s="3">
        <v>820.99999999999989</v>
      </c>
      <c r="BN1043" s="3">
        <v>738.9</v>
      </c>
      <c r="BO1043" s="3">
        <f t="shared" si="266"/>
        <v>82.099999999999909</v>
      </c>
      <c r="BP1043" s="3">
        <f t="shared" si="267"/>
        <v>22800</v>
      </c>
      <c r="BQ1043">
        <v>0.72</v>
      </c>
      <c r="BR1043">
        <v>0.59</v>
      </c>
      <c r="BS1043">
        <v>7.85</v>
      </c>
      <c r="BT1043">
        <f t="shared" si="258"/>
        <v>732.90000000000009</v>
      </c>
      <c r="BU1043" s="1">
        <f t="shared" si="259"/>
        <v>0.17262665550750941</v>
      </c>
      <c r="BV1043" s="1">
        <f t="shared" si="268"/>
        <v>0.20046759345239609</v>
      </c>
      <c r="BW1043">
        <f t="shared" si="269"/>
        <v>0.19148084638910712</v>
      </c>
      <c r="BX1043">
        <f t="shared" si="270"/>
        <v>0.20621619000887464</v>
      </c>
      <c r="BY1043">
        <f t="shared" si="271"/>
        <v>156.04498368557392</v>
      </c>
    </row>
    <row r="1044" spans="1:77" x14ac:dyDescent="0.2">
      <c r="A1044">
        <v>15</v>
      </c>
      <c r="B1044">
        <v>21167</v>
      </c>
      <c r="C1044" t="s">
        <v>1310</v>
      </c>
      <c r="D1044">
        <v>21</v>
      </c>
      <c r="E1044" t="s">
        <v>867</v>
      </c>
      <c r="F1044" t="s">
        <v>868</v>
      </c>
      <c r="G1044" t="s">
        <v>375</v>
      </c>
      <c r="H1044">
        <v>167</v>
      </c>
      <c r="I1044">
        <v>5246</v>
      </c>
      <c r="J1044">
        <v>3086</v>
      </c>
      <c r="K1044">
        <v>312</v>
      </c>
      <c r="L1044">
        <v>1630</v>
      </c>
      <c r="M1044">
        <v>436</v>
      </c>
      <c r="N1044">
        <v>439</v>
      </c>
      <c r="O1044" s="3">
        <v>16925</v>
      </c>
      <c r="P1044" s="3">
        <v>23630.800159999999</v>
      </c>
      <c r="Q1044" s="3">
        <v>43219</v>
      </c>
      <c r="R1044" s="3">
        <v>60342.66188</v>
      </c>
      <c r="S1044" s="3">
        <v>5032.1000000000004</v>
      </c>
      <c r="T1044" s="3">
        <v>7025.8522599999997</v>
      </c>
      <c r="U1044" s="3">
        <v>40038</v>
      </c>
      <c r="V1044" s="3">
        <v>55901.328029999997</v>
      </c>
      <c r="W1044" s="3">
        <v>4091</v>
      </c>
      <c r="X1044" s="3">
        <v>5711.8820370000003</v>
      </c>
      <c r="Y1044" s="3">
        <v>377</v>
      </c>
      <c r="Z1044" s="3">
        <v>526.36996520000002</v>
      </c>
      <c r="AA1044">
        <v>2831</v>
      </c>
      <c r="AB1044">
        <v>1758</v>
      </c>
      <c r="AC1044">
        <v>287</v>
      </c>
      <c r="AD1044">
        <v>1317</v>
      </c>
      <c r="AE1044">
        <v>268</v>
      </c>
      <c r="AF1044">
        <v>252</v>
      </c>
      <c r="AG1044">
        <v>65</v>
      </c>
      <c r="AH1044">
        <v>22</v>
      </c>
      <c r="AI1044">
        <v>91</v>
      </c>
      <c r="AJ1044">
        <v>43</v>
      </c>
      <c r="AK1044">
        <v>14</v>
      </c>
      <c r="AL1044">
        <v>65</v>
      </c>
      <c r="AM1044">
        <v>88</v>
      </c>
      <c r="AN1044">
        <v>35</v>
      </c>
      <c r="AO1044">
        <v>117</v>
      </c>
      <c r="AP1044">
        <v>382</v>
      </c>
      <c r="AQ1044">
        <v>0</v>
      </c>
      <c r="AR1044" s="4">
        <v>5227</v>
      </c>
      <c r="AS1044" s="4">
        <f t="shared" si="260"/>
        <v>5609</v>
      </c>
      <c r="AT1044">
        <v>0.96153841699999998</v>
      </c>
      <c r="AU1044" s="4">
        <f t="shared" si="256"/>
        <v>1</v>
      </c>
      <c r="AV1044" s="4">
        <f t="shared" si="261"/>
        <v>5393.2689809530002</v>
      </c>
      <c r="AW1044" s="4">
        <v>0</v>
      </c>
      <c r="AX1044" s="4">
        <v>0</v>
      </c>
      <c r="AY1044" s="4">
        <v>80.53</v>
      </c>
      <c r="AZ1044" s="4">
        <f t="shared" si="262"/>
        <v>80.53</v>
      </c>
      <c r="BA1044" s="4">
        <f t="shared" si="263"/>
        <v>77.432688721009995</v>
      </c>
      <c r="BB1044" s="4">
        <v>9.51</v>
      </c>
      <c r="BC1044" s="4">
        <v>12000</v>
      </c>
      <c r="BD1044">
        <v>2.21003667514</v>
      </c>
      <c r="BE1044" s="2">
        <v>0.11</v>
      </c>
      <c r="BF1044">
        <v>40</v>
      </c>
      <c r="BG1044">
        <f t="shared" si="257"/>
        <v>0.11171872670841716</v>
      </c>
      <c r="BH1044">
        <v>0.59909999999999997</v>
      </c>
      <c r="BI1044" s="4">
        <v>0.52800000000000002</v>
      </c>
      <c r="BJ1044" s="4">
        <v>0.17599999999999999</v>
      </c>
      <c r="BK1044" s="3">
        <f t="shared" si="264"/>
        <v>385500</v>
      </c>
      <c r="BL1044" s="3">
        <f t="shared" si="265"/>
        <v>72</v>
      </c>
      <c r="BM1044" s="3">
        <v>820.99999999999989</v>
      </c>
      <c r="BN1044" s="3">
        <v>738.9</v>
      </c>
      <c r="BO1044" s="3">
        <f t="shared" si="266"/>
        <v>82.099999999999909</v>
      </c>
      <c r="BP1044" s="3">
        <f t="shared" si="267"/>
        <v>22800</v>
      </c>
      <c r="BQ1044">
        <v>0.72</v>
      </c>
      <c r="BR1044">
        <v>0.59</v>
      </c>
      <c r="BS1044">
        <v>7.85</v>
      </c>
      <c r="BT1044">
        <f t="shared" si="258"/>
        <v>732.90000000000009</v>
      </c>
      <c r="BU1044" s="1">
        <f t="shared" si="259"/>
        <v>0.17134673916363324</v>
      </c>
      <c r="BV1044" s="1">
        <f t="shared" si="268"/>
        <v>0.20966883013571591</v>
      </c>
      <c r="BW1044">
        <f t="shared" si="269"/>
        <v>0.20068208307242694</v>
      </c>
      <c r="BX1044">
        <f t="shared" si="270"/>
        <v>0.21541742669219446</v>
      </c>
      <c r="BY1044">
        <f t="shared" si="271"/>
        <v>156.04498368557392</v>
      </c>
    </row>
    <row r="1045" spans="1:77" x14ac:dyDescent="0.2">
      <c r="A1045">
        <v>15</v>
      </c>
      <c r="B1045">
        <v>21169</v>
      </c>
      <c r="C1045" t="s">
        <v>1310</v>
      </c>
      <c r="D1045">
        <v>21</v>
      </c>
      <c r="E1045" t="s">
        <v>867</v>
      </c>
      <c r="F1045" t="s">
        <v>868</v>
      </c>
      <c r="G1045" t="s">
        <v>1311</v>
      </c>
      <c r="H1045">
        <v>169</v>
      </c>
      <c r="I1045">
        <v>1561</v>
      </c>
      <c r="J1045">
        <v>1372</v>
      </c>
      <c r="K1045">
        <v>290</v>
      </c>
      <c r="L1045">
        <v>1121</v>
      </c>
      <c r="M1045">
        <v>183</v>
      </c>
      <c r="N1045">
        <v>201</v>
      </c>
      <c r="O1045" s="3">
        <v>13739</v>
      </c>
      <c r="P1045" s="3">
        <v>19182.485290000001</v>
      </c>
      <c r="Q1045" s="3">
        <v>21566</v>
      </c>
      <c r="R1045" s="3">
        <v>30110.595939999999</v>
      </c>
      <c r="S1045" s="3">
        <v>3077.7</v>
      </c>
      <c r="T1045" s="3">
        <v>4297.1056820000003</v>
      </c>
      <c r="U1045" s="3">
        <v>27213</v>
      </c>
      <c r="V1045" s="3">
        <v>37994.975769999997</v>
      </c>
      <c r="W1045" s="3">
        <v>2053.1</v>
      </c>
      <c r="X1045" s="3">
        <v>2866.5521899999999</v>
      </c>
      <c r="Y1045" s="3">
        <v>191</v>
      </c>
      <c r="Z1045" s="3">
        <v>266.67549960000002</v>
      </c>
      <c r="AA1045">
        <v>1431</v>
      </c>
      <c r="AB1045">
        <v>1123</v>
      </c>
      <c r="AC1045">
        <v>280</v>
      </c>
      <c r="AD1045">
        <v>1058</v>
      </c>
      <c r="AE1045">
        <v>176</v>
      </c>
      <c r="AF1045">
        <v>163</v>
      </c>
      <c r="AG1045">
        <v>65</v>
      </c>
      <c r="AH1045">
        <v>22</v>
      </c>
      <c r="AI1045">
        <v>91</v>
      </c>
      <c r="AJ1045">
        <v>43</v>
      </c>
      <c r="AK1045">
        <v>14</v>
      </c>
      <c r="AL1045">
        <v>65</v>
      </c>
      <c r="AM1045">
        <v>88</v>
      </c>
      <c r="AN1045">
        <v>35</v>
      </c>
      <c r="AO1045">
        <v>117</v>
      </c>
      <c r="AP1045">
        <v>382</v>
      </c>
      <c r="AQ1045">
        <v>0</v>
      </c>
      <c r="AR1045" s="4">
        <v>5227</v>
      </c>
      <c r="AS1045" s="4">
        <f t="shared" si="260"/>
        <v>5609</v>
      </c>
      <c r="AT1045">
        <v>0.95531012900000001</v>
      </c>
      <c r="AU1045" s="4">
        <f t="shared" si="256"/>
        <v>1</v>
      </c>
      <c r="AV1045" s="4">
        <f t="shared" si="261"/>
        <v>5358.3345135609998</v>
      </c>
      <c r="AW1045" s="4">
        <v>0</v>
      </c>
      <c r="AX1045" s="4">
        <v>0</v>
      </c>
      <c r="AY1045" s="4">
        <v>80.53</v>
      </c>
      <c r="AZ1045" s="4">
        <f t="shared" si="262"/>
        <v>80.53</v>
      </c>
      <c r="BA1045" s="4">
        <f t="shared" si="263"/>
        <v>76.931124688370005</v>
      </c>
      <c r="BB1045" s="4">
        <v>9.51</v>
      </c>
      <c r="BC1045" s="4">
        <v>12000</v>
      </c>
      <c r="BD1045">
        <v>2.2532628463700002</v>
      </c>
      <c r="BE1045" s="2">
        <v>0.11</v>
      </c>
      <c r="BF1045">
        <v>40</v>
      </c>
      <c r="BG1045">
        <f t="shared" si="257"/>
        <v>0.11171872670841716</v>
      </c>
      <c r="BH1045">
        <v>0.59909999999999997</v>
      </c>
      <c r="BI1045" s="4">
        <v>0.52800000000000002</v>
      </c>
      <c r="BJ1045" s="4">
        <v>0.17599999999999999</v>
      </c>
      <c r="BK1045" s="3">
        <f t="shared" si="264"/>
        <v>385500</v>
      </c>
      <c r="BL1045" s="3">
        <f t="shared" si="265"/>
        <v>72</v>
      </c>
      <c r="BM1045" s="3">
        <v>820.99999999999989</v>
      </c>
      <c r="BN1045" s="3">
        <v>738.9</v>
      </c>
      <c r="BO1045" s="3">
        <f t="shared" si="266"/>
        <v>82.099999999999909</v>
      </c>
      <c r="BP1045" s="3">
        <f t="shared" si="267"/>
        <v>22800</v>
      </c>
      <c r="BQ1045">
        <v>0.72</v>
      </c>
      <c r="BR1045">
        <v>0.59</v>
      </c>
      <c r="BS1045">
        <v>7.85</v>
      </c>
      <c r="BT1045">
        <f t="shared" si="258"/>
        <v>732.90000000000009</v>
      </c>
      <c r="BU1045" s="1">
        <f t="shared" si="259"/>
        <v>0.17102621905361659</v>
      </c>
      <c r="BV1045" s="1">
        <f t="shared" si="268"/>
        <v>0.19804021247031128</v>
      </c>
      <c r="BW1045">
        <f t="shared" si="269"/>
        <v>0.18905346540702231</v>
      </c>
      <c r="BX1045">
        <f t="shared" si="270"/>
        <v>0.20378880902678984</v>
      </c>
      <c r="BY1045">
        <f t="shared" si="271"/>
        <v>156.04498368557392</v>
      </c>
    </row>
    <row r="1046" spans="1:77" x14ac:dyDescent="0.2">
      <c r="A1046">
        <v>15</v>
      </c>
      <c r="B1046">
        <v>21171</v>
      </c>
      <c r="C1046" t="s">
        <v>1310</v>
      </c>
      <c r="D1046">
        <v>21</v>
      </c>
      <c r="E1046" t="s">
        <v>867</v>
      </c>
      <c r="F1046" t="s">
        <v>868</v>
      </c>
      <c r="G1046" t="s">
        <v>211</v>
      </c>
      <c r="H1046">
        <v>171</v>
      </c>
      <c r="I1046">
        <v>1663</v>
      </c>
      <c r="J1046">
        <v>1473</v>
      </c>
      <c r="K1046">
        <v>267</v>
      </c>
      <c r="L1046">
        <v>1140</v>
      </c>
      <c r="M1046">
        <v>193</v>
      </c>
      <c r="N1046">
        <v>216</v>
      </c>
      <c r="O1046" s="3">
        <v>14452</v>
      </c>
      <c r="P1046" s="3">
        <v>20177.980739999999</v>
      </c>
      <c r="Q1046" s="3">
        <v>22288</v>
      </c>
      <c r="R1046" s="3">
        <v>31118.65726</v>
      </c>
      <c r="S1046" s="3">
        <v>3086.6</v>
      </c>
      <c r="T1046" s="3">
        <v>4309.5319220000001</v>
      </c>
      <c r="U1046" s="3">
        <v>27262</v>
      </c>
      <c r="V1046" s="3">
        <v>38063.389900000002</v>
      </c>
      <c r="W1046" s="3">
        <v>2127.1999999999998</v>
      </c>
      <c r="X1046" s="3">
        <v>2970.0111139999999</v>
      </c>
      <c r="Y1046" s="3">
        <v>201</v>
      </c>
      <c r="Z1046" s="3">
        <v>280.63756769999998</v>
      </c>
      <c r="AA1046">
        <v>1449</v>
      </c>
      <c r="AB1046">
        <v>1144</v>
      </c>
      <c r="AC1046">
        <v>267</v>
      </c>
      <c r="AD1046">
        <v>1059</v>
      </c>
      <c r="AE1046">
        <v>177</v>
      </c>
      <c r="AF1046">
        <v>166</v>
      </c>
      <c r="AG1046">
        <v>65</v>
      </c>
      <c r="AH1046">
        <v>22</v>
      </c>
      <c r="AI1046">
        <v>91</v>
      </c>
      <c r="AJ1046">
        <v>43</v>
      </c>
      <c r="AK1046">
        <v>14</v>
      </c>
      <c r="AL1046">
        <v>65</v>
      </c>
      <c r="AM1046">
        <v>88</v>
      </c>
      <c r="AN1046">
        <v>35</v>
      </c>
      <c r="AO1046">
        <v>117</v>
      </c>
      <c r="AP1046">
        <v>382</v>
      </c>
      <c r="AQ1046">
        <v>0</v>
      </c>
      <c r="AR1046" s="4">
        <v>5227</v>
      </c>
      <c r="AS1046" s="4">
        <f t="shared" si="260"/>
        <v>5609</v>
      </c>
      <c r="AT1046">
        <v>0.95134338399999996</v>
      </c>
      <c r="AU1046" s="4">
        <f t="shared" si="256"/>
        <v>1</v>
      </c>
      <c r="AV1046" s="4">
        <f t="shared" si="261"/>
        <v>5336.085040856</v>
      </c>
      <c r="AW1046" s="4">
        <v>0</v>
      </c>
      <c r="AX1046" s="4">
        <v>0</v>
      </c>
      <c r="AY1046" s="4">
        <v>80.53</v>
      </c>
      <c r="AZ1046" s="4">
        <f t="shared" si="262"/>
        <v>80.53</v>
      </c>
      <c r="BA1046" s="4">
        <f t="shared" si="263"/>
        <v>76.611682713519997</v>
      </c>
      <c r="BB1046" s="4">
        <v>9.51</v>
      </c>
      <c r="BC1046" s="4">
        <v>12000</v>
      </c>
      <c r="BD1046">
        <v>2.2879792213400001</v>
      </c>
      <c r="BE1046" s="2">
        <v>0.11</v>
      </c>
      <c r="BF1046">
        <v>40</v>
      </c>
      <c r="BG1046">
        <f t="shared" si="257"/>
        <v>0.11171872670841716</v>
      </c>
      <c r="BH1046">
        <v>0.59909999999999997</v>
      </c>
      <c r="BI1046" s="4">
        <v>0.52800000000000002</v>
      </c>
      <c r="BJ1046" s="4">
        <v>0.17599999999999999</v>
      </c>
      <c r="BK1046" s="3">
        <f t="shared" si="264"/>
        <v>385500</v>
      </c>
      <c r="BL1046" s="3">
        <f t="shared" si="265"/>
        <v>72</v>
      </c>
      <c r="BM1046" s="3">
        <v>820.99999999999989</v>
      </c>
      <c r="BN1046" s="3">
        <v>738.9</v>
      </c>
      <c r="BO1046" s="3">
        <f t="shared" si="266"/>
        <v>82.099999999999909</v>
      </c>
      <c r="BP1046" s="3">
        <f t="shared" si="267"/>
        <v>22800</v>
      </c>
      <c r="BQ1046">
        <v>0.72</v>
      </c>
      <c r="BR1046">
        <v>0.59</v>
      </c>
      <c r="BS1046">
        <v>7.85</v>
      </c>
      <c r="BT1046">
        <f t="shared" si="258"/>
        <v>732.90000000000009</v>
      </c>
      <c r="BU1046" s="1">
        <f t="shared" si="259"/>
        <v>0.17090831427024639</v>
      </c>
      <c r="BV1046" s="1">
        <f t="shared" si="268"/>
        <v>0.19823401309165706</v>
      </c>
      <c r="BW1046">
        <f t="shared" si="269"/>
        <v>0.18924726602836808</v>
      </c>
      <c r="BX1046">
        <f t="shared" si="270"/>
        <v>0.20398260964813561</v>
      </c>
      <c r="BY1046">
        <f t="shared" si="271"/>
        <v>156.04498368557392</v>
      </c>
    </row>
    <row r="1047" spans="1:77" x14ac:dyDescent="0.2">
      <c r="A1047">
        <v>15</v>
      </c>
      <c r="B1047">
        <v>21173</v>
      </c>
      <c r="C1047" t="s">
        <v>1310</v>
      </c>
      <c r="D1047">
        <v>21</v>
      </c>
      <c r="E1047" t="s">
        <v>867</v>
      </c>
      <c r="F1047" t="s">
        <v>868</v>
      </c>
      <c r="G1047" t="s">
        <v>573</v>
      </c>
      <c r="H1047">
        <v>173</v>
      </c>
      <c r="I1047">
        <v>4242</v>
      </c>
      <c r="J1047">
        <v>2109</v>
      </c>
      <c r="K1047">
        <v>265</v>
      </c>
      <c r="L1047">
        <v>1368</v>
      </c>
      <c r="M1047">
        <v>301</v>
      </c>
      <c r="N1047">
        <v>311</v>
      </c>
      <c r="O1047" s="3">
        <v>34157</v>
      </c>
      <c r="P1047" s="3">
        <v>47690.235820000002</v>
      </c>
      <c r="Q1047" s="3">
        <v>31596</v>
      </c>
      <c r="R1047" s="3">
        <v>44114.550190000002</v>
      </c>
      <c r="S1047" s="3">
        <v>3203.5</v>
      </c>
      <c r="T1047" s="3">
        <v>4472.7484979999999</v>
      </c>
      <c r="U1047" s="3">
        <v>33002</v>
      </c>
      <c r="V1047" s="3">
        <v>46077.616959999999</v>
      </c>
      <c r="W1047" s="3">
        <v>3036.7</v>
      </c>
      <c r="X1047" s="3">
        <v>4239.8612030000004</v>
      </c>
      <c r="Y1047" s="3">
        <v>282</v>
      </c>
      <c r="Z1047" s="3">
        <v>393.73031880000002</v>
      </c>
      <c r="AA1047">
        <v>2371</v>
      </c>
      <c r="AB1047">
        <v>1451</v>
      </c>
      <c r="AC1047">
        <v>265</v>
      </c>
      <c r="AD1047">
        <v>1243</v>
      </c>
      <c r="AE1047">
        <v>223</v>
      </c>
      <c r="AF1047">
        <v>209</v>
      </c>
      <c r="AG1047">
        <v>65</v>
      </c>
      <c r="AH1047">
        <v>22</v>
      </c>
      <c r="AI1047">
        <v>91</v>
      </c>
      <c r="AJ1047">
        <v>43</v>
      </c>
      <c r="AK1047">
        <v>14</v>
      </c>
      <c r="AL1047">
        <v>65</v>
      </c>
      <c r="AM1047">
        <v>88</v>
      </c>
      <c r="AN1047">
        <v>35</v>
      </c>
      <c r="AO1047">
        <v>117</v>
      </c>
      <c r="AP1047">
        <v>382</v>
      </c>
      <c r="AQ1047">
        <v>0</v>
      </c>
      <c r="AR1047" s="4">
        <v>5227</v>
      </c>
      <c r="AS1047" s="4">
        <f t="shared" si="260"/>
        <v>5609</v>
      </c>
      <c r="AT1047">
        <v>0.96658229799999995</v>
      </c>
      <c r="AU1047" s="4">
        <f t="shared" si="256"/>
        <v>1</v>
      </c>
      <c r="AV1047" s="4">
        <f t="shared" si="261"/>
        <v>5421.5601094819995</v>
      </c>
      <c r="AW1047" s="4">
        <v>0</v>
      </c>
      <c r="AX1047" s="4">
        <v>0</v>
      </c>
      <c r="AY1047" s="4">
        <v>80.53</v>
      </c>
      <c r="AZ1047" s="4">
        <f t="shared" si="262"/>
        <v>80.53</v>
      </c>
      <c r="BA1047" s="4">
        <f t="shared" si="263"/>
        <v>77.838872457939999</v>
      </c>
      <c r="BB1047" s="4">
        <v>9.51</v>
      </c>
      <c r="BC1047" s="4">
        <v>12000</v>
      </c>
      <c r="BD1047">
        <v>2.2157183488199999</v>
      </c>
      <c r="BE1047" s="2">
        <v>0.11</v>
      </c>
      <c r="BF1047">
        <v>40</v>
      </c>
      <c r="BG1047">
        <f t="shared" si="257"/>
        <v>0.11171872670841716</v>
      </c>
      <c r="BH1047">
        <v>0.59909999999999997</v>
      </c>
      <c r="BI1047" s="4">
        <v>0.52800000000000002</v>
      </c>
      <c r="BJ1047" s="4">
        <v>0.17599999999999999</v>
      </c>
      <c r="BK1047" s="3">
        <f t="shared" si="264"/>
        <v>385500</v>
      </c>
      <c r="BL1047" s="3">
        <f t="shared" si="265"/>
        <v>72</v>
      </c>
      <c r="BM1047" s="3">
        <v>820.99999999999989</v>
      </c>
      <c r="BN1047" s="3">
        <v>738.9</v>
      </c>
      <c r="BO1047" s="3">
        <f t="shared" si="266"/>
        <v>82.099999999999909</v>
      </c>
      <c r="BP1047" s="3">
        <f t="shared" si="267"/>
        <v>22800</v>
      </c>
      <c r="BQ1047">
        <v>0.72</v>
      </c>
      <c r="BR1047">
        <v>0.59</v>
      </c>
      <c r="BS1047">
        <v>7.85</v>
      </c>
      <c r="BT1047">
        <f t="shared" si="258"/>
        <v>732.90000000000009</v>
      </c>
      <c r="BU1047" s="1">
        <f t="shared" si="259"/>
        <v>0.17209455982611388</v>
      </c>
      <c r="BV1047" s="1">
        <f t="shared" si="268"/>
        <v>0.20404310160961456</v>
      </c>
      <c r="BW1047">
        <f t="shared" si="269"/>
        <v>0.19505635454632558</v>
      </c>
      <c r="BX1047">
        <f t="shared" si="270"/>
        <v>0.20979169816609311</v>
      </c>
      <c r="BY1047">
        <f t="shared" si="271"/>
        <v>156.04498368557392</v>
      </c>
    </row>
    <row r="1048" spans="1:77" x14ac:dyDescent="0.2">
      <c r="A1048">
        <v>15</v>
      </c>
      <c r="B1048">
        <v>21175</v>
      </c>
      <c r="C1048" t="s">
        <v>1310</v>
      </c>
      <c r="D1048">
        <v>21</v>
      </c>
      <c r="E1048" t="s">
        <v>867</v>
      </c>
      <c r="F1048" t="s">
        <v>868</v>
      </c>
      <c r="G1048" t="s">
        <v>880</v>
      </c>
      <c r="H1048">
        <v>175</v>
      </c>
      <c r="I1048">
        <v>2220</v>
      </c>
      <c r="J1048">
        <v>1753</v>
      </c>
      <c r="K1048">
        <v>203</v>
      </c>
      <c r="L1048">
        <v>1335</v>
      </c>
      <c r="M1048">
        <v>243</v>
      </c>
      <c r="N1048">
        <v>269</v>
      </c>
      <c r="O1048" s="3">
        <v>35404</v>
      </c>
      <c r="P1048" s="3">
        <v>49431.305699999997</v>
      </c>
      <c r="Q1048" s="3">
        <v>26606</v>
      </c>
      <c r="R1048" s="3">
        <v>37147.478239999997</v>
      </c>
      <c r="S1048" s="3">
        <v>2067.5</v>
      </c>
      <c r="T1048" s="3">
        <v>2886.6575680000001</v>
      </c>
      <c r="U1048" s="3">
        <v>29735</v>
      </c>
      <c r="V1048" s="3">
        <v>41516.209329999998</v>
      </c>
      <c r="W1048" s="3">
        <v>2547.8000000000002</v>
      </c>
      <c r="X1048" s="3">
        <v>3557.2556960000002</v>
      </c>
      <c r="Y1048" s="3">
        <v>245</v>
      </c>
      <c r="Z1048" s="3">
        <v>342.07066709999998</v>
      </c>
      <c r="AA1048">
        <v>1744</v>
      </c>
      <c r="AB1048">
        <v>1328</v>
      </c>
      <c r="AC1048">
        <v>234</v>
      </c>
      <c r="AD1048">
        <v>1220</v>
      </c>
      <c r="AE1048">
        <v>201</v>
      </c>
      <c r="AF1048">
        <v>194</v>
      </c>
      <c r="AG1048">
        <v>65</v>
      </c>
      <c r="AH1048">
        <v>22</v>
      </c>
      <c r="AI1048">
        <v>91</v>
      </c>
      <c r="AJ1048">
        <v>43</v>
      </c>
      <c r="AK1048">
        <v>14</v>
      </c>
      <c r="AL1048">
        <v>65</v>
      </c>
      <c r="AM1048">
        <v>88</v>
      </c>
      <c r="AN1048">
        <v>35</v>
      </c>
      <c r="AO1048">
        <v>117</v>
      </c>
      <c r="AP1048">
        <v>382</v>
      </c>
      <c r="AQ1048">
        <v>0</v>
      </c>
      <c r="AR1048" s="4">
        <v>5227</v>
      </c>
      <c r="AS1048" s="4">
        <f t="shared" si="260"/>
        <v>5609</v>
      </c>
      <c r="AT1048">
        <v>0.97610446799999995</v>
      </c>
      <c r="AU1048" s="4">
        <f t="shared" si="256"/>
        <v>1</v>
      </c>
      <c r="AV1048" s="4">
        <f t="shared" si="261"/>
        <v>5474.9699610119997</v>
      </c>
      <c r="AW1048" s="4">
        <v>0</v>
      </c>
      <c r="AX1048" s="4">
        <v>0</v>
      </c>
      <c r="AY1048" s="4">
        <v>80.53</v>
      </c>
      <c r="AZ1048" s="4">
        <f t="shared" si="262"/>
        <v>80.53</v>
      </c>
      <c r="BA1048" s="4">
        <f t="shared" si="263"/>
        <v>78.60569280803999</v>
      </c>
      <c r="BB1048" s="4">
        <v>9.51</v>
      </c>
      <c r="BC1048" s="4">
        <v>12000</v>
      </c>
      <c r="BD1048">
        <v>2.23541662428</v>
      </c>
      <c r="BE1048" s="2">
        <v>0.11</v>
      </c>
      <c r="BF1048">
        <v>40</v>
      </c>
      <c r="BG1048">
        <f t="shared" si="257"/>
        <v>0.11171872670841716</v>
      </c>
      <c r="BH1048">
        <v>0.59909999999999997</v>
      </c>
      <c r="BI1048" s="4">
        <v>0.52800000000000002</v>
      </c>
      <c r="BJ1048" s="4">
        <v>0.17599999999999999</v>
      </c>
      <c r="BK1048" s="3">
        <f t="shared" si="264"/>
        <v>385500</v>
      </c>
      <c r="BL1048" s="3">
        <f t="shared" si="265"/>
        <v>72</v>
      </c>
      <c r="BM1048" s="3">
        <v>820.99999999999989</v>
      </c>
      <c r="BN1048" s="3">
        <v>738.9</v>
      </c>
      <c r="BO1048" s="3">
        <f t="shared" si="266"/>
        <v>82.099999999999909</v>
      </c>
      <c r="BP1048" s="3">
        <f t="shared" si="267"/>
        <v>22800</v>
      </c>
      <c r="BQ1048">
        <v>0.72</v>
      </c>
      <c r="BR1048">
        <v>0.59</v>
      </c>
      <c r="BS1048">
        <v>7.85</v>
      </c>
      <c r="BT1048">
        <f t="shared" si="258"/>
        <v>732.90000000000009</v>
      </c>
      <c r="BU1048" s="1">
        <f t="shared" si="259"/>
        <v>0.17361400927656157</v>
      </c>
      <c r="BV1048" s="1">
        <f t="shared" si="268"/>
        <v>0.20266853548324024</v>
      </c>
      <c r="BW1048">
        <f t="shared" si="269"/>
        <v>0.19368178841995126</v>
      </c>
      <c r="BX1048">
        <f t="shared" si="270"/>
        <v>0.20841713203971879</v>
      </c>
      <c r="BY1048">
        <f t="shared" si="271"/>
        <v>156.04498368557392</v>
      </c>
    </row>
    <row r="1049" spans="1:77" x14ac:dyDescent="0.2">
      <c r="A1049">
        <v>15</v>
      </c>
      <c r="B1049">
        <v>21177</v>
      </c>
      <c r="C1049" t="s">
        <v>1310</v>
      </c>
      <c r="D1049">
        <v>21</v>
      </c>
      <c r="E1049" t="s">
        <v>867</v>
      </c>
      <c r="F1049" t="s">
        <v>868</v>
      </c>
      <c r="G1049" t="s">
        <v>1318</v>
      </c>
      <c r="H1049">
        <v>177</v>
      </c>
      <c r="I1049">
        <v>1272</v>
      </c>
      <c r="J1049">
        <v>1366</v>
      </c>
      <c r="K1049">
        <v>363</v>
      </c>
      <c r="L1049">
        <v>1148</v>
      </c>
      <c r="M1049">
        <v>211</v>
      </c>
      <c r="N1049">
        <v>212</v>
      </c>
      <c r="O1049" s="3">
        <v>12209</v>
      </c>
      <c r="P1049" s="3">
        <v>17046.28887</v>
      </c>
      <c r="Q1049" s="3">
        <v>22587</v>
      </c>
      <c r="R1049" s="3">
        <v>31536.123090000001</v>
      </c>
      <c r="S1049" s="3">
        <v>3583.9</v>
      </c>
      <c r="T1049" s="3">
        <v>5003.8655660000004</v>
      </c>
      <c r="U1049" s="3">
        <v>28091</v>
      </c>
      <c r="V1049" s="3">
        <v>39220.84534</v>
      </c>
      <c r="W1049" s="3">
        <v>2126.6999999999998</v>
      </c>
      <c r="X1049" s="3">
        <v>2969.3130110000002</v>
      </c>
      <c r="Y1049" s="3">
        <v>197</v>
      </c>
      <c r="Z1049" s="3">
        <v>275.05274050000003</v>
      </c>
      <c r="AA1049">
        <v>1197</v>
      </c>
      <c r="AB1049">
        <v>1068</v>
      </c>
      <c r="AC1049">
        <v>338</v>
      </c>
      <c r="AD1049">
        <v>1041</v>
      </c>
      <c r="AE1049">
        <v>182</v>
      </c>
      <c r="AF1049">
        <v>161</v>
      </c>
      <c r="AG1049">
        <v>65</v>
      </c>
      <c r="AH1049">
        <v>22</v>
      </c>
      <c r="AI1049">
        <v>91</v>
      </c>
      <c r="AJ1049">
        <v>43</v>
      </c>
      <c r="AK1049">
        <v>14</v>
      </c>
      <c r="AL1049">
        <v>65</v>
      </c>
      <c r="AM1049">
        <v>88</v>
      </c>
      <c r="AN1049">
        <v>35</v>
      </c>
      <c r="AO1049">
        <v>117</v>
      </c>
      <c r="AP1049">
        <v>382</v>
      </c>
      <c r="AQ1049">
        <v>0</v>
      </c>
      <c r="AR1049" s="4">
        <v>5227</v>
      </c>
      <c r="AS1049" s="4">
        <f t="shared" si="260"/>
        <v>5609</v>
      </c>
      <c r="AT1049">
        <v>0.96462408700000002</v>
      </c>
      <c r="AU1049" s="4">
        <f t="shared" si="256"/>
        <v>1</v>
      </c>
      <c r="AV1049" s="4">
        <f t="shared" si="261"/>
        <v>5410.5765039830003</v>
      </c>
      <c r="AW1049" s="4">
        <v>0</v>
      </c>
      <c r="AX1049" s="4">
        <v>0</v>
      </c>
      <c r="AY1049" s="4">
        <v>80.53</v>
      </c>
      <c r="AZ1049" s="4">
        <f t="shared" si="262"/>
        <v>80.53</v>
      </c>
      <c r="BA1049" s="4">
        <f t="shared" si="263"/>
        <v>77.681177726110008</v>
      </c>
      <c r="BB1049" s="4">
        <v>9.51</v>
      </c>
      <c r="BC1049" s="4">
        <v>12000</v>
      </c>
      <c r="BD1049">
        <v>2.10084525108</v>
      </c>
      <c r="BE1049" s="2">
        <v>0.11</v>
      </c>
      <c r="BF1049">
        <v>40</v>
      </c>
      <c r="BG1049">
        <f t="shared" si="257"/>
        <v>0.11171872670841716</v>
      </c>
      <c r="BH1049">
        <v>0.59909999999999997</v>
      </c>
      <c r="BI1049" s="4">
        <v>0.52800000000000002</v>
      </c>
      <c r="BJ1049" s="4">
        <v>0.17599999999999999</v>
      </c>
      <c r="BK1049" s="3">
        <f t="shared" si="264"/>
        <v>385500</v>
      </c>
      <c r="BL1049" s="3">
        <f t="shared" si="265"/>
        <v>72</v>
      </c>
      <c r="BM1049" s="3">
        <v>820.99999999999989</v>
      </c>
      <c r="BN1049" s="3">
        <v>738.9</v>
      </c>
      <c r="BO1049" s="3">
        <f t="shared" si="266"/>
        <v>82.099999999999909</v>
      </c>
      <c r="BP1049" s="3">
        <f t="shared" si="267"/>
        <v>22800</v>
      </c>
      <c r="BQ1049">
        <v>0.72</v>
      </c>
      <c r="BR1049">
        <v>0.59</v>
      </c>
      <c r="BS1049">
        <v>7.85</v>
      </c>
      <c r="BT1049">
        <f t="shared" si="258"/>
        <v>732.90000000000009</v>
      </c>
      <c r="BU1049" s="1">
        <f t="shared" si="259"/>
        <v>0.17045222241217869</v>
      </c>
      <c r="BV1049" s="1">
        <f t="shared" si="268"/>
        <v>0.19818422327638338</v>
      </c>
      <c r="BW1049">
        <f t="shared" si="269"/>
        <v>0.18919747621309441</v>
      </c>
      <c r="BX1049">
        <f t="shared" si="270"/>
        <v>0.20393281983286193</v>
      </c>
      <c r="BY1049">
        <f t="shared" si="271"/>
        <v>156.04498368557392</v>
      </c>
    </row>
    <row r="1050" spans="1:77" x14ac:dyDescent="0.2">
      <c r="A1050">
        <v>15</v>
      </c>
      <c r="B1050">
        <v>21179</v>
      </c>
      <c r="C1050" t="s">
        <v>1310</v>
      </c>
      <c r="D1050">
        <v>21</v>
      </c>
      <c r="E1050" t="s">
        <v>867</v>
      </c>
      <c r="F1050" t="s">
        <v>868</v>
      </c>
      <c r="G1050" t="s">
        <v>405</v>
      </c>
      <c r="H1050">
        <v>179</v>
      </c>
      <c r="I1050">
        <v>4442</v>
      </c>
      <c r="J1050">
        <v>2808</v>
      </c>
      <c r="K1050">
        <v>443</v>
      </c>
      <c r="L1050">
        <v>1516</v>
      </c>
      <c r="M1050">
        <v>402</v>
      </c>
      <c r="N1050">
        <v>425</v>
      </c>
      <c r="O1050" s="3">
        <v>13860</v>
      </c>
      <c r="P1050" s="3">
        <v>19351.426309999999</v>
      </c>
      <c r="Q1050" s="3">
        <v>39582</v>
      </c>
      <c r="R1050" s="3">
        <v>55264.657729999999</v>
      </c>
      <c r="S1050" s="3">
        <v>5353.1</v>
      </c>
      <c r="T1050" s="3">
        <v>7474.0346440000003</v>
      </c>
      <c r="U1050" s="3">
        <v>38459</v>
      </c>
      <c r="V1050" s="3">
        <v>53696.717490000003</v>
      </c>
      <c r="W1050" s="3">
        <v>3737.5</v>
      </c>
      <c r="X1050" s="3">
        <v>5218.3229309999997</v>
      </c>
      <c r="Y1050" s="3">
        <v>361</v>
      </c>
      <c r="Z1050" s="3">
        <v>504.0306564</v>
      </c>
      <c r="AA1050">
        <v>2555</v>
      </c>
      <c r="AB1050">
        <v>1637</v>
      </c>
      <c r="AC1050">
        <v>329</v>
      </c>
      <c r="AD1050">
        <v>1194</v>
      </c>
      <c r="AE1050">
        <v>254</v>
      </c>
      <c r="AF1050">
        <v>244</v>
      </c>
      <c r="AG1050">
        <v>65</v>
      </c>
      <c r="AH1050">
        <v>22</v>
      </c>
      <c r="AI1050">
        <v>91</v>
      </c>
      <c r="AJ1050">
        <v>43</v>
      </c>
      <c r="AK1050">
        <v>14</v>
      </c>
      <c r="AL1050">
        <v>65</v>
      </c>
      <c r="AM1050">
        <v>88</v>
      </c>
      <c r="AN1050">
        <v>35</v>
      </c>
      <c r="AO1050">
        <v>117</v>
      </c>
      <c r="AP1050">
        <v>382</v>
      </c>
      <c r="AQ1050">
        <v>0</v>
      </c>
      <c r="AR1050" s="4">
        <v>5227</v>
      </c>
      <c r="AS1050" s="4">
        <f t="shared" si="260"/>
        <v>5609</v>
      </c>
      <c r="AT1050">
        <v>0.96474581299999995</v>
      </c>
      <c r="AU1050" s="4">
        <f t="shared" si="256"/>
        <v>1</v>
      </c>
      <c r="AV1050" s="4">
        <f t="shared" si="261"/>
        <v>5411.2592651169998</v>
      </c>
      <c r="AW1050" s="4">
        <v>0</v>
      </c>
      <c r="AX1050" s="4">
        <v>0</v>
      </c>
      <c r="AY1050" s="4">
        <v>80.53</v>
      </c>
      <c r="AZ1050" s="4">
        <f t="shared" si="262"/>
        <v>80.53</v>
      </c>
      <c r="BA1050" s="4">
        <f t="shared" si="263"/>
        <v>77.690980320889992</v>
      </c>
      <c r="BB1050" s="4">
        <v>9.51</v>
      </c>
      <c r="BC1050" s="4">
        <v>12000</v>
      </c>
      <c r="BD1050">
        <v>2.1760849853400002</v>
      </c>
      <c r="BE1050" s="2">
        <v>0.11</v>
      </c>
      <c r="BF1050">
        <v>40</v>
      </c>
      <c r="BG1050">
        <f t="shared" si="257"/>
        <v>0.11171872670841716</v>
      </c>
      <c r="BH1050">
        <v>0.59909999999999997</v>
      </c>
      <c r="BI1050" s="4">
        <v>0.52800000000000002</v>
      </c>
      <c r="BJ1050" s="4">
        <v>0.17599999999999999</v>
      </c>
      <c r="BK1050" s="3">
        <f t="shared" si="264"/>
        <v>385500</v>
      </c>
      <c r="BL1050" s="3">
        <f t="shared" si="265"/>
        <v>72</v>
      </c>
      <c r="BM1050" s="3">
        <v>820.99999999999989</v>
      </c>
      <c r="BN1050" s="3">
        <v>738.9</v>
      </c>
      <c r="BO1050" s="3">
        <f t="shared" si="266"/>
        <v>82.099999999999909</v>
      </c>
      <c r="BP1050" s="3">
        <f t="shared" si="267"/>
        <v>22800</v>
      </c>
      <c r="BQ1050">
        <v>0.72</v>
      </c>
      <c r="BR1050">
        <v>0.59</v>
      </c>
      <c r="BS1050">
        <v>7.85</v>
      </c>
      <c r="BT1050">
        <f t="shared" si="258"/>
        <v>732.90000000000009</v>
      </c>
      <c r="BU1050" s="1">
        <f t="shared" si="259"/>
        <v>0.17137150126153802</v>
      </c>
      <c r="BV1050" s="1">
        <f t="shared" si="268"/>
        <v>0.20811185328005871</v>
      </c>
      <c r="BW1050">
        <f t="shared" si="269"/>
        <v>0.19912510621676974</v>
      </c>
      <c r="BX1050">
        <f t="shared" si="270"/>
        <v>0.21386044983653726</v>
      </c>
      <c r="BY1050">
        <f t="shared" si="271"/>
        <v>156.04498368557392</v>
      </c>
    </row>
    <row r="1051" spans="1:77" x14ac:dyDescent="0.2">
      <c r="A1051">
        <v>15</v>
      </c>
      <c r="B1051">
        <v>21181</v>
      </c>
      <c r="C1051" t="s">
        <v>1310</v>
      </c>
      <c r="D1051">
        <v>21</v>
      </c>
      <c r="E1051" t="s">
        <v>867</v>
      </c>
      <c r="F1051" t="s">
        <v>868</v>
      </c>
      <c r="G1051" t="s">
        <v>956</v>
      </c>
      <c r="H1051">
        <v>181</v>
      </c>
      <c r="I1051">
        <v>4317</v>
      </c>
      <c r="J1051">
        <v>2162</v>
      </c>
      <c r="K1051">
        <v>257</v>
      </c>
      <c r="L1051">
        <v>1396</v>
      </c>
      <c r="M1051">
        <v>348</v>
      </c>
      <c r="N1051">
        <v>319</v>
      </c>
      <c r="O1051" s="3">
        <v>23712</v>
      </c>
      <c r="P1051" s="3">
        <v>33106.855739999999</v>
      </c>
      <c r="Q1051" s="3">
        <v>30603</v>
      </c>
      <c r="R1051" s="3">
        <v>42728.116829999999</v>
      </c>
      <c r="S1051" s="3">
        <v>3468.1</v>
      </c>
      <c r="T1051" s="3">
        <v>4842.1848179999997</v>
      </c>
      <c r="U1051" s="3">
        <v>33736</v>
      </c>
      <c r="V1051" s="3">
        <v>47102.43275</v>
      </c>
      <c r="W1051" s="3">
        <v>3011.5</v>
      </c>
      <c r="X1051" s="3">
        <v>4204.6767909999999</v>
      </c>
      <c r="Y1051" s="3">
        <v>288</v>
      </c>
      <c r="Z1051" s="3">
        <v>402.10755970000002</v>
      </c>
      <c r="AA1051">
        <v>2476</v>
      </c>
      <c r="AB1051">
        <v>1497</v>
      </c>
      <c r="AC1051">
        <v>280</v>
      </c>
      <c r="AD1051">
        <v>1265</v>
      </c>
      <c r="AE1051">
        <v>243</v>
      </c>
      <c r="AF1051">
        <v>219</v>
      </c>
      <c r="AG1051">
        <v>65</v>
      </c>
      <c r="AH1051">
        <v>22</v>
      </c>
      <c r="AI1051">
        <v>91</v>
      </c>
      <c r="AJ1051">
        <v>43</v>
      </c>
      <c r="AK1051">
        <v>14</v>
      </c>
      <c r="AL1051">
        <v>65</v>
      </c>
      <c r="AM1051">
        <v>88</v>
      </c>
      <c r="AN1051">
        <v>35</v>
      </c>
      <c r="AO1051">
        <v>117</v>
      </c>
      <c r="AP1051">
        <v>382</v>
      </c>
      <c r="AQ1051">
        <v>0</v>
      </c>
      <c r="AR1051" s="4">
        <v>5227</v>
      </c>
      <c r="AS1051" s="4">
        <f t="shared" si="260"/>
        <v>5609</v>
      </c>
      <c r="AT1051">
        <v>0.971266615</v>
      </c>
      <c r="AU1051" s="4">
        <f t="shared" si="256"/>
        <v>1</v>
      </c>
      <c r="AV1051" s="4">
        <f t="shared" si="261"/>
        <v>5447.834443535</v>
      </c>
      <c r="AW1051" s="4">
        <v>0</v>
      </c>
      <c r="AX1051" s="4">
        <v>0</v>
      </c>
      <c r="AY1051" s="4">
        <v>80.53</v>
      </c>
      <c r="AZ1051" s="4">
        <f t="shared" si="262"/>
        <v>80.53</v>
      </c>
      <c r="BA1051" s="4">
        <f t="shared" si="263"/>
        <v>78.216100505949996</v>
      </c>
      <c r="BB1051" s="4">
        <v>9.51</v>
      </c>
      <c r="BC1051" s="4">
        <v>12000</v>
      </c>
      <c r="BD1051">
        <v>2.1761358578999999</v>
      </c>
      <c r="BE1051" s="2">
        <v>0.11</v>
      </c>
      <c r="BF1051">
        <v>40</v>
      </c>
      <c r="BG1051">
        <f t="shared" si="257"/>
        <v>0.11171872670841716</v>
      </c>
      <c r="BH1051">
        <v>0.59909999999999997</v>
      </c>
      <c r="BI1051" s="4">
        <v>0.52800000000000002</v>
      </c>
      <c r="BJ1051" s="4">
        <v>0.17599999999999999</v>
      </c>
      <c r="BK1051" s="3">
        <f t="shared" si="264"/>
        <v>385500</v>
      </c>
      <c r="BL1051" s="3">
        <f t="shared" si="265"/>
        <v>72</v>
      </c>
      <c r="BM1051" s="3">
        <v>820.99999999999989</v>
      </c>
      <c r="BN1051" s="3">
        <v>738.9</v>
      </c>
      <c r="BO1051" s="3">
        <f t="shared" si="266"/>
        <v>82.099999999999909</v>
      </c>
      <c r="BP1051" s="3">
        <f t="shared" si="267"/>
        <v>22800</v>
      </c>
      <c r="BQ1051">
        <v>0.72</v>
      </c>
      <c r="BR1051">
        <v>0.59</v>
      </c>
      <c r="BS1051">
        <v>7.85</v>
      </c>
      <c r="BT1051">
        <f t="shared" si="258"/>
        <v>732.90000000000009</v>
      </c>
      <c r="BU1051" s="1">
        <f t="shared" si="259"/>
        <v>0.17225076086025978</v>
      </c>
      <c r="BV1051" s="1">
        <f t="shared" si="268"/>
        <v>0.20398103558728448</v>
      </c>
      <c r="BW1051">
        <f t="shared" si="269"/>
        <v>0.1949942885239955</v>
      </c>
      <c r="BX1051">
        <f t="shared" si="270"/>
        <v>0.20972963214376303</v>
      </c>
      <c r="BY1051">
        <f t="shared" si="271"/>
        <v>156.04498368557392</v>
      </c>
    </row>
    <row r="1052" spans="1:77" x14ac:dyDescent="0.2">
      <c r="A1052">
        <v>15</v>
      </c>
      <c r="B1052">
        <v>21183</v>
      </c>
      <c r="C1052" t="s">
        <v>1310</v>
      </c>
      <c r="D1052">
        <v>21</v>
      </c>
      <c r="E1052" t="s">
        <v>867</v>
      </c>
      <c r="F1052" t="s">
        <v>868</v>
      </c>
      <c r="G1052" t="s">
        <v>890</v>
      </c>
      <c r="H1052">
        <v>183</v>
      </c>
      <c r="I1052">
        <v>1352</v>
      </c>
      <c r="J1052">
        <v>1935</v>
      </c>
      <c r="K1052">
        <v>423</v>
      </c>
      <c r="L1052">
        <v>1349</v>
      </c>
      <c r="M1052">
        <v>341</v>
      </c>
      <c r="N1052">
        <v>310</v>
      </c>
      <c r="O1052" s="3">
        <v>12130</v>
      </c>
      <c r="P1052" s="3">
        <v>16935.988539999998</v>
      </c>
      <c r="Q1052" s="3">
        <v>31331</v>
      </c>
      <c r="R1052" s="3">
        <v>43744.555390000001</v>
      </c>
      <c r="S1052" s="3">
        <v>4509.8</v>
      </c>
      <c r="T1052" s="3">
        <v>6296.6134460000003</v>
      </c>
      <c r="U1052" s="3">
        <v>32814</v>
      </c>
      <c r="V1052" s="3">
        <v>45815.130080000003</v>
      </c>
      <c r="W1052" s="3">
        <v>2958.6</v>
      </c>
      <c r="X1052" s="3">
        <v>4130.8174509999999</v>
      </c>
      <c r="Y1052" s="3">
        <v>272</v>
      </c>
      <c r="Z1052" s="3">
        <v>379.76825079999998</v>
      </c>
      <c r="AA1052">
        <v>1289</v>
      </c>
      <c r="AB1052">
        <v>1272</v>
      </c>
      <c r="AC1052">
        <v>355</v>
      </c>
      <c r="AD1052">
        <v>1111</v>
      </c>
      <c r="AE1052">
        <v>226</v>
      </c>
      <c r="AF1052">
        <v>196</v>
      </c>
      <c r="AG1052">
        <v>65</v>
      </c>
      <c r="AH1052">
        <v>22</v>
      </c>
      <c r="AI1052">
        <v>91</v>
      </c>
      <c r="AJ1052">
        <v>43</v>
      </c>
      <c r="AK1052">
        <v>14</v>
      </c>
      <c r="AL1052">
        <v>65</v>
      </c>
      <c r="AM1052">
        <v>88</v>
      </c>
      <c r="AN1052">
        <v>35</v>
      </c>
      <c r="AO1052">
        <v>117</v>
      </c>
      <c r="AP1052">
        <v>382</v>
      </c>
      <c r="AQ1052">
        <v>0</v>
      </c>
      <c r="AR1052" s="4">
        <v>5227</v>
      </c>
      <c r="AS1052" s="4">
        <f t="shared" si="260"/>
        <v>5609</v>
      </c>
      <c r="AT1052">
        <v>0.96676996400000004</v>
      </c>
      <c r="AU1052" s="4">
        <f t="shared" si="256"/>
        <v>1</v>
      </c>
      <c r="AV1052" s="4">
        <f t="shared" si="261"/>
        <v>5422.6127280760002</v>
      </c>
      <c r="AW1052" s="4">
        <v>0</v>
      </c>
      <c r="AX1052" s="4">
        <v>0</v>
      </c>
      <c r="AY1052" s="4">
        <v>80.53</v>
      </c>
      <c r="AZ1052" s="4">
        <f t="shared" si="262"/>
        <v>80.53</v>
      </c>
      <c r="BA1052" s="4">
        <f t="shared" si="263"/>
        <v>77.853985200920008</v>
      </c>
      <c r="BB1052" s="4">
        <v>9.51</v>
      </c>
      <c r="BC1052" s="4">
        <v>12000</v>
      </c>
      <c r="BD1052">
        <v>2.0672397232100002</v>
      </c>
      <c r="BE1052" s="2">
        <v>0.11</v>
      </c>
      <c r="BF1052">
        <v>40</v>
      </c>
      <c r="BG1052">
        <f t="shared" si="257"/>
        <v>0.11171872670841716</v>
      </c>
      <c r="BH1052">
        <v>0.59909999999999997</v>
      </c>
      <c r="BI1052" s="4">
        <v>0.52800000000000002</v>
      </c>
      <c r="BJ1052" s="4">
        <v>0.17599999999999999</v>
      </c>
      <c r="BK1052" s="3">
        <f t="shared" si="264"/>
        <v>385500</v>
      </c>
      <c r="BL1052" s="3">
        <f t="shared" si="265"/>
        <v>72</v>
      </c>
      <c r="BM1052" s="3">
        <v>820.99999999999989</v>
      </c>
      <c r="BN1052" s="3">
        <v>738.9</v>
      </c>
      <c r="BO1052" s="3">
        <f t="shared" si="266"/>
        <v>82.099999999999909</v>
      </c>
      <c r="BP1052" s="3">
        <f t="shared" si="267"/>
        <v>22800</v>
      </c>
      <c r="BQ1052">
        <v>0.72</v>
      </c>
      <c r="BR1052">
        <v>0.59</v>
      </c>
      <c r="BS1052">
        <v>7.85</v>
      </c>
      <c r="BT1052">
        <f t="shared" si="258"/>
        <v>732.90000000000009</v>
      </c>
      <c r="BU1052" s="1">
        <f t="shared" si="259"/>
        <v>0.17033810347936948</v>
      </c>
      <c r="BV1052" s="1">
        <f t="shared" si="268"/>
        <v>0.20263087195322216</v>
      </c>
      <c r="BW1052">
        <f t="shared" si="269"/>
        <v>0.19364412488993318</v>
      </c>
      <c r="BX1052">
        <f t="shared" si="270"/>
        <v>0.20837946850970071</v>
      </c>
      <c r="BY1052">
        <f t="shared" si="271"/>
        <v>156.04498368557392</v>
      </c>
    </row>
    <row r="1053" spans="1:77" x14ac:dyDescent="0.2">
      <c r="A1053">
        <v>15</v>
      </c>
      <c r="B1053">
        <v>21185</v>
      </c>
      <c r="C1053" t="s">
        <v>1310</v>
      </c>
      <c r="D1053">
        <v>21</v>
      </c>
      <c r="E1053" t="s">
        <v>867</v>
      </c>
      <c r="F1053" t="s">
        <v>868</v>
      </c>
      <c r="G1053" t="s">
        <v>1319</v>
      </c>
      <c r="H1053">
        <v>185</v>
      </c>
      <c r="I1053">
        <v>6121</v>
      </c>
      <c r="J1053">
        <v>3102</v>
      </c>
      <c r="K1053">
        <v>448</v>
      </c>
      <c r="L1053">
        <v>1604</v>
      </c>
      <c r="M1053">
        <v>434</v>
      </c>
      <c r="N1053">
        <v>455</v>
      </c>
      <c r="O1053" s="3">
        <v>19016</v>
      </c>
      <c r="P1053" s="3">
        <v>26550.26859</v>
      </c>
      <c r="Q1053" s="3">
        <v>41324</v>
      </c>
      <c r="R1053" s="3">
        <v>57696.849979999999</v>
      </c>
      <c r="S1053" s="3">
        <v>5201.7</v>
      </c>
      <c r="T1053" s="3">
        <v>7262.6489339999998</v>
      </c>
      <c r="U1053" s="3">
        <v>39100</v>
      </c>
      <c r="V1053" s="3">
        <v>54591.686049999997</v>
      </c>
      <c r="W1053" s="3">
        <v>3887.8</v>
      </c>
      <c r="X1053" s="3">
        <v>5428.1728139999996</v>
      </c>
      <c r="Y1053" s="3">
        <v>397</v>
      </c>
      <c r="Z1053" s="3">
        <v>554.29410129999997</v>
      </c>
      <c r="AA1053">
        <v>2970</v>
      </c>
      <c r="AB1053">
        <v>1868</v>
      </c>
      <c r="AC1053">
        <v>398</v>
      </c>
      <c r="AD1053">
        <v>1384</v>
      </c>
      <c r="AE1053">
        <v>288</v>
      </c>
      <c r="AF1053">
        <v>276</v>
      </c>
      <c r="AG1053">
        <v>65</v>
      </c>
      <c r="AH1053">
        <v>22</v>
      </c>
      <c r="AI1053">
        <v>91</v>
      </c>
      <c r="AJ1053">
        <v>43</v>
      </c>
      <c r="AK1053">
        <v>14</v>
      </c>
      <c r="AL1053">
        <v>65</v>
      </c>
      <c r="AM1053">
        <v>88</v>
      </c>
      <c r="AN1053">
        <v>35</v>
      </c>
      <c r="AO1053">
        <v>117</v>
      </c>
      <c r="AP1053">
        <v>382</v>
      </c>
      <c r="AQ1053">
        <v>0</v>
      </c>
      <c r="AR1053" s="4">
        <v>5227</v>
      </c>
      <c r="AS1053" s="4">
        <f t="shared" si="260"/>
        <v>5609</v>
      </c>
      <c r="AT1053">
        <v>0.97292800700000004</v>
      </c>
      <c r="AU1053" s="4">
        <f t="shared" si="256"/>
        <v>1</v>
      </c>
      <c r="AV1053" s="4">
        <f t="shared" si="261"/>
        <v>5457.1531912629998</v>
      </c>
      <c r="AW1053" s="4">
        <v>0</v>
      </c>
      <c r="AX1053" s="4">
        <v>0</v>
      </c>
      <c r="AY1053" s="4">
        <v>80.53</v>
      </c>
      <c r="AZ1053" s="4">
        <f t="shared" si="262"/>
        <v>80.53</v>
      </c>
      <c r="BA1053" s="4">
        <f t="shared" si="263"/>
        <v>78.349892403710001</v>
      </c>
      <c r="BB1053" s="4">
        <v>9.51</v>
      </c>
      <c r="BC1053" s="4">
        <v>12000</v>
      </c>
      <c r="BD1053">
        <v>2.17070647743</v>
      </c>
      <c r="BE1053" s="2">
        <v>0.11</v>
      </c>
      <c r="BF1053">
        <v>40</v>
      </c>
      <c r="BG1053">
        <f t="shared" si="257"/>
        <v>0.11171872670841716</v>
      </c>
      <c r="BH1053">
        <v>0.59909999999999997</v>
      </c>
      <c r="BI1053" s="4">
        <v>0.52800000000000002</v>
      </c>
      <c r="BJ1053" s="4">
        <v>0.17599999999999999</v>
      </c>
      <c r="BK1053" s="3">
        <f t="shared" si="264"/>
        <v>385500</v>
      </c>
      <c r="BL1053" s="3">
        <f t="shared" si="265"/>
        <v>72</v>
      </c>
      <c r="BM1053" s="3">
        <v>820.99999999999989</v>
      </c>
      <c r="BN1053" s="3">
        <v>738.9</v>
      </c>
      <c r="BO1053" s="3">
        <f t="shared" si="266"/>
        <v>82.099999999999909</v>
      </c>
      <c r="BP1053" s="3">
        <f t="shared" si="267"/>
        <v>22800</v>
      </c>
      <c r="BQ1053">
        <v>0.72</v>
      </c>
      <c r="BR1053">
        <v>0.59</v>
      </c>
      <c r="BS1053">
        <v>7.85</v>
      </c>
      <c r="BT1053">
        <f t="shared" si="258"/>
        <v>732.90000000000009</v>
      </c>
      <c r="BU1053" s="1">
        <f t="shared" si="259"/>
        <v>0.17240947349280691</v>
      </c>
      <c r="BV1053" s="1">
        <f t="shared" si="268"/>
        <v>0.2099083684710816</v>
      </c>
      <c r="BW1053">
        <f t="shared" si="269"/>
        <v>0.20092162140779263</v>
      </c>
      <c r="BX1053">
        <f t="shared" si="270"/>
        <v>0.21565696502756015</v>
      </c>
      <c r="BY1053">
        <f t="shared" si="271"/>
        <v>156.04498368557392</v>
      </c>
    </row>
    <row r="1054" spans="1:77" x14ac:dyDescent="0.2">
      <c r="A1054">
        <v>15</v>
      </c>
      <c r="B1054">
        <v>21187</v>
      </c>
      <c r="C1054" t="s">
        <v>1310</v>
      </c>
      <c r="D1054">
        <v>21</v>
      </c>
      <c r="E1054" t="s">
        <v>867</v>
      </c>
      <c r="F1054" t="s">
        <v>868</v>
      </c>
      <c r="G1054" t="s">
        <v>877</v>
      </c>
      <c r="H1054">
        <v>187</v>
      </c>
      <c r="I1054">
        <v>5417</v>
      </c>
      <c r="J1054">
        <v>2972</v>
      </c>
      <c r="K1054">
        <v>335</v>
      </c>
      <c r="L1054">
        <v>1698</v>
      </c>
      <c r="M1054">
        <v>454</v>
      </c>
      <c r="N1054">
        <v>458</v>
      </c>
      <c r="O1054" s="3">
        <v>38117</v>
      </c>
      <c r="P1054" s="3">
        <v>53219.214760000003</v>
      </c>
      <c r="Q1054" s="3">
        <v>41964</v>
      </c>
      <c r="R1054" s="3">
        <v>58590.422339999997</v>
      </c>
      <c r="S1054" s="3">
        <v>4704.1000000000004</v>
      </c>
      <c r="T1054" s="3">
        <v>6567.896428</v>
      </c>
      <c r="U1054" s="3">
        <v>40642</v>
      </c>
      <c r="V1054" s="3">
        <v>56744.636939999997</v>
      </c>
      <c r="W1054" s="3">
        <v>3979.4</v>
      </c>
      <c r="X1054" s="3">
        <v>5556.0653570000004</v>
      </c>
      <c r="Y1054" s="3">
        <v>406</v>
      </c>
      <c r="Z1054" s="3">
        <v>566.85996260000002</v>
      </c>
      <c r="AA1054">
        <v>3263</v>
      </c>
      <c r="AB1054">
        <v>2030</v>
      </c>
      <c r="AC1054">
        <v>342</v>
      </c>
      <c r="AD1054">
        <v>1472</v>
      </c>
      <c r="AE1054">
        <v>315</v>
      </c>
      <c r="AF1054">
        <v>306</v>
      </c>
      <c r="AG1054">
        <v>65</v>
      </c>
      <c r="AH1054">
        <v>22</v>
      </c>
      <c r="AI1054">
        <v>91</v>
      </c>
      <c r="AJ1054">
        <v>43</v>
      </c>
      <c r="AK1054">
        <v>14</v>
      </c>
      <c r="AL1054">
        <v>65</v>
      </c>
      <c r="AM1054">
        <v>88</v>
      </c>
      <c r="AN1054">
        <v>35</v>
      </c>
      <c r="AO1054">
        <v>117</v>
      </c>
      <c r="AP1054">
        <v>382</v>
      </c>
      <c r="AQ1054">
        <v>0</v>
      </c>
      <c r="AR1054" s="4">
        <v>5227</v>
      </c>
      <c r="AS1054" s="4">
        <f t="shared" si="260"/>
        <v>5609</v>
      </c>
      <c r="AT1054">
        <v>0.97175439600000002</v>
      </c>
      <c r="AU1054" s="4">
        <f t="shared" si="256"/>
        <v>1</v>
      </c>
      <c r="AV1054" s="4">
        <f t="shared" si="261"/>
        <v>5450.5704071640002</v>
      </c>
      <c r="AW1054" s="4">
        <v>0</v>
      </c>
      <c r="AX1054" s="4">
        <v>0</v>
      </c>
      <c r="AY1054" s="4">
        <v>80.53</v>
      </c>
      <c r="AZ1054" s="4">
        <f t="shared" si="262"/>
        <v>80.53</v>
      </c>
      <c r="BA1054" s="4">
        <f t="shared" si="263"/>
        <v>78.255381509879996</v>
      </c>
      <c r="BB1054" s="4">
        <v>9.51</v>
      </c>
      <c r="BC1054" s="4">
        <v>12000</v>
      </c>
      <c r="BD1054">
        <v>2.1448010484400002</v>
      </c>
      <c r="BE1054" s="2">
        <v>0.11</v>
      </c>
      <c r="BF1054">
        <v>40</v>
      </c>
      <c r="BG1054">
        <f t="shared" si="257"/>
        <v>0.11171872670841716</v>
      </c>
      <c r="BH1054">
        <v>0.59909999999999997</v>
      </c>
      <c r="BI1054" s="4">
        <v>0.52800000000000002</v>
      </c>
      <c r="BJ1054" s="4">
        <v>0.17599999999999999</v>
      </c>
      <c r="BK1054" s="3">
        <f t="shared" si="264"/>
        <v>385500</v>
      </c>
      <c r="BL1054" s="3">
        <f t="shared" si="265"/>
        <v>72</v>
      </c>
      <c r="BM1054" s="3">
        <v>820.99999999999989</v>
      </c>
      <c r="BN1054" s="3">
        <v>738.9</v>
      </c>
      <c r="BO1054" s="3">
        <f t="shared" si="266"/>
        <v>82.099999999999909</v>
      </c>
      <c r="BP1054" s="3">
        <f t="shared" si="267"/>
        <v>22800</v>
      </c>
      <c r="BQ1054">
        <v>0.72</v>
      </c>
      <c r="BR1054">
        <v>0.59</v>
      </c>
      <c r="BS1054">
        <v>7.85</v>
      </c>
      <c r="BT1054">
        <f t="shared" si="258"/>
        <v>732.90000000000009</v>
      </c>
      <c r="BU1054" s="1">
        <f t="shared" si="259"/>
        <v>0.1719404694715547</v>
      </c>
      <c r="BV1054" s="1">
        <f t="shared" si="268"/>
        <v>0.20971353702283338</v>
      </c>
      <c r="BW1054">
        <f t="shared" si="269"/>
        <v>0.2007267899595444</v>
      </c>
      <c r="BX1054">
        <f t="shared" si="270"/>
        <v>0.21546213357931193</v>
      </c>
      <c r="BY1054">
        <f t="shared" si="271"/>
        <v>156.04498368557392</v>
      </c>
    </row>
    <row r="1055" spans="1:77" x14ac:dyDescent="0.2">
      <c r="A1055">
        <v>15</v>
      </c>
      <c r="B1055">
        <v>21189</v>
      </c>
      <c r="C1055" t="s">
        <v>1310</v>
      </c>
      <c r="D1055">
        <v>21</v>
      </c>
      <c r="E1055" t="s">
        <v>867</v>
      </c>
      <c r="F1055" t="s">
        <v>868</v>
      </c>
      <c r="G1055" t="s">
        <v>1334</v>
      </c>
      <c r="H1055">
        <v>189</v>
      </c>
      <c r="I1055">
        <v>1766</v>
      </c>
      <c r="J1055">
        <v>1463</v>
      </c>
      <c r="K1055">
        <v>205</v>
      </c>
      <c r="L1055">
        <v>1249</v>
      </c>
      <c r="M1055">
        <v>188</v>
      </c>
      <c r="N1055">
        <v>215</v>
      </c>
      <c r="O1055" s="3">
        <v>24501</v>
      </c>
      <c r="P1055" s="3">
        <v>34208.462910000002</v>
      </c>
      <c r="Q1055" s="3">
        <v>22274</v>
      </c>
      <c r="R1055" s="3">
        <v>31099.110359999999</v>
      </c>
      <c r="S1055" s="3">
        <v>2224.6</v>
      </c>
      <c r="T1055" s="3">
        <v>3106.0016569999998</v>
      </c>
      <c r="U1055" s="3">
        <v>28595</v>
      </c>
      <c r="V1055" s="3">
        <v>39924.53357</v>
      </c>
      <c r="W1055" s="3">
        <v>2110.1</v>
      </c>
      <c r="X1055" s="3">
        <v>2946.1359779999998</v>
      </c>
      <c r="Y1055" s="3">
        <v>205</v>
      </c>
      <c r="Z1055" s="3">
        <v>286.22239489999998</v>
      </c>
      <c r="AA1055">
        <v>1492</v>
      </c>
      <c r="AB1055">
        <v>1222</v>
      </c>
      <c r="AC1055">
        <v>238</v>
      </c>
      <c r="AD1055">
        <v>1189</v>
      </c>
      <c r="AE1055">
        <v>183</v>
      </c>
      <c r="AF1055">
        <v>175</v>
      </c>
      <c r="AG1055">
        <v>65</v>
      </c>
      <c r="AH1055">
        <v>22</v>
      </c>
      <c r="AI1055">
        <v>91</v>
      </c>
      <c r="AJ1055">
        <v>43</v>
      </c>
      <c r="AK1055">
        <v>14</v>
      </c>
      <c r="AL1055">
        <v>65</v>
      </c>
      <c r="AM1055">
        <v>88</v>
      </c>
      <c r="AN1055">
        <v>35</v>
      </c>
      <c r="AO1055">
        <v>117</v>
      </c>
      <c r="AP1055">
        <v>382</v>
      </c>
      <c r="AQ1055">
        <v>0</v>
      </c>
      <c r="AR1055" s="4">
        <v>5227</v>
      </c>
      <c r="AS1055" s="4">
        <f t="shared" si="260"/>
        <v>5609</v>
      </c>
      <c r="AT1055">
        <v>0.95648136100000003</v>
      </c>
      <c r="AU1055" s="4">
        <f t="shared" si="256"/>
        <v>1</v>
      </c>
      <c r="AV1055" s="4">
        <f t="shared" si="261"/>
        <v>5364.9039538490006</v>
      </c>
      <c r="AW1055" s="4">
        <v>0</v>
      </c>
      <c r="AX1055" s="4">
        <v>0</v>
      </c>
      <c r="AY1055" s="4">
        <v>80.53</v>
      </c>
      <c r="AZ1055" s="4">
        <f t="shared" si="262"/>
        <v>80.53</v>
      </c>
      <c r="BA1055" s="4">
        <f t="shared" si="263"/>
        <v>77.025444001330001</v>
      </c>
      <c r="BB1055" s="4">
        <v>9.51</v>
      </c>
      <c r="BC1055" s="4">
        <v>12000</v>
      </c>
      <c r="BD1055">
        <v>2.3046300479299999</v>
      </c>
      <c r="BE1055" s="2">
        <v>0.11</v>
      </c>
      <c r="BF1055">
        <v>40</v>
      </c>
      <c r="BG1055">
        <f t="shared" si="257"/>
        <v>0.11171872670841716</v>
      </c>
      <c r="BH1055">
        <v>0.59909999999999997</v>
      </c>
      <c r="BI1055" s="4">
        <v>0.52800000000000002</v>
      </c>
      <c r="BJ1055" s="4">
        <v>0.17599999999999999</v>
      </c>
      <c r="BK1055" s="3">
        <f t="shared" si="264"/>
        <v>385500</v>
      </c>
      <c r="BL1055" s="3">
        <f t="shared" si="265"/>
        <v>72</v>
      </c>
      <c r="BM1055" s="3">
        <v>820.99999999999989</v>
      </c>
      <c r="BN1055" s="3">
        <v>738.9</v>
      </c>
      <c r="BO1055" s="3">
        <f t="shared" si="266"/>
        <v>82.099999999999909</v>
      </c>
      <c r="BP1055" s="3">
        <f t="shared" si="267"/>
        <v>22800</v>
      </c>
      <c r="BQ1055">
        <v>0.72</v>
      </c>
      <c r="BR1055">
        <v>0.59</v>
      </c>
      <c r="BS1055">
        <v>7.85</v>
      </c>
      <c r="BT1055">
        <f t="shared" si="258"/>
        <v>732.90000000000009</v>
      </c>
      <c r="BU1055" s="1">
        <f t="shared" si="259"/>
        <v>0.17180044378601761</v>
      </c>
      <c r="BV1055" s="1">
        <f t="shared" si="268"/>
        <v>0.19896843546272031</v>
      </c>
      <c r="BW1055">
        <f t="shared" si="269"/>
        <v>0.18998168839943133</v>
      </c>
      <c r="BX1055">
        <f t="shared" si="270"/>
        <v>0.20471703201919886</v>
      </c>
      <c r="BY1055">
        <f t="shared" si="271"/>
        <v>156.04498368557392</v>
      </c>
    </row>
    <row r="1056" spans="1:77" x14ac:dyDescent="0.2">
      <c r="A1056">
        <v>15</v>
      </c>
      <c r="B1056">
        <v>21191</v>
      </c>
      <c r="C1056" t="s">
        <v>1310</v>
      </c>
      <c r="D1056">
        <v>21</v>
      </c>
      <c r="E1056" t="s">
        <v>867</v>
      </c>
      <c r="F1056" t="s">
        <v>868</v>
      </c>
      <c r="G1056" t="s">
        <v>975</v>
      </c>
      <c r="H1056">
        <v>191</v>
      </c>
      <c r="I1056">
        <v>7337</v>
      </c>
      <c r="J1056">
        <v>3424</v>
      </c>
      <c r="K1056">
        <v>311</v>
      </c>
      <c r="L1056">
        <v>1781</v>
      </c>
      <c r="M1056">
        <v>477</v>
      </c>
      <c r="N1056">
        <v>536</v>
      </c>
      <c r="O1056" s="3">
        <v>65908</v>
      </c>
      <c r="P1056" s="3">
        <v>92021.198059999995</v>
      </c>
      <c r="Q1056" s="3">
        <v>47230</v>
      </c>
      <c r="R1056" s="3">
        <v>65942.847370000003</v>
      </c>
      <c r="S1056" s="3">
        <v>3862.3</v>
      </c>
      <c r="T1056" s="3">
        <v>5392.5695400000004</v>
      </c>
      <c r="U1056" s="3">
        <v>41114</v>
      </c>
      <c r="V1056" s="3">
        <v>57403.646549999998</v>
      </c>
      <c r="W1056" s="3">
        <v>4434.8999999999996</v>
      </c>
      <c r="X1056" s="3">
        <v>6192.0375569999997</v>
      </c>
      <c r="Y1056" s="3">
        <v>457</v>
      </c>
      <c r="Z1056" s="3">
        <v>638.06650960000002</v>
      </c>
      <c r="AA1056">
        <v>3608</v>
      </c>
      <c r="AB1056">
        <v>2061</v>
      </c>
      <c r="AC1056">
        <v>318</v>
      </c>
      <c r="AD1056">
        <v>1456</v>
      </c>
      <c r="AE1056">
        <v>310</v>
      </c>
      <c r="AF1056">
        <v>315</v>
      </c>
      <c r="AG1056">
        <v>65</v>
      </c>
      <c r="AH1056">
        <v>22</v>
      </c>
      <c r="AI1056">
        <v>91</v>
      </c>
      <c r="AJ1056">
        <v>43</v>
      </c>
      <c r="AK1056">
        <v>14</v>
      </c>
      <c r="AL1056">
        <v>65</v>
      </c>
      <c r="AM1056">
        <v>88</v>
      </c>
      <c r="AN1056">
        <v>35</v>
      </c>
      <c r="AO1056">
        <v>117</v>
      </c>
      <c r="AP1056">
        <v>382</v>
      </c>
      <c r="AQ1056">
        <v>0</v>
      </c>
      <c r="AR1056" s="4">
        <v>5227</v>
      </c>
      <c r="AS1056" s="4">
        <f t="shared" si="260"/>
        <v>5609</v>
      </c>
      <c r="AT1056">
        <v>0.97309163200000004</v>
      </c>
      <c r="AU1056" s="4">
        <f t="shared" si="256"/>
        <v>1</v>
      </c>
      <c r="AV1056" s="4">
        <f t="shared" si="261"/>
        <v>5458.0709638879998</v>
      </c>
      <c r="AW1056" s="4">
        <v>0</v>
      </c>
      <c r="AX1056" s="4">
        <v>0</v>
      </c>
      <c r="AY1056" s="4">
        <v>80.53</v>
      </c>
      <c r="AZ1056" s="4">
        <f t="shared" si="262"/>
        <v>80.53</v>
      </c>
      <c r="BA1056" s="4">
        <f t="shared" si="263"/>
        <v>78.363069124960006</v>
      </c>
      <c r="BB1056" s="4">
        <v>9.51</v>
      </c>
      <c r="BC1056" s="4">
        <v>12000</v>
      </c>
      <c r="BD1056">
        <v>2.1380800186300002</v>
      </c>
      <c r="BE1056" s="2">
        <v>0.11</v>
      </c>
      <c r="BF1056">
        <v>40</v>
      </c>
      <c r="BG1056">
        <f t="shared" si="257"/>
        <v>0.11171872670841716</v>
      </c>
      <c r="BH1056">
        <v>0.59909999999999997</v>
      </c>
      <c r="BI1056" s="4">
        <v>0.52800000000000002</v>
      </c>
      <c r="BJ1056" s="4">
        <v>0.17599999999999999</v>
      </c>
      <c r="BK1056" s="3">
        <f t="shared" si="264"/>
        <v>385500</v>
      </c>
      <c r="BL1056" s="3">
        <f t="shared" si="265"/>
        <v>72</v>
      </c>
      <c r="BM1056" s="3">
        <v>820.99999999999989</v>
      </c>
      <c r="BN1056" s="3">
        <v>738.9</v>
      </c>
      <c r="BO1056" s="3">
        <f t="shared" si="266"/>
        <v>82.099999999999909</v>
      </c>
      <c r="BP1056" s="3">
        <f t="shared" si="267"/>
        <v>22800</v>
      </c>
      <c r="BQ1056">
        <v>0.72</v>
      </c>
      <c r="BR1056">
        <v>0.59</v>
      </c>
      <c r="BS1056">
        <v>7.85</v>
      </c>
      <c r="BT1056">
        <f t="shared" si="258"/>
        <v>732.90000000000009</v>
      </c>
      <c r="BU1056" s="1">
        <f t="shared" si="259"/>
        <v>0.17204000372973452</v>
      </c>
      <c r="BV1056" s="1">
        <f t="shared" si="268"/>
        <v>0.21175537756903121</v>
      </c>
      <c r="BW1056">
        <f t="shared" si="269"/>
        <v>0.20276863050574223</v>
      </c>
      <c r="BX1056">
        <f t="shared" si="270"/>
        <v>0.21750397412550976</v>
      </c>
      <c r="BY1056">
        <f t="shared" si="271"/>
        <v>156.04498368557392</v>
      </c>
    </row>
    <row r="1057" spans="1:77" x14ac:dyDescent="0.2">
      <c r="A1057">
        <v>15</v>
      </c>
      <c r="B1057">
        <v>21193</v>
      </c>
      <c r="C1057" t="s">
        <v>1310</v>
      </c>
      <c r="D1057">
        <v>21</v>
      </c>
      <c r="E1057" t="s">
        <v>867</v>
      </c>
      <c r="F1057" t="s">
        <v>868</v>
      </c>
      <c r="G1057" t="s">
        <v>776</v>
      </c>
      <c r="H1057">
        <v>193</v>
      </c>
      <c r="I1057">
        <v>1339</v>
      </c>
      <c r="J1057">
        <v>1794</v>
      </c>
      <c r="K1057">
        <v>190</v>
      </c>
      <c r="L1057">
        <v>1366</v>
      </c>
      <c r="M1057">
        <v>218</v>
      </c>
      <c r="N1057">
        <v>245</v>
      </c>
      <c r="O1057" s="3">
        <v>18784</v>
      </c>
      <c r="P1057" s="3">
        <v>26226.348610000001</v>
      </c>
      <c r="Q1057" s="3">
        <v>25103</v>
      </c>
      <c r="R1057" s="3">
        <v>35048.97941</v>
      </c>
      <c r="S1057" s="3">
        <v>1921.3</v>
      </c>
      <c r="T1057" s="3">
        <v>2682.5321330000002</v>
      </c>
      <c r="U1057" s="3">
        <v>29624</v>
      </c>
      <c r="V1057" s="3">
        <v>41361.230369999997</v>
      </c>
      <c r="W1057" s="3">
        <v>2362.8000000000002</v>
      </c>
      <c r="X1057" s="3">
        <v>3298.957437</v>
      </c>
      <c r="Y1057" s="3">
        <v>228</v>
      </c>
      <c r="Z1057" s="3">
        <v>318.33515139999997</v>
      </c>
      <c r="AA1057">
        <v>1298</v>
      </c>
      <c r="AB1057">
        <v>1280</v>
      </c>
      <c r="AC1057">
        <v>221</v>
      </c>
      <c r="AD1057">
        <v>1200</v>
      </c>
      <c r="AE1057">
        <v>186</v>
      </c>
      <c r="AF1057">
        <v>178</v>
      </c>
      <c r="AG1057">
        <v>65</v>
      </c>
      <c r="AH1057">
        <v>22</v>
      </c>
      <c r="AI1057">
        <v>91</v>
      </c>
      <c r="AJ1057">
        <v>43</v>
      </c>
      <c r="AK1057">
        <v>14</v>
      </c>
      <c r="AL1057">
        <v>65</v>
      </c>
      <c r="AM1057">
        <v>88</v>
      </c>
      <c r="AN1057">
        <v>35</v>
      </c>
      <c r="AO1057">
        <v>117</v>
      </c>
      <c r="AP1057">
        <v>382</v>
      </c>
      <c r="AQ1057">
        <v>0</v>
      </c>
      <c r="AR1057" s="4">
        <v>5227</v>
      </c>
      <c r="AS1057" s="4">
        <f t="shared" si="260"/>
        <v>5609</v>
      </c>
      <c r="AT1057">
        <v>0.964350492</v>
      </c>
      <c r="AU1057" s="4">
        <f t="shared" si="256"/>
        <v>1</v>
      </c>
      <c r="AV1057" s="4">
        <f t="shared" si="261"/>
        <v>5409.0419096280002</v>
      </c>
      <c r="AW1057" s="4">
        <v>0</v>
      </c>
      <c r="AX1057" s="4">
        <v>0</v>
      </c>
      <c r="AY1057" s="4">
        <v>80.53</v>
      </c>
      <c r="AZ1057" s="4">
        <f t="shared" si="262"/>
        <v>80.53</v>
      </c>
      <c r="BA1057" s="4">
        <f t="shared" si="263"/>
        <v>77.659145120760002</v>
      </c>
      <c r="BB1057" s="4">
        <v>9.51</v>
      </c>
      <c r="BC1057" s="4">
        <v>12000</v>
      </c>
      <c r="BD1057">
        <v>2.33274549246</v>
      </c>
      <c r="BE1057" s="2">
        <v>0.11</v>
      </c>
      <c r="BF1057">
        <v>40</v>
      </c>
      <c r="BG1057">
        <f t="shared" si="257"/>
        <v>0.11171872670841716</v>
      </c>
      <c r="BH1057">
        <v>0.59909999999999997</v>
      </c>
      <c r="BI1057" s="4">
        <v>0.52800000000000002</v>
      </c>
      <c r="BJ1057" s="4">
        <v>0.17599999999999999</v>
      </c>
      <c r="BK1057" s="3">
        <f t="shared" si="264"/>
        <v>385500</v>
      </c>
      <c r="BL1057" s="3">
        <f t="shared" si="265"/>
        <v>72</v>
      </c>
      <c r="BM1057" s="3">
        <v>820.99999999999989</v>
      </c>
      <c r="BN1057" s="3">
        <v>738.9</v>
      </c>
      <c r="BO1057" s="3">
        <f t="shared" si="266"/>
        <v>82.099999999999909</v>
      </c>
      <c r="BP1057" s="3">
        <f t="shared" si="267"/>
        <v>22800</v>
      </c>
      <c r="BQ1057">
        <v>0.72</v>
      </c>
      <c r="BR1057">
        <v>0.59</v>
      </c>
      <c r="BS1057">
        <v>7.85</v>
      </c>
      <c r="BT1057">
        <f t="shared" si="258"/>
        <v>732.90000000000009</v>
      </c>
      <c r="BU1057" s="1">
        <f t="shared" si="259"/>
        <v>0.17319815959679474</v>
      </c>
      <c r="BV1057" s="1">
        <f t="shared" si="268"/>
        <v>0.20155755659965141</v>
      </c>
      <c r="BW1057">
        <f t="shared" si="269"/>
        <v>0.19257080953636244</v>
      </c>
      <c r="BX1057">
        <f t="shared" si="270"/>
        <v>0.20730615315612996</v>
      </c>
      <c r="BY1057">
        <f t="shared" si="271"/>
        <v>156.04498368557392</v>
      </c>
    </row>
    <row r="1058" spans="1:77" x14ac:dyDescent="0.2">
      <c r="A1058">
        <v>15</v>
      </c>
      <c r="B1058">
        <v>21195</v>
      </c>
      <c r="C1058" t="s">
        <v>1310</v>
      </c>
      <c r="D1058">
        <v>21</v>
      </c>
      <c r="E1058" t="s">
        <v>867</v>
      </c>
      <c r="F1058" t="s">
        <v>868</v>
      </c>
      <c r="G1058" t="s">
        <v>770</v>
      </c>
      <c r="H1058">
        <v>195</v>
      </c>
      <c r="I1058">
        <v>1995</v>
      </c>
      <c r="J1058">
        <v>2446</v>
      </c>
      <c r="K1058">
        <v>186</v>
      </c>
      <c r="L1058">
        <v>1676</v>
      </c>
      <c r="M1058">
        <v>293</v>
      </c>
      <c r="N1058">
        <v>338</v>
      </c>
      <c r="O1058" s="3">
        <v>18020</v>
      </c>
      <c r="P1058" s="3">
        <v>25159.64661</v>
      </c>
      <c r="Q1058" s="3">
        <v>32792</v>
      </c>
      <c r="R1058" s="3">
        <v>45784.413529999998</v>
      </c>
      <c r="S1058" s="3">
        <v>1802.4</v>
      </c>
      <c r="T1058" s="3">
        <v>2516.5231439999998</v>
      </c>
      <c r="U1058" s="3">
        <v>35460</v>
      </c>
      <c r="V1058" s="3">
        <v>49509.493280000002</v>
      </c>
      <c r="W1058" s="3">
        <v>3073.8</v>
      </c>
      <c r="X1058" s="3">
        <v>4291.6604749999997</v>
      </c>
      <c r="Y1058" s="3">
        <v>294</v>
      </c>
      <c r="Z1058" s="3">
        <v>410.48480050000001</v>
      </c>
      <c r="AA1058">
        <v>1527</v>
      </c>
      <c r="AB1058">
        <v>1467</v>
      </c>
      <c r="AC1058">
        <v>209</v>
      </c>
      <c r="AD1058">
        <v>1275</v>
      </c>
      <c r="AE1058">
        <v>206</v>
      </c>
      <c r="AF1058">
        <v>205</v>
      </c>
      <c r="AG1058">
        <v>65</v>
      </c>
      <c r="AH1058">
        <v>22</v>
      </c>
      <c r="AI1058">
        <v>91</v>
      </c>
      <c r="AJ1058">
        <v>43</v>
      </c>
      <c r="AK1058">
        <v>14</v>
      </c>
      <c r="AL1058">
        <v>65</v>
      </c>
      <c r="AM1058">
        <v>88</v>
      </c>
      <c r="AN1058">
        <v>35</v>
      </c>
      <c r="AO1058">
        <v>117</v>
      </c>
      <c r="AP1058">
        <v>382</v>
      </c>
      <c r="AQ1058">
        <v>0</v>
      </c>
      <c r="AR1058" s="4">
        <v>5227</v>
      </c>
      <c r="AS1058" s="4">
        <f t="shared" si="260"/>
        <v>5609</v>
      </c>
      <c r="AT1058">
        <v>0.96776068199999998</v>
      </c>
      <c r="AU1058" s="4">
        <f t="shared" si="256"/>
        <v>1</v>
      </c>
      <c r="AV1058" s="4">
        <f t="shared" si="261"/>
        <v>5428.1696653379995</v>
      </c>
      <c r="AW1058" s="4">
        <v>0</v>
      </c>
      <c r="AX1058" s="4">
        <v>0</v>
      </c>
      <c r="AY1058" s="4">
        <v>80.53</v>
      </c>
      <c r="AZ1058" s="4">
        <f t="shared" si="262"/>
        <v>80.53</v>
      </c>
      <c r="BA1058" s="4">
        <f t="shared" si="263"/>
        <v>77.933767721460001</v>
      </c>
      <c r="BB1058" s="4">
        <v>9.51</v>
      </c>
      <c r="BC1058" s="4">
        <v>12000</v>
      </c>
      <c r="BD1058">
        <v>2.3022730668400002</v>
      </c>
      <c r="BE1058" s="2">
        <v>0.11</v>
      </c>
      <c r="BF1058">
        <v>40</v>
      </c>
      <c r="BG1058">
        <f t="shared" si="257"/>
        <v>0.11171872670841716</v>
      </c>
      <c r="BH1058">
        <v>0.59909999999999997</v>
      </c>
      <c r="BI1058" s="4">
        <v>0.52800000000000002</v>
      </c>
      <c r="BJ1058" s="4">
        <v>0.17599999999999999</v>
      </c>
      <c r="BK1058" s="3">
        <f t="shared" si="264"/>
        <v>385500</v>
      </c>
      <c r="BL1058" s="3">
        <f t="shared" si="265"/>
        <v>72</v>
      </c>
      <c r="BM1058" s="3">
        <v>820.99999999999989</v>
      </c>
      <c r="BN1058" s="3">
        <v>738.9</v>
      </c>
      <c r="BO1058" s="3">
        <f t="shared" si="266"/>
        <v>82.099999999999909</v>
      </c>
      <c r="BP1058" s="3">
        <f t="shared" si="267"/>
        <v>22800</v>
      </c>
      <c r="BQ1058">
        <v>0.72</v>
      </c>
      <c r="BR1058">
        <v>0.59</v>
      </c>
      <c r="BS1058">
        <v>7.85</v>
      </c>
      <c r="BT1058">
        <f t="shared" si="258"/>
        <v>732.90000000000009</v>
      </c>
      <c r="BU1058" s="1">
        <f t="shared" si="259"/>
        <v>0.17329199845629192</v>
      </c>
      <c r="BV1058" s="1">
        <f t="shared" si="268"/>
        <v>0.20552474316120861</v>
      </c>
      <c r="BW1058">
        <f t="shared" si="269"/>
        <v>0.19653799609791964</v>
      </c>
      <c r="BX1058">
        <f t="shared" si="270"/>
        <v>0.21127333971768716</v>
      </c>
      <c r="BY1058">
        <f t="shared" si="271"/>
        <v>156.04498368557392</v>
      </c>
    </row>
    <row r="1059" spans="1:77" x14ac:dyDescent="0.2">
      <c r="A1059">
        <v>15</v>
      </c>
      <c r="B1059">
        <v>21197</v>
      </c>
      <c r="C1059" t="s">
        <v>1310</v>
      </c>
      <c r="D1059">
        <v>21</v>
      </c>
      <c r="E1059" t="s">
        <v>867</v>
      </c>
      <c r="F1059" t="s">
        <v>868</v>
      </c>
      <c r="G1059" t="s">
        <v>1337</v>
      </c>
      <c r="H1059">
        <v>197</v>
      </c>
      <c r="I1059">
        <v>3594</v>
      </c>
      <c r="J1059">
        <v>1914</v>
      </c>
      <c r="K1059">
        <v>241</v>
      </c>
      <c r="L1059">
        <v>1338</v>
      </c>
      <c r="M1059">
        <v>270</v>
      </c>
      <c r="N1059">
        <v>289</v>
      </c>
      <c r="O1059" s="3">
        <v>36203</v>
      </c>
      <c r="P1059" s="3">
        <v>50546.874940000002</v>
      </c>
      <c r="Q1059" s="3">
        <v>28524</v>
      </c>
      <c r="R1059" s="3">
        <v>39825.402889999998</v>
      </c>
      <c r="S1059" s="3">
        <v>2734.3</v>
      </c>
      <c r="T1059" s="3">
        <v>3817.6482649999998</v>
      </c>
      <c r="U1059" s="3">
        <v>31502</v>
      </c>
      <c r="V1059" s="3">
        <v>43983.306750000003</v>
      </c>
      <c r="W1059" s="3">
        <v>2732.3</v>
      </c>
      <c r="X1059" s="3">
        <v>3814.8558520000001</v>
      </c>
      <c r="Y1059" s="3">
        <v>264</v>
      </c>
      <c r="Z1059" s="3">
        <v>368.5985963</v>
      </c>
      <c r="AA1059">
        <v>2118</v>
      </c>
      <c r="AB1059">
        <v>1376</v>
      </c>
      <c r="AC1059">
        <v>265</v>
      </c>
      <c r="AD1059">
        <v>1233</v>
      </c>
      <c r="AE1059">
        <v>211</v>
      </c>
      <c r="AF1059">
        <v>200</v>
      </c>
      <c r="AG1059">
        <v>65</v>
      </c>
      <c r="AH1059">
        <v>22</v>
      </c>
      <c r="AI1059">
        <v>91</v>
      </c>
      <c r="AJ1059">
        <v>43</v>
      </c>
      <c r="AK1059">
        <v>14</v>
      </c>
      <c r="AL1059">
        <v>65</v>
      </c>
      <c r="AM1059">
        <v>88</v>
      </c>
      <c r="AN1059">
        <v>35</v>
      </c>
      <c r="AO1059">
        <v>117</v>
      </c>
      <c r="AP1059">
        <v>382</v>
      </c>
      <c r="AQ1059">
        <v>0</v>
      </c>
      <c r="AR1059" s="4">
        <v>5227</v>
      </c>
      <c r="AS1059" s="4">
        <f t="shared" si="260"/>
        <v>5609</v>
      </c>
      <c r="AT1059">
        <v>0.96319188200000005</v>
      </c>
      <c r="AU1059" s="4">
        <f t="shared" si="256"/>
        <v>1</v>
      </c>
      <c r="AV1059" s="4">
        <f t="shared" si="261"/>
        <v>5402.543266138</v>
      </c>
      <c r="AW1059" s="4">
        <v>0</v>
      </c>
      <c r="AX1059" s="4">
        <v>0</v>
      </c>
      <c r="AY1059" s="4">
        <v>80.53</v>
      </c>
      <c r="AZ1059" s="4">
        <f t="shared" si="262"/>
        <v>80.53</v>
      </c>
      <c r="BA1059" s="4">
        <f t="shared" si="263"/>
        <v>77.565842257460005</v>
      </c>
      <c r="BB1059" s="4">
        <v>9.51</v>
      </c>
      <c r="BC1059" s="4">
        <v>12000</v>
      </c>
      <c r="BD1059">
        <v>2.2428286393499999</v>
      </c>
      <c r="BE1059" s="2">
        <v>0.11</v>
      </c>
      <c r="BF1059">
        <v>40</v>
      </c>
      <c r="BG1059">
        <f t="shared" si="257"/>
        <v>0.11171872670841716</v>
      </c>
      <c r="BH1059">
        <v>0.59909999999999997</v>
      </c>
      <c r="BI1059" s="4">
        <v>0.52800000000000002</v>
      </c>
      <c r="BJ1059" s="4">
        <v>0.17599999999999999</v>
      </c>
      <c r="BK1059" s="3">
        <f t="shared" si="264"/>
        <v>385500</v>
      </c>
      <c r="BL1059" s="3">
        <f t="shared" si="265"/>
        <v>72</v>
      </c>
      <c r="BM1059" s="3">
        <v>820.99999999999989</v>
      </c>
      <c r="BN1059" s="3">
        <v>738.9</v>
      </c>
      <c r="BO1059" s="3">
        <f t="shared" si="266"/>
        <v>82.099999999999909</v>
      </c>
      <c r="BP1059" s="3">
        <f t="shared" si="267"/>
        <v>22800</v>
      </c>
      <c r="BQ1059">
        <v>0.72</v>
      </c>
      <c r="BR1059">
        <v>0.59</v>
      </c>
      <c r="BS1059">
        <v>7.85</v>
      </c>
      <c r="BT1059">
        <f t="shared" si="258"/>
        <v>732.90000000000009</v>
      </c>
      <c r="BU1059" s="1">
        <f t="shared" si="259"/>
        <v>0.17196303980427305</v>
      </c>
      <c r="BV1059" s="1">
        <f t="shared" si="268"/>
        <v>0.20227998995418173</v>
      </c>
      <c r="BW1059">
        <f t="shared" si="269"/>
        <v>0.19329324289089275</v>
      </c>
      <c r="BX1059">
        <f t="shared" si="270"/>
        <v>0.20802858651066028</v>
      </c>
      <c r="BY1059">
        <f t="shared" si="271"/>
        <v>156.04498368557392</v>
      </c>
    </row>
    <row r="1060" spans="1:77" x14ac:dyDescent="0.2">
      <c r="A1060">
        <v>15</v>
      </c>
      <c r="B1060">
        <v>21199</v>
      </c>
      <c r="C1060" t="s">
        <v>1310</v>
      </c>
      <c r="D1060">
        <v>21</v>
      </c>
      <c r="E1060" t="s">
        <v>867</v>
      </c>
      <c r="F1060" t="s">
        <v>868</v>
      </c>
      <c r="G1060" t="s">
        <v>932</v>
      </c>
      <c r="H1060">
        <v>199</v>
      </c>
      <c r="I1060">
        <v>2979</v>
      </c>
      <c r="J1060">
        <v>1767</v>
      </c>
      <c r="K1060">
        <v>243</v>
      </c>
      <c r="L1060">
        <v>1226</v>
      </c>
      <c r="M1060">
        <v>232</v>
      </c>
      <c r="N1060">
        <v>274</v>
      </c>
      <c r="O1060" s="3">
        <v>33359</v>
      </c>
      <c r="P1060" s="3">
        <v>46576.062790000004</v>
      </c>
      <c r="Q1060" s="3">
        <v>29201</v>
      </c>
      <c r="R1060" s="3">
        <v>40770.634890000001</v>
      </c>
      <c r="S1060" s="3">
        <v>2901.7</v>
      </c>
      <c r="T1060" s="3">
        <v>4051.3732839999998</v>
      </c>
      <c r="U1060" s="3">
        <v>29856</v>
      </c>
      <c r="V1060" s="3">
        <v>41685.150350000004</v>
      </c>
      <c r="W1060" s="3">
        <v>2749.3</v>
      </c>
      <c r="X1060" s="3">
        <v>3838.591367</v>
      </c>
      <c r="Y1060" s="3">
        <v>243</v>
      </c>
      <c r="Z1060" s="3">
        <v>339.27825350000001</v>
      </c>
      <c r="AA1060">
        <v>1713</v>
      </c>
      <c r="AB1060">
        <v>1204</v>
      </c>
      <c r="AC1060">
        <v>238</v>
      </c>
      <c r="AD1060">
        <v>1084</v>
      </c>
      <c r="AE1060">
        <v>184</v>
      </c>
      <c r="AF1060">
        <v>177</v>
      </c>
      <c r="AG1060">
        <v>65</v>
      </c>
      <c r="AH1060">
        <v>22</v>
      </c>
      <c r="AI1060">
        <v>91</v>
      </c>
      <c r="AJ1060">
        <v>43</v>
      </c>
      <c r="AK1060">
        <v>14</v>
      </c>
      <c r="AL1060">
        <v>65</v>
      </c>
      <c r="AM1060">
        <v>88</v>
      </c>
      <c r="AN1060">
        <v>35</v>
      </c>
      <c r="AO1060">
        <v>117</v>
      </c>
      <c r="AP1060">
        <v>382</v>
      </c>
      <c r="AQ1060">
        <v>0</v>
      </c>
      <c r="AR1060" s="4">
        <v>5227</v>
      </c>
      <c r="AS1060" s="4">
        <f t="shared" si="260"/>
        <v>5609</v>
      </c>
      <c r="AT1060">
        <v>0.95105027499999995</v>
      </c>
      <c r="AU1060" s="4">
        <f t="shared" si="256"/>
        <v>1</v>
      </c>
      <c r="AV1060" s="4">
        <f t="shared" si="261"/>
        <v>5334.4409924749998</v>
      </c>
      <c r="AW1060" s="4">
        <v>0</v>
      </c>
      <c r="AX1060" s="4">
        <v>0</v>
      </c>
      <c r="AY1060" s="4">
        <v>80.53</v>
      </c>
      <c r="AZ1060" s="4">
        <f t="shared" si="262"/>
        <v>80.53</v>
      </c>
      <c r="BA1060" s="4">
        <f t="shared" si="263"/>
        <v>76.588078645750002</v>
      </c>
      <c r="BB1060" s="4">
        <v>9.51</v>
      </c>
      <c r="BC1060" s="4">
        <v>12000</v>
      </c>
      <c r="BD1060">
        <v>2.2898595100999999</v>
      </c>
      <c r="BE1060" s="2">
        <v>0.11</v>
      </c>
      <c r="BF1060">
        <v>40</v>
      </c>
      <c r="BG1060">
        <f t="shared" si="257"/>
        <v>0.11171872670841716</v>
      </c>
      <c r="BH1060">
        <v>0.59909999999999997</v>
      </c>
      <c r="BI1060" s="4">
        <v>0.52800000000000002</v>
      </c>
      <c r="BJ1060" s="4">
        <v>0.17599999999999999</v>
      </c>
      <c r="BK1060" s="3">
        <f t="shared" si="264"/>
        <v>385500</v>
      </c>
      <c r="BL1060" s="3">
        <f t="shared" si="265"/>
        <v>72</v>
      </c>
      <c r="BM1060" s="3">
        <v>820.99999999999989</v>
      </c>
      <c r="BN1060" s="3">
        <v>738.9</v>
      </c>
      <c r="BO1060" s="3">
        <f t="shared" si="266"/>
        <v>82.099999999999909</v>
      </c>
      <c r="BP1060" s="3">
        <f t="shared" si="267"/>
        <v>22800</v>
      </c>
      <c r="BQ1060">
        <v>0.72</v>
      </c>
      <c r="BR1060">
        <v>0.59</v>
      </c>
      <c r="BS1060">
        <v>7.85</v>
      </c>
      <c r="BT1060">
        <f t="shared" si="258"/>
        <v>732.90000000000009</v>
      </c>
      <c r="BU1060" s="1">
        <f t="shared" si="259"/>
        <v>0.17089138259853207</v>
      </c>
      <c r="BV1060" s="1">
        <f t="shared" si="268"/>
        <v>0.20133608650684875</v>
      </c>
      <c r="BW1060">
        <f t="shared" si="269"/>
        <v>0.19234933944355978</v>
      </c>
      <c r="BX1060">
        <f t="shared" si="270"/>
        <v>0.20708468306332731</v>
      </c>
      <c r="BY1060">
        <f t="shared" si="271"/>
        <v>156.04498368557392</v>
      </c>
    </row>
    <row r="1061" spans="1:77" x14ac:dyDescent="0.2">
      <c r="A1061">
        <v>15</v>
      </c>
      <c r="B1061">
        <v>21201</v>
      </c>
      <c r="C1061" t="s">
        <v>1310</v>
      </c>
      <c r="D1061">
        <v>21</v>
      </c>
      <c r="E1061" t="s">
        <v>867</v>
      </c>
      <c r="F1061" t="s">
        <v>868</v>
      </c>
      <c r="G1061" t="s">
        <v>1107</v>
      </c>
      <c r="H1061">
        <v>201</v>
      </c>
      <c r="I1061">
        <v>3668</v>
      </c>
      <c r="J1061">
        <v>1952</v>
      </c>
      <c r="K1061">
        <v>250</v>
      </c>
      <c r="L1061">
        <v>1424</v>
      </c>
      <c r="M1061">
        <v>302</v>
      </c>
      <c r="N1061">
        <v>298</v>
      </c>
      <c r="O1061" s="3">
        <v>29702</v>
      </c>
      <c r="P1061" s="3">
        <v>41470.1345</v>
      </c>
      <c r="Q1061" s="3">
        <v>28876</v>
      </c>
      <c r="R1061" s="3">
        <v>40316.867680000003</v>
      </c>
      <c r="S1061" s="3">
        <v>3154.2</v>
      </c>
      <c r="T1061" s="3">
        <v>4403.9155019999998</v>
      </c>
      <c r="U1061" s="3">
        <v>33705</v>
      </c>
      <c r="V1061" s="3">
        <v>47059.15034</v>
      </c>
      <c r="W1061" s="3">
        <v>2808.6</v>
      </c>
      <c r="X1061" s="3">
        <v>3921.3864309999999</v>
      </c>
      <c r="Y1061" s="3">
        <v>274</v>
      </c>
      <c r="Z1061" s="3">
        <v>382.56066440000001</v>
      </c>
      <c r="AA1061">
        <v>2440</v>
      </c>
      <c r="AB1061">
        <v>1496</v>
      </c>
      <c r="AC1061">
        <v>270</v>
      </c>
      <c r="AD1061">
        <v>1298</v>
      </c>
      <c r="AE1061">
        <v>238</v>
      </c>
      <c r="AF1061">
        <v>223</v>
      </c>
      <c r="AG1061">
        <v>65</v>
      </c>
      <c r="AH1061">
        <v>22</v>
      </c>
      <c r="AI1061">
        <v>91</v>
      </c>
      <c r="AJ1061">
        <v>43</v>
      </c>
      <c r="AK1061">
        <v>14</v>
      </c>
      <c r="AL1061">
        <v>65</v>
      </c>
      <c r="AM1061">
        <v>88</v>
      </c>
      <c r="AN1061">
        <v>35</v>
      </c>
      <c r="AO1061">
        <v>117</v>
      </c>
      <c r="AP1061">
        <v>382</v>
      </c>
      <c r="AQ1061">
        <v>0</v>
      </c>
      <c r="AR1061" s="4">
        <v>5227</v>
      </c>
      <c r="AS1061" s="4">
        <f t="shared" si="260"/>
        <v>5609</v>
      </c>
      <c r="AT1061">
        <v>0.97431817700000001</v>
      </c>
      <c r="AU1061" s="4">
        <f t="shared" si="256"/>
        <v>1</v>
      </c>
      <c r="AV1061" s="4">
        <f t="shared" si="261"/>
        <v>5464.9506547930005</v>
      </c>
      <c r="AW1061" s="4">
        <v>0</v>
      </c>
      <c r="AX1061" s="4">
        <v>0</v>
      </c>
      <c r="AY1061" s="4">
        <v>80.53</v>
      </c>
      <c r="AZ1061" s="4">
        <f t="shared" si="262"/>
        <v>80.53</v>
      </c>
      <c r="BA1061" s="4">
        <f t="shared" si="263"/>
        <v>78.461842793810007</v>
      </c>
      <c r="BB1061" s="4">
        <v>9.51</v>
      </c>
      <c r="BC1061" s="4">
        <v>12000</v>
      </c>
      <c r="BD1061">
        <v>2.1672670311400002</v>
      </c>
      <c r="BE1061" s="2">
        <v>0.11</v>
      </c>
      <c r="BF1061">
        <v>40</v>
      </c>
      <c r="BG1061">
        <f t="shared" si="257"/>
        <v>0.11171872670841716</v>
      </c>
      <c r="BH1061">
        <v>0.59909999999999997</v>
      </c>
      <c r="BI1061" s="4">
        <v>0.52800000000000002</v>
      </c>
      <c r="BJ1061" s="4">
        <v>0.17599999999999999</v>
      </c>
      <c r="BK1061" s="3">
        <f t="shared" si="264"/>
        <v>385500</v>
      </c>
      <c r="BL1061" s="3">
        <f t="shared" si="265"/>
        <v>72</v>
      </c>
      <c r="BM1061" s="3">
        <v>820.99999999999989</v>
      </c>
      <c r="BN1061" s="3">
        <v>738.9</v>
      </c>
      <c r="BO1061" s="3">
        <f t="shared" si="266"/>
        <v>82.099999999999909</v>
      </c>
      <c r="BP1061" s="3">
        <f t="shared" si="267"/>
        <v>22800</v>
      </c>
      <c r="BQ1061">
        <v>0.72</v>
      </c>
      <c r="BR1061">
        <v>0.59</v>
      </c>
      <c r="BS1061">
        <v>7.85</v>
      </c>
      <c r="BT1061">
        <f t="shared" si="258"/>
        <v>732.90000000000009</v>
      </c>
      <c r="BU1061" s="1">
        <f t="shared" si="259"/>
        <v>0.17255551937478797</v>
      </c>
      <c r="BV1061" s="1">
        <f t="shared" si="268"/>
        <v>0.20344792676875065</v>
      </c>
      <c r="BW1061">
        <f t="shared" si="269"/>
        <v>0.19446117970546167</v>
      </c>
      <c r="BX1061">
        <f t="shared" si="270"/>
        <v>0.2091965233252292</v>
      </c>
      <c r="BY1061">
        <f t="shared" si="271"/>
        <v>156.04498368557392</v>
      </c>
    </row>
    <row r="1062" spans="1:77" x14ac:dyDescent="0.2">
      <c r="A1062">
        <v>15</v>
      </c>
      <c r="B1062">
        <v>21203</v>
      </c>
      <c r="C1062" t="s">
        <v>1310</v>
      </c>
      <c r="D1062">
        <v>21</v>
      </c>
      <c r="E1062" t="s">
        <v>867</v>
      </c>
      <c r="F1062" t="s">
        <v>868</v>
      </c>
      <c r="G1062" t="s">
        <v>1338</v>
      </c>
      <c r="H1062">
        <v>203</v>
      </c>
      <c r="I1062">
        <v>2416</v>
      </c>
      <c r="J1062">
        <v>1539</v>
      </c>
      <c r="K1062">
        <v>221</v>
      </c>
      <c r="L1062">
        <v>1231</v>
      </c>
      <c r="M1062">
        <v>200</v>
      </c>
      <c r="N1062">
        <v>227</v>
      </c>
      <c r="O1062" s="3">
        <v>26714</v>
      </c>
      <c r="P1062" s="3">
        <v>37298.26857</v>
      </c>
      <c r="Q1062" s="3">
        <v>23965</v>
      </c>
      <c r="R1062" s="3">
        <v>33460.09607</v>
      </c>
      <c r="S1062" s="3">
        <v>2545.9</v>
      </c>
      <c r="T1062" s="3">
        <v>3554.602903</v>
      </c>
      <c r="U1062" s="3">
        <v>28924</v>
      </c>
      <c r="V1062" s="3">
        <v>40383.885609999998</v>
      </c>
      <c r="W1062" s="3">
        <v>2263.6</v>
      </c>
      <c r="X1062" s="3">
        <v>3160.4537220000002</v>
      </c>
      <c r="Y1062" s="3">
        <v>210</v>
      </c>
      <c r="Z1062" s="3">
        <v>293.20342890000001</v>
      </c>
      <c r="AA1062">
        <v>1555</v>
      </c>
      <c r="AB1062">
        <v>1188</v>
      </c>
      <c r="AC1062">
        <v>234</v>
      </c>
      <c r="AD1062">
        <v>1155</v>
      </c>
      <c r="AE1062">
        <v>182</v>
      </c>
      <c r="AF1062">
        <v>172</v>
      </c>
      <c r="AG1062">
        <v>65</v>
      </c>
      <c r="AH1062">
        <v>22</v>
      </c>
      <c r="AI1062">
        <v>91</v>
      </c>
      <c r="AJ1062">
        <v>43</v>
      </c>
      <c r="AK1062">
        <v>14</v>
      </c>
      <c r="AL1062">
        <v>65</v>
      </c>
      <c r="AM1062">
        <v>88</v>
      </c>
      <c r="AN1062">
        <v>35</v>
      </c>
      <c r="AO1062">
        <v>117</v>
      </c>
      <c r="AP1062">
        <v>382</v>
      </c>
      <c r="AQ1062">
        <v>0</v>
      </c>
      <c r="AR1062" s="4">
        <v>5227</v>
      </c>
      <c r="AS1062" s="4">
        <f t="shared" si="260"/>
        <v>5609</v>
      </c>
      <c r="AT1062">
        <v>0.95316062400000001</v>
      </c>
      <c r="AU1062" s="4">
        <f t="shared" si="256"/>
        <v>1</v>
      </c>
      <c r="AV1062" s="4">
        <f t="shared" si="261"/>
        <v>5346.2779400159998</v>
      </c>
      <c r="AW1062" s="4">
        <v>0</v>
      </c>
      <c r="AX1062" s="4">
        <v>0</v>
      </c>
      <c r="AY1062" s="4">
        <v>80.53</v>
      </c>
      <c r="AZ1062" s="4">
        <f t="shared" si="262"/>
        <v>80.53</v>
      </c>
      <c r="BA1062" s="4">
        <f t="shared" si="263"/>
        <v>76.758025050720008</v>
      </c>
      <c r="BB1062" s="4">
        <v>9.51</v>
      </c>
      <c r="BC1062" s="4">
        <v>12000</v>
      </c>
      <c r="BD1062">
        <v>2.2500073772200002</v>
      </c>
      <c r="BE1062" s="2">
        <v>0.11</v>
      </c>
      <c r="BF1062">
        <v>40</v>
      </c>
      <c r="BG1062">
        <f t="shared" si="257"/>
        <v>0.11171872670841716</v>
      </c>
      <c r="BH1062">
        <v>0.59909999999999997</v>
      </c>
      <c r="BI1062" s="4">
        <v>0.52800000000000002</v>
      </c>
      <c r="BJ1062" s="4">
        <v>0.17599999999999999</v>
      </c>
      <c r="BK1062" s="3">
        <f t="shared" si="264"/>
        <v>385500</v>
      </c>
      <c r="BL1062" s="3">
        <f t="shared" si="265"/>
        <v>72</v>
      </c>
      <c r="BM1062" s="3">
        <v>820.99999999999989</v>
      </c>
      <c r="BN1062" s="3">
        <v>738.9</v>
      </c>
      <c r="BO1062" s="3">
        <f t="shared" si="266"/>
        <v>82.099999999999909</v>
      </c>
      <c r="BP1062" s="3">
        <f t="shared" si="267"/>
        <v>22800</v>
      </c>
      <c r="BQ1062">
        <v>0.72</v>
      </c>
      <c r="BR1062">
        <v>0.59</v>
      </c>
      <c r="BS1062">
        <v>7.85</v>
      </c>
      <c r="BT1062">
        <f t="shared" si="258"/>
        <v>732.90000000000009</v>
      </c>
      <c r="BU1062" s="1">
        <f t="shared" si="259"/>
        <v>0.17069751716528805</v>
      </c>
      <c r="BV1062" s="1">
        <f t="shared" si="268"/>
        <v>0.19872336650714473</v>
      </c>
      <c r="BW1062">
        <f t="shared" si="269"/>
        <v>0.18973661944385575</v>
      </c>
      <c r="BX1062">
        <f t="shared" si="270"/>
        <v>0.20447196306362328</v>
      </c>
      <c r="BY1062">
        <f t="shared" si="271"/>
        <v>156.04498368557392</v>
      </c>
    </row>
    <row r="1063" spans="1:77" x14ac:dyDescent="0.2">
      <c r="A1063">
        <v>15</v>
      </c>
      <c r="B1063">
        <v>21205</v>
      </c>
      <c r="C1063" t="s">
        <v>1310</v>
      </c>
      <c r="D1063">
        <v>21</v>
      </c>
      <c r="E1063" t="s">
        <v>867</v>
      </c>
      <c r="F1063" t="s">
        <v>868</v>
      </c>
      <c r="G1063" t="s">
        <v>1339</v>
      </c>
      <c r="H1063">
        <v>205</v>
      </c>
      <c r="I1063">
        <v>2909</v>
      </c>
      <c r="J1063">
        <v>1649</v>
      </c>
      <c r="K1063">
        <v>224</v>
      </c>
      <c r="L1063">
        <v>1272</v>
      </c>
      <c r="M1063">
        <v>226</v>
      </c>
      <c r="N1063">
        <v>241</v>
      </c>
      <c r="O1063" s="3">
        <v>32436</v>
      </c>
      <c r="P1063" s="3">
        <v>45287.36391</v>
      </c>
      <c r="Q1063" s="3">
        <v>25547</v>
      </c>
      <c r="R1063" s="3">
        <v>35668.895230000002</v>
      </c>
      <c r="S1063" s="3">
        <v>2290.6</v>
      </c>
      <c r="T1063" s="3">
        <v>3198.1513060000002</v>
      </c>
      <c r="U1063" s="3">
        <v>29724</v>
      </c>
      <c r="V1063" s="3">
        <v>41500.851049999997</v>
      </c>
      <c r="W1063" s="3">
        <v>2438.6</v>
      </c>
      <c r="X1063" s="3">
        <v>3404.7899130000001</v>
      </c>
      <c r="Y1063" s="3">
        <v>227</v>
      </c>
      <c r="Z1063" s="3">
        <v>316.93894460000001</v>
      </c>
      <c r="AA1063">
        <v>1970</v>
      </c>
      <c r="AB1063">
        <v>1309</v>
      </c>
      <c r="AC1063">
        <v>254</v>
      </c>
      <c r="AD1063">
        <v>1211</v>
      </c>
      <c r="AE1063">
        <v>200</v>
      </c>
      <c r="AF1063">
        <v>189</v>
      </c>
      <c r="AG1063">
        <v>65</v>
      </c>
      <c r="AH1063">
        <v>22</v>
      </c>
      <c r="AI1063">
        <v>91</v>
      </c>
      <c r="AJ1063">
        <v>43</v>
      </c>
      <c r="AK1063">
        <v>14</v>
      </c>
      <c r="AL1063">
        <v>65</v>
      </c>
      <c r="AM1063">
        <v>88</v>
      </c>
      <c r="AN1063">
        <v>35</v>
      </c>
      <c r="AO1063">
        <v>117</v>
      </c>
      <c r="AP1063">
        <v>382</v>
      </c>
      <c r="AQ1063">
        <v>0</v>
      </c>
      <c r="AR1063" s="4">
        <v>5227</v>
      </c>
      <c r="AS1063" s="4">
        <f t="shared" si="260"/>
        <v>5609</v>
      </c>
      <c r="AT1063">
        <v>0.97968259499999999</v>
      </c>
      <c r="AU1063" s="4">
        <f t="shared" si="256"/>
        <v>1</v>
      </c>
      <c r="AV1063" s="4">
        <f t="shared" si="261"/>
        <v>5495.0396753550003</v>
      </c>
      <c r="AW1063" s="4">
        <v>0</v>
      </c>
      <c r="AX1063" s="4">
        <v>0</v>
      </c>
      <c r="AY1063" s="4">
        <v>80.53</v>
      </c>
      <c r="AZ1063" s="4">
        <f t="shared" si="262"/>
        <v>80.53</v>
      </c>
      <c r="BA1063" s="4">
        <f t="shared" si="263"/>
        <v>78.893839375349998</v>
      </c>
      <c r="BB1063" s="4">
        <v>9.51</v>
      </c>
      <c r="BC1063" s="4">
        <v>12000</v>
      </c>
      <c r="BD1063">
        <v>2.2062871313099999</v>
      </c>
      <c r="BE1063" s="2">
        <v>0.11</v>
      </c>
      <c r="BF1063">
        <v>40</v>
      </c>
      <c r="BG1063">
        <f t="shared" si="257"/>
        <v>0.11171872670841716</v>
      </c>
      <c r="BH1063">
        <v>0.59909999999999997</v>
      </c>
      <c r="BI1063" s="4">
        <v>0.52800000000000002</v>
      </c>
      <c r="BJ1063" s="4">
        <v>0.17599999999999999</v>
      </c>
      <c r="BK1063" s="3">
        <f t="shared" si="264"/>
        <v>385500</v>
      </c>
      <c r="BL1063" s="3">
        <f t="shared" si="265"/>
        <v>72</v>
      </c>
      <c r="BM1063" s="3">
        <v>820.99999999999989</v>
      </c>
      <c r="BN1063" s="3">
        <v>738.9</v>
      </c>
      <c r="BO1063" s="3">
        <f t="shared" si="266"/>
        <v>82.099999999999909</v>
      </c>
      <c r="BP1063" s="3">
        <f t="shared" si="267"/>
        <v>22800</v>
      </c>
      <c r="BQ1063">
        <v>0.72</v>
      </c>
      <c r="BR1063">
        <v>0.59</v>
      </c>
      <c r="BS1063">
        <v>7.85</v>
      </c>
      <c r="BT1063">
        <f t="shared" si="258"/>
        <v>732.90000000000009</v>
      </c>
      <c r="BU1063" s="1">
        <f t="shared" si="259"/>
        <v>0.1737465920932483</v>
      </c>
      <c r="BV1063" s="1">
        <f t="shared" si="268"/>
        <v>0.20243677171006899</v>
      </c>
      <c r="BW1063">
        <f t="shared" si="269"/>
        <v>0.19345002464678002</v>
      </c>
      <c r="BX1063">
        <f t="shared" si="270"/>
        <v>0.20818536826654754</v>
      </c>
      <c r="BY1063">
        <f t="shared" si="271"/>
        <v>156.04498368557392</v>
      </c>
    </row>
    <row r="1064" spans="1:77" x14ac:dyDescent="0.2">
      <c r="A1064">
        <v>15</v>
      </c>
      <c r="B1064">
        <v>21207</v>
      </c>
      <c r="C1064" t="s">
        <v>1310</v>
      </c>
      <c r="D1064">
        <v>21</v>
      </c>
      <c r="E1064" t="s">
        <v>867</v>
      </c>
      <c r="F1064" t="s">
        <v>868</v>
      </c>
      <c r="G1064" t="s">
        <v>985</v>
      </c>
      <c r="H1064">
        <v>207</v>
      </c>
      <c r="I1064">
        <v>1635</v>
      </c>
      <c r="J1064">
        <v>1559</v>
      </c>
      <c r="K1064">
        <v>258</v>
      </c>
      <c r="L1064">
        <v>1170</v>
      </c>
      <c r="M1064">
        <v>211</v>
      </c>
      <c r="N1064">
        <v>234</v>
      </c>
      <c r="O1064" s="3">
        <v>15568</v>
      </c>
      <c r="P1064" s="3">
        <v>21736.147529999998</v>
      </c>
      <c r="Q1064" s="3">
        <v>25240</v>
      </c>
      <c r="R1064" s="3">
        <v>35240.259740000001</v>
      </c>
      <c r="S1064" s="3">
        <v>3154.5</v>
      </c>
      <c r="T1064" s="3">
        <v>4404.3343640000003</v>
      </c>
      <c r="U1064" s="3">
        <v>28293</v>
      </c>
      <c r="V1064" s="3">
        <v>39502.879119999998</v>
      </c>
      <c r="W1064" s="3">
        <v>2431</v>
      </c>
      <c r="X1064" s="3">
        <v>3394.1787410000002</v>
      </c>
      <c r="Y1064" s="3">
        <v>215</v>
      </c>
      <c r="Z1064" s="3">
        <v>300.18446290000003</v>
      </c>
      <c r="AA1064">
        <v>1414</v>
      </c>
      <c r="AB1064">
        <v>1162</v>
      </c>
      <c r="AC1064">
        <v>246</v>
      </c>
      <c r="AD1064">
        <v>1070</v>
      </c>
      <c r="AE1064">
        <v>180</v>
      </c>
      <c r="AF1064">
        <v>169</v>
      </c>
      <c r="AG1064">
        <v>65</v>
      </c>
      <c r="AH1064">
        <v>22</v>
      </c>
      <c r="AI1064">
        <v>91</v>
      </c>
      <c r="AJ1064">
        <v>43</v>
      </c>
      <c r="AK1064">
        <v>14</v>
      </c>
      <c r="AL1064">
        <v>65</v>
      </c>
      <c r="AM1064">
        <v>88</v>
      </c>
      <c r="AN1064">
        <v>35</v>
      </c>
      <c r="AO1064">
        <v>117</v>
      </c>
      <c r="AP1064">
        <v>382</v>
      </c>
      <c r="AQ1064">
        <v>0</v>
      </c>
      <c r="AR1064" s="4">
        <v>5227</v>
      </c>
      <c r="AS1064" s="4">
        <f t="shared" si="260"/>
        <v>5609</v>
      </c>
      <c r="AT1064">
        <v>0.95269434900000005</v>
      </c>
      <c r="AU1064" s="4">
        <f t="shared" si="256"/>
        <v>1</v>
      </c>
      <c r="AV1064" s="4">
        <f t="shared" si="261"/>
        <v>5343.662603541</v>
      </c>
      <c r="AW1064" s="4">
        <v>0</v>
      </c>
      <c r="AX1064" s="4">
        <v>0</v>
      </c>
      <c r="AY1064" s="4">
        <v>80.53</v>
      </c>
      <c r="AZ1064" s="4">
        <f t="shared" si="262"/>
        <v>80.53</v>
      </c>
      <c r="BA1064" s="4">
        <f t="shared" si="263"/>
        <v>76.720475924970003</v>
      </c>
      <c r="BB1064" s="4">
        <v>9.51</v>
      </c>
      <c r="BC1064" s="4">
        <v>12000</v>
      </c>
      <c r="BD1064">
        <v>2.2924362649300001</v>
      </c>
      <c r="BE1064" s="2">
        <v>0.11</v>
      </c>
      <c r="BF1064">
        <v>40</v>
      </c>
      <c r="BG1064">
        <f t="shared" si="257"/>
        <v>0.11171872670841716</v>
      </c>
      <c r="BH1064">
        <v>0.59909999999999997</v>
      </c>
      <c r="BI1064" s="4">
        <v>0.52800000000000002</v>
      </c>
      <c r="BJ1064" s="4">
        <v>0.17599999999999999</v>
      </c>
      <c r="BK1064" s="3">
        <f t="shared" si="264"/>
        <v>385500</v>
      </c>
      <c r="BL1064" s="3">
        <f t="shared" si="265"/>
        <v>72</v>
      </c>
      <c r="BM1064" s="3">
        <v>820.99999999999989</v>
      </c>
      <c r="BN1064" s="3">
        <v>738.9</v>
      </c>
      <c r="BO1064" s="3">
        <f t="shared" si="266"/>
        <v>82.099999999999909</v>
      </c>
      <c r="BP1064" s="3">
        <f t="shared" si="267"/>
        <v>22800</v>
      </c>
      <c r="BQ1064">
        <v>0.72</v>
      </c>
      <c r="BR1064">
        <v>0.59</v>
      </c>
      <c r="BS1064">
        <v>7.85</v>
      </c>
      <c r="BT1064">
        <f t="shared" si="258"/>
        <v>732.90000000000009</v>
      </c>
      <c r="BU1064" s="1">
        <f t="shared" si="259"/>
        <v>0.17114383533104233</v>
      </c>
      <c r="BV1064" s="1">
        <f t="shared" si="268"/>
        <v>0.19984414666237302</v>
      </c>
      <c r="BW1064">
        <f t="shared" si="269"/>
        <v>0.19085739959908404</v>
      </c>
      <c r="BX1064">
        <f t="shared" si="270"/>
        <v>0.20559274321885157</v>
      </c>
      <c r="BY1064">
        <f t="shared" si="271"/>
        <v>156.04498368557392</v>
      </c>
    </row>
    <row r="1065" spans="1:77" x14ac:dyDescent="0.2">
      <c r="A1065">
        <v>15</v>
      </c>
      <c r="B1065">
        <v>21209</v>
      </c>
      <c r="C1065" t="s">
        <v>1310</v>
      </c>
      <c r="D1065">
        <v>21</v>
      </c>
      <c r="E1065" t="s">
        <v>867</v>
      </c>
      <c r="F1065" t="s">
        <v>868</v>
      </c>
      <c r="G1065" t="s">
        <v>325</v>
      </c>
      <c r="H1065">
        <v>209</v>
      </c>
      <c r="I1065">
        <v>5522</v>
      </c>
      <c r="J1065">
        <v>2735</v>
      </c>
      <c r="K1065">
        <v>333</v>
      </c>
      <c r="L1065">
        <v>1561</v>
      </c>
      <c r="M1065">
        <v>376</v>
      </c>
      <c r="N1065">
        <v>391</v>
      </c>
      <c r="O1065" s="3">
        <v>27027</v>
      </c>
      <c r="P1065" s="3">
        <v>37735.281300000002</v>
      </c>
      <c r="Q1065" s="3">
        <v>38674</v>
      </c>
      <c r="R1065" s="3">
        <v>53996.901949999999</v>
      </c>
      <c r="S1065" s="3">
        <v>4434.2</v>
      </c>
      <c r="T1065" s="3">
        <v>6191.0602120000003</v>
      </c>
      <c r="U1065" s="3">
        <v>38573</v>
      </c>
      <c r="V1065" s="3">
        <v>53855.885060000001</v>
      </c>
      <c r="W1065" s="3">
        <v>3656.7</v>
      </c>
      <c r="X1065" s="3">
        <v>5105.5094209999997</v>
      </c>
      <c r="Y1065" s="3">
        <v>353</v>
      </c>
      <c r="Z1065" s="3">
        <v>492.86100190000002</v>
      </c>
      <c r="AA1065">
        <v>2889</v>
      </c>
      <c r="AB1065">
        <v>1770</v>
      </c>
      <c r="AC1065">
        <v>337</v>
      </c>
      <c r="AD1065">
        <v>1377</v>
      </c>
      <c r="AE1065">
        <v>268</v>
      </c>
      <c r="AF1065">
        <v>259</v>
      </c>
      <c r="AG1065">
        <v>65</v>
      </c>
      <c r="AH1065">
        <v>22</v>
      </c>
      <c r="AI1065">
        <v>91</v>
      </c>
      <c r="AJ1065">
        <v>43</v>
      </c>
      <c r="AK1065">
        <v>14</v>
      </c>
      <c r="AL1065">
        <v>65</v>
      </c>
      <c r="AM1065">
        <v>88</v>
      </c>
      <c r="AN1065">
        <v>35</v>
      </c>
      <c r="AO1065">
        <v>117</v>
      </c>
      <c r="AP1065">
        <v>382</v>
      </c>
      <c r="AQ1065">
        <v>0</v>
      </c>
      <c r="AR1065" s="4">
        <v>5227</v>
      </c>
      <c r="AS1065" s="4">
        <f t="shared" si="260"/>
        <v>5609</v>
      </c>
      <c r="AT1065">
        <v>0.96744967999999998</v>
      </c>
      <c r="AU1065" s="4">
        <f t="shared" si="256"/>
        <v>1</v>
      </c>
      <c r="AV1065" s="4">
        <f t="shared" si="261"/>
        <v>5426.4252551199997</v>
      </c>
      <c r="AW1065" s="4">
        <v>0</v>
      </c>
      <c r="AX1065" s="4">
        <v>0</v>
      </c>
      <c r="AY1065" s="4">
        <v>80.53</v>
      </c>
      <c r="AZ1065" s="4">
        <f t="shared" si="262"/>
        <v>80.53</v>
      </c>
      <c r="BA1065" s="4">
        <f t="shared" si="263"/>
        <v>77.908722730400001</v>
      </c>
      <c r="BB1065" s="4">
        <v>9.51</v>
      </c>
      <c r="BC1065" s="4">
        <v>12000</v>
      </c>
      <c r="BD1065">
        <v>2.1546002553400001</v>
      </c>
      <c r="BE1065" s="2">
        <v>0.11</v>
      </c>
      <c r="BF1065">
        <v>40</v>
      </c>
      <c r="BG1065">
        <f t="shared" si="257"/>
        <v>0.11171872670841716</v>
      </c>
      <c r="BH1065">
        <v>0.59909999999999997</v>
      </c>
      <c r="BI1065" s="4">
        <v>0.52800000000000002</v>
      </c>
      <c r="BJ1065" s="4">
        <v>0.17599999999999999</v>
      </c>
      <c r="BK1065" s="3">
        <f t="shared" si="264"/>
        <v>385500</v>
      </c>
      <c r="BL1065" s="3">
        <f t="shared" si="265"/>
        <v>72</v>
      </c>
      <c r="BM1065" s="3">
        <v>820.99999999999989</v>
      </c>
      <c r="BN1065" s="3">
        <v>738.9</v>
      </c>
      <c r="BO1065" s="3">
        <f t="shared" si="266"/>
        <v>82.099999999999909</v>
      </c>
      <c r="BP1065" s="3">
        <f t="shared" si="267"/>
        <v>22800</v>
      </c>
      <c r="BQ1065">
        <v>0.72</v>
      </c>
      <c r="BR1065">
        <v>0.59</v>
      </c>
      <c r="BS1065">
        <v>7.85</v>
      </c>
      <c r="BT1065">
        <f t="shared" si="258"/>
        <v>732.90000000000009</v>
      </c>
      <c r="BU1065" s="1">
        <f t="shared" si="259"/>
        <v>0.17147801857912276</v>
      </c>
      <c r="BV1065" s="1">
        <f t="shared" si="268"/>
        <v>0.20751566306303543</v>
      </c>
      <c r="BW1065">
        <f t="shared" si="269"/>
        <v>0.19852891599974645</v>
      </c>
      <c r="BX1065">
        <f t="shared" si="270"/>
        <v>0.21326425961951398</v>
      </c>
      <c r="BY1065">
        <f t="shared" si="271"/>
        <v>156.04498368557392</v>
      </c>
    </row>
    <row r="1066" spans="1:77" x14ac:dyDescent="0.2">
      <c r="A1066">
        <v>15</v>
      </c>
      <c r="B1066">
        <v>21211</v>
      </c>
      <c r="C1066" t="s">
        <v>1310</v>
      </c>
      <c r="D1066">
        <v>21</v>
      </c>
      <c r="E1066" t="s">
        <v>867</v>
      </c>
      <c r="F1066" t="s">
        <v>868</v>
      </c>
      <c r="G1066" t="s">
        <v>318</v>
      </c>
      <c r="H1066">
        <v>211</v>
      </c>
      <c r="I1066">
        <v>7675</v>
      </c>
      <c r="J1066">
        <v>4038</v>
      </c>
      <c r="K1066">
        <v>471</v>
      </c>
      <c r="L1066">
        <v>1842</v>
      </c>
      <c r="M1066">
        <v>579</v>
      </c>
      <c r="N1066">
        <v>563</v>
      </c>
      <c r="O1066" s="3">
        <v>18690</v>
      </c>
      <c r="P1066" s="3">
        <v>26095.105169999999</v>
      </c>
      <c r="Q1066" s="3">
        <v>51849</v>
      </c>
      <c r="R1066" s="3">
        <v>72391.926600000006</v>
      </c>
      <c r="S1066" s="3">
        <v>6327.7</v>
      </c>
      <c r="T1066" s="3">
        <v>8834.7777960000003</v>
      </c>
      <c r="U1066" s="3">
        <v>45065</v>
      </c>
      <c r="V1066" s="3">
        <v>62920.059639999999</v>
      </c>
      <c r="W1066" s="3">
        <v>4892.1000000000004</v>
      </c>
      <c r="X1066" s="3">
        <v>6830.3833080000004</v>
      </c>
      <c r="Y1066" s="3">
        <v>479</v>
      </c>
      <c r="Z1066" s="3">
        <v>668.78305929999999</v>
      </c>
      <c r="AA1066">
        <v>3853</v>
      </c>
      <c r="AB1066">
        <v>2269</v>
      </c>
      <c r="AC1066">
        <v>387</v>
      </c>
      <c r="AD1066">
        <v>1466</v>
      </c>
      <c r="AE1066">
        <v>343</v>
      </c>
      <c r="AF1066">
        <v>323</v>
      </c>
      <c r="AG1066">
        <v>65</v>
      </c>
      <c r="AH1066">
        <v>22</v>
      </c>
      <c r="AI1066">
        <v>91</v>
      </c>
      <c r="AJ1066">
        <v>43</v>
      </c>
      <c r="AK1066">
        <v>14</v>
      </c>
      <c r="AL1066">
        <v>65</v>
      </c>
      <c r="AM1066">
        <v>88</v>
      </c>
      <c r="AN1066">
        <v>35</v>
      </c>
      <c r="AO1066">
        <v>117</v>
      </c>
      <c r="AP1066">
        <v>382</v>
      </c>
      <c r="AQ1066">
        <v>0</v>
      </c>
      <c r="AR1066" s="4">
        <v>5227</v>
      </c>
      <c r="AS1066" s="4">
        <f t="shared" si="260"/>
        <v>5609</v>
      </c>
      <c r="AT1066">
        <v>0.96897994099999996</v>
      </c>
      <c r="AU1066" s="4">
        <f t="shared" si="256"/>
        <v>1</v>
      </c>
      <c r="AV1066" s="4">
        <f t="shared" si="261"/>
        <v>5435.0084890689996</v>
      </c>
      <c r="AW1066" s="4">
        <v>0</v>
      </c>
      <c r="AX1066" s="4">
        <v>0</v>
      </c>
      <c r="AY1066" s="4">
        <v>80.53</v>
      </c>
      <c r="AZ1066" s="4">
        <f t="shared" si="262"/>
        <v>80.53</v>
      </c>
      <c r="BA1066" s="4">
        <f t="shared" si="263"/>
        <v>78.031954648729993</v>
      </c>
      <c r="BB1066" s="4">
        <v>9.51</v>
      </c>
      <c r="BC1066" s="4">
        <v>12000</v>
      </c>
      <c r="BD1066">
        <v>2.1852148947200001</v>
      </c>
      <c r="BE1066" s="2">
        <v>0.11</v>
      </c>
      <c r="BF1066">
        <v>40</v>
      </c>
      <c r="BG1066">
        <f t="shared" si="257"/>
        <v>0.11171872670841716</v>
      </c>
      <c r="BH1066">
        <v>0.59909999999999997</v>
      </c>
      <c r="BI1066" s="4">
        <v>0.52800000000000002</v>
      </c>
      <c r="BJ1066" s="4">
        <v>0.17599999999999999</v>
      </c>
      <c r="BK1066" s="3">
        <f t="shared" si="264"/>
        <v>385500</v>
      </c>
      <c r="BL1066" s="3">
        <f t="shared" si="265"/>
        <v>72</v>
      </c>
      <c r="BM1066" s="3">
        <v>820.99999999999989</v>
      </c>
      <c r="BN1066" s="3">
        <v>738.9</v>
      </c>
      <c r="BO1066" s="3">
        <f t="shared" si="266"/>
        <v>82.099999999999909</v>
      </c>
      <c r="BP1066" s="3">
        <f t="shared" si="267"/>
        <v>22800</v>
      </c>
      <c r="BQ1066">
        <v>0.72</v>
      </c>
      <c r="BR1066">
        <v>0.59</v>
      </c>
      <c r="BS1066">
        <v>7.85</v>
      </c>
      <c r="BT1066">
        <f t="shared" si="258"/>
        <v>732.90000000000009</v>
      </c>
      <c r="BU1066" s="1">
        <f t="shared" si="259"/>
        <v>0.17205159012962309</v>
      </c>
      <c r="BV1066" s="1">
        <f t="shared" si="268"/>
        <v>0.21507468763116577</v>
      </c>
      <c r="BW1066">
        <f t="shared" si="269"/>
        <v>0.2060879405678768</v>
      </c>
      <c r="BX1066">
        <f t="shared" si="270"/>
        <v>0.22082328418764433</v>
      </c>
      <c r="BY1066">
        <f t="shared" si="271"/>
        <v>156.04498368557392</v>
      </c>
    </row>
    <row r="1067" spans="1:77" x14ac:dyDescent="0.2">
      <c r="A1067">
        <v>15</v>
      </c>
      <c r="B1067">
        <v>21213</v>
      </c>
      <c r="C1067" t="s">
        <v>1310</v>
      </c>
      <c r="D1067">
        <v>21</v>
      </c>
      <c r="E1067" t="s">
        <v>867</v>
      </c>
      <c r="F1067" t="s">
        <v>868</v>
      </c>
      <c r="G1067" t="s">
        <v>1104</v>
      </c>
      <c r="H1067">
        <v>213</v>
      </c>
      <c r="I1067">
        <v>2393</v>
      </c>
      <c r="J1067">
        <v>1655</v>
      </c>
      <c r="K1067">
        <v>441</v>
      </c>
      <c r="L1067">
        <v>1175</v>
      </c>
      <c r="M1067">
        <v>257</v>
      </c>
      <c r="N1067">
        <v>265</v>
      </c>
      <c r="O1067" s="3">
        <v>21418</v>
      </c>
      <c r="P1067" s="3">
        <v>29903.957340000001</v>
      </c>
      <c r="Q1067" s="3">
        <v>27068</v>
      </c>
      <c r="R1067" s="3">
        <v>37792.525780000004</v>
      </c>
      <c r="S1067" s="3">
        <v>3320.3</v>
      </c>
      <c r="T1067" s="3">
        <v>4635.825452</v>
      </c>
      <c r="U1067" s="3">
        <v>28859</v>
      </c>
      <c r="V1067" s="3">
        <v>40293.132169999997</v>
      </c>
      <c r="W1067" s="3">
        <v>2560.9</v>
      </c>
      <c r="X1067" s="3">
        <v>3575.5460050000002</v>
      </c>
      <c r="Y1067" s="3">
        <v>238</v>
      </c>
      <c r="Z1067" s="3">
        <v>332.29721940000002</v>
      </c>
      <c r="AA1067">
        <v>1563</v>
      </c>
      <c r="AB1067">
        <v>1156</v>
      </c>
      <c r="AC1067">
        <v>347</v>
      </c>
      <c r="AD1067">
        <v>1053</v>
      </c>
      <c r="AE1067">
        <v>190</v>
      </c>
      <c r="AF1067">
        <v>175</v>
      </c>
      <c r="AG1067">
        <v>65</v>
      </c>
      <c r="AH1067">
        <v>22</v>
      </c>
      <c r="AI1067">
        <v>91</v>
      </c>
      <c r="AJ1067">
        <v>43</v>
      </c>
      <c r="AK1067">
        <v>14</v>
      </c>
      <c r="AL1067">
        <v>65</v>
      </c>
      <c r="AM1067">
        <v>88</v>
      </c>
      <c r="AN1067">
        <v>35</v>
      </c>
      <c r="AO1067">
        <v>117</v>
      </c>
      <c r="AP1067">
        <v>382</v>
      </c>
      <c r="AQ1067">
        <v>0</v>
      </c>
      <c r="AR1067" s="4">
        <v>5227</v>
      </c>
      <c r="AS1067" s="4">
        <f t="shared" si="260"/>
        <v>5609</v>
      </c>
      <c r="AT1067">
        <v>0.953674197</v>
      </c>
      <c r="AU1067" s="4">
        <f t="shared" si="256"/>
        <v>1</v>
      </c>
      <c r="AV1067" s="4">
        <f t="shared" si="261"/>
        <v>5349.1585709729998</v>
      </c>
      <c r="AW1067" s="4">
        <v>0</v>
      </c>
      <c r="AX1067" s="4">
        <v>0</v>
      </c>
      <c r="AY1067" s="4">
        <v>80.53</v>
      </c>
      <c r="AZ1067" s="4">
        <f t="shared" si="262"/>
        <v>80.53</v>
      </c>
      <c r="BA1067" s="4">
        <f t="shared" si="263"/>
        <v>76.799383084409996</v>
      </c>
      <c r="BB1067" s="4">
        <v>9.51</v>
      </c>
      <c r="BC1067" s="4">
        <v>12000</v>
      </c>
      <c r="BD1067">
        <v>2.1851828037200001</v>
      </c>
      <c r="BE1067" s="2">
        <v>0.11</v>
      </c>
      <c r="BF1067">
        <v>40</v>
      </c>
      <c r="BG1067">
        <f t="shared" si="257"/>
        <v>0.11171872670841716</v>
      </c>
      <c r="BH1067">
        <v>0.59909999999999997</v>
      </c>
      <c r="BI1067" s="4">
        <v>0.52800000000000002</v>
      </c>
      <c r="BJ1067" s="4">
        <v>0.17599999999999999</v>
      </c>
      <c r="BK1067" s="3">
        <f t="shared" si="264"/>
        <v>385500</v>
      </c>
      <c r="BL1067" s="3">
        <f t="shared" si="265"/>
        <v>72</v>
      </c>
      <c r="BM1067" s="3">
        <v>820.99999999999989</v>
      </c>
      <c r="BN1067" s="3">
        <v>738.9</v>
      </c>
      <c r="BO1067" s="3">
        <f t="shared" si="266"/>
        <v>82.099999999999909</v>
      </c>
      <c r="BP1067" s="3">
        <f t="shared" si="267"/>
        <v>22800</v>
      </c>
      <c r="BQ1067">
        <v>0.72</v>
      </c>
      <c r="BR1067">
        <v>0.59</v>
      </c>
      <c r="BS1067">
        <v>7.85</v>
      </c>
      <c r="BT1067">
        <f t="shared" si="258"/>
        <v>732.90000000000009</v>
      </c>
      <c r="BU1067" s="1">
        <f t="shared" si="259"/>
        <v>0.16998882396562945</v>
      </c>
      <c r="BV1067" s="1">
        <f t="shared" si="268"/>
        <v>0.19958427028673215</v>
      </c>
      <c r="BW1067">
        <f t="shared" si="269"/>
        <v>0.19059752322344317</v>
      </c>
      <c r="BX1067">
        <f t="shared" si="270"/>
        <v>0.2053328668432107</v>
      </c>
      <c r="BY1067">
        <f t="shared" si="271"/>
        <v>156.04498368557392</v>
      </c>
    </row>
    <row r="1068" spans="1:77" x14ac:dyDescent="0.2">
      <c r="A1068">
        <v>15</v>
      </c>
      <c r="B1068">
        <v>21215</v>
      </c>
      <c r="C1068" t="s">
        <v>1310</v>
      </c>
      <c r="D1068">
        <v>21</v>
      </c>
      <c r="E1068" t="s">
        <v>867</v>
      </c>
      <c r="F1068" t="s">
        <v>868</v>
      </c>
      <c r="G1068" t="s">
        <v>958</v>
      </c>
      <c r="H1068">
        <v>215</v>
      </c>
      <c r="I1068">
        <v>5549</v>
      </c>
      <c r="J1068">
        <v>2996</v>
      </c>
      <c r="K1068">
        <v>431</v>
      </c>
      <c r="L1068">
        <v>1618</v>
      </c>
      <c r="M1068">
        <v>437</v>
      </c>
      <c r="N1068">
        <v>443</v>
      </c>
      <c r="O1068" s="3">
        <v>16599</v>
      </c>
      <c r="P1068" s="3">
        <v>23175.636750000001</v>
      </c>
      <c r="Q1068" s="3">
        <v>43035</v>
      </c>
      <c r="R1068" s="3">
        <v>60085.759830000003</v>
      </c>
      <c r="S1068" s="3">
        <v>5533.6</v>
      </c>
      <c r="T1068" s="3">
        <v>7726.0499730000001</v>
      </c>
      <c r="U1068" s="3">
        <v>40964</v>
      </c>
      <c r="V1068" s="3">
        <v>57194.215530000001</v>
      </c>
      <c r="W1068" s="3">
        <v>4054.9</v>
      </c>
      <c r="X1068" s="3">
        <v>5661.4789709999995</v>
      </c>
      <c r="Y1068" s="3">
        <v>391</v>
      </c>
      <c r="Z1068" s="3">
        <v>545.91686049999998</v>
      </c>
      <c r="AA1068">
        <v>3045</v>
      </c>
      <c r="AB1068">
        <v>1889</v>
      </c>
      <c r="AC1068">
        <v>361</v>
      </c>
      <c r="AD1068">
        <v>1385</v>
      </c>
      <c r="AE1068">
        <v>290</v>
      </c>
      <c r="AF1068">
        <v>278</v>
      </c>
      <c r="AG1068">
        <v>65</v>
      </c>
      <c r="AH1068">
        <v>22</v>
      </c>
      <c r="AI1068">
        <v>91</v>
      </c>
      <c r="AJ1068">
        <v>43</v>
      </c>
      <c r="AK1068">
        <v>14</v>
      </c>
      <c r="AL1068">
        <v>65</v>
      </c>
      <c r="AM1068">
        <v>88</v>
      </c>
      <c r="AN1068">
        <v>35</v>
      </c>
      <c r="AO1068">
        <v>117</v>
      </c>
      <c r="AP1068">
        <v>382</v>
      </c>
      <c r="AQ1068">
        <v>0</v>
      </c>
      <c r="AR1068" s="4">
        <v>5227</v>
      </c>
      <c r="AS1068" s="4">
        <f t="shared" si="260"/>
        <v>5609</v>
      </c>
      <c r="AT1068">
        <v>0.96675527100000003</v>
      </c>
      <c r="AU1068" s="4">
        <f t="shared" si="256"/>
        <v>1</v>
      </c>
      <c r="AV1068" s="4">
        <f t="shared" si="261"/>
        <v>5422.530315039</v>
      </c>
      <c r="AW1068" s="4">
        <v>0</v>
      </c>
      <c r="AX1068" s="4">
        <v>0</v>
      </c>
      <c r="AY1068" s="4">
        <v>80.53</v>
      </c>
      <c r="AZ1068" s="4">
        <f t="shared" si="262"/>
        <v>80.53</v>
      </c>
      <c r="BA1068" s="4">
        <f t="shared" si="263"/>
        <v>77.852801973630008</v>
      </c>
      <c r="BB1068" s="4">
        <v>9.51</v>
      </c>
      <c r="BC1068" s="4">
        <v>12000</v>
      </c>
      <c r="BD1068">
        <v>2.1812691986599999</v>
      </c>
      <c r="BE1068" s="2">
        <v>0.11</v>
      </c>
      <c r="BF1068">
        <v>40</v>
      </c>
      <c r="BG1068">
        <f t="shared" si="257"/>
        <v>0.11171872670841716</v>
      </c>
      <c r="BH1068">
        <v>0.59909999999999997</v>
      </c>
      <c r="BI1068" s="4">
        <v>0.52800000000000002</v>
      </c>
      <c r="BJ1068" s="4">
        <v>0.17599999999999999</v>
      </c>
      <c r="BK1068" s="3">
        <f t="shared" si="264"/>
        <v>385500</v>
      </c>
      <c r="BL1068" s="3">
        <f t="shared" si="265"/>
        <v>72</v>
      </c>
      <c r="BM1068" s="3">
        <v>820.99999999999989</v>
      </c>
      <c r="BN1068" s="3">
        <v>738.9</v>
      </c>
      <c r="BO1068" s="3">
        <f t="shared" si="266"/>
        <v>82.099999999999909</v>
      </c>
      <c r="BP1068" s="3">
        <f t="shared" si="267"/>
        <v>22800</v>
      </c>
      <c r="BQ1068">
        <v>0.72</v>
      </c>
      <c r="BR1068">
        <v>0.59</v>
      </c>
      <c r="BS1068">
        <v>7.85</v>
      </c>
      <c r="BT1068">
        <f t="shared" si="258"/>
        <v>732.90000000000009</v>
      </c>
      <c r="BU1068" s="1">
        <f t="shared" si="259"/>
        <v>0.17170447736823194</v>
      </c>
      <c r="BV1068" s="1">
        <f t="shared" si="268"/>
        <v>0.21025644541410463</v>
      </c>
      <c r="BW1068">
        <f t="shared" si="269"/>
        <v>0.20126969835081565</v>
      </c>
      <c r="BX1068">
        <f t="shared" si="270"/>
        <v>0.21600504197058318</v>
      </c>
      <c r="BY1068">
        <f t="shared" si="271"/>
        <v>156.04498368557392</v>
      </c>
    </row>
    <row r="1069" spans="1:77" x14ac:dyDescent="0.2">
      <c r="A1069">
        <v>15</v>
      </c>
      <c r="B1069">
        <v>21217</v>
      </c>
      <c r="C1069" t="s">
        <v>1310</v>
      </c>
      <c r="D1069">
        <v>21</v>
      </c>
      <c r="E1069" t="s">
        <v>867</v>
      </c>
      <c r="F1069" t="s">
        <v>868</v>
      </c>
      <c r="G1069" t="s">
        <v>165</v>
      </c>
      <c r="H1069">
        <v>217</v>
      </c>
      <c r="I1069">
        <v>1809</v>
      </c>
      <c r="J1069">
        <v>2029</v>
      </c>
      <c r="K1069">
        <v>409</v>
      </c>
      <c r="L1069">
        <v>1318</v>
      </c>
      <c r="M1069">
        <v>291</v>
      </c>
      <c r="N1069">
        <v>306</v>
      </c>
      <c r="O1069" s="3">
        <v>13731</v>
      </c>
      <c r="P1069" s="3">
        <v>19171.315630000001</v>
      </c>
      <c r="Q1069" s="3">
        <v>31785</v>
      </c>
      <c r="R1069" s="3">
        <v>44378.433279999997</v>
      </c>
      <c r="S1069" s="3">
        <v>4030.1</v>
      </c>
      <c r="T1069" s="3">
        <v>5626.8530419999997</v>
      </c>
      <c r="U1069" s="3">
        <v>31966</v>
      </c>
      <c r="V1069" s="3">
        <v>44631.146710000001</v>
      </c>
      <c r="W1069" s="3">
        <v>3048.9</v>
      </c>
      <c r="X1069" s="3">
        <v>4256.8949259999999</v>
      </c>
      <c r="Y1069" s="3">
        <v>272</v>
      </c>
      <c r="Z1069" s="3">
        <v>379.76825079999998</v>
      </c>
      <c r="AA1069">
        <v>1606</v>
      </c>
      <c r="AB1069">
        <v>1329</v>
      </c>
      <c r="AC1069">
        <v>310</v>
      </c>
      <c r="AD1069">
        <v>1115</v>
      </c>
      <c r="AE1069">
        <v>209</v>
      </c>
      <c r="AF1069">
        <v>196</v>
      </c>
      <c r="AG1069">
        <v>65</v>
      </c>
      <c r="AH1069">
        <v>22</v>
      </c>
      <c r="AI1069">
        <v>91</v>
      </c>
      <c r="AJ1069">
        <v>43</v>
      </c>
      <c r="AK1069">
        <v>14</v>
      </c>
      <c r="AL1069">
        <v>65</v>
      </c>
      <c r="AM1069">
        <v>88</v>
      </c>
      <c r="AN1069">
        <v>35</v>
      </c>
      <c r="AO1069">
        <v>117</v>
      </c>
      <c r="AP1069">
        <v>382</v>
      </c>
      <c r="AQ1069">
        <v>0</v>
      </c>
      <c r="AR1069" s="4">
        <v>5227</v>
      </c>
      <c r="AS1069" s="4">
        <f t="shared" si="260"/>
        <v>5609</v>
      </c>
      <c r="AT1069">
        <v>0.95822343200000004</v>
      </c>
      <c r="AU1069" s="4">
        <f t="shared" si="256"/>
        <v>1</v>
      </c>
      <c r="AV1069" s="4">
        <f t="shared" si="261"/>
        <v>5374.6752300879998</v>
      </c>
      <c r="AW1069" s="4">
        <v>0</v>
      </c>
      <c r="AX1069" s="4">
        <v>0</v>
      </c>
      <c r="AY1069" s="4">
        <v>80.53</v>
      </c>
      <c r="AZ1069" s="4">
        <f t="shared" si="262"/>
        <v>80.53</v>
      </c>
      <c r="BA1069" s="4">
        <f t="shared" si="263"/>
        <v>77.165732978960008</v>
      </c>
      <c r="BB1069" s="4">
        <v>9.51</v>
      </c>
      <c r="BC1069" s="4">
        <v>12000</v>
      </c>
      <c r="BD1069">
        <v>2.2249275549599998</v>
      </c>
      <c r="BE1069" s="2">
        <v>0.11</v>
      </c>
      <c r="BF1069">
        <v>40</v>
      </c>
      <c r="BG1069">
        <f t="shared" si="257"/>
        <v>0.11171872670841716</v>
      </c>
      <c r="BH1069">
        <v>0.59909999999999997</v>
      </c>
      <c r="BI1069" s="4">
        <v>0.52800000000000002</v>
      </c>
      <c r="BJ1069" s="4">
        <v>0.17599999999999999</v>
      </c>
      <c r="BK1069" s="3">
        <f t="shared" si="264"/>
        <v>385500</v>
      </c>
      <c r="BL1069" s="3">
        <f t="shared" si="265"/>
        <v>72</v>
      </c>
      <c r="BM1069" s="3">
        <v>820.99999999999989</v>
      </c>
      <c r="BN1069" s="3">
        <v>738.9</v>
      </c>
      <c r="BO1069" s="3">
        <f t="shared" si="266"/>
        <v>82.099999999999909</v>
      </c>
      <c r="BP1069" s="3">
        <f t="shared" si="267"/>
        <v>22800</v>
      </c>
      <c r="BQ1069">
        <v>0.72</v>
      </c>
      <c r="BR1069">
        <v>0.59</v>
      </c>
      <c r="BS1069">
        <v>7.85</v>
      </c>
      <c r="BT1069">
        <f t="shared" si="258"/>
        <v>732.90000000000009</v>
      </c>
      <c r="BU1069" s="1">
        <f t="shared" si="259"/>
        <v>0.17107875020573435</v>
      </c>
      <c r="BV1069" s="1">
        <f t="shared" si="268"/>
        <v>0.20327750537392103</v>
      </c>
      <c r="BW1069">
        <f t="shared" si="269"/>
        <v>0.19429075831063206</v>
      </c>
      <c r="BX1069">
        <f t="shared" si="270"/>
        <v>0.20902610193039958</v>
      </c>
      <c r="BY1069">
        <f t="shared" si="271"/>
        <v>156.04498368557392</v>
      </c>
    </row>
    <row r="1070" spans="1:77" x14ac:dyDescent="0.2">
      <c r="A1070">
        <v>15</v>
      </c>
      <c r="B1070">
        <v>21219</v>
      </c>
      <c r="C1070" t="s">
        <v>1310</v>
      </c>
      <c r="D1070">
        <v>21</v>
      </c>
      <c r="E1070" t="s">
        <v>867</v>
      </c>
      <c r="F1070" t="s">
        <v>868</v>
      </c>
      <c r="G1070" t="s">
        <v>520</v>
      </c>
      <c r="H1070">
        <v>219</v>
      </c>
      <c r="I1070">
        <v>1538</v>
      </c>
      <c r="J1070">
        <v>1815</v>
      </c>
      <c r="K1070">
        <v>461</v>
      </c>
      <c r="L1070">
        <v>1236</v>
      </c>
      <c r="M1070">
        <v>306</v>
      </c>
      <c r="N1070">
        <v>288</v>
      </c>
      <c r="O1070" s="3">
        <v>16483</v>
      </c>
      <c r="P1070" s="3">
        <v>23013.676759999998</v>
      </c>
      <c r="Q1070" s="3">
        <v>27977</v>
      </c>
      <c r="R1070" s="3">
        <v>39061.677770000002</v>
      </c>
      <c r="S1070" s="3">
        <v>3729.7</v>
      </c>
      <c r="T1070" s="3">
        <v>5207.4325179999996</v>
      </c>
      <c r="U1070" s="3">
        <v>29440</v>
      </c>
      <c r="V1070" s="3">
        <v>41104.328320000001</v>
      </c>
      <c r="W1070" s="3">
        <v>2636.8</v>
      </c>
      <c r="X1070" s="3">
        <v>3681.518102</v>
      </c>
      <c r="Y1070" s="3">
        <v>249</v>
      </c>
      <c r="Z1070" s="3">
        <v>347.65549429999999</v>
      </c>
      <c r="AA1070">
        <v>1238</v>
      </c>
      <c r="AB1070">
        <v>1168</v>
      </c>
      <c r="AC1070">
        <v>381</v>
      </c>
      <c r="AD1070">
        <v>1052</v>
      </c>
      <c r="AE1070">
        <v>203</v>
      </c>
      <c r="AF1070">
        <v>178</v>
      </c>
      <c r="AG1070">
        <v>65</v>
      </c>
      <c r="AH1070">
        <v>22</v>
      </c>
      <c r="AI1070">
        <v>91</v>
      </c>
      <c r="AJ1070">
        <v>43</v>
      </c>
      <c r="AK1070">
        <v>14</v>
      </c>
      <c r="AL1070">
        <v>65</v>
      </c>
      <c r="AM1070">
        <v>88</v>
      </c>
      <c r="AN1070">
        <v>35</v>
      </c>
      <c r="AO1070">
        <v>117</v>
      </c>
      <c r="AP1070">
        <v>382</v>
      </c>
      <c r="AQ1070">
        <v>0</v>
      </c>
      <c r="AR1070" s="4">
        <v>5227</v>
      </c>
      <c r="AS1070" s="4">
        <f t="shared" si="260"/>
        <v>5609</v>
      </c>
      <c r="AT1070">
        <v>0.95926576900000005</v>
      </c>
      <c r="AU1070" s="4">
        <f t="shared" si="256"/>
        <v>1</v>
      </c>
      <c r="AV1070" s="4">
        <f t="shared" si="261"/>
        <v>5380.5216983210003</v>
      </c>
      <c r="AW1070" s="4">
        <v>0</v>
      </c>
      <c r="AX1070" s="4">
        <v>0</v>
      </c>
      <c r="AY1070" s="4">
        <v>80.53</v>
      </c>
      <c r="AZ1070" s="4">
        <f t="shared" si="262"/>
        <v>80.53</v>
      </c>
      <c r="BA1070" s="4">
        <f t="shared" si="263"/>
        <v>77.249672377570008</v>
      </c>
      <c r="BB1070" s="4">
        <v>9.51</v>
      </c>
      <c r="BC1070" s="4">
        <v>12000</v>
      </c>
      <c r="BD1070">
        <v>2.0998010209600002</v>
      </c>
      <c r="BE1070" s="2">
        <v>0.11</v>
      </c>
      <c r="BF1070">
        <v>40</v>
      </c>
      <c r="BG1070">
        <f t="shared" si="257"/>
        <v>0.11171872670841716</v>
      </c>
      <c r="BH1070">
        <v>0.59909999999999997</v>
      </c>
      <c r="BI1070" s="4">
        <v>0.52800000000000002</v>
      </c>
      <c r="BJ1070" s="4">
        <v>0.17599999999999999</v>
      </c>
      <c r="BK1070" s="3">
        <f t="shared" si="264"/>
        <v>385500</v>
      </c>
      <c r="BL1070" s="3">
        <f t="shared" si="265"/>
        <v>72</v>
      </c>
      <c r="BM1070" s="3">
        <v>820.99999999999989</v>
      </c>
      <c r="BN1070" s="3">
        <v>738.9</v>
      </c>
      <c r="BO1070" s="3">
        <f t="shared" si="266"/>
        <v>82.099999999999909</v>
      </c>
      <c r="BP1070" s="3">
        <f t="shared" si="267"/>
        <v>22800</v>
      </c>
      <c r="BQ1070">
        <v>0.72</v>
      </c>
      <c r="BR1070">
        <v>0.59</v>
      </c>
      <c r="BS1070">
        <v>7.85</v>
      </c>
      <c r="BT1070">
        <f t="shared" si="258"/>
        <v>732.90000000000009</v>
      </c>
      <c r="BU1070" s="1">
        <f t="shared" si="259"/>
        <v>0.1697176820822445</v>
      </c>
      <c r="BV1070" s="1">
        <f t="shared" si="268"/>
        <v>0.19991534674598518</v>
      </c>
      <c r="BW1070">
        <f t="shared" si="269"/>
        <v>0.19092859968269621</v>
      </c>
      <c r="BX1070">
        <f t="shared" si="270"/>
        <v>0.20566394330246374</v>
      </c>
      <c r="BY1070">
        <f t="shared" si="271"/>
        <v>156.04498368557392</v>
      </c>
    </row>
    <row r="1071" spans="1:77" x14ac:dyDescent="0.2">
      <c r="A1071">
        <v>15</v>
      </c>
      <c r="B1071">
        <v>21221</v>
      </c>
      <c r="C1071" t="s">
        <v>1310</v>
      </c>
      <c r="D1071">
        <v>21</v>
      </c>
      <c r="E1071" t="s">
        <v>867</v>
      </c>
      <c r="F1071" t="s">
        <v>868</v>
      </c>
      <c r="G1071" t="s">
        <v>1340</v>
      </c>
      <c r="H1071">
        <v>221</v>
      </c>
      <c r="I1071">
        <v>1154</v>
      </c>
      <c r="J1071">
        <v>1230</v>
      </c>
      <c r="K1071">
        <v>482</v>
      </c>
      <c r="L1071">
        <v>1061</v>
      </c>
      <c r="M1071">
        <v>205</v>
      </c>
      <c r="N1071">
        <v>188</v>
      </c>
      <c r="O1071" s="3">
        <v>11682</v>
      </c>
      <c r="P1071" s="3">
        <v>16310.48789</v>
      </c>
      <c r="Q1071" s="3">
        <v>19953</v>
      </c>
      <c r="R1071" s="3">
        <v>27858.514370000001</v>
      </c>
      <c r="S1071" s="3">
        <v>3516.8</v>
      </c>
      <c r="T1071" s="3">
        <v>4910.1800899999998</v>
      </c>
      <c r="U1071" s="3">
        <v>25755</v>
      </c>
      <c r="V1071" s="3">
        <v>35959.306250000001</v>
      </c>
      <c r="W1071" s="3">
        <v>1892.6</v>
      </c>
      <c r="X1071" s="3">
        <v>2642.460998</v>
      </c>
      <c r="Y1071" s="3">
        <v>178</v>
      </c>
      <c r="Z1071" s="3">
        <v>248.52481119999999</v>
      </c>
      <c r="AA1071">
        <v>1068</v>
      </c>
      <c r="AB1071">
        <v>1015</v>
      </c>
      <c r="AC1071">
        <v>406</v>
      </c>
      <c r="AD1071">
        <v>1009</v>
      </c>
      <c r="AE1071">
        <v>181</v>
      </c>
      <c r="AF1071">
        <v>152</v>
      </c>
      <c r="AG1071">
        <v>65</v>
      </c>
      <c r="AH1071">
        <v>22</v>
      </c>
      <c r="AI1071">
        <v>91</v>
      </c>
      <c r="AJ1071">
        <v>43</v>
      </c>
      <c r="AK1071">
        <v>14</v>
      </c>
      <c r="AL1071">
        <v>65</v>
      </c>
      <c r="AM1071">
        <v>88</v>
      </c>
      <c r="AN1071">
        <v>35</v>
      </c>
      <c r="AO1071">
        <v>117</v>
      </c>
      <c r="AP1071">
        <v>382</v>
      </c>
      <c r="AQ1071">
        <v>0</v>
      </c>
      <c r="AR1071" s="4">
        <v>5227</v>
      </c>
      <c r="AS1071" s="4">
        <f t="shared" si="260"/>
        <v>5609</v>
      </c>
      <c r="AT1071">
        <v>0.96374047299999999</v>
      </c>
      <c r="AU1071" s="4">
        <f t="shared" si="256"/>
        <v>1</v>
      </c>
      <c r="AV1071" s="4">
        <f t="shared" si="261"/>
        <v>5405.6203130570002</v>
      </c>
      <c r="AW1071" s="4">
        <v>0</v>
      </c>
      <c r="AX1071" s="4">
        <v>0</v>
      </c>
      <c r="AY1071" s="4">
        <v>80.53</v>
      </c>
      <c r="AZ1071" s="4">
        <f t="shared" si="262"/>
        <v>80.53</v>
      </c>
      <c r="BA1071" s="4">
        <f t="shared" si="263"/>
        <v>77.610020290690002</v>
      </c>
      <c r="BB1071" s="4">
        <v>9.51</v>
      </c>
      <c r="BC1071" s="4">
        <v>12000</v>
      </c>
      <c r="BD1071">
        <v>1.9721789179</v>
      </c>
      <c r="BE1071" s="2">
        <v>0.11</v>
      </c>
      <c r="BF1071">
        <v>40</v>
      </c>
      <c r="BG1071">
        <f t="shared" si="257"/>
        <v>0.11171872670841716</v>
      </c>
      <c r="BH1071">
        <v>0.59909999999999997</v>
      </c>
      <c r="BI1071" s="4">
        <v>0.52800000000000002</v>
      </c>
      <c r="BJ1071" s="4">
        <v>0.17599999999999999</v>
      </c>
      <c r="BK1071" s="3">
        <f t="shared" si="264"/>
        <v>385500</v>
      </c>
      <c r="BL1071" s="3">
        <f t="shared" si="265"/>
        <v>72</v>
      </c>
      <c r="BM1071" s="3">
        <v>820.99999999999989</v>
      </c>
      <c r="BN1071" s="3">
        <v>738.9</v>
      </c>
      <c r="BO1071" s="3">
        <f t="shared" si="266"/>
        <v>82.099999999999909</v>
      </c>
      <c r="BP1071" s="3">
        <f t="shared" si="267"/>
        <v>22800</v>
      </c>
      <c r="BQ1071">
        <v>0.72</v>
      </c>
      <c r="BR1071">
        <v>0.59</v>
      </c>
      <c r="BS1071">
        <v>7.85</v>
      </c>
      <c r="BT1071">
        <f t="shared" si="258"/>
        <v>732.90000000000009</v>
      </c>
      <c r="BU1071" s="1">
        <f t="shared" si="259"/>
        <v>0.16878916334929286</v>
      </c>
      <c r="BV1071" s="1">
        <f t="shared" si="268"/>
        <v>0.19511497118096555</v>
      </c>
      <c r="BW1071">
        <f t="shared" si="269"/>
        <v>0.18612822411767657</v>
      </c>
      <c r="BX1071">
        <f t="shared" si="270"/>
        <v>0.2008635677374441</v>
      </c>
      <c r="BY1071">
        <f t="shared" si="271"/>
        <v>156.04498368557392</v>
      </c>
    </row>
    <row r="1072" spans="1:77" x14ac:dyDescent="0.2">
      <c r="A1072">
        <v>15</v>
      </c>
      <c r="B1072">
        <v>21223</v>
      </c>
      <c r="C1072" t="s">
        <v>1310</v>
      </c>
      <c r="D1072">
        <v>21</v>
      </c>
      <c r="E1072" t="s">
        <v>867</v>
      </c>
      <c r="F1072" t="s">
        <v>868</v>
      </c>
      <c r="G1072" t="s">
        <v>1341</v>
      </c>
      <c r="H1072">
        <v>223</v>
      </c>
      <c r="I1072">
        <v>3890</v>
      </c>
      <c r="J1072">
        <v>2504</v>
      </c>
      <c r="K1072">
        <v>386</v>
      </c>
      <c r="L1072">
        <v>1595</v>
      </c>
      <c r="M1072">
        <v>423</v>
      </c>
      <c r="N1072">
        <v>394</v>
      </c>
      <c r="O1072" s="3">
        <v>25770</v>
      </c>
      <c r="P1072" s="3">
        <v>35980.249349999998</v>
      </c>
      <c r="Q1072" s="3">
        <v>37308</v>
      </c>
      <c r="R1072" s="3">
        <v>52089.68346</v>
      </c>
      <c r="S1072" s="3">
        <v>4941.8</v>
      </c>
      <c r="T1072" s="3">
        <v>6899.7747859999999</v>
      </c>
      <c r="U1072" s="3">
        <v>38881</v>
      </c>
      <c r="V1072" s="3">
        <v>54285.91676</v>
      </c>
      <c r="W1072" s="3">
        <v>3526</v>
      </c>
      <c r="X1072" s="3">
        <v>4923.0251920000001</v>
      </c>
      <c r="Y1072" s="3">
        <v>360</v>
      </c>
      <c r="Z1072" s="3">
        <v>502.63444959999998</v>
      </c>
      <c r="AA1072">
        <v>2687</v>
      </c>
      <c r="AB1072">
        <v>1832</v>
      </c>
      <c r="AC1072">
        <v>372</v>
      </c>
      <c r="AD1072">
        <v>1416</v>
      </c>
      <c r="AE1072">
        <v>297</v>
      </c>
      <c r="AF1072">
        <v>280</v>
      </c>
      <c r="AG1072">
        <v>65</v>
      </c>
      <c r="AH1072">
        <v>22</v>
      </c>
      <c r="AI1072">
        <v>91</v>
      </c>
      <c r="AJ1072">
        <v>43</v>
      </c>
      <c r="AK1072">
        <v>14</v>
      </c>
      <c r="AL1072">
        <v>65</v>
      </c>
      <c r="AM1072">
        <v>88</v>
      </c>
      <c r="AN1072">
        <v>35</v>
      </c>
      <c r="AO1072">
        <v>117</v>
      </c>
      <c r="AP1072">
        <v>382</v>
      </c>
      <c r="AQ1072">
        <v>0</v>
      </c>
      <c r="AR1072" s="4">
        <v>5227</v>
      </c>
      <c r="AS1072" s="4">
        <f t="shared" si="260"/>
        <v>5609</v>
      </c>
      <c r="AT1072">
        <v>0.97522904499999996</v>
      </c>
      <c r="AU1072" s="4">
        <f t="shared" si="256"/>
        <v>1</v>
      </c>
      <c r="AV1072" s="4">
        <f t="shared" si="261"/>
        <v>5470.0597134049995</v>
      </c>
      <c r="AW1072" s="4">
        <v>0</v>
      </c>
      <c r="AX1072" s="4">
        <v>0</v>
      </c>
      <c r="AY1072" s="4">
        <v>80.53</v>
      </c>
      <c r="AZ1072" s="4">
        <f t="shared" si="262"/>
        <v>80.53</v>
      </c>
      <c r="BA1072" s="4">
        <f t="shared" si="263"/>
        <v>78.535194993849998</v>
      </c>
      <c r="BB1072" s="4">
        <v>9.51</v>
      </c>
      <c r="BC1072" s="4">
        <v>12000</v>
      </c>
      <c r="BD1072">
        <v>2.2002732203600002</v>
      </c>
      <c r="BE1072" s="2">
        <v>0.11</v>
      </c>
      <c r="BF1072">
        <v>40</v>
      </c>
      <c r="BG1072">
        <f t="shared" si="257"/>
        <v>0.11171872670841716</v>
      </c>
      <c r="BH1072">
        <v>0.59909999999999997</v>
      </c>
      <c r="BI1072" s="4">
        <v>0.52800000000000002</v>
      </c>
      <c r="BJ1072" s="4">
        <v>0.17599999999999999</v>
      </c>
      <c r="BK1072" s="3">
        <f t="shared" si="264"/>
        <v>385500</v>
      </c>
      <c r="BL1072" s="3">
        <f t="shared" si="265"/>
        <v>72</v>
      </c>
      <c r="BM1072" s="3">
        <v>820.99999999999989</v>
      </c>
      <c r="BN1072" s="3">
        <v>738.9</v>
      </c>
      <c r="BO1072" s="3">
        <f t="shared" si="266"/>
        <v>82.099999999999909</v>
      </c>
      <c r="BP1072" s="3">
        <f t="shared" si="267"/>
        <v>22800</v>
      </c>
      <c r="BQ1072">
        <v>0.72</v>
      </c>
      <c r="BR1072">
        <v>0.59</v>
      </c>
      <c r="BS1072">
        <v>7.85</v>
      </c>
      <c r="BT1072">
        <f t="shared" si="258"/>
        <v>732.90000000000009</v>
      </c>
      <c r="BU1072" s="1">
        <f t="shared" si="259"/>
        <v>0.1730743290656914</v>
      </c>
      <c r="BV1072" s="1">
        <f t="shared" si="268"/>
        <v>0.20877780597336207</v>
      </c>
      <c r="BW1072">
        <f t="shared" si="269"/>
        <v>0.19979105891007309</v>
      </c>
      <c r="BX1072">
        <f t="shared" si="270"/>
        <v>0.21452640252984062</v>
      </c>
      <c r="BY1072">
        <f t="shared" si="271"/>
        <v>156.04498368557392</v>
      </c>
    </row>
    <row r="1073" spans="1:77" x14ac:dyDescent="0.2">
      <c r="A1073">
        <v>15</v>
      </c>
      <c r="B1073">
        <v>21225</v>
      </c>
      <c r="C1073" t="s">
        <v>1310</v>
      </c>
      <c r="D1073">
        <v>21</v>
      </c>
      <c r="E1073" t="s">
        <v>867</v>
      </c>
      <c r="F1073" t="s">
        <v>868</v>
      </c>
      <c r="G1073" t="s">
        <v>246</v>
      </c>
      <c r="H1073">
        <v>225</v>
      </c>
      <c r="I1073">
        <v>1088</v>
      </c>
      <c r="J1073">
        <v>1382</v>
      </c>
      <c r="K1073">
        <v>548</v>
      </c>
      <c r="L1073">
        <v>1082</v>
      </c>
      <c r="M1073">
        <v>284</v>
      </c>
      <c r="N1073">
        <v>202</v>
      </c>
      <c r="O1073" s="3">
        <v>8804.6</v>
      </c>
      <c r="P1073" s="3">
        <v>12293.04243</v>
      </c>
      <c r="Q1073" s="3">
        <v>20726</v>
      </c>
      <c r="R1073" s="3">
        <v>28937.782230000001</v>
      </c>
      <c r="S1073" s="3">
        <v>3871.2</v>
      </c>
      <c r="T1073" s="3">
        <v>5404.9957809999996</v>
      </c>
      <c r="U1073" s="3">
        <v>25784</v>
      </c>
      <c r="V1073" s="3">
        <v>35999.796240000003</v>
      </c>
      <c r="W1073" s="3">
        <v>1992</v>
      </c>
      <c r="X1073" s="3">
        <v>2781.243954</v>
      </c>
      <c r="Y1073" s="3">
        <v>189</v>
      </c>
      <c r="Z1073" s="3">
        <v>263.88308599999999</v>
      </c>
      <c r="AA1073">
        <v>1007</v>
      </c>
      <c r="AB1073">
        <v>1071</v>
      </c>
      <c r="AC1073">
        <v>472</v>
      </c>
      <c r="AD1073">
        <v>1007</v>
      </c>
      <c r="AE1073">
        <v>207</v>
      </c>
      <c r="AF1073">
        <v>158</v>
      </c>
      <c r="AG1073">
        <v>65</v>
      </c>
      <c r="AH1073">
        <v>22</v>
      </c>
      <c r="AI1073">
        <v>91</v>
      </c>
      <c r="AJ1073">
        <v>43</v>
      </c>
      <c r="AK1073">
        <v>14</v>
      </c>
      <c r="AL1073">
        <v>65</v>
      </c>
      <c r="AM1073">
        <v>88</v>
      </c>
      <c r="AN1073">
        <v>35</v>
      </c>
      <c r="AO1073">
        <v>117</v>
      </c>
      <c r="AP1073">
        <v>382</v>
      </c>
      <c r="AQ1073">
        <v>0</v>
      </c>
      <c r="AR1073" s="4">
        <v>5227</v>
      </c>
      <c r="AS1073" s="4">
        <f t="shared" si="260"/>
        <v>5609</v>
      </c>
      <c r="AT1073">
        <v>0.97344303700000001</v>
      </c>
      <c r="AU1073" s="4">
        <f t="shared" si="256"/>
        <v>1</v>
      </c>
      <c r="AV1073" s="4">
        <f t="shared" si="261"/>
        <v>5460.0419945330004</v>
      </c>
      <c r="AW1073" s="4">
        <v>0</v>
      </c>
      <c r="AX1073" s="4">
        <v>0</v>
      </c>
      <c r="AY1073" s="4">
        <v>80.53</v>
      </c>
      <c r="AZ1073" s="4">
        <f t="shared" si="262"/>
        <v>80.53</v>
      </c>
      <c r="BA1073" s="4">
        <f t="shared" si="263"/>
        <v>78.39136776961</v>
      </c>
      <c r="BB1073" s="4">
        <v>9.51</v>
      </c>
      <c r="BC1073" s="4">
        <v>12000</v>
      </c>
      <c r="BD1073">
        <v>1.8974785946199999</v>
      </c>
      <c r="BE1073" s="2">
        <v>0.11</v>
      </c>
      <c r="BF1073">
        <v>40</v>
      </c>
      <c r="BG1073">
        <f t="shared" si="257"/>
        <v>0.11171872670841716</v>
      </c>
      <c r="BH1073">
        <v>0.59909999999999997</v>
      </c>
      <c r="BI1073" s="4">
        <v>0.52800000000000002</v>
      </c>
      <c r="BJ1073" s="4">
        <v>0.17599999999999999</v>
      </c>
      <c r="BK1073" s="3">
        <f t="shared" si="264"/>
        <v>385500</v>
      </c>
      <c r="BL1073" s="3">
        <f t="shared" si="265"/>
        <v>72</v>
      </c>
      <c r="BM1073" s="3">
        <v>820.99999999999989</v>
      </c>
      <c r="BN1073" s="3">
        <v>738.9</v>
      </c>
      <c r="BO1073" s="3">
        <f t="shared" si="266"/>
        <v>82.099999999999909</v>
      </c>
      <c r="BP1073" s="3">
        <f t="shared" si="267"/>
        <v>22800</v>
      </c>
      <c r="BQ1073">
        <v>0.72</v>
      </c>
      <c r="BR1073">
        <v>0.59</v>
      </c>
      <c r="BS1073">
        <v>7.85</v>
      </c>
      <c r="BT1073">
        <f t="shared" si="258"/>
        <v>732.90000000000009</v>
      </c>
      <c r="BU1073" s="1">
        <f t="shared" si="259"/>
        <v>0.1692001369057117</v>
      </c>
      <c r="BV1073" s="1">
        <f t="shared" si="268"/>
        <v>0.19598405219655637</v>
      </c>
      <c r="BW1073">
        <f t="shared" si="269"/>
        <v>0.1869973051332674</v>
      </c>
      <c r="BX1073">
        <f t="shared" si="270"/>
        <v>0.20173264875303493</v>
      </c>
      <c r="BY1073">
        <f t="shared" si="271"/>
        <v>156.04498368557392</v>
      </c>
    </row>
    <row r="1074" spans="1:77" x14ac:dyDescent="0.2">
      <c r="A1074">
        <v>15</v>
      </c>
      <c r="B1074">
        <v>21227</v>
      </c>
      <c r="C1074" t="s">
        <v>1310</v>
      </c>
      <c r="D1074">
        <v>21</v>
      </c>
      <c r="E1074" t="s">
        <v>867</v>
      </c>
      <c r="F1074" t="s">
        <v>868</v>
      </c>
      <c r="G1074" t="s">
        <v>343</v>
      </c>
      <c r="H1074">
        <v>227</v>
      </c>
      <c r="I1074">
        <v>2004</v>
      </c>
      <c r="J1074">
        <v>2031</v>
      </c>
      <c r="K1074">
        <v>474</v>
      </c>
      <c r="L1074">
        <v>1352</v>
      </c>
      <c r="M1074">
        <v>298</v>
      </c>
      <c r="N1074">
        <v>318</v>
      </c>
      <c r="O1074" s="3">
        <v>17319</v>
      </c>
      <c r="P1074" s="3">
        <v>24180.905640000001</v>
      </c>
      <c r="Q1074" s="3">
        <v>32183</v>
      </c>
      <c r="R1074" s="3">
        <v>44934.123579999999</v>
      </c>
      <c r="S1074" s="3">
        <v>4158.3</v>
      </c>
      <c r="T1074" s="3">
        <v>5805.8467549999996</v>
      </c>
      <c r="U1074" s="3">
        <v>32649</v>
      </c>
      <c r="V1074" s="3">
        <v>45584.755960000002</v>
      </c>
      <c r="W1074" s="3">
        <v>3051.9</v>
      </c>
      <c r="X1074" s="3">
        <v>4261.0835459999998</v>
      </c>
      <c r="Y1074" s="3">
        <v>279</v>
      </c>
      <c r="Z1074" s="3">
        <v>389.54169839999997</v>
      </c>
      <c r="AA1074">
        <v>1584</v>
      </c>
      <c r="AB1074">
        <v>1286</v>
      </c>
      <c r="AC1074">
        <v>352</v>
      </c>
      <c r="AD1074">
        <v>1106</v>
      </c>
      <c r="AE1074">
        <v>207</v>
      </c>
      <c r="AF1074">
        <v>195</v>
      </c>
      <c r="AG1074">
        <v>65</v>
      </c>
      <c r="AH1074">
        <v>22</v>
      </c>
      <c r="AI1074">
        <v>91</v>
      </c>
      <c r="AJ1074">
        <v>43</v>
      </c>
      <c r="AK1074">
        <v>14</v>
      </c>
      <c r="AL1074">
        <v>65</v>
      </c>
      <c r="AM1074">
        <v>88</v>
      </c>
      <c r="AN1074">
        <v>35</v>
      </c>
      <c r="AO1074">
        <v>117</v>
      </c>
      <c r="AP1074">
        <v>382</v>
      </c>
      <c r="AQ1074">
        <v>0</v>
      </c>
      <c r="AR1074" s="4">
        <v>5227</v>
      </c>
      <c r="AS1074" s="4">
        <f t="shared" si="260"/>
        <v>5609</v>
      </c>
      <c r="AT1074">
        <v>0.95707837100000004</v>
      </c>
      <c r="AU1074" s="4">
        <f t="shared" si="256"/>
        <v>1</v>
      </c>
      <c r="AV1074" s="4">
        <f t="shared" si="261"/>
        <v>5368.2525829390006</v>
      </c>
      <c r="AW1074" s="4">
        <v>0</v>
      </c>
      <c r="AX1074" s="4">
        <v>0</v>
      </c>
      <c r="AY1074" s="4">
        <v>80.53</v>
      </c>
      <c r="AZ1074" s="4">
        <f t="shared" si="262"/>
        <v>80.53</v>
      </c>
      <c r="BA1074" s="4">
        <f t="shared" si="263"/>
        <v>77.073521216629999</v>
      </c>
      <c r="BB1074" s="4">
        <v>9.51</v>
      </c>
      <c r="BC1074" s="4">
        <v>12000</v>
      </c>
      <c r="BD1074">
        <v>2.17914941094</v>
      </c>
      <c r="BE1074" s="2">
        <v>0.11</v>
      </c>
      <c r="BF1074">
        <v>40</v>
      </c>
      <c r="BG1074">
        <f t="shared" si="257"/>
        <v>0.11171872670841716</v>
      </c>
      <c r="BH1074">
        <v>0.59909999999999997</v>
      </c>
      <c r="BI1074" s="4">
        <v>0.52800000000000002</v>
      </c>
      <c r="BJ1074" s="4">
        <v>0.17599999999999999</v>
      </c>
      <c r="BK1074" s="3">
        <f t="shared" si="264"/>
        <v>385500</v>
      </c>
      <c r="BL1074" s="3">
        <f t="shared" si="265"/>
        <v>72</v>
      </c>
      <c r="BM1074" s="3">
        <v>820.99999999999989</v>
      </c>
      <c r="BN1074" s="3">
        <v>738.9</v>
      </c>
      <c r="BO1074" s="3">
        <f t="shared" si="266"/>
        <v>82.099999999999909</v>
      </c>
      <c r="BP1074" s="3">
        <f t="shared" si="267"/>
        <v>22800</v>
      </c>
      <c r="BQ1074">
        <v>0.72</v>
      </c>
      <c r="BR1074">
        <v>0.59</v>
      </c>
      <c r="BS1074">
        <v>7.85</v>
      </c>
      <c r="BT1074">
        <f t="shared" si="258"/>
        <v>732.90000000000009</v>
      </c>
      <c r="BU1074" s="1">
        <f t="shared" si="259"/>
        <v>0.17037512058990772</v>
      </c>
      <c r="BV1074" s="1">
        <f t="shared" si="268"/>
        <v>0.2028724947919624</v>
      </c>
      <c r="BW1074">
        <f t="shared" si="269"/>
        <v>0.19388574772867342</v>
      </c>
      <c r="BX1074">
        <f t="shared" si="270"/>
        <v>0.20862109134844095</v>
      </c>
      <c r="BY1074">
        <f t="shared" si="271"/>
        <v>156.04498368557392</v>
      </c>
    </row>
    <row r="1075" spans="1:77" x14ac:dyDescent="0.2">
      <c r="A1075">
        <v>15</v>
      </c>
      <c r="B1075">
        <v>21229</v>
      </c>
      <c r="C1075" t="s">
        <v>1310</v>
      </c>
      <c r="D1075">
        <v>21</v>
      </c>
      <c r="E1075" t="s">
        <v>867</v>
      </c>
      <c r="F1075" t="s">
        <v>868</v>
      </c>
      <c r="G1075" t="s">
        <v>328</v>
      </c>
      <c r="H1075">
        <v>229</v>
      </c>
      <c r="I1075">
        <v>2601</v>
      </c>
      <c r="J1075">
        <v>2208</v>
      </c>
      <c r="K1075">
        <v>323</v>
      </c>
      <c r="L1075">
        <v>1382</v>
      </c>
      <c r="M1075">
        <v>318</v>
      </c>
      <c r="N1075">
        <v>332</v>
      </c>
      <c r="O1075" s="3">
        <v>14681</v>
      </c>
      <c r="P1075" s="3">
        <v>20497.712090000001</v>
      </c>
      <c r="Q1075" s="3">
        <v>32979</v>
      </c>
      <c r="R1075" s="3">
        <v>46045.504200000003</v>
      </c>
      <c r="S1075" s="3">
        <v>4390.1000000000004</v>
      </c>
      <c r="T1075" s="3">
        <v>6129.4874920000002</v>
      </c>
      <c r="U1075" s="3">
        <v>33884</v>
      </c>
      <c r="V1075" s="3">
        <v>47309.071360000002</v>
      </c>
      <c r="W1075" s="3">
        <v>3144</v>
      </c>
      <c r="X1075" s="3">
        <v>4389.6741929999998</v>
      </c>
      <c r="Y1075" s="3">
        <v>293</v>
      </c>
      <c r="Z1075" s="3">
        <v>409.08859369999999</v>
      </c>
      <c r="AA1075">
        <v>1983</v>
      </c>
      <c r="AB1075">
        <v>1444</v>
      </c>
      <c r="AC1075">
        <v>289</v>
      </c>
      <c r="AD1075">
        <v>1154</v>
      </c>
      <c r="AE1075">
        <v>226</v>
      </c>
      <c r="AF1075">
        <v>214</v>
      </c>
      <c r="AG1075">
        <v>65</v>
      </c>
      <c r="AH1075">
        <v>22</v>
      </c>
      <c r="AI1075">
        <v>91</v>
      </c>
      <c r="AJ1075">
        <v>43</v>
      </c>
      <c r="AK1075">
        <v>14</v>
      </c>
      <c r="AL1075">
        <v>65</v>
      </c>
      <c r="AM1075">
        <v>88</v>
      </c>
      <c r="AN1075">
        <v>35</v>
      </c>
      <c r="AO1075">
        <v>117</v>
      </c>
      <c r="AP1075">
        <v>382</v>
      </c>
      <c r="AQ1075">
        <v>0</v>
      </c>
      <c r="AR1075" s="4">
        <v>5227</v>
      </c>
      <c r="AS1075" s="4">
        <f t="shared" si="260"/>
        <v>5609</v>
      </c>
      <c r="AT1075">
        <v>0.96215040699999999</v>
      </c>
      <c r="AU1075" s="4">
        <f t="shared" si="256"/>
        <v>1</v>
      </c>
      <c r="AV1075" s="4">
        <f t="shared" si="261"/>
        <v>5396.7016328629998</v>
      </c>
      <c r="AW1075" s="4">
        <v>0</v>
      </c>
      <c r="AX1075" s="4">
        <v>0</v>
      </c>
      <c r="AY1075" s="4">
        <v>80.53</v>
      </c>
      <c r="AZ1075" s="4">
        <f t="shared" si="262"/>
        <v>80.53</v>
      </c>
      <c r="BA1075" s="4">
        <f t="shared" si="263"/>
        <v>77.481972275710007</v>
      </c>
      <c r="BB1075" s="4">
        <v>9.51</v>
      </c>
      <c r="BC1075" s="4">
        <v>12000</v>
      </c>
      <c r="BD1075">
        <v>2.19944745964</v>
      </c>
      <c r="BE1075" s="2">
        <v>0.11</v>
      </c>
      <c r="BF1075">
        <v>40</v>
      </c>
      <c r="BG1075">
        <f t="shared" si="257"/>
        <v>0.11171872670841716</v>
      </c>
      <c r="BH1075">
        <v>0.59909999999999997</v>
      </c>
      <c r="BI1075" s="4">
        <v>0.52800000000000002</v>
      </c>
      <c r="BJ1075" s="4">
        <v>0.17599999999999999</v>
      </c>
      <c r="BK1075" s="3">
        <f t="shared" si="264"/>
        <v>385500</v>
      </c>
      <c r="BL1075" s="3">
        <f t="shared" si="265"/>
        <v>72</v>
      </c>
      <c r="BM1075" s="3">
        <v>820.99999999999989</v>
      </c>
      <c r="BN1075" s="3">
        <v>738.9</v>
      </c>
      <c r="BO1075" s="3">
        <f t="shared" si="266"/>
        <v>82.099999999999909</v>
      </c>
      <c r="BP1075" s="3">
        <f t="shared" si="267"/>
        <v>22800</v>
      </c>
      <c r="BQ1075">
        <v>0.72</v>
      </c>
      <c r="BR1075">
        <v>0.59</v>
      </c>
      <c r="BS1075">
        <v>7.85</v>
      </c>
      <c r="BT1075">
        <f t="shared" si="258"/>
        <v>732.90000000000009</v>
      </c>
      <c r="BU1075" s="1">
        <f t="shared" si="259"/>
        <v>0.1713021315139171</v>
      </c>
      <c r="BV1075" s="1">
        <f t="shared" si="268"/>
        <v>0.20437158079094778</v>
      </c>
      <c r="BW1075">
        <f t="shared" si="269"/>
        <v>0.1953848337276588</v>
      </c>
      <c r="BX1075">
        <f t="shared" si="270"/>
        <v>0.21012017734742633</v>
      </c>
      <c r="BY1075">
        <f t="shared" si="271"/>
        <v>156.04498368557392</v>
      </c>
    </row>
    <row r="1076" spans="1:77" x14ac:dyDescent="0.2">
      <c r="A1076">
        <v>15</v>
      </c>
      <c r="B1076">
        <v>21231</v>
      </c>
      <c r="C1076" t="s">
        <v>1310</v>
      </c>
      <c r="D1076">
        <v>21</v>
      </c>
      <c r="E1076" t="s">
        <v>867</v>
      </c>
      <c r="F1076" t="s">
        <v>868</v>
      </c>
      <c r="G1076" t="s">
        <v>335</v>
      </c>
      <c r="H1076">
        <v>231</v>
      </c>
      <c r="I1076">
        <v>2335</v>
      </c>
      <c r="J1076">
        <v>1646</v>
      </c>
      <c r="K1076">
        <v>224</v>
      </c>
      <c r="L1076">
        <v>1171</v>
      </c>
      <c r="M1076">
        <v>210</v>
      </c>
      <c r="N1076">
        <v>235</v>
      </c>
      <c r="O1076" s="3">
        <v>20766</v>
      </c>
      <c r="P1076" s="3">
        <v>28993.630499999999</v>
      </c>
      <c r="Q1076" s="3">
        <v>24936</v>
      </c>
      <c r="R1076" s="3">
        <v>34815.812870000002</v>
      </c>
      <c r="S1076" s="3">
        <v>2814</v>
      </c>
      <c r="T1076" s="3">
        <v>3928.9259470000002</v>
      </c>
      <c r="U1076" s="3">
        <v>27869</v>
      </c>
      <c r="V1076" s="3">
        <v>38910.887430000002</v>
      </c>
      <c r="W1076" s="3">
        <v>2362.1</v>
      </c>
      <c r="X1076" s="3">
        <v>3297.9800930000001</v>
      </c>
      <c r="Y1076" s="3">
        <v>215</v>
      </c>
      <c r="Z1076" s="3">
        <v>300.18446290000003</v>
      </c>
      <c r="AA1076">
        <v>1548</v>
      </c>
      <c r="AB1076">
        <v>1178</v>
      </c>
      <c r="AC1076">
        <v>229</v>
      </c>
      <c r="AD1076">
        <v>1069</v>
      </c>
      <c r="AE1076">
        <v>178</v>
      </c>
      <c r="AF1076">
        <v>167</v>
      </c>
      <c r="AG1076">
        <v>65</v>
      </c>
      <c r="AH1076">
        <v>22</v>
      </c>
      <c r="AI1076">
        <v>91</v>
      </c>
      <c r="AJ1076">
        <v>43</v>
      </c>
      <c r="AK1076">
        <v>14</v>
      </c>
      <c r="AL1076">
        <v>65</v>
      </c>
      <c r="AM1076">
        <v>88</v>
      </c>
      <c r="AN1076">
        <v>35</v>
      </c>
      <c r="AO1076">
        <v>117</v>
      </c>
      <c r="AP1076">
        <v>382</v>
      </c>
      <c r="AQ1076">
        <v>0</v>
      </c>
      <c r="AR1076" s="4">
        <v>5227</v>
      </c>
      <c r="AS1076" s="4">
        <f t="shared" si="260"/>
        <v>5609</v>
      </c>
      <c r="AT1076">
        <v>0.948491211</v>
      </c>
      <c r="AU1076" s="4">
        <f t="shared" si="256"/>
        <v>1</v>
      </c>
      <c r="AV1076" s="4">
        <f t="shared" si="261"/>
        <v>5320.0872024990003</v>
      </c>
      <c r="AW1076" s="4">
        <v>0</v>
      </c>
      <c r="AX1076" s="4">
        <v>0</v>
      </c>
      <c r="AY1076" s="4">
        <v>80.53</v>
      </c>
      <c r="AZ1076" s="4">
        <f t="shared" si="262"/>
        <v>80.53</v>
      </c>
      <c r="BA1076" s="4">
        <f t="shared" si="263"/>
        <v>76.381997221830005</v>
      </c>
      <c r="BB1076" s="4">
        <v>9.51</v>
      </c>
      <c r="BC1076" s="4">
        <v>12000</v>
      </c>
      <c r="BD1076">
        <v>2.3251174249100002</v>
      </c>
      <c r="BE1076" s="2">
        <v>0.11</v>
      </c>
      <c r="BF1076">
        <v>40</v>
      </c>
      <c r="BG1076">
        <f t="shared" si="257"/>
        <v>0.11171872670841716</v>
      </c>
      <c r="BH1076">
        <v>0.59909999999999997</v>
      </c>
      <c r="BI1076" s="4">
        <v>0.52800000000000002</v>
      </c>
      <c r="BJ1076" s="4">
        <v>0.17599999999999999</v>
      </c>
      <c r="BK1076" s="3">
        <f t="shared" si="264"/>
        <v>385500</v>
      </c>
      <c r="BL1076" s="3">
        <f t="shared" si="265"/>
        <v>72</v>
      </c>
      <c r="BM1076" s="3">
        <v>820.99999999999989</v>
      </c>
      <c r="BN1076" s="3">
        <v>738.9</v>
      </c>
      <c r="BO1076" s="3">
        <f t="shared" si="266"/>
        <v>82.099999999999909</v>
      </c>
      <c r="BP1076" s="3">
        <f t="shared" si="267"/>
        <v>22800</v>
      </c>
      <c r="BQ1076">
        <v>0.72</v>
      </c>
      <c r="BR1076">
        <v>0.59</v>
      </c>
      <c r="BS1076">
        <v>7.85</v>
      </c>
      <c r="BT1076">
        <f t="shared" si="258"/>
        <v>732.90000000000009</v>
      </c>
      <c r="BU1076" s="1">
        <f t="shared" si="259"/>
        <v>0.17096965506023323</v>
      </c>
      <c r="BV1076" s="1">
        <f t="shared" si="268"/>
        <v>0.19936715147410591</v>
      </c>
      <c r="BW1076">
        <f t="shared" si="269"/>
        <v>0.19038040441081694</v>
      </c>
      <c r="BX1076">
        <f t="shared" si="270"/>
        <v>0.20511574803058447</v>
      </c>
      <c r="BY1076">
        <f t="shared" si="271"/>
        <v>156.04498368557392</v>
      </c>
    </row>
    <row r="1077" spans="1:77" x14ac:dyDescent="0.2">
      <c r="A1077">
        <v>15</v>
      </c>
      <c r="B1077">
        <v>21233</v>
      </c>
      <c r="C1077" t="s">
        <v>1310</v>
      </c>
      <c r="D1077">
        <v>21</v>
      </c>
      <c r="E1077" t="s">
        <v>867</v>
      </c>
      <c r="F1077" t="s">
        <v>868</v>
      </c>
      <c r="G1077" t="s">
        <v>333</v>
      </c>
      <c r="H1077">
        <v>233</v>
      </c>
      <c r="I1077">
        <v>1152</v>
      </c>
      <c r="J1077">
        <v>1541</v>
      </c>
      <c r="K1077">
        <v>553</v>
      </c>
      <c r="L1077">
        <v>1158</v>
      </c>
      <c r="M1077">
        <v>266</v>
      </c>
      <c r="N1077">
        <v>228</v>
      </c>
      <c r="O1077" s="3">
        <v>9951</v>
      </c>
      <c r="P1077" s="3">
        <v>13893.653910000001</v>
      </c>
      <c r="Q1077" s="3">
        <v>24169</v>
      </c>
      <c r="R1077" s="3">
        <v>33744.922250000003</v>
      </c>
      <c r="S1077" s="3">
        <v>3961.7</v>
      </c>
      <c r="T1077" s="3">
        <v>5531.3524969999999</v>
      </c>
      <c r="U1077" s="3">
        <v>27737</v>
      </c>
      <c r="V1077" s="3">
        <v>38726.588129999996</v>
      </c>
      <c r="W1077" s="3">
        <v>2284.6</v>
      </c>
      <c r="X1077" s="3">
        <v>3189.7740650000001</v>
      </c>
      <c r="Y1077" s="3">
        <v>211</v>
      </c>
      <c r="Z1077" s="3">
        <v>294.59963570000002</v>
      </c>
      <c r="AA1077">
        <v>1058</v>
      </c>
      <c r="AB1077">
        <v>1099</v>
      </c>
      <c r="AC1077">
        <v>450</v>
      </c>
      <c r="AD1077">
        <v>1031</v>
      </c>
      <c r="AE1077">
        <v>199</v>
      </c>
      <c r="AF1077">
        <v>164</v>
      </c>
      <c r="AG1077">
        <v>65</v>
      </c>
      <c r="AH1077">
        <v>22</v>
      </c>
      <c r="AI1077">
        <v>91</v>
      </c>
      <c r="AJ1077">
        <v>43</v>
      </c>
      <c r="AK1077">
        <v>14</v>
      </c>
      <c r="AL1077">
        <v>65</v>
      </c>
      <c r="AM1077">
        <v>88</v>
      </c>
      <c r="AN1077">
        <v>35</v>
      </c>
      <c r="AO1077">
        <v>117</v>
      </c>
      <c r="AP1077">
        <v>382</v>
      </c>
      <c r="AQ1077">
        <v>0</v>
      </c>
      <c r="AR1077" s="4">
        <v>5227</v>
      </c>
      <c r="AS1077" s="4">
        <f t="shared" si="260"/>
        <v>5609</v>
      </c>
      <c r="AT1077">
        <v>0.97181618199999997</v>
      </c>
      <c r="AU1077" s="4">
        <f t="shared" si="256"/>
        <v>1</v>
      </c>
      <c r="AV1077" s="4">
        <f t="shared" si="261"/>
        <v>5450.9169648380002</v>
      </c>
      <c r="AW1077" s="4">
        <v>0</v>
      </c>
      <c r="AX1077" s="4">
        <v>0</v>
      </c>
      <c r="AY1077" s="4">
        <v>80.53</v>
      </c>
      <c r="AZ1077" s="4">
        <f t="shared" si="262"/>
        <v>80.53</v>
      </c>
      <c r="BA1077" s="4">
        <f t="shared" si="263"/>
        <v>78.260357136460001</v>
      </c>
      <c r="BB1077" s="4">
        <v>9.51</v>
      </c>
      <c r="BC1077" s="4">
        <v>12000</v>
      </c>
      <c r="BD1077">
        <v>1.93657602092</v>
      </c>
      <c r="BE1077" s="2">
        <v>0.11</v>
      </c>
      <c r="BF1077">
        <v>40</v>
      </c>
      <c r="BG1077">
        <f t="shared" si="257"/>
        <v>0.11171872670841716</v>
      </c>
      <c r="BH1077">
        <v>0.59909999999999997</v>
      </c>
      <c r="BI1077" s="4">
        <v>0.52800000000000002</v>
      </c>
      <c r="BJ1077" s="4">
        <v>0.17599999999999999</v>
      </c>
      <c r="BK1077" s="3">
        <f t="shared" si="264"/>
        <v>385500</v>
      </c>
      <c r="BL1077" s="3">
        <f t="shared" si="265"/>
        <v>72</v>
      </c>
      <c r="BM1077" s="3">
        <v>820.99999999999989</v>
      </c>
      <c r="BN1077" s="3">
        <v>738.9</v>
      </c>
      <c r="BO1077" s="3">
        <f t="shared" si="266"/>
        <v>82.099999999999909</v>
      </c>
      <c r="BP1077" s="3">
        <f t="shared" si="267"/>
        <v>22800</v>
      </c>
      <c r="BQ1077">
        <v>0.72</v>
      </c>
      <c r="BR1077">
        <v>0.59</v>
      </c>
      <c r="BS1077">
        <v>7.85</v>
      </c>
      <c r="BT1077">
        <f t="shared" si="258"/>
        <v>732.90000000000009</v>
      </c>
      <c r="BU1077" s="1">
        <f t="shared" si="259"/>
        <v>0.16945009453058782</v>
      </c>
      <c r="BV1077" s="1">
        <f t="shared" si="268"/>
        <v>0.1979364899445685</v>
      </c>
      <c r="BW1077">
        <f t="shared" si="269"/>
        <v>0.18894974288127953</v>
      </c>
      <c r="BX1077">
        <f t="shared" si="270"/>
        <v>0.20368508650104705</v>
      </c>
      <c r="BY1077">
        <f t="shared" si="271"/>
        <v>156.04498368557392</v>
      </c>
    </row>
    <row r="1078" spans="1:77" x14ac:dyDescent="0.2">
      <c r="A1078">
        <v>15</v>
      </c>
      <c r="B1078">
        <v>21235</v>
      </c>
      <c r="C1078" t="s">
        <v>1310</v>
      </c>
      <c r="D1078">
        <v>21</v>
      </c>
      <c r="E1078" t="s">
        <v>867</v>
      </c>
      <c r="F1078" t="s">
        <v>868</v>
      </c>
      <c r="G1078" t="s">
        <v>949</v>
      </c>
      <c r="H1078">
        <v>235</v>
      </c>
      <c r="I1078">
        <v>1693</v>
      </c>
      <c r="J1078">
        <v>2181</v>
      </c>
      <c r="K1078">
        <v>211</v>
      </c>
      <c r="L1078">
        <v>1450</v>
      </c>
      <c r="M1078">
        <v>256</v>
      </c>
      <c r="N1078">
        <v>269</v>
      </c>
      <c r="O1078" s="3">
        <v>43685</v>
      </c>
      <c r="P1078" s="3">
        <v>60993.294249999999</v>
      </c>
      <c r="Q1078" s="3">
        <v>28790</v>
      </c>
      <c r="R1078" s="3">
        <v>40196.793899999997</v>
      </c>
      <c r="S1078" s="3">
        <v>2125.8000000000002</v>
      </c>
      <c r="T1078" s="3">
        <v>2968.0564250000002</v>
      </c>
      <c r="U1078" s="3">
        <v>29528</v>
      </c>
      <c r="V1078" s="3">
        <v>41227.194519999997</v>
      </c>
      <c r="W1078" s="3">
        <v>2694.9</v>
      </c>
      <c r="X1078" s="3">
        <v>3762.6377170000001</v>
      </c>
      <c r="Y1078" s="3">
        <v>245</v>
      </c>
      <c r="Z1078" s="3">
        <v>342.07066709999998</v>
      </c>
      <c r="AA1078">
        <v>1330</v>
      </c>
      <c r="AB1078">
        <v>1320</v>
      </c>
      <c r="AC1078">
        <v>219</v>
      </c>
      <c r="AD1078">
        <v>1182</v>
      </c>
      <c r="AE1078">
        <v>189</v>
      </c>
      <c r="AF1078">
        <v>177</v>
      </c>
      <c r="AG1078">
        <v>65</v>
      </c>
      <c r="AH1078">
        <v>22</v>
      </c>
      <c r="AI1078">
        <v>91</v>
      </c>
      <c r="AJ1078">
        <v>43</v>
      </c>
      <c r="AK1078">
        <v>14</v>
      </c>
      <c r="AL1078">
        <v>65</v>
      </c>
      <c r="AM1078">
        <v>88</v>
      </c>
      <c r="AN1078">
        <v>35</v>
      </c>
      <c r="AO1078">
        <v>117</v>
      </c>
      <c r="AP1078">
        <v>382</v>
      </c>
      <c r="AQ1078">
        <v>0</v>
      </c>
      <c r="AR1078" s="4">
        <v>5227</v>
      </c>
      <c r="AS1078" s="4">
        <f t="shared" si="260"/>
        <v>5609</v>
      </c>
      <c r="AT1078">
        <v>0.94333495700000003</v>
      </c>
      <c r="AU1078" s="4">
        <f t="shared" si="256"/>
        <v>1</v>
      </c>
      <c r="AV1078" s="4">
        <f t="shared" si="261"/>
        <v>5291.1657738129998</v>
      </c>
      <c r="AW1078" s="4">
        <v>0</v>
      </c>
      <c r="AX1078" s="4">
        <v>0</v>
      </c>
      <c r="AY1078" s="4">
        <v>80.53</v>
      </c>
      <c r="AZ1078" s="4">
        <f t="shared" si="262"/>
        <v>80.53</v>
      </c>
      <c r="BA1078" s="4">
        <f t="shared" si="263"/>
        <v>75.966764087210009</v>
      </c>
      <c r="BB1078" s="4">
        <v>9.51</v>
      </c>
      <c r="BC1078" s="4">
        <v>12000</v>
      </c>
      <c r="BD1078">
        <v>2.3502653121899999</v>
      </c>
      <c r="BE1078" s="2">
        <v>0.11</v>
      </c>
      <c r="BF1078">
        <v>40</v>
      </c>
      <c r="BG1078">
        <f t="shared" si="257"/>
        <v>0.11171872670841716</v>
      </c>
      <c r="BH1078">
        <v>0.59909999999999997</v>
      </c>
      <c r="BI1078" s="4">
        <v>0.52800000000000002</v>
      </c>
      <c r="BJ1078" s="4">
        <v>0.17599999999999999</v>
      </c>
      <c r="BK1078" s="3">
        <f t="shared" si="264"/>
        <v>385500</v>
      </c>
      <c r="BL1078" s="3">
        <f t="shared" si="265"/>
        <v>72</v>
      </c>
      <c r="BM1078" s="3">
        <v>820.99999999999989</v>
      </c>
      <c r="BN1078" s="3">
        <v>738.9</v>
      </c>
      <c r="BO1078" s="3">
        <f t="shared" si="266"/>
        <v>82.099999999999909</v>
      </c>
      <c r="BP1078" s="3">
        <f t="shared" si="267"/>
        <v>22800</v>
      </c>
      <c r="BQ1078">
        <v>0.72</v>
      </c>
      <c r="BR1078">
        <v>0.59</v>
      </c>
      <c r="BS1078">
        <v>7.85</v>
      </c>
      <c r="BT1078">
        <f t="shared" si="258"/>
        <v>732.90000000000009</v>
      </c>
      <c r="BU1078" s="1">
        <f t="shared" si="259"/>
        <v>0.17057664736627146</v>
      </c>
      <c r="BV1078" s="1">
        <f t="shared" si="268"/>
        <v>0.20052677768761815</v>
      </c>
      <c r="BW1078">
        <f t="shared" si="269"/>
        <v>0.19154003062432917</v>
      </c>
      <c r="BX1078">
        <f t="shared" si="270"/>
        <v>0.2062753742440967</v>
      </c>
      <c r="BY1078">
        <f t="shared" si="271"/>
        <v>156.04498368557392</v>
      </c>
    </row>
    <row r="1079" spans="1:77" x14ac:dyDescent="0.2">
      <c r="A1079">
        <v>15</v>
      </c>
      <c r="B1079">
        <v>21237</v>
      </c>
      <c r="C1079" t="s">
        <v>1310</v>
      </c>
      <c r="D1079">
        <v>21</v>
      </c>
      <c r="E1079" t="s">
        <v>867</v>
      </c>
      <c r="F1079" t="s">
        <v>868</v>
      </c>
      <c r="G1079" t="s">
        <v>1342</v>
      </c>
      <c r="H1079">
        <v>237</v>
      </c>
      <c r="I1079">
        <v>1827</v>
      </c>
      <c r="J1079">
        <v>1449</v>
      </c>
      <c r="K1079">
        <v>203</v>
      </c>
      <c r="L1079">
        <v>1253</v>
      </c>
      <c r="M1079">
        <v>193</v>
      </c>
      <c r="N1079">
        <v>218</v>
      </c>
      <c r="O1079" s="3">
        <v>25767</v>
      </c>
      <c r="P1079" s="3">
        <v>35976.060729999997</v>
      </c>
      <c r="Q1079" s="3">
        <v>22678</v>
      </c>
      <c r="R1079" s="3">
        <v>31663.177909999999</v>
      </c>
      <c r="S1079" s="3">
        <v>2139</v>
      </c>
      <c r="T1079" s="3">
        <v>2986.486355</v>
      </c>
      <c r="U1079" s="3">
        <v>28774</v>
      </c>
      <c r="V1079" s="3">
        <v>40174.454590000001</v>
      </c>
      <c r="W1079" s="3">
        <v>2163.1</v>
      </c>
      <c r="X1079" s="3">
        <v>3020.1349380000001</v>
      </c>
      <c r="Y1079" s="3">
        <v>208</v>
      </c>
      <c r="Z1079" s="3">
        <v>290.41101529999997</v>
      </c>
      <c r="AA1079">
        <v>1586</v>
      </c>
      <c r="AB1079">
        <v>1239</v>
      </c>
      <c r="AC1079">
        <v>236</v>
      </c>
      <c r="AD1079">
        <v>1201</v>
      </c>
      <c r="AE1079">
        <v>187</v>
      </c>
      <c r="AF1079">
        <v>179</v>
      </c>
      <c r="AG1079">
        <v>65</v>
      </c>
      <c r="AH1079">
        <v>22</v>
      </c>
      <c r="AI1079">
        <v>91</v>
      </c>
      <c r="AJ1079">
        <v>43</v>
      </c>
      <c r="AK1079">
        <v>14</v>
      </c>
      <c r="AL1079">
        <v>65</v>
      </c>
      <c r="AM1079">
        <v>88</v>
      </c>
      <c r="AN1079">
        <v>35</v>
      </c>
      <c r="AO1079">
        <v>117</v>
      </c>
      <c r="AP1079">
        <v>382</v>
      </c>
      <c r="AQ1079">
        <v>0</v>
      </c>
      <c r="AR1079" s="4">
        <v>5227</v>
      </c>
      <c r="AS1079" s="4">
        <f t="shared" si="260"/>
        <v>5609</v>
      </c>
      <c r="AT1079">
        <v>0.96922166099999996</v>
      </c>
      <c r="AU1079" s="4">
        <f t="shared" si="256"/>
        <v>1</v>
      </c>
      <c r="AV1079" s="4">
        <f t="shared" si="261"/>
        <v>5436.3642965489998</v>
      </c>
      <c r="AW1079" s="4">
        <v>0</v>
      </c>
      <c r="AX1079" s="4">
        <v>0</v>
      </c>
      <c r="AY1079" s="4">
        <v>80.53</v>
      </c>
      <c r="AZ1079" s="4">
        <f t="shared" si="262"/>
        <v>80.53</v>
      </c>
      <c r="BA1079" s="4">
        <f t="shared" si="263"/>
        <v>78.051420360329999</v>
      </c>
      <c r="BB1079" s="4">
        <v>9.51</v>
      </c>
      <c r="BC1079" s="4">
        <v>12000</v>
      </c>
      <c r="BD1079">
        <v>2.2573091275000001</v>
      </c>
      <c r="BE1079" s="2">
        <v>0.11</v>
      </c>
      <c r="BF1079">
        <v>40</v>
      </c>
      <c r="BG1079">
        <f t="shared" si="257"/>
        <v>0.11171872670841716</v>
      </c>
      <c r="BH1079">
        <v>0.59909999999999997</v>
      </c>
      <c r="BI1079" s="4">
        <v>0.52800000000000002</v>
      </c>
      <c r="BJ1079" s="4">
        <v>0.17599999999999999</v>
      </c>
      <c r="BK1079" s="3">
        <f t="shared" si="264"/>
        <v>385500</v>
      </c>
      <c r="BL1079" s="3">
        <f t="shared" si="265"/>
        <v>72</v>
      </c>
      <c r="BM1079" s="3">
        <v>820.99999999999989</v>
      </c>
      <c r="BN1079" s="3">
        <v>738.9</v>
      </c>
      <c r="BO1079" s="3">
        <f t="shared" si="266"/>
        <v>82.099999999999909</v>
      </c>
      <c r="BP1079" s="3">
        <f t="shared" si="267"/>
        <v>22800</v>
      </c>
      <c r="BQ1079">
        <v>0.72</v>
      </c>
      <c r="BR1079">
        <v>0.59</v>
      </c>
      <c r="BS1079">
        <v>7.85</v>
      </c>
      <c r="BT1079">
        <f t="shared" si="258"/>
        <v>732.90000000000009</v>
      </c>
      <c r="BU1079" s="1">
        <f t="shared" si="259"/>
        <v>0.17294929162014896</v>
      </c>
      <c r="BV1079" s="1">
        <f t="shared" si="268"/>
        <v>0.20027563213747765</v>
      </c>
      <c r="BW1079">
        <f t="shared" si="269"/>
        <v>0.19128888507418867</v>
      </c>
      <c r="BX1079">
        <f t="shared" si="270"/>
        <v>0.2060242286939562</v>
      </c>
      <c r="BY1079">
        <f t="shared" si="271"/>
        <v>156.04498368557392</v>
      </c>
    </row>
    <row r="1080" spans="1:77" x14ac:dyDescent="0.2">
      <c r="A1080">
        <v>15</v>
      </c>
      <c r="B1080">
        <v>21239</v>
      </c>
      <c r="C1080" t="s">
        <v>1310</v>
      </c>
      <c r="D1080">
        <v>21</v>
      </c>
      <c r="E1080" t="s">
        <v>867</v>
      </c>
      <c r="F1080" t="s">
        <v>868</v>
      </c>
      <c r="G1080" t="s">
        <v>1188</v>
      </c>
      <c r="H1080">
        <v>239</v>
      </c>
      <c r="I1080">
        <v>7160</v>
      </c>
      <c r="J1080">
        <v>3431</v>
      </c>
      <c r="K1080">
        <v>346</v>
      </c>
      <c r="L1080">
        <v>1589</v>
      </c>
      <c r="M1080">
        <v>473</v>
      </c>
      <c r="N1080">
        <v>473</v>
      </c>
      <c r="O1080" s="3">
        <v>18523</v>
      </c>
      <c r="P1080" s="3">
        <v>25861.93864</v>
      </c>
      <c r="Q1080" s="3">
        <v>43801</v>
      </c>
      <c r="R1080" s="3">
        <v>61155.254240000002</v>
      </c>
      <c r="S1080" s="3">
        <v>5117.5</v>
      </c>
      <c r="T1080" s="3">
        <v>7145.0883210000002</v>
      </c>
      <c r="U1080" s="3">
        <v>38855</v>
      </c>
      <c r="V1080" s="3">
        <v>54249.615380000003</v>
      </c>
      <c r="W1080" s="3">
        <v>4448.3</v>
      </c>
      <c r="X1080" s="3">
        <v>6210.7467280000001</v>
      </c>
      <c r="Y1080" s="3">
        <v>398</v>
      </c>
      <c r="Z1080" s="3">
        <v>555.69030810000004</v>
      </c>
      <c r="AA1080">
        <v>3240</v>
      </c>
      <c r="AB1080">
        <v>1837</v>
      </c>
      <c r="AC1080">
        <v>311</v>
      </c>
      <c r="AD1080">
        <v>1310</v>
      </c>
      <c r="AE1080">
        <v>279</v>
      </c>
      <c r="AF1080">
        <v>261</v>
      </c>
      <c r="AG1080">
        <v>65</v>
      </c>
      <c r="AH1080">
        <v>22</v>
      </c>
      <c r="AI1080">
        <v>91</v>
      </c>
      <c r="AJ1080">
        <v>43</v>
      </c>
      <c r="AK1080">
        <v>14</v>
      </c>
      <c r="AL1080">
        <v>65</v>
      </c>
      <c r="AM1080">
        <v>88</v>
      </c>
      <c r="AN1080">
        <v>35</v>
      </c>
      <c r="AO1080">
        <v>117</v>
      </c>
      <c r="AP1080">
        <v>382</v>
      </c>
      <c r="AQ1080">
        <v>0</v>
      </c>
      <c r="AR1080" s="4">
        <v>5227</v>
      </c>
      <c r="AS1080" s="4">
        <f t="shared" si="260"/>
        <v>5609</v>
      </c>
      <c r="AT1080">
        <v>0.96488068100000002</v>
      </c>
      <c r="AU1080" s="4">
        <f t="shared" si="256"/>
        <v>1</v>
      </c>
      <c r="AV1080" s="4">
        <f t="shared" si="261"/>
        <v>5412.0157397290004</v>
      </c>
      <c r="AW1080" s="4">
        <v>0</v>
      </c>
      <c r="AX1080" s="4">
        <v>0</v>
      </c>
      <c r="AY1080" s="4">
        <v>80.53</v>
      </c>
      <c r="AZ1080" s="4">
        <f t="shared" si="262"/>
        <v>80.53</v>
      </c>
      <c r="BA1080" s="4">
        <f t="shared" si="263"/>
        <v>77.701841240930008</v>
      </c>
      <c r="BB1080" s="4">
        <v>9.51</v>
      </c>
      <c r="BC1080" s="4">
        <v>12000</v>
      </c>
      <c r="BD1080">
        <v>2.1857735738200001</v>
      </c>
      <c r="BE1080" s="2">
        <v>0.11</v>
      </c>
      <c r="BF1080">
        <v>40</v>
      </c>
      <c r="BG1080">
        <f t="shared" si="257"/>
        <v>0.11171872670841716</v>
      </c>
      <c r="BH1080">
        <v>0.59909999999999997</v>
      </c>
      <c r="BI1080" s="4">
        <v>0.52800000000000002</v>
      </c>
      <c r="BJ1080" s="4">
        <v>0.17599999999999999</v>
      </c>
      <c r="BK1080" s="3">
        <f t="shared" si="264"/>
        <v>385500</v>
      </c>
      <c r="BL1080" s="3">
        <f t="shared" si="265"/>
        <v>72</v>
      </c>
      <c r="BM1080" s="3">
        <v>820.99999999999989</v>
      </c>
      <c r="BN1080" s="3">
        <v>738.9</v>
      </c>
      <c r="BO1080" s="3">
        <f t="shared" si="266"/>
        <v>82.099999999999909</v>
      </c>
      <c r="BP1080" s="3">
        <f t="shared" si="267"/>
        <v>22800</v>
      </c>
      <c r="BQ1080">
        <v>0.72</v>
      </c>
      <c r="BR1080">
        <v>0.59</v>
      </c>
      <c r="BS1080">
        <v>7.85</v>
      </c>
      <c r="BT1080">
        <f t="shared" si="258"/>
        <v>732.90000000000009</v>
      </c>
      <c r="BU1080" s="1">
        <f t="shared" si="259"/>
        <v>0.17150593718770876</v>
      </c>
      <c r="BV1080" s="1">
        <f t="shared" si="268"/>
        <v>0.20996442583633945</v>
      </c>
      <c r="BW1080">
        <f t="shared" si="269"/>
        <v>0.20097767877305048</v>
      </c>
      <c r="BX1080">
        <f t="shared" si="270"/>
        <v>0.215713022392818</v>
      </c>
      <c r="BY1080">
        <f t="shared" si="271"/>
        <v>156.04498368557392</v>
      </c>
    </row>
    <row r="1081" spans="1:77" x14ac:dyDescent="0.2">
      <c r="A1081">
        <v>12</v>
      </c>
      <c r="B1081">
        <v>22001</v>
      </c>
      <c r="C1081" t="s">
        <v>1017</v>
      </c>
      <c r="D1081">
        <v>22</v>
      </c>
      <c r="E1081" t="s">
        <v>1022</v>
      </c>
      <c r="F1081" t="s">
        <v>1023</v>
      </c>
      <c r="G1081" t="s">
        <v>1043</v>
      </c>
      <c r="H1081">
        <v>1</v>
      </c>
      <c r="I1081">
        <v>623</v>
      </c>
      <c r="J1081">
        <v>1638</v>
      </c>
      <c r="K1081">
        <v>345</v>
      </c>
      <c r="L1081">
        <v>931</v>
      </c>
      <c r="M1081">
        <v>192</v>
      </c>
      <c r="N1081">
        <v>225</v>
      </c>
      <c r="O1081" s="3">
        <v>7312.1</v>
      </c>
      <c r="P1081" s="3">
        <v>10209.20377</v>
      </c>
      <c r="Q1081" s="3">
        <v>22552</v>
      </c>
      <c r="R1081" s="3">
        <v>31487.255850000001</v>
      </c>
      <c r="S1081" s="3">
        <v>3276.4</v>
      </c>
      <c r="T1081" s="3">
        <v>4574.5319740000004</v>
      </c>
      <c r="U1081" s="3">
        <v>19261</v>
      </c>
      <c r="V1081" s="3">
        <v>26892.339260000001</v>
      </c>
      <c r="W1081" s="3">
        <v>2088.6999999999998</v>
      </c>
      <c r="X1081" s="3">
        <v>2916.2571520000001</v>
      </c>
      <c r="Y1081" s="3">
        <v>192</v>
      </c>
      <c r="Z1081" s="3">
        <v>268.07170639999998</v>
      </c>
      <c r="AA1081">
        <v>406</v>
      </c>
      <c r="AB1081">
        <v>744</v>
      </c>
      <c r="AC1081">
        <v>309</v>
      </c>
      <c r="AD1081">
        <v>647</v>
      </c>
      <c r="AE1081">
        <v>122</v>
      </c>
      <c r="AF1081">
        <v>103</v>
      </c>
      <c r="AG1081">
        <v>65</v>
      </c>
      <c r="AH1081">
        <v>22</v>
      </c>
      <c r="AI1081">
        <v>91</v>
      </c>
      <c r="AJ1081">
        <v>43</v>
      </c>
      <c r="AK1081">
        <v>14</v>
      </c>
      <c r="AL1081">
        <v>65</v>
      </c>
      <c r="AM1081">
        <v>88</v>
      </c>
      <c r="AN1081">
        <v>35</v>
      </c>
      <c r="AO1081">
        <v>117</v>
      </c>
      <c r="AP1081">
        <v>382</v>
      </c>
      <c r="AQ1081">
        <v>0</v>
      </c>
      <c r="AR1081" s="4">
        <v>5227</v>
      </c>
      <c r="AS1081" s="4">
        <f t="shared" si="260"/>
        <v>5609</v>
      </c>
      <c r="AT1081">
        <v>0.90509700400000004</v>
      </c>
      <c r="AU1081" s="4">
        <f t="shared" si="256"/>
        <v>1</v>
      </c>
      <c r="AV1081" s="4">
        <f t="shared" si="261"/>
        <v>5076.6890954360006</v>
      </c>
      <c r="AW1081" s="4">
        <v>0</v>
      </c>
      <c r="AX1081" s="4">
        <v>0</v>
      </c>
      <c r="AY1081" s="4">
        <v>80.53</v>
      </c>
      <c r="AZ1081" s="4">
        <f t="shared" si="262"/>
        <v>80.53</v>
      </c>
      <c r="BA1081" s="4">
        <f t="shared" si="263"/>
        <v>72.887461732120002</v>
      </c>
      <c r="BB1081" s="4">
        <v>9.51</v>
      </c>
      <c r="BC1081" s="4">
        <v>12000</v>
      </c>
      <c r="BD1081">
        <v>2.5860562165599998</v>
      </c>
      <c r="BE1081" s="2">
        <v>0.11</v>
      </c>
      <c r="BF1081">
        <v>40</v>
      </c>
      <c r="BG1081">
        <f t="shared" si="257"/>
        <v>0.11171872670841716</v>
      </c>
      <c r="BH1081">
        <v>0.59909999999999997</v>
      </c>
      <c r="BI1081" s="4">
        <v>0.52800000000000002</v>
      </c>
      <c r="BJ1081" s="4">
        <v>0.17599999999999999</v>
      </c>
      <c r="BK1081" s="3">
        <f t="shared" si="264"/>
        <v>385500</v>
      </c>
      <c r="BL1081" s="3">
        <f t="shared" si="265"/>
        <v>72</v>
      </c>
      <c r="BM1081" s="3">
        <v>820.99999999999989</v>
      </c>
      <c r="BN1081" s="3">
        <v>738.9</v>
      </c>
      <c r="BO1081" s="3">
        <f t="shared" si="266"/>
        <v>82.099999999999909</v>
      </c>
      <c r="BP1081" s="3">
        <f t="shared" si="267"/>
        <v>22800</v>
      </c>
      <c r="BQ1081">
        <v>0.72</v>
      </c>
      <c r="BR1081">
        <v>0.59</v>
      </c>
      <c r="BS1081">
        <v>7.85</v>
      </c>
      <c r="BT1081">
        <f t="shared" si="258"/>
        <v>732.90000000000009</v>
      </c>
      <c r="BU1081" s="1">
        <f t="shared" si="259"/>
        <v>0.16825374376477426</v>
      </c>
      <c r="BV1081" s="1">
        <f t="shared" si="268"/>
        <v>0.19477056301757495</v>
      </c>
      <c r="BW1081">
        <f t="shared" si="269"/>
        <v>0.18578381595428597</v>
      </c>
      <c r="BX1081">
        <f t="shared" si="270"/>
        <v>0.2005191595740535</v>
      </c>
      <c r="BY1081">
        <f t="shared" si="271"/>
        <v>156.04498368557392</v>
      </c>
    </row>
    <row r="1082" spans="1:77" x14ac:dyDescent="0.2">
      <c r="A1082">
        <v>18</v>
      </c>
      <c r="B1082">
        <v>22003</v>
      </c>
      <c r="C1082" t="s">
        <v>1605</v>
      </c>
      <c r="D1082">
        <v>22</v>
      </c>
      <c r="E1082" t="s">
        <v>1022</v>
      </c>
      <c r="F1082" t="s">
        <v>1023</v>
      </c>
      <c r="G1082" t="s">
        <v>1633</v>
      </c>
      <c r="H1082">
        <v>3</v>
      </c>
      <c r="I1082">
        <v>950</v>
      </c>
      <c r="J1082">
        <v>895</v>
      </c>
      <c r="K1082">
        <v>218</v>
      </c>
      <c r="L1082">
        <v>686</v>
      </c>
      <c r="M1082">
        <v>108</v>
      </c>
      <c r="N1082">
        <v>118</v>
      </c>
      <c r="O1082" s="3">
        <v>14766</v>
      </c>
      <c r="P1082" s="3">
        <v>20616.38967</v>
      </c>
      <c r="Q1082" s="3">
        <v>12071</v>
      </c>
      <c r="R1082" s="3">
        <v>16853.61234</v>
      </c>
      <c r="S1082" s="3">
        <v>2368.4</v>
      </c>
      <c r="T1082" s="3">
        <v>3306.7761949999999</v>
      </c>
      <c r="U1082" s="3">
        <v>14133</v>
      </c>
      <c r="V1082" s="3">
        <v>19732.590769999999</v>
      </c>
      <c r="W1082" s="3">
        <v>1164.9000000000001</v>
      </c>
      <c r="X1082" s="3">
        <v>1626.4413059999999</v>
      </c>
      <c r="Y1082" s="3">
        <v>107</v>
      </c>
      <c r="Z1082" s="3">
        <v>149.39412809999999</v>
      </c>
      <c r="AA1082">
        <v>438</v>
      </c>
      <c r="AB1082">
        <v>568</v>
      </c>
      <c r="AC1082">
        <v>244</v>
      </c>
      <c r="AD1082">
        <v>597</v>
      </c>
      <c r="AE1082">
        <v>102</v>
      </c>
      <c r="AF1082">
        <v>79</v>
      </c>
      <c r="AG1082">
        <v>65</v>
      </c>
      <c r="AH1082">
        <v>22</v>
      </c>
      <c r="AI1082">
        <v>91</v>
      </c>
      <c r="AJ1082">
        <v>43</v>
      </c>
      <c r="AK1082">
        <v>14</v>
      </c>
      <c r="AL1082">
        <v>65</v>
      </c>
      <c r="AM1082">
        <v>88</v>
      </c>
      <c r="AN1082">
        <v>35</v>
      </c>
      <c r="AO1082">
        <v>117</v>
      </c>
      <c r="AP1082">
        <v>382</v>
      </c>
      <c r="AQ1082">
        <v>0</v>
      </c>
      <c r="AR1082" s="4">
        <v>5227</v>
      </c>
      <c r="AS1082" s="4">
        <f t="shared" si="260"/>
        <v>5609</v>
      </c>
      <c r="AT1082">
        <v>0.90759332800000003</v>
      </c>
      <c r="AU1082" s="4">
        <f t="shared" si="256"/>
        <v>1</v>
      </c>
      <c r="AV1082" s="4">
        <f t="shared" si="261"/>
        <v>5090.6909767520001</v>
      </c>
      <c r="AW1082" s="4">
        <v>0</v>
      </c>
      <c r="AX1082" s="4">
        <v>0</v>
      </c>
      <c r="AY1082" s="4">
        <v>80.53</v>
      </c>
      <c r="AZ1082" s="4">
        <f t="shared" si="262"/>
        <v>80.53</v>
      </c>
      <c r="BA1082" s="4">
        <f t="shared" si="263"/>
        <v>73.088490703840009</v>
      </c>
      <c r="BB1082" s="4">
        <v>9.51</v>
      </c>
      <c r="BC1082" s="4">
        <v>12000</v>
      </c>
      <c r="BD1082">
        <v>2.5615238221199998</v>
      </c>
      <c r="BE1082" s="2">
        <v>0.11</v>
      </c>
      <c r="BF1082">
        <v>40</v>
      </c>
      <c r="BG1082">
        <f t="shared" si="257"/>
        <v>0.11171872670841716</v>
      </c>
      <c r="BH1082">
        <v>0.64</v>
      </c>
      <c r="BI1082" s="4">
        <v>0.52800000000000002</v>
      </c>
      <c r="BJ1082" s="4">
        <v>0.17599999999999999</v>
      </c>
      <c r="BK1082" s="3">
        <f t="shared" si="264"/>
        <v>385500</v>
      </c>
      <c r="BL1082" s="3">
        <f t="shared" si="265"/>
        <v>72</v>
      </c>
      <c r="BM1082" s="3">
        <v>820.99999999999989</v>
      </c>
      <c r="BN1082" s="3">
        <v>738.9</v>
      </c>
      <c r="BO1082" s="3">
        <f t="shared" si="266"/>
        <v>82.099999999999909</v>
      </c>
      <c r="BP1082" s="3">
        <f t="shared" si="267"/>
        <v>22800</v>
      </c>
      <c r="BQ1082">
        <v>0.72</v>
      </c>
      <c r="BR1082">
        <v>0.59</v>
      </c>
      <c r="BS1082">
        <v>7.85</v>
      </c>
      <c r="BT1082">
        <f t="shared" si="258"/>
        <v>732.90000000000009</v>
      </c>
      <c r="BU1082" s="1">
        <f t="shared" si="259"/>
        <v>0.16048036163395488</v>
      </c>
      <c r="BV1082" s="1">
        <f t="shared" si="268"/>
        <v>0.18144650296429579</v>
      </c>
      <c r="BW1082">
        <f t="shared" si="269"/>
        <v>0.17261060322114513</v>
      </c>
      <c r="BX1082">
        <f t="shared" si="270"/>
        <v>0.1870837750533369</v>
      </c>
      <c r="BY1082">
        <f t="shared" si="271"/>
        <v>155.92068707191771</v>
      </c>
    </row>
    <row r="1083" spans="1:77" x14ac:dyDescent="0.2">
      <c r="A1083">
        <v>12</v>
      </c>
      <c r="B1083">
        <v>22005</v>
      </c>
      <c r="C1083" t="s">
        <v>1017</v>
      </c>
      <c r="D1083">
        <v>22</v>
      </c>
      <c r="E1083" t="s">
        <v>1022</v>
      </c>
      <c r="F1083" t="s">
        <v>1023</v>
      </c>
      <c r="G1083" t="s">
        <v>1024</v>
      </c>
      <c r="H1083">
        <v>5</v>
      </c>
      <c r="I1083">
        <v>1476</v>
      </c>
      <c r="J1083">
        <v>1922</v>
      </c>
      <c r="K1083">
        <v>178</v>
      </c>
      <c r="L1083">
        <v>877</v>
      </c>
      <c r="M1083">
        <v>218</v>
      </c>
      <c r="N1083">
        <v>253</v>
      </c>
      <c r="O1083" s="3">
        <v>5190.5</v>
      </c>
      <c r="P1083" s="3">
        <v>7247.011418</v>
      </c>
      <c r="Q1083" s="3">
        <v>22369</v>
      </c>
      <c r="R1083" s="3">
        <v>31231.75001</v>
      </c>
      <c r="S1083" s="3">
        <v>2594.6</v>
      </c>
      <c r="T1083" s="3">
        <v>3622.5981750000001</v>
      </c>
      <c r="U1083" s="3">
        <v>16997</v>
      </c>
      <c r="V1083" s="3">
        <v>23731.32705</v>
      </c>
      <c r="W1083" s="3">
        <v>2066.1</v>
      </c>
      <c r="X1083" s="3">
        <v>2884.7028780000001</v>
      </c>
      <c r="Y1083" s="3">
        <v>208</v>
      </c>
      <c r="Z1083" s="3">
        <v>290.41101529999997</v>
      </c>
      <c r="AA1083">
        <v>704</v>
      </c>
      <c r="AB1083">
        <v>796</v>
      </c>
      <c r="AC1083">
        <v>125</v>
      </c>
      <c r="AD1083">
        <v>540</v>
      </c>
      <c r="AE1083">
        <v>126</v>
      </c>
      <c r="AF1083">
        <v>106</v>
      </c>
      <c r="AG1083">
        <v>65</v>
      </c>
      <c r="AH1083">
        <v>22</v>
      </c>
      <c r="AI1083">
        <v>91</v>
      </c>
      <c r="AJ1083">
        <v>43</v>
      </c>
      <c r="AK1083">
        <v>14</v>
      </c>
      <c r="AL1083">
        <v>65</v>
      </c>
      <c r="AM1083">
        <v>88</v>
      </c>
      <c r="AN1083">
        <v>35</v>
      </c>
      <c r="AO1083">
        <v>117</v>
      </c>
      <c r="AP1083">
        <v>382</v>
      </c>
      <c r="AQ1083">
        <v>0</v>
      </c>
      <c r="AR1083" s="4">
        <v>5227</v>
      </c>
      <c r="AS1083" s="4">
        <f t="shared" si="260"/>
        <v>5609</v>
      </c>
      <c r="AT1083">
        <v>0.90202933500000004</v>
      </c>
      <c r="AU1083" s="4">
        <f t="shared" si="256"/>
        <v>1</v>
      </c>
      <c r="AV1083" s="4">
        <f t="shared" si="261"/>
        <v>5059.4825400150003</v>
      </c>
      <c r="AW1083" s="4">
        <v>0</v>
      </c>
      <c r="AX1083" s="4">
        <v>0</v>
      </c>
      <c r="AY1083" s="4">
        <v>80.53</v>
      </c>
      <c r="AZ1083" s="4">
        <f t="shared" si="262"/>
        <v>80.53</v>
      </c>
      <c r="BA1083" s="4">
        <f t="shared" si="263"/>
        <v>72.64042234755</v>
      </c>
      <c r="BB1083" s="4">
        <v>9.51</v>
      </c>
      <c r="BC1083" s="4">
        <v>12000</v>
      </c>
      <c r="BD1083">
        <v>2.6658319234799999</v>
      </c>
      <c r="BE1083" s="2">
        <v>0.11</v>
      </c>
      <c r="BF1083">
        <v>40</v>
      </c>
      <c r="BG1083">
        <f t="shared" si="257"/>
        <v>0.11171872670841716</v>
      </c>
      <c r="BH1083">
        <v>0.59909999999999997</v>
      </c>
      <c r="BI1083" s="4">
        <v>0.52800000000000002</v>
      </c>
      <c r="BJ1083" s="4">
        <v>0.17599999999999999</v>
      </c>
      <c r="BK1083" s="3">
        <f t="shared" si="264"/>
        <v>385500</v>
      </c>
      <c r="BL1083" s="3">
        <f t="shared" si="265"/>
        <v>72</v>
      </c>
      <c r="BM1083" s="3">
        <v>820.99999999999989</v>
      </c>
      <c r="BN1083" s="3">
        <v>738.9</v>
      </c>
      <c r="BO1083" s="3">
        <f t="shared" si="266"/>
        <v>82.099999999999909</v>
      </c>
      <c r="BP1083" s="3">
        <f t="shared" si="267"/>
        <v>22800</v>
      </c>
      <c r="BQ1083">
        <v>0.72</v>
      </c>
      <c r="BR1083">
        <v>0.59</v>
      </c>
      <c r="BS1083">
        <v>7.85</v>
      </c>
      <c r="BT1083">
        <f t="shared" si="258"/>
        <v>732.90000000000009</v>
      </c>
      <c r="BU1083" s="1">
        <f t="shared" si="259"/>
        <v>0.16879769746540438</v>
      </c>
      <c r="BV1083" s="1">
        <f t="shared" si="268"/>
        <v>0.19471770504919306</v>
      </c>
      <c r="BW1083">
        <f t="shared" si="269"/>
        <v>0.18573095798590408</v>
      </c>
      <c r="BX1083">
        <f t="shared" si="270"/>
        <v>0.20046630160567161</v>
      </c>
      <c r="BY1083">
        <f t="shared" si="271"/>
        <v>156.04498368557392</v>
      </c>
    </row>
    <row r="1084" spans="1:77" x14ac:dyDescent="0.2">
      <c r="A1084">
        <v>12</v>
      </c>
      <c r="B1084">
        <v>22007</v>
      </c>
      <c r="C1084" t="s">
        <v>1017</v>
      </c>
      <c r="D1084">
        <v>22</v>
      </c>
      <c r="E1084" t="s">
        <v>1022</v>
      </c>
      <c r="F1084" t="s">
        <v>1023</v>
      </c>
      <c r="G1084" t="s">
        <v>1062</v>
      </c>
      <c r="H1084">
        <v>7</v>
      </c>
      <c r="I1084">
        <v>1117</v>
      </c>
      <c r="J1084">
        <v>1056</v>
      </c>
      <c r="K1084">
        <v>174</v>
      </c>
      <c r="L1084">
        <v>594</v>
      </c>
      <c r="M1084">
        <v>122</v>
      </c>
      <c r="N1084">
        <v>130</v>
      </c>
      <c r="O1084" s="3">
        <v>7618.6</v>
      </c>
      <c r="P1084" s="3">
        <v>10637.141159999999</v>
      </c>
      <c r="Q1084" s="3">
        <v>12359</v>
      </c>
      <c r="R1084" s="3">
        <v>17255.71989</v>
      </c>
      <c r="S1084" s="3">
        <v>1740</v>
      </c>
      <c r="T1084" s="3">
        <v>2429.39984</v>
      </c>
      <c r="U1084" s="3">
        <v>11809</v>
      </c>
      <c r="V1084" s="3">
        <v>16487.80615</v>
      </c>
      <c r="W1084" s="3">
        <v>1172.2</v>
      </c>
      <c r="X1084" s="3">
        <v>1636.6336160000001</v>
      </c>
      <c r="Y1084" s="3">
        <v>112</v>
      </c>
      <c r="Z1084" s="3">
        <v>156.37516210000001</v>
      </c>
      <c r="AA1084">
        <v>563</v>
      </c>
      <c r="AB1084">
        <v>554</v>
      </c>
      <c r="AC1084">
        <v>195</v>
      </c>
      <c r="AD1084">
        <v>455</v>
      </c>
      <c r="AE1084">
        <v>98</v>
      </c>
      <c r="AF1084">
        <v>72</v>
      </c>
      <c r="AG1084">
        <v>65</v>
      </c>
      <c r="AH1084">
        <v>22</v>
      </c>
      <c r="AI1084">
        <v>91</v>
      </c>
      <c r="AJ1084">
        <v>43</v>
      </c>
      <c r="AK1084">
        <v>14</v>
      </c>
      <c r="AL1084">
        <v>65</v>
      </c>
      <c r="AM1084">
        <v>88</v>
      </c>
      <c r="AN1084">
        <v>35</v>
      </c>
      <c r="AO1084">
        <v>117</v>
      </c>
      <c r="AP1084">
        <v>382</v>
      </c>
      <c r="AQ1084">
        <v>0</v>
      </c>
      <c r="AR1084" s="4">
        <v>5227</v>
      </c>
      <c r="AS1084" s="4">
        <f t="shared" si="260"/>
        <v>5609</v>
      </c>
      <c r="AT1084">
        <v>0.90118380399999998</v>
      </c>
      <c r="AU1084" s="4">
        <f t="shared" si="256"/>
        <v>1</v>
      </c>
      <c r="AV1084" s="4">
        <f t="shared" si="261"/>
        <v>5054.739956636</v>
      </c>
      <c r="AW1084" s="4">
        <v>0</v>
      </c>
      <c r="AX1084" s="4">
        <v>0</v>
      </c>
      <c r="AY1084" s="4">
        <v>80.53</v>
      </c>
      <c r="AZ1084" s="4">
        <f t="shared" si="262"/>
        <v>80.53</v>
      </c>
      <c r="BA1084" s="4">
        <f t="shared" si="263"/>
        <v>72.572331736120006</v>
      </c>
      <c r="BB1084" s="4">
        <v>9.51</v>
      </c>
      <c r="BC1084" s="4">
        <v>12000</v>
      </c>
      <c r="BD1084">
        <v>2.6493805456200001</v>
      </c>
      <c r="BE1084" s="2">
        <v>0.11</v>
      </c>
      <c r="BF1084">
        <v>40</v>
      </c>
      <c r="BG1084">
        <f t="shared" si="257"/>
        <v>0.11171872670841716</v>
      </c>
      <c r="BH1084">
        <v>0.59909999999999997</v>
      </c>
      <c r="BI1084" s="4">
        <v>0.52800000000000002</v>
      </c>
      <c r="BJ1084" s="4">
        <v>0.17599999999999999</v>
      </c>
      <c r="BK1084" s="3">
        <f t="shared" si="264"/>
        <v>385500</v>
      </c>
      <c r="BL1084" s="3">
        <f t="shared" si="265"/>
        <v>72</v>
      </c>
      <c r="BM1084" s="3">
        <v>820.99999999999989</v>
      </c>
      <c r="BN1084" s="3">
        <v>738.9</v>
      </c>
      <c r="BO1084" s="3">
        <f t="shared" si="266"/>
        <v>82.099999999999909</v>
      </c>
      <c r="BP1084" s="3">
        <f t="shared" si="267"/>
        <v>22800</v>
      </c>
      <c r="BQ1084">
        <v>0.72</v>
      </c>
      <c r="BR1084">
        <v>0.59</v>
      </c>
      <c r="BS1084">
        <v>7.85</v>
      </c>
      <c r="BT1084">
        <f t="shared" si="258"/>
        <v>732.90000000000009</v>
      </c>
      <c r="BU1084" s="1">
        <f t="shared" si="259"/>
        <v>0.16848634938158349</v>
      </c>
      <c r="BV1084" s="1">
        <f t="shared" si="268"/>
        <v>0.18928274097318018</v>
      </c>
      <c r="BW1084">
        <f t="shared" si="269"/>
        <v>0.18029599390989121</v>
      </c>
      <c r="BX1084">
        <f t="shared" si="270"/>
        <v>0.19503133752965873</v>
      </c>
      <c r="BY1084">
        <f t="shared" si="271"/>
        <v>156.04498368557392</v>
      </c>
    </row>
    <row r="1085" spans="1:77" x14ac:dyDescent="0.2">
      <c r="A1085">
        <v>18</v>
      </c>
      <c r="B1085">
        <v>22009</v>
      </c>
      <c r="C1085" t="s">
        <v>1605</v>
      </c>
      <c r="D1085">
        <v>22</v>
      </c>
      <c r="E1085" t="s">
        <v>1022</v>
      </c>
      <c r="F1085" t="s">
        <v>1023</v>
      </c>
      <c r="G1085" t="s">
        <v>1625</v>
      </c>
      <c r="H1085">
        <v>9</v>
      </c>
      <c r="I1085">
        <v>875</v>
      </c>
      <c r="J1085">
        <v>862</v>
      </c>
      <c r="K1085">
        <v>220</v>
      </c>
      <c r="L1085">
        <v>688</v>
      </c>
      <c r="M1085">
        <v>106</v>
      </c>
      <c r="N1085">
        <v>110</v>
      </c>
      <c r="O1085" s="3">
        <v>5633.2</v>
      </c>
      <c r="P1085" s="3">
        <v>7865.1121700000003</v>
      </c>
      <c r="Q1085" s="3">
        <v>11753</v>
      </c>
      <c r="R1085" s="3">
        <v>16409.618569999999</v>
      </c>
      <c r="S1085" s="3">
        <v>2638</v>
      </c>
      <c r="T1085" s="3">
        <v>3683.19355</v>
      </c>
      <c r="U1085" s="3">
        <v>15340</v>
      </c>
      <c r="V1085" s="3">
        <v>21417.812379999999</v>
      </c>
      <c r="W1085" s="3">
        <v>1097.5999999999999</v>
      </c>
      <c r="X1085" s="3">
        <v>1532.476588</v>
      </c>
      <c r="Y1085" s="3">
        <v>102</v>
      </c>
      <c r="Z1085" s="3">
        <v>142.413094</v>
      </c>
      <c r="AA1085">
        <v>465</v>
      </c>
      <c r="AB1085">
        <v>584</v>
      </c>
      <c r="AC1085">
        <v>258</v>
      </c>
      <c r="AD1085">
        <v>612</v>
      </c>
      <c r="AE1085">
        <v>105</v>
      </c>
      <c r="AF1085">
        <v>79</v>
      </c>
      <c r="AG1085">
        <v>65</v>
      </c>
      <c r="AH1085">
        <v>22</v>
      </c>
      <c r="AI1085">
        <v>91</v>
      </c>
      <c r="AJ1085">
        <v>43</v>
      </c>
      <c r="AK1085">
        <v>14</v>
      </c>
      <c r="AL1085">
        <v>65</v>
      </c>
      <c r="AM1085">
        <v>88</v>
      </c>
      <c r="AN1085">
        <v>35</v>
      </c>
      <c r="AO1085">
        <v>117</v>
      </c>
      <c r="AP1085">
        <v>382</v>
      </c>
      <c r="AQ1085">
        <v>0</v>
      </c>
      <c r="AR1085" s="4">
        <v>5227</v>
      </c>
      <c r="AS1085" s="4">
        <f t="shared" si="260"/>
        <v>5609</v>
      </c>
      <c r="AT1085">
        <v>0.90876152099999996</v>
      </c>
      <c r="AU1085" s="4">
        <f t="shared" si="256"/>
        <v>1</v>
      </c>
      <c r="AV1085" s="4">
        <f t="shared" si="261"/>
        <v>5097.2433712889997</v>
      </c>
      <c r="AW1085" s="4">
        <v>0</v>
      </c>
      <c r="AX1085" s="4">
        <v>0</v>
      </c>
      <c r="AY1085" s="4">
        <v>80.53</v>
      </c>
      <c r="AZ1085" s="4">
        <f t="shared" si="262"/>
        <v>80.53</v>
      </c>
      <c r="BA1085" s="4">
        <f t="shared" si="263"/>
        <v>73.18256528613</v>
      </c>
      <c r="BB1085" s="4">
        <v>9.51</v>
      </c>
      <c r="BC1085" s="4">
        <v>12000</v>
      </c>
      <c r="BD1085">
        <v>2.5912394867100002</v>
      </c>
      <c r="BE1085" s="2">
        <v>0.11</v>
      </c>
      <c r="BF1085">
        <v>40</v>
      </c>
      <c r="BG1085">
        <f t="shared" si="257"/>
        <v>0.11171872670841716</v>
      </c>
      <c r="BH1085">
        <v>0.64</v>
      </c>
      <c r="BI1085" s="4">
        <v>0.52800000000000002</v>
      </c>
      <c r="BJ1085" s="4">
        <v>0.17599999999999999</v>
      </c>
      <c r="BK1085" s="3">
        <f t="shared" si="264"/>
        <v>385500</v>
      </c>
      <c r="BL1085" s="3">
        <f t="shared" si="265"/>
        <v>72</v>
      </c>
      <c r="BM1085" s="3">
        <v>820.99999999999989</v>
      </c>
      <c r="BN1085" s="3">
        <v>738.9</v>
      </c>
      <c r="BO1085" s="3">
        <f t="shared" si="266"/>
        <v>82.099999999999909</v>
      </c>
      <c r="BP1085" s="3">
        <f t="shared" si="267"/>
        <v>22800</v>
      </c>
      <c r="BQ1085">
        <v>0.72</v>
      </c>
      <c r="BR1085">
        <v>0.59</v>
      </c>
      <c r="BS1085">
        <v>7.85</v>
      </c>
      <c r="BT1085">
        <f t="shared" si="258"/>
        <v>732.90000000000009</v>
      </c>
      <c r="BU1085" s="1">
        <f t="shared" si="259"/>
        <v>0.1609842990234282</v>
      </c>
      <c r="BV1085" s="1">
        <f t="shared" si="268"/>
        <v>0.1820646227027431</v>
      </c>
      <c r="BW1085">
        <f t="shared" si="269"/>
        <v>0.17322872295959243</v>
      </c>
      <c r="BX1085">
        <f t="shared" si="270"/>
        <v>0.1877018947917842</v>
      </c>
      <c r="BY1085">
        <f t="shared" si="271"/>
        <v>155.92068707191771</v>
      </c>
    </row>
    <row r="1086" spans="1:77" x14ac:dyDescent="0.2">
      <c r="A1086">
        <v>18</v>
      </c>
      <c r="B1086">
        <v>22011</v>
      </c>
      <c r="C1086" t="s">
        <v>1605</v>
      </c>
      <c r="D1086">
        <v>22</v>
      </c>
      <c r="E1086" t="s">
        <v>1022</v>
      </c>
      <c r="F1086" t="s">
        <v>1023</v>
      </c>
      <c r="G1086" t="s">
        <v>1660</v>
      </c>
      <c r="H1086">
        <v>11</v>
      </c>
      <c r="I1086">
        <v>2723</v>
      </c>
      <c r="J1086">
        <v>1655</v>
      </c>
      <c r="K1086">
        <v>226</v>
      </c>
      <c r="L1086">
        <v>904</v>
      </c>
      <c r="M1086">
        <v>185</v>
      </c>
      <c r="N1086">
        <v>173</v>
      </c>
      <c r="O1086" s="3">
        <v>24490</v>
      </c>
      <c r="P1086" s="3">
        <v>34193.104639999998</v>
      </c>
      <c r="Q1086" s="3">
        <v>17189</v>
      </c>
      <c r="R1086" s="3">
        <v>23999.39876</v>
      </c>
      <c r="S1086" s="3">
        <v>2327.3000000000002</v>
      </c>
      <c r="T1086" s="3">
        <v>3249.392096</v>
      </c>
      <c r="U1086" s="3">
        <v>16563</v>
      </c>
      <c r="V1086" s="3">
        <v>23125.373299999999</v>
      </c>
      <c r="W1086" s="3">
        <v>1611.9</v>
      </c>
      <c r="X1086" s="3">
        <v>2250.545748</v>
      </c>
      <c r="Y1086" s="3">
        <v>151</v>
      </c>
      <c r="Z1086" s="3">
        <v>210.82722749999999</v>
      </c>
      <c r="AA1086">
        <v>838</v>
      </c>
      <c r="AB1086">
        <v>749</v>
      </c>
      <c r="AC1086">
        <v>260</v>
      </c>
      <c r="AD1086">
        <v>650</v>
      </c>
      <c r="AE1086">
        <v>121</v>
      </c>
      <c r="AF1086">
        <v>93</v>
      </c>
      <c r="AG1086">
        <v>65</v>
      </c>
      <c r="AH1086">
        <v>22</v>
      </c>
      <c r="AI1086">
        <v>91</v>
      </c>
      <c r="AJ1086">
        <v>43</v>
      </c>
      <c r="AK1086">
        <v>14</v>
      </c>
      <c r="AL1086">
        <v>65</v>
      </c>
      <c r="AM1086">
        <v>88</v>
      </c>
      <c r="AN1086">
        <v>35</v>
      </c>
      <c r="AO1086">
        <v>117</v>
      </c>
      <c r="AP1086">
        <v>382</v>
      </c>
      <c r="AQ1086">
        <v>0</v>
      </c>
      <c r="AR1086" s="4">
        <v>5227</v>
      </c>
      <c r="AS1086" s="4">
        <f t="shared" si="260"/>
        <v>5609</v>
      </c>
      <c r="AT1086">
        <v>0.90802089399999997</v>
      </c>
      <c r="AU1086" s="4">
        <f t="shared" si="256"/>
        <v>1</v>
      </c>
      <c r="AV1086" s="4">
        <f t="shared" si="261"/>
        <v>5093.089194446</v>
      </c>
      <c r="AW1086" s="4">
        <v>0</v>
      </c>
      <c r="AX1086" s="4">
        <v>0</v>
      </c>
      <c r="AY1086" s="4">
        <v>80.53</v>
      </c>
      <c r="AZ1086" s="4">
        <f t="shared" si="262"/>
        <v>80.53</v>
      </c>
      <c r="BA1086" s="4">
        <f t="shared" si="263"/>
        <v>73.122922593819993</v>
      </c>
      <c r="BB1086" s="4">
        <v>9.51</v>
      </c>
      <c r="BC1086" s="4">
        <v>12000</v>
      </c>
      <c r="BD1086">
        <v>2.5165264859800001</v>
      </c>
      <c r="BE1086" s="2">
        <v>0.11</v>
      </c>
      <c r="BF1086">
        <v>40</v>
      </c>
      <c r="BG1086">
        <f t="shared" si="257"/>
        <v>0.11171872670841716</v>
      </c>
      <c r="BH1086">
        <v>0.64</v>
      </c>
      <c r="BI1086" s="4">
        <v>0.52800000000000002</v>
      </c>
      <c r="BJ1086" s="4">
        <v>0.17599999999999999</v>
      </c>
      <c r="BK1086" s="3">
        <f t="shared" si="264"/>
        <v>385500</v>
      </c>
      <c r="BL1086" s="3">
        <f t="shared" si="265"/>
        <v>72</v>
      </c>
      <c r="BM1086" s="3">
        <v>820.99999999999989</v>
      </c>
      <c r="BN1086" s="3">
        <v>738.9</v>
      </c>
      <c r="BO1086" s="3">
        <f t="shared" si="266"/>
        <v>82.099999999999909</v>
      </c>
      <c r="BP1086" s="3">
        <f t="shared" si="267"/>
        <v>22800</v>
      </c>
      <c r="BQ1086">
        <v>0.72</v>
      </c>
      <c r="BR1086">
        <v>0.59</v>
      </c>
      <c r="BS1086">
        <v>7.85</v>
      </c>
      <c r="BT1086">
        <f t="shared" si="258"/>
        <v>732.90000000000009</v>
      </c>
      <c r="BU1086" s="1">
        <f t="shared" si="259"/>
        <v>0.15999432441454486</v>
      </c>
      <c r="BV1086" s="1">
        <f t="shared" si="268"/>
        <v>0.18337400411507376</v>
      </c>
      <c r="BW1086">
        <f t="shared" si="269"/>
        <v>0.1745381043719231</v>
      </c>
      <c r="BX1086">
        <f t="shared" si="270"/>
        <v>0.18901127620411487</v>
      </c>
      <c r="BY1086">
        <f t="shared" si="271"/>
        <v>155.92068707191771</v>
      </c>
    </row>
    <row r="1087" spans="1:77" x14ac:dyDescent="0.2">
      <c r="A1087">
        <v>18</v>
      </c>
      <c r="B1087">
        <v>22013</v>
      </c>
      <c r="C1087" t="s">
        <v>1605</v>
      </c>
      <c r="D1087">
        <v>22</v>
      </c>
      <c r="E1087" t="s">
        <v>1022</v>
      </c>
      <c r="F1087" t="s">
        <v>1023</v>
      </c>
      <c r="G1087" t="s">
        <v>1635</v>
      </c>
      <c r="H1087">
        <v>13</v>
      </c>
      <c r="I1087">
        <v>428</v>
      </c>
      <c r="J1087">
        <v>1255</v>
      </c>
      <c r="K1087">
        <v>380</v>
      </c>
      <c r="L1087">
        <v>549</v>
      </c>
      <c r="M1087">
        <v>154</v>
      </c>
      <c r="N1087">
        <v>170</v>
      </c>
      <c r="O1087" s="3">
        <v>9223.7000000000007</v>
      </c>
      <c r="P1087" s="3">
        <v>12878.1927</v>
      </c>
      <c r="Q1087" s="3">
        <v>17812</v>
      </c>
      <c r="R1087" s="3">
        <v>24869.2356</v>
      </c>
      <c r="S1087" s="3">
        <v>5004</v>
      </c>
      <c r="T1087" s="3">
        <v>6986.6188490000004</v>
      </c>
      <c r="U1087" s="3">
        <v>12481</v>
      </c>
      <c r="V1087" s="3">
        <v>17426.057130000001</v>
      </c>
      <c r="W1087" s="3">
        <v>1666.8</v>
      </c>
      <c r="X1087" s="3">
        <v>2327.1975010000001</v>
      </c>
      <c r="Y1087" s="3">
        <v>158</v>
      </c>
      <c r="Z1087" s="3">
        <v>220.60067509999999</v>
      </c>
      <c r="AA1087">
        <v>431</v>
      </c>
      <c r="AB1087">
        <v>922</v>
      </c>
      <c r="AC1087">
        <v>371</v>
      </c>
      <c r="AD1087">
        <v>530</v>
      </c>
      <c r="AE1087">
        <v>148</v>
      </c>
      <c r="AF1087">
        <v>131</v>
      </c>
      <c r="AG1087">
        <v>65</v>
      </c>
      <c r="AH1087">
        <v>22</v>
      </c>
      <c r="AI1087">
        <v>91</v>
      </c>
      <c r="AJ1087">
        <v>43</v>
      </c>
      <c r="AK1087">
        <v>14</v>
      </c>
      <c r="AL1087">
        <v>65</v>
      </c>
      <c r="AM1087">
        <v>88</v>
      </c>
      <c r="AN1087">
        <v>35</v>
      </c>
      <c r="AO1087">
        <v>117</v>
      </c>
      <c r="AP1087">
        <v>382</v>
      </c>
      <c r="AQ1087">
        <v>0</v>
      </c>
      <c r="AR1087" s="4">
        <v>5227</v>
      </c>
      <c r="AS1087" s="4">
        <f t="shared" si="260"/>
        <v>5609</v>
      </c>
      <c r="AT1087">
        <v>0.91586883100000005</v>
      </c>
      <c r="AU1087" s="4">
        <f t="shared" si="256"/>
        <v>1</v>
      </c>
      <c r="AV1087" s="4">
        <f t="shared" si="261"/>
        <v>5137.1082730790004</v>
      </c>
      <c r="AW1087" s="4">
        <v>0</v>
      </c>
      <c r="AX1087" s="4">
        <v>0</v>
      </c>
      <c r="AY1087" s="4">
        <v>80.53</v>
      </c>
      <c r="AZ1087" s="4">
        <f t="shared" si="262"/>
        <v>80.53</v>
      </c>
      <c r="BA1087" s="4">
        <f t="shared" si="263"/>
        <v>73.754916960430009</v>
      </c>
      <c r="BB1087" s="4">
        <v>9.51</v>
      </c>
      <c r="BC1087" s="4">
        <v>12000</v>
      </c>
      <c r="BD1087">
        <v>2.3735635238800001</v>
      </c>
      <c r="BE1087" s="2">
        <v>0.11</v>
      </c>
      <c r="BF1087">
        <v>40</v>
      </c>
      <c r="BG1087">
        <f t="shared" si="257"/>
        <v>0.11171872670841716</v>
      </c>
      <c r="BH1087">
        <v>0.64</v>
      </c>
      <c r="BI1087" s="4">
        <v>0.52800000000000002</v>
      </c>
      <c r="BJ1087" s="4">
        <v>0.17599999999999999</v>
      </c>
      <c r="BK1087" s="3">
        <f t="shared" si="264"/>
        <v>385500</v>
      </c>
      <c r="BL1087" s="3">
        <f t="shared" si="265"/>
        <v>72</v>
      </c>
      <c r="BM1087" s="3">
        <v>820.99999999999989</v>
      </c>
      <c r="BN1087" s="3">
        <v>738.9</v>
      </c>
      <c r="BO1087" s="3">
        <f t="shared" si="266"/>
        <v>82.099999999999909</v>
      </c>
      <c r="BP1087" s="3">
        <f t="shared" si="267"/>
        <v>22800</v>
      </c>
      <c r="BQ1087">
        <v>0.72</v>
      </c>
      <c r="BR1087">
        <v>0.59</v>
      </c>
      <c r="BS1087">
        <v>7.85</v>
      </c>
      <c r="BT1087">
        <f t="shared" si="258"/>
        <v>732.90000000000009</v>
      </c>
      <c r="BU1087" s="1">
        <f t="shared" si="259"/>
        <v>0.1592686643071243</v>
      </c>
      <c r="BV1087" s="1">
        <f t="shared" si="268"/>
        <v>0.18339355235642121</v>
      </c>
      <c r="BW1087">
        <f t="shared" si="269"/>
        <v>0.17455765261327055</v>
      </c>
      <c r="BX1087">
        <f t="shared" si="270"/>
        <v>0.18903082444546232</v>
      </c>
      <c r="BY1087">
        <f t="shared" si="271"/>
        <v>155.92068707191771</v>
      </c>
    </row>
    <row r="1088" spans="1:77" x14ac:dyDescent="0.2">
      <c r="A1088">
        <v>18</v>
      </c>
      <c r="B1088">
        <v>22015</v>
      </c>
      <c r="C1088" t="s">
        <v>1605</v>
      </c>
      <c r="D1088">
        <v>22</v>
      </c>
      <c r="E1088" t="s">
        <v>1022</v>
      </c>
      <c r="F1088" t="s">
        <v>1023</v>
      </c>
      <c r="G1088" t="s">
        <v>1645</v>
      </c>
      <c r="H1088">
        <v>15</v>
      </c>
      <c r="I1088">
        <v>360</v>
      </c>
      <c r="J1088">
        <v>2263</v>
      </c>
      <c r="K1088">
        <v>561</v>
      </c>
      <c r="L1088">
        <v>667</v>
      </c>
      <c r="M1088">
        <v>260</v>
      </c>
      <c r="N1088">
        <v>290</v>
      </c>
      <c r="O1088" s="3">
        <v>42662</v>
      </c>
      <c r="P1088" s="3">
        <v>59564.974690000003</v>
      </c>
      <c r="Q1088" s="3">
        <v>30931</v>
      </c>
      <c r="R1088" s="3">
        <v>43186.072670000001</v>
      </c>
      <c r="S1088" s="3">
        <v>4992.3999999999996</v>
      </c>
      <c r="T1088" s="3">
        <v>6970.4228499999999</v>
      </c>
      <c r="U1088" s="3">
        <v>13605</v>
      </c>
      <c r="V1088" s="3">
        <v>18995.39357</v>
      </c>
      <c r="W1088" s="3">
        <v>2863.5</v>
      </c>
      <c r="X1088" s="3">
        <v>3998.038184</v>
      </c>
      <c r="Y1088" s="3">
        <v>254</v>
      </c>
      <c r="Z1088" s="3">
        <v>354.63652830000001</v>
      </c>
      <c r="AA1088">
        <v>391</v>
      </c>
      <c r="AB1088">
        <v>1127</v>
      </c>
      <c r="AC1088">
        <v>459</v>
      </c>
      <c r="AD1088">
        <v>544</v>
      </c>
      <c r="AE1088">
        <v>170</v>
      </c>
      <c r="AF1088">
        <v>155</v>
      </c>
      <c r="AG1088">
        <v>65</v>
      </c>
      <c r="AH1088">
        <v>22</v>
      </c>
      <c r="AI1088">
        <v>91</v>
      </c>
      <c r="AJ1088">
        <v>43</v>
      </c>
      <c r="AK1088">
        <v>14</v>
      </c>
      <c r="AL1088">
        <v>65</v>
      </c>
      <c r="AM1088">
        <v>88</v>
      </c>
      <c r="AN1088">
        <v>35</v>
      </c>
      <c r="AO1088">
        <v>117</v>
      </c>
      <c r="AP1088">
        <v>382</v>
      </c>
      <c r="AQ1088">
        <v>0</v>
      </c>
      <c r="AR1088" s="4">
        <v>5227</v>
      </c>
      <c r="AS1088" s="4">
        <f t="shared" si="260"/>
        <v>5609</v>
      </c>
      <c r="AT1088">
        <v>0.91814461999999997</v>
      </c>
      <c r="AU1088" s="4">
        <f t="shared" si="256"/>
        <v>1</v>
      </c>
      <c r="AV1088" s="4">
        <f t="shared" si="261"/>
        <v>5149.8731735800002</v>
      </c>
      <c r="AW1088" s="4">
        <v>0</v>
      </c>
      <c r="AX1088" s="4">
        <v>0</v>
      </c>
      <c r="AY1088" s="4">
        <v>80.53</v>
      </c>
      <c r="AZ1088" s="4">
        <f t="shared" si="262"/>
        <v>80.53</v>
      </c>
      <c r="BA1088" s="4">
        <f t="shared" si="263"/>
        <v>73.938186248600005</v>
      </c>
      <c r="BB1088" s="4">
        <v>9.51</v>
      </c>
      <c r="BC1088" s="4">
        <v>12000</v>
      </c>
      <c r="BD1088">
        <v>2.2687355793399999</v>
      </c>
      <c r="BE1088" s="2">
        <v>0.11</v>
      </c>
      <c r="BF1088">
        <v>40</v>
      </c>
      <c r="BG1088">
        <f t="shared" si="257"/>
        <v>0.11171872670841716</v>
      </c>
      <c r="BH1088">
        <v>0.64</v>
      </c>
      <c r="BI1088" s="4">
        <v>0.52800000000000002</v>
      </c>
      <c r="BJ1088" s="4">
        <v>0.17599999999999999</v>
      </c>
      <c r="BK1088" s="3">
        <f t="shared" si="264"/>
        <v>385500</v>
      </c>
      <c r="BL1088" s="3">
        <f t="shared" si="265"/>
        <v>72</v>
      </c>
      <c r="BM1088" s="3">
        <v>820.99999999999989</v>
      </c>
      <c r="BN1088" s="3">
        <v>738.9</v>
      </c>
      <c r="BO1088" s="3">
        <f t="shared" si="266"/>
        <v>82.099999999999909</v>
      </c>
      <c r="BP1088" s="3">
        <f t="shared" si="267"/>
        <v>22800</v>
      </c>
      <c r="BQ1088">
        <v>0.72</v>
      </c>
      <c r="BR1088">
        <v>0.59</v>
      </c>
      <c r="BS1088">
        <v>7.85</v>
      </c>
      <c r="BT1088">
        <f t="shared" si="258"/>
        <v>732.90000000000009</v>
      </c>
      <c r="BU1088" s="1">
        <f t="shared" si="259"/>
        <v>0.15829778443046061</v>
      </c>
      <c r="BV1088" s="1">
        <f t="shared" si="268"/>
        <v>0.1880082181855435</v>
      </c>
      <c r="BW1088">
        <f t="shared" si="269"/>
        <v>0.17917231844239284</v>
      </c>
      <c r="BX1088">
        <f t="shared" si="270"/>
        <v>0.19364549027458461</v>
      </c>
      <c r="BY1088">
        <f t="shared" si="271"/>
        <v>155.92068707191771</v>
      </c>
    </row>
    <row r="1089" spans="1:77" x14ac:dyDescent="0.2">
      <c r="A1089">
        <v>18</v>
      </c>
      <c r="B1089">
        <v>22017</v>
      </c>
      <c r="C1089" t="s">
        <v>1605</v>
      </c>
      <c r="D1089">
        <v>22</v>
      </c>
      <c r="E1089" t="s">
        <v>1022</v>
      </c>
      <c r="F1089" t="s">
        <v>1023</v>
      </c>
      <c r="G1089" t="s">
        <v>1662</v>
      </c>
      <c r="H1089">
        <v>17</v>
      </c>
      <c r="I1089">
        <v>351</v>
      </c>
      <c r="J1089">
        <v>2206</v>
      </c>
      <c r="K1089">
        <v>601</v>
      </c>
      <c r="L1089">
        <v>667</v>
      </c>
      <c r="M1089">
        <v>254</v>
      </c>
      <c r="N1089">
        <v>283</v>
      </c>
      <c r="O1089" s="3">
        <v>41542</v>
      </c>
      <c r="P1089" s="3">
        <v>58001.22307</v>
      </c>
      <c r="Q1089" s="3">
        <v>30127</v>
      </c>
      <c r="R1089" s="3">
        <v>42063.522389999998</v>
      </c>
      <c r="S1089" s="3">
        <v>4996.3</v>
      </c>
      <c r="T1089" s="3">
        <v>6975.8680569999997</v>
      </c>
      <c r="U1089" s="3">
        <v>13449</v>
      </c>
      <c r="V1089" s="3">
        <v>18777.585309999999</v>
      </c>
      <c r="W1089" s="3">
        <v>2790.2</v>
      </c>
      <c r="X1089" s="3">
        <v>3895.696226</v>
      </c>
      <c r="Y1089" s="3">
        <v>248</v>
      </c>
      <c r="Z1089" s="3">
        <v>346.25928750000003</v>
      </c>
      <c r="AA1089">
        <v>383</v>
      </c>
      <c r="AB1089">
        <v>1108</v>
      </c>
      <c r="AC1089">
        <v>505</v>
      </c>
      <c r="AD1089">
        <v>544</v>
      </c>
      <c r="AE1089">
        <v>168</v>
      </c>
      <c r="AF1089">
        <v>153</v>
      </c>
      <c r="AG1089">
        <v>65</v>
      </c>
      <c r="AH1089">
        <v>22</v>
      </c>
      <c r="AI1089">
        <v>91</v>
      </c>
      <c r="AJ1089">
        <v>43</v>
      </c>
      <c r="AK1089">
        <v>14</v>
      </c>
      <c r="AL1089">
        <v>65</v>
      </c>
      <c r="AM1089">
        <v>88</v>
      </c>
      <c r="AN1089">
        <v>35</v>
      </c>
      <c r="AO1089">
        <v>117</v>
      </c>
      <c r="AP1089">
        <v>382</v>
      </c>
      <c r="AQ1089">
        <v>0</v>
      </c>
      <c r="AR1089" s="4">
        <v>5227</v>
      </c>
      <c r="AS1089" s="4">
        <f t="shared" si="260"/>
        <v>5609</v>
      </c>
      <c r="AT1089">
        <v>0.91768424800000004</v>
      </c>
      <c r="AU1089" s="4">
        <f t="shared" si="256"/>
        <v>1</v>
      </c>
      <c r="AV1089" s="4">
        <f t="shared" si="261"/>
        <v>5147.2909470320001</v>
      </c>
      <c r="AW1089" s="4">
        <v>0</v>
      </c>
      <c r="AX1089" s="4">
        <v>0</v>
      </c>
      <c r="AY1089" s="4">
        <v>80.53</v>
      </c>
      <c r="AZ1089" s="4">
        <f t="shared" si="262"/>
        <v>80.53</v>
      </c>
      <c r="BA1089" s="4">
        <f t="shared" si="263"/>
        <v>73.901112491440003</v>
      </c>
      <c r="BB1089" s="4">
        <v>9.51</v>
      </c>
      <c r="BC1089" s="4">
        <v>12000</v>
      </c>
      <c r="BD1089">
        <v>2.2480970097999999</v>
      </c>
      <c r="BE1089" s="2">
        <v>0.11</v>
      </c>
      <c r="BF1089">
        <v>40</v>
      </c>
      <c r="BG1089">
        <f t="shared" si="257"/>
        <v>0.11171872670841716</v>
      </c>
      <c r="BH1089">
        <v>0.64</v>
      </c>
      <c r="BI1089" s="4">
        <v>0.52800000000000002</v>
      </c>
      <c r="BJ1089" s="4">
        <v>0.17599999999999999</v>
      </c>
      <c r="BK1089" s="3">
        <f t="shared" si="264"/>
        <v>385500</v>
      </c>
      <c r="BL1089" s="3">
        <f t="shared" si="265"/>
        <v>72</v>
      </c>
      <c r="BM1089" s="3">
        <v>820.99999999999989</v>
      </c>
      <c r="BN1089" s="3">
        <v>738.9</v>
      </c>
      <c r="BO1089" s="3">
        <f t="shared" si="266"/>
        <v>82.099999999999909</v>
      </c>
      <c r="BP1089" s="3">
        <f t="shared" si="267"/>
        <v>22800</v>
      </c>
      <c r="BQ1089">
        <v>0.72</v>
      </c>
      <c r="BR1089">
        <v>0.59</v>
      </c>
      <c r="BS1089">
        <v>7.85</v>
      </c>
      <c r="BT1089">
        <f t="shared" si="258"/>
        <v>732.90000000000009</v>
      </c>
      <c r="BU1089" s="1">
        <f t="shared" si="259"/>
        <v>0.15799205281402154</v>
      </c>
      <c r="BV1089" s="1">
        <f t="shared" si="268"/>
        <v>0.18735058883758443</v>
      </c>
      <c r="BW1089">
        <f t="shared" si="269"/>
        <v>0.17851468909443377</v>
      </c>
      <c r="BX1089">
        <f t="shared" si="270"/>
        <v>0.19298786092662554</v>
      </c>
      <c r="BY1089">
        <f t="shared" si="271"/>
        <v>155.92068707191771</v>
      </c>
    </row>
    <row r="1090" spans="1:77" x14ac:dyDescent="0.2">
      <c r="A1090">
        <v>12</v>
      </c>
      <c r="B1090">
        <v>22019</v>
      </c>
      <c r="C1090" t="s">
        <v>1017</v>
      </c>
      <c r="D1090">
        <v>22</v>
      </c>
      <c r="E1090" t="s">
        <v>1022</v>
      </c>
      <c r="F1090" t="s">
        <v>1023</v>
      </c>
      <c r="G1090" t="s">
        <v>1112</v>
      </c>
      <c r="H1090">
        <v>19</v>
      </c>
      <c r="I1090">
        <v>2883</v>
      </c>
      <c r="J1090">
        <v>1787</v>
      </c>
      <c r="K1090">
        <v>224</v>
      </c>
      <c r="L1090">
        <v>956</v>
      </c>
      <c r="M1090">
        <v>200</v>
      </c>
      <c r="N1090">
        <v>186</v>
      </c>
      <c r="O1090" s="3">
        <v>27414</v>
      </c>
      <c r="P1090" s="3">
        <v>38275.61333</v>
      </c>
      <c r="Q1090" s="3">
        <v>17955</v>
      </c>
      <c r="R1090" s="3">
        <v>25068.893169999999</v>
      </c>
      <c r="S1090" s="3">
        <v>2195.5</v>
      </c>
      <c r="T1090" s="3">
        <v>3065.3720389999999</v>
      </c>
      <c r="U1090" s="3">
        <v>16702</v>
      </c>
      <c r="V1090" s="3">
        <v>23319.446049999999</v>
      </c>
      <c r="W1090" s="3">
        <v>1700.9</v>
      </c>
      <c r="X1090" s="3">
        <v>2374.8081539999998</v>
      </c>
      <c r="Y1090" s="3">
        <v>159</v>
      </c>
      <c r="Z1090" s="3">
        <v>221.99688190000001</v>
      </c>
      <c r="AA1090">
        <v>881</v>
      </c>
      <c r="AB1090">
        <v>773</v>
      </c>
      <c r="AC1090">
        <v>249</v>
      </c>
      <c r="AD1090">
        <v>662</v>
      </c>
      <c r="AE1090">
        <v>123</v>
      </c>
      <c r="AF1090">
        <v>95</v>
      </c>
      <c r="AG1090">
        <v>65</v>
      </c>
      <c r="AH1090">
        <v>22</v>
      </c>
      <c r="AI1090">
        <v>91</v>
      </c>
      <c r="AJ1090">
        <v>43</v>
      </c>
      <c r="AK1090">
        <v>14</v>
      </c>
      <c r="AL1090">
        <v>65</v>
      </c>
      <c r="AM1090">
        <v>88</v>
      </c>
      <c r="AN1090">
        <v>35</v>
      </c>
      <c r="AO1090">
        <v>117</v>
      </c>
      <c r="AP1090">
        <v>382</v>
      </c>
      <c r="AQ1090">
        <v>0</v>
      </c>
      <c r="AR1090" s="4">
        <v>5227</v>
      </c>
      <c r="AS1090" s="4">
        <f t="shared" si="260"/>
        <v>5609</v>
      </c>
      <c r="AT1090">
        <v>0.90614292600000002</v>
      </c>
      <c r="AU1090" s="4">
        <f t="shared" ref="AU1090:AU1153" si="272">IF(AT1090="NA",0,1)</f>
        <v>1</v>
      </c>
      <c r="AV1090" s="4">
        <f t="shared" si="261"/>
        <v>5082.5556719340002</v>
      </c>
      <c r="AW1090" s="4">
        <v>0</v>
      </c>
      <c r="AX1090" s="4">
        <v>0</v>
      </c>
      <c r="AY1090" s="4">
        <v>80.53</v>
      </c>
      <c r="AZ1090" s="4">
        <f t="shared" si="262"/>
        <v>80.53</v>
      </c>
      <c r="BA1090" s="4">
        <f t="shared" si="263"/>
        <v>72.971689830780008</v>
      </c>
      <c r="BB1090" s="4">
        <v>9.51</v>
      </c>
      <c r="BC1090" s="4">
        <v>12000</v>
      </c>
      <c r="BD1090">
        <v>2.5284311676</v>
      </c>
      <c r="BE1090" s="2">
        <v>0.11</v>
      </c>
      <c r="BF1090">
        <v>40</v>
      </c>
      <c r="BG1090">
        <f t="shared" ref="BG1090:BG1153" si="273">(BE1090*(1+BE1090)^BF1090)/((1+BE1090)^BF1090-1)</f>
        <v>0.11171872670841716</v>
      </c>
      <c r="BH1090">
        <v>0.59909999999999997</v>
      </c>
      <c r="BI1090" s="4">
        <v>0.52800000000000002</v>
      </c>
      <c r="BJ1090" s="4">
        <v>0.17599999999999999</v>
      </c>
      <c r="BK1090" s="3">
        <f t="shared" si="264"/>
        <v>385500</v>
      </c>
      <c r="BL1090" s="3">
        <f t="shared" si="265"/>
        <v>72</v>
      </c>
      <c r="BM1090" s="3">
        <v>820.99999999999989</v>
      </c>
      <c r="BN1090" s="3">
        <v>738.9</v>
      </c>
      <c r="BO1090" s="3">
        <f t="shared" si="266"/>
        <v>82.099999999999909</v>
      </c>
      <c r="BP1090" s="3">
        <f t="shared" si="267"/>
        <v>22800</v>
      </c>
      <c r="BQ1090">
        <v>0.72</v>
      </c>
      <c r="BR1090">
        <v>0.59</v>
      </c>
      <c r="BS1090">
        <v>7.85</v>
      </c>
      <c r="BT1090">
        <f t="shared" ref="BT1090:BT1153" si="274">815-BO1090</f>
        <v>732.90000000000009</v>
      </c>
      <c r="BU1090" s="1">
        <f t="shared" ref="BU1090:BU1153" si="275">(((AV1090*BG1090+BA1090)/(8760*BH1090))+BC1090*BD1090/1000000+BB1090/1000) + (BT1090*BS1090)/1000000</f>
        <v>0.16770317652460293</v>
      </c>
      <c r="BV1090" s="1">
        <f t="shared" si="268"/>
        <v>0.19159715902466362</v>
      </c>
      <c r="BW1090">
        <f t="shared" si="269"/>
        <v>0.18261041196137465</v>
      </c>
      <c r="BX1090">
        <f t="shared" si="270"/>
        <v>0.19734575558114217</v>
      </c>
      <c r="BY1090">
        <f t="shared" si="271"/>
        <v>156.04498368557392</v>
      </c>
    </row>
    <row r="1091" spans="1:77" x14ac:dyDescent="0.2">
      <c r="A1091">
        <v>12</v>
      </c>
      <c r="B1091">
        <v>22021</v>
      </c>
      <c r="C1091" t="s">
        <v>1017</v>
      </c>
      <c r="D1091">
        <v>22</v>
      </c>
      <c r="E1091" t="s">
        <v>1022</v>
      </c>
      <c r="F1091" t="s">
        <v>1023</v>
      </c>
      <c r="G1091" t="s">
        <v>1066</v>
      </c>
      <c r="H1091">
        <v>21</v>
      </c>
      <c r="I1091">
        <v>364</v>
      </c>
      <c r="J1091">
        <v>796</v>
      </c>
      <c r="K1091">
        <v>226</v>
      </c>
      <c r="L1091">
        <v>700</v>
      </c>
      <c r="M1091">
        <v>102</v>
      </c>
      <c r="N1091">
        <v>102</v>
      </c>
      <c r="O1091" s="3">
        <v>4008.1</v>
      </c>
      <c r="P1091" s="3">
        <v>5596.136493</v>
      </c>
      <c r="Q1091" s="3">
        <v>10571</v>
      </c>
      <c r="R1091" s="3">
        <v>14759.30213</v>
      </c>
      <c r="S1091" s="3">
        <v>2585.6</v>
      </c>
      <c r="T1091" s="3">
        <v>3610.0323130000002</v>
      </c>
      <c r="U1091" s="3">
        <v>15175</v>
      </c>
      <c r="V1091" s="3">
        <v>21187.438259999999</v>
      </c>
      <c r="W1091" s="3">
        <v>1024.4000000000001</v>
      </c>
      <c r="X1091" s="3">
        <v>1430.2742499999999</v>
      </c>
      <c r="Y1091" s="3">
        <v>96</v>
      </c>
      <c r="Z1091" s="3">
        <v>134.03585319999999</v>
      </c>
      <c r="AA1091">
        <v>370</v>
      </c>
      <c r="AB1091">
        <v>556</v>
      </c>
      <c r="AC1091">
        <v>235</v>
      </c>
      <c r="AD1091">
        <v>619</v>
      </c>
      <c r="AE1091">
        <v>103</v>
      </c>
      <c r="AF1091">
        <v>76</v>
      </c>
      <c r="AG1091">
        <v>65</v>
      </c>
      <c r="AH1091">
        <v>22</v>
      </c>
      <c r="AI1091">
        <v>91</v>
      </c>
      <c r="AJ1091">
        <v>43</v>
      </c>
      <c r="AK1091">
        <v>14</v>
      </c>
      <c r="AL1091">
        <v>65</v>
      </c>
      <c r="AM1091">
        <v>88</v>
      </c>
      <c r="AN1091">
        <v>35</v>
      </c>
      <c r="AO1091">
        <v>117</v>
      </c>
      <c r="AP1091">
        <v>382</v>
      </c>
      <c r="AQ1091">
        <v>0</v>
      </c>
      <c r="AR1091" s="4">
        <v>5227</v>
      </c>
      <c r="AS1091" s="4">
        <f t="shared" ref="AS1091:AS1154" si="276">SUM(AP1091:AR1091)</f>
        <v>5609</v>
      </c>
      <c r="AT1091">
        <v>0.91297578400000001</v>
      </c>
      <c r="AU1091" s="4">
        <f t="shared" si="272"/>
        <v>1</v>
      </c>
      <c r="AV1091" s="4">
        <f t="shared" ref="AV1091:AV1154" si="277">AS1091*IF(AT1091="NA",0,AT1091)</f>
        <v>5120.8811724560001</v>
      </c>
      <c r="AW1091" s="4">
        <v>0</v>
      </c>
      <c r="AX1091" s="4">
        <v>0</v>
      </c>
      <c r="AY1091" s="4">
        <v>80.53</v>
      </c>
      <c r="AZ1091" s="4">
        <f t="shared" ref="AZ1091:AZ1154" si="278">SUM(AW1091:AY1091)</f>
        <v>80.53</v>
      </c>
      <c r="BA1091" s="4">
        <f t="shared" ref="BA1091:BA1154" si="279">AZ1091*AT1091</f>
        <v>73.521939885519998</v>
      </c>
      <c r="BB1091" s="4">
        <v>9.51</v>
      </c>
      <c r="BC1091" s="4">
        <v>12000</v>
      </c>
      <c r="BD1091">
        <v>2.46784746325</v>
      </c>
      <c r="BE1091" s="2">
        <v>0.11</v>
      </c>
      <c r="BF1091">
        <v>40</v>
      </c>
      <c r="BG1091">
        <f t="shared" si="273"/>
        <v>0.11171872670841716</v>
      </c>
      <c r="BH1091">
        <v>0.59909999999999997</v>
      </c>
      <c r="BI1091" s="4">
        <v>0.52800000000000002</v>
      </c>
      <c r="BJ1091" s="4">
        <v>0.17599999999999999</v>
      </c>
      <c r="BK1091" s="3">
        <f t="shared" ref="BK1091:BK1154" si="280">257000*1.5</f>
        <v>385500</v>
      </c>
      <c r="BL1091" s="3">
        <f t="shared" ref="BL1091:BL1154" si="281">48*1.5</f>
        <v>72</v>
      </c>
      <c r="BM1091" s="3">
        <v>820.99999999999989</v>
      </c>
      <c r="BN1091" s="3">
        <v>738.9</v>
      </c>
      <c r="BO1091" s="3">
        <f t="shared" ref="BO1091:BO1154" si="282">BM1091-BN1091</f>
        <v>82.099999999999909</v>
      </c>
      <c r="BP1091" s="3">
        <f t="shared" ref="BP1091:BP1154" si="283">15200*1.5</f>
        <v>22800</v>
      </c>
      <c r="BQ1091">
        <v>0.72</v>
      </c>
      <c r="BR1091">
        <v>0.59</v>
      </c>
      <c r="BS1091">
        <v>7.85</v>
      </c>
      <c r="BT1091">
        <f t="shared" si="274"/>
        <v>732.90000000000009</v>
      </c>
      <c r="BU1091" s="1">
        <f t="shared" si="275"/>
        <v>0.16789686936139589</v>
      </c>
      <c r="BV1091" s="1">
        <f t="shared" ref="BV1091:BV1154" si="284">(((AV1091*BG1091+BA1091)/(8760*BH1091))+BC1091*BD1091/1000000+BB1091/1000)  +(BQ1091*Z1091 + BR1091*R1091 + BI1091*T1091 + BJ1091*V1091)/2000000 + (BK1091*AJ1091)/(1000000*8760*BH1091) + ((BL1091+BO1091)*AG1091)/1000000 + (BP1091*AM1091)/(1000000*8760*BH1091) + (BT1091*BS1091)/1000000</f>
        <v>0.18867403016114057</v>
      </c>
      <c r="BW1091">
        <f t="shared" ref="BW1091:BW1154" si="285">(((AV1091*BG1091+BA1091)/(8760*BH1091))+BC1091*BD1091/1000000+BB1091/1000)  +(BQ1091*Z1091 + BR1091*R1091 + BI1091*T1091 + BJ1091*V1091)/2000000 + (BK1091*AK1091)/(1000000*8760*BH1091) + ((BL1091+BO1091)*AH1091)/1000000 + (BP1091*AN1091)/(1000000*8760*BH1091) + (BT1091*BS1091)/1000000</f>
        <v>0.17968728309785159</v>
      </c>
      <c r="BX1091">
        <f t="shared" ref="BX1091:BX1154" si="286">(((AV1091*BG1091+BA1091)/(8760*BH1091))+BC1091*BD1091/1000000+BB1091/1000)  +(BQ1091*Z1091 + BR1091*R1091 + BI1091*T1091 + BJ1091*V1091)/2000000 + (BK1091*AL1091)/(1000000*8760*BH1091) + ((BL1091+BO1091)*AI1091)/1000000 + (BP1091*AO1091)/(1000000*8760*BH1091) + (BT1091*BS1091)/1000000</f>
        <v>0.19442262671761912</v>
      </c>
      <c r="BY1091">
        <f t="shared" ref="BY1091:BY1154" si="287">(BK1091)/(BF1091*8760*BH1091) + ((BL1091+BO1091)) + (BP1091)/(BF1091*8760*BH1091)</f>
        <v>156.04498368557392</v>
      </c>
    </row>
    <row r="1092" spans="1:77" x14ac:dyDescent="0.2">
      <c r="A1092">
        <v>12</v>
      </c>
      <c r="B1092">
        <v>22023</v>
      </c>
      <c r="C1092" t="s">
        <v>1017</v>
      </c>
      <c r="D1092">
        <v>22</v>
      </c>
      <c r="E1092" t="s">
        <v>1022</v>
      </c>
      <c r="F1092" t="s">
        <v>1023</v>
      </c>
      <c r="G1092" t="s">
        <v>1122</v>
      </c>
      <c r="H1092">
        <v>23</v>
      </c>
      <c r="I1092">
        <v>2075</v>
      </c>
      <c r="J1092">
        <v>1414</v>
      </c>
      <c r="K1092">
        <v>202</v>
      </c>
      <c r="L1092">
        <v>883</v>
      </c>
      <c r="M1092">
        <v>158</v>
      </c>
      <c r="N1092">
        <v>148</v>
      </c>
      <c r="O1092" s="3">
        <v>19554</v>
      </c>
      <c r="P1092" s="3">
        <v>27301.42785</v>
      </c>
      <c r="Q1092" s="3">
        <v>14524</v>
      </c>
      <c r="R1092" s="3">
        <v>20278.50763</v>
      </c>
      <c r="S1092" s="3">
        <v>2040.6</v>
      </c>
      <c r="T1092" s="3">
        <v>2849.0996049999999</v>
      </c>
      <c r="U1092" s="3">
        <v>15619</v>
      </c>
      <c r="V1092" s="3">
        <v>21807.354080000001</v>
      </c>
      <c r="W1092" s="3">
        <v>1377.5</v>
      </c>
      <c r="X1092" s="3">
        <v>1923.2748730000001</v>
      </c>
      <c r="Y1092" s="3">
        <v>130</v>
      </c>
      <c r="Z1092" s="3">
        <v>181.50688460000001</v>
      </c>
      <c r="AA1092">
        <v>701</v>
      </c>
      <c r="AB1092">
        <v>682</v>
      </c>
      <c r="AC1092">
        <v>226</v>
      </c>
      <c r="AD1092">
        <v>645</v>
      </c>
      <c r="AE1092">
        <v>112</v>
      </c>
      <c r="AF1092">
        <v>84</v>
      </c>
      <c r="AG1092">
        <v>65</v>
      </c>
      <c r="AH1092">
        <v>22</v>
      </c>
      <c r="AI1092">
        <v>91</v>
      </c>
      <c r="AJ1092">
        <v>43</v>
      </c>
      <c r="AK1092">
        <v>14</v>
      </c>
      <c r="AL1092">
        <v>65</v>
      </c>
      <c r="AM1092">
        <v>88</v>
      </c>
      <c r="AN1092">
        <v>35</v>
      </c>
      <c r="AO1092">
        <v>117</v>
      </c>
      <c r="AP1092">
        <v>382</v>
      </c>
      <c r="AQ1092">
        <v>0</v>
      </c>
      <c r="AR1092" s="4">
        <v>5227</v>
      </c>
      <c r="AS1092" s="4">
        <f t="shared" si="276"/>
        <v>5609</v>
      </c>
      <c r="AT1092">
        <v>0.90451281800000005</v>
      </c>
      <c r="AU1092" s="4">
        <f t="shared" si="272"/>
        <v>1</v>
      </c>
      <c r="AV1092" s="4">
        <f t="shared" si="277"/>
        <v>5073.4123961620007</v>
      </c>
      <c r="AW1092" s="4">
        <v>0</v>
      </c>
      <c r="AX1092" s="4">
        <v>0</v>
      </c>
      <c r="AY1092" s="4">
        <v>80.53</v>
      </c>
      <c r="AZ1092" s="4">
        <f t="shared" si="278"/>
        <v>80.53</v>
      </c>
      <c r="BA1092" s="4">
        <f t="shared" si="279"/>
        <v>72.840417233540009</v>
      </c>
      <c r="BB1092" s="4">
        <v>9.51</v>
      </c>
      <c r="BC1092" s="4">
        <v>12000</v>
      </c>
      <c r="BD1092">
        <v>2.5378881345400002</v>
      </c>
      <c r="BE1092" s="2">
        <v>0.11</v>
      </c>
      <c r="BF1092">
        <v>40</v>
      </c>
      <c r="BG1092">
        <f t="shared" si="273"/>
        <v>0.11171872670841716</v>
      </c>
      <c r="BH1092">
        <v>0.59909999999999997</v>
      </c>
      <c r="BI1092" s="4">
        <v>0.52800000000000002</v>
      </c>
      <c r="BJ1092" s="4">
        <v>0.17599999999999999</v>
      </c>
      <c r="BK1092" s="3">
        <f t="shared" si="280"/>
        <v>385500</v>
      </c>
      <c r="BL1092" s="3">
        <f t="shared" si="281"/>
        <v>72</v>
      </c>
      <c r="BM1092" s="3">
        <v>820.99999999999989</v>
      </c>
      <c r="BN1092" s="3">
        <v>738.9</v>
      </c>
      <c r="BO1092" s="3">
        <f t="shared" si="282"/>
        <v>82.099999999999909</v>
      </c>
      <c r="BP1092" s="3">
        <f t="shared" si="283"/>
        <v>22800</v>
      </c>
      <c r="BQ1092">
        <v>0.72</v>
      </c>
      <c r="BR1092">
        <v>0.59</v>
      </c>
      <c r="BS1092">
        <v>7.85</v>
      </c>
      <c r="BT1092">
        <f t="shared" si="274"/>
        <v>732.90000000000009</v>
      </c>
      <c r="BU1092" s="1">
        <f t="shared" si="275"/>
        <v>0.16759701030984697</v>
      </c>
      <c r="BV1092" s="1">
        <f t="shared" si="284"/>
        <v>0.18987309266064364</v>
      </c>
      <c r="BW1092">
        <f t="shared" si="285"/>
        <v>0.18088634559735467</v>
      </c>
      <c r="BX1092">
        <f t="shared" si="286"/>
        <v>0.1956216892171222</v>
      </c>
      <c r="BY1092">
        <f t="shared" si="287"/>
        <v>156.04498368557392</v>
      </c>
    </row>
    <row r="1093" spans="1:77" x14ac:dyDescent="0.2">
      <c r="A1093">
        <v>12</v>
      </c>
      <c r="B1093">
        <v>22025</v>
      </c>
      <c r="C1093" t="s">
        <v>1017</v>
      </c>
      <c r="D1093">
        <v>22</v>
      </c>
      <c r="E1093" t="s">
        <v>1022</v>
      </c>
      <c r="F1093" t="s">
        <v>1023</v>
      </c>
      <c r="G1093" t="s">
        <v>1103</v>
      </c>
      <c r="H1093">
        <v>25</v>
      </c>
      <c r="I1093">
        <v>451</v>
      </c>
      <c r="J1093">
        <v>923</v>
      </c>
      <c r="K1093">
        <v>229</v>
      </c>
      <c r="L1093">
        <v>752</v>
      </c>
      <c r="M1093">
        <v>124</v>
      </c>
      <c r="N1093">
        <v>130</v>
      </c>
      <c r="O1093" s="3">
        <v>5135.6000000000004</v>
      </c>
      <c r="P1093" s="3">
        <v>7170.3596639999996</v>
      </c>
      <c r="Q1093" s="3">
        <v>12899</v>
      </c>
      <c r="R1093" s="3">
        <v>18009.671569999999</v>
      </c>
      <c r="S1093" s="3">
        <v>2578.9</v>
      </c>
      <c r="T1093" s="3">
        <v>3600.6777280000001</v>
      </c>
      <c r="U1093" s="3">
        <v>16513</v>
      </c>
      <c r="V1093" s="3">
        <v>23055.562959999999</v>
      </c>
      <c r="W1093" s="3">
        <v>1213.5999999999999</v>
      </c>
      <c r="X1093" s="3">
        <v>1694.4365780000001</v>
      </c>
      <c r="Y1093" s="3">
        <v>116</v>
      </c>
      <c r="Z1093" s="3">
        <v>161.95998929999999</v>
      </c>
      <c r="AA1093">
        <v>416</v>
      </c>
      <c r="AB1093">
        <v>610</v>
      </c>
      <c r="AC1093">
        <v>250</v>
      </c>
      <c r="AD1093">
        <v>635</v>
      </c>
      <c r="AE1093">
        <v>111</v>
      </c>
      <c r="AF1093">
        <v>85</v>
      </c>
      <c r="AG1093">
        <v>65</v>
      </c>
      <c r="AH1093">
        <v>22</v>
      </c>
      <c r="AI1093">
        <v>91</v>
      </c>
      <c r="AJ1093">
        <v>43</v>
      </c>
      <c r="AK1093">
        <v>14</v>
      </c>
      <c r="AL1093">
        <v>65</v>
      </c>
      <c r="AM1093">
        <v>88</v>
      </c>
      <c r="AN1093">
        <v>35</v>
      </c>
      <c r="AO1093">
        <v>117</v>
      </c>
      <c r="AP1093">
        <v>382</v>
      </c>
      <c r="AQ1093">
        <v>0</v>
      </c>
      <c r="AR1093" s="4">
        <v>5227</v>
      </c>
      <c r="AS1093" s="4">
        <f t="shared" si="276"/>
        <v>5609</v>
      </c>
      <c r="AT1093">
        <v>0.912016732</v>
      </c>
      <c r="AU1093" s="4">
        <f t="shared" si="272"/>
        <v>1</v>
      </c>
      <c r="AV1093" s="4">
        <f t="shared" si="277"/>
        <v>5115.5018497880001</v>
      </c>
      <c r="AW1093" s="4">
        <v>0</v>
      </c>
      <c r="AX1093" s="4">
        <v>0</v>
      </c>
      <c r="AY1093" s="4">
        <v>80.53</v>
      </c>
      <c r="AZ1093" s="4">
        <f t="shared" si="278"/>
        <v>80.53</v>
      </c>
      <c r="BA1093" s="4">
        <f t="shared" si="279"/>
        <v>73.444707427959997</v>
      </c>
      <c r="BB1093" s="4">
        <v>9.51</v>
      </c>
      <c r="BC1093" s="4">
        <v>12000</v>
      </c>
      <c r="BD1093">
        <v>2.5316430050399998</v>
      </c>
      <c r="BE1093" s="2">
        <v>0.11</v>
      </c>
      <c r="BF1093">
        <v>40</v>
      </c>
      <c r="BG1093">
        <f t="shared" si="273"/>
        <v>0.11171872670841716</v>
      </c>
      <c r="BH1093">
        <v>0.59909999999999997</v>
      </c>
      <c r="BI1093" s="4">
        <v>0.52800000000000002</v>
      </c>
      <c r="BJ1093" s="4">
        <v>0.17599999999999999</v>
      </c>
      <c r="BK1093" s="3">
        <f t="shared" si="280"/>
        <v>385500</v>
      </c>
      <c r="BL1093" s="3">
        <f t="shared" si="281"/>
        <v>72</v>
      </c>
      <c r="BM1093" s="3">
        <v>820.99999999999989</v>
      </c>
      <c r="BN1093" s="3">
        <v>738.9</v>
      </c>
      <c r="BO1093" s="3">
        <f t="shared" si="282"/>
        <v>82.099999999999909</v>
      </c>
      <c r="BP1093" s="3">
        <f t="shared" si="283"/>
        <v>22800</v>
      </c>
      <c r="BQ1093">
        <v>0.72</v>
      </c>
      <c r="BR1093">
        <v>0.59</v>
      </c>
      <c r="BS1093">
        <v>7.85</v>
      </c>
      <c r="BT1093">
        <f t="shared" si="274"/>
        <v>732.90000000000009</v>
      </c>
      <c r="BU1093" s="1">
        <f t="shared" si="275"/>
        <v>0.16853318786246915</v>
      </c>
      <c r="BV1093" s="1">
        <f t="shared" si="284"/>
        <v>0.19044118569916985</v>
      </c>
      <c r="BW1093">
        <f t="shared" si="285"/>
        <v>0.18145443863588087</v>
      </c>
      <c r="BX1093">
        <f t="shared" si="286"/>
        <v>0.1961897822556484</v>
      </c>
      <c r="BY1093">
        <f t="shared" si="287"/>
        <v>156.04498368557392</v>
      </c>
    </row>
    <row r="1094" spans="1:77" x14ac:dyDescent="0.2">
      <c r="A1094">
        <v>12</v>
      </c>
      <c r="B1094">
        <v>22027</v>
      </c>
      <c r="C1094" t="s">
        <v>1017</v>
      </c>
      <c r="D1094">
        <v>22</v>
      </c>
      <c r="E1094" t="s">
        <v>1022</v>
      </c>
      <c r="F1094" t="s">
        <v>1023</v>
      </c>
      <c r="G1094" t="s">
        <v>1114</v>
      </c>
      <c r="H1094">
        <v>27</v>
      </c>
      <c r="I1094">
        <v>403</v>
      </c>
      <c r="J1094">
        <v>1331</v>
      </c>
      <c r="K1094">
        <v>397</v>
      </c>
      <c r="L1094">
        <v>550</v>
      </c>
      <c r="M1094">
        <v>162</v>
      </c>
      <c r="N1094">
        <v>178</v>
      </c>
      <c r="O1094" s="3">
        <v>5305.3</v>
      </c>
      <c r="P1094" s="3">
        <v>7407.295959</v>
      </c>
      <c r="Q1094" s="3">
        <v>18869</v>
      </c>
      <c r="R1094" s="3">
        <v>26345.02619</v>
      </c>
      <c r="S1094" s="3">
        <v>5340.6</v>
      </c>
      <c r="T1094" s="3">
        <v>7456.5820590000003</v>
      </c>
      <c r="U1094" s="3">
        <v>12721</v>
      </c>
      <c r="V1094" s="3">
        <v>17761.14676</v>
      </c>
      <c r="W1094" s="3">
        <v>1760.1</v>
      </c>
      <c r="X1094" s="3">
        <v>2457.4635960000001</v>
      </c>
      <c r="Y1094" s="3">
        <v>164</v>
      </c>
      <c r="Z1094" s="3">
        <v>228.9779159</v>
      </c>
      <c r="AA1094">
        <v>431</v>
      </c>
      <c r="AB1094">
        <v>945</v>
      </c>
      <c r="AC1094">
        <v>386</v>
      </c>
      <c r="AD1094">
        <v>528</v>
      </c>
      <c r="AE1094">
        <v>151</v>
      </c>
      <c r="AF1094">
        <v>134</v>
      </c>
      <c r="AG1094">
        <v>65</v>
      </c>
      <c r="AH1094">
        <v>22</v>
      </c>
      <c r="AI1094">
        <v>91</v>
      </c>
      <c r="AJ1094">
        <v>43</v>
      </c>
      <c r="AK1094">
        <v>14</v>
      </c>
      <c r="AL1094">
        <v>65</v>
      </c>
      <c r="AM1094">
        <v>88</v>
      </c>
      <c r="AN1094">
        <v>35</v>
      </c>
      <c r="AO1094">
        <v>117</v>
      </c>
      <c r="AP1094">
        <v>382</v>
      </c>
      <c r="AQ1094">
        <v>0</v>
      </c>
      <c r="AR1094" s="4">
        <v>5227</v>
      </c>
      <c r="AS1094" s="4">
        <f t="shared" si="276"/>
        <v>5609</v>
      </c>
      <c r="AT1094">
        <v>0.91898685700000005</v>
      </c>
      <c r="AU1094" s="4">
        <f t="shared" si="272"/>
        <v>1</v>
      </c>
      <c r="AV1094" s="4">
        <f t="shared" si="277"/>
        <v>5154.5972809129998</v>
      </c>
      <c r="AW1094" s="4">
        <v>0</v>
      </c>
      <c r="AX1094" s="4">
        <v>0</v>
      </c>
      <c r="AY1094" s="4">
        <v>80.53</v>
      </c>
      <c r="AZ1094" s="4">
        <f t="shared" si="278"/>
        <v>80.53</v>
      </c>
      <c r="BA1094" s="4">
        <f t="shared" si="279"/>
        <v>74.006011594210008</v>
      </c>
      <c r="BB1094" s="4">
        <v>9.51</v>
      </c>
      <c r="BC1094" s="4">
        <v>12000</v>
      </c>
      <c r="BD1094">
        <v>2.3155863285099998</v>
      </c>
      <c r="BE1094" s="2">
        <v>0.11</v>
      </c>
      <c r="BF1094">
        <v>40</v>
      </c>
      <c r="BG1094">
        <f t="shared" si="273"/>
        <v>0.11171872670841716</v>
      </c>
      <c r="BH1094">
        <v>0.59909999999999997</v>
      </c>
      <c r="BI1094" s="4">
        <v>0.52800000000000002</v>
      </c>
      <c r="BJ1094" s="4">
        <v>0.17599999999999999</v>
      </c>
      <c r="BK1094" s="3">
        <f t="shared" si="280"/>
        <v>385500</v>
      </c>
      <c r="BL1094" s="3">
        <f t="shared" si="281"/>
        <v>72</v>
      </c>
      <c r="BM1094" s="3">
        <v>820.99999999999989</v>
      </c>
      <c r="BN1094" s="3">
        <v>738.9</v>
      </c>
      <c r="BO1094" s="3">
        <f t="shared" si="282"/>
        <v>82.099999999999909</v>
      </c>
      <c r="BP1094" s="3">
        <f t="shared" si="283"/>
        <v>22800</v>
      </c>
      <c r="BQ1094">
        <v>0.72</v>
      </c>
      <c r="BR1094">
        <v>0.59</v>
      </c>
      <c r="BS1094">
        <v>7.85</v>
      </c>
      <c r="BT1094">
        <f t="shared" si="274"/>
        <v>732.90000000000009</v>
      </c>
      <c r="BU1094" s="1">
        <f t="shared" si="275"/>
        <v>0.16687970115211528</v>
      </c>
      <c r="BV1094" s="1">
        <f t="shared" si="284"/>
        <v>0.19182280517307596</v>
      </c>
      <c r="BW1094">
        <f t="shared" si="285"/>
        <v>0.18283605810978698</v>
      </c>
      <c r="BX1094">
        <f t="shared" si="286"/>
        <v>0.19757140172955451</v>
      </c>
      <c r="BY1094">
        <f t="shared" si="287"/>
        <v>156.04498368557392</v>
      </c>
    </row>
    <row r="1095" spans="1:77" x14ac:dyDescent="0.2">
      <c r="A1095">
        <v>12</v>
      </c>
      <c r="B1095">
        <v>22029</v>
      </c>
      <c r="C1095" t="s">
        <v>1017</v>
      </c>
      <c r="D1095">
        <v>22</v>
      </c>
      <c r="E1095" t="s">
        <v>1022</v>
      </c>
      <c r="F1095" t="s">
        <v>1023</v>
      </c>
      <c r="G1095" t="s">
        <v>1067</v>
      </c>
      <c r="H1095">
        <v>29</v>
      </c>
      <c r="I1095">
        <v>592</v>
      </c>
      <c r="J1095">
        <v>916</v>
      </c>
      <c r="K1095">
        <v>315</v>
      </c>
      <c r="L1095">
        <v>737</v>
      </c>
      <c r="M1095">
        <v>121</v>
      </c>
      <c r="N1095">
        <v>129</v>
      </c>
      <c r="O1095" s="3">
        <v>3820.9</v>
      </c>
      <c r="P1095" s="3">
        <v>5334.7665790000001</v>
      </c>
      <c r="Q1095" s="3">
        <v>12874</v>
      </c>
      <c r="R1095" s="3">
        <v>17974.7664</v>
      </c>
      <c r="S1095" s="3">
        <v>2472.6</v>
      </c>
      <c r="T1095" s="3">
        <v>3452.2609440000001</v>
      </c>
      <c r="U1095" s="3">
        <v>16338</v>
      </c>
      <c r="V1095" s="3">
        <v>22811.226770000001</v>
      </c>
      <c r="W1095" s="3">
        <v>1203.2</v>
      </c>
      <c r="X1095" s="3">
        <v>1679.916027</v>
      </c>
      <c r="Y1095" s="3">
        <v>116</v>
      </c>
      <c r="Z1095" s="3">
        <v>161.95998929999999</v>
      </c>
      <c r="AA1095">
        <v>479</v>
      </c>
      <c r="AB1095">
        <v>611</v>
      </c>
      <c r="AC1095">
        <v>350</v>
      </c>
      <c r="AD1095">
        <v>632</v>
      </c>
      <c r="AE1095">
        <v>110</v>
      </c>
      <c r="AF1095">
        <v>85</v>
      </c>
      <c r="AG1095">
        <v>65</v>
      </c>
      <c r="AH1095">
        <v>22</v>
      </c>
      <c r="AI1095">
        <v>91</v>
      </c>
      <c r="AJ1095">
        <v>43</v>
      </c>
      <c r="AK1095">
        <v>14</v>
      </c>
      <c r="AL1095">
        <v>65</v>
      </c>
      <c r="AM1095">
        <v>88</v>
      </c>
      <c r="AN1095">
        <v>35</v>
      </c>
      <c r="AO1095">
        <v>117</v>
      </c>
      <c r="AP1095">
        <v>382</v>
      </c>
      <c r="AQ1095">
        <v>0</v>
      </c>
      <c r="AR1095" s="4">
        <v>5227</v>
      </c>
      <c r="AS1095" s="4">
        <f t="shared" si="276"/>
        <v>5609</v>
      </c>
      <c r="AT1095">
        <v>0.91055129300000004</v>
      </c>
      <c r="AU1095" s="4">
        <f t="shared" si="272"/>
        <v>1</v>
      </c>
      <c r="AV1095" s="4">
        <f t="shared" si="277"/>
        <v>5107.2822024369998</v>
      </c>
      <c r="AW1095" s="4">
        <v>0</v>
      </c>
      <c r="AX1095" s="4">
        <v>0</v>
      </c>
      <c r="AY1095" s="4">
        <v>80.53</v>
      </c>
      <c r="AZ1095" s="4">
        <f t="shared" si="278"/>
        <v>80.53</v>
      </c>
      <c r="BA1095" s="4">
        <f t="shared" si="279"/>
        <v>73.32669562529</v>
      </c>
      <c r="BB1095" s="4">
        <v>9.51</v>
      </c>
      <c r="BC1095" s="4">
        <v>12000</v>
      </c>
      <c r="BD1095">
        <v>2.56249439603</v>
      </c>
      <c r="BE1095" s="2">
        <v>0.11</v>
      </c>
      <c r="BF1095">
        <v>40</v>
      </c>
      <c r="BG1095">
        <f t="shared" si="273"/>
        <v>0.11171872670841716</v>
      </c>
      <c r="BH1095">
        <v>0.59909999999999997</v>
      </c>
      <c r="BI1095" s="4">
        <v>0.52800000000000002</v>
      </c>
      <c r="BJ1095" s="4">
        <v>0.17599999999999999</v>
      </c>
      <c r="BK1095" s="3">
        <f t="shared" si="280"/>
        <v>385500</v>
      </c>
      <c r="BL1095" s="3">
        <f t="shared" si="281"/>
        <v>72</v>
      </c>
      <c r="BM1095" s="3">
        <v>820.99999999999989</v>
      </c>
      <c r="BN1095" s="3">
        <v>738.9</v>
      </c>
      <c r="BO1095" s="3">
        <f t="shared" si="282"/>
        <v>82.099999999999909</v>
      </c>
      <c r="BP1095" s="3">
        <f t="shared" si="283"/>
        <v>22800</v>
      </c>
      <c r="BQ1095">
        <v>0.72</v>
      </c>
      <c r="BR1095">
        <v>0.59</v>
      </c>
      <c r="BS1095">
        <v>7.85</v>
      </c>
      <c r="BT1095">
        <f t="shared" si="274"/>
        <v>732.90000000000009</v>
      </c>
      <c r="BU1095" s="1">
        <f t="shared" si="275"/>
        <v>0.16870594315320708</v>
      </c>
      <c r="BV1095" s="1">
        <f t="shared" si="284"/>
        <v>0.19054296034906176</v>
      </c>
      <c r="BW1095">
        <f t="shared" si="285"/>
        <v>0.18155621328577279</v>
      </c>
      <c r="BX1095">
        <f t="shared" si="286"/>
        <v>0.19629155690554032</v>
      </c>
      <c r="BY1095">
        <f t="shared" si="287"/>
        <v>156.04498368557392</v>
      </c>
    </row>
    <row r="1096" spans="1:77" x14ac:dyDescent="0.2">
      <c r="A1096">
        <v>18</v>
      </c>
      <c r="B1096">
        <v>22031</v>
      </c>
      <c r="C1096" t="s">
        <v>1605</v>
      </c>
      <c r="D1096">
        <v>22</v>
      </c>
      <c r="E1096" t="s">
        <v>1022</v>
      </c>
      <c r="F1096" t="s">
        <v>1023</v>
      </c>
      <c r="G1096" t="s">
        <v>1643</v>
      </c>
      <c r="H1096">
        <v>31</v>
      </c>
      <c r="I1096">
        <v>381</v>
      </c>
      <c r="J1096">
        <v>1188</v>
      </c>
      <c r="K1096">
        <v>387</v>
      </c>
      <c r="L1096">
        <v>538</v>
      </c>
      <c r="M1096">
        <v>146</v>
      </c>
      <c r="N1096">
        <v>163</v>
      </c>
      <c r="O1096" s="3">
        <v>10498</v>
      </c>
      <c r="P1096" s="3">
        <v>14657.37903</v>
      </c>
      <c r="Q1096" s="3">
        <v>16964</v>
      </c>
      <c r="R1096" s="3">
        <v>23685.252229999998</v>
      </c>
      <c r="S1096" s="3">
        <v>4850.6000000000004</v>
      </c>
      <c r="T1096" s="3">
        <v>6772.4407250000004</v>
      </c>
      <c r="U1096" s="3">
        <v>12094</v>
      </c>
      <c r="V1096" s="3">
        <v>16885.72509</v>
      </c>
      <c r="W1096" s="3">
        <v>1590.2</v>
      </c>
      <c r="X1096" s="3">
        <v>2220.2480599999999</v>
      </c>
      <c r="Y1096" s="3">
        <v>153</v>
      </c>
      <c r="Z1096" s="3">
        <v>213.6196411</v>
      </c>
      <c r="AA1096">
        <v>395</v>
      </c>
      <c r="AB1096">
        <v>877</v>
      </c>
      <c r="AC1096">
        <v>374</v>
      </c>
      <c r="AD1096">
        <v>518</v>
      </c>
      <c r="AE1096">
        <v>142</v>
      </c>
      <c r="AF1096">
        <v>125</v>
      </c>
      <c r="AG1096">
        <v>65</v>
      </c>
      <c r="AH1096">
        <v>22</v>
      </c>
      <c r="AI1096">
        <v>91</v>
      </c>
      <c r="AJ1096">
        <v>43</v>
      </c>
      <c r="AK1096">
        <v>14</v>
      </c>
      <c r="AL1096">
        <v>65</v>
      </c>
      <c r="AM1096">
        <v>88</v>
      </c>
      <c r="AN1096">
        <v>35</v>
      </c>
      <c r="AO1096">
        <v>117</v>
      </c>
      <c r="AP1096">
        <v>382</v>
      </c>
      <c r="AQ1096">
        <v>0</v>
      </c>
      <c r="AR1096" s="4">
        <v>5227</v>
      </c>
      <c r="AS1096" s="4">
        <f t="shared" si="276"/>
        <v>5609</v>
      </c>
      <c r="AT1096">
        <v>0.91441767799999996</v>
      </c>
      <c r="AU1096" s="4">
        <f t="shared" si="272"/>
        <v>1</v>
      </c>
      <c r="AV1096" s="4">
        <f t="shared" si="277"/>
        <v>5128.9687559019994</v>
      </c>
      <c r="AW1096" s="4">
        <v>0</v>
      </c>
      <c r="AX1096" s="4">
        <v>0</v>
      </c>
      <c r="AY1096" s="4">
        <v>80.53</v>
      </c>
      <c r="AZ1096" s="4">
        <f t="shared" si="278"/>
        <v>80.53</v>
      </c>
      <c r="BA1096" s="4">
        <f t="shared" si="279"/>
        <v>73.63805560934</v>
      </c>
      <c r="BB1096" s="4">
        <v>9.51</v>
      </c>
      <c r="BC1096" s="4">
        <v>12000</v>
      </c>
      <c r="BD1096">
        <v>2.3366211865299999</v>
      </c>
      <c r="BE1096" s="2">
        <v>0.11</v>
      </c>
      <c r="BF1096">
        <v>40</v>
      </c>
      <c r="BG1096">
        <f t="shared" si="273"/>
        <v>0.11171872670841716</v>
      </c>
      <c r="BH1096">
        <v>0.64</v>
      </c>
      <c r="BI1096" s="4">
        <v>0.52800000000000002</v>
      </c>
      <c r="BJ1096" s="4">
        <v>0.17599999999999999</v>
      </c>
      <c r="BK1096" s="3">
        <f t="shared" si="280"/>
        <v>385500</v>
      </c>
      <c r="BL1096" s="3">
        <f t="shared" si="281"/>
        <v>72</v>
      </c>
      <c r="BM1096" s="3">
        <v>820.99999999999989</v>
      </c>
      <c r="BN1096" s="3">
        <v>738.9</v>
      </c>
      <c r="BO1096" s="3">
        <f t="shared" si="282"/>
        <v>82.099999999999909</v>
      </c>
      <c r="BP1096" s="3">
        <f t="shared" si="283"/>
        <v>22800</v>
      </c>
      <c r="BQ1096">
        <v>0.72</v>
      </c>
      <c r="BR1096">
        <v>0.59</v>
      </c>
      <c r="BS1096">
        <v>7.85</v>
      </c>
      <c r="BT1096">
        <f t="shared" si="274"/>
        <v>732.90000000000009</v>
      </c>
      <c r="BU1096" s="1">
        <f t="shared" si="275"/>
        <v>0.15864231583260333</v>
      </c>
      <c r="BV1096" s="1">
        <f t="shared" si="284"/>
        <v>0.18231132337125422</v>
      </c>
      <c r="BW1096">
        <f t="shared" si="285"/>
        <v>0.17347542362810356</v>
      </c>
      <c r="BX1096">
        <f t="shared" si="286"/>
        <v>0.18794859546029533</v>
      </c>
      <c r="BY1096">
        <f t="shared" si="287"/>
        <v>155.92068707191771</v>
      </c>
    </row>
    <row r="1097" spans="1:77" x14ac:dyDescent="0.2">
      <c r="A1097">
        <v>12</v>
      </c>
      <c r="B1097">
        <v>22033</v>
      </c>
      <c r="C1097" t="s">
        <v>1017</v>
      </c>
      <c r="D1097">
        <v>22</v>
      </c>
      <c r="E1097" t="s">
        <v>1022</v>
      </c>
      <c r="F1097" t="s">
        <v>1023</v>
      </c>
      <c r="G1097" t="s">
        <v>1096</v>
      </c>
      <c r="H1097">
        <v>33</v>
      </c>
      <c r="I1097">
        <v>7992</v>
      </c>
      <c r="J1097">
        <v>4236</v>
      </c>
      <c r="K1097">
        <v>-48</v>
      </c>
      <c r="L1097">
        <v>1361</v>
      </c>
      <c r="M1097">
        <v>457</v>
      </c>
      <c r="N1097">
        <v>494</v>
      </c>
      <c r="O1097" s="3">
        <v>4327.3999999999996</v>
      </c>
      <c r="P1097" s="3">
        <v>6041.9453249999997</v>
      </c>
      <c r="Q1097" s="3">
        <v>42128</v>
      </c>
      <c r="R1097" s="3">
        <v>58819.400249999999</v>
      </c>
      <c r="S1097" s="3">
        <v>4032.4</v>
      </c>
      <c r="T1097" s="3">
        <v>5630.0643179999997</v>
      </c>
      <c r="U1097" s="3">
        <v>27244</v>
      </c>
      <c r="V1097" s="3">
        <v>38038.258179999997</v>
      </c>
      <c r="W1097" s="3">
        <v>3859.2</v>
      </c>
      <c r="X1097" s="3">
        <v>5388.2412990000003</v>
      </c>
      <c r="Y1097" s="3">
        <v>399</v>
      </c>
      <c r="Z1097" s="3">
        <v>557.0865149</v>
      </c>
      <c r="AA1097">
        <v>2186</v>
      </c>
      <c r="AB1097">
        <v>1319</v>
      </c>
      <c r="AC1097">
        <v>-111</v>
      </c>
      <c r="AD1097">
        <v>661</v>
      </c>
      <c r="AE1097">
        <v>180</v>
      </c>
      <c r="AF1097">
        <v>161</v>
      </c>
      <c r="AG1097">
        <v>65</v>
      </c>
      <c r="AH1097">
        <v>22</v>
      </c>
      <c r="AI1097">
        <v>91</v>
      </c>
      <c r="AJ1097">
        <v>43</v>
      </c>
      <c r="AK1097">
        <v>14</v>
      </c>
      <c r="AL1097">
        <v>65</v>
      </c>
      <c r="AM1097">
        <v>88</v>
      </c>
      <c r="AN1097">
        <v>35</v>
      </c>
      <c r="AO1097">
        <v>117</v>
      </c>
      <c r="AP1097">
        <v>382</v>
      </c>
      <c r="AQ1097">
        <v>0</v>
      </c>
      <c r="AR1097" s="4">
        <v>5227</v>
      </c>
      <c r="AS1097" s="4">
        <f t="shared" si="276"/>
        <v>5609</v>
      </c>
      <c r="AT1097">
        <v>0.90408173999999997</v>
      </c>
      <c r="AU1097" s="4">
        <f t="shared" si="272"/>
        <v>1</v>
      </c>
      <c r="AV1097" s="4">
        <f t="shared" si="277"/>
        <v>5070.9944796600003</v>
      </c>
      <c r="AW1097" s="4">
        <v>0</v>
      </c>
      <c r="AX1097" s="4">
        <v>0</v>
      </c>
      <c r="AY1097" s="4">
        <v>80.53</v>
      </c>
      <c r="AZ1097" s="4">
        <f t="shared" si="278"/>
        <v>80.53</v>
      </c>
      <c r="BA1097" s="4">
        <f t="shared" si="279"/>
        <v>72.805702522199994</v>
      </c>
      <c r="BB1097" s="4">
        <v>9.51</v>
      </c>
      <c r="BC1097" s="4">
        <v>12000</v>
      </c>
      <c r="BD1097">
        <v>2.6440557186400002</v>
      </c>
      <c r="BE1097" s="2">
        <v>0.11</v>
      </c>
      <c r="BF1097">
        <v>40</v>
      </c>
      <c r="BG1097">
        <f t="shared" si="273"/>
        <v>0.11171872670841716</v>
      </c>
      <c r="BH1097">
        <v>0.59909999999999997</v>
      </c>
      <c r="BI1097" s="4">
        <v>0.52800000000000002</v>
      </c>
      <c r="BJ1097" s="4">
        <v>0.17599999999999999</v>
      </c>
      <c r="BK1097" s="3">
        <f t="shared" si="280"/>
        <v>385500</v>
      </c>
      <c r="BL1097" s="3">
        <f t="shared" si="281"/>
        <v>72</v>
      </c>
      <c r="BM1097" s="3">
        <v>820.99999999999989</v>
      </c>
      <c r="BN1097" s="3">
        <v>738.9</v>
      </c>
      <c r="BO1097" s="3">
        <f t="shared" si="282"/>
        <v>82.099999999999909</v>
      </c>
      <c r="BP1097" s="3">
        <f t="shared" si="283"/>
        <v>22800</v>
      </c>
      <c r="BQ1097">
        <v>0.72</v>
      </c>
      <c r="BR1097">
        <v>0.59</v>
      </c>
      <c r="BS1097">
        <v>7.85</v>
      </c>
      <c r="BT1097">
        <f t="shared" si="274"/>
        <v>732.90000000000009</v>
      </c>
      <c r="BU1097" s="1">
        <f t="shared" si="275"/>
        <v>0.16881293547181517</v>
      </c>
      <c r="BV1097" s="1">
        <f t="shared" si="284"/>
        <v>0.20475628405745186</v>
      </c>
      <c r="BW1097">
        <f t="shared" si="285"/>
        <v>0.19576953699416288</v>
      </c>
      <c r="BX1097">
        <f t="shared" si="286"/>
        <v>0.21050488061393041</v>
      </c>
      <c r="BY1097">
        <f t="shared" si="287"/>
        <v>156.04498368557392</v>
      </c>
    </row>
    <row r="1098" spans="1:77" x14ac:dyDescent="0.2">
      <c r="A1098">
        <v>12</v>
      </c>
      <c r="B1098">
        <v>22035</v>
      </c>
      <c r="C1098" t="s">
        <v>1017</v>
      </c>
      <c r="D1098">
        <v>22</v>
      </c>
      <c r="E1098" t="s">
        <v>1022</v>
      </c>
      <c r="F1098" t="s">
        <v>1023</v>
      </c>
      <c r="G1098" t="s">
        <v>1047</v>
      </c>
      <c r="H1098">
        <v>35</v>
      </c>
      <c r="I1098">
        <v>357</v>
      </c>
      <c r="J1098">
        <v>819</v>
      </c>
      <c r="K1098">
        <v>316</v>
      </c>
      <c r="L1098">
        <v>723</v>
      </c>
      <c r="M1098">
        <v>151</v>
      </c>
      <c r="N1098">
        <v>118</v>
      </c>
      <c r="O1098" s="3">
        <v>3356.1</v>
      </c>
      <c r="P1098" s="3">
        <v>4685.8096560000004</v>
      </c>
      <c r="Q1098" s="3">
        <v>10994</v>
      </c>
      <c r="R1098" s="3">
        <v>15349.89761</v>
      </c>
      <c r="S1098" s="3">
        <v>2803.5</v>
      </c>
      <c r="T1098" s="3">
        <v>3914.2657760000002</v>
      </c>
      <c r="U1098" s="3">
        <v>15970</v>
      </c>
      <c r="V1098" s="3">
        <v>22297.42267</v>
      </c>
      <c r="W1098" s="3">
        <v>1125.9000000000001</v>
      </c>
      <c r="X1098" s="3">
        <v>1571.989241</v>
      </c>
      <c r="Y1098" s="3">
        <v>109</v>
      </c>
      <c r="Z1098" s="3">
        <v>152.18654169999999</v>
      </c>
      <c r="AA1098">
        <v>393</v>
      </c>
      <c r="AB1098">
        <v>605</v>
      </c>
      <c r="AC1098">
        <v>443</v>
      </c>
      <c r="AD1098">
        <v>655</v>
      </c>
      <c r="AE1098">
        <v>122</v>
      </c>
      <c r="AF1098">
        <v>85</v>
      </c>
      <c r="AG1098">
        <v>65</v>
      </c>
      <c r="AH1098">
        <v>22</v>
      </c>
      <c r="AI1098">
        <v>91</v>
      </c>
      <c r="AJ1098">
        <v>43</v>
      </c>
      <c r="AK1098">
        <v>14</v>
      </c>
      <c r="AL1098">
        <v>65</v>
      </c>
      <c r="AM1098">
        <v>88</v>
      </c>
      <c r="AN1098">
        <v>35</v>
      </c>
      <c r="AO1098">
        <v>117</v>
      </c>
      <c r="AP1098">
        <v>382</v>
      </c>
      <c r="AQ1098">
        <v>0</v>
      </c>
      <c r="AR1098" s="4">
        <v>5227</v>
      </c>
      <c r="AS1098" s="4">
        <f t="shared" si="276"/>
        <v>5609</v>
      </c>
      <c r="AT1098">
        <v>0.91745231900000002</v>
      </c>
      <c r="AU1098" s="4">
        <f t="shared" si="272"/>
        <v>1</v>
      </c>
      <c r="AV1098" s="4">
        <f t="shared" si="277"/>
        <v>5145.9900572710003</v>
      </c>
      <c r="AW1098" s="4">
        <v>0</v>
      </c>
      <c r="AX1098" s="4">
        <v>0</v>
      </c>
      <c r="AY1098" s="4">
        <v>80.53</v>
      </c>
      <c r="AZ1098" s="4">
        <f t="shared" si="278"/>
        <v>80.53</v>
      </c>
      <c r="BA1098" s="4">
        <f t="shared" si="279"/>
        <v>73.882435249069999</v>
      </c>
      <c r="BB1098" s="4">
        <v>9.51</v>
      </c>
      <c r="BC1098" s="4">
        <v>12000</v>
      </c>
      <c r="BD1098">
        <v>2.3991585364699999</v>
      </c>
      <c r="BE1098" s="2">
        <v>0.11</v>
      </c>
      <c r="BF1098">
        <v>40</v>
      </c>
      <c r="BG1098">
        <f t="shared" si="273"/>
        <v>0.11171872670841716</v>
      </c>
      <c r="BH1098">
        <v>0.59909999999999997</v>
      </c>
      <c r="BI1098" s="4">
        <v>0.52800000000000002</v>
      </c>
      <c r="BJ1098" s="4">
        <v>0.17599999999999999</v>
      </c>
      <c r="BK1098" s="3">
        <f t="shared" si="280"/>
        <v>385500</v>
      </c>
      <c r="BL1098" s="3">
        <f t="shared" si="281"/>
        <v>72</v>
      </c>
      <c r="BM1098" s="3">
        <v>820.99999999999989</v>
      </c>
      <c r="BN1098" s="3">
        <v>738.9</v>
      </c>
      <c r="BO1098" s="3">
        <f t="shared" si="282"/>
        <v>82.099999999999909</v>
      </c>
      <c r="BP1098" s="3">
        <f t="shared" si="283"/>
        <v>22800</v>
      </c>
      <c r="BQ1098">
        <v>0.72</v>
      </c>
      <c r="BR1098">
        <v>0.59</v>
      </c>
      <c r="BS1098">
        <v>7.85</v>
      </c>
      <c r="BT1098">
        <f t="shared" si="274"/>
        <v>732.90000000000009</v>
      </c>
      <c r="BU1098" s="1">
        <f t="shared" si="275"/>
        <v>0.16767579546292771</v>
      </c>
      <c r="BV1098" s="1">
        <f t="shared" si="284"/>
        <v>0.18881171243944439</v>
      </c>
      <c r="BW1098">
        <f t="shared" si="285"/>
        <v>0.17982496537615542</v>
      </c>
      <c r="BX1098">
        <f t="shared" si="286"/>
        <v>0.19456030899592294</v>
      </c>
      <c r="BY1098">
        <f t="shared" si="287"/>
        <v>156.04498368557392</v>
      </c>
    </row>
    <row r="1099" spans="1:77" x14ac:dyDescent="0.2">
      <c r="A1099">
        <v>12</v>
      </c>
      <c r="B1099">
        <v>22037</v>
      </c>
      <c r="C1099" t="s">
        <v>1017</v>
      </c>
      <c r="D1099">
        <v>22</v>
      </c>
      <c r="E1099" t="s">
        <v>1022</v>
      </c>
      <c r="F1099" t="s">
        <v>1023</v>
      </c>
      <c r="G1099" t="s">
        <v>1098</v>
      </c>
      <c r="H1099">
        <v>37</v>
      </c>
      <c r="I1099">
        <v>7537</v>
      </c>
      <c r="J1099">
        <v>4314</v>
      </c>
      <c r="K1099">
        <v>197</v>
      </c>
      <c r="L1099">
        <v>1405</v>
      </c>
      <c r="M1099">
        <v>477</v>
      </c>
      <c r="N1099">
        <v>513</v>
      </c>
      <c r="O1099" s="3">
        <v>3805.1</v>
      </c>
      <c r="P1099" s="3">
        <v>5312.7065110000003</v>
      </c>
      <c r="Q1099" s="3">
        <v>43900</v>
      </c>
      <c r="R1099" s="3">
        <v>61293.478710000003</v>
      </c>
      <c r="S1099" s="3">
        <v>4239.8</v>
      </c>
      <c r="T1099" s="3">
        <v>5919.6376090000003</v>
      </c>
      <c r="U1099" s="3">
        <v>28176</v>
      </c>
      <c r="V1099" s="3">
        <v>39339.522920000003</v>
      </c>
      <c r="W1099" s="3">
        <v>4019.7</v>
      </c>
      <c r="X1099" s="3">
        <v>5612.3324910000001</v>
      </c>
      <c r="Y1099" s="3">
        <v>419</v>
      </c>
      <c r="Z1099" s="3">
        <v>585.01065100000005</v>
      </c>
      <c r="AA1099">
        <v>2081</v>
      </c>
      <c r="AB1099">
        <v>1404</v>
      </c>
      <c r="AC1099">
        <v>208</v>
      </c>
      <c r="AD1099">
        <v>692</v>
      </c>
      <c r="AE1099">
        <v>194</v>
      </c>
      <c r="AF1099">
        <v>175</v>
      </c>
      <c r="AG1099">
        <v>65</v>
      </c>
      <c r="AH1099">
        <v>22</v>
      </c>
      <c r="AI1099">
        <v>91</v>
      </c>
      <c r="AJ1099">
        <v>43</v>
      </c>
      <c r="AK1099">
        <v>14</v>
      </c>
      <c r="AL1099">
        <v>65</v>
      </c>
      <c r="AM1099">
        <v>88</v>
      </c>
      <c r="AN1099">
        <v>35</v>
      </c>
      <c r="AO1099">
        <v>117</v>
      </c>
      <c r="AP1099">
        <v>382</v>
      </c>
      <c r="AQ1099">
        <v>0</v>
      </c>
      <c r="AR1099" s="4">
        <v>5227</v>
      </c>
      <c r="AS1099" s="4">
        <f t="shared" si="276"/>
        <v>5609</v>
      </c>
      <c r="AT1099">
        <v>0.90579739199999998</v>
      </c>
      <c r="AU1099" s="4">
        <f t="shared" si="272"/>
        <v>1</v>
      </c>
      <c r="AV1099" s="4">
        <f t="shared" si="277"/>
        <v>5080.6175717280003</v>
      </c>
      <c r="AW1099" s="4">
        <v>0</v>
      </c>
      <c r="AX1099" s="4">
        <v>0</v>
      </c>
      <c r="AY1099" s="4">
        <v>80.53</v>
      </c>
      <c r="AZ1099" s="4">
        <f t="shared" si="278"/>
        <v>80.53</v>
      </c>
      <c r="BA1099" s="4">
        <f t="shared" si="279"/>
        <v>72.943863977760003</v>
      </c>
      <c r="BB1099" s="4">
        <v>9.51</v>
      </c>
      <c r="BC1099" s="4">
        <v>12000</v>
      </c>
      <c r="BD1099">
        <v>2.6298103251699998</v>
      </c>
      <c r="BE1099" s="2">
        <v>0.11</v>
      </c>
      <c r="BF1099">
        <v>40</v>
      </c>
      <c r="BG1099">
        <f t="shared" si="273"/>
        <v>0.11171872670841716</v>
      </c>
      <c r="BH1099">
        <v>0.59909999999999997</v>
      </c>
      <c r="BI1099" s="4">
        <v>0.52800000000000002</v>
      </c>
      <c r="BJ1099" s="4">
        <v>0.17599999999999999</v>
      </c>
      <c r="BK1099" s="3">
        <f t="shared" si="280"/>
        <v>385500</v>
      </c>
      <c r="BL1099" s="3">
        <f t="shared" si="281"/>
        <v>72</v>
      </c>
      <c r="BM1099" s="3">
        <v>820.99999999999989</v>
      </c>
      <c r="BN1099" s="3">
        <v>738.9</v>
      </c>
      <c r="BO1099" s="3">
        <f t="shared" si="282"/>
        <v>82.099999999999909</v>
      </c>
      <c r="BP1099" s="3">
        <f t="shared" si="283"/>
        <v>22800</v>
      </c>
      <c r="BQ1099">
        <v>0.72</v>
      </c>
      <c r="BR1099">
        <v>0.59</v>
      </c>
      <c r="BS1099">
        <v>7.85</v>
      </c>
      <c r="BT1099">
        <f t="shared" si="274"/>
        <v>732.90000000000009</v>
      </c>
      <c r="BU1099" s="1">
        <f t="shared" si="275"/>
        <v>0.16887316724253829</v>
      </c>
      <c r="BV1099" s="1">
        <f t="shared" si="284"/>
        <v>0.20574738030881498</v>
      </c>
      <c r="BW1099">
        <f t="shared" si="285"/>
        <v>0.19676063324552601</v>
      </c>
      <c r="BX1099">
        <f t="shared" si="286"/>
        <v>0.21149597686529353</v>
      </c>
      <c r="BY1099">
        <f t="shared" si="287"/>
        <v>156.04498368557392</v>
      </c>
    </row>
    <row r="1100" spans="1:77" x14ac:dyDescent="0.2">
      <c r="A1100">
        <v>18</v>
      </c>
      <c r="B1100">
        <v>22039</v>
      </c>
      <c r="C1100" t="s">
        <v>1605</v>
      </c>
      <c r="D1100">
        <v>22</v>
      </c>
      <c r="E1100" t="s">
        <v>1022</v>
      </c>
      <c r="F1100" t="s">
        <v>1023</v>
      </c>
      <c r="G1100" t="s">
        <v>1683</v>
      </c>
      <c r="H1100">
        <v>39</v>
      </c>
      <c r="I1100">
        <v>687</v>
      </c>
      <c r="J1100">
        <v>1245</v>
      </c>
      <c r="K1100">
        <v>245</v>
      </c>
      <c r="L1100">
        <v>787</v>
      </c>
      <c r="M1100">
        <v>149</v>
      </c>
      <c r="N1100">
        <v>156</v>
      </c>
      <c r="O1100" s="3">
        <v>7033.1</v>
      </c>
      <c r="P1100" s="3">
        <v>9819.6620760000005</v>
      </c>
      <c r="Q1100" s="3">
        <v>16305</v>
      </c>
      <c r="R1100" s="3">
        <v>22765.15194</v>
      </c>
      <c r="S1100" s="3">
        <v>2746.8</v>
      </c>
      <c r="T1100" s="3">
        <v>3835.1008499999998</v>
      </c>
      <c r="U1100" s="3">
        <v>16538</v>
      </c>
      <c r="V1100" s="3">
        <v>23090.468130000001</v>
      </c>
      <c r="W1100" s="3">
        <v>1517.6</v>
      </c>
      <c r="X1100" s="3">
        <v>2118.8834459999998</v>
      </c>
      <c r="Y1100" s="3">
        <v>138</v>
      </c>
      <c r="Z1100" s="3">
        <v>192.67653899999999</v>
      </c>
      <c r="AA1100">
        <v>401</v>
      </c>
      <c r="AB1100">
        <v>657</v>
      </c>
      <c r="AC1100">
        <v>253</v>
      </c>
      <c r="AD1100">
        <v>617</v>
      </c>
      <c r="AE1100">
        <v>113</v>
      </c>
      <c r="AF1100">
        <v>88</v>
      </c>
      <c r="AG1100">
        <v>65</v>
      </c>
      <c r="AH1100">
        <v>22</v>
      </c>
      <c r="AI1100">
        <v>91</v>
      </c>
      <c r="AJ1100">
        <v>43</v>
      </c>
      <c r="AK1100">
        <v>14</v>
      </c>
      <c r="AL1100">
        <v>65</v>
      </c>
      <c r="AM1100">
        <v>88</v>
      </c>
      <c r="AN1100">
        <v>35</v>
      </c>
      <c r="AO1100">
        <v>117</v>
      </c>
      <c r="AP1100">
        <v>382</v>
      </c>
      <c r="AQ1100">
        <v>0</v>
      </c>
      <c r="AR1100" s="4">
        <v>5227</v>
      </c>
      <c r="AS1100" s="4">
        <f t="shared" si="276"/>
        <v>5609</v>
      </c>
      <c r="AT1100">
        <v>0.90732431099999999</v>
      </c>
      <c r="AU1100" s="4">
        <f t="shared" si="272"/>
        <v>1</v>
      </c>
      <c r="AV1100" s="4">
        <f t="shared" si="277"/>
        <v>5089.182060399</v>
      </c>
      <c r="AW1100" s="4">
        <v>0</v>
      </c>
      <c r="AX1100" s="4">
        <v>0</v>
      </c>
      <c r="AY1100" s="4">
        <v>80.53</v>
      </c>
      <c r="AZ1100" s="4">
        <f t="shared" si="278"/>
        <v>80.53</v>
      </c>
      <c r="BA1100" s="4">
        <f t="shared" si="279"/>
        <v>73.066826764829997</v>
      </c>
      <c r="BB1100" s="4">
        <v>9.51</v>
      </c>
      <c r="BC1100" s="4">
        <v>12000</v>
      </c>
      <c r="BD1100">
        <v>2.58636533484</v>
      </c>
      <c r="BE1100" s="2">
        <v>0.11</v>
      </c>
      <c r="BF1100">
        <v>40</v>
      </c>
      <c r="BG1100">
        <f t="shared" si="273"/>
        <v>0.11171872670841716</v>
      </c>
      <c r="BH1100">
        <v>0.64</v>
      </c>
      <c r="BI1100" s="4">
        <v>0.52800000000000002</v>
      </c>
      <c r="BJ1100" s="4">
        <v>0.17599999999999999</v>
      </c>
      <c r="BK1100" s="3">
        <f t="shared" si="280"/>
        <v>385500</v>
      </c>
      <c r="BL1100" s="3">
        <f t="shared" si="281"/>
        <v>72</v>
      </c>
      <c r="BM1100" s="3">
        <v>820.99999999999989</v>
      </c>
      <c r="BN1100" s="3">
        <v>738.9</v>
      </c>
      <c r="BO1100" s="3">
        <f t="shared" si="282"/>
        <v>82.099999999999909</v>
      </c>
      <c r="BP1100" s="3">
        <f t="shared" si="283"/>
        <v>22800</v>
      </c>
      <c r="BQ1100">
        <v>0.72</v>
      </c>
      <c r="BR1100">
        <v>0.59</v>
      </c>
      <c r="BS1100">
        <v>7.85</v>
      </c>
      <c r="BT1100">
        <f t="shared" si="274"/>
        <v>732.90000000000009</v>
      </c>
      <c r="BU1100" s="1">
        <f t="shared" si="275"/>
        <v>0.16074452746769566</v>
      </c>
      <c r="BV1100" s="1">
        <f t="shared" si="284"/>
        <v>0.18390512556456057</v>
      </c>
      <c r="BW1100">
        <f t="shared" si="285"/>
        <v>0.17506922582140991</v>
      </c>
      <c r="BX1100">
        <f t="shared" si="286"/>
        <v>0.18954239765360167</v>
      </c>
      <c r="BY1100">
        <f t="shared" si="287"/>
        <v>155.92068707191771</v>
      </c>
    </row>
    <row r="1101" spans="1:77" x14ac:dyDescent="0.2">
      <c r="A1101">
        <v>12</v>
      </c>
      <c r="B1101">
        <v>22041</v>
      </c>
      <c r="C1101" t="s">
        <v>1017</v>
      </c>
      <c r="D1101">
        <v>22</v>
      </c>
      <c r="E1101" t="s">
        <v>1022</v>
      </c>
      <c r="F1101" t="s">
        <v>1023</v>
      </c>
      <c r="G1101" t="s">
        <v>1132</v>
      </c>
      <c r="H1101">
        <v>41</v>
      </c>
      <c r="I1101">
        <v>363</v>
      </c>
      <c r="J1101">
        <v>966</v>
      </c>
      <c r="K1101">
        <v>276</v>
      </c>
      <c r="L1101">
        <v>771</v>
      </c>
      <c r="M1101">
        <v>140</v>
      </c>
      <c r="N1101">
        <v>127</v>
      </c>
      <c r="O1101" s="3">
        <v>3431.9</v>
      </c>
      <c r="P1101" s="3">
        <v>4791.6421319999999</v>
      </c>
      <c r="Q1101" s="3">
        <v>12594</v>
      </c>
      <c r="R1101" s="3">
        <v>17583.82849</v>
      </c>
      <c r="S1101" s="3">
        <v>2888.9</v>
      </c>
      <c r="T1101" s="3">
        <v>4033.5018369999998</v>
      </c>
      <c r="U1101" s="3">
        <v>16594</v>
      </c>
      <c r="V1101" s="3">
        <v>23168.655709999999</v>
      </c>
      <c r="W1101" s="3">
        <v>1227.4000000000001</v>
      </c>
      <c r="X1101" s="3">
        <v>1713.704232</v>
      </c>
      <c r="Y1101" s="3">
        <v>115</v>
      </c>
      <c r="Z1101" s="3">
        <v>160.5637825</v>
      </c>
      <c r="AA1101">
        <v>384</v>
      </c>
      <c r="AB1101">
        <v>625</v>
      </c>
      <c r="AC1101">
        <v>286</v>
      </c>
      <c r="AD1101">
        <v>651</v>
      </c>
      <c r="AE1101">
        <v>117</v>
      </c>
      <c r="AF1101">
        <v>85</v>
      </c>
      <c r="AG1101">
        <v>65</v>
      </c>
      <c r="AH1101">
        <v>22</v>
      </c>
      <c r="AI1101">
        <v>91</v>
      </c>
      <c r="AJ1101">
        <v>43</v>
      </c>
      <c r="AK1101">
        <v>14</v>
      </c>
      <c r="AL1101">
        <v>65</v>
      </c>
      <c r="AM1101">
        <v>88</v>
      </c>
      <c r="AN1101">
        <v>35</v>
      </c>
      <c r="AO1101">
        <v>117</v>
      </c>
      <c r="AP1101">
        <v>382</v>
      </c>
      <c r="AQ1101">
        <v>0</v>
      </c>
      <c r="AR1101" s="4">
        <v>5227</v>
      </c>
      <c r="AS1101" s="4">
        <f t="shared" si="276"/>
        <v>5609</v>
      </c>
      <c r="AT1101">
        <v>0.91364617299999995</v>
      </c>
      <c r="AU1101" s="4">
        <f t="shared" si="272"/>
        <v>1</v>
      </c>
      <c r="AV1101" s="4">
        <f t="shared" si="277"/>
        <v>5124.6413843569999</v>
      </c>
      <c r="AW1101" s="4">
        <v>0</v>
      </c>
      <c r="AX1101" s="4">
        <v>0</v>
      </c>
      <c r="AY1101" s="4">
        <v>80.53</v>
      </c>
      <c r="AZ1101" s="4">
        <f t="shared" si="278"/>
        <v>80.53</v>
      </c>
      <c r="BA1101" s="4">
        <f t="shared" si="279"/>
        <v>73.575926311689997</v>
      </c>
      <c r="BB1101" s="4">
        <v>9.51</v>
      </c>
      <c r="BC1101" s="4">
        <v>12000</v>
      </c>
      <c r="BD1101">
        <v>2.4757878244599998</v>
      </c>
      <c r="BE1101" s="2">
        <v>0.11</v>
      </c>
      <c r="BF1101">
        <v>40</v>
      </c>
      <c r="BG1101">
        <f t="shared" si="273"/>
        <v>0.11171872670841716</v>
      </c>
      <c r="BH1101">
        <v>0.59909999999999997</v>
      </c>
      <c r="BI1101" s="4">
        <v>0.52800000000000002</v>
      </c>
      <c r="BJ1101" s="4">
        <v>0.17599999999999999</v>
      </c>
      <c r="BK1101" s="3">
        <f t="shared" si="280"/>
        <v>385500</v>
      </c>
      <c r="BL1101" s="3">
        <f t="shared" si="281"/>
        <v>72</v>
      </c>
      <c r="BM1101" s="3">
        <v>820.99999999999989</v>
      </c>
      <c r="BN1101" s="3">
        <v>738.9</v>
      </c>
      <c r="BO1101" s="3">
        <f t="shared" si="282"/>
        <v>82.099999999999909</v>
      </c>
      <c r="BP1101" s="3">
        <f t="shared" si="283"/>
        <v>22800</v>
      </c>
      <c r="BQ1101">
        <v>0.72</v>
      </c>
      <c r="BR1101">
        <v>0.59</v>
      </c>
      <c r="BS1101">
        <v>7.85</v>
      </c>
      <c r="BT1101">
        <f t="shared" si="274"/>
        <v>732.90000000000009</v>
      </c>
      <c r="BU1101" s="1">
        <f t="shared" si="275"/>
        <v>0.16808248563825548</v>
      </c>
      <c r="BV1101" s="1">
        <f t="shared" si="284"/>
        <v>0.18998857485868417</v>
      </c>
      <c r="BW1101">
        <f t="shared" si="285"/>
        <v>0.1810018277953952</v>
      </c>
      <c r="BX1101">
        <f t="shared" si="286"/>
        <v>0.19573717141516273</v>
      </c>
      <c r="BY1101">
        <f t="shared" si="287"/>
        <v>156.04498368557392</v>
      </c>
    </row>
    <row r="1102" spans="1:77" x14ac:dyDescent="0.2">
      <c r="A1102">
        <v>18</v>
      </c>
      <c r="B1102">
        <v>22043</v>
      </c>
      <c r="C1102" t="s">
        <v>1605</v>
      </c>
      <c r="D1102">
        <v>22</v>
      </c>
      <c r="E1102" t="s">
        <v>1022</v>
      </c>
      <c r="F1102" t="s">
        <v>1023</v>
      </c>
      <c r="G1102" t="s">
        <v>1646</v>
      </c>
      <c r="H1102">
        <v>43</v>
      </c>
      <c r="I1102">
        <v>477</v>
      </c>
      <c r="J1102">
        <v>834</v>
      </c>
      <c r="K1102">
        <v>254</v>
      </c>
      <c r="L1102">
        <v>678</v>
      </c>
      <c r="M1102">
        <v>104</v>
      </c>
      <c r="N1102">
        <v>118</v>
      </c>
      <c r="O1102" s="3">
        <v>12079</v>
      </c>
      <c r="P1102" s="3">
        <v>16864.781989999999</v>
      </c>
      <c r="Q1102" s="3">
        <v>11566</v>
      </c>
      <c r="R1102" s="3">
        <v>16148.527899999999</v>
      </c>
      <c r="S1102" s="3">
        <v>2534.4</v>
      </c>
      <c r="T1102" s="3">
        <v>3538.5465250000002</v>
      </c>
      <c r="U1102" s="3">
        <v>14332</v>
      </c>
      <c r="V1102" s="3">
        <v>20010.43592</v>
      </c>
      <c r="W1102" s="3">
        <v>1081.7</v>
      </c>
      <c r="X1102" s="3">
        <v>1510.2769000000001</v>
      </c>
      <c r="Y1102" s="3">
        <v>107</v>
      </c>
      <c r="Z1102" s="3">
        <v>149.39412809999999</v>
      </c>
      <c r="AA1102">
        <v>301</v>
      </c>
      <c r="AB1102">
        <v>563</v>
      </c>
      <c r="AC1102">
        <v>273</v>
      </c>
      <c r="AD1102">
        <v>606</v>
      </c>
      <c r="AE1102">
        <v>104</v>
      </c>
      <c r="AF1102">
        <v>81</v>
      </c>
      <c r="AG1102">
        <v>65</v>
      </c>
      <c r="AH1102">
        <v>22</v>
      </c>
      <c r="AI1102">
        <v>91</v>
      </c>
      <c r="AJ1102">
        <v>43</v>
      </c>
      <c r="AK1102">
        <v>14</v>
      </c>
      <c r="AL1102">
        <v>65</v>
      </c>
      <c r="AM1102">
        <v>88</v>
      </c>
      <c r="AN1102">
        <v>35</v>
      </c>
      <c r="AO1102">
        <v>117</v>
      </c>
      <c r="AP1102">
        <v>382</v>
      </c>
      <c r="AQ1102">
        <v>0</v>
      </c>
      <c r="AR1102" s="4">
        <v>5227</v>
      </c>
      <c r="AS1102" s="4">
        <f t="shared" si="276"/>
        <v>5609</v>
      </c>
      <c r="AT1102">
        <v>0.90978885099999995</v>
      </c>
      <c r="AU1102" s="4">
        <f t="shared" si="272"/>
        <v>1</v>
      </c>
      <c r="AV1102" s="4">
        <f t="shared" si="277"/>
        <v>5103.0056652590001</v>
      </c>
      <c r="AW1102" s="4">
        <v>0</v>
      </c>
      <c r="AX1102" s="4">
        <v>0</v>
      </c>
      <c r="AY1102" s="4">
        <v>80.53</v>
      </c>
      <c r="AZ1102" s="4">
        <f t="shared" si="278"/>
        <v>80.53</v>
      </c>
      <c r="BA1102" s="4">
        <f t="shared" si="279"/>
        <v>73.265296171030002</v>
      </c>
      <c r="BB1102" s="4">
        <v>9.51</v>
      </c>
      <c r="BC1102" s="4">
        <v>12000</v>
      </c>
      <c r="BD1102">
        <v>2.5214885550999999</v>
      </c>
      <c r="BE1102" s="2">
        <v>0.11</v>
      </c>
      <c r="BF1102">
        <v>40</v>
      </c>
      <c r="BG1102">
        <f t="shared" si="273"/>
        <v>0.11171872670841716</v>
      </c>
      <c r="BH1102">
        <v>0.64</v>
      </c>
      <c r="BI1102" s="4">
        <v>0.52800000000000002</v>
      </c>
      <c r="BJ1102" s="4">
        <v>0.17599999999999999</v>
      </c>
      <c r="BK1102" s="3">
        <f t="shared" si="280"/>
        <v>385500</v>
      </c>
      <c r="BL1102" s="3">
        <f t="shared" si="281"/>
        <v>72</v>
      </c>
      <c r="BM1102" s="3">
        <v>820.99999999999989</v>
      </c>
      <c r="BN1102" s="3">
        <v>738.9</v>
      </c>
      <c r="BO1102" s="3">
        <f t="shared" si="282"/>
        <v>82.099999999999909</v>
      </c>
      <c r="BP1102" s="3">
        <f t="shared" si="283"/>
        <v>22800</v>
      </c>
      <c r="BQ1102">
        <v>0.72</v>
      </c>
      <c r="BR1102">
        <v>0.59</v>
      </c>
      <c r="BS1102">
        <v>7.85</v>
      </c>
      <c r="BT1102">
        <f t="shared" si="274"/>
        <v>732.90000000000009</v>
      </c>
      <c r="BU1102" s="1">
        <f t="shared" si="275"/>
        <v>0.16027686957751075</v>
      </c>
      <c r="BV1102" s="1">
        <f t="shared" si="284"/>
        <v>0.18112064873837166</v>
      </c>
      <c r="BW1102">
        <f t="shared" si="285"/>
        <v>0.172284748995221</v>
      </c>
      <c r="BX1102">
        <f t="shared" si="286"/>
        <v>0.18675792082741277</v>
      </c>
      <c r="BY1102">
        <f t="shared" si="287"/>
        <v>155.92068707191771</v>
      </c>
    </row>
    <row r="1103" spans="1:77" x14ac:dyDescent="0.2">
      <c r="A1103">
        <v>12</v>
      </c>
      <c r="B1103">
        <v>22045</v>
      </c>
      <c r="C1103" t="s">
        <v>1017</v>
      </c>
      <c r="D1103">
        <v>22</v>
      </c>
      <c r="E1103" t="s">
        <v>1022</v>
      </c>
      <c r="F1103" t="s">
        <v>1023</v>
      </c>
      <c r="G1103" t="s">
        <v>1125</v>
      </c>
      <c r="H1103">
        <v>45</v>
      </c>
      <c r="I1103">
        <v>1575</v>
      </c>
      <c r="J1103">
        <v>1258</v>
      </c>
      <c r="K1103">
        <v>244</v>
      </c>
      <c r="L1103">
        <v>731</v>
      </c>
      <c r="M1103">
        <v>144</v>
      </c>
      <c r="N1103">
        <v>151</v>
      </c>
      <c r="O1103" s="3">
        <v>13915</v>
      </c>
      <c r="P1103" s="3">
        <v>19428.217680000002</v>
      </c>
      <c r="Q1103" s="3">
        <v>15184</v>
      </c>
      <c r="R1103" s="3">
        <v>21200.004120000001</v>
      </c>
      <c r="S1103" s="3">
        <v>2238.4</v>
      </c>
      <c r="T1103" s="3">
        <v>3125.269311</v>
      </c>
      <c r="U1103" s="3">
        <v>15094</v>
      </c>
      <c r="V1103" s="3">
        <v>21074.345499999999</v>
      </c>
      <c r="W1103" s="3">
        <v>1408.8</v>
      </c>
      <c r="X1103" s="3">
        <v>1966.976146</v>
      </c>
      <c r="Y1103" s="3">
        <v>131</v>
      </c>
      <c r="Z1103" s="3">
        <v>182.90309139999999</v>
      </c>
      <c r="AA1103">
        <v>610</v>
      </c>
      <c r="AB1103">
        <v>650</v>
      </c>
      <c r="AC1103">
        <v>282</v>
      </c>
      <c r="AD1103">
        <v>598</v>
      </c>
      <c r="AE1103">
        <v>111</v>
      </c>
      <c r="AF1103">
        <v>86</v>
      </c>
      <c r="AG1103">
        <v>65</v>
      </c>
      <c r="AH1103">
        <v>22</v>
      </c>
      <c r="AI1103">
        <v>91</v>
      </c>
      <c r="AJ1103">
        <v>43</v>
      </c>
      <c r="AK1103">
        <v>14</v>
      </c>
      <c r="AL1103">
        <v>65</v>
      </c>
      <c r="AM1103">
        <v>88</v>
      </c>
      <c r="AN1103">
        <v>35</v>
      </c>
      <c r="AO1103">
        <v>117</v>
      </c>
      <c r="AP1103">
        <v>382</v>
      </c>
      <c r="AQ1103">
        <v>0</v>
      </c>
      <c r="AR1103" s="4">
        <v>5227</v>
      </c>
      <c r="AS1103" s="4">
        <f t="shared" si="276"/>
        <v>5609</v>
      </c>
      <c r="AT1103">
        <v>0.90236011299999996</v>
      </c>
      <c r="AU1103" s="4">
        <f t="shared" si="272"/>
        <v>1</v>
      </c>
      <c r="AV1103" s="4">
        <f t="shared" si="277"/>
        <v>5061.3378738169995</v>
      </c>
      <c r="AW1103" s="4">
        <v>0</v>
      </c>
      <c r="AX1103" s="4">
        <v>0</v>
      </c>
      <c r="AY1103" s="4">
        <v>80.53</v>
      </c>
      <c r="AZ1103" s="4">
        <f t="shared" si="278"/>
        <v>80.53</v>
      </c>
      <c r="BA1103" s="4">
        <f t="shared" si="279"/>
        <v>72.667059899889992</v>
      </c>
      <c r="BB1103" s="4">
        <v>9.51</v>
      </c>
      <c r="BC1103" s="4">
        <v>12000</v>
      </c>
      <c r="BD1103">
        <v>2.6156569009399999</v>
      </c>
      <c r="BE1103" s="2">
        <v>0.11</v>
      </c>
      <c r="BF1103">
        <v>40</v>
      </c>
      <c r="BG1103">
        <f t="shared" si="273"/>
        <v>0.11171872670841716</v>
      </c>
      <c r="BH1103">
        <v>0.59909999999999997</v>
      </c>
      <c r="BI1103" s="4">
        <v>0.52800000000000002</v>
      </c>
      <c r="BJ1103" s="4">
        <v>0.17599999999999999</v>
      </c>
      <c r="BK1103" s="3">
        <f t="shared" si="280"/>
        <v>385500</v>
      </c>
      <c r="BL1103" s="3">
        <f t="shared" si="281"/>
        <v>72</v>
      </c>
      <c r="BM1103" s="3">
        <v>820.99999999999989</v>
      </c>
      <c r="BN1103" s="3">
        <v>738.9</v>
      </c>
      <c r="BO1103" s="3">
        <f t="shared" si="282"/>
        <v>82.099999999999909</v>
      </c>
      <c r="BP1103" s="3">
        <f t="shared" si="283"/>
        <v>22800</v>
      </c>
      <c r="BQ1103">
        <v>0.72</v>
      </c>
      <c r="BR1103">
        <v>0.59</v>
      </c>
      <c r="BS1103">
        <v>7.85</v>
      </c>
      <c r="BT1103">
        <f t="shared" si="274"/>
        <v>732.90000000000009</v>
      </c>
      <c r="BU1103" s="1">
        <f t="shared" si="275"/>
        <v>0.16824016806232103</v>
      </c>
      <c r="BV1103" s="1">
        <f t="shared" si="284"/>
        <v>0.19079699855945972</v>
      </c>
      <c r="BW1103">
        <f t="shared" si="285"/>
        <v>0.18181025149617075</v>
      </c>
      <c r="BX1103">
        <f t="shared" si="286"/>
        <v>0.19654559511593828</v>
      </c>
      <c r="BY1103">
        <f t="shared" si="287"/>
        <v>156.04498368557392</v>
      </c>
    </row>
    <row r="1104" spans="1:77" x14ac:dyDescent="0.2">
      <c r="A1104">
        <v>12</v>
      </c>
      <c r="B1104">
        <v>22047</v>
      </c>
      <c r="C1104" t="s">
        <v>1017</v>
      </c>
      <c r="D1104">
        <v>22</v>
      </c>
      <c r="E1104" t="s">
        <v>1022</v>
      </c>
      <c r="F1104" t="s">
        <v>1023</v>
      </c>
      <c r="G1104" t="s">
        <v>1102</v>
      </c>
      <c r="H1104">
        <v>47</v>
      </c>
      <c r="I1104">
        <v>6821</v>
      </c>
      <c r="J1104">
        <v>3585</v>
      </c>
      <c r="K1104">
        <v>156</v>
      </c>
      <c r="L1104">
        <v>1308</v>
      </c>
      <c r="M1104">
        <v>394</v>
      </c>
      <c r="N1104">
        <v>433</v>
      </c>
      <c r="O1104" s="3">
        <v>6059.2</v>
      </c>
      <c r="P1104" s="3">
        <v>8459.8962690000008</v>
      </c>
      <c r="Q1104" s="3">
        <v>35427</v>
      </c>
      <c r="R1104" s="3">
        <v>49463.418460000001</v>
      </c>
      <c r="S1104" s="3">
        <v>3980.9</v>
      </c>
      <c r="T1104" s="3">
        <v>5558.1596669999999</v>
      </c>
      <c r="U1104" s="3">
        <v>26662</v>
      </c>
      <c r="V1104" s="3">
        <v>37225.665820000002</v>
      </c>
      <c r="W1104" s="3">
        <v>3270.4</v>
      </c>
      <c r="X1104" s="3">
        <v>4566.1547330000003</v>
      </c>
      <c r="Y1104" s="3">
        <v>333</v>
      </c>
      <c r="Z1104" s="3">
        <v>464.93686580000002</v>
      </c>
      <c r="AA1104">
        <v>2202</v>
      </c>
      <c r="AB1104">
        <v>1313</v>
      </c>
      <c r="AC1104">
        <v>188</v>
      </c>
      <c r="AD1104">
        <v>666</v>
      </c>
      <c r="AE1104">
        <v>180</v>
      </c>
      <c r="AF1104">
        <v>163</v>
      </c>
      <c r="AG1104">
        <v>65</v>
      </c>
      <c r="AH1104">
        <v>22</v>
      </c>
      <c r="AI1104">
        <v>91</v>
      </c>
      <c r="AJ1104">
        <v>43</v>
      </c>
      <c r="AK1104">
        <v>14</v>
      </c>
      <c r="AL1104">
        <v>65</v>
      </c>
      <c r="AM1104">
        <v>88</v>
      </c>
      <c r="AN1104">
        <v>35</v>
      </c>
      <c r="AO1104">
        <v>117</v>
      </c>
      <c r="AP1104">
        <v>382</v>
      </c>
      <c r="AQ1104">
        <v>0</v>
      </c>
      <c r="AR1104" s="4">
        <v>5227</v>
      </c>
      <c r="AS1104" s="4">
        <f t="shared" si="276"/>
        <v>5609</v>
      </c>
      <c r="AT1104">
        <v>0.90329914</v>
      </c>
      <c r="AU1104" s="4">
        <f t="shared" si="272"/>
        <v>1</v>
      </c>
      <c r="AV1104" s="4">
        <f t="shared" si="277"/>
        <v>5066.6048762600003</v>
      </c>
      <c r="AW1104" s="4">
        <v>0</v>
      </c>
      <c r="AX1104" s="4">
        <v>0</v>
      </c>
      <c r="AY1104" s="4">
        <v>80.53</v>
      </c>
      <c r="AZ1104" s="4">
        <f t="shared" si="278"/>
        <v>80.53</v>
      </c>
      <c r="BA1104" s="4">
        <f t="shared" si="279"/>
        <v>72.742679744200004</v>
      </c>
      <c r="BB1104" s="4">
        <v>9.51</v>
      </c>
      <c r="BC1104" s="4">
        <v>12000</v>
      </c>
      <c r="BD1104">
        <v>2.63248201121</v>
      </c>
      <c r="BE1104" s="2">
        <v>0.11</v>
      </c>
      <c r="BF1104">
        <v>40</v>
      </c>
      <c r="BG1104">
        <f t="shared" si="273"/>
        <v>0.11171872670841716</v>
      </c>
      <c r="BH1104">
        <v>0.59909999999999997</v>
      </c>
      <c r="BI1104" s="4">
        <v>0.52800000000000002</v>
      </c>
      <c r="BJ1104" s="4">
        <v>0.17599999999999999</v>
      </c>
      <c r="BK1104" s="3">
        <f t="shared" si="280"/>
        <v>385500</v>
      </c>
      <c r="BL1104" s="3">
        <f t="shared" si="281"/>
        <v>72</v>
      </c>
      <c r="BM1104" s="3">
        <v>820.99999999999989</v>
      </c>
      <c r="BN1104" s="3">
        <v>738.9</v>
      </c>
      <c r="BO1104" s="3">
        <f t="shared" si="282"/>
        <v>82.099999999999909</v>
      </c>
      <c r="BP1104" s="3">
        <f t="shared" si="283"/>
        <v>22800</v>
      </c>
      <c r="BQ1104">
        <v>0.72</v>
      </c>
      <c r="BR1104">
        <v>0.59</v>
      </c>
      <c r="BS1104">
        <v>7.85</v>
      </c>
      <c r="BT1104">
        <f t="shared" si="274"/>
        <v>732.90000000000009</v>
      </c>
      <c r="BU1104" s="1">
        <f t="shared" si="275"/>
        <v>0.16856859910609548</v>
      </c>
      <c r="BV1104" s="1">
        <f t="shared" si="284"/>
        <v>0.20162826823446217</v>
      </c>
      <c r="BW1104">
        <f t="shared" si="285"/>
        <v>0.1926415211711732</v>
      </c>
      <c r="BX1104">
        <f t="shared" si="286"/>
        <v>0.20737686479094072</v>
      </c>
      <c r="BY1104">
        <f t="shared" si="287"/>
        <v>156.04498368557392</v>
      </c>
    </row>
    <row r="1105" spans="1:77" x14ac:dyDescent="0.2">
      <c r="A1105">
        <v>12</v>
      </c>
      <c r="B1105">
        <v>22049</v>
      </c>
      <c r="C1105" t="s">
        <v>1017</v>
      </c>
      <c r="D1105">
        <v>22</v>
      </c>
      <c r="E1105" t="s">
        <v>1022</v>
      </c>
      <c r="F1105" t="s">
        <v>1023</v>
      </c>
      <c r="G1105" t="s">
        <v>1130</v>
      </c>
      <c r="H1105">
        <v>49</v>
      </c>
      <c r="I1105">
        <v>446</v>
      </c>
      <c r="J1105">
        <v>1222</v>
      </c>
      <c r="K1105">
        <v>380</v>
      </c>
      <c r="L1105">
        <v>544</v>
      </c>
      <c r="M1105">
        <v>152</v>
      </c>
      <c r="N1105">
        <v>169</v>
      </c>
      <c r="O1105" s="3">
        <v>5408.1</v>
      </c>
      <c r="P1105" s="3">
        <v>7550.8260190000001</v>
      </c>
      <c r="Q1105" s="3">
        <v>18163</v>
      </c>
      <c r="R1105" s="3">
        <v>25359.304189999999</v>
      </c>
      <c r="S1105" s="3">
        <v>5047.7</v>
      </c>
      <c r="T1105" s="3">
        <v>7047.6330859999998</v>
      </c>
      <c r="U1105" s="3">
        <v>12652</v>
      </c>
      <c r="V1105" s="3">
        <v>17664.808489999999</v>
      </c>
      <c r="W1105" s="3">
        <v>1703</v>
      </c>
      <c r="X1105" s="3">
        <v>2377.7401880000002</v>
      </c>
      <c r="Y1105" s="3">
        <v>159</v>
      </c>
      <c r="Z1105" s="3">
        <v>221.99688190000001</v>
      </c>
      <c r="AA1105">
        <v>459</v>
      </c>
      <c r="AB1105">
        <v>917</v>
      </c>
      <c r="AC1105">
        <v>382</v>
      </c>
      <c r="AD1105">
        <v>535</v>
      </c>
      <c r="AE1105">
        <v>148</v>
      </c>
      <c r="AF1105">
        <v>131</v>
      </c>
      <c r="AG1105">
        <v>65</v>
      </c>
      <c r="AH1105">
        <v>22</v>
      </c>
      <c r="AI1105">
        <v>91</v>
      </c>
      <c r="AJ1105">
        <v>43</v>
      </c>
      <c r="AK1105">
        <v>14</v>
      </c>
      <c r="AL1105">
        <v>65</v>
      </c>
      <c r="AM1105">
        <v>88</v>
      </c>
      <c r="AN1105">
        <v>35</v>
      </c>
      <c r="AO1105">
        <v>117</v>
      </c>
      <c r="AP1105">
        <v>382</v>
      </c>
      <c r="AQ1105">
        <v>0</v>
      </c>
      <c r="AR1105" s="4">
        <v>5227</v>
      </c>
      <c r="AS1105" s="4">
        <f t="shared" si="276"/>
        <v>5609</v>
      </c>
      <c r="AT1105">
        <v>0.915303592</v>
      </c>
      <c r="AU1105" s="4">
        <f t="shared" si="272"/>
        <v>1</v>
      </c>
      <c r="AV1105" s="4">
        <f t="shared" si="277"/>
        <v>5133.937847528</v>
      </c>
      <c r="AW1105" s="4">
        <v>0</v>
      </c>
      <c r="AX1105" s="4">
        <v>0</v>
      </c>
      <c r="AY1105" s="4">
        <v>80.53</v>
      </c>
      <c r="AZ1105" s="4">
        <f t="shared" si="278"/>
        <v>80.53</v>
      </c>
      <c r="BA1105" s="4">
        <f t="shared" si="279"/>
        <v>73.709398263760008</v>
      </c>
      <c r="BB1105" s="4">
        <v>9.51</v>
      </c>
      <c r="BC1105" s="4">
        <v>12000</v>
      </c>
      <c r="BD1105">
        <v>2.41784798094</v>
      </c>
      <c r="BE1105" s="2">
        <v>0.11</v>
      </c>
      <c r="BF1105">
        <v>40</v>
      </c>
      <c r="BG1105">
        <f t="shared" si="273"/>
        <v>0.11171872670841716</v>
      </c>
      <c r="BH1105">
        <v>0.59909999999999997</v>
      </c>
      <c r="BI1105" s="4">
        <v>0.52800000000000002</v>
      </c>
      <c r="BJ1105" s="4">
        <v>0.17599999999999999</v>
      </c>
      <c r="BK1105" s="3">
        <f t="shared" si="280"/>
        <v>385500</v>
      </c>
      <c r="BL1105" s="3">
        <f t="shared" si="281"/>
        <v>72</v>
      </c>
      <c r="BM1105" s="3">
        <v>820.99999999999989</v>
      </c>
      <c r="BN1105" s="3">
        <v>738.9</v>
      </c>
      <c r="BO1105" s="3">
        <f t="shared" si="282"/>
        <v>82.099999999999909</v>
      </c>
      <c r="BP1105" s="3">
        <f t="shared" si="283"/>
        <v>22800</v>
      </c>
      <c r="BQ1105">
        <v>0.72</v>
      </c>
      <c r="BR1105">
        <v>0.59</v>
      </c>
      <c r="BS1105">
        <v>7.85</v>
      </c>
      <c r="BT1105">
        <f t="shared" si="274"/>
        <v>732.90000000000009</v>
      </c>
      <c r="BU1105" s="1">
        <f t="shared" si="275"/>
        <v>0.16761053737008613</v>
      </c>
      <c r="BV1105" s="1">
        <f t="shared" si="284"/>
        <v>0.19214389993217482</v>
      </c>
      <c r="BW1105">
        <f t="shared" si="285"/>
        <v>0.18315715286888584</v>
      </c>
      <c r="BX1105">
        <f t="shared" si="286"/>
        <v>0.19789249648865337</v>
      </c>
      <c r="BY1105">
        <f t="shared" si="287"/>
        <v>156.04498368557392</v>
      </c>
    </row>
    <row r="1106" spans="1:77" x14ac:dyDescent="0.2">
      <c r="A1106">
        <v>12</v>
      </c>
      <c r="B1106">
        <v>22051</v>
      </c>
      <c r="C1106" t="s">
        <v>1017</v>
      </c>
      <c r="D1106">
        <v>22</v>
      </c>
      <c r="E1106" t="s">
        <v>1022</v>
      </c>
      <c r="F1106" t="s">
        <v>1023</v>
      </c>
      <c r="G1106" t="s">
        <v>1128</v>
      </c>
      <c r="H1106">
        <v>51</v>
      </c>
      <c r="I1106">
        <v>11302</v>
      </c>
      <c r="J1106">
        <v>5602</v>
      </c>
      <c r="K1106">
        <v>-550</v>
      </c>
      <c r="L1106">
        <v>1496</v>
      </c>
      <c r="M1106">
        <v>601</v>
      </c>
      <c r="N1106">
        <v>596</v>
      </c>
      <c r="O1106" s="3">
        <v>102280</v>
      </c>
      <c r="P1106" s="3">
        <v>142804.0319</v>
      </c>
      <c r="Q1106" s="3">
        <v>57634</v>
      </c>
      <c r="R1106" s="3">
        <v>80468.982959999994</v>
      </c>
      <c r="S1106" s="3">
        <v>1520</v>
      </c>
      <c r="T1106" s="3">
        <v>2122.2343430000001</v>
      </c>
      <c r="U1106" s="3">
        <v>24869</v>
      </c>
      <c r="V1106" s="3">
        <v>34722.267019999999</v>
      </c>
      <c r="W1106" s="3">
        <v>5271.9</v>
      </c>
      <c r="X1106" s="3">
        <v>7360.662652</v>
      </c>
      <c r="Y1106" s="3">
        <v>477</v>
      </c>
      <c r="Z1106" s="3">
        <v>665.99064569999996</v>
      </c>
      <c r="AA1106">
        <v>2915</v>
      </c>
      <c r="AB1106">
        <v>1543</v>
      </c>
      <c r="AC1106">
        <v>-730</v>
      </c>
      <c r="AD1106">
        <v>637</v>
      </c>
      <c r="AE1106">
        <v>202</v>
      </c>
      <c r="AF1106">
        <v>173</v>
      </c>
      <c r="AG1106">
        <v>65</v>
      </c>
      <c r="AH1106">
        <v>22</v>
      </c>
      <c r="AI1106">
        <v>91</v>
      </c>
      <c r="AJ1106">
        <v>43</v>
      </c>
      <c r="AK1106">
        <v>14</v>
      </c>
      <c r="AL1106">
        <v>65</v>
      </c>
      <c r="AM1106">
        <v>88</v>
      </c>
      <c r="AN1106">
        <v>35</v>
      </c>
      <c r="AO1106">
        <v>117</v>
      </c>
      <c r="AP1106">
        <v>382</v>
      </c>
      <c r="AQ1106">
        <v>0</v>
      </c>
      <c r="AR1106" s="4">
        <v>5227</v>
      </c>
      <c r="AS1106" s="4">
        <f t="shared" si="276"/>
        <v>5609</v>
      </c>
      <c r="AT1106">
        <v>0.89945884799999998</v>
      </c>
      <c r="AU1106" s="4">
        <f t="shared" si="272"/>
        <v>1</v>
      </c>
      <c r="AV1106" s="4">
        <f t="shared" si="277"/>
        <v>5045.0646784319997</v>
      </c>
      <c r="AW1106" s="4">
        <v>0</v>
      </c>
      <c r="AX1106" s="4">
        <v>0</v>
      </c>
      <c r="AY1106" s="4">
        <v>80.53</v>
      </c>
      <c r="AZ1106" s="4">
        <f t="shared" si="278"/>
        <v>80.53</v>
      </c>
      <c r="BA1106" s="4">
        <f t="shared" si="279"/>
        <v>72.433421029439998</v>
      </c>
      <c r="BB1106" s="4">
        <v>9.51</v>
      </c>
      <c r="BC1106" s="4">
        <v>12000</v>
      </c>
      <c r="BD1106">
        <v>2.69913422068</v>
      </c>
      <c r="BE1106" s="2">
        <v>0.11</v>
      </c>
      <c r="BF1106">
        <v>40</v>
      </c>
      <c r="BG1106">
        <f t="shared" si="273"/>
        <v>0.11171872670841716</v>
      </c>
      <c r="BH1106">
        <v>0.59909999999999997</v>
      </c>
      <c r="BI1106" s="4">
        <v>0.52800000000000002</v>
      </c>
      <c r="BJ1106" s="4">
        <v>0.17599999999999999</v>
      </c>
      <c r="BK1106" s="3">
        <f t="shared" si="280"/>
        <v>385500</v>
      </c>
      <c r="BL1106" s="3">
        <f t="shared" si="281"/>
        <v>72</v>
      </c>
      <c r="BM1106" s="3">
        <v>820.99999999999989</v>
      </c>
      <c r="BN1106" s="3">
        <v>738.9</v>
      </c>
      <c r="BO1106" s="3">
        <f t="shared" si="282"/>
        <v>82.099999999999909</v>
      </c>
      <c r="BP1106" s="3">
        <f t="shared" si="283"/>
        <v>22800</v>
      </c>
      <c r="BQ1106">
        <v>0.72</v>
      </c>
      <c r="BR1106">
        <v>0.59</v>
      </c>
      <c r="BS1106">
        <v>7.85</v>
      </c>
      <c r="BT1106">
        <f t="shared" si="274"/>
        <v>732.90000000000009</v>
      </c>
      <c r="BU1106" s="1">
        <f t="shared" si="275"/>
        <v>0.16885096331723459</v>
      </c>
      <c r="BV1106" s="1">
        <f t="shared" si="284"/>
        <v>0.21000226995392929</v>
      </c>
      <c r="BW1106">
        <f t="shared" si="285"/>
        <v>0.20101552289064031</v>
      </c>
      <c r="BX1106">
        <f t="shared" si="286"/>
        <v>0.21575086651040784</v>
      </c>
      <c r="BY1106">
        <f t="shared" si="287"/>
        <v>156.04498368557392</v>
      </c>
    </row>
    <row r="1107" spans="1:77" x14ac:dyDescent="0.2">
      <c r="A1107">
        <v>12</v>
      </c>
      <c r="B1107">
        <v>22053</v>
      </c>
      <c r="C1107" t="s">
        <v>1017</v>
      </c>
      <c r="D1107">
        <v>22</v>
      </c>
      <c r="E1107" t="s">
        <v>1022</v>
      </c>
      <c r="F1107" t="s">
        <v>1023</v>
      </c>
      <c r="G1107" t="s">
        <v>1134</v>
      </c>
      <c r="H1107">
        <v>53</v>
      </c>
      <c r="I1107">
        <v>1045</v>
      </c>
      <c r="J1107">
        <v>944</v>
      </c>
      <c r="K1107">
        <v>229</v>
      </c>
      <c r="L1107">
        <v>681</v>
      </c>
      <c r="M1107">
        <v>110</v>
      </c>
      <c r="N1107">
        <v>114</v>
      </c>
      <c r="O1107" s="3">
        <v>14677</v>
      </c>
      <c r="P1107" s="3">
        <v>20492.127270000001</v>
      </c>
      <c r="Q1107" s="3">
        <v>11597</v>
      </c>
      <c r="R1107" s="3">
        <v>16191.810310000001</v>
      </c>
      <c r="S1107" s="3">
        <v>2148.5</v>
      </c>
      <c r="T1107" s="3">
        <v>2999.7503190000002</v>
      </c>
      <c r="U1107" s="3">
        <v>13449</v>
      </c>
      <c r="V1107" s="3">
        <v>18777.585309999999</v>
      </c>
      <c r="W1107" s="3">
        <v>1122.9000000000001</v>
      </c>
      <c r="X1107" s="3">
        <v>1567.8006210000001</v>
      </c>
      <c r="Y1107" s="3">
        <v>103</v>
      </c>
      <c r="Z1107" s="3">
        <v>143.80930079999999</v>
      </c>
      <c r="AA1107">
        <v>489</v>
      </c>
      <c r="AB1107">
        <v>581</v>
      </c>
      <c r="AC1107">
        <v>262</v>
      </c>
      <c r="AD1107">
        <v>592</v>
      </c>
      <c r="AE1107">
        <v>102</v>
      </c>
      <c r="AF1107">
        <v>77</v>
      </c>
      <c r="AG1107">
        <v>65</v>
      </c>
      <c r="AH1107">
        <v>22</v>
      </c>
      <c r="AI1107">
        <v>91</v>
      </c>
      <c r="AJ1107">
        <v>43</v>
      </c>
      <c r="AK1107">
        <v>14</v>
      </c>
      <c r="AL1107">
        <v>65</v>
      </c>
      <c r="AM1107">
        <v>88</v>
      </c>
      <c r="AN1107">
        <v>35</v>
      </c>
      <c r="AO1107">
        <v>117</v>
      </c>
      <c r="AP1107">
        <v>382</v>
      </c>
      <c r="AQ1107">
        <v>0</v>
      </c>
      <c r="AR1107" s="4">
        <v>5227</v>
      </c>
      <c r="AS1107" s="4">
        <f t="shared" si="276"/>
        <v>5609</v>
      </c>
      <c r="AT1107">
        <v>0.90573040599999999</v>
      </c>
      <c r="AU1107" s="4">
        <f t="shared" si="272"/>
        <v>1</v>
      </c>
      <c r="AV1107" s="4">
        <f t="shared" si="277"/>
        <v>5080.2418472540003</v>
      </c>
      <c r="AW1107" s="4">
        <v>0</v>
      </c>
      <c r="AX1107" s="4">
        <v>0</v>
      </c>
      <c r="AY1107" s="4">
        <v>80.53</v>
      </c>
      <c r="AZ1107" s="4">
        <f t="shared" si="278"/>
        <v>80.53</v>
      </c>
      <c r="BA1107" s="4">
        <f t="shared" si="279"/>
        <v>72.938469595179996</v>
      </c>
      <c r="BB1107" s="4">
        <v>9.51</v>
      </c>
      <c r="BC1107" s="4">
        <v>12000</v>
      </c>
      <c r="BD1107">
        <v>2.5646305887600001</v>
      </c>
      <c r="BE1107" s="2">
        <v>0.11</v>
      </c>
      <c r="BF1107">
        <v>40</v>
      </c>
      <c r="BG1107">
        <f t="shared" si="273"/>
        <v>0.11171872670841716</v>
      </c>
      <c r="BH1107">
        <v>0.59909999999999997</v>
      </c>
      <c r="BI1107" s="4">
        <v>0.52800000000000002</v>
      </c>
      <c r="BJ1107" s="4">
        <v>0.17599999999999999</v>
      </c>
      <c r="BK1107" s="3">
        <f t="shared" si="280"/>
        <v>385500</v>
      </c>
      <c r="BL1107" s="3">
        <f t="shared" si="281"/>
        <v>72</v>
      </c>
      <c r="BM1107" s="3">
        <v>820.99999999999989</v>
      </c>
      <c r="BN1107" s="3">
        <v>738.9</v>
      </c>
      <c r="BO1107" s="3">
        <f t="shared" si="282"/>
        <v>82.099999999999909</v>
      </c>
      <c r="BP1107" s="3">
        <f t="shared" si="283"/>
        <v>22800</v>
      </c>
      <c r="BQ1107">
        <v>0.72</v>
      </c>
      <c r="BR1107">
        <v>0.59</v>
      </c>
      <c r="BS1107">
        <v>7.85</v>
      </c>
      <c r="BT1107">
        <f t="shared" si="274"/>
        <v>732.90000000000009</v>
      </c>
      <c r="BU1107" s="1">
        <f t="shared" si="275"/>
        <v>0.16808198433942453</v>
      </c>
      <c r="BV1107" s="1">
        <f t="shared" si="284"/>
        <v>0.18891207198738921</v>
      </c>
      <c r="BW1107">
        <f t="shared" si="285"/>
        <v>0.17992532492410024</v>
      </c>
      <c r="BX1107">
        <f t="shared" si="286"/>
        <v>0.19466066854386777</v>
      </c>
      <c r="BY1107">
        <f t="shared" si="287"/>
        <v>156.04498368557392</v>
      </c>
    </row>
    <row r="1108" spans="1:77" x14ac:dyDescent="0.2">
      <c r="A1108">
        <v>12</v>
      </c>
      <c r="B1108">
        <v>22055</v>
      </c>
      <c r="C1108" t="s">
        <v>1017</v>
      </c>
      <c r="D1108">
        <v>22</v>
      </c>
      <c r="E1108" t="s">
        <v>1022</v>
      </c>
      <c r="F1108" t="s">
        <v>1023</v>
      </c>
      <c r="G1108" t="s">
        <v>1129</v>
      </c>
      <c r="H1108">
        <v>55</v>
      </c>
      <c r="I1108">
        <v>630</v>
      </c>
      <c r="J1108">
        <v>2399</v>
      </c>
      <c r="K1108">
        <v>389</v>
      </c>
      <c r="L1108">
        <v>1052</v>
      </c>
      <c r="M1108">
        <v>277</v>
      </c>
      <c r="N1108">
        <v>348</v>
      </c>
      <c r="O1108" s="3">
        <v>6652.7</v>
      </c>
      <c r="P1108" s="3">
        <v>9288.5450070000006</v>
      </c>
      <c r="Q1108" s="3">
        <v>33773</v>
      </c>
      <c r="R1108" s="3">
        <v>47154.092400000001</v>
      </c>
      <c r="S1108" s="3">
        <v>3749.1</v>
      </c>
      <c r="T1108" s="3">
        <v>5234.5189300000002</v>
      </c>
      <c r="U1108" s="3">
        <v>21829</v>
      </c>
      <c r="V1108" s="3">
        <v>30477.798330000001</v>
      </c>
      <c r="W1108" s="3">
        <v>3107.4</v>
      </c>
      <c r="X1108" s="3">
        <v>4338.5730240000003</v>
      </c>
      <c r="Y1108" s="3">
        <v>288</v>
      </c>
      <c r="Z1108" s="3">
        <v>402.10755970000002</v>
      </c>
      <c r="AA1108">
        <v>408</v>
      </c>
      <c r="AB1108">
        <v>910</v>
      </c>
      <c r="AC1108">
        <v>325</v>
      </c>
      <c r="AD1108">
        <v>671</v>
      </c>
      <c r="AE1108">
        <v>141</v>
      </c>
      <c r="AF1108">
        <v>130</v>
      </c>
      <c r="AG1108">
        <v>65</v>
      </c>
      <c r="AH1108">
        <v>22</v>
      </c>
      <c r="AI1108">
        <v>91</v>
      </c>
      <c r="AJ1108">
        <v>43</v>
      </c>
      <c r="AK1108">
        <v>14</v>
      </c>
      <c r="AL1108">
        <v>65</v>
      </c>
      <c r="AM1108">
        <v>88</v>
      </c>
      <c r="AN1108">
        <v>35</v>
      </c>
      <c r="AO1108">
        <v>117</v>
      </c>
      <c r="AP1108">
        <v>382</v>
      </c>
      <c r="AQ1108">
        <v>0</v>
      </c>
      <c r="AR1108" s="4">
        <v>5227</v>
      </c>
      <c r="AS1108" s="4">
        <f t="shared" si="276"/>
        <v>5609</v>
      </c>
      <c r="AT1108">
        <v>0.90426519800000005</v>
      </c>
      <c r="AU1108" s="4">
        <f t="shared" si="272"/>
        <v>1</v>
      </c>
      <c r="AV1108" s="4">
        <f t="shared" si="277"/>
        <v>5072.0234955820006</v>
      </c>
      <c r="AW1108" s="4">
        <v>0</v>
      </c>
      <c r="AX1108" s="4">
        <v>0</v>
      </c>
      <c r="AY1108" s="4">
        <v>80.53</v>
      </c>
      <c r="AZ1108" s="4">
        <f t="shared" si="278"/>
        <v>80.53</v>
      </c>
      <c r="BA1108" s="4">
        <f t="shared" si="279"/>
        <v>72.820476394940002</v>
      </c>
      <c r="BB1108" s="4">
        <v>9.51</v>
      </c>
      <c r="BC1108" s="4">
        <v>12000</v>
      </c>
      <c r="BD1108">
        <v>2.6009722335899998</v>
      </c>
      <c r="BE1108" s="2">
        <v>0.11</v>
      </c>
      <c r="BF1108">
        <v>40</v>
      </c>
      <c r="BG1108">
        <f t="shared" si="273"/>
        <v>0.11171872670841716</v>
      </c>
      <c r="BH1108">
        <v>0.59909999999999997</v>
      </c>
      <c r="BI1108" s="4">
        <v>0.52800000000000002</v>
      </c>
      <c r="BJ1108" s="4">
        <v>0.17599999999999999</v>
      </c>
      <c r="BK1108" s="3">
        <f t="shared" si="280"/>
        <v>385500</v>
      </c>
      <c r="BL1108" s="3">
        <f t="shared" si="281"/>
        <v>72</v>
      </c>
      <c r="BM1108" s="3">
        <v>820.99999999999989</v>
      </c>
      <c r="BN1108" s="3">
        <v>738.9</v>
      </c>
      <c r="BO1108" s="3">
        <f t="shared" si="282"/>
        <v>82.099999999999909</v>
      </c>
      <c r="BP1108" s="3">
        <f t="shared" si="283"/>
        <v>22800</v>
      </c>
      <c r="BQ1108">
        <v>0.72</v>
      </c>
      <c r="BR1108">
        <v>0.59</v>
      </c>
      <c r="BS1108">
        <v>7.85</v>
      </c>
      <c r="BT1108">
        <f t="shared" si="274"/>
        <v>732.90000000000009</v>
      </c>
      <c r="BU1108" s="1">
        <f t="shared" si="275"/>
        <v>0.16832065380246725</v>
      </c>
      <c r="BV1108" s="1">
        <f t="shared" si="284"/>
        <v>0.19999719969924992</v>
      </c>
      <c r="BW1108">
        <f t="shared" si="285"/>
        <v>0.19101045263596095</v>
      </c>
      <c r="BX1108">
        <f t="shared" si="286"/>
        <v>0.20574579625572847</v>
      </c>
      <c r="BY1108">
        <f t="shared" si="287"/>
        <v>156.04498368557392</v>
      </c>
    </row>
    <row r="1109" spans="1:77" x14ac:dyDescent="0.2">
      <c r="A1109">
        <v>12</v>
      </c>
      <c r="B1109">
        <v>22057</v>
      </c>
      <c r="C1109" t="s">
        <v>1017</v>
      </c>
      <c r="D1109">
        <v>22</v>
      </c>
      <c r="E1109" t="s">
        <v>1022</v>
      </c>
      <c r="F1109" t="s">
        <v>1023</v>
      </c>
      <c r="G1109" t="s">
        <v>1124</v>
      </c>
      <c r="H1109">
        <v>57</v>
      </c>
      <c r="I1109">
        <v>6780</v>
      </c>
      <c r="J1109">
        <v>3418</v>
      </c>
      <c r="K1109">
        <v>167</v>
      </c>
      <c r="L1109">
        <v>1419</v>
      </c>
      <c r="M1109">
        <v>371</v>
      </c>
      <c r="N1109">
        <v>364</v>
      </c>
      <c r="O1109" s="3">
        <v>57477</v>
      </c>
      <c r="P1109" s="3">
        <v>80249.778489999997</v>
      </c>
      <c r="Q1109" s="3">
        <v>33650</v>
      </c>
      <c r="R1109" s="3">
        <v>46982.358970000001</v>
      </c>
      <c r="S1109" s="3">
        <v>1350</v>
      </c>
      <c r="T1109" s="3">
        <v>1884.8791859999999</v>
      </c>
      <c r="U1109" s="3">
        <v>23207</v>
      </c>
      <c r="V1109" s="3">
        <v>32401.77131</v>
      </c>
      <c r="W1109" s="3">
        <v>3107.2</v>
      </c>
      <c r="X1109" s="3">
        <v>4338.2937819999997</v>
      </c>
      <c r="Y1109" s="3">
        <v>283</v>
      </c>
      <c r="Z1109" s="3">
        <v>395.12652559999998</v>
      </c>
      <c r="AA1109">
        <v>2068</v>
      </c>
      <c r="AB1109">
        <v>1168</v>
      </c>
      <c r="AC1109">
        <v>209</v>
      </c>
      <c r="AD1109">
        <v>643</v>
      </c>
      <c r="AE1109">
        <v>163</v>
      </c>
      <c r="AF1109">
        <v>133</v>
      </c>
      <c r="AG1109">
        <v>65</v>
      </c>
      <c r="AH1109">
        <v>22</v>
      </c>
      <c r="AI1109">
        <v>91</v>
      </c>
      <c r="AJ1109">
        <v>43</v>
      </c>
      <c r="AK1109">
        <v>14</v>
      </c>
      <c r="AL1109">
        <v>65</v>
      </c>
      <c r="AM1109">
        <v>88</v>
      </c>
      <c r="AN1109">
        <v>35</v>
      </c>
      <c r="AO1109">
        <v>117</v>
      </c>
      <c r="AP1109">
        <v>382</v>
      </c>
      <c r="AQ1109">
        <v>0</v>
      </c>
      <c r="AR1109" s="4">
        <v>5227</v>
      </c>
      <c r="AS1109" s="4">
        <f t="shared" si="276"/>
        <v>5609</v>
      </c>
      <c r="AT1109">
        <v>0.89934643999999997</v>
      </c>
      <c r="AU1109" s="4">
        <f t="shared" si="272"/>
        <v>1</v>
      </c>
      <c r="AV1109" s="4">
        <f t="shared" si="277"/>
        <v>5044.4341819599995</v>
      </c>
      <c r="AW1109" s="4">
        <v>0</v>
      </c>
      <c r="AX1109" s="4">
        <v>0</v>
      </c>
      <c r="AY1109" s="4">
        <v>80.53</v>
      </c>
      <c r="AZ1109" s="4">
        <f t="shared" si="278"/>
        <v>80.53</v>
      </c>
      <c r="BA1109" s="4">
        <f t="shared" si="279"/>
        <v>72.424368813200005</v>
      </c>
      <c r="BB1109" s="4">
        <v>9.51</v>
      </c>
      <c r="BC1109" s="4">
        <v>12000</v>
      </c>
      <c r="BD1109">
        <v>2.6941775668800001</v>
      </c>
      <c r="BE1109" s="2">
        <v>0.11</v>
      </c>
      <c r="BF1109">
        <v>40</v>
      </c>
      <c r="BG1109">
        <f t="shared" si="273"/>
        <v>0.11171872670841716</v>
      </c>
      <c r="BH1109">
        <v>0.59909999999999997</v>
      </c>
      <c r="BI1109" s="4">
        <v>0.52800000000000002</v>
      </c>
      <c r="BJ1109" s="4">
        <v>0.17599999999999999</v>
      </c>
      <c r="BK1109" s="3">
        <f t="shared" si="280"/>
        <v>385500</v>
      </c>
      <c r="BL1109" s="3">
        <f t="shared" si="281"/>
        <v>72</v>
      </c>
      <c r="BM1109" s="3">
        <v>820.99999999999989</v>
      </c>
      <c r="BN1109" s="3">
        <v>738.9</v>
      </c>
      <c r="BO1109" s="3">
        <f t="shared" si="282"/>
        <v>82.099999999999909</v>
      </c>
      <c r="BP1109" s="3">
        <f t="shared" si="283"/>
        <v>22800</v>
      </c>
      <c r="BQ1109">
        <v>0.72</v>
      </c>
      <c r="BR1109">
        <v>0.59</v>
      </c>
      <c r="BS1109">
        <v>7.85</v>
      </c>
      <c r="BT1109">
        <f t="shared" si="274"/>
        <v>732.90000000000009</v>
      </c>
      <c r="BU1109" s="1">
        <f t="shared" si="275"/>
        <v>0.16877633699253886</v>
      </c>
      <c r="BV1109" s="1">
        <f t="shared" si="284"/>
        <v>0.19968471308501953</v>
      </c>
      <c r="BW1109">
        <f t="shared" si="285"/>
        <v>0.19069796602173056</v>
      </c>
      <c r="BX1109">
        <f t="shared" si="286"/>
        <v>0.20543330964149809</v>
      </c>
      <c r="BY1109">
        <f t="shared" si="287"/>
        <v>156.04498368557392</v>
      </c>
    </row>
    <row r="1110" spans="1:77" x14ac:dyDescent="0.2">
      <c r="A1110">
        <v>12</v>
      </c>
      <c r="B1110">
        <v>22059</v>
      </c>
      <c r="C1110" t="s">
        <v>1017</v>
      </c>
      <c r="D1110">
        <v>22</v>
      </c>
      <c r="E1110" t="s">
        <v>1022</v>
      </c>
      <c r="F1110" t="s">
        <v>1023</v>
      </c>
      <c r="G1110" t="s">
        <v>1117</v>
      </c>
      <c r="H1110">
        <v>59</v>
      </c>
      <c r="I1110">
        <v>435</v>
      </c>
      <c r="J1110">
        <v>822</v>
      </c>
      <c r="K1110">
        <v>238</v>
      </c>
      <c r="L1110">
        <v>695</v>
      </c>
      <c r="M1110">
        <v>107</v>
      </c>
      <c r="N1110">
        <v>117</v>
      </c>
      <c r="O1110" s="3">
        <v>9036.5</v>
      </c>
      <c r="P1110" s="3">
        <v>12616.82279</v>
      </c>
      <c r="Q1110" s="3">
        <v>11352</v>
      </c>
      <c r="R1110" s="3">
        <v>15849.73964</v>
      </c>
      <c r="S1110" s="3">
        <v>2634.6</v>
      </c>
      <c r="T1110" s="3">
        <v>3678.4464469999998</v>
      </c>
      <c r="U1110" s="3">
        <v>14850</v>
      </c>
      <c r="V1110" s="3">
        <v>20733.671040000001</v>
      </c>
      <c r="W1110" s="3">
        <v>1068.0999999999999</v>
      </c>
      <c r="X1110" s="3">
        <v>1491.2884879999999</v>
      </c>
      <c r="Y1110" s="3">
        <v>106</v>
      </c>
      <c r="Z1110" s="3">
        <v>147.9979213</v>
      </c>
      <c r="AA1110">
        <v>321</v>
      </c>
      <c r="AB1110">
        <v>573</v>
      </c>
      <c r="AC1110">
        <v>257</v>
      </c>
      <c r="AD1110">
        <v>620</v>
      </c>
      <c r="AE1110">
        <v>106</v>
      </c>
      <c r="AF1110">
        <v>82</v>
      </c>
      <c r="AG1110">
        <v>65</v>
      </c>
      <c r="AH1110">
        <v>22</v>
      </c>
      <c r="AI1110">
        <v>91</v>
      </c>
      <c r="AJ1110">
        <v>43</v>
      </c>
      <c r="AK1110">
        <v>14</v>
      </c>
      <c r="AL1110">
        <v>65</v>
      </c>
      <c r="AM1110">
        <v>88</v>
      </c>
      <c r="AN1110">
        <v>35</v>
      </c>
      <c r="AO1110">
        <v>117</v>
      </c>
      <c r="AP1110">
        <v>382</v>
      </c>
      <c r="AQ1110">
        <v>0</v>
      </c>
      <c r="AR1110" s="4">
        <v>5227</v>
      </c>
      <c r="AS1110" s="4">
        <f t="shared" si="276"/>
        <v>5609</v>
      </c>
      <c r="AT1110">
        <v>0.91076153500000001</v>
      </c>
      <c r="AU1110" s="4">
        <f t="shared" si="272"/>
        <v>1</v>
      </c>
      <c r="AV1110" s="4">
        <f t="shared" si="277"/>
        <v>5108.4614498150004</v>
      </c>
      <c r="AW1110" s="4">
        <v>0</v>
      </c>
      <c r="AX1110" s="4">
        <v>0</v>
      </c>
      <c r="AY1110" s="4">
        <v>80.53</v>
      </c>
      <c r="AZ1110" s="4">
        <f t="shared" si="278"/>
        <v>80.53</v>
      </c>
      <c r="BA1110" s="4">
        <f t="shared" si="279"/>
        <v>73.343626413549998</v>
      </c>
      <c r="BB1110" s="4">
        <v>9.51</v>
      </c>
      <c r="BC1110" s="4">
        <v>12000</v>
      </c>
      <c r="BD1110">
        <v>2.5214014848100001</v>
      </c>
      <c r="BE1110" s="2">
        <v>0.11</v>
      </c>
      <c r="BF1110">
        <v>40</v>
      </c>
      <c r="BG1110">
        <f t="shared" si="273"/>
        <v>0.11171872670841716</v>
      </c>
      <c r="BH1110">
        <v>0.59909999999999997</v>
      </c>
      <c r="BI1110" s="4">
        <v>0.52800000000000002</v>
      </c>
      <c r="BJ1110" s="4">
        <v>0.17599999999999999</v>
      </c>
      <c r="BK1110" s="3">
        <f t="shared" si="280"/>
        <v>385500</v>
      </c>
      <c r="BL1110" s="3">
        <f t="shared" si="281"/>
        <v>72</v>
      </c>
      <c r="BM1110" s="3">
        <v>820.99999999999989</v>
      </c>
      <c r="BN1110" s="3">
        <v>738.9</v>
      </c>
      <c r="BO1110" s="3">
        <f t="shared" si="282"/>
        <v>82.099999999999909</v>
      </c>
      <c r="BP1110" s="3">
        <f t="shared" si="283"/>
        <v>22800</v>
      </c>
      <c r="BQ1110">
        <v>0.72</v>
      </c>
      <c r="BR1110">
        <v>0.59</v>
      </c>
      <c r="BS1110">
        <v>7.85</v>
      </c>
      <c r="BT1110">
        <f t="shared" si="274"/>
        <v>732.90000000000009</v>
      </c>
      <c r="BU1110" s="1">
        <f t="shared" si="275"/>
        <v>0.16824115739494286</v>
      </c>
      <c r="BV1110" s="1">
        <f t="shared" si="284"/>
        <v>0.18932315342066955</v>
      </c>
      <c r="BW1110">
        <f t="shared" si="285"/>
        <v>0.18033640635738057</v>
      </c>
      <c r="BX1110">
        <f t="shared" si="286"/>
        <v>0.1950717499771481</v>
      </c>
      <c r="BY1110">
        <f t="shared" si="287"/>
        <v>156.04498368557392</v>
      </c>
    </row>
    <row r="1111" spans="1:77" x14ac:dyDescent="0.2">
      <c r="A1111">
        <v>12</v>
      </c>
      <c r="B1111">
        <v>22061</v>
      </c>
      <c r="C1111" t="s">
        <v>1017</v>
      </c>
      <c r="D1111">
        <v>22</v>
      </c>
      <c r="E1111" t="s">
        <v>1022</v>
      </c>
      <c r="F1111" t="s">
        <v>1023</v>
      </c>
      <c r="G1111" t="s">
        <v>1054</v>
      </c>
      <c r="H1111">
        <v>61</v>
      </c>
      <c r="I1111">
        <v>413</v>
      </c>
      <c r="J1111">
        <v>1331</v>
      </c>
      <c r="K1111">
        <v>402</v>
      </c>
      <c r="L1111">
        <v>546</v>
      </c>
      <c r="M1111">
        <v>166</v>
      </c>
      <c r="N1111">
        <v>186</v>
      </c>
      <c r="O1111" s="3">
        <v>5219.3999999999996</v>
      </c>
      <c r="P1111" s="3">
        <v>7287.3617949999998</v>
      </c>
      <c r="Q1111" s="3">
        <v>19458</v>
      </c>
      <c r="R1111" s="3">
        <v>27167.392</v>
      </c>
      <c r="S1111" s="3">
        <v>5206.1000000000004</v>
      </c>
      <c r="T1111" s="3">
        <v>7268.7922440000002</v>
      </c>
      <c r="U1111" s="3">
        <v>12660</v>
      </c>
      <c r="V1111" s="3">
        <v>17675.978139999999</v>
      </c>
      <c r="W1111" s="3">
        <v>1820.4</v>
      </c>
      <c r="X1111" s="3">
        <v>2541.6548670000002</v>
      </c>
      <c r="Y1111" s="3">
        <v>171</v>
      </c>
      <c r="Z1111" s="3">
        <v>238.7513635</v>
      </c>
      <c r="AA1111">
        <v>442</v>
      </c>
      <c r="AB1111">
        <v>937</v>
      </c>
      <c r="AC1111">
        <v>400</v>
      </c>
      <c r="AD1111">
        <v>532</v>
      </c>
      <c r="AE1111">
        <v>152</v>
      </c>
      <c r="AF1111">
        <v>134</v>
      </c>
      <c r="AG1111">
        <v>65</v>
      </c>
      <c r="AH1111">
        <v>22</v>
      </c>
      <c r="AI1111">
        <v>91</v>
      </c>
      <c r="AJ1111">
        <v>43</v>
      </c>
      <c r="AK1111">
        <v>14</v>
      </c>
      <c r="AL1111">
        <v>65</v>
      </c>
      <c r="AM1111">
        <v>88</v>
      </c>
      <c r="AN1111">
        <v>35</v>
      </c>
      <c r="AO1111">
        <v>117</v>
      </c>
      <c r="AP1111">
        <v>382</v>
      </c>
      <c r="AQ1111">
        <v>0</v>
      </c>
      <c r="AR1111" s="4">
        <v>5227</v>
      </c>
      <c r="AS1111" s="4">
        <f t="shared" si="276"/>
        <v>5609</v>
      </c>
      <c r="AT1111">
        <v>0.91754686799999996</v>
      </c>
      <c r="AU1111" s="4">
        <f t="shared" si="272"/>
        <v>1</v>
      </c>
      <c r="AV1111" s="4">
        <f t="shared" si="277"/>
        <v>5146.5203826119996</v>
      </c>
      <c r="AW1111" s="4">
        <v>0</v>
      </c>
      <c r="AX1111" s="4">
        <v>0</v>
      </c>
      <c r="AY1111" s="4">
        <v>80.53</v>
      </c>
      <c r="AZ1111" s="4">
        <f t="shared" si="278"/>
        <v>80.53</v>
      </c>
      <c r="BA1111" s="4">
        <f t="shared" si="279"/>
        <v>73.890049280040003</v>
      </c>
      <c r="BB1111" s="4">
        <v>9.51</v>
      </c>
      <c r="BC1111" s="4">
        <v>12000</v>
      </c>
      <c r="BD1111">
        <v>2.3693245793800002</v>
      </c>
      <c r="BE1111" s="2">
        <v>0.11</v>
      </c>
      <c r="BF1111">
        <v>40</v>
      </c>
      <c r="BG1111">
        <f t="shared" si="273"/>
        <v>0.11171872670841716</v>
      </c>
      <c r="BH1111">
        <v>0.59909999999999997</v>
      </c>
      <c r="BI1111" s="4">
        <v>0.52800000000000002</v>
      </c>
      <c r="BJ1111" s="4">
        <v>0.17599999999999999</v>
      </c>
      <c r="BK1111" s="3">
        <f t="shared" si="280"/>
        <v>385500</v>
      </c>
      <c r="BL1111" s="3">
        <f t="shared" si="281"/>
        <v>72</v>
      </c>
      <c r="BM1111" s="3">
        <v>820.99999999999989</v>
      </c>
      <c r="BN1111" s="3">
        <v>738.9</v>
      </c>
      <c r="BO1111" s="3">
        <f t="shared" si="282"/>
        <v>82.099999999999909</v>
      </c>
      <c r="BP1111" s="3">
        <f t="shared" si="283"/>
        <v>22800</v>
      </c>
      <c r="BQ1111">
        <v>0.72</v>
      </c>
      <c r="BR1111">
        <v>0.59</v>
      </c>
      <c r="BS1111">
        <v>7.85</v>
      </c>
      <c r="BT1111">
        <f t="shared" si="274"/>
        <v>732.90000000000009</v>
      </c>
      <c r="BU1111" s="1">
        <f t="shared" si="275"/>
        <v>0.16733052803595763</v>
      </c>
      <c r="BV1111" s="1">
        <f t="shared" si="284"/>
        <v>0.19246267706228432</v>
      </c>
      <c r="BW1111">
        <f t="shared" si="285"/>
        <v>0.18347592999899534</v>
      </c>
      <c r="BX1111">
        <f t="shared" si="286"/>
        <v>0.19821127361876287</v>
      </c>
      <c r="BY1111">
        <f t="shared" si="287"/>
        <v>156.04498368557392</v>
      </c>
    </row>
    <row r="1112" spans="1:77" x14ac:dyDescent="0.2">
      <c r="A1112">
        <v>12</v>
      </c>
      <c r="B1112">
        <v>22063</v>
      </c>
      <c r="C1112" t="s">
        <v>1017</v>
      </c>
      <c r="D1112">
        <v>22</v>
      </c>
      <c r="E1112" t="s">
        <v>1022</v>
      </c>
      <c r="F1112" t="s">
        <v>1023</v>
      </c>
      <c r="G1112" t="s">
        <v>1108</v>
      </c>
      <c r="H1112">
        <v>63</v>
      </c>
      <c r="I1112">
        <v>5667</v>
      </c>
      <c r="J1112">
        <v>5186</v>
      </c>
      <c r="K1112">
        <v>467</v>
      </c>
      <c r="L1112">
        <v>1980</v>
      </c>
      <c r="M1112">
        <v>550</v>
      </c>
      <c r="N1112">
        <v>534</v>
      </c>
      <c r="O1112" s="3">
        <v>5199.2</v>
      </c>
      <c r="P1112" s="3">
        <v>7259.1584169999996</v>
      </c>
      <c r="Q1112" s="3">
        <v>47722</v>
      </c>
      <c r="R1112" s="3">
        <v>66629.78112</v>
      </c>
      <c r="S1112" s="3">
        <v>5178.8</v>
      </c>
      <c r="T1112" s="3">
        <v>7230.6757980000002</v>
      </c>
      <c r="U1112" s="3">
        <v>34477</v>
      </c>
      <c r="V1112" s="3">
        <v>48137.021990000001</v>
      </c>
      <c r="W1112" s="3">
        <v>4387.6000000000004</v>
      </c>
      <c r="X1112" s="3">
        <v>6125.996975</v>
      </c>
      <c r="Y1112" s="3">
        <v>417</v>
      </c>
      <c r="Z1112" s="3">
        <v>582.21823740000002</v>
      </c>
      <c r="AA1112">
        <v>2263</v>
      </c>
      <c r="AB1112">
        <v>1902</v>
      </c>
      <c r="AC1112">
        <v>384</v>
      </c>
      <c r="AD1112">
        <v>877</v>
      </c>
      <c r="AE1112">
        <v>239</v>
      </c>
      <c r="AF1112">
        <v>209</v>
      </c>
      <c r="AG1112">
        <v>65</v>
      </c>
      <c r="AH1112">
        <v>22</v>
      </c>
      <c r="AI1112">
        <v>91</v>
      </c>
      <c r="AJ1112">
        <v>43</v>
      </c>
      <c r="AK1112">
        <v>14</v>
      </c>
      <c r="AL1112">
        <v>65</v>
      </c>
      <c r="AM1112">
        <v>88</v>
      </c>
      <c r="AN1112">
        <v>35</v>
      </c>
      <c r="AO1112">
        <v>117</v>
      </c>
      <c r="AP1112">
        <v>382</v>
      </c>
      <c r="AQ1112">
        <v>0</v>
      </c>
      <c r="AR1112" s="4">
        <v>5227</v>
      </c>
      <c r="AS1112" s="4">
        <f t="shared" si="276"/>
        <v>5609</v>
      </c>
      <c r="AT1112">
        <v>0.90308760700000001</v>
      </c>
      <c r="AU1112" s="4">
        <f t="shared" si="272"/>
        <v>1</v>
      </c>
      <c r="AV1112" s="4">
        <f t="shared" si="277"/>
        <v>5065.4183876630004</v>
      </c>
      <c r="AW1112" s="4">
        <v>0</v>
      </c>
      <c r="AX1112" s="4">
        <v>0</v>
      </c>
      <c r="AY1112" s="4">
        <v>80.53</v>
      </c>
      <c r="AZ1112" s="4">
        <f t="shared" si="278"/>
        <v>80.53</v>
      </c>
      <c r="BA1112" s="4">
        <f t="shared" si="279"/>
        <v>72.725644991709999</v>
      </c>
      <c r="BB1112" s="4">
        <v>9.51</v>
      </c>
      <c r="BC1112" s="4">
        <v>12000</v>
      </c>
      <c r="BD1112">
        <v>2.6654865031499999</v>
      </c>
      <c r="BE1112" s="2">
        <v>0.11</v>
      </c>
      <c r="BF1112">
        <v>40</v>
      </c>
      <c r="BG1112">
        <f t="shared" si="273"/>
        <v>0.11171872670841716</v>
      </c>
      <c r="BH1112">
        <v>0.59909999999999997</v>
      </c>
      <c r="BI1112" s="4">
        <v>0.52800000000000002</v>
      </c>
      <c r="BJ1112" s="4">
        <v>0.17599999999999999</v>
      </c>
      <c r="BK1112" s="3">
        <f t="shared" si="280"/>
        <v>385500</v>
      </c>
      <c r="BL1112" s="3">
        <f t="shared" si="281"/>
        <v>72</v>
      </c>
      <c r="BM1112" s="3">
        <v>820.99999999999989</v>
      </c>
      <c r="BN1112" s="3">
        <v>738.9</v>
      </c>
      <c r="BO1112" s="3">
        <f t="shared" si="282"/>
        <v>82.099999999999909</v>
      </c>
      <c r="BP1112" s="3">
        <f t="shared" si="283"/>
        <v>22800</v>
      </c>
      <c r="BQ1112">
        <v>0.72</v>
      </c>
      <c r="BR1112">
        <v>0.59</v>
      </c>
      <c r="BS1112">
        <v>7.85</v>
      </c>
      <c r="BT1112">
        <f t="shared" si="274"/>
        <v>732.90000000000009</v>
      </c>
      <c r="BU1112" s="1">
        <f t="shared" si="275"/>
        <v>0.16893614987647962</v>
      </c>
      <c r="BV1112" s="1">
        <f t="shared" si="284"/>
        <v>0.2085038608848663</v>
      </c>
      <c r="BW1112">
        <f t="shared" si="285"/>
        <v>0.19951711382157733</v>
      </c>
      <c r="BX1112">
        <f t="shared" si="286"/>
        <v>0.21425245744134486</v>
      </c>
      <c r="BY1112">
        <f t="shared" si="287"/>
        <v>156.04498368557392</v>
      </c>
    </row>
    <row r="1113" spans="1:77" x14ac:dyDescent="0.2">
      <c r="A1113">
        <v>12</v>
      </c>
      <c r="B1113">
        <v>22065</v>
      </c>
      <c r="C1113" t="s">
        <v>1017</v>
      </c>
      <c r="D1113">
        <v>22</v>
      </c>
      <c r="E1113" t="s">
        <v>1022</v>
      </c>
      <c r="F1113" t="s">
        <v>1023</v>
      </c>
      <c r="G1113" t="s">
        <v>1109</v>
      </c>
      <c r="H1113">
        <v>65</v>
      </c>
      <c r="I1113">
        <v>362</v>
      </c>
      <c r="J1113">
        <v>1073</v>
      </c>
      <c r="K1113">
        <v>365</v>
      </c>
      <c r="L1113">
        <v>810</v>
      </c>
      <c r="M1113">
        <v>149</v>
      </c>
      <c r="N1113">
        <v>126</v>
      </c>
      <c r="O1113" s="3">
        <v>3424.8</v>
      </c>
      <c r="P1113" s="3">
        <v>4781.7290640000001</v>
      </c>
      <c r="Q1113" s="3">
        <v>12464</v>
      </c>
      <c r="R1113" s="3">
        <v>17402.321609999999</v>
      </c>
      <c r="S1113" s="3">
        <v>2801.2</v>
      </c>
      <c r="T1113" s="3">
        <v>3911.0545000000002</v>
      </c>
      <c r="U1113" s="3">
        <v>16848</v>
      </c>
      <c r="V1113" s="3">
        <v>23523.292239999999</v>
      </c>
      <c r="W1113" s="3">
        <v>1200.4000000000001</v>
      </c>
      <c r="X1113" s="3">
        <v>1676.006648</v>
      </c>
      <c r="Y1113" s="3">
        <v>114</v>
      </c>
      <c r="Z1113" s="3">
        <v>159.16757569999999</v>
      </c>
      <c r="AA1113">
        <v>393</v>
      </c>
      <c r="AB1113">
        <v>691</v>
      </c>
      <c r="AC1113">
        <v>379</v>
      </c>
      <c r="AD1113">
        <v>679</v>
      </c>
      <c r="AE1113">
        <v>124</v>
      </c>
      <c r="AF1113">
        <v>89</v>
      </c>
      <c r="AG1113">
        <v>65</v>
      </c>
      <c r="AH1113">
        <v>22</v>
      </c>
      <c r="AI1113">
        <v>91</v>
      </c>
      <c r="AJ1113">
        <v>43</v>
      </c>
      <c r="AK1113">
        <v>14</v>
      </c>
      <c r="AL1113">
        <v>65</v>
      </c>
      <c r="AM1113">
        <v>88</v>
      </c>
      <c r="AN1113">
        <v>35</v>
      </c>
      <c r="AO1113">
        <v>117</v>
      </c>
      <c r="AP1113">
        <v>382</v>
      </c>
      <c r="AQ1113">
        <v>0</v>
      </c>
      <c r="AR1113" s="4">
        <v>5227</v>
      </c>
      <c r="AS1113" s="4">
        <f t="shared" si="276"/>
        <v>5609</v>
      </c>
      <c r="AT1113">
        <v>0.91448255899999997</v>
      </c>
      <c r="AU1113" s="4">
        <f t="shared" si="272"/>
        <v>1</v>
      </c>
      <c r="AV1113" s="4">
        <f t="shared" si="277"/>
        <v>5129.3326734309994</v>
      </c>
      <c r="AW1113" s="4">
        <v>0</v>
      </c>
      <c r="AX1113" s="4">
        <v>0</v>
      </c>
      <c r="AY1113" s="4">
        <v>80.53</v>
      </c>
      <c r="AZ1113" s="4">
        <f t="shared" si="278"/>
        <v>80.53</v>
      </c>
      <c r="BA1113" s="4">
        <f t="shared" si="279"/>
        <v>73.643280476269993</v>
      </c>
      <c r="BB1113" s="4">
        <v>9.51</v>
      </c>
      <c r="BC1113" s="4">
        <v>12000</v>
      </c>
      <c r="BD1113">
        <v>2.45206519177</v>
      </c>
      <c r="BE1113" s="2">
        <v>0.11</v>
      </c>
      <c r="BF1113">
        <v>40</v>
      </c>
      <c r="BG1113">
        <f t="shared" si="273"/>
        <v>0.11171872670841716</v>
      </c>
      <c r="BH1113">
        <v>0.59909999999999997</v>
      </c>
      <c r="BI1113" s="4">
        <v>0.52800000000000002</v>
      </c>
      <c r="BJ1113" s="4">
        <v>0.17599999999999999</v>
      </c>
      <c r="BK1113" s="3">
        <f t="shared" si="280"/>
        <v>385500</v>
      </c>
      <c r="BL1113" s="3">
        <f t="shared" si="281"/>
        <v>72</v>
      </c>
      <c r="BM1113" s="3">
        <v>820.99999999999989</v>
      </c>
      <c r="BN1113" s="3">
        <v>738.9</v>
      </c>
      <c r="BO1113" s="3">
        <f t="shared" si="282"/>
        <v>82.099999999999909</v>
      </c>
      <c r="BP1113" s="3">
        <f t="shared" si="283"/>
        <v>22800</v>
      </c>
      <c r="BQ1113">
        <v>0.72</v>
      </c>
      <c r="BR1113">
        <v>0.59</v>
      </c>
      <c r="BS1113">
        <v>7.85</v>
      </c>
      <c r="BT1113">
        <f t="shared" si="274"/>
        <v>732.90000000000009</v>
      </c>
      <c r="BU1113" s="1">
        <f t="shared" si="275"/>
        <v>0.16791051334731494</v>
      </c>
      <c r="BV1113" s="1">
        <f t="shared" si="284"/>
        <v>0.18976143732136763</v>
      </c>
      <c r="BW1113">
        <f t="shared" si="285"/>
        <v>0.18077469025807866</v>
      </c>
      <c r="BX1113">
        <f t="shared" si="286"/>
        <v>0.19551003387784618</v>
      </c>
      <c r="BY1113">
        <f t="shared" si="287"/>
        <v>156.04498368557392</v>
      </c>
    </row>
    <row r="1114" spans="1:77" x14ac:dyDescent="0.2">
      <c r="A1114">
        <v>12</v>
      </c>
      <c r="B1114">
        <v>22067</v>
      </c>
      <c r="C1114" t="s">
        <v>1017</v>
      </c>
      <c r="D1114">
        <v>22</v>
      </c>
      <c r="E1114" t="s">
        <v>1022</v>
      </c>
      <c r="F1114" t="s">
        <v>1023</v>
      </c>
      <c r="G1114" t="s">
        <v>1131</v>
      </c>
      <c r="H1114">
        <v>67</v>
      </c>
      <c r="I1114">
        <v>333</v>
      </c>
      <c r="J1114">
        <v>912</v>
      </c>
      <c r="K1114">
        <v>324</v>
      </c>
      <c r="L1114">
        <v>769</v>
      </c>
      <c r="M1114">
        <v>129</v>
      </c>
      <c r="N1114">
        <v>119</v>
      </c>
      <c r="O1114" s="3">
        <v>3253.1</v>
      </c>
      <c r="P1114" s="3">
        <v>4542.0003550000001</v>
      </c>
      <c r="Q1114" s="3">
        <v>12083</v>
      </c>
      <c r="R1114" s="3">
        <v>16870.366819999999</v>
      </c>
      <c r="S1114" s="3">
        <v>2933.6</v>
      </c>
      <c r="T1114" s="3">
        <v>4095.9122809999999</v>
      </c>
      <c r="U1114" s="3">
        <v>16696</v>
      </c>
      <c r="V1114" s="3">
        <v>23311.068810000001</v>
      </c>
      <c r="W1114" s="3">
        <v>1143.7</v>
      </c>
      <c r="X1114" s="3">
        <v>1596.8417219999999</v>
      </c>
      <c r="Y1114" s="3">
        <v>109</v>
      </c>
      <c r="Z1114" s="3">
        <v>152.18654169999999</v>
      </c>
      <c r="AA1114">
        <v>367</v>
      </c>
      <c r="AB1114">
        <v>602</v>
      </c>
      <c r="AC1114">
        <v>327</v>
      </c>
      <c r="AD1114">
        <v>652</v>
      </c>
      <c r="AE1114">
        <v>113</v>
      </c>
      <c r="AF1114">
        <v>83</v>
      </c>
      <c r="AG1114">
        <v>65</v>
      </c>
      <c r="AH1114">
        <v>22</v>
      </c>
      <c r="AI1114">
        <v>91</v>
      </c>
      <c r="AJ1114">
        <v>43</v>
      </c>
      <c r="AK1114">
        <v>14</v>
      </c>
      <c r="AL1114">
        <v>65</v>
      </c>
      <c r="AM1114">
        <v>88</v>
      </c>
      <c r="AN1114">
        <v>35</v>
      </c>
      <c r="AO1114">
        <v>117</v>
      </c>
      <c r="AP1114">
        <v>382</v>
      </c>
      <c r="AQ1114">
        <v>0</v>
      </c>
      <c r="AR1114" s="4">
        <v>5227</v>
      </c>
      <c r="AS1114" s="4">
        <f t="shared" si="276"/>
        <v>5609</v>
      </c>
      <c r="AT1114">
        <v>0.91843599099999995</v>
      </c>
      <c r="AU1114" s="4">
        <f t="shared" si="272"/>
        <v>1</v>
      </c>
      <c r="AV1114" s="4">
        <f t="shared" si="277"/>
        <v>5151.5074735190001</v>
      </c>
      <c r="AW1114" s="4">
        <v>0</v>
      </c>
      <c r="AX1114" s="4">
        <v>0</v>
      </c>
      <c r="AY1114" s="4">
        <v>80.53</v>
      </c>
      <c r="AZ1114" s="4">
        <f t="shared" si="278"/>
        <v>80.53</v>
      </c>
      <c r="BA1114" s="4">
        <f t="shared" si="279"/>
        <v>73.961650355229992</v>
      </c>
      <c r="BB1114" s="4">
        <v>9.51</v>
      </c>
      <c r="BC1114" s="4">
        <v>12000</v>
      </c>
      <c r="BD1114">
        <v>2.3752901311599999</v>
      </c>
      <c r="BE1114" s="2">
        <v>0.11</v>
      </c>
      <c r="BF1114">
        <v>40</v>
      </c>
      <c r="BG1114">
        <f t="shared" si="273"/>
        <v>0.11171872670841716</v>
      </c>
      <c r="BH1114">
        <v>0.59909999999999997</v>
      </c>
      <c r="BI1114" s="4">
        <v>0.52800000000000002</v>
      </c>
      <c r="BJ1114" s="4">
        <v>0.17599999999999999</v>
      </c>
      <c r="BK1114" s="3">
        <f t="shared" si="280"/>
        <v>385500</v>
      </c>
      <c r="BL1114" s="3">
        <f t="shared" si="281"/>
        <v>72</v>
      </c>
      <c r="BM1114" s="3">
        <v>820.99999999999989</v>
      </c>
      <c r="BN1114" s="3">
        <v>738.9</v>
      </c>
      <c r="BO1114" s="3">
        <f t="shared" si="282"/>
        <v>82.099999999999909</v>
      </c>
      <c r="BP1114" s="3">
        <f t="shared" si="283"/>
        <v>22800</v>
      </c>
      <c r="BQ1114">
        <v>0.72</v>
      </c>
      <c r="BR1114">
        <v>0.59</v>
      </c>
      <c r="BS1114">
        <v>7.85</v>
      </c>
      <c r="BT1114">
        <f t="shared" si="274"/>
        <v>732.90000000000009</v>
      </c>
      <c r="BU1114" s="1">
        <f t="shared" si="275"/>
        <v>0.16752192003534266</v>
      </c>
      <c r="BV1114" s="1">
        <f t="shared" si="284"/>
        <v>0.18924353096644936</v>
      </c>
      <c r="BW1114">
        <f t="shared" si="285"/>
        <v>0.18025678390316038</v>
      </c>
      <c r="BX1114">
        <f t="shared" si="286"/>
        <v>0.19499212752292791</v>
      </c>
      <c r="BY1114">
        <f t="shared" si="287"/>
        <v>156.04498368557392</v>
      </c>
    </row>
    <row r="1115" spans="1:77" x14ac:dyDescent="0.2">
      <c r="A1115">
        <v>18</v>
      </c>
      <c r="B1115">
        <v>22069</v>
      </c>
      <c r="C1115" t="s">
        <v>1605</v>
      </c>
      <c r="D1115">
        <v>22</v>
      </c>
      <c r="E1115" t="s">
        <v>1022</v>
      </c>
      <c r="F1115" t="s">
        <v>1023</v>
      </c>
      <c r="G1115" t="s">
        <v>1636</v>
      </c>
      <c r="H1115">
        <v>69</v>
      </c>
      <c r="I1115">
        <v>744</v>
      </c>
      <c r="J1115">
        <v>1223</v>
      </c>
      <c r="K1115">
        <v>376</v>
      </c>
      <c r="L1115">
        <v>552</v>
      </c>
      <c r="M1115">
        <v>151</v>
      </c>
      <c r="N1115">
        <v>165</v>
      </c>
      <c r="O1115" s="3">
        <v>11335</v>
      </c>
      <c r="P1115" s="3">
        <v>15826.004129999999</v>
      </c>
      <c r="Q1115" s="3">
        <v>17196</v>
      </c>
      <c r="R1115" s="3">
        <v>24009.172210000001</v>
      </c>
      <c r="S1115" s="3">
        <v>4646.3999999999996</v>
      </c>
      <c r="T1115" s="3">
        <v>6487.3352960000002</v>
      </c>
      <c r="U1115" s="3">
        <v>12451</v>
      </c>
      <c r="V1115" s="3">
        <v>17384.17092</v>
      </c>
      <c r="W1115" s="3">
        <v>1610.5</v>
      </c>
      <c r="X1115" s="3">
        <v>2248.591058</v>
      </c>
      <c r="Y1115" s="3">
        <v>155</v>
      </c>
      <c r="Z1115" s="3">
        <v>216.4120547</v>
      </c>
      <c r="AA1115">
        <v>504</v>
      </c>
      <c r="AB1115">
        <v>909</v>
      </c>
      <c r="AC1115">
        <v>384</v>
      </c>
      <c r="AD1115">
        <v>533</v>
      </c>
      <c r="AE1115">
        <v>146</v>
      </c>
      <c r="AF1115">
        <v>129</v>
      </c>
      <c r="AG1115">
        <v>65</v>
      </c>
      <c r="AH1115">
        <v>22</v>
      </c>
      <c r="AI1115">
        <v>91</v>
      </c>
      <c r="AJ1115">
        <v>43</v>
      </c>
      <c r="AK1115">
        <v>14</v>
      </c>
      <c r="AL1115">
        <v>65</v>
      </c>
      <c r="AM1115">
        <v>88</v>
      </c>
      <c r="AN1115">
        <v>35</v>
      </c>
      <c r="AO1115">
        <v>117</v>
      </c>
      <c r="AP1115">
        <v>382</v>
      </c>
      <c r="AQ1115">
        <v>0</v>
      </c>
      <c r="AR1115" s="4">
        <v>5227</v>
      </c>
      <c r="AS1115" s="4">
        <f t="shared" si="276"/>
        <v>5609</v>
      </c>
      <c r="AT1115">
        <v>0.91133565299999997</v>
      </c>
      <c r="AU1115" s="4">
        <f t="shared" si="272"/>
        <v>1</v>
      </c>
      <c r="AV1115" s="4">
        <f t="shared" si="277"/>
        <v>5111.6816776770002</v>
      </c>
      <c r="AW1115" s="4">
        <v>0</v>
      </c>
      <c r="AX1115" s="4">
        <v>0</v>
      </c>
      <c r="AY1115" s="4">
        <v>80.53</v>
      </c>
      <c r="AZ1115" s="4">
        <f t="shared" si="278"/>
        <v>80.53</v>
      </c>
      <c r="BA1115" s="4">
        <f t="shared" si="279"/>
        <v>73.389860136089993</v>
      </c>
      <c r="BB1115" s="4">
        <v>9.51</v>
      </c>
      <c r="BC1115" s="4">
        <v>12000</v>
      </c>
      <c r="BD1115">
        <v>2.4535098550200001</v>
      </c>
      <c r="BE1115" s="2">
        <v>0.11</v>
      </c>
      <c r="BF1115">
        <v>40</v>
      </c>
      <c r="BG1115">
        <f t="shared" si="273"/>
        <v>0.11171872670841716</v>
      </c>
      <c r="BH1115">
        <v>0.64</v>
      </c>
      <c r="BI1115" s="4">
        <v>0.52800000000000002</v>
      </c>
      <c r="BJ1115" s="4">
        <v>0.17599999999999999</v>
      </c>
      <c r="BK1115" s="3">
        <f t="shared" si="280"/>
        <v>385500</v>
      </c>
      <c r="BL1115" s="3">
        <f t="shared" si="281"/>
        <v>72</v>
      </c>
      <c r="BM1115" s="3">
        <v>820.99999999999989</v>
      </c>
      <c r="BN1115" s="3">
        <v>738.9</v>
      </c>
      <c r="BO1115" s="3">
        <f t="shared" si="282"/>
        <v>82.099999999999909</v>
      </c>
      <c r="BP1115" s="3">
        <f t="shared" si="283"/>
        <v>22800</v>
      </c>
      <c r="BQ1115">
        <v>0.72</v>
      </c>
      <c r="BR1115">
        <v>0.59</v>
      </c>
      <c r="BS1115">
        <v>7.85</v>
      </c>
      <c r="BT1115">
        <f t="shared" si="274"/>
        <v>732.90000000000009</v>
      </c>
      <c r="BU1115" s="1">
        <f t="shared" si="275"/>
        <v>0.15965623023956896</v>
      </c>
      <c r="BV1115" s="1">
        <f t="shared" si="284"/>
        <v>0.18339039484099987</v>
      </c>
      <c r="BW1115">
        <f t="shared" si="285"/>
        <v>0.1745544950978492</v>
      </c>
      <c r="BX1115">
        <f t="shared" si="286"/>
        <v>0.18902766693004097</v>
      </c>
      <c r="BY1115">
        <f t="shared" si="287"/>
        <v>155.92068707191771</v>
      </c>
    </row>
    <row r="1116" spans="1:77" x14ac:dyDescent="0.2">
      <c r="A1116">
        <v>12</v>
      </c>
      <c r="B1116">
        <v>22071</v>
      </c>
      <c r="C1116" t="s">
        <v>1017</v>
      </c>
      <c r="D1116">
        <v>22</v>
      </c>
      <c r="E1116" t="s">
        <v>1022</v>
      </c>
      <c r="F1116" t="s">
        <v>1023</v>
      </c>
      <c r="G1116" t="s">
        <v>1133</v>
      </c>
      <c r="H1116">
        <v>71</v>
      </c>
      <c r="I1116">
        <v>15445</v>
      </c>
      <c r="J1116">
        <v>7532</v>
      </c>
      <c r="K1116">
        <v>-1149</v>
      </c>
      <c r="L1116">
        <v>1908</v>
      </c>
      <c r="M1116">
        <v>810</v>
      </c>
      <c r="N1116">
        <v>857</v>
      </c>
      <c r="O1116" s="3">
        <v>19490</v>
      </c>
      <c r="P1116" s="3">
        <v>27212.070619999999</v>
      </c>
      <c r="Q1116" s="3">
        <v>62976</v>
      </c>
      <c r="R1116" s="3">
        <v>87927.519709999993</v>
      </c>
      <c r="S1116" s="3">
        <v>4080.1</v>
      </c>
      <c r="T1116" s="3">
        <v>5696.6633819999997</v>
      </c>
      <c r="U1116" s="3">
        <v>32298</v>
      </c>
      <c r="V1116" s="3">
        <v>45094.68737</v>
      </c>
      <c r="W1116" s="3">
        <v>5764.6</v>
      </c>
      <c r="X1116" s="3">
        <v>8048.5737440000003</v>
      </c>
      <c r="Y1116" s="3">
        <v>679</v>
      </c>
      <c r="Z1116" s="3">
        <v>948.02442020000001</v>
      </c>
      <c r="AA1116">
        <v>3930</v>
      </c>
      <c r="AB1116">
        <v>2012</v>
      </c>
      <c r="AC1116">
        <v>-1775</v>
      </c>
      <c r="AD1116">
        <v>749</v>
      </c>
      <c r="AE1116">
        <v>253</v>
      </c>
      <c r="AF1116">
        <v>235</v>
      </c>
      <c r="AG1116">
        <v>65</v>
      </c>
      <c r="AH1116">
        <v>22</v>
      </c>
      <c r="AI1116">
        <v>91</v>
      </c>
      <c r="AJ1116">
        <v>43</v>
      </c>
      <c r="AK1116">
        <v>14</v>
      </c>
      <c r="AL1116">
        <v>65</v>
      </c>
      <c r="AM1116">
        <v>88</v>
      </c>
      <c r="AN1116">
        <v>35</v>
      </c>
      <c r="AO1116">
        <v>117</v>
      </c>
      <c r="AP1116">
        <v>382</v>
      </c>
      <c r="AQ1116">
        <v>0</v>
      </c>
      <c r="AR1116" s="4">
        <v>5227</v>
      </c>
      <c r="AS1116" s="4">
        <f t="shared" si="276"/>
        <v>5609</v>
      </c>
      <c r="AT1116">
        <v>0.90100796500000002</v>
      </c>
      <c r="AU1116" s="4">
        <f t="shared" si="272"/>
        <v>1</v>
      </c>
      <c r="AV1116" s="4">
        <f t="shared" si="277"/>
        <v>5053.7536756850004</v>
      </c>
      <c r="AW1116" s="4">
        <v>0</v>
      </c>
      <c r="AX1116" s="4">
        <v>0</v>
      </c>
      <c r="AY1116" s="4">
        <v>80.53</v>
      </c>
      <c r="AZ1116" s="4">
        <f t="shared" si="278"/>
        <v>80.53</v>
      </c>
      <c r="BA1116" s="4">
        <f t="shared" si="279"/>
        <v>72.558171421449998</v>
      </c>
      <c r="BB1116" s="4">
        <v>9.51</v>
      </c>
      <c r="BC1116" s="4">
        <v>12000</v>
      </c>
      <c r="BD1116">
        <v>2.7047286510499999</v>
      </c>
      <c r="BE1116" s="2">
        <v>0.11</v>
      </c>
      <c r="BF1116">
        <v>40</v>
      </c>
      <c r="BG1116">
        <f t="shared" si="273"/>
        <v>0.11171872670841716</v>
      </c>
      <c r="BH1116">
        <v>0.59909999999999997</v>
      </c>
      <c r="BI1116" s="4">
        <v>0.52800000000000002</v>
      </c>
      <c r="BJ1116" s="4">
        <v>0.17599999999999999</v>
      </c>
      <c r="BK1116" s="3">
        <f t="shared" si="280"/>
        <v>385500</v>
      </c>
      <c r="BL1116" s="3">
        <f t="shared" si="281"/>
        <v>72</v>
      </c>
      <c r="BM1116" s="3">
        <v>820.99999999999989</v>
      </c>
      <c r="BN1116" s="3">
        <v>738.9</v>
      </c>
      <c r="BO1116" s="3">
        <f t="shared" si="282"/>
        <v>82.099999999999909</v>
      </c>
      <c r="BP1116" s="3">
        <f t="shared" si="283"/>
        <v>22800</v>
      </c>
      <c r="BQ1116">
        <v>0.72</v>
      </c>
      <c r="BR1116">
        <v>0.59</v>
      </c>
      <c r="BS1116">
        <v>7.85</v>
      </c>
      <c r="BT1116">
        <f t="shared" si="274"/>
        <v>732.90000000000009</v>
      </c>
      <c r="BU1116" s="1">
        <f t="shared" si="275"/>
        <v>0.1691268331219257</v>
      </c>
      <c r="BV1116" s="1">
        <f t="shared" si="284"/>
        <v>0.21443636251578638</v>
      </c>
      <c r="BW1116">
        <f t="shared" si="285"/>
        <v>0.2054496154524974</v>
      </c>
      <c r="BX1116">
        <f t="shared" si="286"/>
        <v>0.22018495907226493</v>
      </c>
      <c r="BY1116">
        <f t="shared" si="287"/>
        <v>156.04498368557392</v>
      </c>
    </row>
    <row r="1117" spans="1:77" x14ac:dyDescent="0.2">
      <c r="A1117">
        <v>12</v>
      </c>
      <c r="B1117">
        <v>22073</v>
      </c>
      <c r="C1117" t="s">
        <v>1017</v>
      </c>
      <c r="D1117">
        <v>22</v>
      </c>
      <c r="E1117" t="s">
        <v>1022</v>
      </c>
      <c r="F1117" t="s">
        <v>1023</v>
      </c>
      <c r="G1117" t="s">
        <v>1111</v>
      </c>
      <c r="H1117">
        <v>73</v>
      </c>
      <c r="I1117">
        <v>325</v>
      </c>
      <c r="J1117">
        <v>1430</v>
      </c>
      <c r="K1117">
        <v>339</v>
      </c>
      <c r="L1117">
        <v>912</v>
      </c>
      <c r="M1117">
        <v>168</v>
      </c>
      <c r="N1117">
        <v>173</v>
      </c>
      <c r="O1117" s="3">
        <v>3619.1</v>
      </c>
      <c r="P1117" s="3">
        <v>5053.0120459999998</v>
      </c>
      <c r="Q1117" s="3">
        <v>17622</v>
      </c>
      <c r="R1117" s="3">
        <v>24603.956310000001</v>
      </c>
      <c r="S1117" s="3">
        <v>3375.8</v>
      </c>
      <c r="T1117" s="3">
        <v>4713.3149299999995</v>
      </c>
      <c r="U1117" s="3">
        <v>18668</v>
      </c>
      <c r="V1117" s="3">
        <v>26064.388620000002</v>
      </c>
      <c r="W1117" s="3">
        <v>1667.6</v>
      </c>
      <c r="X1117" s="3">
        <v>2328.3144670000001</v>
      </c>
      <c r="Y1117" s="3">
        <v>150</v>
      </c>
      <c r="Z1117" s="3">
        <v>209.4310207</v>
      </c>
      <c r="AA1117">
        <v>352</v>
      </c>
      <c r="AB1117">
        <v>700</v>
      </c>
      <c r="AC1117">
        <v>298</v>
      </c>
      <c r="AD1117">
        <v>666</v>
      </c>
      <c r="AE1117">
        <v>119</v>
      </c>
      <c r="AF1117">
        <v>92</v>
      </c>
      <c r="AG1117">
        <v>65</v>
      </c>
      <c r="AH1117">
        <v>22</v>
      </c>
      <c r="AI1117">
        <v>91</v>
      </c>
      <c r="AJ1117">
        <v>43</v>
      </c>
      <c r="AK1117">
        <v>14</v>
      </c>
      <c r="AL1117">
        <v>65</v>
      </c>
      <c r="AM1117">
        <v>88</v>
      </c>
      <c r="AN1117">
        <v>35</v>
      </c>
      <c r="AO1117">
        <v>117</v>
      </c>
      <c r="AP1117">
        <v>382</v>
      </c>
      <c r="AQ1117">
        <v>0</v>
      </c>
      <c r="AR1117" s="4">
        <v>5227</v>
      </c>
      <c r="AS1117" s="4">
        <f t="shared" si="276"/>
        <v>5609</v>
      </c>
      <c r="AT1117">
        <v>0.91616374300000003</v>
      </c>
      <c r="AU1117" s="4">
        <f t="shared" si="272"/>
        <v>1</v>
      </c>
      <c r="AV1117" s="4">
        <f t="shared" si="277"/>
        <v>5138.7624344870001</v>
      </c>
      <c r="AW1117" s="4">
        <v>0</v>
      </c>
      <c r="AX1117" s="4">
        <v>0</v>
      </c>
      <c r="AY1117" s="4">
        <v>80.53</v>
      </c>
      <c r="AZ1117" s="4">
        <f t="shared" si="278"/>
        <v>80.53</v>
      </c>
      <c r="BA1117" s="4">
        <f t="shared" si="279"/>
        <v>73.778666223789998</v>
      </c>
      <c r="BB1117" s="4">
        <v>9.51</v>
      </c>
      <c r="BC1117" s="4">
        <v>12000</v>
      </c>
      <c r="BD1117">
        <v>2.41041098615</v>
      </c>
      <c r="BE1117" s="2">
        <v>0.11</v>
      </c>
      <c r="BF1117">
        <v>40</v>
      </c>
      <c r="BG1117">
        <f t="shared" si="273"/>
        <v>0.11171872670841716</v>
      </c>
      <c r="BH1117">
        <v>0.59909999999999997</v>
      </c>
      <c r="BI1117" s="4">
        <v>0.52800000000000002</v>
      </c>
      <c r="BJ1117" s="4">
        <v>0.17599999999999999</v>
      </c>
      <c r="BK1117" s="3">
        <f t="shared" si="280"/>
        <v>385500</v>
      </c>
      <c r="BL1117" s="3">
        <f t="shared" si="281"/>
        <v>72</v>
      </c>
      <c r="BM1117" s="3">
        <v>820.99999999999989</v>
      </c>
      <c r="BN1117" s="3">
        <v>738.9</v>
      </c>
      <c r="BO1117" s="3">
        <f t="shared" si="282"/>
        <v>82.099999999999909</v>
      </c>
      <c r="BP1117" s="3">
        <f t="shared" si="283"/>
        <v>22800</v>
      </c>
      <c r="BQ1117">
        <v>0.72</v>
      </c>
      <c r="BR1117">
        <v>0.59</v>
      </c>
      <c r="BS1117">
        <v>7.85</v>
      </c>
      <c r="BT1117">
        <f t="shared" si="274"/>
        <v>732.90000000000009</v>
      </c>
      <c r="BU1117" s="1">
        <f t="shared" si="275"/>
        <v>0.16763719496221857</v>
      </c>
      <c r="BV1117" s="1">
        <f t="shared" si="284"/>
        <v>0.19206610924793127</v>
      </c>
      <c r="BW1117">
        <f t="shared" si="285"/>
        <v>0.1830793621846423</v>
      </c>
      <c r="BX1117">
        <f t="shared" si="286"/>
        <v>0.19781470580440982</v>
      </c>
      <c r="BY1117">
        <f t="shared" si="287"/>
        <v>156.04498368557392</v>
      </c>
    </row>
    <row r="1118" spans="1:77" x14ac:dyDescent="0.2">
      <c r="A1118">
        <v>12</v>
      </c>
      <c r="B1118">
        <v>22075</v>
      </c>
      <c r="C1118" t="s">
        <v>1017</v>
      </c>
      <c r="D1118">
        <v>22</v>
      </c>
      <c r="E1118" t="s">
        <v>1022</v>
      </c>
      <c r="F1118" t="s">
        <v>1023</v>
      </c>
      <c r="G1118" t="s">
        <v>1077</v>
      </c>
      <c r="H1118">
        <v>75</v>
      </c>
      <c r="I1118">
        <v>1413</v>
      </c>
      <c r="J1118">
        <v>995</v>
      </c>
      <c r="K1118">
        <v>73</v>
      </c>
      <c r="L1118">
        <v>603</v>
      </c>
      <c r="M1118">
        <v>110</v>
      </c>
      <c r="N1118">
        <v>114</v>
      </c>
      <c r="O1118" s="3">
        <v>10995</v>
      </c>
      <c r="P1118" s="3">
        <v>15351.293809999999</v>
      </c>
      <c r="Q1118" s="3">
        <v>10055</v>
      </c>
      <c r="R1118" s="3">
        <v>14038.859420000001</v>
      </c>
      <c r="S1118" s="3">
        <v>1302.4000000000001</v>
      </c>
      <c r="T1118" s="3">
        <v>1818.419742</v>
      </c>
      <c r="U1118" s="3">
        <v>10961</v>
      </c>
      <c r="V1118" s="3">
        <v>15303.82278</v>
      </c>
      <c r="W1118" s="3">
        <v>958.57</v>
      </c>
      <c r="X1118" s="3">
        <v>1338.361956</v>
      </c>
      <c r="Y1118" s="3">
        <v>97</v>
      </c>
      <c r="Z1118" s="3">
        <v>135.43206000000001</v>
      </c>
      <c r="AA1118">
        <v>592</v>
      </c>
      <c r="AB1118">
        <v>490</v>
      </c>
      <c r="AC1118">
        <v>109</v>
      </c>
      <c r="AD1118">
        <v>429</v>
      </c>
      <c r="AE1118">
        <v>90</v>
      </c>
      <c r="AF1118">
        <v>62</v>
      </c>
      <c r="AG1118">
        <v>65</v>
      </c>
      <c r="AH1118">
        <v>22</v>
      </c>
      <c r="AI1118">
        <v>91</v>
      </c>
      <c r="AJ1118">
        <v>43</v>
      </c>
      <c r="AK1118">
        <v>14</v>
      </c>
      <c r="AL1118">
        <v>65</v>
      </c>
      <c r="AM1118">
        <v>88</v>
      </c>
      <c r="AN1118">
        <v>35</v>
      </c>
      <c r="AO1118">
        <v>117</v>
      </c>
      <c r="AP1118">
        <v>382</v>
      </c>
      <c r="AQ1118">
        <v>0</v>
      </c>
      <c r="AR1118" s="4">
        <v>5227</v>
      </c>
      <c r="AS1118" s="4">
        <f t="shared" si="276"/>
        <v>5609</v>
      </c>
      <c r="AT1118">
        <v>0.89919684300000002</v>
      </c>
      <c r="AU1118" s="4">
        <f t="shared" si="272"/>
        <v>1</v>
      </c>
      <c r="AV1118" s="4">
        <f t="shared" si="277"/>
        <v>5043.5950923870005</v>
      </c>
      <c r="AW1118" s="4">
        <v>0</v>
      </c>
      <c r="AX1118" s="4">
        <v>0</v>
      </c>
      <c r="AY1118" s="4">
        <v>80.53</v>
      </c>
      <c r="AZ1118" s="4">
        <f t="shared" si="278"/>
        <v>80.53</v>
      </c>
      <c r="BA1118" s="4">
        <f t="shared" si="279"/>
        <v>72.412321766790001</v>
      </c>
      <c r="BB1118" s="4">
        <v>9.51</v>
      </c>
      <c r="BC1118" s="4">
        <v>12000</v>
      </c>
      <c r="BD1118">
        <v>2.7127293968199999</v>
      </c>
      <c r="BE1118" s="2">
        <v>0.11</v>
      </c>
      <c r="BF1118">
        <v>40</v>
      </c>
      <c r="BG1118">
        <f t="shared" si="273"/>
        <v>0.11171872670841716</v>
      </c>
      <c r="BH1118">
        <v>0.59909999999999997</v>
      </c>
      <c r="BI1118" s="4">
        <v>0.52800000000000002</v>
      </c>
      <c r="BJ1118" s="4">
        <v>0.17599999999999999</v>
      </c>
      <c r="BK1118" s="3">
        <f t="shared" si="280"/>
        <v>385500</v>
      </c>
      <c r="BL1118" s="3">
        <f t="shared" si="281"/>
        <v>72</v>
      </c>
      <c r="BM1118" s="3">
        <v>820.99999999999989</v>
      </c>
      <c r="BN1118" s="3">
        <v>738.9</v>
      </c>
      <c r="BO1118" s="3">
        <f t="shared" si="282"/>
        <v>82.099999999999909</v>
      </c>
      <c r="BP1118" s="3">
        <f t="shared" si="283"/>
        <v>22800</v>
      </c>
      <c r="BQ1118">
        <v>0.72</v>
      </c>
      <c r="BR1118">
        <v>0.59</v>
      </c>
      <c r="BS1118">
        <v>7.85</v>
      </c>
      <c r="BT1118">
        <f t="shared" si="274"/>
        <v>732.90000000000009</v>
      </c>
      <c r="BU1118" s="1">
        <f t="shared" si="275"/>
        <v>0.16897880142003033</v>
      </c>
      <c r="BV1118" s="1">
        <f t="shared" si="284"/>
        <v>0.18855319037378901</v>
      </c>
      <c r="BW1118">
        <f t="shared" si="285"/>
        <v>0.17956644331050003</v>
      </c>
      <c r="BX1118">
        <f t="shared" si="286"/>
        <v>0.19430178693026756</v>
      </c>
      <c r="BY1118">
        <f t="shared" si="287"/>
        <v>156.04498368557392</v>
      </c>
    </row>
    <row r="1119" spans="1:77" x14ac:dyDescent="0.2">
      <c r="A1119">
        <v>12</v>
      </c>
      <c r="B1119">
        <v>22077</v>
      </c>
      <c r="C1119" t="s">
        <v>1017</v>
      </c>
      <c r="D1119">
        <v>22</v>
      </c>
      <c r="E1119" t="s">
        <v>1022</v>
      </c>
      <c r="F1119" t="s">
        <v>1023</v>
      </c>
      <c r="G1119" t="s">
        <v>1059</v>
      </c>
      <c r="H1119">
        <v>77</v>
      </c>
      <c r="I1119">
        <v>1605</v>
      </c>
      <c r="J1119">
        <v>1346</v>
      </c>
      <c r="K1119">
        <v>218</v>
      </c>
      <c r="L1119">
        <v>729</v>
      </c>
      <c r="M1119">
        <v>167</v>
      </c>
      <c r="N1119">
        <v>178</v>
      </c>
      <c r="O1119" s="3">
        <v>3906.1</v>
      </c>
      <c r="P1119" s="3">
        <v>5453.7233980000001</v>
      </c>
      <c r="Q1119" s="3">
        <v>15160</v>
      </c>
      <c r="R1119" s="3">
        <v>21166.495149999999</v>
      </c>
      <c r="S1119" s="3">
        <v>2346.1</v>
      </c>
      <c r="T1119" s="3">
        <v>3275.6407840000002</v>
      </c>
      <c r="U1119" s="3">
        <v>14910</v>
      </c>
      <c r="V1119" s="3">
        <v>20817.443449999999</v>
      </c>
      <c r="W1119" s="3">
        <v>1408.1</v>
      </c>
      <c r="X1119" s="3">
        <v>1965.998801</v>
      </c>
      <c r="Y1119" s="3">
        <v>151</v>
      </c>
      <c r="Z1119" s="3">
        <v>210.82722749999999</v>
      </c>
      <c r="AA1119">
        <v>776</v>
      </c>
      <c r="AB1119">
        <v>712</v>
      </c>
      <c r="AC1119">
        <v>245</v>
      </c>
      <c r="AD1119">
        <v>537</v>
      </c>
      <c r="AE1119">
        <v>120</v>
      </c>
      <c r="AF1119">
        <v>95</v>
      </c>
      <c r="AG1119">
        <v>65</v>
      </c>
      <c r="AH1119">
        <v>22</v>
      </c>
      <c r="AI1119">
        <v>91</v>
      </c>
      <c r="AJ1119">
        <v>43</v>
      </c>
      <c r="AK1119">
        <v>14</v>
      </c>
      <c r="AL1119">
        <v>65</v>
      </c>
      <c r="AM1119">
        <v>88</v>
      </c>
      <c r="AN1119">
        <v>35</v>
      </c>
      <c r="AO1119">
        <v>117</v>
      </c>
      <c r="AP1119">
        <v>382</v>
      </c>
      <c r="AQ1119">
        <v>0</v>
      </c>
      <c r="AR1119" s="4">
        <v>5227</v>
      </c>
      <c r="AS1119" s="4">
        <f t="shared" si="276"/>
        <v>5609</v>
      </c>
      <c r="AT1119">
        <v>0.90599337199999996</v>
      </c>
      <c r="AU1119" s="4">
        <f t="shared" si="272"/>
        <v>1</v>
      </c>
      <c r="AV1119" s="4">
        <f t="shared" si="277"/>
        <v>5081.7168235479994</v>
      </c>
      <c r="AW1119" s="4">
        <v>0</v>
      </c>
      <c r="AX1119" s="4">
        <v>0</v>
      </c>
      <c r="AY1119" s="4">
        <v>80.53</v>
      </c>
      <c r="AZ1119" s="4">
        <f t="shared" si="278"/>
        <v>80.53</v>
      </c>
      <c r="BA1119" s="4">
        <f t="shared" si="279"/>
        <v>72.959646247159995</v>
      </c>
      <c r="BB1119" s="4">
        <v>9.51</v>
      </c>
      <c r="BC1119" s="4">
        <v>12000</v>
      </c>
      <c r="BD1119">
        <v>2.61700386947</v>
      </c>
      <c r="BE1119" s="2">
        <v>0.11</v>
      </c>
      <c r="BF1119">
        <v>40</v>
      </c>
      <c r="BG1119">
        <f t="shared" si="273"/>
        <v>0.11171872670841716</v>
      </c>
      <c r="BH1119">
        <v>0.59909999999999997</v>
      </c>
      <c r="BI1119" s="4">
        <v>0.52800000000000002</v>
      </c>
      <c r="BJ1119" s="4">
        <v>0.17599999999999999</v>
      </c>
      <c r="BK1119" s="3">
        <f t="shared" si="280"/>
        <v>385500</v>
      </c>
      <c r="BL1119" s="3">
        <f t="shared" si="281"/>
        <v>72</v>
      </c>
      <c r="BM1119" s="3">
        <v>820.99999999999989</v>
      </c>
      <c r="BN1119" s="3">
        <v>738.9</v>
      </c>
      <c r="BO1119" s="3">
        <f t="shared" si="282"/>
        <v>82.099999999999909</v>
      </c>
      <c r="BP1119" s="3">
        <f t="shared" si="283"/>
        <v>22800</v>
      </c>
      <c r="BQ1119">
        <v>0.72</v>
      </c>
      <c r="BR1119">
        <v>0.59</v>
      </c>
      <c r="BS1119">
        <v>7.85</v>
      </c>
      <c r="BT1119">
        <f t="shared" si="274"/>
        <v>732.90000000000009</v>
      </c>
      <c r="BU1119" s="1">
        <f t="shared" si="275"/>
        <v>0.16874589720931352</v>
      </c>
      <c r="BV1119" s="1">
        <f t="shared" si="284"/>
        <v>0.19131998593777019</v>
      </c>
      <c r="BW1119">
        <f t="shared" si="285"/>
        <v>0.18233323887448122</v>
      </c>
      <c r="BX1119">
        <f t="shared" si="286"/>
        <v>0.19706858249424875</v>
      </c>
      <c r="BY1119">
        <f t="shared" si="287"/>
        <v>156.04498368557392</v>
      </c>
    </row>
    <row r="1120" spans="1:77" x14ac:dyDescent="0.2">
      <c r="A1120">
        <v>18</v>
      </c>
      <c r="B1120">
        <v>22079</v>
      </c>
      <c r="C1120" t="s">
        <v>1605</v>
      </c>
      <c r="D1120">
        <v>22</v>
      </c>
      <c r="E1120" t="s">
        <v>1022</v>
      </c>
      <c r="F1120" t="s">
        <v>1023</v>
      </c>
      <c r="G1120" t="s">
        <v>1632</v>
      </c>
      <c r="H1120">
        <v>79</v>
      </c>
      <c r="I1120">
        <v>1521</v>
      </c>
      <c r="J1120">
        <v>1326</v>
      </c>
      <c r="K1120">
        <v>262</v>
      </c>
      <c r="L1120">
        <v>858</v>
      </c>
      <c r="M1120">
        <v>157</v>
      </c>
      <c r="N1120">
        <v>154</v>
      </c>
      <c r="O1120" s="3">
        <v>15189</v>
      </c>
      <c r="P1120" s="3">
        <v>21206.98515</v>
      </c>
      <c r="Q1120" s="3">
        <v>15741</v>
      </c>
      <c r="R1120" s="3">
        <v>21977.691309999998</v>
      </c>
      <c r="S1120" s="3">
        <v>2657.2</v>
      </c>
      <c r="T1120" s="3">
        <v>3710.0007209999999</v>
      </c>
      <c r="U1120" s="3">
        <v>17168</v>
      </c>
      <c r="V1120" s="3">
        <v>23970.078420000002</v>
      </c>
      <c r="W1120" s="3">
        <v>1463.8</v>
      </c>
      <c r="X1120" s="3">
        <v>2043.7675200000001</v>
      </c>
      <c r="Y1120" s="3">
        <v>135</v>
      </c>
      <c r="Z1120" s="3">
        <v>188.4879186</v>
      </c>
      <c r="AA1120">
        <v>581</v>
      </c>
      <c r="AB1120">
        <v>679</v>
      </c>
      <c r="AC1120">
        <v>282</v>
      </c>
      <c r="AD1120">
        <v>643</v>
      </c>
      <c r="AE1120">
        <v>116</v>
      </c>
      <c r="AF1120">
        <v>89</v>
      </c>
      <c r="AG1120">
        <v>65</v>
      </c>
      <c r="AH1120">
        <v>22</v>
      </c>
      <c r="AI1120">
        <v>91</v>
      </c>
      <c r="AJ1120">
        <v>43</v>
      </c>
      <c r="AK1120">
        <v>14</v>
      </c>
      <c r="AL1120">
        <v>65</v>
      </c>
      <c r="AM1120">
        <v>88</v>
      </c>
      <c r="AN1120">
        <v>35</v>
      </c>
      <c r="AO1120">
        <v>117</v>
      </c>
      <c r="AP1120">
        <v>382</v>
      </c>
      <c r="AQ1120">
        <v>0</v>
      </c>
      <c r="AR1120" s="4">
        <v>5227</v>
      </c>
      <c r="AS1120" s="4">
        <f t="shared" si="276"/>
        <v>5609</v>
      </c>
      <c r="AT1120">
        <v>0.90957585200000002</v>
      </c>
      <c r="AU1120" s="4">
        <f t="shared" si="272"/>
        <v>1</v>
      </c>
      <c r="AV1120" s="4">
        <f t="shared" si="277"/>
        <v>5101.8109538680001</v>
      </c>
      <c r="AW1120" s="4">
        <v>0</v>
      </c>
      <c r="AX1120" s="4">
        <v>0</v>
      </c>
      <c r="AY1120" s="4">
        <v>80.53</v>
      </c>
      <c r="AZ1120" s="4">
        <f t="shared" si="278"/>
        <v>80.53</v>
      </c>
      <c r="BA1120" s="4">
        <f t="shared" si="279"/>
        <v>73.248143361559997</v>
      </c>
      <c r="BB1120" s="4">
        <v>9.51</v>
      </c>
      <c r="BC1120" s="4">
        <v>12000</v>
      </c>
      <c r="BD1120">
        <v>2.5704149798499998</v>
      </c>
      <c r="BE1120" s="2">
        <v>0.11</v>
      </c>
      <c r="BF1120">
        <v>40</v>
      </c>
      <c r="BG1120">
        <f t="shared" si="273"/>
        <v>0.11171872670841716</v>
      </c>
      <c r="BH1120">
        <v>0.64</v>
      </c>
      <c r="BI1120" s="4">
        <v>0.52800000000000002</v>
      </c>
      <c r="BJ1120" s="4">
        <v>0.17599999999999999</v>
      </c>
      <c r="BK1120" s="3">
        <f t="shared" si="280"/>
        <v>385500</v>
      </c>
      <c r="BL1120" s="3">
        <f t="shared" si="281"/>
        <v>72</v>
      </c>
      <c r="BM1120" s="3">
        <v>820.99999999999989</v>
      </c>
      <c r="BN1120" s="3">
        <v>738.9</v>
      </c>
      <c r="BO1120" s="3">
        <f t="shared" si="282"/>
        <v>82.099999999999909</v>
      </c>
      <c r="BP1120" s="3">
        <f t="shared" si="283"/>
        <v>22800</v>
      </c>
      <c r="BQ1120">
        <v>0.72</v>
      </c>
      <c r="BR1120">
        <v>0.59</v>
      </c>
      <c r="BS1120">
        <v>7.85</v>
      </c>
      <c r="BT1120">
        <f t="shared" si="274"/>
        <v>732.90000000000009</v>
      </c>
      <c r="BU1120" s="1">
        <f t="shared" si="275"/>
        <v>0.1608371201568066</v>
      </c>
      <c r="BV1120" s="1">
        <f t="shared" si="284"/>
        <v>0.18380828873594149</v>
      </c>
      <c r="BW1120">
        <f t="shared" si="285"/>
        <v>0.17497238899279083</v>
      </c>
      <c r="BX1120">
        <f t="shared" si="286"/>
        <v>0.1894455608249826</v>
      </c>
      <c r="BY1120">
        <f t="shared" si="287"/>
        <v>155.92068707191771</v>
      </c>
    </row>
    <row r="1121" spans="1:77" x14ac:dyDescent="0.2">
      <c r="A1121">
        <v>18</v>
      </c>
      <c r="B1121">
        <v>22081</v>
      </c>
      <c r="C1121" t="s">
        <v>1605</v>
      </c>
      <c r="D1121">
        <v>22</v>
      </c>
      <c r="E1121" t="s">
        <v>1022</v>
      </c>
      <c r="F1121" t="s">
        <v>1023</v>
      </c>
      <c r="G1121" t="s">
        <v>1641</v>
      </c>
      <c r="H1121">
        <v>81</v>
      </c>
      <c r="I1121">
        <v>452</v>
      </c>
      <c r="J1121">
        <v>1265</v>
      </c>
      <c r="K1121">
        <v>374</v>
      </c>
      <c r="L1121">
        <v>540</v>
      </c>
      <c r="M1121">
        <v>158</v>
      </c>
      <c r="N1121">
        <v>174</v>
      </c>
      <c r="O1121" s="3">
        <v>9589.6</v>
      </c>
      <c r="P1121" s="3">
        <v>13389.064770000001</v>
      </c>
      <c r="Q1121" s="3">
        <v>17833</v>
      </c>
      <c r="R1121" s="3">
        <v>24898.555939999998</v>
      </c>
      <c r="S1121" s="3">
        <v>4822.7</v>
      </c>
      <c r="T1121" s="3">
        <v>6733.4865550000004</v>
      </c>
      <c r="U1121" s="3">
        <v>12191</v>
      </c>
      <c r="V1121" s="3">
        <v>17021.157149999999</v>
      </c>
      <c r="W1121" s="3">
        <v>1671.8</v>
      </c>
      <c r="X1121" s="3">
        <v>2334.1785359999999</v>
      </c>
      <c r="Y1121" s="3">
        <v>162</v>
      </c>
      <c r="Z1121" s="3">
        <v>226.1855023</v>
      </c>
      <c r="AA1121">
        <v>429</v>
      </c>
      <c r="AB1121">
        <v>914</v>
      </c>
      <c r="AC1121">
        <v>382</v>
      </c>
      <c r="AD1121">
        <v>524</v>
      </c>
      <c r="AE1121">
        <v>147</v>
      </c>
      <c r="AF1121">
        <v>130</v>
      </c>
      <c r="AG1121">
        <v>65</v>
      </c>
      <c r="AH1121">
        <v>22</v>
      </c>
      <c r="AI1121">
        <v>91</v>
      </c>
      <c r="AJ1121">
        <v>43</v>
      </c>
      <c r="AK1121">
        <v>14</v>
      </c>
      <c r="AL1121">
        <v>65</v>
      </c>
      <c r="AM1121">
        <v>88</v>
      </c>
      <c r="AN1121">
        <v>35</v>
      </c>
      <c r="AO1121">
        <v>117</v>
      </c>
      <c r="AP1121">
        <v>382</v>
      </c>
      <c r="AQ1121">
        <v>0</v>
      </c>
      <c r="AR1121" s="4">
        <v>5227</v>
      </c>
      <c r="AS1121" s="4">
        <f t="shared" si="276"/>
        <v>5609</v>
      </c>
      <c r="AT1121">
        <v>0.91391851499999999</v>
      </c>
      <c r="AU1121" s="4">
        <f t="shared" si="272"/>
        <v>1</v>
      </c>
      <c r="AV1121" s="4">
        <f t="shared" si="277"/>
        <v>5126.1689506350003</v>
      </c>
      <c r="AW1121" s="4">
        <v>0</v>
      </c>
      <c r="AX1121" s="4">
        <v>0</v>
      </c>
      <c r="AY1121" s="4">
        <v>80.53</v>
      </c>
      <c r="AZ1121" s="4">
        <f t="shared" si="278"/>
        <v>80.53</v>
      </c>
      <c r="BA1121" s="4">
        <f t="shared" si="279"/>
        <v>73.597858012949999</v>
      </c>
      <c r="BB1121" s="4">
        <v>9.51</v>
      </c>
      <c r="BC1121" s="4">
        <v>12000</v>
      </c>
      <c r="BD1121">
        <v>2.3794707020099999</v>
      </c>
      <c r="BE1121" s="2">
        <v>0.11</v>
      </c>
      <c r="BF1121">
        <v>40</v>
      </c>
      <c r="BG1121">
        <f t="shared" si="273"/>
        <v>0.11171872670841716</v>
      </c>
      <c r="BH1121">
        <v>0.64</v>
      </c>
      <c r="BI1121" s="4">
        <v>0.52800000000000002</v>
      </c>
      <c r="BJ1121" s="4">
        <v>0.17599999999999999</v>
      </c>
      <c r="BK1121" s="3">
        <f t="shared" si="280"/>
        <v>385500</v>
      </c>
      <c r="BL1121" s="3">
        <f t="shared" si="281"/>
        <v>72</v>
      </c>
      <c r="BM1121" s="3">
        <v>820.99999999999989</v>
      </c>
      <c r="BN1121" s="3">
        <v>738.9</v>
      </c>
      <c r="BO1121" s="3">
        <f t="shared" si="282"/>
        <v>82.099999999999909</v>
      </c>
      <c r="BP1121" s="3">
        <f t="shared" si="283"/>
        <v>22800</v>
      </c>
      <c r="BQ1121">
        <v>0.72</v>
      </c>
      <c r="BR1121">
        <v>0.59</v>
      </c>
      <c r="BS1121">
        <v>7.85</v>
      </c>
      <c r="BT1121">
        <f t="shared" si="274"/>
        <v>732.90000000000009</v>
      </c>
      <c r="BU1121" s="1">
        <f t="shared" si="275"/>
        <v>0.15909354835386372</v>
      </c>
      <c r="BV1121" s="1">
        <f t="shared" si="284"/>
        <v>0.18312663831739662</v>
      </c>
      <c r="BW1121">
        <f t="shared" si="285"/>
        <v>0.17429073857424596</v>
      </c>
      <c r="BX1121">
        <f t="shared" si="286"/>
        <v>0.18876391040643772</v>
      </c>
      <c r="BY1121">
        <f t="shared" si="287"/>
        <v>155.92068707191771</v>
      </c>
    </row>
    <row r="1122" spans="1:77" x14ac:dyDescent="0.2">
      <c r="A1122">
        <v>12</v>
      </c>
      <c r="B1122">
        <v>22083</v>
      </c>
      <c r="C1122" t="s">
        <v>1017</v>
      </c>
      <c r="D1122">
        <v>22</v>
      </c>
      <c r="E1122" t="s">
        <v>1022</v>
      </c>
      <c r="F1122" t="s">
        <v>1023</v>
      </c>
      <c r="G1122" t="s">
        <v>1115</v>
      </c>
      <c r="H1122">
        <v>83</v>
      </c>
      <c r="I1122">
        <v>342</v>
      </c>
      <c r="J1122">
        <v>936</v>
      </c>
      <c r="K1122">
        <v>277</v>
      </c>
      <c r="L1122">
        <v>746</v>
      </c>
      <c r="M1122">
        <v>131</v>
      </c>
      <c r="N1122">
        <v>120</v>
      </c>
      <c r="O1122" s="3">
        <v>3345.1</v>
      </c>
      <c r="P1122" s="3">
        <v>4670.4513809999999</v>
      </c>
      <c r="Q1122" s="3">
        <v>12409</v>
      </c>
      <c r="R1122" s="3">
        <v>17325.53024</v>
      </c>
      <c r="S1122" s="3">
        <v>2821.6</v>
      </c>
      <c r="T1122" s="3">
        <v>3939.5371190000001</v>
      </c>
      <c r="U1122" s="3">
        <v>16309</v>
      </c>
      <c r="V1122" s="3">
        <v>22770.73677</v>
      </c>
      <c r="W1122" s="3">
        <v>1178.8</v>
      </c>
      <c r="X1122" s="3">
        <v>1645.848581</v>
      </c>
      <c r="Y1122" s="3">
        <v>110</v>
      </c>
      <c r="Z1122" s="3">
        <v>153.58274850000001</v>
      </c>
      <c r="AA1122">
        <v>371</v>
      </c>
      <c r="AB1122">
        <v>606</v>
      </c>
      <c r="AC1122">
        <v>302</v>
      </c>
      <c r="AD1122">
        <v>641</v>
      </c>
      <c r="AE1122">
        <v>113</v>
      </c>
      <c r="AF1122">
        <v>82</v>
      </c>
      <c r="AG1122">
        <v>65</v>
      </c>
      <c r="AH1122">
        <v>22</v>
      </c>
      <c r="AI1122">
        <v>91</v>
      </c>
      <c r="AJ1122">
        <v>43</v>
      </c>
      <c r="AK1122">
        <v>14</v>
      </c>
      <c r="AL1122">
        <v>65</v>
      </c>
      <c r="AM1122">
        <v>88</v>
      </c>
      <c r="AN1122">
        <v>35</v>
      </c>
      <c r="AO1122">
        <v>117</v>
      </c>
      <c r="AP1122">
        <v>382</v>
      </c>
      <c r="AQ1122">
        <v>0</v>
      </c>
      <c r="AR1122" s="4">
        <v>5227</v>
      </c>
      <c r="AS1122" s="4">
        <f t="shared" si="276"/>
        <v>5609</v>
      </c>
      <c r="AT1122">
        <v>0.91538975300000003</v>
      </c>
      <c r="AU1122" s="4">
        <f t="shared" si="272"/>
        <v>1</v>
      </c>
      <c r="AV1122" s="4">
        <f t="shared" si="277"/>
        <v>5134.4211245770002</v>
      </c>
      <c r="AW1122" s="4">
        <v>0</v>
      </c>
      <c r="AX1122" s="4">
        <v>0</v>
      </c>
      <c r="AY1122" s="4">
        <v>80.53</v>
      </c>
      <c r="AZ1122" s="4">
        <f t="shared" si="278"/>
        <v>80.53</v>
      </c>
      <c r="BA1122" s="4">
        <f t="shared" si="279"/>
        <v>73.716336809090009</v>
      </c>
      <c r="BB1122" s="4">
        <v>9.51</v>
      </c>
      <c r="BC1122" s="4">
        <v>12000</v>
      </c>
      <c r="BD1122">
        <v>2.4324903720800002</v>
      </c>
      <c r="BE1122" s="2">
        <v>0.11</v>
      </c>
      <c r="BF1122">
        <v>40</v>
      </c>
      <c r="BG1122">
        <f t="shared" si="273"/>
        <v>0.11171872670841716</v>
      </c>
      <c r="BH1122">
        <v>0.59909999999999997</v>
      </c>
      <c r="BI1122" s="4">
        <v>0.52800000000000002</v>
      </c>
      <c r="BJ1122" s="4">
        <v>0.17599999999999999</v>
      </c>
      <c r="BK1122" s="3">
        <f t="shared" si="280"/>
        <v>385500</v>
      </c>
      <c r="BL1122" s="3">
        <f t="shared" si="281"/>
        <v>72</v>
      </c>
      <c r="BM1122" s="3">
        <v>820.99999999999989</v>
      </c>
      <c r="BN1122" s="3">
        <v>738.9</v>
      </c>
      <c r="BO1122" s="3">
        <f t="shared" si="282"/>
        <v>82.099999999999909</v>
      </c>
      <c r="BP1122" s="3">
        <f t="shared" si="283"/>
        <v>22800</v>
      </c>
      <c r="BQ1122">
        <v>0.72</v>
      </c>
      <c r="BR1122">
        <v>0.59</v>
      </c>
      <c r="BS1122">
        <v>7.85</v>
      </c>
      <c r="BT1122">
        <f t="shared" si="274"/>
        <v>732.90000000000009</v>
      </c>
      <c r="BU1122" s="1">
        <f t="shared" si="275"/>
        <v>0.16779785587610485</v>
      </c>
      <c r="BV1122" s="1">
        <f t="shared" si="284"/>
        <v>0.18956541038827154</v>
      </c>
      <c r="BW1122">
        <f t="shared" si="285"/>
        <v>0.18057866332498257</v>
      </c>
      <c r="BX1122">
        <f t="shared" si="286"/>
        <v>0.1953140069447501</v>
      </c>
      <c r="BY1122">
        <f t="shared" si="287"/>
        <v>156.04498368557392</v>
      </c>
    </row>
    <row r="1123" spans="1:77" x14ac:dyDescent="0.2">
      <c r="A1123">
        <v>18</v>
      </c>
      <c r="B1123">
        <v>22085</v>
      </c>
      <c r="C1123" t="s">
        <v>1605</v>
      </c>
      <c r="D1123">
        <v>22</v>
      </c>
      <c r="E1123" t="s">
        <v>1022</v>
      </c>
      <c r="F1123" t="s">
        <v>1023</v>
      </c>
      <c r="G1123" t="s">
        <v>1634</v>
      </c>
      <c r="H1123">
        <v>85</v>
      </c>
      <c r="I1123">
        <v>516</v>
      </c>
      <c r="J1123">
        <v>1056</v>
      </c>
      <c r="K1123">
        <v>345</v>
      </c>
      <c r="L1123">
        <v>523</v>
      </c>
      <c r="M1123">
        <v>129</v>
      </c>
      <c r="N1123">
        <v>144</v>
      </c>
      <c r="O1123" s="3">
        <v>6547.5</v>
      </c>
      <c r="P1123" s="3">
        <v>9141.6640509999997</v>
      </c>
      <c r="Q1123" s="3">
        <v>15450</v>
      </c>
      <c r="R1123" s="3">
        <v>21571.395130000001</v>
      </c>
      <c r="S1123" s="3">
        <v>4622.6000000000004</v>
      </c>
      <c r="T1123" s="3">
        <v>6454.1055740000002</v>
      </c>
      <c r="U1123" s="3">
        <v>11942</v>
      </c>
      <c r="V1123" s="3">
        <v>16673.501660000002</v>
      </c>
      <c r="W1123" s="3">
        <v>1449.3</v>
      </c>
      <c r="X1123" s="3">
        <v>2023.522522</v>
      </c>
      <c r="Y1123" s="3">
        <v>139</v>
      </c>
      <c r="Z1123" s="3">
        <v>194.07274580000001</v>
      </c>
      <c r="AA1123">
        <v>437</v>
      </c>
      <c r="AB1123">
        <v>842</v>
      </c>
      <c r="AC1123">
        <v>356</v>
      </c>
      <c r="AD1123">
        <v>518</v>
      </c>
      <c r="AE1123">
        <v>138</v>
      </c>
      <c r="AF1123">
        <v>120</v>
      </c>
      <c r="AG1123">
        <v>65</v>
      </c>
      <c r="AH1123">
        <v>22</v>
      </c>
      <c r="AI1123">
        <v>91</v>
      </c>
      <c r="AJ1123">
        <v>43</v>
      </c>
      <c r="AK1123">
        <v>14</v>
      </c>
      <c r="AL1123">
        <v>65</v>
      </c>
      <c r="AM1123">
        <v>88</v>
      </c>
      <c r="AN1123">
        <v>35</v>
      </c>
      <c r="AO1123">
        <v>117</v>
      </c>
      <c r="AP1123">
        <v>382</v>
      </c>
      <c r="AQ1123">
        <v>0</v>
      </c>
      <c r="AR1123" s="4">
        <v>5227</v>
      </c>
      <c r="AS1123" s="4">
        <f t="shared" si="276"/>
        <v>5609</v>
      </c>
      <c r="AT1123">
        <v>0.91107507499999996</v>
      </c>
      <c r="AU1123" s="4">
        <f t="shared" si="272"/>
        <v>1</v>
      </c>
      <c r="AV1123" s="4">
        <f t="shared" si="277"/>
        <v>5110.2200956749994</v>
      </c>
      <c r="AW1123" s="4">
        <v>0</v>
      </c>
      <c r="AX1123" s="4">
        <v>0</v>
      </c>
      <c r="AY1123" s="4">
        <v>80.53</v>
      </c>
      <c r="AZ1123" s="4">
        <f t="shared" si="278"/>
        <v>80.53</v>
      </c>
      <c r="BA1123" s="4">
        <f t="shared" si="279"/>
        <v>73.368875789749993</v>
      </c>
      <c r="BB1123" s="4">
        <v>9.51</v>
      </c>
      <c r="BC1123" s="4">
        <v>12000</v>
      </c>
      <c r="BD1123">
        <v>2.41381972825</v>
      </c>
      <c r="BE1123" s="2">
        <v>0.11</v>
      </c>
      <c r="BF1123">
        <v>40</v>
      </c>
      <c r="BG1123">
        <f t="shared" si="273"/>
        <v>0.11171872670841716</v>
      </c>
      <c r="BH1123">
        <v>0.64</v>
      </c>
      <c r="BI1123" s="4">
        <v>0.52800000000000002</v>
      </c>
      <c r="BJ1123" s="4">
        <v>0.17599999999999999</v>
      </c>
      <c r="BK1123" s="3">
        <f t="shared" si="280"/>
        <v>385500</v>
      </c>
      <c r="BL1123" s="3">
        <f t="shared" si="281"/>
        <v>72</v>
      </c>
      <c r="BM1123" s="3">
        <v>820.99999999999989</v>
      </c>
      <c r="BN1123" s="3">
        <v>738.9</v>
      </c>
      <c r="BO1123" s="3">
        <f t="shared" si="282"/>
        <v>82.099999999999909</v>
      </c>
      <c r="BP1123" s="3">
        <f t="shared" si="283"/>
        <v>22800</v>
      </c>
      <c r="BQ1123">
        <v>0.72</v>
      </c>
      <c r="BR1123">
        <v>0.59</v>
      </c>
      <c r="BS1123">
        <v>7.85</v>
      </c>
      <c r="BT1123">
        <f t="shared" si="274"/>
        <v>732.90000000000009</v>
      </c>
      <c r="BU1123" s="1">
        <f t="shared" si="275"/>
        <v>0.15914708084829055</v>
      </c>
      <c r="BV1123" s="1">
        <f t="shared" si="284"/>
        <v>0.18208274751842946</v>
      </c>
      <c r="BW1123">
        <f t="shared" si="285"/>
        <v>0.17324684777527879</v>
      </c>
      <c r="BX1123">
        <f t="shared" si="286"/>
        <v>0.18772001960747056</v>
      </c>
      <c r="BY1123">
        <f t="shared" si="287"/>
        <v>155.92068707191771</v>
      </c>
    </row>
    <row r="1124" spans="1:77" x14ac:dyDescent="0.2">
      <c r="A1124">
        <v>12</v>
      </c>
      <c r="B1124">
        <v>22087</v>
      </c>
      <c r="C1124" t="s">
        <v>1017</v>
      </c>
      <c r="D1124">
        <v>22</v>
      </c>
      <c r="E1124" t="s">
        <v>1022</v>
      </c>
      <c r="F1124" t="s">
        <v>1023</v>
      </c>
      <c r="G1124" t="s">
        <v>1083</v>
      </c>
      <c r="H1124">
        <v>87</v>
      </c>
      <c r="I1124">
        <v>9941</v>
      </c>
      <c r="J1124">
        <v>4967</v>
      </c>
      <c r="K1124">
        <v>114</v>
      </c>
      <c r="L1124">
        <v>1601</v>
      </c>
      <c r="M1124">
        <v>538</v>
      </c>
      <c r="N1124">
        <v>571</v>
      </c>
      <c r="O1124" s="3">
        <v>20962</v>
      </c>
      <c r="P1124" s="3">
        <v>29267.28703</v>
      </c>
      <c r="Q1124" s="3">
        <v>39193</v>
      </c>
      <c r="R1124" s="3">
        <v>54721.533280000003</v>
      </c>
      <c r="S1124" s="3">
        <v>3248.8</v>
      </c>
      <c r="T1124" s="3">
        <v>4535.996666</v>
      </c>
      <c r="U1124" s="3">
        <v>26989</v>
      </c>
      <c r="V1124" s="3">
        <v>37682.225440000002</v>
      </c>
      <c r="W1124" s="3">
        <v>3603.3</v>
      </c>
      <c r="X1124" s="3">
        <v>5030.9519780000001</v>
      </c>
      <c r="Y1124" s="3">
        <v>431</v>
      </c>
      <c r="Z1124" s="3">
        <v>601.76513269999998</v>
      </c>
      <c r="AA1124">
        <v>3319</v>
      </c>
      <c r="AB1124">
        <v>1771</v>
      </c>
      <c r="AC1124">
        <v>152</v>
      </c>
      <c r="AD1124">
        <v>759</v>
      </c>
      <c r="AE1124">
        <v>228</v>
      </c>
      <c r="AF1124">
        <v>209</v>
      </c>
      <c r="AG1124">
        <v>65</v>
      </c>
      <c r="AH1124">
        <v>22</v>
      </c>
      <c r="AI1124">
        <v>91</v>
      </c>
      <c r="AJ1124">
        <v>43</v>
      </c>
      <c r="AK1124">
        <v>14</v>
      </c>
      <c r="AL1124">
        <v>65</v>
      </c>
      <c r="AM1124">
        <v>88</v>
      </c>
      <c r="AN1124">
        <v>35</v>
      </c>
      <c r="AO1124">
        <v>117</v>
      </c>
      <c r="AP1124">
        <v>382</v>
      </c>
      <c r="AQ1124">
        <v>0</v>
      </c>
      <c r="AR1124" s="4">
        <v>5227</v>
      </c>
      <c r="AS1124" s="4">
        <f t="shared" si="276"/>
        <v>5609</v>
      </c>
      <c r="AT1124">
        <v>0.90044067100000003</v>
      </c>
      <c r="AU1124" s="4">
        <f t="shared" si="272"/>
        <v>1</v>
      </c>
      <c r="AV1124" s="4">
        <f t="shared" si="277"/>
        <v>5050.5717236390001</v>
      </c>
      <c r="AW1124" s="4">
        <v>0</v>
      </c>
      <c r="AX1124" s="4">
        <v>0</v>
      </c>
      <c r="AY1124" s="4">
        <v>80.53</v>
      </c>
      <c r="AZ1124" s="4">
        <f t="shared" si="278"/>
        <v>80.53</v>
      </c>
      <c r="BA1124" s="4">
        <f t="shared" si="279"/>
        <v>72.512487235630005</v>
      </c>
      <c r="BB1124" s="4">
        <v>9.51</v>
      </c>
      <c r="BC1124" s="4">
        <v>12000</v>
      </c>
      <c r="BD1124">
        <v>2.71751879851</v>
      </c>
      <c r="BE1124" s="2">
        <v>0.11</v>
      </c>
      <c r="BF1124">
        <v>40</v>
      </c>
      <c r="BG1124">
        <f t="shared" si="273"/>
        <v>0.11171872670841716</v>
      </c>
      <c r="BH1124">
        <v>0.59909999999999997</v>
      </c>
      <c r="BI1124" s="4">
        <v>0.52800000000000002</v>
      </c>
      <c r="BJ1124" s="4">
        <v>0.17599999999999999</v>
      </c>
      <c r="BK1124" s="3">
        <f t="shared" si="280"/>
        <v>385500</v>
      </c>
      <c r="BL1124" s="3">
        <f t="shared" si="281"/>
        <v>72</v>
      </c>
      <c r="BM1124" s="3">
        <v>820.99999999999989</v>
      </c>
      <c r="BN1124" s="3">
        <v>738.9</v>
      </c>
      <c r="BO1124" s="3">
        <f t="shared" si="282"/>
        <v>82.099999999999909</v>
      </c>
      <c r="BP1124" s="3">
        <f t="shared" si="283"/>
        <v>22800</v>
      </c>
      <c r="BQ1124">
        <v>0.72</v>
      </c>
      <c r="BR1124">
        <v>0.59</v>
      </c>
      <c r="BS1124">
        <v>7.85</v>
      </c>
      <c r="BT1124">
        <f t="shared" si="274"/>
        <v>732.90000000000009</v>
      </c>
      <c r="BU1124" s="1">
        <f t="shared" si="275"/>
        <v>0.16920387454278607</v>
      </c>
      <c r="BV1124" s="1">
        <f t="shared" si="284"/>
        <v>0.20363427193343275</v>
      </c>
      <c r="BW1124">
        <f t="shared" si="285"/>
        <v>0.19464752487014378</v>
      </c>
      <c r="BX1124">
        <f t="shared" si="286"/>
        <v>0.20938286848991131</v>
      </c>
      <c r="BY1124">
        <f t="shared" si="287"/>
        <v>156.04498368557392</v>
      </c>
    </row>
    <row r="1125" spans="1:77" x14ac:dyDescent="0.2">
      <c r="A1125">
        <v>12</v>
      </c>
      <c r="B1125">
        <v>22089</v>
      </c>
      <c r="C1125" t="s">
        <v>1017</v>
      </c>
      <c r="D1125">
        <v>22</v>
      </c>
      <c r="E1125" t="s">
        <v>1022</v>
      </c>
      <c r="F1125" t="s">
        <v>1023</v>
      </c>
      <c r="G1125" t="s">
        <v>1030</v>
      </c>
      <c r="H1125">
        <v>89</v>
      </c>
      <c r="I1125">
        <v>3606</v>
      </c>
      <c r="J1125">
        <v>2107</v>
      </c>
      <c r="K1125">
        <v>27</v>
      </c>
      <c r="L1125">
        <v>851</v>
      </c>
      <c r="M1125">
        <v>237</v>
      </c>
      <c r="N1125">
        <v>241</v>
      </c>
      <c r="O1125" s="3">
        <v>18741</v>
      </c>
      <c r="P1125" s="3">
        <v>26166.311720000002</v>
      </c>
      <c r="Q1125" s="3">
        <v>20696</v>
      </c>
      <c r="R1125" s="3">
        <v>28895.89602</v>
      </c>
      <c r="S1125" s="3">
        <v>1943.4</v>
      </c>
      <c r="T1125" s="3">
        <v>2713.3883040000001</v>
      </c>
      <c r="U1125" s="3">
        <v>15624</v>
      </c>
      <c r="V1125" s="3">
        <v>21814.33511</v>
      </c>
      <c r="W1125" s="3">
        <v>1922.1</v>
      </c>
      <c r="X1125" s="3">
        <v>2683.6490990000002</v>
      </c>
      <c r="Y1125" s="3">
        <v>198</v>
      </c>
      <c r="Z1125" s="3">
        <v>276.44894729999999</v>
      </c>
      <c r="AA1125">
        <v>1166</v>
      </c>
      <c r="AB1125">
        <v>818</v>
      </c>
      <c r="AC1125">
        <v>19</v>
      </c>
      <c r="AD1125">
        <v>519</v>
      </c>
      <c r="AE1125">
        <v>127</v>
      </c>
      <c r="AF1125">
        <v>100</v>
      </c>
      <c r="AG1125">
        <v>65</v>
      </c>
      <c r="AH1125">
        <v>22</v>
      </c>
      <c r="AI1125">
        <v>91</v>
      </c>
      <c r="AJ1125">
        <v>43</v>
      </c>
      <c r="AK1125">
        <v>14</v>
      </c>
      <c r="AL1125">
        <v>65</v>
      </c>
      <c r="AM1125">
        <v>88</v>
      </c>
      <c r="AN1125">
        <v>35</v>
      </c>
      <c r="AO1125">
        <v>117</v>
      </c>
      <c r="AP1125">
        <v>382</v>
      </c>
      <c r="AQ1125">
        <v>0</v>
      </c>
      <c r="AR1125" s="4">
        <v>5227</v>
      </c>
      <c r="AS1125" s="4">
        <f t="shared" si="276"/>
        <v>5609</v>
      </c>
      <c r="AT1125">
        <v>0.89952046299999999</v>
      </c>
      <c r="AU1125" s="4">
        <f t="shared" si="272"/>
        <v>1</v>
      </c>
      <c r="AV1125" s="4">
        <f t="shared" si="277"/>
        <v>5045.4102769669998</v>
      </c>
      <c r="AW1125" s="4">
        <v>0</v>
      </c>
      <c r="AX1125" s="4">
        <v>0</v>
      </c>
      <c r="AY1125" s="4">
        <v>80.53</v>
      </c>
      <c r="AZ1125" s="4">
        <f t="shared" si="278"/>
        <v>80.53</v>
      </c>
      <c r="BA1125" s="4">
        <f t="shared" si="279"/>
        <v>72.438382885389998</v>
      </c>
      <c r="BB1125" s="4">
        <v>9.51</v>
      </c>
      <c r="BC1125" s="4">
        <v>12000</v>
      </c>
      <c r="BD1125">
        <v>2.7009814775200001</v>
      </c>
      <c r="BE1125" s="2">
        <v>0.11</v>
      </c>
      <c r="BF1125">
        <v>40</v>
      </c>
      <c r="BG1125">
        <f t="shared" si="273"/>
        <v>0.11171872670841716</v>
      </c>
      <c r="BH1125">
        <v>0.59909999999999997</v>
      </c>
      <c r="BI1125" s="4">
        <v>0.52800000000000002</v>
      </c>
      <c r="BJ1125" s="4">
        <v>0.17599999999999999</v>
      </c>
      <c r="BK1125" s="3">
        <f t="shared" si="280"/>
        <v>385500</v>
      </c>
      <c r="BL1125" s="3">
        <f t="shared" si="281"/>
        <v>72</v>
      </c>
      <c r="BM1125" s="3">
        <v>820.99999999999989</v>
      </c>
      <c r="BN1125" s="3">
        <v>738.9</v>
      </c>
      <c r="BO1125" s="3">
        <f t="shared" si="282"/>
        <v>82.099999999999909</v>
      </c>
      <c r="BP1125" s="3">
        <f t="shared" si="283"/>
        <v>22800</v>
      </c>
      <c r="BQ1125">
        <v>0.72</v>
      </c>
      <c r="BR1125">
        <v>0.59</v>
      </c>
      <c r="BS1125">
        <v>7.85</v>
      </c>
      <c r="BT1125">
        <f t="shared" si="274"/>
        <v>732.90000000000009</v>
      </c>
      <c r="BU1125" s="1">
        <f t="shared" si="275"/>
        <v>0.16888143274709663</v>
      </c>
      <c r="BV1125" s="1">
        <f t="shared" si="284"/>
        <v>0.19369861036269131</v>
      </c>
      <c r="BW1125">
        <f t="shared" si="285"/>
        <v>0.18471186329940234</v>
      </c>
      <c r="BX1125">
        <f t="shared" si="286"/>
        <v>0.19944720691916987</v>
      </c>
      <c r="BY1125">
        <f t="shared" si="287"/>
        <v>156.04498368557392</v>
      </c>
    </row>
    <row r="1126" spans="1:77" x14ac:dyDescent="0.2">
      <c r="A1126">
        <v>12</v>
      </c>
      <c r="B1126">
        <v>22091</v>
      </c>
      <c r="C1126" t="s">
        <v>1017</v>
      </c>
      <c r="D1126">
        <v>22</v>
      </c>
      <c r="E1126" t="s">
        <v>1022</v>
      </c>
      <c r="F1126" t="s">
        <v>1023</v>
      </c>
      <c r="G1126" t="s">
        <v>1084</v>
      </c>
      <c r="H1126">
        <v>91</v>
      </c>
      <c r="I1126">
        <v>1982</v>
      </c>
      <c r="J1126">
        <v>1627</v>
      </c>
      <c r="K1126">
        <v>203</v>
      </c>
      <c r="L1126">
        <v>845</v>
      </c>
      <c r="M1126">
        <v>182</v>
      </c>
      <c r="N1126">
        <v>192</v>
      </c>
      <c r="O1126" s="3">
        <v>4132.3</v>
      </c>
      <c r="P1126" s="3">
        <v>5769.5453779999998</v>
      </c>
      <c r="Q1126" s="3">
        <v>16631</v>
      </c>
      <c r="R1126" s="3">
        <v>23220.315360000001</v>
      </c>
      <c r="S1126" s="3">
        <v>2552</v>
      </c>
      <c r="T1126" s="3">
        <v>3563.1197649999999</v>
      </c>
      <c r="U1126" s="3">
        <v>16676</v>
      </c>
      <c r="V1126" s="3">
        <v>23283.144670000001</v>
      </c>
      <c r="W1126" s="3">
        <v>1536.1</v>
      </c>
      <c r="X1126" s="3">
        <v>2144.713272</v>
      </c>
      <c r="Y1126" s="3">
        <v>159</v>
      </c>
      <c r="Z1126" s="3">
        <v>221.99688190000001</v>
      </c>
      <c r="AA1126">
        <v>895</v>
      </c>
      <c r="AB1126">
        <v>797</v>
      </c>
      <c r="AC1126">
        <v>221</v>
      </c>
      <c r="AD1126">
        <v>577</v>
      </c>
      <c r="AE1126">
        <v>125</v>
      </c>
      <c r="AF1126">
        <v>100</v>
      </c>
      <c r="AG1126">
        <v>65</v>
      </c>
      <c r="AH1126">
        <v>22</v>
      </c>
      <c r="AI1126">
        <v>91</v>
      </c>
      <c r="AJ1126">
        <v>43</v>
      </c>
      <c r="AK1126">
        <v>14</v>
      </c>
      <c r="AL1126">
        <v>65</v>
      </c>
      <c r="AM1126">
        <v>88</v>
      </c>
      <c r="AN1126">
        <v>35</v>
      </c>
      <c r="AO1126">
        <v>117</v>
      </c>
      <c r="AP1126">
        <v>382</v>
      </c>
      <c r="AQ1126">
        <v>0</v>
      </c>
      <c r="AR1126" s="4">
        <v>5227</v>
      </c>
      <c r="AS1126" s="4">
        <f t="shared" si="276"/>
        <v>5609</v>
      </c>
      <c r="AT1126">
        <v>0.90547993400000004</v>
      </c>
      <c r="AU1126" s="4">
        <f t="shared" si="272"/>
        <v>1</v>
      </c>
      <c r="AV1126" s="4">
        <f t="shared" si="277"/>
        <v>5078.8369498060001</v>
      </c>
      <c r="AW1126" s="4">
        <v>0</v>
      </c>
      <c r="AX1126" s="4">
        <v>0</v>
      </c>
      <c r="AY1126" s="4">
        <v>80.53</v>
      </c>
      <c r="AZ1126" s="4">
        <f t="shared" si="278"/>
        <v>80.53</v>
      </c>
      <c r="BA1126" s="4">
        <f t="shared" si="279"/>
        <v>72.91829908502001</v>
      </c>
      <c r="BB1126" s="4">
        <v>9.51</v>
      </c>
      <c r="BC1126" s="4">
        <v>12000</v>
      </c>
      <c r="BD1126">
        <v>2.64559258355</v>
      </c>
      <c r="BE1126" s="2">
        <v>0.11</v>
      </c>
      <c r="BF1126">
        <v>40</v>
      </c>
      <c r="BG1126">
        <f t="shared" si="273"/>
        <v>0.11171872670841716</v>
      </c>
      <c r="BH1126">
        <v>0.59909999999999997</v>
      </c>
      <c r="BI1126" s="4">
        <v>0.52800000000000002</v>
      </c>
      <c r="BJ1126" s="4">
        <v>0.17599999999999999</v>
      </c>
      <c r="BK1126" s="3">
        <f t="shared" si="280"/>
        <v>385500</v>
      </c>
      <c r="BL1126" s="3">
        <f t="shared" si="281"/>
        <v>72</v>
      </c>
      <c r="BM1126" s="3">
        <v>820.99999999999989</v>
      </c>
      <c r="BN1126" s="3">
        <v>738.9</v>
      </c>
      <c r="BO1126" s="3">
        <f t="shared" si="282"/>
        <v>82.099999999999909</v>
      </c>
      <c r="BP1126" s="3">
        <f t="shared" si="283"/>
        <v>22800</v>
      </c>
      <c r="BQ1126">
        <v>0.72</v>
      </c>
      <c r="BR1126">
        <v>0.59</v>
      </c>
      <c r="BS1126">
        <v>7.85</v>
      </c>
      <c r="BT1126">
        <f t="shared" si="274"/>
        <v>732.90000000000009</v>
      </c>
      <c r="BU1126" s="1">
        <f t="shared" si="275"/>
        <v>0.16901977828658296</v>
      </c>
      <c r="BV1126" s="1">
        <f t="shared" si="284"/>
        <v>0.19249664121091764</v>
      </c>
      <c r="BW1126">
        <f t="shared" si="285"/>
        <v>0.18350989414762867</v>
      </c>
      <c r="BX1126">
        <f t="shared" si="286"/>
        <v>0.19824523776739619</v>
      </c>
      <c r="BY1126">
        <f t="shared" si="287"/>
        <v>156.04498368557392</v>
      </c>
    </row>
    <row r="1127" spans="1:77" x14ac:dyDescent="0.2">
      <c r="A1127">
        <v>12</v>
      </c>
      <c r="B1127">
        <v>22093</v>
      </c>
      <c r="C1127" t="s">
        <v>1017</v>
      </c>
      <c r="D1127">
        <v>22</v>
      </c>
      <c r="E1127" t="s">
        <v>1022</v>
      </c>
      <c r="F1127" t="s">
        <v>1023</v>
      </c>
      <c r="G1127" t="s">
        <v>1064</v>
      </c>
      <c r="H1127">
        <v>93</v>
      </c>
      <c r="I1127">
        <v>1208</v>
      </c>
      <c r="J1127">
        <v>1934</v>
      </c>
      <c r="K1127">
        <v>224</v>
      </c>
      <c r="L1127">
        <v>865</v>
      </c>
      <c r="M1127">
        <v>221</v>
      </c>
      <c r="N1127">
        <v>257</v>
      </c>
      <c r="O1127" s="3">
        <v>5957.1</v>
      </c>
      <c r="P1127" s="3">
        <v>8317.3435539999991</v>
      </c>
      <c r="Q1127" s="3">
        <v>22889</v>
      </c>
      <c r="R1127" s="3">
        <v>31957.777539999999</v>
      </c>
      <c r="S1127" s="3">
        <v>2544.4</v>
      </c>
      <c r="T1127" s="3">
        <v>3552.508593</v>
      </c>
      <c r="U1127" s="3">
        <v>16742</v>
      </c>
      <c r="V1127" s="3">
        <v>23375.294320000001</v>
      </c>
      <c r="W1127" s="3">
        <v>2116.1</v>
      </c>
      <c r="X1127" s="3">
        <v>2954.5132189999999</v>
      </c>
      <c r="Y1127" s="3">
        <v>213</v>
      </c>
      <c r="Z1127" s="3">
        <v>297.3920493</v>
      </c>
      <c r="AA1127">
        <v>632</v>
      </c>
      <c r="AB1127">
        <v>797</v>
      </c>
      <c r="AC1127">
        <v>203</v>
      </c>
      <c r="AD1127">
        <v>529</v>
      </c>
      <c r="AE1127">
        <v>126</v>
      </c>
      <c r="AF1127">
        <v>106</v>
      </c>
      <c r="AG1127">
        <v>65</v>
      </c>
      <c r="AH1127">
        <v>22</v>
      </c>
      <c r="AI1127">
        <v>91</v>
      </c>
      <c r="AJ1127">
        <v>43</v>
      </c>
      <c r="AK1127">
        <v>14</v>
      </c>
      <c r="AL1127">
        <v>65</v>
      </c>
      <c r="AM1127">
        <v>88</v>
      </c>
      <c r="AN1127">
        <v>35</v>
      </c>
      <c r="AO1127">
        <v>117</v>
      </c>
      <c r="AP1127">
        <v>382</v>
      </c>
      <c r="AQ1127">
        <v>0</v>
      </c>
      <c r="AR1127" s="4">
        <v>5227</v>
      </c>
      <c r="AS1127" s="4">
        <f t="shared" si="276"/>
        <v>5609</v>
      </c>
      <c r="AT1127">
        <v>0.90114309400000003</v>
      </c>
      <c r="AU1127" s="4">
        <f t="shared" si="272"/>
        <v>1</v>
      </c>
      <c r="AV1127" s="4">
        <f t="shared" si="277"/>
        <v>5054.5116142460001</v>
      </c>
      <c r="AW1127" s="4">
        <v>0</v>
      </c>
      <c r="AX1127" s="4">
        <v>0</v>
      </c>
      <c r="AY1127" s="4">
        <v>80.53</v>
      </c>
      <c r="AZ1127" s="4">
        <f t="shared" si="278"/>
        <v>80.53</v>
      </c>
      <c r="BA1127" s="4">
        <f t="shared" si="279"/>
        <v>72.569053359820003</v>
      </c>
      <c r="BB1127" s="4">
        <v>9.51</v>
      </c>
      <c r="BC1127" s="4">
        <v>12000</v>
      </c>
      <c r="BD1127">
        <v>2.6768365899700002</v>
      </c>
      <c r="BE1127" s="2">
        <v>0.11</v>
      </c>
      <c r="BF1127">
        <v>40</v>
      </c>
      <c r="BG1127">
        <f t="shared" si="273"/>
        <v>0.11171872670841716</v>
      </c>
      <c r="BH1127">
        <v>0.59909999999999997</v>
      </c>
      <c r="BI1127" s="4">
        <v>0.52800000000000002</v>
      </c>
      <c r="BJ1127" s="4">
        <v>0.17599999999999999</v>
      </c>
      <c r="BK1127" s="3">
        <f t="shared" si="280"/>
        <v>385500</v>
      </c>
      <c r="BL1127" s="3">
        <f t="shared" si="281"/>
        <v>72</v>
      </c>
      <c r="BM1127" s="3">
        <v>820.99999999999989</v>
      </c>
      <c r="BN1127" s="3">
        <v>738.9</v>
      </c>
      <c r="BO1127" s="3">
        <f t="shared" si="282"/>
        <v>82.099999999999909</v>
      </c>
      <c r="BP1127" s="3">
        <f t="shared" si="283"/>
        <v>22800</v>
      </c>
      <c r="BQ1127">
        <v>0.72</v>
      </c>
      <c r="BR1127">
        <v>0.59</v>
      </c>
      <c r="BS1127">
        <v>7.85</v>
      </c>
      <c r="BT1127">
        <f t="shared" si="274"/>
        <v>732.90000000000009</v>
      </c>
      <c r="BU1127" s="1">
        <f t="shared" si="275"/>
        <v>0.16881033642196808</v>
      </c>
      <c r="BV1127" s="1">
        <f t="shared" si="284"/>
        <v>0.19489720076945877</v>
      </c>
      <c r="BW1127">
        <f t="shared" si="285"/>
        <v>0.18591045370616979</v>
      </c>
      <c r="BX1127">
        <f t="shared" si="286"/>
        <v>0.20064579732593732</v>
      </c>
      <c r="BY1127">
        <f t="shared" si="287"/>
        <v>156.04498368557392</v>
      </c>
    </row>
    <row r="1128" spans="1:77" x14ac:dyDescent="0.2">
      <c r="A1128">
        <v>12</v>
      </c>
      <c r="B1128">
        <v>22095</v>
      </c>
      <c r="C1128" t="s">
        <v>1017</v>
      </c>
      <c r="D1128">
        <v>22</v>
      </c>
      <c r="E1128" t="s">
        <v>1022</v>
      </c>
      <c r="F1128" t="s">
        <v>1023</v>
      </c>
      <c r="G1128" t="s">
        <v>1118</v>
      </c>
      <c r="H1128">
        <v>95</v>
      </c>
      <c r="I1128">
        <v>3962</v>
      </c>
      <c r="J1128">
        <v>2422</v>
      </c>
      <c r="K1128">
        <v>161</v>
      </c>
      <c r="L1128">
        <v>907</v>
      </c>
      <c r="M1128">
        <v>274</v>
      </c>
      <c r="N1128">
        <v>277</v>
      </c>
      <c r="O1128" s="3">
        <v>18396</v>
      </c>
      <c r="P1128" s="3">
        <v>25684.620370000001</v>
      </c>
      <c r="Q1128" s="3">
        <v>23617</v>
      </c>
      <c r="R1128" s="3">
        <v>32974.216099999998</v>
      </c>
      <c r="S1128" s="3">
        <v>2171.1999999999998</v>
      </c>
      <c r="T1128" s="3">
        <v>3031.4442140000001</v>
      </c>
      <c r="U1128" s="3">
        <v>16605</v>
      </c>
      <c r="V1128" s="3">
        <v>23184.013989999999</v>
      </c>
      <c r="W1128" s="3">
        <v>2191.9</v>
      </c>
      <c r="X1128" s="3">
        <v>3060.3456940000001</v>
      </c>
      <c r="Y1128" s="3">
        <v>228</v>
      </c>
      <c r="Z1128" s="3">
        <v>318.33515139999997</v>
      </c>
      <c r="AA1128">
        <v>1319</v>
      </c>
      <c r="AB1128">
        <v>929</v>
      </c>
      <c r="AC1128">
        <v>178</v>
      </c>
      <c r="AD1128">
        <v>549</v>
      </c>
      <c r="AE1128">
        <v>140</v>
      </c>
      <c r="AF1128">
        <v>113</v>
      </c>
      <c r="AG1128">
        <v>65</v>
      </c>
      <c r="AH1128">
        <v>22</v>
      </c>
      <c r="AI1128">
        <v>91</v>
      </c>
      <c r="AJ1128">
        <v>43</v>
      </c>
      <c r="AK1128">
        <v>14</v>
      </c>
      <c r="AL1128">
        <v>65</v>
      </c>
      <c r="AM1128">
        <v>88</v>
      </c>
      <c r="AN1128">
        <v>35</v>
      </c>
      <c r="AO1128">
        <v>117</v>
      </c>
      <c r="AP1128">
        <v>382</v>
      </c>
      <c r="AQ1128">
        <v>0</v>
      </c>
      <c r="AR1128" s="4">
        <v>5227</v>
      </c>
      <c r="AS1128" s="4">
        <f t="shared" si="276"/>
        <v>5609</v>
      </c>
      <c r="AT1128">
        <v>0.90077452400000002</v>
      </c>
      <c r="AU1128" s="4">
        <f t="shared" si="272"/>
        <v>1</v>
      </c>
      <c r="AV1128" s="4">
        <f t="shared" si="277"/>
        <v>5052.4443051159997</v>
      </c>
      <c r="AW1128" s="4">
        <v>0</v>
      </c>
      <c r="AX1128" s="4">
        <v>0</v>
      </c>
      <c r="AY1128" s="4">
        <v>80.53</v>
      </c>
      <c r="AZ1128" s="4">
        <f t="shared" si="278"/>
        <v>80.53</v>
      </c>
      <c r="BA1128" s="4">
        <f t="shared" si="279"/>
        <v>72.539372417720003</v>
      </c>
      <c r="BB1128" s="4">
        <v>9.51</v>
      </c>
      <c r="BC1128" s="4">
        <v>12000</v>
      </c>
      <c r="BD1128">
        <v>2.68727697396</v>
      </c>
      <c r="BE1128" s="2">
        <v>0.11</v>
      </c>
      <c r="BF1128">
        <v>40</v>
      </c>
      <c r="BG1128">
        <f t="shared" si="273"/>
        <v>0.11171872670841716</v>
      </c>
      <c r="BH1128">
        <v>0.59909999999999997</v>
      </c>
      <c r="BI1128" s="4">
        <v>0.52800000000000002</v>
      </c>
      <c r="BJ1128" s="4">
        <v>0.17599999999999999</v>
      </c>
      <c r="BK1128" s="3">
        <f t="shared" si="280"/>
        <v>385500</v>
      </c>
      <c r="BL1128" s="3">
        <f t="shared" si="281"/>
        <v>72</v>
      </c>
      <c r="BM1128" s="3">
        <v>820.99999999999989</v>
      </c>
      <c r="BN1128" s="3">
        <v>738.9</v>
      </c>
      <c r="BO1128" s="3">
        <f t="shared" si="282"/>
        <v>82.099999999999909</v>
      </c>
      <c r="BP1128" s="3">
        <f t="shared" si="283"/>
        <v>22800</v>
      </c>
      <c r="BQ1128">
        <v>0.72</v>
      </c>
      <c r="BR1128">
        <v>0.59</v>
      </c>
      <c r="BS1128">
        <v>7.85</v>
      </c>
      <c r="BT1128">
        <f t="shared" si="274"/>
        <v>732.90000000000009</v>
      </c>
      <c r="BU1128" s="1">
        <f t="shared" si="275"/>
        <v>0.16888595785818486</v>
      </c>
      <c r="BV1128" s="1">
        <f t="shared" si="284"/>
        <v>0.19512581743253554</v>
      </c>
      <c r="BW1128">
        <f t="shared" si="285"/>
        <v>0.18613907036924657</v>
      </c>
      <c r="BX1128">
        <f t="shared" si="286"/>
        <v>0.20087441398901409</v>
      </c>
      <c r="BY1128">
        <f t="shared" si="287"/>
        <v>156.04498368557392</v>
      </c>
    </row>
    <row r="1129" spans="1:77" x14ac:dyDescent="0.2">
      <c r="A1129">
        <v>12</v>
      </c>
      <c r="B1129">
        <v>22097</v>
      </c>
      <c r="C1129" t="s">
        <v>1017</v>
      </c>
      <c r="D1129">
        <v>22</v>
      </c>
      <c r="E1129" t="s">
        <v>1022</v>
      </c>
      <c r="F1129" t="s">
        <v>1023</v>
      </c>
      <c r="G1129" t="s">
        <v>1034</v>
      </c>
      <c r="H1129">
        <v>97</v>
      </c>
      <c r="I1129">
        <v>583</v>
      </c>
      <c r="J1129">
        <v>1751</v>
      </c>
      <c r="K1129">
        <v>390</v>
      </c>
      <c r="L1129">
        <v>1039</v>
      </c>
      <c r="M1129">
        <v>208</v>
      </c>
      <c r="N1129">
        <v>236</v>
      </c>
      <c r="O1129" s="3">
        <v>5376.3</v>
      </c>
      <c r="P1129" s="3">
        <v>7506.4266420000004</v>
      </c>
      <c r="Q1129" s="3">
        <v>23635</v>
      </c>
      <c r="R1129" s="3">
        <v>32999.347820000003</v>
      </c>
      <c r="S1129" s="3">
        <v>3716.4</v>
      </c>
      <c r="T1129" s="3">
        <v>5188.8629680000004</v>
      </c>
      <c r="U1129" s="3">
        <v>21677</v>
      </c>
      <c r="V1129" s="3">
        <v>30265.5749</v>
      </c>
      <c r="W1129" s="3">
        <v>2187.3000000000002</v>
      </c>
      <c r="X1129" s="3">
        <v>3053.923143</v>
      </c>
      <c r="Y1129" s="3">
        <v>198</v>
      </c>
      <c r="Z1129" s="3">
        <v>276.44894729999999</v>
      </c>
      <c r="AA1129">
        <v>395</v>
      </c>
      <c r="AB1129">
        <v>785</v>
      </c>
      <c r="AC1129">
        <v>337</v>
      </c>
      <c r="AD1129">
        <v>679</v>
      </c>
      <c r="AE1129">
        <v>128</v>
      </c>
      <c r="AF1129">
        <v>108</v>
      </c>
      <c r="AG1129">
        <v>65</v>
      </c>
      <c r="AH1129">
        <v>22</v>
      </c>
      <c r="AI1129">
        <v>91</v>
      </c>
      <c r="AJ1129">
        <v>43</v>
      </c>
      <c r="AK1129">
        <v>14</v>
      </c>
      <c r="AL1129">
        <v>65</v>
      </c>
      <c r="AM1129">
        <v>88</v>
      </c>
      <c r="AN1129">
        <v>35</v>
      </c>
      <c r="AO1129">
        <v>117</v>
      </c>
      <c r="AP1129">
        <v>382</v>
      </c>
      <c r="AQ1129">
        <v>0</v>
      </c>
      <c r="AR1129" s="4">
        <v>5227</v>
      </c>
      <c r="AS1129" s="4">
        <f t="shared" si="276"/>
        <v>5609</v>
      </c>
      <c r="AT1129">
        <v>0.90616299600000005</v>
      </c>
      <c r="AU1129" s="4">
        <f t="shared" si="272"/>
        <v>1</v>
      </c>
      <c r="AV1129" s="4">
        <f t="shared" si="277"/>
        <v>5082.6682445639999</v>
      </c>
      <c r="AW1129" s="4">
        <v>0</v>
      </c>
      <c r="AX1129" s="4">
        <v>0</v>
      </c>
      <c r="AY1129" s="4">
        <v>80.53</v>
      </c>
      <c r="AZ1129" s="4">
        <f t="shared" si="278"/>
        <v>80.53</v>
      </c>
      <c r="BA1129" s="4">
        <f t="shared" si="279"/>
        <v>72.973306067880003</v>
      </c>
      <c r="BB1129" s="4">
        <v>9.51</v>
      </c>
      <c r="BC1129" s="4">
        <v>12000</v>
      </c>
      <c r="BD1129">
        <v>2.60111749979</v>
      </c>
      <c r="BE1129" s="2">
        <v>0.11</v>
      </c>
      <c r="BF1129">
        <v>40</v>
      </c>
      <c r="BG1129">
        <f t="shared" si="273"/>
        <v>0.11171872670841716</v>
      </c>
      <c r="BH1129">
        <v>0.59909999999999997</v>
      </c>
      <c r="BI1129" s="4">
        <v>0.52800000000000002</v>
      </c>
      <c r="BJ1129" s="4">
        <v>0.17599999999999999</v>
      </c>
      <c r="BK1129" s="3">
        <f t="shared" si="280"/>
        <v>385500</v>
      </c>
      <c r="BL1129" s="3">
        <f t="shared" si="281"/>
        <v>72</v>
      </c>
      <c r="BM1129" s="3">
        <v>820.99999999999989</v>
      </c>
      <c r="BN1129" s="3">
        <v>738.9</v>
      </c>
      <c r="BO1129" s="3">
        <f t="shared" si="282"/>
        <v>82.099999999999909</v>
      </c>
      <c r="BP1129" s="3">
        <f t="shared" si="283"/>
        <v>22800</v>
      </c>
      <c r="BQ1129">
        <v>0.72</v>
      </c>
      <c r="BR1129">
        <v>0.59</v>
      </c>
      <c r="BS1129">
        <v>7.85</v>
      </c>
      <c r="BT1129">
        <f t="shared" si="274"/>
        <v>732.90000000000009</v>
      </c>
      <c r="BU1129" s="1">
        <f t="shared" si="275"/>
        <v>0.16857811685430557</v>
      </c>
      <c r="BV1129" s="1">
        <f t="shared" si="284"/>
        <v>0.19600304716371625</v>
      </c>
      <c r="BW1129">
        <f t="shared" si="285"/>
        <v>0.18701630010042727</v>
      </c>
      <c r="BX1129">
        <f t="shared" si="286"/>
        <v>0.2017516437201948</v>
      </c>
      <c r="BY1129">
        <f t="shared" si="287"/>
        <v>156.04498368557392</v>
      </c>
    </row>
    <row r="1130" spans="1:77" x14ac:dyDescent="0.2">
      <c r="A1130">
        <v>12</v>
      </c>
      <c r="B1130">
        <v>22099</v>
      </c>
      <c r="C1130" t="s">
        <v>1017</v>
      </c>
      <c r="D1130">
        <v>22</v>
      </c>
      <c r="E1130" t="s">
        <v>1022</v>
      </c>
      <c r="F1130" t="s">
        <v>1023</v>
      </c>
      <c r="G1130" t="s">
        <v>1088</v>
      </c>
      <c r="H1130">
        <v>99</v>
      </c>
      <c r="I1130">
        <v>2151</v>
      </c>
      <c r="J1130">
        <v>2060</v>
      </c>
      <c r="K1130">
        <v>307</v>
      </c>
      <c r="L1130">
        <v>1032</v>
      </c>
      <c r="M1130">
        <v>241</v>
      </c>
      <c r="N1130">
        <v>277</v>
      </c>
      <c r="O1130" s="3">
        <v>10283</v>
      </c>
      <c r="P1130" s="3">
        <v>14357.19457</v>
      </c>
      <c r="Q1130" s="3">
        <v>25602</v>
      </c>
      <c r="R1130" s="3">
        <v>35745.686609999997</v>
      </c>
      <c r="S1130" s="3">
        <v>3616.4</v>
      </c>
      <c r="T1130" s="3">
        <v>5049.242287</v>
      </c>
      <c r="U1130" s="3">
        <v>21953</v>
      </c>
      <c r="V1130" s="3">
        <v>30650.92798</v>
      </c>
      <c r="W1130" s="3">
        <v>2380</v>
      </c>
      <c r="X1130" s="3">
        <v>3322.9721939999999</v>
      </c>
      <c r="Y1130" s="3">
        <v>228</v>
      </c>
      <c r="Z1130" s="3">
        <v>318.33515139999997</v>
      </c>
      <c r="AA1130">
        <v>803</v>
      </c>
      <c r="AB1130">
        <v>976</v>
      </c>
      <c r="AC1130">
        <v>304</v>
      </c>
      <c r="AD1130">
        <v>719</v>
      </c>
      <c r="AE1130">
        <v>150</v>
      </c>
      <c r="AF1130">
        <v>135</v>
      </c>
      <c r="AG1130">
        <v>65</v>
      </c>
      <c r="AH1130">
        <v>22</v>
      </c>
      <c r="AI1130">
        <v>91</v>
      </c>
      <c r="AJ1130">
        <v>43</v>
      </c>
      <c r="AK1130">
        <v>14</v>
      </c>
      <c r="AL1130">
        <v>65</v>
      </c>
      <c r="AM1130">
        <v>88</v>
      </c>
      <c r="AN1130">
        <v>35</v>
      </c>
      <c r="AO1130">
        <v>117</v>
      </c>
      <c r="AP1130">
        <v>382</v>
      </c>
      <c r="AQ1130">
        <v>0</v>
      </c>
      <c r="AR1130" s="4">
        <v>5227</v>
      </c>
      <c r="AS1130" s="4">
        <f t="shared" si="276"/>
        <v>5609</v>
      </c>
      <c r="AT1130">
        <v>0.90305013099999998</v>
      </c>
      <c r="AU1130" s="4">
        <f t="shared" si="272"/>
        <v>1</v>
      </c>
      <c r="AV1130" s="4">
        <f t="shared" si="277"/>
        <v>5065.2081847789996</v>
      </c>
      <c r="AW1130" s="4">
        <v>0</v>
      </c>
      <c r="AX1130" s="4">
        <v>0</v>
      </c>
      <c r="AY1130" s="4">
        <v>80.53</v>
      </c>
      <c r="AZ1130" s="4">
        <f t="shared" si="278"/>
        <v>80.53</v>
      </c>
      <c r="BA1130" s="4">
        <f t="shared" si="279"/>
        <v>72.722627049430002</v>
      </c>
      <c r="BB1130" s="4">
        <v>9.51</v>
      </c>
      <c r="BC1130" s="4">
        <v>12000</v>
      </c>
      <c r="BD1130">
        <v>2.6217434281899998</v>
      </c>
      <c r="BE1130" s="2">
        <v>0.11</v>
      </c>
      <c r="BF1130">
        <v>40</v>
      </c>
      <c r="BG1130">
        <f t="shared" si="273"/>
        <v>0.11171872670841716</v>
      </c>
      <c r="BH1130">
        <v>0.59909999999999997</v>
      </c>
      <c r="BI1130" s="4">
        <v>0.52800000000000002</v>
      </c>
      <c r="BJ1130" s="4">
        <v>0.17599999999999999</v>
      </c>
      <c r="BK1130" s="3">
        <f t="shared" si="280"/>
        <v>385500</v>
      </c>
      <c r="BL1130" s="3">
        <f t="shared" si="281"/>
        <v>72</v>
      </c>
      <c r="BM1130" s="3">
        <v>820.99999999999989</v>
      </c>
      <c r="BN1130" s="3">
        <v>738.9</v>
      </c>
      <c r="BO1130" s="3">
        <f t="shared" si="282"/>
        <v>82.099999999999909</v>
      </c>
      <c r="BP1130" s="3">
        <f t="shared" si="283"/>
        <v>22800</v>
      </c>
      <c r="BQ1130">
        <v>0.72</v>
      </c>
      <c r="BR1130">
        <v>0.59</v>
      </c>
      <c r="BS1130">
        <v>7.85</v>
      </c>
      <c r="BT1130">
        <f t="shared" si="274"/>
        <v>732.90000000000009</v>
      </c>
      <c r="BU1130" s="1">
        <f t="shared" si="275"/>
        <v>0.16840618325229059</v>
      </c>
      <c r="BV1130" s="1">
        <f t="shared" si="284"/>
        <v>0.19665341374948328</v>
      </c>
      <c r="BW1130">
        <f t="shared" si="285"/>
        <v>0.18766666668619431</v>
      </c>
      <c r="BX1130">
        <f t="shared" si="286"/>
        <v>0.20240201030596183</v>
      </c>
      <c r="BY1130">
        <f t="shared" si="287"/>
        <v>156.04498368557392</v>
      </c>
    </row>
    <row r="1131" spans="1:77" x14ac:dyDescent="0.2">
      <c r="A1131">
        <v>12</v>
      </c>
      <c r="B1131">
        <v>22101</v>
      </c>
      <c r="C1131" t="s">
        <v>1017</v>
      </c>
      <c r="D1131">
        <v>22</v>
      </c>
      <c r="E1131" t="s">
        <v>1022</v>
      </c>
      <c r="F1131" t="s">
        <v>1023</v>
      </c>
      <c r="G1131" t="s">
        <v>1089</v>
      </c>
      <c r="H1131">
        <v>101</v>
      </c>
      <c r="I1131">
        <v>1992</v>
      </c>
      <c r="J1131">
        <v>1325</v>
      </c>
      <c r="K1131">
        <v>199</v>
      </c>
      <c r="L1131">
        <v>758</v>
      </c>
      <c r="M1131">
        <v>152</v>
      </c>
      <c r="N1131">
        <v>159</v>
      </c>
      <c r="O1131" s="3">
        <v>18432</v>
      </c>
      <c r="P1131" s="3">
        <v>25734.883819999999</v>
      </c>
      <c r="Q1131" s="3">
        <v>16265</v>
      </c>
      <c r="R1131" s="3">
        <v>22709.303670000001</v>
      </c>
      <c r="S1131" s="3">
        <v>2183.5</v>
      </c>
      <c r="T1131" s="3">
        <v>3048.617557</v>
      </c>
      <c r="U1131" s="3">
        <v>15719</v>
      </c>
      <c r="V1131" s="3">
        <v>21946.974760000001</v>
      </c>
      <c r="W1131" s="3">
        <v>1514.2</v>
      </c>
      <c r="X1131" s="3">
        <v>2114.1363430000001</v>
      </c>
      <c r="Y1131" s="3">
        <v>139</v>
      </c>
      <c r="Z1131" s="3">
        <v>194.07274580000001</v>
      </c>
      <c r="AA1131">
        <v>719</v>
      </c>
      <c r="AB1131">
        <v>659</v>
      </c>
      <c r="AC1131">
        <v>232</v>
      </c>
      <c r="AD1131">
        <v>602</v>
      </c>
      <c r="AE1131">
        <v>111</v>
      </c>
      <c r="AF1131">
        <v>86</v>
      </c>
      <c r="AG1131">
        <v>65</v>
      </c>
      <c r="AH1131">
        <v>22</v>
      </c>
      <c r="AI1131">
        <v>91</v>
      </c>
      <c r="AJ1131">
        <v>43</v>
      </c>
      <c r="AK1131">
        <v>14</v>
      </c>
      <c r="AL1131">
        <v>65</v>
      </c>
      <c r="AM1131">
        <v>88</v>
      </c>
      <c r="AN1131">
        <v>35</v>
      </c>
      <c r="AO1131">
        <v>117</v>
      </c>
      <c r="AP1131">
        <v>382</v>
      </c>
      <c r="AQ1131">
        <v>0</v>
      </c>
      <c r="AR1131" s="4">
        <v>5227</v>
      </c>
      <c r="AS1131" s="4">
        <f t="shared" si="276"/>
        <v>5609</v>
      </c>
      <c r="AT1131">
        <v>0.90106463400000003</v>
      </c>
      <c r="AU1131" s="4">
        <f t="shared" si="272"/>
        <v>1</v>
      </c>
      <c r="AV1131" s="4">
        <f t="shared" si="277"/>
        <v>5054.0715321059997</v>
      </c>
      <c r="AW1131" s="4">
        <v>0</v>
      </c>
      <c r="AX1131" s="4">
        <v>0</v>
      </c>
      <c r="AY1131" s="4">
        <v>80.53</v>
      </c>
      <c r="AZ1131" s="4">
        <f t="shared" si="278"/>
        <v>80.53</v>
      </c>
      <c r="BA1131" s="4">
        <f t="shared" si="279"/>
        <v>72.56273497602001</v>
      </c>
      <c r="BB1131" s="4">
        <v>9.51</v>
      </c>
      <c r="BC1131" s="4">
        <v>12000</v>
      </c>
      <c r="BD1131">
        <v>2.62940058603</v>
      </c>
      <c r="BE1131" s="2">
        <v>0.11</v>
      </c>
      <c r="BF1131">
        <v>40</v>
      </c>
      <c r="BG1131">
        <f t="shared" si="273"/>
        <v>0.11171872670841716</v>
      </c>
      <c r="BH1131">
        <v>0.59909999999999997</v>
      </c>
      <c r="BI1131" s="4">
        <v>0.52800000000000002</v>
      </c>
      <c r="BJ1131" s="4">
        <v>0.17599999999999999</v>
      </c>
      <c r="BK1131" s="3">
        <f t="shared" si="280"/>
        <v>385500</v>
      </c>
      <c r="BL1131" s="3">
        <f t="shared" si="281"/>
        <v>72</v>
      </c>
      <c r="BM1131" s="3">
        <v>820.99999999999989</v>
      </c>
      <c r="BN1131" s="3">
        <v>738.9</v>
      </c>
      <c r="BO1131" s="3">
        <f t="shared" si="282"/>
        <v>82.099999999999909</v>
      </c>
      <c r="BP1131" s="3">
        <f t="shared" si="283"/>
        <v>22800</v>
      </c>
      <c r="BQ1131">
        <v>0.72</v>
      </c>
      <c r="BR1131">
        <v>0.59</v>
      </c>
      <c r="BS1131">
        <v>7.85</v>
      </c>
      <c r="BT1131">
        <f t="shared" si="274"/>
        <v>732.90000000000009</v>
      </c>
      <c r="BU1131" s="1">
        <f t="shared" si="275"/>
        <v>0.16823053223791976</v>
      </c>
      <c r="BV1131" s="1">
        <f t="shared" si="284"/>
        <v>0.19129318248971644</v>
      </c>
      <c r="BW1131">
        <f t="shared" si="285"/>
        <v>0.18230643542642747</v>
      </c>
      <c r="BX1131">
        <f t="shared" si="286"/>
        <v>0.19704177904619499</v>
      </c>
      <c r="BY1131">
        <f t="shared" si="287"/>
        <v>156.04498368557392</v>
      </c>
    </row>
    <row r="1132" spans="1:77" x14ac:dyDescent="0.2">
      <c r="A1132">
        <v>12</v>
      </c>
      <c r="B1132">
        <v>22103</v>
      </c>
      <c r="C1132" t="s">
        <v>1017</v>
      </c>
      <c r="D1132">
        <v>22</v>
      </c>
      <c r="E1132" t="s">
        <v>1022</v>
      </c>
      <c r="F1132" t="s">
        <v>1023</v>
      </c>
      <c r="G1132" t="s">
        <v>1049</v>
      </c>
      <c r="H1132">
        <v>103</v>
      </c>
      <c r="I1132">
        <v>8410</v>
      </c>
      <c r="J1132">
        <v>4670</v>
      </c>
      <c r="K1132">
        <v>209</v>
      </c>
      <c r="L1132">
        <v>1801</v>
      </c>
      <c r="M1132">
        <v>504</v>
      </c>
      <c r="N1132">
        <v>524</v>
      </c>
      <c r="O1132" s="3">
        <v>16610</v>
      </c>
      <c r="P1132" s="3">
        <v>23190.995019999998</v>
      </c>
      <c r="Q1132" s="3">
        <v>44402</v>
      </c>
      <c r="R1132" s="3">
        <v>61994.374530000001</v>
      </c>
      <c r="S1132" s="3">
        <v>4496.5</v>
      </c>
      <c r="T1132" s="3">
        <v>6278.0438960000001</v>
      </c>
      <c r="U1132" s="3">
        <v>33829</v>
      </c>
      <c r="V1132" s="3">
        <v>47232.279979999999</v>
      </c>
      <c r="W1132" s="3">
        <v>4073.6</v>
      </c>
      <c r="X1132" s="3">
        <v>5687.5880379999999</v>
      </c>
      <c r="Y1132" s="3">
        <v>401</v>
      </c>
      <c r="Z1132" s="3">
        <v>559.87892850000003</v>
      </c>
      <c r="AA1132">
        <v>2498</v>
      </c>
      <c r="AB1132">
        <v>1519</v>
      </c>
      <c r="AC1132">
        <v>228</v>
      </c>
      <c r="AD1132">
        <v>773</v>
      </c>
      <c r="AE1132">
        <v>201</v>
      </c>
      <c r="AF1132">
        <v>178</v>
      </c>
      <c r="AG1132">
        <v>65</v>
      </c>
      <c r="AH1132">
        <v>22</v>
      </c>
      <c r="AI1132">
        <v>91</v>
      </c>
      <c r="AJ1132">
        <v>43</v>
      </c>
      <c r="AK1132">
        <v>14</v>
      </c>
      <c r="AL1132">
        <v>65</v>
      </c>
      <c r="AM1132">
        <v>88</v>
      </c>
      <c r="AN1132">
        <v>35</v>
      </c>
      <c r="AO1132">
        <v>117</v>
      </c>
      <c r="AP1132">
        <v>382</v>
      </c>
      <c r="AQ1132">
        <v>0</v>
      </c>
      <c r="AR1132" s="4">
        <v>5227</v>
      </c>
      <c r="AS1132" s="4">
        <f t="shared" si="276"/>
        <v>5609</v>
      </c>
      <c r="AT1132">
        <v>0.90328952399999995</v>
      </c>
      <c r="AU1132" s="4">
        <f t="shared" si="272"/>
        <v>1</v>
      </c>
      <c r="AV1132" s="4">
        <f t="shared" si="277"/>
        <v>5066.5509401159998</v>
      </c>
      <c r="AW1132" s="4">
        <v>0</v>
      </c>
      <c r="AX1132" s="4">
        <v>0</v>
      </c>
      <c r="AY1132" s="4">
        <v>80.53</v>
      </c>
      <c r="AZ1132" s="4">
        <f t="shared" si="278"/>
        <v>80.53</v>
      </c>
      <c r="BA1132" s="4">
        <f t="shared" si="279"/>
        <v>72.741905367719994</v>
      </c>
      <c r="BB1132" s="4">
        <v>9.51</v>
      </c>
      <c r="BC1132" s="4">
        <v>12000</v>
      </c>
      <c r="BD1132">
        <v>2.6931464510400001</v>
      </c>
      <c r="BE1132" s="2">
        <v>0.11</v>
      </c>
      <c r="BF1132">
        <v>40</v>
      </c>
      <c r="BG1132">
        <f t="shared" si="273"/>
        <v>0.11171872670841716</v>
      </c>
      <c r="BH1132">
        <v>0.59909999999999997</v>
      </c>
      <c r="BI1132" s="4">
        <v>0.52800000000000002</v>
      </c>
      <c r="BJ1132" s="4">
        <v>0.17599999999999999</v>
      </c>
      <c r="BK1132" s="3">
        <f t="shared" si="280"/>
        <v>385500</v>
      </c>
      <c r="BL1132" s="3">
        <f t="shared" si="281"/>
        <v>72</v>
      </c>
      <c r="BM1132" s="3">
        <v>820.99999999999989</v>
      </c>
      <c r="BN1132" s="3">
        <v>738.9</v>
      </c>
      <c r="BO1132" s="3">
        <f t="shared" si="282"/>
        <v>82.099999999999909</v>
      </c>
      <c r="BP1132" s="3">
        <f t="shared" si="283"/>
        <v>22800</v>
      </c>
      <c r="BQ1132">
        <v>0.72</v>
      </c>
      <c r="BR1132">
        <v>0.59</v>
      </c>
      <c r="BS1132">
        <v>7.85</v>
      </c>
      <c r="BT1132">
        <f t="shared" si="274"/>
        <v>732.90000000000009</v>
      </c>
      <c r="BU1132" s="1">
        <f t="shared" si="275"/>
        <v>0.16929527667073446</v>
      </c>
      <c r="BV1132" s="1">
        <f t="shared" si="284"/>
        <v>0.20715638846485915</v>
      </c>
      <c r="BW1132">
        <f t="shared" si="285"/>
        <v>0.19816964140157017</v>
      </c>
      <c r="BX1132">
        <f t="shared" si="286"/>
        <v>0.2129049850213377</v>
      </c>
      <c r="BY1132">
        <f t="shared" si="287"/>
        <v>156.04498368557392</v>
      </c>
    </row>
    <row r="1133" spans="1:77" x14ac:dyDescent="0.2">
      <c r="A1133">
        <v>12</v>
      </c>
      <c r="B1133">
        <v>22105</v>
      </c>
      <c r="C1133" t="s">
        <v>1017</v>
      </c>
      <c r="D1133">
        <v>22</v>
      </c>
      <c r="E1133" t="s">
        <v>1022</v>
      </c>
      <c r="F1133" t="s">
        <v>1023</v>
      </c>
      <c r="G1133" t="s">
        <v>1071</v>
      </c>
      <c r="H1133">
        <v>105</v>
      </c>
      <c r="I1133">
        <v>1099</v>
      </c>
      <c r="J1133">
        <v>2728</v>
      </c>
      <c r="K1133">
        <v>403</v>
      </c>
      <c r="L1133">
        <v>1355</v>
      </c>
      <c r="M1133">
        <v>294</v>
      </c>
      <c r="N1133">
        <v>253</v>
      </c>
      <c r="O1133" s="3">
        <v>5348</v>
      </c>
      <c r="P1133" s="3">
        <v>7466.91399</v>
      </c>
      <c r="Q1133" s="3">
        <v>25883</v>
      </c>
      <c r="R1133" s="3">
        <v>36138.02072</v>
      </c>
      <c r="S1133" s="3">
        <v>3307.4</v>
      </c>
      <c r="T1133" s="3">
        <v>4617.8143849999997</v>
      </c>
      <c r="U1133" s="3">
        <v>22114</v>
      </c>
      <c r="V1133" s="3">
        <v>30875.717270000001</v>
      </c>
      <c r="W1133" s="3">
        <v>2397</v>
      </c>
      <c r="X1133" s="3">
        <v>3346.7077100000001</v>
      </c>
      <c r="Y1133" s="3">
        <v>210</v>
      </c>
      <c r="Z1133" s="3">
        <v>293.20342890000001</v>
      </c>
      <c r="AA1133">
        <v>679</v>
      </c>
      <c r="AB1133">
        <v>1034</v>
      </c>
      <c r="AC1133">
        <v>298</v>
      </c>
      <c r="AD1133">
        <v>672</v>
      </c>
      <c r="AE1133">
        <v>149</v>
      </c>
      <c r="AF1133">
        <v>112</v>
      </c>
      <c r="AG1133">
        <v>65</v>
      </c>
      <c r="AH1133">
        <v>22</v>
      </c>
      <c r="AI1133">
        <v>91</v>
      </c>
      <c r="AJ1133">
        <v>43</v>
      </c>
      <c r="AK1133">
        <v>14</v>
      </c>
      <c r="AL1133">
        <v>65</v>
      </c>
      <c r="AM1133">
        <v>88</v>
      </c>
      <c r="AN1133">
        <v>35</v>
      </c>
      <c r="AO1133">
        <v>117</v>
      </c>
      <c r="AP1133">
        <v>382</v>
      </c>
      <c r="AQ1133">
        <v>0</v>
      </c>
      <c r="AR1133" s="4">
        <v>5227</v>
      </c>
      <c r="AS1133" s="4">
        <f t="shared" si="276"/>
        <v>5609</v>
      </c>
      <c r="AT1133">
        <v>0.90377843099999999</v>
      </c>
      <c r="AU1133" s="4">
        <f t="shared" si="272"/>
        <v>1</v>
      </c>
      <c r="AV1133" s="4">
        <f t="shared" si="277"/>
        <v>5069.2932194790001</v>
      </c>
      <c r="AW1133" s="4">
        <v>0</v>
      </c>
      <c r="AX1133" s="4">
        <v>0</v>
      </c>
      <c r="AY1133" s="4">
        <v>80.53</v>
      </c>
      <c r="AZ1133" s="4">
        <f t="shared" si="278"/>
        <v>80.53</v>
      </c>
      <c r="BA1133" s="4">
        <f t="shared" si="279"/>
        <v>72.781277048429999</v>
      </c>
      <c r="BB1133" s="4">
        <v>9.51</v>
      </c>
      <c r="BC1133" s="4">
        <v>12000</v>
      </c>
      <c r="BD1133">
        <v>2.6700764917000002</v>
      </c>
      <c r="BE1133" s="2">
        <v>0.11</v>
      </c>
      <c r="BF1133">
        <v>40</v>
      </c>
      <c r="BG1133">
        <f t="shared" si="273"/>
        <v>0.11171872670841716</v>
      </c>
      <c r="BH1133">
        <v>0.59909999999999997</v>
      </c>
      <c r="BI1133" s="4">
        <v>0.52800000000000002</v>
      </c>
      <c r="BJ1133" s="4">
        <v>0.17599999999999999</v>
      </c>
      <c r="BK1133" s="3">
        <f t="shared" si="280"/>
        <v>385500</v>
      </c>
      <c r="BL1133" s="3">
        <f t="shared" si="281"/>
        <v>72</v>
      </c>
      <c r="BM1133" s="3">
        <v>820.99999999999989</v>
      </c>
      <c r="BN1133" s="3">
        <v>738.9</v>
      </c>
      <c r="BO1133" s="3">
        <f t="shared" si="282"/>
        <v>82.099999999999909</v>
      </c>
      <c r="BP1133" s="3">
        <f t="shared" si="283"/>
        <v>22800</v>
      </c>
      <c r="BQ1133">
        <v>0.72</v>
      </c>
      <c r="BR1133">
        <v>0.59</v>
      </c>
      <c r="BS1133">
        <v>7.85</v>
      </c>
      <c r="BT1133">
        <f t="shared" si="274"/>
        <v>732.90000000000009</v>
      </c>
      <c r="BU1133" s="1">
        <f t="shared" si="275"/>
        <v>0.16908431520697184</v>
      </c>
      <c r="BV1133" s="1">
        <f t="shared" si="284"/>
        <v>0.19734412133790652</v>
      </c>
      <c r="BW1133">
        <f t="shared" si="285"/>
        <v>0.18835737427461755</v>
      </c>
      <c r="BX1133">
        <f t="shared" si="286"/>
        <v>0.20309271789438507</v>
      </c>
      <c r="BY1133">
        <f t="shared" si="287"/>
        <v>156.04498368557392</v>
      </c>
    </row>
    <row r="1134" spans="1:77" x14ac:dyDescent="0.2">
      <c r="A1134">
        <v>12</v>
      </c>
      <c r="B1134">
        <v>22107</v>
      </c>
      <c r="C1134" t="s">
        <v>1017</v>
      </c>
      <c r="D1134">
        <v>22</v>
      </c>
      <c r="E1134" t="s">
        <v>1022</v>
      </c>
      <c r="F1134" t="s">
        <v>1023</v>
      </c>
      <c r="G1134" t="s">
        <v>1042</v>
      </c>
      <c r="H1134">
        <v>107</v>
      </c>
      <c r="I1134">
        <v>389</v>
      </c>
      <c r="J1134">
        <v>823</v>
      </c>
      <c r="K1134">
        <v>248</v>
      </c>
      <c r="L1134">
        <v>729</v>
      </c>
      <c r="M1134">
        <v>115</v>
      </c>
      <c r="N1134">
        <v>111</v>
      </c>
      <c r="O1134" s="3">
        <v>3464.8</v>
      </c>
      <c r="P1134" s="3">
        <v>4837.5773360000003</v>
      </c>
      <c r="Q1134" s="3">
        <v>10651</v>
      </c>
      <c r="R1134" s="3">
        <v>14870.998670000001</v>
      </c>
      <c r="S1134" s="3">
        <v>2555</v>
      </c>
      <c r="T1134" s="3">
        <v>3567.3083849999998</v>
      </c>
      <c r="U1134" s="3">
        <v>15799</v>
      </c>
      <c r="V1134" s="3">
        <v>22058.671300000002</v>
      </c>
      <c r="W1134" s="3">
        <v>1021.1</v>
      </c>
      <c r="X1134" s="3">
        <v>1425.666768</v>
      </c>
      <c r="Y1134" s="3">
        <v>103</v>
      </c>
      <c r="Z1134" s="3">
        <v>143.80930079999999</v>
      </c>
      <c r="AA1134">
        <v>409</v>
      </c>
      <c r="AB1134">
        <v>614</v>
      </c>
      <c r="AC1134">
        <v>281</v>
      </c>
      <c r="AD1134">
        <v>653</v>
      </c>
      <c r="AE1134">
        <v>113</v>
      </c>
      <c r="AF1134">
        <v>83</v>
      </c>
      <c r="AG1134">
        <v>65</v>
      </c>
      <c r="AH1134">
        <v>22</v>
      </c>
      <c r="AI1134">
        <v>91</v>
      </c>
      <c r="AJ1134">
        <v>43</v>
      </c>
      <c r="AK1134">
        <v>14</v>
      </c>
      <c r="AL1134">
        <v>65</v>
      </c>
      <c r="AM1134">
        <v>88</v>
      </c>
      <c r="AN1134">
        <v>35</v>
      </c>
      <c r="AO1134">
        <v>117</v>
      </c>
      <c r="AP1134">
        <v>382</v>
      </c>
      <c r="AQ1134">
        <v>0</v>
      </c>
      <c r="AR1134" s="4">
        <v>5227</v>
      </c>
      <c r="AS1134" s="4">
        <f t="shared" si="276"/>
        <v>5609</v>
      </c>
      <c r="AT1134">
        <v>0.91357963900000005</v>
      </c>
      <c r="AU1134" s="4">
        <f t="shared" si="272"/>
        <v>1</v>
      </c>
      <c r="AV1134" s="4">
        <f t="shared" si="277"/>
        <v>5124.2681951510003</v>
      </c>
      <c r="AW1134" s="4">
        <v>0</v>
      </c>
      <c r="AX1134" s="4">
        <v>0</v>
      </c>
      <c r="AY1134" s="4">
        <v>80.53</v>
      </c>
      <c r="AZ1134" s="4">
        <f t="shared" si="278"/>
        <v>80.53</v>
      </c>
      <c r="BA1134" s="4">
        <f t="shared" si="279"/>
        <v>73.570568328670007</v>
      </c>
      <c r="BB1134" s="4">
        <v>9.51</v>
      </c>
      <c r="BC1134" s="4">
        <v>12000</v>
      </c>
      <c r="BD1134">
        <v>2.5007441373599999</v>
      </c>
      <c r="BE1134" s="2">
        <v>0.11</v>
      </c>
      <c r="BF1134">
        <v>40</v>
      </c>
      <c r="BG1134">
        <f t="shared" si="273"/>
        <v>0.11171872670841716</v>
      </c>
      <c r="BH1134">
        <v>0.59909999999999997</v>
      </c>
      <c r="BI1134" s="4">
        <v>0.52800000000000002</v>
      </c>
      <c r="BJ1134" s="4">
        <v>0.17599999999999999</v>
      </c>
      <c r="BK1134" s="3">
        <f t="shared" si="280"/>
        <v>385500</v>
      </c>
      <c r="BL1134" s="3">
        <f t="shared" si="281"/>
        <v>72</v>
      </c>
      <c r="BM1134" s="3">
        <v>820.99999999999989</v>
      </c>
      <c r="BN1134" s="3">
        <v>738.9</v>
      </c>
      <c r="BO1134" s="3">
        <f t="shared" si="282"/>
        <v>82.099999999999909</v>
      </c>
      <c r="BP1134" s="3">
        <f t="shared" si="283"/>
        <v>22800</v>
      </c>
      <c r="BQ1134">
        <v>0.72</v>
      </c>
      <c r="BR1134">
        <v>0.59</v>
      </c>
      <c r="BS1134">
        <v>7.85</v>
      </c>
      <c r="BT1134">
        <f t="shared" si="274"/>
        <v>732.90000000000009</v>
      </c>
      <c r="BU1134" s="1">
        <f t="shared" si="275"/>
        <v>0.16837299623185562</v>
      </c>
      <c r="BV1134" s="1">
        <f t="shared" si="284"/>
        <v>0.18925201534256431</v>
      </c>
      <c r="BW1134">
        <f t="shared" si="285"/>
        <v>0.18026526827927533</v>
      </c>
      <c r="BX1134">
        <f t="shared" si="286"/>
        <v>0.19500061189904286</v>
      </c>
      <c r="BY1134">
        <f t="shared" si="287"/>
        <v>156.04498368557392</v>
      </c>
    </row>
    <row r="1135" spans="1:77" x14ac:dyDescent="0.2">
      <c r="A1135">
        <v>12</v>
      </c>
      <c r="B1135">
        <v>22109</v>
      </c>
      <c r="C1135" t="s">
        <v>1017</v>
      </c>
      <c r="D1135">
        <v>22</v>
      </c>
      <c r="E1135" t="s">
        <v>1022</v>
      </c>
      <c r="F1135" t="s">
        <v>1023</v>
      </c>
      <c r="G1135" t="s">
        <v>1080</v>
      </c>
      <c r="H1135">
        <v>109</v>
      </c>
      <c r="I1135">
        <v>2150</v>
      </c>
      <c r="J1135">
        <v>1249</v>
      </c>
      <c r="K1135">
        <v>189</v>
      </c>
      <c r="L1135">
        <v>705</v>
      </c>
      <c r="M1135">
        <v>140</v>
      </c>
      <c r="N1135">
        <v>139</v>
      </c>
      <c r="O1135" s="3">
        <v>19371</v>
      </c>
      <c r="P1135" s="3">
        <v>27045.922009999998</v>
      </c>
      <c r="Q1135" s="3">
        <v>13820</v>
      </c>
      <c r="R1135" s="3">
        <v>19295.57804</v>
      </c>
      <c r="S1135" s="3">
        <v>1466.2</v>
      </c>
      <c r="T1135" s="3">
        <v>2047.1184169999999</v>
      </c>
      <c r="U1135" s="3">
        <v>12916</v>
      </c>
      <c r="V1135" s="3">
        <v>18033.407090000001</v>
      </c>
      <c r="W1135" s="3">
        <v>1303.5999999999999</v>
      </c>
      <c r="X1135" s="3">
        <v>1820.09519</v>
      </c>
      <c r="Y1135" s="3">
        <v>120</v>
      </c>
      <c r="Z1135" s="3">
        <v>167.5448165</v>
      </c>
      <c r="AA1135">
        <v>715</v>
      </c>
      <c r="AB1135">
        <v>543</v>
      </c>
      <c r="AC1135">
        <v>220</v>
      </c>
      <c r="AD1135">
        <v>455</v>
      </c>
      <c r="AE1135">
        <v>96</v>
      </c>
      <c r="AF1135">
        <v>68</v>
      </c>
      <c r="AG1135">
        <v>65</v>
      </c>
      <c r="AH1135">
        <v>22</v>
      </c>
      <c r="AI1135">
        <v>91</v>
      </c>
      <c r="AJ1135">
        <v>43</v>
      </c>
      <c r="AK1135">
        <v>14</v>
      </c>
      <c r="AL1135">
        <v>65</v>
      </c>
      <c r="AM1135">
        <v>88</v>
      </c>
      <c r="AN1135">
        <v>35</v>
      </c>
      <c r="AO1135">
        <v>117</v>
      </c>
      <c r="AP1135">
        <v>382</v>
      </c>
      <c r="AQ1135">
        <v>0</v>
      </c>
      <c r="AR1135" s="4">
        <v>5227</v>
      </c>
      <c r="AS1135" s="4">
        <f t="shared" si="276"/>
        <v>5609</v>
      </c>
      <c r="AT1135">
        <v>0.89921838200000004</v>
      </c>
      <c r="AU1135" s="4">
        <f t="shared" si="272"/>
        <v>1</v>
      </c>
      <c r="AV1135" s="4">
        <f t="shared" si="277"/>
        <v>5043.7159046380002</v>
      </c>
      <c r="AW1135" s="4">
        <v>0</v>
      </c>
      <c r="AX1135" s="4">
        <v>0</v>
      </c>
      <c r="AY1135" s="4">
        <v>80.53</v>
      </c>
      <c r="AZ1135" s="4">
        <f t="shared" si="278"/>
        <v>80.53</v>
      </c>
      <c r="BA1135" s="4">
        <f t="shared" si="279"/>
        <v>72.414056302459997</v>
      </c>
      <c r="BB1135" s="4">
        <v>9.51</v>
      </c>
      <c r="BC1135" s="4">
        <v>12000</v>
      </c>
      <c r="BD1135">
        <v>2.6600016855000002</v>
      </c>
      <c r="BE1135" s="2">
        <v>0.11</v>
      </c>
      <c r="BF1135">
        <v>40</v>
      </c>
      <c r="BG1135">
        <f t="shared" si="273"/>
        <v>0.11171872670841716</v>
      </c>
      <c r="BH1135">
        <v>0.59909999999999997</v>
      </c>
      <c r="BI1135" s="4">
        <v>0.52800000000000002</v>
      </c>
      <c r="BJ1135" s="4">
        <v>0.17599999999999999</v>
      </c>
      <c r="BK1135" s="3">
        <f t="shared" si="280"/>
        <v>385500</v>
      </c>
      <c r="BL1135" s="3">
        <f t="shared" si="281"/>
        <v>72</v>
      </c>
      <c r="BM1135" s="3">
        <v>820.99999999999989</v>
      </c>
      <c r="BN1135" s="3">
        <v>738.9</v>
      </c>
      <c r="BO1135" s="3">
        <f t="shared" si="282"/>
        <v>82.099999999999909</v>
      </c>
      <c r="BP1135" s="3">
        <f t="shared" si="283"/>
        <v>22800</v>
      </c>
      <c r="BQ1135">
        <v>0.72</v>
      </c>
      <c r="BR1135">
        <v>0.59</v>
      </c>
      <c r="BS1135">
        <v>7.85</v>
      </c>
      <c r="BT1135">
        <f t="shared" si="274"/>
        <v>732.90000000000009</v>
      </c>
      <c r="BU1135" s="1">
        <f t="shared" si="275"/>
        <v>0.16834897116884309</v>
      </c>
      <c r="BV1135" s="1">
        <f t="shared" si="284"/>
        <v>0.18978623257732177</v>
      </c>
      <c r="BW1135">
        <f t="shared" si="285"/>
        <v>0.1807994855140328</v>
      </c>
      <c r="BX1135">
        <f t="shared" si="286"/>
        <v>0.19553482913380033</v>
      </c>
      <c r="BY1135">
        <f t="shared" si="287"/>
        <v>156.04498368557392</v>
      </c>
    </row>
    <row r="1136" spans="1:77" x14ac:dyDescent="0.2">
      <c r="A1136">
        <v>12</v>
      </c>
      <c r="B1136">
        <v>22111</v>
      </c>
      <c r="C1136" t="s">
        <v>1017</v>
      </c>
      <c r="D1136">
        <v>22</v>
      </c>
      <c r="E1136" t="s">
        <v>1022</v>
      </c>
      <c r="F1136" t="s">
        <v>1023</v>
      </c>
      <c r="G1136" t="s">
        <v>1094</v>
      </c>
      <c r="H1136">
        <v>111</v>
      </c>
      <c r="I1136">
        <v>424</v>
      </c>
      <c r="J1136">
        <v>1802</v>
      </c>
      <c r="K1136">
        <v>476</v>
      </c>
      <c r="L1136">
        <v>622</v>
      </c>
      <c r="M1136">
        <v>215</v>
      </c>
      <c r="N1136">
        <v>229</v>
      </c>
      <c r="O1136" s="3">
        <v>4693.8999999999996</v>
      </c>
      <c r="P1136" s="3">
        <v>6553.655119</v>
      </c>
      <c r="Q1136" s="3">
        <v>23401</v>
      </c>
      <c r="R1136" s="3">
        <v>32672.635429999998</v>
      </c>
      <c r="S1136" s="3">
        <v>5911.6</v>
      </c>
      <c r="T1136" s="3">
        <v>8253.8161450000007</v>
      </c>
      <c r="U1136" s="3">
        <v>13856</v>
      </c>
      <c r="V1136" s="3">
        <v>19345.841479999999</v>
      </c>
      <c r="W1136" s="3">
        <v>2199.6999999999998</v>
      </c>
      <c r="X1136" s="3">
        <v>3071.2361080000001</v>
      </c>
      <c r="Y1136" s="3">
        <v>202</v>
      </c>
      <c r="Z1136" s="3">
        <v>282.03377449999999</v>
      </c>
      <c r="AA1136">
        <v>457</v>
      </c>
      <c r="AB1136">
        <v>1072</v>
      </c>
      <c r="AC1136">
        <v>419</v>
      </c>
      <c r="AD1136">
        <v>551</v>
      </c>
      <c r="AE1136">
        <v>167</v>
      </c>
      <c r="AF1136">
        <v>147</v>
      </c>
      <c r="AG1136">
        <v>65</v>
      </c>
      <c r="AH1136">
        <v>22</v>
      </c>
      <c r="AI1136">
        <v>91</v>
      </c>
      <c r="AJ1136">
        <v>43</v>
      </c>
      <c r="AK1136">
        <v>14</v>
      </c>
      <c r="AL1136">
        <v>65</v>
      </c>
      <c r="AM1136">
        <v>88</v>
      </c>
      <c r="AN1136">
        <v>35</v>
      </c>
      <c r="AO1136">
        <v>117</v>
      </c>
      <c r="AP1136">
        <v>382</v>
      </c>
      <c r="AQ1136">
        <v>0</v>
      </c>
      <c r="AR1136" s="4">
        <v>5227</v>
      </c>
      <c r="AS1136" s="4">
        <f t="shared" si="276"/>
        <v>5609</v>
      </c>
      <c r="AT1136">
        <v>0.91899860799999999</v>
      </c>
      <c r="AU1136" s="4">
        <f t="shared" si="272"/>
        <v>1</v>
      </c>
      <c r="AV1136" s="4">
        <f t="shared" si="277"/>
        <v>5154.6631922719998</v>
      </c>
      <c r="AW1136" s="4">
        <v>0</v>
      </c>
      <c r="AX1136" s="4">
        <v>0</v>
      </c>
      <c r="AY1136" s="4">
        <v>80.53</v>
      </c>
      <c r="AZ1136" s="4">
        <f t="shared" si="278"/>
        <v>80.53</v>
      </c>
      <c r="BA1136" s="4">
        <f t="shared" si="279"/>
        <v>74.006957902240003</v>
      </c>
      <c r="BB1136" s="4">
        <v>9.51</v>
      </c>
      <c r="BC1136" s="4">
        <v>12000</v>
      </c>
      <c r="BD1136">
        <v>2.3577642722399998</v>
      </c>
      <c r="BE1136" s="2">
        <v>0.11</v>
      </c>
      <c r="BF1136">
        <v>40</v>
      </c>
      <c r="BG1136">
        <f t="shared" si="273"/>
        <v>0.11171872670841716</v>
      </c>
      <c r="BH1136">
        <v>0.59909999999999997</v>
      </c>
      <c r="BI1136" s="4">
        <v>0.52800000000000002</v>
      </c>
      <c r="BJ1136" s="4">
        <v>0.17599999999999999</v>
      </c>
      <c r="BK1136" s="3">
        <f t="shared" si="280"/>
        <v>385500</v>
      </c>
      <c r="BL1136" s="3">
        <f t="shared" si="281"/>
        <v>72</v>
      </c>
      <c r="BM1136" s="3">
        <v>820.99999999999989</v>
      </c>
      <c r="BN1136" s="3">
        <v>738.9</v>
      </c>
      <c r="BO1136" s="3">
        <f t="shared" si="282"/>
        <v>82.099999999999909</v>
      </c>
      <c r="BP1136" s="3">
        <f t="shared" si="283"/>
        <v>22800</v>
      </c>
      <c r="BQ1136">
        <v>0.72</v>
      </c>
      <c r="BR1136">
        <v>0.59</v>
      </c>
      <c r="BS1136">
        <v>7.85</v>
      </c>
      <c r="BT1136">
        <f t="shared" si="274"/>
        <v>732.90000000000009</v>
      </c>
      <c r="BU1136" s="1">
        <f t="shared" si="275"/>
        <v>0.16738741987197045</v>
      </c>
      <c r="BV1136" s="1">
        <f t="shared" si="284"/>
        <v>0.19456619166189112</v>
      </c>
      <c r="BW1136">
        <f t="shared" si="285"/>
        <v>0.18557944459860215</v>
      </c>
      <c r="BX1136">
        <f t="shared" si="286"/>
        <v>0.20031478821836968</v>
      </c>
      <c r="BY1136">
        <f t="shared" si="287"/>
        <v>156.04498368557392</v>
      </c>
    </row>
    <row r="1137" spans="1:77" x14ac:dyDescent="0.2">
      <c r="A1137">
        <v>12</v>
      </c>
      <c r="B1137">
        <v>22113</v>
      </c>
      <c r="C1137" t="s">
        <v>1017</v>
      </c>
      <c r="D1137">
        <v>22</v>
      </c>
      <c r="E1137" t="s">
        <v>1022</v>
      </c>
      <c r="F1137" t="s">
        <v>1023</v>
      </c>
      <c r="G1137" t="s">
        <v>1033</v>
      </c>
      <c r="H1137">
        <v>113</v>
      </c>
      <c r="I1137">
        <v>1205</v>
      </c>
      <c r="J1137">
        <v>1502</v>
      </c>
      <c r="K1137">
        <v>265</v>
      </c>
      <c r="L1137">
        <v>938</v>
      </c>
      <c r="M1137">
        <v>175</v>
      </c>
      <c r="N1137">
        <v>198</v>
      </c>
      <c r="O1137" s="3">
        <v>13320</v>
      </c>
      <c r="P1137" s="3">
        <v>18597.474630000001</v>
      </c>
      <c r="Q1137" s="3">
        <v>19543</v>
      </c>
      <c r="R1137" s="3">
        <v>27286.069579999999</v>
      </c>
      <c r="S1137" s="3">
        <v>2929.6</v>
      </c>
      <c r="T1137" s="3">
        <v>4090.3274540000002</v>
      </c>
      <c r="U1137" s="3">
        <v>19120</v>
      </c>
      <c r="V1137" s="3">
        <v>26695.474099999999</v>
      </c>
      <c r="W1137" s="3">
        <v>1808.6</v>
      </c>
      <c r="X1137" s="3">
        <v>2525.1796260000001</v>
      </c>
      <c r="Y1137" s="3">
        <v>164</v>
      </c>
      <c r="Z1137" s="3">
        <v>228.9779159</v>
      </c>
      <c r="AA1137">
        <v>575</v>
      </c>
      <c r="AB1137">
        <v>729</v>
      </c>
      <c r="AC1137">
        <v>236</v>
      </c>
      <c r="AD1137">
        <v>645</v>
      </c>
      <c r="AE1137">
        <v>120</v>
      </c>
      <c r="AF1137">
        <v>98</v>
      </c>
      <c r="AG1137">
        <v>65</v>
      </c>
      <c r="AH1137">
        <v>22</v>
      </c>
      <c r="AI1137">
        <v>91</v>
      </c>
      <c r="AJ1137">
        <v>43</v>
      </c>
      <c r="AK1137">
        <v>14</v>
      </c>
      <c r="AL1137">
        <v>65</v>
      </c>
      <c r="AM1137">
        <v>88</v>
      </c>
      <c r="AN1137">
        <v>35</v>
      </c>
      <c r="AO1137">
        <v>117</v>
      </c>
      <c r="AP1137">
        <v>382</v>
      </c>
      <c r="AQ1137">
        <v>0</v>
      </c>
      <c r="AR1137" s="4">
        <v>5227</v>
      </c>
      <c r="AS1137" s="4">
        <f t="shared" si="276"/>
        <v>5609</v>
      </c>
      <c r="AT1137">
        <v>0.90302786700000004</v>
      </c>
      <c r="AU1137" s="4">
        <f t="shared" si="272"/>
        <v>1</v>
      </c>
      <c r="AV1137" s="4">
        <f t="shared" si="277"/>
        <v>5065.083306003</v>
      </c>
      <c r="AW1137" s="4">
        <v>0</v>
      </c>
      <c r="AX1137" s="4">
        <v>0</v>
      </c>
      <c r="AY1137" s="4">
        <v>80.53</v>
      </c>
      <c r="AZ1137" s="4">
        <f t="shared" si="278"/>
        <v>80.53</v>
      </c>
      <c r="BA1137" s="4">
        <f t="shared" si="279"/>
        <v>72.72083412951001</v>
      </c>
      <c r="BB1137" s="4">
        <v>9.51</v>
      </c>
      <c r="BC1137" s="4">
        <v>12000</v>
      </c>
      <c r="BD1137">
        <v>2.5868377739400001</v>
      </c>
      <c r="BE1137" s="2">
        <v>0.11</v>
      </c>
      <c r="BF1137">
        <v>40</v>
      </c>
      <c r="BG1137">
        <f t="shared" si="273"/>
        <v>0.11171872670841716</v>
      </c>
      <c r="BH1137">
        <v>0.59909999999999997</v>
      </c>
      <c r="BI1137" s="4">
        <v>0.52800000000000002</v>
      </c>
      <c r="BJ1137" s="4">
        <v>0.17599999999999999</v>
      </c>
      <c r="BK1137" s="3">
        <f t="shared" si="280"/>
        <v>385500</v>
      </c>
      <c r="BL1137" s="3">
        <f t="shared" si="281"/>
        <v>72</v>
      </c>
      <c r="BM1137" s="3">
        <v>820.99999999999989</v>
      </c>
      <c r="BN1137" s="3">
        <v>738.9</v>
      </c>
      <c r="BO1137" s="3">
        <f t="shared" si="282"/>
        <v>82.099999999999909</v>
      </c>
      <c r="BP1137" s="3">
        <f t="shared" si="283"/>
        <v>22800</v>
      </c>
      <c r="BQ1137">
        <v>0.72</v>
      </c>
      <c r="BR1137">
        <v>0.59</v>
      </c>
      <c r="BS1137">
        <v>7.85</v>
      </c>
      <c r="BT1137">
        <f t="shared" si="274"/>
        <v>732.90000000000009</v>
      </c>
      <c r="BU1137" s="1">
        <f t="shared" si="275"/>
        <v>0.16798431542610567</v>
      </c>
      <c r="BV1137" s="1">
        <f t="shared" si="284"/>
        <v>0.19310255683731636</v>
      </c>
      <c r="BW1137">
        <f t="shared" si="285"/>
        <v>0.18411580977402739</v>
      </c>
      <c r="BX1137">
        <f t="shared" si="286"/>
        <v>0.19885115339379492</v>
      </c>
      <c r="BY1137">
        <f t="shared" si="287"/>
        <v>156.04498368557392</v>
      </c>
    </row>
    <row r="1138" spans="1:77" x14ac:dyDescent="0.2">
      <c r="A1138">
        <v>18</v>
      </c>
      <c r="B1138">
        <v>22115</v>
      </c>
      <c r="C1138" t="s">
        <v>1605</v>
      </c>
      <c r="D1138">
        <v>22</v>
      </c>
      <c r="E1138" t="s">
        <v>1022</v>
      </c>
      <c r="F1138" t="s">
        <v>1023</v>
      </c>
      <c r="G1138" t="s">
        <v>1623</v>
      </c>
      <c r="H1138">
        <v>115</v>
      </c>
      <c r="I1138">
        <v>1060</v>
      </c>
      <c r="J1138">
        <v>948</v>
      </c>
      <c r="K1138">
        <v>246</v>
      </c>
      <c r="L1138">
        <v>716</v>
      </c>
      <c r="M1138">
        <v>110</v>
      </c>
      <c r="N1138">
        <v>113</v>
      </c>
      <c r="O1138" s="3">
        <v>10613</v>
      </c>
      <c r="P1138" s="3">
        <v>14817.94281</v>
      </c>
      <c r="Q1138" s="3">
        <v>11553</v>
      </c>
      <c r="R1138" s="3">
        <v>16130.377210000001</v>
      </c>
      <c r="S1138" s="3">
        <v>2507.1999999999998</v>
      </c>
      <c r="T1138" s="3">
        <v>3500.5697</v>
      </c>
      <c r="U1138" s="3">
        <v>14645</v>
      </c>
      <c r="V1138" s="3">
        <v>20447.448649999998</v>
      </c>
      <c r="W1138" s="3">
        <v>1078.0999999999999</v>
      </c>
      <c r="X1138" s="3">
        <v>1505.250556</v>
      </c>
      <c r="Y1138" s="3">
        <v>105</v>
      </c>
      <c r="Z1138" s="3">
        <v>146.60171450000001</v>
      </c>
      <c r="AA1138">
        <v>418</v>
      </c>
      <c r="AB1138">
        <v>584</v>
      </c>
      <c r="AC1138">
        <v>276</v>
      </c>
      <c r="AD1138">
        <v>609</v>
      </c>
      <c r="AE1138">
        <v>103</v>
      </c>
      <c r="AF1138">
        <v>79</v>
      </c>
      <c r="AG1138">
        <v>65</v>
      </c>
      <c r="AH1138">
        <v>22</v>
      </c>
      <c r="AI1138">
        <v>91</v>
      </c>
      <c r="AJ1138">
        <v>43</v>
      </c>
      <c r="AK1138">
        <v>14</v>
      </c>
      <c r="AL1138">
        <v>65</v>
      </c>
      <c r="AM1138">
        <v>88</v>
      </c>
      <c r="AN1138">
        <v>35</v>
      </c>
      <c r="AO1138">
        <v>117</v>
      </c>
      <c r="AP1138">
        <v>382</v>
      </c>
      <c r="AQ1138">
        <v>0</v>
      </c>
      <c r="AR1138" s="4">
        <v>5227</v>
      </c>
      <c r="AS1138" s="4">
        <f t="shared" si="276"/>
        <v>5609</v>
      </c>
      <c r="AT1138">
        <v>0.90882984</v>
      </c>
      <c r="AU1138" s="4">
        <f t="shared" si="272"/>
        <v>1</v>
      </c>
      <c r="AV1138" s="4">
        <f t="shared" si="277"/>
        <v>5097.6265725599997</v>
      </c>
      <c r="AW1138" s="4">
        <v>0</v>
      </c>
      <c r="AX1138" s="4">
        <v>0</v>
      </c>
      <c r="AY1138" s="4">
        <v>80.53</v>
      </c>
      <c r="AZ1138" s="4">
        <f t="shared" si="278"/>
        <v>80.53</v>
      </c>
      <c r="BA1138" s="4">
        <f t="shared" si="279"/>
        <v>73.188067015200005</v>
      </c>
      <c r="BB1138" s="4">
        <v>9.51</v>
      </c>
      <c r="BC1138" s="4">
        <v>12000</v>
      </c>
      <c r="BD1138">
        <v>2.5070009679399998</v>
      </c>
      <c r="BE1138" s="2">
        <v>0.11</v>
      </c>
      <c r="BF1138">
        <v>40</v>
      </c>
      <c r="BG1138">
        <f t="shared" si="273"/>
        <v>0.11171872670841716</v>
      </c>
      <c r="BH1138">
        <v>0.64</v>
      </c>
      <c r="BI1138" s="4">
        <v>0.52800000000000002</v>
      </c>
      <c r="BJ1138" s="4">
        <v>0.17599999999999999</v>
      </c>
      <c r="BK1138" s="3">
        <f t="shared" si="280"/>
        <v>385500</v>
      </c>
      <c r="BL1138" s="3">
        <f t="shared" si="281"/>
        <v>72</v>
      </c>
      <c r="BM1138" s="3">
        <v>820.99999999999989</v>
      </c>
      <c r="BN1138" s="3">
        <v>738.9</v>
      </c>
      <c r="BO1138" s="3">
        <f t="shared" si="282"/>
        <v>82.099999999999909</v>
      </c>
      <c r="BP1138" s="3">
        <f t="shared" si="283"/>
        <v>22800</v>
      </c>
      <c r="BQ1138">
        <v>0.72</v>
      </c>
      <c r="BR1138">
        <v>0.59</v>
      </c>
      <c r="BS1138">
        <v>7.85</v>
      </c>
      <c r="BT1138">
        <f t="shared" si="274"/>
        <v>732.90000000000009</v>
      </c>
      <c r="BU1138" s="1">
        <f t="shared" si="275"/>
        <v>0.1599820541795986</v>
      </c>
      <c r="BV1138" s="1">
        <f t="shared" si="284"/>
        <v>0.1808479048564535</v>
      </c>
      <c r="BW1138">
        <f t="shared" si="285"/>
        <v>0.17201200511330283</v>
      </c>
      <c r="BX1138">
        <f t="shared" si="286"/>
        <v>0.1864851769454946</v>
      </c>
      <c r="BY1138">
        <f t="shared" si="287"/>
        <v>155.92068707191771</v>
      </c>
    </row>
    <row r="1139" spans="1:77" x14ac:dyDescent="0.2">
      <c r="A1139">
        <v>12</v>
      </c>
      <c r="B1139">
        <v>22117</v>
      </c>
      <c r="C1139" t="s">
        <v>1017</v>
      </c>
      <c r="D1139">
        <v>22</v>
      </c>
      <c r="E1139" t="s">
        <v>1022</v>
      </c>
      <c r="F1139" t="s">
        <v>1023</v>
      </c>
      <c r="G1139" t="s">
        <v>1097</v>
      </c>
      <c r="H1139">
        <v>117</v>
      </c>
      <c r="I1139">
        <v>1260</v>
      </c>
      <c r="J1139">
        <v>2236</v>
      </c>
      <c r="K1139">
        <v>284</v>
      </c>
      <c r="L1139">
        <v>1117</v>
      </c>
      <c r="M1139">
        <v>243</v>
      </c>
      <c r="N1139">
        <v>220</v>
      </c>
      <c r="O1139" s="3">
        <v>5411.2</v>
      </c>
      <c r="P1139" s="3">
        <v>7555.1542600000002</v>
      </c>
      <c r="Q1139" s="3">
        <v>22780</v>
      </c>
      <c r="R1139" s="3">
        <v>31805.591</v>
      </c>
      <c r="S1139" s="3">
        <v>3043.1</v>
      </c>
      <c r="T1139" s="3">
        <v>4248.796926</v>
      </c>
      <c r="U1139" s="3">
        <v>20172</v>
      </c>
      <c r="V1139" s="3">
        <v>28164.283660000001</v>
      </c>
      <c r="W1139" s="3">
        <v>2112.1999999999998</v>
      </c>
      <c r="X1139" s="3">
        <v>2949.0680120000002</v>
      </c>
      <c r="Y1139" s="3">
        <v>181</v>
      </c>
      <c r="Z1139" s="3">
        <v>252.71343160000001</v>
      </c>
      <c r="AA1139">
        <v>713</v>
      </c>
      <c r="AB1139">
        <v>984</v>
      </c>
      <c r="AC1139">
        <v>232</v>
      </c>
      <c r="AD1139">
        <v>654</v>
      </c>
      <c r="AE1139">
        <v>144</v>
      </c>
      <c r="AF1139">
        <v>108</v>
      </c>
      <c r="AG1139">
        <v>65</v>
      </c>
      <c r="AH1139">
        <v>22</v>
      </c>
      <c r="AI1139">
        <v>91</v>
      </c>
      <c r="AJ1139">
        <v>43</v>
      </c>
      <c r="AK1139">
        <v>14</v>
      </c>
      <c r="AL1139">
        <v>65</v>
      </c>
      <c r="AM1139">
        <v>88</v>
      </c>
      <c r="AN1139">
        <v>35</v>
      </c>
      <c r="AO1139">
        <v>117</v>
      </c>
      <c r="AP1139">
        <v>382</v>
      </c>
      <c r="AQ1139">
        <v>0</v>
      </c>
      <c r="AR1139" s="4">
        <v>5227</v>
      </c>
      <c r="AS1139" s="4">
        <f t="shared" si="276"/>
        <v>5609</v>
      </c>
      <c r="AT1139">
        <v>0.90555247299999997</v>
      </c>
      <c r="AU1139" s="4">
        <f t="shared" si="272"/>
        <v>1</v>
      </c>
      <c r="AV1139" s="4">
        <f t="shared" si="277"/>
        <v>5079.2438210569999</v>
      </c>
      <c r="AW1139" s="4">
        <v>0</v>
      </c>
      <c r="AX1139" s="4">
        <v>0</v>
      </c>
      <c r="AY1139" s="4">
        <v>80.53</v>
      </c>
      <c r="AZ1139" s="4">
        <f t="shared" si="278"/>
        <v>80.53</v>
      </c>
      <c r="BA1139" s="4">
        <f t="shared" si="279"/>
        <v>72.924140650689992</v>
      </c>
      <c r="BB1139" s="4">
        <v>9.51</v>
      </c>
      <c r="BC1139" s="4">
        <v>12000</v>
      </c>
      <c r="BD1139">
        <v>2.66457302362</v>
      </c>
      <c r="BE1139" s="2">
        <v>0.11</v>
      </c>
      <c r="BF1139">
        <v>40</v>
      </c>
      <c r="BG1139">
        <f t="shared" si="273"/>
        <v>0.11171872670841716</v>
      </c>
      <c r="BH1139">
        <v>0.59909999999999997</v>
      </c>
      <c r="BI1139" s="4">
        <v>0.52800000000000002</v>
      </c>
      <c r="BJ1139" s="4">
        <v>0.17599999999999999</v>
      </c>
      <c r="BK1139" s="3">
        <f t="shared" si="280"/>
        <v>385500</v>
      </c>
      <c r="BL1139" s="3">
        <f t="shared" si="281"/>
        <v>72</v>
      </c>
      <c r="BM1139" s="3">
        <v>820.99999999999989</v>
      </c>
      <c r="BN1139" s="3">
        <v>738.9</v>
      </c>
      <c r="BO1139" s="3">
        <f t="shared" si="282"/>
        <v>82.099999999999909</v>
      </c>
      <c r="BP1139" s="3">
        <f t="shared" si="283"/>
        <v>22800</v>
      </c>
      <c r="BQ1139">
        <v>0.72</v>
      </c>
      <c r="BR1139">
        <v>0.59</v>
      </c>
      <c r="BS1139">
        <v>7.85</v>
      </c>
      <c r="BT1139">
        <f t="shared" si="274"/>
        <v>732.90000000000009</v>
      </c>
      <c r="BU1139" s="1">
        <f t="shared" si="275"/>
        <v>0.16925731787572063</v>
      </c>
      <c r="BV1139" s="1">
        <f t="shared" si="284"/>
        <v>0.1958884540733713</v>
      </c>
      <c r="BW1139">
        <f t="shared" si="285"/>
        <v>0.18690170701008232</v>
      </c>
      <c r="BX1139">
        <f t="shared" si="286"/>
        <v>0.20163705062984985</v>
      </c>
      <c r="BY1139">
        <f t="shared" si="287"/>
        <v>156.04498368557392</v>
      </c>
    </row>
    <row r="1140" spans="1:77" x14ac:dyDescent="0.2">
      <c r="A1140">
        <v>18</v>
      </c>
      <c r="B1140">
        <v>22119</v>
      </c>
      <c r="C1140" t="s">
        <v>1605</v>
      </c>
      <c r="D1140">
        <v>22</v>
      </c>
      <c r="E1140" t="s">
        <v>1022</v>
      </c>
      <c r="F1140" t="s">
        <v>1023</v>
      </c>
      <c r="G1140" t="s">
        <v>1612</v>
      </c>
      <c r="H1140">
        <v>119</v>
      </c>
      <c r="I1140">
        <v>380</v>
      </c>
      <c r="J1140">
        <v>1721</v>
      </c>
      <c r="K1140">
        <v>453</v>
      </c>
      <c r="L1140">
        <v>580</v>
      </c>
      <c r="M1140">
        <v>203</v>
      </c>
      <c r="N1140">
        <v>221</v>
      </c>
      <c r="O1140" s="3">
        <v>19745</v>
      </c>
      <c r="P1140" s="3">
        <v>27568.103350000001</v>
      </c>
      <c r="Q1140" s="3">
        <v>23337</v>
      </c>
      <c r="R1140" s="3">
        <v>32583.278190000001</v>
      </c>
      <c r="S1140" s="3">
        <v>5110.2</v>
      </c>
      <c r="T1140" s="3">
        <v>7134.8960120000002</v>
      </c>
      <c r="U1140" s="3">
        <v>12744</v>
      </c>
      <c r="V1140" s="3">
        <v>17793.25951</v>
      </c>
      <c r="W1140" s="3">
        <v>2165.6</v>
      </c>
      <c r="X1140" s="3">
        <v>3023.6254560000002</v>
      </c>
      <c r="Y1140" s="3">
        <v>200</v>
      </c>
      <c r="Z1140" s="3">
        <v>279.24136090000002</v>
      </c>
      <c r="AA1140">
        <v>408</v>
      </c>
      <c r="AB1140">
        <v>1014</v>
      </c>
      <c r="AC1140">
        <v>414</v>
      </c>
      <c r="AD1140">
        <v>528</v>
      </c>
      <c r="AE1140">
        <v>158</v>
      </c>
      <c r="AF1140">
        <v>141</v>
      </c>
      <c r="AG1140">
        <v>65</v>
      </c>
      <c r="AH1140">
        <v>22</v>
      </c>
      <c r="AI1140">
        <v>91</v>
      </c>
      <c r="AJ1140">
        <v>43</v>
      </c>
      <c r="AK1140">
        <v>14</v>
      </c>
      <c r="AL1140">
        <v>65</v>
      </c>
      <c r="AM1140">
        <v>88</v>
      </c>
      <c r="AN1140">
        <v>35</v>
      </c>
      <c r="AO1140">
        <v>117</v>
      </c>
      <c r="AP1140">
        <v>382</v>
      </c>
      <c r="AQ1140">
        <v>0</v>
      </c>
      <c r="AR1140" s="4">
        <v>5227</v>
      </c>
      <c r="AS1140" s="4">
        <f t="shared" si="276"/>
        <v>5609</v>
      </c>
      <c r="AT1140">
        <v>0.918508887</v>
      </c>
      <c r="AU1140" s="4">
        <f t="shared" si="272"/>
        <v>1</v>
      </c>
      <c r="AV1140" s="4">
        <f t="shared" si="277"/>
        <v>5151.9163471829997</v>
      </c>
      <c r="AW1140" s="4">
        <v>0</v>
      </c>
      <c r="AX1140" s="4">
        <v>0</v>
      </c>
      <c r="AY1140" s="4">
        <v>80.53</v>
      </c>
      <c r="AZ1140" s="4">
        <f t="shared" si="278"/>
        <v>80.53</v>
      </c>
      <c r="BA1140" s="4">
        <f t="shared" si="279"/>
        <v>73.967520670110005</v>
      </c>
      <c r="BB1140" s="4">
        <v>9.51</v>
      </c>
      <c r="BC1140" s="4">
        <v>12000</v>
      </c>
      <c r="BD1140">
        <v>2.29365791757</v>
      </c>
      <c r="BE1140" s="2">
        <v>0.11</v>
      </c>
      <c r="BF1140">
        <v>40</v>
      </c>
      <c r="BG1140">
        <f t="shared" si="273"/>
        <v>0.11171872670841716</v>
      </c>
      <c r="BH1140">
        <v>0.64</v>
      </c>
      <c r="BI1140" s="4">
        <v>0.52800000000000002</v>
      </c>
      <c r="BJ1140" s="4">
        <v>0.17599999999999999</v>
      </c>
      <c r="BK1140" s="3">
        <f t="shared" si="280"/>
        <v>385500</v>
      </c>
      <c r="BL1140" s="3">
        <f t="shared" si="281"/>
        <v>72</v>
      </c>
      <c r="BM1140" s="3">
        <v>820.99999999999989</v>
      </c>
      <c r="BN1140" s="3">
        <v>738.9</v>
      </c>
      <c r="BO1140" s="3">
        <f t="shared" si="282"/>
        <v>82.099999999999909</v>
      </c>
      <c r="BP1140" s="3">
        <f t="shared" si="283"/>
        <v>22800</v>
      </c>
      <c r="BQ1140">
        <v>0.72</v>
      </c>
      <c r="BR1140">
        <v>0.59</v>
      </c>
      <c r="BS1140">
        <v>7.85</v>
      </c>
      <c r="BT1140">
        <f t="shared" si="274"/>
        <v>732.90000000000009</v>
      </c>
      <c r="BU1140" s="1">
        <f t="shared" si="275"/>
        <v>0.15864279911716034</v>
      </c>
      <c r="BV1140" s="1">
        <f t="shared" si="284"/>
        <v>0.18513589935786726</v>
      </c>
      <c r="BW1140">
        <f t="shared" si="285"/>
        <v>0.1762999996147166</v>
      </c>
      <c r="BX1140">
        <f t="shared" si="286"/>
        <v>0.19077317144690836</v>
      </c>
      <c r="BY1140">
        <f t="shared" si="287"/>
        <v>155.92068707191771</v>
      </c>
    </row>
    <row r="1141" spans="1:77" x14ac:dyDescent="0.2">
      <c r="A1141">
        <v>12</v>
      </c>
      <c r="B1141">
        <v>22121</v>
      </c>
      <c r="C1141" t="s">
        <v>1017</v>
      </c>
      <c r="D1141">
        <v>22</v>
      </c>
      <c r="E1141" t="s">
        <v>1022</v>
      </c>
      <c r="F1141" t="s">
        <v>1023</v>
      </c>
      <c r="G1141" t="s">
        <v>1136</v>
      </c>
      <c r="H1141">
        <v>121</v>
      </c>
      <c r="I1141">
        <v>13064</v>
      </c>
      <c r="J1141">
        <v>6503</v>
      </c>
      <c r="K1141">
        <v>167</v>
      </c>
      <c r="L1141">
        <v>1602</v>
      </c>
      <c r="M1141">
        <v>697</v>
      </c>
      <c r="N1141">
        <v>755</v>
      </c>
      <c r="O1141" s="3">
        <v>4391.3</v>
      </c>
      <c r="P1141" s="3">
        <v>6131.1629400000002</v>
      </c>
      <c r="Q1141" s="3">
        <v>59272</v>
      </c>
      <c r="R1141" s="3">
        <v>82755.969710000005</v>
      </c>
      <c r="S1141" s="3">
        <v>4901.3999999999996</v>
      </c>
      <c r="T1141" s="3">
        <v>6843.368031</v>
      </c>
      <c r="U1141" s="3">
        <v>31817</v>
      </c>
      <c r="V1141" s="3">
        <v>44423.11189</v>
      </c>
      <c r="W1141" s="3">
        <v>5426.9</v>
      </c>
      <c r="X1141" s="3">
        <v>7577.0747069999998</v>
      </c>
      <c r="Y1141" s="3">
        <v>559</v>
      </c>
      <c r="Z1141" s="3">
        <v>780.47960360000002</v>
      </c>
      <c r="AA1141">
        <v>3656</v>
      </c>
      <c r="AB1141">
        <v>2006</v>
      </c>
      <c r="AC1141">
        <v>205</v>
      </c>
      <c r="AD1141">
        <v>731</v>
      </c>
      <c r="AE1141">
        <v>252</v>
      </c>
      <c r="AF1141">
        <v>240</v>
      </c>
      <c r="AG1141">
        <v>65</v>
      </c>
      <c r="AH1141">
        <v>22</v>
      </c>
      <c r="AI1141">
        <v>91</v>
      </c>
      <c r="AJ1141">
        <v>43</v>
      </c>
      <c r="AK1141">
        <v>14</v>
      </c>
      <c r="AL1141">
        <v>65</v>
      </c>
      <c r="AM1141">
        <v>88</v>
      </c>
      <c r="AN1141">
        <v>35</v>
      </c>
      <c r="AO1141">
        <v>117</v>
      </c>
      <c r="AP1141">
        <v>382</v>
      </c>
      <c r="AQ1141">
        <v>0</v>
      </c>
      <c r="AR1141" s="4">
        <v>5227</v>
      </c>
      <c r="AS1141" s="4">
        <f t="shared" si="276"/>
        <v>5609</v>
      </c>
      <c r="AT1141">
        <v>0.90420749199999995</v>
      </c>
      <c r="AU1141" s="4">
        <f t="shared" si="272"/>
        <v>1</v>
      </c>
      <c r="AV1141" s="4">
        <f t="shared" si="277"/>
        <v>5071.6998226279993</v>
      </c>
      <c r="AW1141" s="4">
        <v>0</v>
      </c>
      <c r="AX1141" s="4">
        <v>0</v>
      </c>
      <c r="AY1141" s="4">
        <v>80.53</v>
      </c>
      <c r="AZ1141" s="4">
        <f t="shared" si="278"/>
        <v>80.53</v>
      </c>
      <c r="BA1141" s="4">
        <f t="shared" si="279"/>
        <v>72.815829330759996</v>
      </c>
      <c r="BB1141" s="4">
        <v>9.51</v>
      </c>
      <c r="BC1141" s="4">
        <v>12000</v>
      </c>
      <c r="BD1141">
        <v>2.6317089887799998</v>
      </c>
      <c r="BE1141" s="2">
        <v>0.11</v>
      </c>
      <c r="BF1141">
        <v>40</v>
      </c>
      <c r="BG1141">
        <f t="shared" si="273"/>
        <v>0.11171872670841716</v>
      </c>
      <c r="BH1141">
        <v>0.59909999999999997</v>
      </c>
      <c r="BI1141" s="4">
        <v>0.52800000000000002</v>
      </c>
      <c r="BJ1141" s="4">
        <v>0.17599999999999999</v>
      </c>
      <c r="BK1141" s="3">
        <f t="shared" si="280"/>
        <v>385500</v>
      </c>
      <c r="BL1141" s="3">
        <f t="shared" si="281"/>
        <v>72</v>
      </c>
      <c r="BM1141" s="3">
        <v>820.99999999999989</v>
      </c>
      <c r="BN1141" s="3">
        <v>738.9</v>
      </c>
      <c r="BO1141" s="3">
        <f t="shared" si="282"/>
        <v>82.099999999999909</v>
      </c>
      <c r="BP1141" s="3">
        <f t="shared" si="283"/>
        <v>22800</v>
      </c>
      <c r="BQ1141">
        <v>0.72</v>
      </c>
      <c r="BR1141">
        <v>0.59</v>
      </c>
      <c r="BS1141">
        <v>7.85</v>
      </c>
      <c r="BT1141">
        <f t="shared" si="274"/>
        <v>732.90000000000009</v>
      </c>
      <c r="BU1141" s="1">
        <f t="shared" si="275"/>
        <v>0.16868171923736572</v>
      </c>
      <c r="BV1141" s="1">
        <f t="shared" si="284"/>
        <v>0.2126489566323464</v>
      </c>
      <c r="BW1141">
        <f t="shared" si="285"/>
        <v>0.20366220956905742</v>
      </c>
      <c r="BX1141">
        <f t="shared" si="286"/>
        <v>0.21839755318882495</v>
      </c>
      <c r="BY1141">
        <f t="shared" si="287"/>
        <v>156.04498368557392</v>
      </c>
    </row>
    <row r="1142" spans="1:77" x14ac:dyDescent="0.2">
      <c r="A1142">
        <v>12</v>
      </c>
      <c r="B1142">
        <v>22123</v>
      </c>
      <c r="C1142" t="s">
        <v>1017</v>
      </c>
      <c r="D1142">
        <v>22</v>
      </c>
      <c r="E1142" t="s">
        <v>1022</v>
      </c>
      <c r="F1142" t="s">
        <v>1023</v>
      </c>
      <c r="G1142" t="s">
        <v>1100</v>
      </c>
      <c r="H1142">
        <v>123</v>
      </c>
      <c r="I1142">
        <v>345</v>
      </c>
      <c r="J1142">
        <v>1027</v>
      </c>
      <c r="K1142">
        <v>285</v>
      </c>
      <c r="L1142">
        <v>761</v>
      </c>
      <c r="M1142">
        <v>171</v>
      </c>
      <c r="N1142">
        <v>139</v>
      </c>
      <c r="O1142" s="3">
        <v>3291.8</v>
      </c>
      <c r="P1142" s="3">
        <v>4596.0335590000004</v>
      </c>
      <c r="Q1142" s="3">
        <v>13231</v>
      </c>
      <c r="R1142" s="3">
        <v>18473.212230000001</v>
      </c>
      <c r="S1142" s="3">
        <v>2980.8</v>
      </c>
      <c r="T1142" s="3">
        <v>4161.8132420000002</v>
      </c>
      <c r="U1142" s="3">
        <v>16603</v>
      </c>
      <c r="V1142" s="3">
        <v>23181.221570000002</v>
      </c>
      <c r="W1142" s="3">
        <v>1340.7</v>
      </c>
      <c r="X1142" s="3">
        <v>1871.8944630000001</v>
      </c>
      <c r="Y1142" s="3">
        <v>124</v>
      </c>
      <c r="Z1142" s="3">
        <v>173.1296437</v>
      </c>
      <c r="AA1142">
        <v>380</v>
      </c>
      <c r="AB1142">
        <v>648</v>
      </c>
      <c r="AC1142">
        <v>312</v>
      </c>
      <c r="AD1142">
        <v>657</v>
      </c>
      <c r="AE1142">
        <v>126</v>
      </c>
      <c r="AF1142">
        <v>89</v>
      </c>
      <c r="AG1142">
        <v>65</v>
      </c>
      <c r="AH1142">
        <v>22</v>
      </c>
      <c r="AI1142">
        <v>91</v>
      </c>
      <c r="AJ1142">
        <v>43</v>
      </c>
      <c r="AK1142">
        <v>14</v>
      </c>
      <c r="AL1142">
        <v>65</v>
      </c>
      <c r="AM1142">
        <v>88</v>
      </c>
      <c r="AN1142">
        <v>35</v>
      </c>
      <c r="AO1142">
        <v>117</v>
      </c>
      <c r="AP1142">
        <v>382</v>
      </c>
      <c r="AQ1142">
        <v>0</v>
      </c>
      <c r="AR1142" s="4">
        <v>5227</v>
      </c>
      <c r="AS1142" s="4">
        <f t="shared" si="276"/>
        <v>5609</v>
      </c>
      <c r="AT1142">
        <v>0.91847789899999999</v>
      </c>
      <c r="AU1142" s="4">
        <f t="shared" si="272"/>
        <v>1</v>
      </c>
      <c r="AV1142" s="4">
        <f t="shared" si="277"/>
        <v>5151.7425354910001</v>
      </c>
      <c r="AW1142" s="4">
        <v>0</v>
      </c>
      <c r="AX1142" s="4">
        <v>0</v>
      </c>
      <c r="AY1142" s="4">
        <v>80.53</v>
      </c>
      <c r="AZ1142" s="4">
        <f t="shared" si="278"/>
        <v>80.53</v>
      </c>
      <c r="BA1142" s="4">
        <f t="shared" si="279"/>
        <v>73.965025206470003</v>
      </c>
      <c r="BB1142" s="4">
        <v>9.51</v>
      </c>
      <c r="BC1142" s="4">
        <v>12000</v>
      </c>
      <c r="BD1142">
        <v>2.3865454537500002</v>
      </c>
      <c r="BE1142" s="2">
        <v>0.11</v>
      </c>
      <c r="BF1142">
        <v>40</v>
      </c>
      <c r="BG1142">
        <f t="shared" si="273"/>
        <v>0.11171872670841716</v>
      </c>
      <c r="BH1142">
        <v>0.59909999999999997</v>
      </c>
      <c r="BI1142" s="4">
        <v>0.52800000000000002</v>
      </c>
      <c r="BJ1142" s="4">
        <v>0.17599999999999999</v>
      </c>
      <c r="BK1142" s="3">
        <f t="shared" si="280"/>
        <v>385500</v>
      </c>
      <c r="BL1142" s="3">
        <f t="shared" si="281"/>
        <v>72</v>
      </c>
      <c r="BM1142" s="3">
        <v>820.99999999999989</v>
      </c>
      <c r="BN1142" s="3">
        <v>738.9</v>
      </c>
      <c r="BO1142" s="3">
        <f t="shared" si="282"/>
        <v>82.099999999999909</v>
      </c>
      <c r="BP1142" s="3">
        <f t="shared" si="283"/>
        <v>22800</v>
      </c>
      <c r="BQ1142">
        <v>0.72</v>
      </c>
      <c r="BR1142">
        <v>0.59</v>
      </c>
      <c r="BS1142">
        <v>7.85</v>
      </c>
      <c r="BT1142">
        <f t="shared" si="274"/>
        <v>732.90000000000009</v>
      </c>
      <c r="BU1142" s="1">
        <f t="shared" si="275"/>
        <v>0.16766263082342098</v>
      </c>
      <c r="BV1142" s="1">
        <f t="shared" si="284"/>
        <v>0.18987059196378167</v>
      </c>
      <c r="BW1142">
        <f t="shared" si="285"/>
        <v>0.1808838449004927</v>
      </c>
      <c r="BX1142">
        <f t="shared" si="286"/>
        <v>0.19561918852026022</v>
      </c>
      <c r="BY1142">
        <f t="shared" si="287"/>
        <v>156.04498368557392</v>
      </c>
    </row>
    <row r="1143" spans="1:77" x14ac:dyDescent="0.2">
      <c r="A1143">
        <v>12</v>
      </c>
      <c r="B1143">
        <v>22125</v>
      </c>
      <c r="C1143" t="s">
        <v>1017</v>
      </c>
      <c r="D1143">
        <v>22</v>
      </c>
      <c r="E1143" t="s">
        <v>1022</v>
      </c>
      <c r="F1143" t="s">
        <v>1023</v>
      </c>
      <c r="G1143" t="s">
        <v>1031</v>
      </c>
      <c r="H1143">
        <v>125</v>
      </c>
      <c r="I1143">
        <v>854</v>
      </c>
      <c r="J1143">
        <v>1068</v>
      </c>
      <c r="K1143">
        <v>197</v>
      </c>
      <c r="L1143">
        <v>652</v>
      </c>
      <c r="M1143">
        <v>138</v>
      </c>
      <c r="N1143">
        <v>145</v>
      </c>
      <c r="O1143" s="3">
        <v>3871.7</v>
      </c>
      <c r="P1143" s="3">
        <v>5405.6938840000003</v>
      </c>
      <c r="Q1143" s="3">
        <v>13133</v>
      </c>
      <c r="R1143" s="3">
        <v>18336.383959999999</v>
      </c>
      <c r="S1143" s="3">
        <v>2127.6</v>
      </c>
      <c r="T1143" s="3">
        <v>2970.5695970000002</v>
      </c>
      <c r="U1143" s="3">
        <v>13514</v>
      </c>
      <c r="V1143" s="3">
        <v>18868.338749999999</v>
      </c>
      <c r="W1143" s="3">
        <v>1220.7</v>
      </c>
      <c r="X1143" s="3">
        <v>1704.3496459999999</v>
      </c>
      <c r="Y1143" s="3">
        <v>127</v>
      </c>
      <c r="Z1143" s="3">
        <v>177.31826419999999</v>
      </c>
      <c r="AA1143">
        <v>500</v>
      </c>
      <c r="AB1143">
        <v>605</v>
      </c>
      <c r="AC1143">
        <v>212</v>
      </c>
      <c r="AD1143">
        <v>512</v>
      </c>
      <c r="AE1143">
        <v>108</v>
      </c>
      <c r="AF1143">
        <v>83</v>
      </c>
      <c r="AG1143">
        <v>65</v>
      </c>
      <c r="AH1143">
        <v>22</v>
      </c>
      <c r="AI1143">
        <v>91</v>
      </c>
      <c r="AJ1143">
        <v>43</v>
      </c>
      <c r="AK1143">
        <v>14</v>
      </c>
      <c r="AL1143">
        <v>65</v>
      </c>
      <c r="AM1143">
        <v>88</v>
      </c>
      <c r="AN1143">
        <v>35</v>
      </c>
      <c r="AO1143">
        <v>117</v>
      </c>
      <c r="AP1143">
        <v>382</v>
      </c>
      <c r="AQ1143">
        <v>0</v>
      </c>
      <c r="AR1143" s="4">
        <v>5227</v>
      </c>
      <c r="AS1143" s="4">
        <f t="shared" si="276"/>
        <v>5609</v>
      </c>
      <c r="AT1143">
        <v>0.90663793400000003</v>
      </c>
      <c r="AU1143" s="4">
        <f t="shared" si="272"/>
        <v>1</v>
      </c>
      <c r="AV1143" s="4">
        <f t="shared" si="277"/>
        <v>5085.3321718060006</v>
      </c>
      <c r="AW1143" s="4">
        <v>0</v>
      </c>
      <c r="AX1143" s="4">
        <v>0</v>
      </c>
      <c r="AY1143" s="4">
        <v>80.53</v>
      </c>
      <c r="AZ1143" s="4">
        <f t="shared" si="278"/>
        <v>80.53</v>
      </c>
      <c r="BA1143" s="4">
        <f t="shared" si="279"/>
        <v>73.011552825020004</v>
      </c>
      <c r="BB1143" s="4">
        <v>9.51</v>
      </c>
      <c r="BC1143" s="4">
        <v>12000</v>
      </c>
      <c r="BD1143">
        <v>2.61611800863</v>
      </c>
      <c r="BE1143" s="2">
        <v>0.11</v>
      </c>
      <c r="BF1143">
        <v>40</v>
      </c>
      <c r="BG1143">
        <f t="shared" si="273"/>
        <v>0.11171872670841716</v>
      </c>
      <c r="BH1143">
        <v>0.59909999999999997</v>
      </c>
      <c r="BI1143" s="4">
        <v>0.52800000000000002</v>
      </c>
      <c r="BJ1143" s="4">
        <v>0.17599999999999999</v>
      </c>
      <c r="BK1143" s="3">
        <f t="shared" si="280"/>
        <v>385500</v>
      </c>
      <c r="BL1143" s="3">
        <f t="shared" si="281"/>
        <v>72</v>
      </c>
      <c r="BM1143" s="3">
        <v>820.99999999999989</v>
      </c>
      <c r="BN1143" s="3">
        <v>738.9</v>
      </c>
      <c r="BO1143" s="3">
        <f t="shared" si="282"/>
        <v>82.099999999999909</v>
      </c>
      <c r="BP1143" s="3">
        <f t="shared" si="283"/>
        <v>22800</v>
      </c>
      <c r="BQ1143">
        <v>0.72</v>
      </c>
      <c r="BR1143">
        <v>0.59</v>
      </c>
      <c r="BS1143">
        <v>7.85</v>
      </c>
      <c r="BT1143">
        <f t="shared" si="274"/>
        <v>732.90000000000009</v>
      </c>
      <c r="BU1143" s="1">
        <f t="shared" si="275"/>
        <v>0.16882211874795203</v>
      </c>
      <c r="BV1143" s="1">
        <f t="shared" si="284"/>
        <v>0.1902972014416027</v>
      </c>
      <c r="BW1143">
        <f t="shared" si="285"/>
        <v>0.18131045437831372</v>
      </c>
      <c r="BX1143">
        <f t="shared" si="286"/>
        <v>0.19604579799808125</v>
      </c>
      <c r="BY1143">
        <f t="shared" si="287"/>
        <v>156.04498368557392</v>
      </c>
    </row>
    <row r="1144" spans="1:77" x14ac:dyDescent="0.2">
      <c r="A1144">
        <v>18</v>
      </c>
      <c r="B1144">
        <v>22127</v>
      </c>
      <c r="C1144" t="s">
        <v>1605</v>
      </c>
      <c r="D1144">
        <v>22</v>
      </c>
      <c r="E1144" t="s">
        <v>1022</v>
      </c>
      <c r="F1144" t="s">
        <v>1023</v>
      </c>
      <c r="G1144" t="s">
        <v>1647</v>
      </c>
      <c r="H1144">
        <v>127</v>
      </c>
      <c r="I1144">
        <v>822</v>
      </c>
      <c r="J1144">
        <v>1277</v>
      </c>
      <c r="K1144">
        <v>352</v>
      </c>
      <c r="L1144">
        <v>555</v>
      </c>
      <c r="M1144">
        <v>158</v>
      </c>
      <c r="N1144">
        <v>171</v>
      </c>
      <c r="O1144" s="3">
        <v>11867</v>
      </c>
      <c r="P1144" s="3">
        <v>16568.78615</v>
      </c>
      <c r="Q1144" s="3">
        <v>17807</v>
      </c>
      <c r="R1144" s="3">
        <v>24862.254570000001</v>
      </c>
      <c r="S1144" s="3">
        <v>4675.1000000000004</v>
      </c>
      <c r="T1144" s="3">
        <v>6527.4064310000003</v>
      </c>
      <c r="U1144" s="3">
        <v>12589</v>
      </c>
      <c r="V1144" s="3">
        <v>17576.847460000001</v>
      </c>
      <c r="W1144" s="3">
        <v>1670.4</v>
      </c>
      <c r="X1144" s="3">
        <v>2332.2238459999999</v>
      </c>
      <c r="Y1144" s="3">
        <v>160</v>
      </c>
      <c r="Z1144" s="3">
        <v>223.39308869999999</v>
      </c>
      <c r="AA1144">
        <v>563</v>
      </c>
      <c r="AB1144">
        <v>940</v>
      </c>
      <c r="AC1144">
        <v>359</v>
      </c>
      <c r="AD1144">
        <v>539</v>
      </c>
      <c r="AE1144">
        <v>151</v>
      </c>
      <c r="AF1144">
        <v>132</v>
      </c>
      <c r="AG1144">
        <v>65</v>
      </c>
      <c r="AH1144">
        <v>22</v>
      </c>
      <c r="AI1144">
        <v>91</v>
      </c>
      <c r="AJ1144">
        <v>43</v>
      </c>
      <c r="AK1144">
        <v>14</v>
      </c>
      <c r="AL1144">
        <v>65</v>
      </c>
      <c r="AM1144">
        <v>88</v>
      </c>
      <c r="AN1144">
        <v>35</v>
      </c>
      <c r="AO1144">
        <v>117</v>
      </c>
      <c r="AP1144">
        <v>382</v>
      </c>
      <c r="AQ1144">
        <v>0</v>
      </c>
      <c r="AR1144" s="4">
        <v>5227</v>
      </c>
      <c r="AS1144" s="4">
        <f t="shared" si="276"/>
        <v>5609</v>
      </c>
      <c r="AT1144">
        <v>0.91252992200000005</v>
      </c>
      <c r="AU1144" s="4">
        <f t="shared" si="272"/>
        <v>1</v>
      </c>
      <c r="AV1144" s="4">
        <f t="shared" si="277"/>
        <v>5118.3803324979999</v>
      </c>
      <c r="AW1144" s="4">
        <v>0</v>
      </c>
      <c r="AX1144" s="4">
        <v>0</v>
      </c>
      <c r="AY1144" s="4">
        <v>80.53</v>
      </c>
      <c r="AZ1144" s="4">
        <f t="shared" si="278"/>
        <v>80.53</v>
      </c>
      <c r="BA1144" s="4">
        <f t="shared" si="279"/>
        <v>73.48603461866</v>
      </c>
      <c r="BB1144" s="4">
        <v>9.51</v>
      </c>
      <c r="BC1144" s="4">
        <v>12000</v>
      </c>
      <c r="BD1144">
        <v>2.4652217544899999</v>
      </c>
      <c r="BE1144" s="2">
        <v>0.11</v>
      </c>
      <c r="BF1144">
        <v>40</v>
      </c>
      <c r="BG1144">
        <f t="shared" si="273"/>
        <v>0.11171872670841716</v>
      </c>
      <c r="BH1144">
        <v>0.64</v>
      </c>
      <c r="BI1144" s="4">
        <v>0.52800000000000002</v>
      </c>
      <c r="BJ1144" s="4">
        <v>0.17599999999999999</v>
      </c>
      <c r="BK1144" s="3">
        <f t="shared" si="280"/>
        <v>385500</v>
      </c>
      <c r="BL1144" s="3">
        <f t="shared" si="281"/>
        <v>72</v>
      </c>
      <c r="BM1144" s="3">
        <v>820.99999999999989</v>
      </c>
      <c r="BN1144" s="3">
        <v>738.9</v>
      </c>
      <c r="BO1144" s="3">
        <f t="shared" si="282"/>
        <v>82.099999999999909</v>
      </c>
      <c r="BP1144" s="3">
        <f t="shared" si="283"/>
        <v>22800</v>
      </c>
      <c r="BQ1144">
        <v>0.72</v>
      </c>
      <c r="BR1144">
        <v>0.59</v>
      </c>
      <c r="BS1144">
        <v>7.85</v>
      </c>
      <c r="BT1144">
        <f t="shared" si="274"/>
        <v>732.90000000000009</v>
      </c>
      <c r="BU1144" s="1">
        <f t="shared" si="275"/>
        <v>0.15994741153025369</v>
      </c>
      <c r="BV1144" s="1">
        <f t="shared" si="284"/>
        <v>0.1839632829152846</v>
      </c>
      <c r="BW1144">
        <f t="shared" si="285"/>
        <v>0.17512738317213394</v>
      </c>
      <c r="BX1144">
        <f t="shared" si="286"/>
        <v>0.18960055500432571</v>
      </c>
      <c r="BY1144">
        <f t="shared" si="287"/>
        <v>155.92068707191771</v>
      </c>
    </row>
    <row r="1145" spans="1:77" x14ac:dyDescent="0.2">
      <c r="A1145">
        <v>5</v>
      </c>
      <c r="B1145">
        <v>23001</v>
      </c>
      <c r="C1145" t="s">
        <v>623</v>
      </c>
      <c r="D1145">
        <v>23</v>
      </c>
      <c r="E1145" t="s">
        <v>624</v>
      </c>
      <c r="F1145" t="s">
        <v>625</v>
      </c>
      <c r="G1145" t="s">
        <v>627</v>
      </c>
      <c r="H1145">
        <v>1</v>
      </c>
      <c r="I1145">
        <v>408</v>
      </c>
      <c r="J1145">
        <v>1260</v>
      </c>
      <c r="K1145">
        <v>145</v>
      </c>
      <c r="L1145">
        <v>609</v>
      </c>
      <c r="M1145">
        <v>143</v>
      </c>
      <c r="N1145">
        <v>185</v>
      </c>
      <c r="O1145" s="3">
        <v>23498</v>
      </c>
      <c r="P1145" s="3">
        <v>32808.067490000001</v>
      </c>
      <c r="Q1145" s="3">
        <v>18299</v>
      </c>
      <c r="R1145" s="3">
        <v>25549.188310000001</v>
      </c>
      <c r="S1145" s="3">
        <v>277.05</v>
      </c>
      <c r="T1145" s="3">
        <v>386.81909510000003</v>
      </c>
      <c r="U1145" s="3">
        <v>11523</v>
      </c>
      <c r="V1145" s="3">
        <v>16088.49101</v>
      </c>
      <c r="W1145" s="3">
        <v>1698</v>
      </c>
      <c r="X1145" s="3">
        <v>2370.7591539999999</v>
      </c>
      <c r="Y1145" s="3">
        <v>156</v>
      </c>
      <c r="Z1145" s="3">
        <v>217.80826149999999</v>
      </c>
      <c r="AA1145">
        <v>309</v>
      </c>
      <c r="AB1145">
        <v>540</v>
      </c>
      <c r="AC1145">
        <v>117</v>
      </c>
      <c r="AD1145">
        <v>394</v>
      </c>
      <c r="AE1145">
        <v>96</v>
      </c>
      <c r="AF1145">
        <v>82</v>
      </c>
      <c r="AG1145">
        <v>65</v>
      </c>
      <c r="AH1145">
        <v>22</v>
      </c>
      <c r="AI1145">
        <v>91</v>
      </c>
      <c r="AJ1145">
        <v>43</v>
      </c>
      <c r="AK1145">
        <v>14</v>
      </c>
      <c r="AL1145">
        <v>65</v>
      </c>
      <c r="AM1145">
        <v>88</v>
      </c>
      <c r="AN1145">
        <v>35</v>
      </c>
      <c r="AO1145">
        <v>117</v>
      </c>
      <c r="AP1145">
        <v>382</v>
      </c>
      <c r="AQ1145">
        <v>0</v>
      </c>
      <c r="AR1145" s="4">
        <v>5227</v>
      </c>
      <c r="AS1145" s="4">
        <f t="shared" si="276"/>
        <v>5609</v>
      </c>
      <c r="AT1145">
        <v>1.075353786</v>
      </c>
      <c r="AU1145" s="4">
        <f t="shared" si="272"/>
        <v>1</v>
      </c>
      <c r="AV1145" s="4">
        <f t="shared" si="277"/>
        <v>6031.6593856740001</v>
      </c>
      <c r="AW1145" s="4">
        <v>0</v>
      </c>
      <c r="AX1145" s="4">
        <v>0</v>
      </c>
      <c r="AY1145" s="4">
        <v>80.53</v>
      </c>
      <c r="AZ1145" s="4">
        <f t="shared" si="278"/>
        <v>80.53</v>
      </c>
      <c r="BA1145" s="4">
        <f t="shared" si="279"/>
        <v>86.598240386580002</v>
      </c>
      <c r="BB1145" s="4">
        <v>9.51</v>
      </c>
      <c r="BC1145" s="4">
        <v>12000</v>
      </c>
      <c r="BD1145">
        <v>2.2650660500700002</v>
      </c>
      <c r="BE1145" s="2">
        <v>0.11</v>
      </c>
      <c r="BF1145">
        <v>40</v>
      </c>
      <c r="BG1145">
        <f t="shared" si="273"/>
        <v>0.11171872670841716</v>
      </c>
      <c r="BH1145">
        <v>0.43169999999999997</v>
      </c>
      <c r="BI1145" s="4">
        <v>0.52800000000000002</v>
      </c>
      <c r="BJ1145" s="4">
        <v>0.17599999999999999</v>
      </c>
      <c r="BK1145" s="3">
        <f t="shared" si="280"/>
        <v>385500</v>
      </c>
      <c r="BL1145" s="3">
        <f t="shared" si="281"/>
        <v>72</v>
      </c>
      <c r="BM1145" s="3">
        <v>820.99999999999989</v>
      </c>
      <c r="BN1145" s="3">
        <v>738.9</v>
      </c>
      <c r="BO1145" s="3">
        <f t="shared" si="282"/>
        <v>82.099999999999909</v>
      </c>
      <c r="BP1145" s="3">
        <f t="shared" si="283"/>
        <v>22800</v>
      </c>
      <c r="BQ1145">
        <v>0.72</v>
      </c>
      <c r="BR1145">
        <v>0.59</v>
      </c>
      <c r="BS1145">
        <v>7.85</v>
      </c>
      <c r="BT1145">
        <f t="shared" si="274"/>
        <v>732.90000000000009</v>
      </c>
      <c r="BU1145" s="1">
        <f t="shared" si="275"/>
        <v>0.24353064712028077</v>
      </c>
      <c r="BV1145" s="1">
        <f t="shared" si="284"/>
        <v>0.26759438764655985</v>
      </c>
      <c r="BW1145">
        <f t="shared" si="285"/>
        <v>0.25769233171508793</v>
      </c>
      <c r="BX1145">
        <f t="shared" si="286"/>
        <v>0.27401847696086684</v>
      </c>
      <c r="BY1145">
        <f t="shared" si="287"/>
        <v>156.79918861715856</v>
      </c>
    </row>
    <row r="1146" spans="1:77" x14ac:dyDescent="0.2">
      <c r="A1146">
        <v>5</v>
      </c>
      <c r="B1146">
        <v>23003</v>
      </c>
      <c r="C1146" t="s">
        <v>623</v>
      </c>
      <c r="D1146">
        <v>23</v>
      </c>
      <c r="E1146" t="s">
        <v>624</v>
      </c>
      <c r="F1146" t="s">
        <v>625</v>
      </c>
      <c r="G1146" t="s">
        <v>661</v>
      </c>
      <c r="H1146">
        <v>3</v>
      </c>
      <c r="I1146">
        <v>68</v>
      </c>
      <c r="J1146">
        <v>165</v>
      </c>
      <c r="K1146">
        <v>19</v>
      </c>
      <c r="L1146">
        <v>162</v>
      </c>
      <c r="M1146">
        <v>19</v>
      </c>
      <c r="N1146">
        <v>26</v>
      </c>
      <c r="O1146" s="3">
        <v>1073.0999999999999</v>
      </c>
      <c r="P1146" s="3">
        <v>1498.2695220000001</v>
      </c>
      <c r="Q1146" s="3">
        <v>2705.8</v>
      </c>
      <c r="R1146" s="3">
        <v>3777.8563709999999</v>
      </c>
      <c r="S1146" s="3">
        <v>109.67</v>
      </c>
      <c r="T1146" s="3">
        <v>153.1220002</v>
      </c>
      <c r="U1146" s="3">
        <v>3603.5</v>
      </c>
      <c r="V1146" s="3">
        <v>5031.2312190000002</v>
      </c>
      <c r="W1146" s="3">
        <v>256.2</v>
      </c>
      <c r="X1146" s="3">
        <v>357.70818329999997</v>
      </c>
      <c r="Y1146" s="3">
        <v>26</v>
      </c>
      <c r="Z1146" s="3">
        <v>36.301376910000002</v>
      </c>
      <c r="AA1146">
        <v>97</v>
      </c>
      <c r="AB1146">
        <v>127</v>
      </c>
      <c r="AC1146">
        <v>55</v>
      </c>
      <c r="AD1146">
        <v>156</v>
      </c>
      <c r="AE1146">
        <v>49</v>
      </c>
      <c r="AF1146">
        <v>22</v>
      </c>
      <c r="AG1146">
        <v>65</v>
      </c>
      <c r="AH1146">
        <v>22</v>
      </c>
      <c r="AI1146">
        <v>91</v>
      </c>
      <c r="AJ1146">
        <v>43</v>
      </c>
      <c r="AK1146">
        <v>14</v>
      </c>
      <c r="AL1146">
        <v>65</v>
      </c>
      <c r="AM1146">
        <v>88</v>
      </c>
      <c r="AN1146">
        <v>35</v>
      </c>
      <c r="AO1146">
        <v>117</v>
      </c>
      <c r="AP1146">
        <v>382</v>
      </c>
      <c r="AQ1146">
        <v>0</v>
      </c>
      <c r="AR1146" s="4">
        <v>5227</v>
      </c>
      <c r="AS1146" s="4">
        <f t="shared" si="276"/>
        <v>5609</v>
      </c>
      <c r="AT1146">
        <v>1.0602912229999999</v>
      </c>
      <c r="AU1146" s="4">
        <f t="shared" si="272"/>
        <v>1</v>
      </c>
      <c r="AV1146" s="4">
        <f t="shared" si="277"/>
        <v>5947.1734698069995</v>
      </c>
      <c r="AW1146" s="4">
        <v>0</v>
      </c>
      <c r="AX1146" s="4">
        <v>0</v>
      </c>
      <c r="AY1146" s="4">
        <v>80.53</v>
      </c>
      <c r="AZ1146" s="4">
        <f t="shared" si="278"/>
        <v>80.53</v>
      </c>
      <c r="BA1146" s="4">
        <f t="shared" si="279"/>
        <v>85.385252188189995</v>
      </c>
      <c r="BB1146" s="4">
        <v>9.51</v>
      </c>
      <c r="BC1146" s="4">
        <v>12000</v>
      </c>
      <c r="BD1146">
        <v>2.2612542277399998</v>
      </c>
      <c r="BE1146" s="2">
        <v>0.11</v>
      </c>
      <c r="BF1146">
        <v>40</v>
      </c>
      <c r="BG1146">
        <f t="shared" si="273"/>
        <v>0.11171872670841716</v>
      </c>
      <c r="BH1146">
        <v>0.43169999999999997</v>
      </c>
      <c r="BI1146" s="4">
        <v>0.52800000000000002</v>
      </c>
      <c r="BJ1146" s="4">
        <v>0.17599999999999999</v>
      </c>
      <c r="BK1146" s="3">
        <f t="shared" si="280"/>
        <v>385500</v>
      </c>
      <c r="BL1146" s="3">
        <f t="shared" si="281"/>
        <v>72</v>
      </c>
      <c r="BM1146" s="3">
        <v>820.99999999999989</v>
      </c>
      <c r="BN1146" s="3">
        <v>738.9</v>
      </c>
      <c r="BO1146" s="3">
        <f t="shared" si="282"/>
        <v>82.099999999999909</v>
      </c>
      <c r="BP1146" s="3">
        <f t="shared" si="283"/>
        <v>22800</v>
      </c>
      <c r="BQ1146">
        <v>0.72</v>
      </c>
      <c r="BR1146">
        <v>0.59</v>
      </c>
      <c r="BS1146">
        <v>7.85</v>
      </c>
      <c r="BT1146">
        <f t="shared" si="274"/>
        <v>732.90000000000009</v>
      </c>
      <c r="BU1146" s="1">
        <f t="shared" si="275"/>
        <v>0.2406682699621264</v>
      </c>
      <c r="BV1146" s="1">
        <f t="shared" si="284"/>
        <v>0.25720939019328648</v>
      </c>
      <c r="BW1146">
        <f t="shared" si="285"/>
        <v>0.24730733426181456</v>
      </c>
      <c r="BX1146">
        <f t="shared" si="286"/>
        <v>0.26363347950759342</v>
      </c>
      <c r="BY1146">
        <f t="shared" si="287"/>
        <v>156.79918861715856</v>
      </c>
    </row>
    <row r="1147" spans="1:77" x14ac:dyDescent="0.2">
      <c r="A1147">
        <v>5</v>
      </c>
      <c r="B1147">
        <v>23005</v>
      </c>
      <c r="C1147" t="s">
        <v>623</v>
      </c>
      <c r="D1147">
        <v>23</v>
      </c>
      <c r="E1147" t="s">
        <v>624</v>
      </c>
      <c r="F1147" t="s">
        <v>625</v>
      </c>
      <c r="G1147" t="s">
        <v>626</v>
      </c>
      <c r="H1147">
        <v>5</v>
      </c>
      <c r="I1147">
        <v>659</v>
      </c>
      <c r="J1147">
        <v>1725</v>
      </c>
      <c r="K1147">
        <v>137</v>
      </c>
      <c r="L1147">
        <v>873</v>
      </c>
      <c r="M1147">
        <v>198</v>
      </c>
      <c r="N1147">
        <v>272</v>
      </c>
      <c r="O1147" s="3">
        <v>18002</v>
      </c>
      <c r="P1147" s="3">
        <v>25134.514889999999</v>
      </c>
      <c r="Q1147" s="3">
        <v>27156</v>
      </c>
      <c r="R1147" s="3">
        <v>37915.39198</v>
      </c>
      <c r="S1147" s="3">
        <v>303.95</v>
      </c>
      <c r="T1147" s="3">
        <v>424.37705820000002</v>
      </c>
      <c r="U1147" s="3">
        <v>18071</v>
      </c>
      <c r="V1147" s="3">
        <v>25230.853159999999</v>
      </c>
      <c r="W1147" s="3">
        <v>2514.6</v>
      </c>
      <c r="X1147" s="3">
        <v>3510.9016299999998</v>
      </c>
      <c r="Y1147" s="3">
        <v>224</v>
      </c>
      <c r="Z1147" s="3">
        <v>312.75032420000002</v>
      </c>
      <c r="AA1147">
        <v>412</v>
      </c>
      <c r="AB1147">
        <v>671</v>
      </c>
      <c r="AC1147">
        <v>123</v>
      </c>
      <c r="AD1147">
        <v>467</v>
      </c>
      <c r="AE1147">
        <v>111</v>
      </c>
      <c r="AF1147">
        <v>106</v>
      </c>
      <c r="AG1147">
        <v>65</v>
      </c>
      <c r="AH1147">
        <v>22</v>
      </c>
      <c r="AI1147">
        <v>91</v>
      </c>
      <c r="AJ1147">
        <v>43</v>
      </c>
      <c r="AK1147">
        <v>14</v>
      </c>
      <c r="AL1147">
        <v>65</v>
      </c>
      <c r="AM1147">
        <v>88</v>
      </c>
      <c r="AN1147">
        <v>35</v>
      </c>
      <c r="AO1147">
        <v>117</v>
      </c>
      <c r="AP1147">
        <v>382</v>
      </c>
      <c r="AQ1147">
        <v>0</v>
      </c>
      <c r="AR1147" s="4">
        <v>5227</v>
      </c>
      <c r="AS1147" s="4">
        <f t="shared" si="276"/>
        <v>5609</v>
      </c>
      <c r="AT1147">
        <v>1.0794586719999999</v>
      </c>
      <c r="AU1147" s="4">
        <f t="shared" si="272"/>
        <v>1</v>
      </c>
      <c r="AV1147" s="4">
        <f t="shared" si="277"/>
        <v>6054.6836912479994</v>
      </c>
      <c r="AW1147" s="4">
        <v>0</v>
      </c>
      <c r="AX1147" s="4">
        <v>0</v>
      </c>
      <c r="AY1147" s="4">
        <v>80.53</v>
      </c>
      <c r="AZ1147" s="4">
        <f t="shared" si="278"/>
        <v>80.53</v>
      </c>
      <c r="BA1147" s="4">
        <f t="shared" si="279"/>
        <v>86.928806856159994</v>
      </c>
      <c r="BB1147" s="4">
        <v>9.51</v>
      </c>
      <c r="BC1147" s="4">
        <v>12000</v>
      </c>
      <c r="BD1147">
        <v>2.2661287515400002</v>
      </c>
      <c r="BE1147" s="2">
        <v>0.11</v>
      </c>
      <c r="BF1147">
        <v>40</v>
      </c>
      <c r="BG1147">
        <f t="shared" si="273"/>
        <v>0.11171872670841716</v>
      </c>
      <c r="BH1147">
        <v>0.43169999999999997</v>
      </c>
      <c r="BI1147" s="4">
        <v>0.52800000000000002</v>
      </c>
      <c r="BJ1147" s="4">
        <v>0.17599999999999999</v>
      </c>
      <c r="BK1147" s="3">
        <f t="shared" si="280"/>
        <v>385500</v>
      </c>
      <c r="BL1147" s="3">
        <f t="shared" si="281"/>
        <v>72</v>
      </c>
      <c r="BM1147" s="3">
        <v>820.99999999999989</v>
      </c>
      <c r="BN1147" s="3">
        <v>738.9</v>
      </c>
      <c r="BO1147" s="3">
        <f t="shared" si="282"/>
        <v>82.099999999999909</v>
      </c>
      <c r="BP1147" s="3">
        <f t="shared" si="283"/>
        <v>22800</v>
      </c>
      <c r="BQ1147">
        <v>0.72</v>
      </c>
      <c r="BR1147">
        <v>0.59</v>
      </c>
      <c r="BS1147">
        <v>7.85</v>
      </c>
      <c r="BT1147">
        <f t="shared" si="274"/>
        <v>732.90000000000009</v>
      </c>
      <c r="BU1147" s="1">
        <f t="shared" si="275"/>
        <v>0.24431099578099208</v>
      </c>
      <c r="BV1147" s="1">
        <f t="shared" si="284"/>
        <v>0.27287138870395156</v>
      </c>
      <c r="BW1147">
        <f t="shared" si="285"/>
        <v>0.26296933277247964</v>
      </c>
      <c r="BX1147">
        <f t="shared" si="286"/>
        <v>0.27929547801825855</v>
      </c>
      <c r="BY1147">
        <f t="shared" si="287"/>
        <v>156.79918861715856</v>
      </c>
    </row>
    <row r="1148" spans="1:77" x14ac:dyDescent="0.2">
      <c r="A1148">
        <v>5</v>
      </c>
      <c r="B1148">
        <v>23007</v>
      </c>
      <c r="C1148" t="s">
        <v>623</v>
      </c>
      <c r="D1148">
        <v>23</v>
      </c>
      <c r="E1148" t="s">
        <v>624</v>
      </c>
      <c r="F1148" t="s">
        <v>625</v>
      </c>
      <c r="G1148" t="s">
        <v>206</v>
      </c>
      <c r="H1148">
        <v>7</v>
      </c>
      <c r="I1148">
        <v>238</v>
      </c>
      <c r="J1148">
        <v>513</v>
      </c>
      <c r="K1148">
        <v>30</v>
      </c>
      <c r="L1148">
        <v>396</v>
      </c>
      <c r="M1148">
        <v>60</v>
      </c>
      <c r="N1148">
        <v>79</v>
      </c>
      <c r="O1148" s="3">
        <v>4683.8</v>
      </c>
      <c r="P1148" s="3">
        <v>6539.5534299999999</v>
      </c>
      <c r="Q1148" s="3">
        <v>8360.9</v>
      </c>
      <c r="R1148" s="3">
        <v>11673.545469999999</v>
      </c>
      <c r="S1148" s="3">
        <v>276.58</v>
      </c>
      <c r="T1148" s="3">
        <v>386.16287790000001</v>
      </c>
      <c r="U1148" s="3">
        <v>8787.7999999999993</v>
      </c>
      <c r="V1148" s="3">
        <v>12269.586160000001</v>
      </c>
      <c r="W1148" s="3">
        <v>805.19</v>
      </c>
      <c r="X1148" s="3">
        <v>1124.211757</v>
      </c>
      <c r="Y1148" s="3">
        <v>72</v>
      </c>
      <c r="Z1148" s="3">
        <v>100.5268899</v>
      </c>
      <c r="AA1148">
        <v>233</v>
      </c>
      <c r="AB1148">
        <v>335</v>
      </c>
      <c r="AC1148">
        <v>64</v>
      </c>
      <c r="AD1148">
        <v>324</v>
      </c>
      <c r="AE1148">
        <v>73</v>
      </c>
      <c r="AF1148">
        <v>53</v>
      </c>
      <c r="AG1148">
        <v>65</v>
      </c>
      <c r="AH1148">
        <v>22</v>
      </c>
      <c r="AI1148">
        <v>91</v>
      </c>
      <c r="AJ1148">
        <v>43</v>
      </c>
      <c r="AK1148">
        <v>14</v>
      </c>
      <c r="AL1148">
        <v>65</v>
      </c>
      <c r="AM1148">
        <v>88</v>
      </c>
      <c r="AN1148">
        <v>35</v>
      </c>
      <c r="AO1148">
        <v>117</v>
      </c>
      <c r="AP1148">
        <v>382</v>
      </c>
      <c r="AQ1148">
        <v>0</v>
      </c>
      <c r="AR1148" s="4">
        <v>5227</v>
      </c>
      <c r="AS1148" s="4">
        <f t="shared" si="276"/>
        <v>5609</v>
      </c>
      <c r="AT1148">
        <v>1.0663559229999999</v>
      </c>
      <c r="AU1148" s="4">
        <f t="shared" si="272"/>
        <v>1</v>
      </c>
      <c r="AV1148" s="4">
        <f t="shared" si="277"/>
        <v>5981.1903721069993</v>
      </c>
      <c r="AW1148" s="4">
        <v>0</v>
      </c>
      <c r="AX1148" s="4">
        <v>0</v>
      </c>
      <c r="AY1148" s="4">
        <v>80.53</v>
      </c>
      <c r="AZ1148" s="4">
        <f t="shared" si="278"/>
        <v>80.53</v>
      </c>
      <c r="BA1148" s="4">
        <f t="shared" si="279"/>
        <v>85.873642479189996</v>
      </c>
      <c r="BB1148" s="4">
        <v>9.51</v>
      </c>
      <c r="BC1148" s="4">
        <v>12000</v>
      </c>
      <c r="BD1148">
        <v>2.26090741818</v>
      </c>
      <c r="BE1148" s="2">
        <v>0.11</v>
      </c>
      <c r="BF1148">
        <v>40</v>
      </c>
      <c r="BG1148">
        <f t="shared" si="273"/>
        <v>0.11171872670841716</v>
      </c>
      <c r="BH1148">
        <v>0.43169999999999997</v>
      </c>
      <c r="BI1148" s="4">
        <v>0.52800000000000002</v>
      </c>
      <c r="BJ1148" s="4">
        <v>0.17599999999999999</v>
      </c>
      <c r="BK1148" s="3">
        <f t="shared" si="280"/>
        <v>385500</v>
      </c>
      <c r="BL1148" s="3">
        <f t="shared" si="281"/>
        <v>72</v>
      </c>
      <c r="BM1148" s="3">
        <v>820.99999999999989</v>
      </c>
      <c r="BN1148" s="3">
        <v>738.9</v>
      </c>
      <c r="BO1148" s="3">
        <f t="shared" si="282"/>
        <v>82.099999999999909</v>
      </c>
      <c r="BP1148" s="3">
        <f t="shared" si="283"/>
        <v>22800</v>
      </c>
      <c r="BQ1148">
        <v>0.72</v>
      </c>
      <c r="BR1148">
        <v>0.59</v>
      </c>
      <c r="BS1148">
        <v>7.85</v>
      </c>
      <c r="BT1148">
        <f t="shared" si="274"/>
        <v>732.90000000000009</v>
      </c>
      <c r="BU1148" s="1">
        <f t="shared" si="275"/>
        <v>0.24179818138253234</v>
      </c>
      <c r="BV1148" s="1">
        <f t="shared" si="284"/>
        <v>0.26139014910909464</v>
      </c>
      <c r="BW1148">
        <f t="shared" si="285"/>
        <v>0.25148809317762266</v>
      </c>
      <c r="BX1148">
        <f t="shared" si="286"/>
        <v>0.26781423842340157</v>
      </c>
      <c r="BY1148">
        <f t="shared" si="287"/>
        <v>156.79918861715856</v>
      </c>
    </row>
    <row r="1149" spans="1:77" x14ac:dyDescent="0.2">
      <c r="A1149">
        <v>5</v>
      </c>
      <c r="B1149">
        <v>23009</v>
      </c>
      <c r="C1149" t="s">
        <v>623</v>
      </c>
      <c r="D1149">
        <v>23</v>
      </c>
      <c r="E1149" t="s">
        <v>624</v>
      </c>
      <c r="F1149" t="s">
        <v>625</v>
      </c>
      <c r="G1149" t="s">
        <v>510</v>
      </c>
      <c r="H1149">
        <v>9</v>
      </c>
      <c r="I1149">
        <v>124</v>
      </c>
      <c r="J1149">
        <v>328</v>
      </c>
      <c r="K1149">
        <v>28</v>
      </c>
      <c r="L1149">
        <v>284</v>
      </c>
      <c r="M1149">
        <v>38</v>
      </c>
      <c r="N1149">
        <v>48</v>
      </c>
      <c r="O1149" s="3">
        <v>2174.3000000000002</v>
      </c>
      <c r="P1149" s="3">
        <v>3035.7724549999998</v>
      </c>
      <c r="Q1149" s="3">
        <v>5348.6</v>
      </c>
      <c r="R1149" s="3">
        <v>7467.751714</v>
      </c>
      <c r="S1149" s="3">
        <v>178.08</v>
      </c>
      <c r="T1149" s="3">
        <v>248.63650770000001</v>
      </c>
      <c r="U1149" s="3">
        <v>6313.4</v>
      </c>
      <c r="V1149" s="3">
        <v>8814.8120390000004</v>
      </c>
      <c r="W1149" s="3">
        <v>501.24</v>
      </c>
      <c r="X1149" s="3">
        <v>699.83469860000002</v>
      </c>
      <c r="Y1149" s="3">
        <v>46</v>
      </c>
      <c r="Z1149" s="3">
        <v>64.225513000000007</v>
      </c>
      <c r="AA1149">
        <v>141</v>
      </c>
      <c r="AB1149">
        <v>218</v>
      </c>
      <c r="AC1149">
        <v>61</v>
      </c>
      <c r="AD1149">
        <v>242</v>
      </c>
      <c r="AE1149">
        <v>59</v>
      </c>
      <c r="AF1149">
        <v>35</v>
      </c>
      <c r="AG1149">
        <v>65</v>
      </c>
      <c r="AH1149">
        <v>22</v>
      </c>
      <c r="AI1149">
        <v>91</v>
      </c>
      <c r="AJ1149">
        <v>43</v>
      </c>
      <c r="AK1149">
        <v>14</v>
      </c>
      <c r="AL1149">
        <v>65</v>
      </c>
      <c r="AM1149">
        <v>88</v>
      </c>
      <c r="AN1149">
        <v>35</v>
      </c>
      <c r="AO1149">
        <v>117</v>
      </c>
      <c r="AP1149">
        <v>382</v>
      </c>
      <c r="AQ1149">
        <v>0</v>
      </c>
      <c r="AR1149" s="4">
        <v>5227</v>
      </c>
      <c r="AS1149" s="4">
        <f t="shared" si="276"/>
        <v>5609</v>
      </c>
      <c r="AT1149">
        <v>1.0774027639999999</v>
      </c>
      <c r="AU1149" s="4">
        <f t="shared" si="272"/>
        <v>1</v>
      </c>
      <c r="AV1149" s="4">
        <f t="shared" si="277"/>
        <v>6043.1521032759993</v>
      </c>
      <c r="AW1149" s="4">
        <v>0</v>
      </c>
      <c r="AX1149" s="4">
        <v>0</v>
      </c>
      <c r="AY1149" s="4">
        <v>80.53</v>
      </c>
      <c r="AZ1149" s="4">
        <f t="shared" si="278"/>
        <v>80.53</v>
      </c>
      <c r="BA1149" s="4">
        <f t="shared" si="279"/>
        <v>86.763244584919988</v>
      </c>
      <c r="BB1149" s="4">
        <v>9.51</v>
      </c>
      <c r="BC1149" s="4">
        <v>12000</v>
      </c>
      <c r="BD1149">
        <v>2.2670407505400001</v>
      </c>
      <c r="BE1149" s="2">
        <v>0.11</v>
      </c>
      <c r="BF1149">
        <v>40</v>
      </c>
      <c r="BG1149">
        <f t="shared" si="273"/>
        <v>0.11171872670841716</v>
      </c>
      <c r="BH1149">
        <v>0.43169999999999997</v>
      </c>
      <c r="BI1149" s="4">
        <v>0.52800000000000002</v>
      </c>
      <c r="BJ1149" s="4">
        <v>0.17599999999999999</v>
      </c>
      <c r="BK1149" s="3">
        <f t="shared" si="280"/>
        <v>385500</v>
      </c>
      <c r="BL1149" s="3">
        <f t="shared" si="281"/>
        <v>72</v>
      </c>
      <c r="BM1149" s="3">
        <v>820.99999999999989</v>
      </c>
      <c r="BN1149" s="3">
        <v>738.9</v>
      </c>
      <c r="BO1149" s="3">
        <f t="shared" si="282"/>
        <v>82.099999999999909</v>
      </c>
      <c r="BP1149" s="3">
        <f t="shared" si="283"/>
        <v>22800</v>
      </c>
      <c r="BQ1149">
        <v>0.72</v>
      </c>
      <c r="BR1149">
        <v>0.59</v>
      </c>
      <c r="BS1149">
        <v>7.85</v>
      </c>
      <c r="BT1149">
        <f t="shared" si="274"/>
        <v>732.90000000000009</v>
      </c>
      <c r="BU1149" s="1">
        <f t="shared" si="275"/>
        <v>0.24393749370717691</v>
      </c>
      <c r="BV1149" s="1">
        <f t="shared" si="284"/>
        <v>0.26193535669565438</v>
      </c>
      <c r="BW1149">
        <f t="shared" si="285"/>
        <v>0.25203330076418246</v>
      </c>
      <c r="BX1149">
        <f t="shared" si="286"/>
        <v>0.26835944600996131</v>
      </c>
      <c r="BY1149">
        <f t="shared" si="287"/>
        <v>156.79918861715856</v>
      </c>
    </row>
    <row r="1150" spans="1:77" x14ac:dyDescent="0.2">
      <c r="A1150">
        <v>5</v>
      </c>
      <c r="B1150">
        <v>23011</v>
      </c>
      <c r="C1150" t="s">
        <v>623</v>
      </c>
      <c r="D1150">
        <v>23</v>
      </c>
      <c r="E1150" t="s">
        <v>624</v>
      </c>
      <c r="F1150" t="s">
        <v>625</v>
      </c>
      <c r="G1150" t="s">
        <v>677</v>
      </c>
      <c r="H1150">
        <v>11</v>
      </c>
      <c r="I1150">
        <v>479</v>
      </c>
      <c r="J1150">
        <v>1222</v>
      </c>
      <c r="K1150">
        <v>107</v>
      </c>
      <c r="L1150">
        <v>639</v>
      </c>
      <c r="M1150">
        <v>140</v>
      </c>
      <c r="N1150">
        <v>177</v>
      </c>
      <c r="O1150" s="3">
        <v>26538</v>
      </c>
      <c r="P1150" s="3">
        <v>37052.536169999999</v>
      </c>
      <c r="Q1150" s="3">
        <v>18241</v>
      </c>
      <c r="R1150" s="3">
        <v>25468.208320000002</v>
      </c>
      <c r="S1150" s="3">
        <v>262.60000000000002</v>
      </c>
      <c r="T1150" s="3">
        <v>366.64390680000002</v>
      </c>
      <c r="U1150" s="3">
        <v>11758</v>
      </c>
      <c r="V1150" s="3">
        <v>16416.599610000001</v>
      </c>
      <c r="W1150" s="3">
        <v>1701.2</v>
      </c>
      <c r="X1150" s="3">
        <v>2375.2270159999998</v>
      </c>
      <c r="Y1150" s="3">
        <v>145</v>
      </c>
      <c r="Z1150" s="3">
        <v>202.44998659999999</v>
      </c>
      <c r="AA1150">
        <v>281</v>
      </c>
      <c r="AB1150">
        <v>510</v>
      </c>
      <c r="AC1150">
        <v>100</v>
      </c>
      <c r="AD1150">
        <v>377</v>
      </c>
      <c r="AE1150">
        <v>93</v>
      </c>
      <c r="AF1150">
        <v>77</v>
      </c>
      <c r="AG1150">
        <v>65</v>
      </c>
      <c r="AH1150">
        <v>22</v>
      </c>
      <c r="AI1150">
        <v>91</v>
      </c>
      <c r="AJ1150">
        <v>43</v>
      </c>
      <c r="AK1150">
        <v>14</v>
      </c>
      <c r="AL1150">
        <v>65</v>
      </c>
      <c r="AM1150">
        <v>88</v>
      </c>
      <c r="AN1150">
        <v>35</v>
      </c>
      <c r="AO1150">
        <v>117</v>
      </c>
      <c r="AP1150">
        <v>382</v>
      </c>
      <c r="AQ1150">
        <v>0</v>
      </c>
      <c r="AR1150" s="4">
        <v>5227</v>
      </c>
      <c r="AS1150" s="4">
        <f t="shared" si="276"/>
        <v>5609</v>
      </c>
      <c r="AT1150">
        <v>1.0744705510000001</v>
      </c>
      <c r="AU1150" s="4">
        <f t="shared" si="272"/>
        <v>1</v>
      </c>
      <c r="AV1150" s="4">
        <f t="shared" si="277"/>
        <v>6026.7053205590009</v>
      </c>
      <c r="AW1150" s="4">
        <v>0</v>
      </c>
      <c r="AX1150" s="4">
        <v>0</v>
      </c>
      <c r="AY1150" s="4">
        <v>80.53</v>
      </c>
      <c r="AZ1150" s="4">
        <f t="shared" si="278"/>
        <v>80.53</v>
      </c>
      <c r="BA1150" s="4">
        <f t="shared" si="279"/>
        <v>86.52711347203001</v>
      </c>
      <c r="BB1150" s="4">
        <v>9.51</v>
      </c>
      <c r="BC1150" s="4">
        <v>12000</v>
      </c>
      <c r="BD1150">
        <v>2.26510141251</v>
      </c>
      <c r="BE1150" s="2">
        <v>0.11</v>
      </c>
      <c r="BF1150">
        <v>40</v>
      </c>
      <c r="BG1150">
        <f t="shared" si="273"/>
        <v>0.11171872670841716</v>
      </c>
      <c r="BH1150">
        <v>0.43169999999999997</v>
      </c>
      <c r="BI1150" s="4">
        <v>0.52800000000000002</v>
      </c>
      <c r="BJ1150" s="4">
        <v>0.17599999999999999</v>
      </c>
      <c r="BK1150" s="3">
        <f t="shared" si="280"/>
        <v>385500</v>
      </c>
      <c r="BL1150" s="3">
        <f t="shared" si="281"/>
        <v>72</v>
      </c>
      <c r="BM1150" s="3">
        <v>820.99999999999989</v>
      </c>
      <c r="BN1150" s="3">
        <v>738.9</v>
      </c>
      <c r="BO1150" s="3">
        <f t="shared" si="282"/>
        <v>82.099999999999909</v>
      </c>
      <c r="BP1150" s="3">
        <f t="shared" si="283"/>
        <v>22800</v>
      </c>
      <c r="BQ1150">
        <v>0.72</v>
      </c>
      <c r="BR1150">
        <v>0.59</v>
      </c>
      <c r="BS1150">
        <v>7.85</v>
      </c>
      <c r="BT1150">
        <f t="shared" si="274"/>
        <v>732.90000000000009</v>
      </c>
      <c r="BU1150" s="1">
        <f t="shared" si="275"/>
        <v>0.24336591027683852</v>
      </c>
      <c r="BV1150" s="1">
        <f t="shared" si="284"/>
        <v>0.26742378003419237</v>
      </c>
      <c r="BW1150">
        <f t="shared" si="285"/>
        <v>0.25752172410272045</v>
      </c>
      <c r="BX1150">
        <f t="shared" si="286"/>
        <v>0.27384786934849936</v>
      </c>
      <c r="BY1150">
        <f t="shared" si="287"/>
        <v>156.79918861715856</v>
      </c>
    </row>
    <row r="1151" spans="1:77" x14ac:dyDescent="0.2">
      <c r="A1151">
        <v>5</v>
      </c>
      <c r="B1151">
        <v>23013</v>
      </c>
      <c r="C1151" t="s">
        <v>623</v>
      </c>
      <c r="D1151">
        <v>23</v>
      </c>
      <c r="E1151" t="s">
        <v>624</v>
      </c>
      <c r="F1151" t="s">
        <v>625</v>
      </c>
      <c r="G1151" t="s">
        <v>82</v>
      </c>
      <c r="H1151">
        <v>13</v>
      </c>
      <c r="I1151">
        <v>725</v>
      </c>
      <c r="J1151">
        <v>859</v>
      </c>
      <c r="K1151">
        <v>50</v>
      </c>
      <c r="L1151">
        <v>422</v>
      </c>
      <c r="M1151">
        <v>101</v>
      </c>
      <c r="N1151">
        <v>128</v>
      </c>
      <c r="O1151" s="3">
        <v>20606</v>
      </c>
      <c r="P1151" s="3">
        <v>28770.237410000002</v>
      </c>
      <c r="Q1151" s="3">
        <v>13964</v>
      </c>
      <c r="R1151" s="3">
        <v>19496.631819999999</v>
      </c>
      <c r="S1151" s="3">
        <v>257.99</v>
      </c>
      <c r="T1151" s="3">
        <v>360.20739350000002</v>
      </c>
      <c r="U1151" s="3">
        <v>8683.7000000000007</v>
      </c>
      <c r="V1151" s="3">
        <v>12124.241029999999</v>
      </c>
      <c r="W1151" s="3">
        <v>1336.2</v>
      </c>
      <c r="X1151" s="3">
        <v>1865.6115319999999</v>
      </c>
      <c r="Y1151" s="3">
        <v>106</v>
      </c>
      <c r="Z1151" s="3">
        <v>147.9979213</v>
      </c>
      <c r="AA1151">
        <v>336</v>
      </c>
      <c r="AB1151">
        <v>390</v>
      </c>
      <c r="AC1151">
        <v>78</v>
      </c>
      <c r="AD1151">
        <v>313</v>
      </c>
      <c r="AE1151">
        <v>80</v>
      </c>
      <c r="AF1151">
        <v>60</v>
      </c>
      <c r="AG1151">
        <v>65</v>
      </c>
      <c r="AH1151">
        <v>22</v>
      </c>
      <c r="AI1151">
        <v>91</v>
      </c>
      <c r="AJ1151">
        <v>43</v>
      </c>
      <c r="AK1151">
        <v>14</v>
      </c>
      <c r="AL1151">
        <v>65</v>
      </c>
      <c r="AM1151">
        <v>88</v>
      </c>
      <c r="AN1151">
        <v>35</v>
      </c>
      <c r="AO1151">
        <v>117</v>
      </c>
      <c r="AP1151">
        <v>382</v>
      </c>
      <c r="AQ1151">
        <v>0</v>
      </c>
      <c r="AR1151" s="4">
        <v>5227</v>
      </c>
      <c r="AS1151" s="4">
        <f t="shared" si="276"/>
        <v>5609</v>
      </c>
      <c r="AT1151">
        <v>1.080198494</v>
      </c>
      <c r="AU1151" s="4">
        <f t="shared" si="272"/>
        <v>1</v>
      </c>
      <c r="AV1151" s="4">
        <f t="shared" si="277"/>
        <v>6058.8333528459998</v>
      </c>
      <c r="AW1151" s="4">
        <v>0</v>
      </c>
      <c r="AX1151" s="4">
        <v>0</v>
      </c>
      <c r="AY1151" s="4">
        <v>80.53</v>
      </c>
      <c r="AZ1151" s="4">
        <f t="shared" si="278"/>
        <v>80.53</v>
      </c>
      <c r="BA1151" s="4">
        <f t="shared" si="279"/>
        <v>86.988384721819997</v>
      </c>
      <c r="BB1151" s="4">
        <v>9.51</v>
      </c>
      <c r="BC1151" s="4">
        <v>12000</v>
      </c>
      <c r="BD1151">
        <v>2.2673874869900001</v>
      </c>
      <c r="BE1151" s="2">
        <v>0.11</v>
      </c>
      <c r="BF1151">
        <v>40</v>
      </c>
      <c r="BG1151">
        <f t="shared" si="273"/>
        <v>0.11171872670841716</v>
      </c>
      <c r="BH1151">
        <v>0.43169999999999997</v>
      </c>
      <c r="BI1151" s="4">
        <v>0.52800000000000002</v>
      </c>
      <c r="BJ1151" s="4">
        <v>0.17599999999999999</v>
      </c>
      <c r="BK1151" s="3">
        <f t="shared" si="280"/>
        <v>385500</v>
      </c>
      <c r="BL1151" s="3">
        <f t="shared" si="281"/>
        <v>72</v>
      </c>
      <c r="BM1151" s="3">
        <v>820.99999999999989</v>
      </c>
      <c r="BN1151" s="3">
        <v>738.9</v>
      </c>
      <c r="BO1151" s="3">
        <f t="shared" si="282"/>
        <v>82.099999999999909</v>
      </c>
      <c r="BP1151" s="3">
        <f t="shared" si="283"/>
        <v>22800</v>
      </c>
      <c r="BQ1151">
        <v>0.72</v>
      </c>
      <c r="BR1151">
        <v>0.59</v>
      </c>
      <c r="BS1151">
        <v>7.85</v>
      </c>
      <c r="BT1151">
        <f t="shared" si="274"/>
        <v>732.90000000000009</v>
      </c>
      <c r="BU1151" s="1">
        <f t="shared" si="275"/>
        <v>0.24446444417738078</v>
      </c>
      <c r="BV1151" s="1">
        <f t="shared" si="284"/>
        <v>0.26636166932917543</v>
      </c>
      <c r="BW1151">
        <f t="shared" si="285"/>
        <v>0.25645961339770351</v>
      </c>
      <c r="BX1151">
        <f t="shared" si="286"/>
        <v>0.27278575864348242</v>
      </c>
      <c r="BY1151">
        <f t="shared" si="287"/>
        <v>156.79918861715856</v>
      </c>
    </row>
    <row r="1152" spans="1:77" x14ac:dyDescent="0.2">
      <c r="A1152">
        <v>5</v>
      </c>
      <c r="B1152">
        <v>23015</v>
      </c>
      <c r="C1152" t="s">
        <v>623</v>
      </c>
      <c r="D1152">
        <v>23</v>
      </c>
      <c r="E1152" t="s">
        <v>624</v>
      </c>
      <c r="F1152" t="s">
        <v>625</v>
      </c>
      <c r="G1152" t="s">
        <v>283</v>
      </c>
      <c r="H1152">
        <v>15</v>
      </c>
      <c r="I1152">
        <v>1073</v>
      </c>
      <c r="J1152">
        <v>1046</v>
      </c>
      <c r="K1152">
        <v>45</v>
      </c>
      <c r="L1152">
        <v>484</v>
      </c>
      <c r="M1152">
        <v>124</v>
      </c>
      <c r="N1152">
        <v>159</v>
      </c>
      <c r="O1152" s="3">
        <v>24700</v>
      </c>
      <c r="P1152" s="3">
        <v>34486.308069999999</v>
      </c>
      <c r="Q1152" s="3">
        <v>16675</v>
      </c>
      <c r="R1152" s="3">
        <v>23281.748459999999</v>
      </c>
      <c r="S1152" s="3">
        <v>275.86</v>
      </c>
      <c r="T1152" s="3">
        <v>385.15760899999998</v>
      </c>
      <c r="U1152" s="3">
        <v>10001</v>
      </c>
      <c r="V1152" s="3">
        <v>13963.464250000001</v>
      </c>
      <c r="W1152" s="3">
        <v>1581.6</v>
      </c>
      <c r="X1152" s="3">
        <v>2208.2406820000001</v>
      </c>
      <c r="Y1152" s="3">
        <v>132</v>
      </c>
      <c r="Z1152" s="3">
        <v>184.29929820000001</v>
      </c>
      <c r="AA1152">
        <v>422</v>
      </c>
      <c r="AB1152">
        <v>463</v>
      </c>
      <c r="AC1152">
        <v>75</v>
      </c>
      <c r="AD1152">
        <v>340</v>
      </c>
      <c r="AE1152">
        <v>88</v>
      </c>
      <c r="AF1152">
        <v>72</v>
      </c>
      <c r="AG1152">
        <v>65</v>
      </c>
      <c r="AH1152">
        <v>22</v>
      </c>
      <c r="AI1152">
        <v>91</v>
      </c>
      <c r="AJ1152">
        <v>43</v>
      </c>
      <c r="AK1152">
        <v>14</v>
      </c>
      <c r="AL1152">
        <v>65</v>
      </c>
      <c r="AM1152">
        <v>88</v>
      </c>
      <c r="AN1152">
        <v>35</v>
      </c>
      <c r="AO1152">
        <v>117</v>
      </c>
      <c r="AP1152">
        <v>382</v>
      </c>
      <c r="AQ1152">
        <v>0</v>
      </c>
      <c r="AR1152" s="4">
        <v>5227</v>
      </c>
      <c r="AS1152" s="4">
        <f t="shared" si="276"/>
        <v>5609</v>
      </c>
      <c r="AT1152">
        <v>1.07949005</v>
      </c>
      <c r="AU1152" s="4">
        <f t="shared" si="272"/>
        <v>1</v>
      </c>
      <c r="AV1152" s="4">
        <f t="shared" si="277"/>
        <v>6054.85969045</v>
      </c>
      <c r="AW1152" s="4">
        <v>0</v>
      </c>
      <c r="AX1152" s="4">
        <v>0</v>
      </c>
      <c r="AY1152" s="4">
        <v>80.53</v>
      </c>
      <c r="AZ1152" s="4">
        <f t="shared" si="278"/>
        <v>80.53</v>
      </c>
      <c r="BA1152" s="4">
        <f t="shared" si="279"/>
        <v>86.9313337265</v>
      </c>
      <c r="BB1152" s="4">
        <v>9.51</v>
      </c>
      <c r="BC1152" s="4">
        <v>12000</v>
      </c>
      <c r="BD1152">
        <v>2.2670484629100001</v>
      </c>
      <c r="BE1152" s="2">
        <v>0.11</v>
      </c>
      <c r="BF1152">
        <v>40</v>
      </c>
      <c r="BG1152">
        <f t="shared" si="273"/>
        <v>0.11171872670841716</v>
      </c>
      <c r="BH1152">
        <v>0.43169999999999997</v>
      </c>
      <c r="BI1152" s="4">
        <v>0.52800000000000002</v>
      </c>
      <c r="BJ1152" s="4">
        <v>0.17599999999999999</v>
      </c>
      <c r="BK1152" s="3">
        <f t="shared" si="280"/>
        <v>385500</v>
      </c>
      <c r="BL1152" s="3">
        <f t="shared" si="281"/>
        <v>72</v>
      </c>
      <c r="BM1152" s="3">
        <v>820.99999999999989</v>
      </c>
      <c r="BN1152" s="3">
        <v>738.9</v>
      </c>
      <c r="BO1152" s="3">
        <f t="shared" si="282"/>
        <v>82.099999999999909</v>
      </c>
      <c r="BP1152" s="3">
        <f t="shared" si="283"/>
        <v>22800</v>
      </c>
      <c r="BQ1152">
        <v>0.72</v>
      </c>
      <c r="BR1152">
        <v>0.59</v>
      </c>
      <c r="BS1152">
        <v>7.85</v>
      </c>
      <c r="BT1152">
        <f t="shared" si="274"/>
        <v>732.90000000000009</v>
      </c>
      <c r="BU1152" s="1">
        <f t="shared" si="275"/>
        <v>0.24432789987012785</v>
      </c>
      <c r="BV1152" s="1">
        <f t="shared" si="284"/>
        <v>0.26752324142665851</v>
      </c>
      <c r="BW1152">
        <f t="shared" si="285"/>
        <v>0.25762118549518659</v>
      </c>
      <c r="BX1152">
        <f t="shared" si="286"/>
        <v>0.2739473307409655</v>
      </c>
      <c r="BY1152">
        <f t="shared" si="287"/>
        <v>156.79918861715856</v>
      </c>
    </row>
    <row r="1153" spans="1:77" x14ac:dyDescent="0.2">
      <c r="A1153">
        <v>5</v>
      </c>
      <c r="B1153">
        <v>23017</v>
      </c>
      <c r="C1153" t="s">
        <v>623</v>
      </c>
      <c r="D1153">
        <v>23</v>
      </c>
      <c r="E1153" t="s">
        <v>624</v>
      </c>
      <c r="F1153" t="s">
        <v>625</v>
      </c>
      <c r="G1153" t="s">
        <v>680</v>
      </c>
      <c r="H1153">
        <v>17</v>
      </c>
      <c r="I1153">
        <v>333</v>
      </c>
      <c r="J1153">
        <v>808</v>
      </c>
      <c r="K1153">
        <v>52</v>
      </c>
      <c r="L1153">
        <v>545</v>
      </c>
      <c r="M1153">
        <v>95</v>
      </c>
      <c r="N1153">
        <v>123</v>
      </c>
      <c r="O1153" s="3">
        <v>9526.1</v>
      </c>
      <c r="P1153" s="3">
        <v>13300.405640000001</v>
      </c>
      <c r="Q1153" s="3">
        <v>12371</v>
      </c>
      <c r="R1153" s="3">
        <v>17272.47438</v>
      </c>
      <c r="S1153" s="3">
        <v>315.24</v>
      </c>
      <c r="T1153" s="3">
        <v>440.14023300000002</v>
      </c>
      <c r="U1153" s="3">
        <v>11391</v>
      </c>
      <c r="V1153" s="3">
        <v>15904.191709999999</v>
      </c>
      <c r="W1153" s="3">
        <v>1176.5</v>
      </c>
      <c r="X1153" s="3">
        <v>1642.637305</v>
      </c>
      <c r="Y1153" s="3">
        <v>106</v>
      </c>
      <c r="Z1153" s="3">
        <v>147.9979213</v>
      </c>
      <c r="AA1153">
        <v>300</v>
      </c>
      <c r="AB1153">
        <v>457</v>
      </c>
      <c r="AC1153">
        <v>73</v>
      </c>
      <c r="AD1153">
        <v>389</v>
      </c>
      <c r="AE1153">
        <v>87</v>
      </c>
      <c r="AF1153">
        <v>71</v>
      </c>
      <c r="AG1153">
        <v>65</v>
      </c>
      <c r="AH1153">
        <v>22</v>
      </c>
      <c r="AI1153">
        <v>91</v>
      </c>
      <c r="AJ1153">
        <v>43</v>
      </c>
      <c r="AK1153">
        <v>14</v>
      </c>
      <c r="AL1153">
        <v>65</v>
      </c>
      <c r="AM1153">
        <v>88</v>
      </c>
      <c r="AN1153">
        <v>35</v>
      </c>
      <c r="AO1153">
        <v>117</v>
      </c>
      <c r="AP1153">
        <v>382</v>
      </c>
      <c r="AQ1153">
        <v>0</v>
      </c>
      <c r="AR1153" s="4">
        <v>5227</v>
      </c>
      <c r="AS1153" s="4">
        <f t="shared" si="276"/>
        <v>5609</v>
      </c>
      <c r="AT1153">
        <v>1.0709411449999999</v>
      </c>
      <c r="AU1153" s="4">
        <f t="shared" si="272"/>
        <v>1</v>
      </c>
      <c r="AV1153" s="4">
        <f t="shared" si="277"/>
        <v>6006.9088823049997</v>
      </c>
      <c r="AW1153" s="4">
        <v>0</v>
      </c>
      <c r="AX1153" s="4">
        <v>0</v>
      </c>
      <c r="AY1153" s="4">
        <v>80.53</v>
      </c>
      <c r="AZ1153" s="4">
        <f t="shared" si="278"/>
        <v>80.53</v>
      </c>
      <c r="BA1153" s="4">
        <f t="shared" si="279"/>
        <v>86.242890406849995</v>
      </c>
      <c r="BB1153" s="4">
        <v>9.51</v>
      </c>
      <c r="BC1153" s="4">
        <v>12000</v>
      </c>
      <c r="BD1153">
        <v>2.2620056795600001</v>
      </c>
      <c r="BE1153" s="2">
        <v>0.11</v>
      </c>
      <c r="BF1153">
        <v>40</v>
      </c>
      <c r="BG1153">
        <f t="shared" si="273"/>
        <v>0.11171872670841716</v>
      </c>
      <c r="BH1153">
        <v>0.43169999999999997</v>
      </c>
      <c r="BI1153" s="4">
        <v>0.52800000000000002</v>
      </c>
      <c r="BJ1153" s="4">
        <v>0.17599999999999999</v>
      </c>
      <c r="BK1153" s="3">
        <f t="shared" si="280"/>
        <v>385500</v>
      </c>
      <c r="BL1153" s="3">
        <f t="shared" si="281"/>
        <v>72</v>
      </c>
      <c r="BM1153" s="3">
        <v>820.99999999999989</v>
      </c>
      <c r="BN1153" s="3">
        <v>738.9</v>
      </c>
      <c r="BO1153" s="3">
        <f t="shared" si="282"/>
        <v>82.099999999999909</v>
      </c>
      <c r="BP1153" s="3">
        <f t="shared" si="283"/>
        <v>22800</v>
      </c>
      <c r="BQ1153">
        <v>0.72</v>
      </c>
      <c r="BR1153">
        <v>0.59</v>
      </c>
      <c r="BS1153">
        <v>7.85</v>
      </c>
      <c r="BT1153">
        <f t="shared" si="274"/>
        <v>732.90000000000009</v>
      </c>
      <c r="BU1153" s="1">
        <f t="shared" si="275"/>
        <v>0.24266877755353566</v>
      </c>
      <c r="BV1153" s="1">
        <f t="shared" si="284"/>
        <v>0.26426361418999839</v>
      </c>
      <c r="BW1153">
        <f t="shared" si="285"/>
        <v>0.25436155825852641</v>
      </c>
      <c r="BX1153">
        <f t="shared" si="286"/>
        <v>0.27068770350430532</v>
      </c>
      <c r="BY1153">
        <f t="shared" si="287"/>
        <v>156.79918861715856</v>
      </c>
    </row>
    <row r="1154" spans="1:77" x14ac:dyDescent="0.2">
      <c r="A1154">
        <v>5</v>
      </c>
      <c r="B1154">
        <v>23019</v>
      </c>
      <c r="C1154" t="s">
        <v>623</v>
      </c>
      <c r="D1154">
        <v>23</v>
      </c>
      <c r="E1154" t="s">
        <v>624</v>
      </c>
      <c r="F1154" t="s">
        <v>625</v>
      </c>
      <c r="G1154" t="s">
        <v>674</v>
      </c>
      <c r="H1154">
        <v>19</v>
      </c>
      <c r="I1154">
        <v>89</v>
      </c>
      <c r="J1154">
        <v>239</v>
      </c>
      <c r="K1154">
        <v>59</v>
      </c>
      <c r="L1154">
        <v>209</v>
      </c>
      <c r="M1154">
        <v>28</v>
      </c>
      <c r="N1154">
        <v>38</v>
      </c>
      <c r="O1154" s="3">
        <v>1509.4</v>
      </c>
      <c r="P1154" s="3">
        <v>2107.4345499999999</v>
      </c>
      <c r="Q1154" s="3">
        <v>4027</v>
      </c>
      <c r="R1154" s="3">
        <v>5622.5248009999996</v>
      </c>
      <c r="S1154" s="3">
        <v>126.45</v>
      </c>
      <c r="T1154" s="3">
        <v>176.55035040000001</v>
      </c>
      <c r="U1154" s="3">
        <v>4635.8</v>
      </c>
      <c r="V1154" s="3">
        <v>6472.5355040000004</v>
      </c>
      <c r="W1154" s="3">
        <v>380.83</v>
      </c>
      <c r="X1154" s="3">
        <v>531.71743730000003</v>
      </c>
      <c r="Y1154" s="3">
        <v>36</v>
      </c>
      <c r="Z1154" s="3">
        <v>50.263444960000001</v>
      </c>
      <c r="AA1154">
        <v>116</v>
      </c>
      <c r="AB1154">
        <v>158</v>
      </c>
      <c r="AC1154">
        <v>85</v>
      </c>
      <c r="AD1154">
        <v>181</v>
      </c>
      <c r="AE1154">
        <v>53</v>
      </c>
      <c r="AF1154">
        <v>27</v>
      </c>
      <c r="AG1154">
        <v>65</v>
      </c>
      <c r="AH1154">
        <v>22</v>
      </c>
      <c r="AI1154">
        <v>91</v>
      </c>
      <c r="AJ1154">
        <v>43</v>
      </c>
      <c r="AK1154">
        <v>14</v>
      </c>
      <c r="AL1154">
        <v>65</v>
      </c>
      <c r="AM1154">
        <v>88</v>
      </c>
      <c r="AN1154">
        <v>35</v>
      </c>
      <c r="AO1154">
        <v>117</v>
      </c>
      <c r="AP1154">
        <v>382</v>
      </c>
      <c r="AQ1154">
        <v>0</v>
      </c>
      <c r="AR1154" s="4">
        <v>5227</v>
      </c>
      <c r="AS1154" s="4">
        <f t="shared" si="276"/>
        <v>5609</v>
      </c>
      <c r="AT1154">
        <v>1.0694472850000001</v>
      </c>
      <c r="AU1154" s="4">
        <f t="shared" ref="AU1154:AU1217" si="288">IF(AT1154="NA",0,1)</f>
        <v>1</v>
      </c>
      <c r="AV1154" s="4">
        <f t="shared" si="277"/>
        <v>5998.529821565</v>
      </c>
      <c r="AW1154" s="4">
        <v>0</v>
      </c>
      <c r="AX1154" s="4">
        <v>0</v>
      </c>
      <c r="AY1154" s="4">
        <v>80.53</v>
      </c>
      <c r="AZ1154" s="4">
        <f t="shared" si="278"/>
        <v>80.53</v>
      </c>
      <c r="BA1154" s="4">
        <f t="shared" si="279"/>
        <v>86.122589861050002</v>
      </c>
      <c r="BB1154" s="4">
        <v>9.51</v>
      </c>
      <c r="BC1154" s="4">
        <v>12000</v>
      </c>
      <c r="BD1154">
        <v>2.2642394017699998</v>
      </c>
      <c r="BE1154" s="2">
        <v>0.11</v>
      </c>
      <c r="BF1154">
        <v>40</v>
      </c>
      <c r="BG1154">
        <f t="shared" ref="BG1154:BG1217" si="289">(BE1154*(1+BE1154)^BF1154)/((1+BE1154)^BF1154-1)</f>
        <v>0.11171872670841716</v>
      </c>
      <c r="BH1154">
        <v>0.43169999999999997</v>
      </c>
      <c r="BI1154" s="4">
        <v>0.52800000000000002</v>
      </c>
      <c r="BJ1154" s="4">
        <v>0.17599999999999999</v>
      </c>
      <c r="BK1154" s="3">
        <f t="shared" si="280"/>
        <v>385500</v>
      </c>
      <c r="BL1154" s="3">
        <f t="shared" si="281"/>
        <v>72</v>
      </c>
      <c r="BM1154" s="3">
        <v>820.99999999999989</v>
      </c>
      <c r="BN1154" s="3">
        <v>738.9</v>
      </c>
      <c r="BO1154" s="3">
        <f t="shared" si="282"/>
        <v>82.099999999999909</v>
      </c>
      <c r="BP1154" s="3">
        <f t="shared" si="283"/>
        <v>22800</v>
      </c>
      <c r="BQ1154">
        <v>0.72</v>
      </c>
      <c r="BR1154">
        <v>0.59</v>
      </c>
      <c r="BS1154">
        <v>7.85</v>
      </c>
      <c r="BT1154">
        <f t="shared" ref="BT1154:BT1217" si="290">815-BO1154</f>
        <v>732.90000000000009</v>
      </c>
      <c r="BU1154" s="1">
        <f t="shared" ref="BU1154:BU1217" si="291">(((AV1154*BG1154+BA1154)/(8760*BH1154))+BC1154*BD1154/1000000+BB1154/1000) + (BT1154*BS1154)/1000000</f>
        <v>0.24241623674647259</v>
      </c>
      <c r="BV1154" s="1">
        <f t="shared" si="284"/>
        <v>0.25963958037051349</v>
      </c>
      <c r="BW1154">
        <f t="shared" si="285"/>
        <v>0.24973752443904154</v>
      </c>
      <c r="BX1154">
        <f t="shared" si="286"/>
        <v>0.26606366968482043</v>
      </c>
      <c r="BY1154">
        <f t="shared" si="287"/>
        <v>156.79918861715856</v>
      </c>
    </row>
    <row r="1155" spans="1:77" x14ac:dyDescent="0.2">
      <c r="A1155">
        <v>5</v>
      </c>
      <c r="B1155">
        <v>23021</v>
      </c>
      <c r="C1155" t="s">
        <v>623</v>
      </c>
      <c r="D1155">
        <v>23</v>
      </c>
      <c r="E1155" t="s">
        <v>624</v>
      </c>
      <c r="F1155" t="s">
        <v>625</v>
      </c>
      <c r="G1155" t="s">
        <v>668</v>
      </c>
      <c r="H1155">
        <v>21</v>
      </c>
      <c r="I1155">
        <v>104</v>
      </c>
      <c r="J1155">
        <v>276</v>
      </c>
      <c r="K1155">
        <v>29</v>
      </c>
      <c r="L1155">
        <v>235</v>
      </c>
      <c r="M1155">
        <v>32</v>
      </c>
      <c r="N1155">
        <v>43</v>
      </c>
      <c r="O1155" s="3">
        <v>1769.1</v>
      </c>
      <c r="P1155" s="3">
        <v>2470.029458</v>
      </c>
      <c r="Q1155" s="3">
        <v>4402.1000000000004</v>
      </c>
      <c r="R1155" s="3">
        <v>6146.2419730000001</v>
      </c>
      <c r="S1155" s="3">
        <v>141.22</v>
      </c>
      <c r="T1155" s="3">
        <v>197.17232490000001</v>
      </c>
      <c r="U1155" s="3">
        <v>5227.3</v>
      </c>
      <c r="V1155" s="3">
        <v>7298.3918279999998</v>
      </c>
      <c r="W1155" s="3">
        <v>416.07</v>
      </c>
      <c r="X1155" s="3">
        <v>580.91976509999995</v>
      </c>
      <c r="Y1155" s="3">
        <v>39</v>
      </c>
      <c r="Z1155" s="3">
        <v>54.45206537</v>
      </c>
      <c r="AA1155">
        <v>127</v>
      </c>
      <c r="AB1155">
        <v>180</v>
      </c>
      <c r="AC1155">
        <v>63</v>
      </c>
      <c r="AD1155">
        <v>195</v>
      </c>
      <c r="AE1155">
        <v>55</v>
      </c>
      <c r="AF1155">
        <v>30</v>
      </c>
      <c r="AG1155">
        <v>65</v>
      </c>
      <c r="AH1155">
        <v>22</v>
      </c>
      <c r="AI1155">
        <v>91</v>
      </c>
      <c r="AJ1155">
        <v>43</v>
      </c>
      <c r="AK1155">
        <v>14</v>
      </c>
      <c r="AL1155">
        <v>65</v>
      </c>
      <c r="AM1155">
        <v>88</v>
      </c>
      <c r="AN1155">
        <v>35</v>
      </c>
      <c r="AO1155">
        <v>117</v>
      </c>
      <c r="AP1155">
        <v>382</v>
      </c>
      <c r="AQ1155">
        <v>0</v>
      </c>
      <c r="AR1155" s="4">
        <v>5227</v>
      </c>
      <c r="AS1155" s="4">
        <f t="shared" ref="AS1155:AS1218" si="292">SUM(AP1155:AR1155)</f>
        <v>5609</v>
      </c>
      <c r="AT1155">
        <v>1.0635025010000001</v>
      </c>
      <c r="AU1155" s="4">
        <f t="shared" si="288"/>
        <v>1</v>
      </c>
      <c r="AV1155" s="4">
        <f t="shared" ref="AV1155:AV1218" si="293">AS1155*IF(AT1155="NA",0,AT1155)</f>
        <v>5965.1855281090002</v>
      </c>
      <c r="AW1155" s="4">
        <v>0</v>
      </c>
      <c r="AX1155" s="4">
        <v>0</v>
      </c>
      <c r="AY1155" s="4">
        <v>80.53</v>
      </c>
      <c r="AZ1155" s="4">
        <f t="shared" ref="AZ1155:AZ1218" si="294">SUM(AW1155:AY1155)</f>
        <v>80.53</v>
      </c>
      <c r="BA1155" s="4">
        <f t="shared" ref="BA1155:BA1218" si="295">AZ1155*AT1155</f>
        <v>85.643856405530016</v>
      </c>
      <c r="BB1155" s="4">
        <v>9.51</v>
      </c>
      <c r="BC1155" s="4">
        <v>12000</v>
      </c>
      <c r="BD1155">
        <v>2.2614800922299998</v>
      </c>
      <c r="BE1155" s="2">
        <v>0.11</v>
      </c>
      <c r="BF1155">
        <v>40</v>
      </c>
      <c r="BG1155">
        <f t="shared" si="289"/>
        <v>0.11171872670841716</v>
      </c>
      <c r="BH1155">
        <v>0.43169999999999997</v>
      </c>
      <c r="BI1155" s="4">
        <v>0.52800000000000002</v>
      </c>
      <c r="BJ1155" s="4">
        <v>0.17599999999999999</v>
      </c>
      <c r="BK1155" s="3">
        <f t="shared" ref="BK1155:BK1218" si="296">257000*1.5</f>
        <v>385500</v>
      </c>
      <c r="BL1155" s="3">
        <f t="shared" ref="BL1155:BL1218" si="297">48*1.5</f>
        <v>72</v>
      </c>
      <c r="BM1155" s="3">
        <v>820.99999999999989</v>
      </c>
      <c r="BN1155" s="3">
        <v>738.9</v>
      </c>
      <c r="BO1155" s="3">
        <f t="shared" ref="BO1155:BO1218" si="298">BM1155-BN1155</f>
        <v>82.099999999999909</v>
      </c>
      <c r="BP1155" s="3">
        <f t="shared" ref="BP1155:BP1218" si="299">15200*1.5</f>
        <v>22800</v>
      </c>
      <c r="BQ1155">
        <v>0.72</v>
      </c>
      <c r="BR1155">
        <v>0.59</v>
      </c>
      <c r="BS1155">
        <v>7.85</v>
      </c>
      <c r="BT1155">
        <f t="shared" si="290"/>
        <v>732.90000000000009</v>
      </c>
      <c r="BU1155" s="1">
        <f t="shared" si="291"/>
        <v>0.24127147567942336</v>
      </c>
      <c r="BV1155" s="1">
        <f t="shared" ref="BV1155:BV1218" si="300">(((AV1155*BG1155+BA1155)/(8760*BH1155))+BC1155*BD1155/1000000+BB1155/1000)  +(BQ1155*Z1155 + BR1155*R1155 + BI1155*T1155 + BJ1155*V1155)/2000000 + (BK1155*AJ1155)/(1000000*8760*BH1155) + ((BL1155+BO1155)*AG1155)/1000000 + (BP1155*AM1155)/(1000000*8760*BH1155) + (BT1155*BS1155)/1000000</f>
        <v>0.25872894333033186</v>
      </c>
      <c r="BW1155">
        <f t="shared" ref="BW1155:BW1218" si="301">(((AV1155*BG1155+BA1155)/(8760*BH1155))+BC1155*BD1155/1000000+BB1155/1000)  +(BQ1155*Z1155 + BR1155*R1155 + BI1155*T1155 + BJ1155*V1155)/2000000 + (BK1155*AK1155)/(1000000*8760*BH1155) + ((BL1155+BO1155)*AH1155)/1000000 + (BP1155*AN1155)/(1000000*8760*BH1155) + (BT1155*BS1155)/1000000</f>
        <v>0.24882688739885991</v>
      </c>
      <c r="BX1155">
        <f t="shared" ref="BX1155:BX1218" si="302">(((AV1155*BG1155+BA1155)/(8760*BH1155))+BC1155*BD1155/1000000+BB1155/1000)  +(BQ1155*Z1155 + BR1155*R1155 + BI1155*T1155 + BJ1155*V1155)/2000000 + (BK1155*AL1155)/(1000000*8760*BH1155) + ((BL1155+BO1155)*AI1155)/1000000 + (BP1155*AO1155)/(1000000*8760*BH1155) + (BT1155*BS1155)/1000000</f>
        <v>0.2651530326446388</v>
      </c>
      <c r="BY1155">
        <f t="shared" ref="BY1155:BY1218" si="303">(BK1155)/(BF1155*8760*BH1155) + ((BL1155+BO1155)) + (BP1155)/(BF1155*8760*BH1155)</f>
        <v>156.79918861715856</v>
      </c>
    </row>
    <row r="1156" spans="1:77" x14ac:dyDescent="0.2">
      <c r="A1156">
        <v>5</v>
      </c>
      <c r="B1156">
        <v>23023</v>
      </c>
      <c r="C1156" t="s">
        <v>623</v>
      </c>
      <c r="D1156">
        <v>23</v>
      </c>
      <c r="E1156" t="s">
        <v>624</v>
      </c>
      <c r="F1156" t="s">
        <v>625</v>
      </c>
      <c r="G1156" t="s">
        <v>642</v>
      </c>
      <c r="H1156">
        <v>23</v>
      </c>
      <c r="I1156">
        <v>1056</v>
      </c>
      <c r="J1156">
        <v>873</v>
      </c>
      <c r="K1156">
        <v>65</v>
      </c>
      <c r="L1156">
        <v>455</v>
      </c>
      <c r="M1156">
        <v>103</v>
      </c>
      <c r="N1156">
        <v>136</v>
      </c>
      <c r="O1156" s="3">
        <v>17432</v>
      </c>
      <c r="P1156" s="3">
        <v>24338.677009999999</v>
      </c>
      <c r="Q1156" s="3">
        <v>13460</v>
      </c>
      <c r="R1156" s="3">
        <v>18792.943589999999</v>
      </c>
      <c r="S1156" s="3">
        <v>264.39999999999998</v>
      </c>
      <c r="T1156" s="3">
        <v>369.15707909999998</v>
      </c>
      <c r="U1156" s="3">
        <v>9454.5</v>
      </c>
      <c r="V1156" s="3">
        <v>13200.43723</v>
      </c>
      <c r="W1156" s="3">
        <v>1261.3</v>
      </c>
      <c r="X1156" s="3">
        <v>1761.0356420000001</v>
      </c>
      <c r="Y1156" s="3">
        <v>116</v>
      </c>
      <c r="Z1156" s="3">
        <v>161.95998929999999</v>
      </c>
      <c r="AA1156">
        <v>439</v>
      </c>
      <c r="AB1156">
        <v>431</v>
      </c>
      <c r="AC1156">
        <v>86</v>
      </c>
      <c r="AD1156">
        <v>347</v>
      </c>
      <c r="AE1156">
        <v>84</v>
      </c>
      <c r="AF1156">
        <v>68</v>
      </c>
      <c r="AG1156">
        <v>65</v>
      </c>
      <c r="AH1156">
        <v>22</v>
      </c>
      <c r="AI1156">
        <v>91</v>
      </c>
      <c r="AJ1156">
        <v>43</v>
      </c>
      <c r="AK1156">
        <v>14</v>
      </c>
      <c r="AL1156">
        <v>65</v>
      </c>
      <c r="AM1156">
        <v>88</v>
      </c>
      <c r="AN1156">
        <v>35</v>
      </c>
      <c r="AO1156">
        <v>117</v>
      </c>
      <c r="AP1156">
        <v>382</v>
      </c>
      <c r="AQ1156">
        <v>0</v>
      </c>
      <c r="AR1156" s="4">
        <v>5227</v>
      </c>
      <c r="AS1156" s="4">
        <f t="shared" si="292"/>
        <v>5609</v>
      </c>
      <c r="AT1156">
        <v>1.079866038</v>
      </c>
      <c r="AU1156" s="4">
        <f t="shared" si="288"/>
        <v>1</v>
      </c>
      <c r="AV1156" s="4">
        <f t="shared" si="293"/>
        <v>6056.9686071420001</v>
      </c>
      <c r="AW1156" s="4">
        <v>0</v>
      </c>
      <c r="AX1156" s="4">
        <v>0</v>
      </c>
      <c r="AY1156" s="4">
        <v>80.53</v>
      </c>
      <c r="AZ1156" s="4">
        <f t="shared" si="294"/>
        <v>80.53</v>
      </c>
      <c r="BA1156" s="4">
        <f t="shared" si="295"/>
        <v>86.961612040139997</v>
      </c>
      <c r="BB1156" s="4">
        <v>9.51</v>
      </c>
      <c r="BC1156" s="4">
        <v>12000</v>
      </c>
      <c r="BD1156">
        <v>2.2667483965600002</v>
      </c>
      <c r="BE1156" s="2">
        <v>0.11</v>
      </c>
      <c r="BF1156">
        <v>40</v>
      </c>
      <c r="BG1156">
        <f t="shared" si="289"/>
        <v>0.11171872670841716</v>
      </c>
      <c r="BH1156">
        <v>0.43169999999999997</v>
      </c>
      <c r="BI1156" s="4">
        <v>0.52800000000000002</v>
      </c>
      <c r="BJ1156" s="4">
        <v>0.17599999999999999</v>
      </c>
      <c r="BK1156" s="3">
        <f t="shared" si="296"/>
        <v>385500</v>
      </c>
      <c r="BL1156" s="3">
        <f t="shared" si="297"/>
        <v>72</v>
      </c>
      <c r="BM1156" s="3">
        <v>820.99999999999989</v>
      </c>
      <c r="BN1156" s="3">
        <v>738.9</v>
      </c>
      <c r="BO1156" s="3">
        <f t="shared" si="298"/>
        <v>82.099999999999909</v>
      </c>
      <c r="BP1156" s="3">
        <f t="shared" si="299"/>
        <v>22800</v>
      </c>
      <c r="BQ1156">
        <v>0.72</v>
      </c>
      <c r="BR1156">
        <v>0.59</v>
      </c>
      <c r="BS1156">
        <v>7.85</v>
      </c>
      <c r="BT1156">
        <f t="shared" si="290"/>
        <v>732.90000000000009</v>
      </c>
      <c r="BU1156" s="1">
        <f t="shared" si="291"/>
        <v>0.24439460723260506</v>
      </c>
      <c r="BV1156" s="1">
        <f t="shared" si="300"/>
        <v>0.26618633868362818</v>
      </c>
      <c r="BW1156">
        <f t="shared" si="301"/>
        <v>0.2562842827521562</v>
      </c>
      <c r="BX1156">
        <f t="shared" si="302"/>
        <v>0.27261042799793511</v>
      </c>
      <c r="BY1156">
        <f t="shared" si="303"/>
        <v>156.79918861715856</v>
      </c>
    </row>
    <row r="1157" spans="1:77" x14ac:dyDescent="0.2">
      <c r="A1157">
        <v>5</v>
      </c>
      <c r="B1157">
        <v>23025</v>
      </c>
      <c r="C1157" t="s">
        <v>623</v>
      </c>
      <c r="D1157">
        <v>23</v>
      </c>
      <c r="E1157" t="s">
        <v>624</v>
      </c>
      <c r="F1157" t="s">
        <v>625</v>
      </c>
      <c r="G1157" t="s">
        <v>676</v>
      </c>
      <c r="H1157">
        <v>25</v>
      </c>
      <c r="I1157">
        <v>134</v>
      </c>
      <c r="J1157">
        <v>326</v>
      </c>
      <c r="K1157">
        <v>28</v>
      </c>
      <c r="L1157">
        <v>268</v>
      </c>
      <c r="M1157">
        <v>38</v>
      </c>
      <c r="N1157">
        <v>50</v>
      </c>
      <c r="O1157" s="3">
        <v>2403.4</v>
      </c>
      <c r="P1157" s="3">
        <v>3355.6434340000001</v>
      </c>
      <c r="Q1157" s="3">
        <v>5164.8</v>
      </c>
      <c r="R1157" s="3">
        <v>7211.1289029999998</v>
      </c>
      <c r="S1157" s="3">
        <v>174</v>
      </c>
      <c r="T1157" s="3">
        <v>242.93998400000001</v>
      </c>
      <c r="U1157" s="3">
        <v>5932.7</v>
      </c>
      <c r="V1157" s="3">
        <v>8283.276108</v>
      </c>
      <c r="W1157" s="3">
        <v>494.82</v>
      </c>
      <c r="X1157" s="3">
        <v>690.8710509</v>
      </c>
      <c r="Y1157" s="3">
        <v>46</v>
      </c>
      <c r="Z1157" s="3">
        <v>64.225513000000007</v>
      </c>
      <c r="AA1157">
        <v>152</v>
      </c>
      <c r="AB1157">
        <v>207</v>
      </c>
      <c r="AC1157">
        <v>61</v>
      </c>
      <c r="AD1157">
        <v>216</v>
      </c>
      <c r="AE1157">
        <v>58</v>
      </c>
      <c r="AF1157">
        <v>34</v>
      </c>
      <c r="AG1157">
        <v>65</v>
      </c>
      <c r="AH1157">
        <v>22</v>
      </c>
      <c r="AI1157">
        <v>91</v>
      </c>
      <c r="AJ1157">
        <v>43</v>
      </c>
      <c r="AK1157">
        <v>14</v>
      </c>
      <c r="AL1157">
        <v>65</v>
      </c>
      <c r="AM1157">
        <v>88</v>
      </c>
      <c r="AN1157">
        <v>35</v>
      </c>
      <c r="AO1157">
        <v>117</v>
      </c>
      <c r="AP1157">
        <v>382</v>
      </c>
      <c r="AQ1157">
        <v>0</v>
      </c>
      <c r="AR1157" s="4">
        <v>5227</v>
      </c>
      <c r="AS1157" s="4">
        <f t="shared" si="292"/>
        <v>5609</v>
      </c>
      <c r="AT1157">
        <v>1.0637439870000001</v>
      </c>
      <c r="AU1157" s="4">
        <f t="shared" si="288"/>
        <v>1</v>
      </c>
      <c r="AV1157" s="4">
        <f t="shared" si="293"/>
        <v>5966.5400230830001</v>
      </c>
      <c r="AW1157" s="4">
        <v>0</v>
      </c>
      <c r="AX1157" s="4">
        <v>0</v>
      </c>
      <c r="AY1157" s="4">
        <v>80.53</v>
      </c>
      <c r="AZ1157" s="4">
        <f t="shared" si="294"/>
        <v>80.53</v>
      </c>
      <c r="BA1157" s="4">
        <f t="shared" si="295"/>
        <v>85.663303273110003</v>
      </c>
      <c r="BB1157" s="4">
        <v>9.51</v>
      </c>
      <c r="BC1157" s="4">
        <v>12000</v>
      </c>
      <c r="BD1157">
        <v>2.2606226168800001</v>
      </c>
      <c r="BE1157" s="2">
        <v>0.11</v>
      </c>
      <c r="BF1157">
        <v>40</v>
      </c>
      <c r="BG1157">
        <f t="shared" si="289"/>
        <v>0.11171872670841716</v>
      </c>
      <c r="BH1157">
        <v>0.43169999999999997</v>
      </c>
      <c r="BI1157" s="4">
        <v>0.52800000000000002</v>
      </c>
      <c r="BJ1157" s="4">
        <v>0.17599999999999999</v>
      </c>
      <c r="BK1157" s="3">
        <f t="shared" si="296"/>
        <v>385500</v>
      </c>
      <c r="BL1157" s="3">
        <f t="shared" si="297"/>
        <v>72</v>
      </c>
      <c r="BM1157" s="3">
        <v>820.99999999999989</v>
      </c>
      <c r="BN1157" s="3">
        <v>738.9</v>
      </c>
      <c r="BO1157" s="3">
        <f t="shared" si="298"/>
        <v>82.099999999999909</v>
      </c>
      <c r="BP1157" s="3">
        <f t="shared" si="299"/>
        <v>22800</v>
      </c>
      <c r="BQ1157">
        <v>0.72</v>
      </c>
      <c r="BR1157">
        <v>0.59</v>
      </c>
      <c r="BS1157">
        <v>7.85</v>
      </c>
      <c r="BT1157">
        <f t="shared" si="290"/>
        <v>732.90000000000009</v>
      </c>
      <c r="BU1157" s="1">
        <f t="shared" si="291"/>
        <v>0.24130634283131011</v>
      </c>
      <c r="BV1157" s="1">
        <f t="shared" si="300"/>
        <v>0.25918022304635779</v>
      </c>
      <c r="BW1157">
        <f t="shared" si="301"/>
        <v>0.24927816711488587</v>
      </c>
      <c r="BX1157">
        <f t="shared" si="302"/>
        <v>0.26560431236066473</v>
      </c>
      <c r="BY1157">
        <f t="shared" si="303"/>
        <v>156.79918861715856</v>
      </c>
    </row>
    <row r="1158" spans="1:77" x14ac:dyDescent="0.2">
      <c r="A1158">
        <v>5</v>
      </c>
      <c r="B1158">
        <v>23027</v>
      </c>
      <c r="C1158" t="s">
        <v>623</v>
      </c>
      <c r="D1158">
        <v>23</v>
      </c>
      <c r="E1158" t="s">
        <v>624</v>
      </c>
      <c r="F1158" t="s">
        <v>625</v>
      </c>
      <c r="G1158" t="s">
        <v>647</v>
      </c>
      <c r="H1158">
        <v>27</v>
      </c>
      <c r="I1158">
        <v>186</v>
      </c>
      <c r="J1158">
        <v>615</v>
      </c>
      <c r="K1158">
        <v>38</v>
      </c>
      <c r="L1158">
        <v>391</v>
      </c>
      <c r="M1158">
        <v>71</v>
      </c>
      <c r="N1158">
        <v>89</v>
      </c>
      <c r="O1158" s="3">
        <v>12109</v>
      </c>
      <c r="P1158" s="3">
        <v>16906.66819</v>
      </c>
      <c r="Q1158" s="3">
        <v>9657.4</v>
      </c>
      <c r="R1158" s="3">
        <v>13483.72759</v>
      </c>
      <c r="S1158" s="3">
        <v>236.88</v>
      </c>
      <c r="T1158" s="3">
        <v>330.73346780000003</v>
      </c>
      <c r="U1158" s="3">
        <v>7752.7</v>
      </c>
      <c r="V1158" s="3">
        <v>10824.37249</v>
      </c>
      <c r="W1158" s="3">
        <v>922.22</v>
      </c>
      <c r="X1158" s="3">
        <v>1287.609839</v>
      </c>
      <c r="Y1158" s="3">
        <v>79</v>
      </c>
      <c r="Z1158" s="3">
        <v>110.3003375</v>
      </c>
      <c r="AA1158">
        <v>183</v>
      </c>
      <c r="AB1158">
        <v>316</v>
      </c>
      <c r="AC1158">
        <v>69</v>
      </c>
      <c r="AD1158">
        <v>292</v>
      </c>
      <c r="AE1158">
        <v>71</v>
      </c>
      <c r="AF1158">
        <v>49</v>
      </c>
      <c r="AG1158">
        <v>65</v>
      </c>
      <c r="AH1158">
        <v>22</v>
      </c>
      <c r="AI1158">
        <v>91</v>
      </c>
      <c r="AJ1158">
        <v>43</v>
      </c>
      <c r="AK1158">
        <v>14</v>
      </c>
      <c r="AL1158">
        <v>65</v>
      </c>
      <c r="AM1158">
        <v>88</v>
      </c>
      <c r="AN1158">
        <v>35</v>
      </c>
      <c r="AO1158">
        <v>117</v>
      </c>
      <c r="AP1158">
        <v>382</v>
      </c>
      <c r="AQ1158">
        <v>0</v>
      </c>
      <c r="AR1158" s="4">
        <v>5227</v>
      </c>
      <c r="AS1158" s="4">
        <f t="shared" si="292"/>
        <v>5609</v>
      </c>
      <c r="AT1158">
        <v>1.0759649819999999</v>
      </c>
      <c r="AU1158" s="4">
        <f t="shared" si="288"/>
        <v>1</v>
      </c>
      <c r="AV1158" s="4">
        <f t="shared" si="293"/>
        <v>6035.0875840379995</v>
      </c>
      <c r="AW1158" s="4">
        <v>0</v>
      </c>
      <c r="AX1158" s="4">
        <v>0</v>
      </c>
      <c r="AY1158" s="4">
        <v>80.53</v>
      </c>
      <c r="AZ1158" s="4">
        <f t="shared" si="294"/>
        <v>80.53</v>
      </c>
      <c r="BA1158" s="4">
        <f t="shared" si="295"/>
        <v>86.647460000459986</v>
      </c>
      <c r="BB1158" s="4">
        <v>9.51</v>
      </c>
      <c r="BC1158" s="4">
        <v>12000</v>
      </c>
      <c r="BD1158">
        <v>2.2661101331500002</v>
      </c>
      <c r="BE1158" s="2">
        <v>0.11</v>
      </c>
      <c r="BF1158">
        <v>40</v>
      </c>
      <c r="BG1158">
        <f t="shared" si="289"/>
        <v>0.11171872670841716</v>
      </c>
      <c r="BH1158">
        <v>0.43169999999999997</v>
      </c>
      <c r="BI1158" s="4">
        <v>0.52800000000000002</v>
      </c>
      <c r="BJ1158" s="4">
        <v>0.17599999999999999</v>
      </c>
      <c r="BK1158" s="3">
        <f t="shared" si="296"/>
        <v>385500</v>
      </c>
      <c r="BL1158" s="3">
        <f t="shared" si="297"/>
        <v>72</v>
      </c>
      <c r="BM1158" s="3">
        <v>820.99999999999989</v>
      </c>
      <c r="BN1158" s="3">
        <v>738.9</v>
      </c>
      <c r="BO1158" s="3">
        <f t="shared" si="298"/>
        <v>82.099999999999909</v>
      </c>
      <c r="BP1158" s="3">
        <f t="shared" si="299"/>
        <v>22800</v>
      </c>
      <c r="BQ1158">
        <v>0.72</v>
      </c>
      <c r="BR1158">
        <v>0.59</v>
      </c>
      <c r="BS1158">
        <v>7.85</v>
      </c>
      <c r="BT1158">
        <f t="shared" si="290"/>
        <v>732.90000000000009</v>
      </c>
      <c r="BU1158" s="1">
        <f t="shared" si="291"/>
        <v>0.24365746717267572</v>
      </c>
      <c r="BV1158" s="1">
        <f t="shared" si="300"/>
        <v>0.26364514489854762</v>
      </c>
      <c r="BW1158">
        <f t="shared" si="301"/>
        <v>0.25374308896707565</v>
      </c>
      <c r="BX1158">
        <f t="shared" si="302"/>
        <v>0.27006923421285456</v>
      </c>
      <c r="BY1158">
        <f t="shared" si="303"/>
        <v>156.79918861715856</v>
      </c>
    </row>
    <row r="1159" spans="1:77" x14ac:dyDescent="0.2">
      <c r="A1159">
        <v>5</v>
      </c>
      <c r="B1159">
        <v>23029</v>
      </c>
      <c r="C1159" t="s">
        <v>623</v>
      </c>
      <c r="D1159">
        <v>23</v>
      </c>
      <c r="E1159" t="s">
        <v>624</v>
      </c>
      <c r="F1159" t="s">
        <v>625</v>
      </c>
      <c r="G1159" t="s">
        <v>328</v>
      </c>
      <c r="H1159">
        <v>29</v>
      </c>
      <c r="I1159">
        <v>41</v>
      </c>
      <c r="J1159">
        <v>214</v>
      </c>
      <c r="K1159">
        <v>20</v>
      </c>
      <c r="L1159">
        <v>219</v>
      </c>
      <c r="M1159">
        <v>25</v>
      </c>
      <c r="N1159">
        <v>33</v>
      </c>
      <c r="O1159" s="3">
        <v>691.73</v>
      </c>
      <c r="P1159" s="3">
        <v>965.79813279999996</v>
      </c>
      <c r="Q1159" s="3">
        <v>3635.9</v>
      </c>
      <c r="R1159" s="3">
        <v>5076.4683199999999</v>
      </c>
      <c r="S1159" s="3">
        <v>79.798000000000002</v>
      </c>
      <c r="T1159" s="3">
        <v>111.4145106</v>
      </c>
      <c r="U1159" s="3">
        <v>5024.5</v>
      </c>
      <c r="V1159" s="3">
        <v>7015.2410879999998</v>
      </c>
      <c r="W1159" s="3">
        <v>341.74</v>
      </c>
      <c r="X1159" s="3">
        <v>477.13971329999998</v>
      </c>
      <c r="Y1159" s="3">
        <v>31</v>
      </c>
      <c r="Z1159" s="3">
        <v>43.282410929999998</v>
      </c>
      <c r="AA1159">
        <v>72</v>
      </c>
      <c r="AB1159">
        <v>133</v>
      </c>
      <c r="AC1159">
        <v>55</v>
      </c>
      <c r="AD1159">
        <v>162</v>
      </c>
      <c r="AE1159">
        <v>50</v>
      </c>
      <c r="AF1159">
        <v>23</v>
      </c>
      <c r="AG1159">
        <v>65</v>
      </c>
      <c r="AH1159">
        <v>22</v>
      </c>
      <c r="AI1159">
        <v>91</v>
      </c>
      <c r="AJ1159">
        <v>43</v>
      </c>
      <c r="AK1159">
        <v>14</v>
      </c>
      <c r="AL1159">
        <v>65</v>
      </c>
      <c r="AM1159">
        <v>88</v>
      </c>
      <c r="AN1159">
        <v>35</v>
      </c>
      <c r="AO1159">
        <v>117</v>
      </c>
      <c r="AP1159">
        <v>382</v>
      </c>
      <c r="AQ1159">
        <v>0</v>
      </c>
      <c r="AR1159" s="4">
        <v>5227</v>
      </c>
      <c r="AS1159" s="4">
        <f t="shared" si="292"/>
        <v>5609</v>
      </c>
      <c r="AT1159">
        <v>1.07633964</v>
      </c>
      <c r="AU1159" s="4">
        <f t="shared" si="288"/>
        <v>1</v>
      </c>
      <c r="AV1159" s="4">
        <f t="shared" si="293"/>
        <v>6037.1890407600004</v>
      </c>
      <c r="AW1159" s="4">
        <v>0</v>
      </c>
      <c r="AX1159" s="4">
        <v>0</v>
      </c>
      <c r="AY1159" s="4">
        <v>80.53</v>
      </c>
      <c r="AZ1159" s="4">
        <f t="shared" si="294"/>
        <v>80.53</v>
      </c>
      <c r="BA1159" s="4">
        <f t="shared" si="295"/>
        <v>86.677631209200001</v>
      </c>
      <c r="BB1159" s="4">
        <v>9.51</v>
      </c>
      <c r="BC1159" s="4">
        <v>12000</v>
      </c>
      <c r="BD1159">
        <v>2.2672045542800001</v>
      </c>
      <c r="BE1159" s="2">
        <v>0.11</v>
      </c>
      <c r="BF1159">
        <v>40</v>
      </c>
      <c r="BG1159">
        <f t="shared" si="289"/>
        <v>0.11171872670841716</v>
      </c>
      <c r="BH1159">
        <v>0.43169999999999997</v>
      </c>
      <c r="BI1159" s="4">
        <v>0.52800000000000002</v>
      </c>
      <c r="BJ1159" s="4">
        <v>0.17599999999999999</v>
      </c>
      <c r="BK1159" s="3">
        <f t="shared" si="296"/>
        <v>385500</v>
      </c>
      <c r="BL1159" s="3">
        <f t="shared" si="297"/>
        <v>72</v>
      </c>
      <c r="BM1159" s="3">
        <v>820.99999999999989</v>
      </c>
      <c r="BN1159" s="3">
        <v>738.9</v>
      </c>
      <c r="BO1159" s="3">
        <f t="shared" si="298"/>
        <v>82.099999999999909</v>
      </c>
      <c r="BP1159" s="3">
        <f t="shared" si="299"/>
        <v>22800</v>
      </c>
      <c r="BQ1159">
        <v>0.72</v>
      </c>
      <c r="BR1159">
        <v>0.59</v>
      </c>
      <c r="BS1159">
        <v>7.85</v>
      </c>
      <c r="BT1159">
        <f t="shared" si="290"/>
        <v>732.90000000000009</v>
      </c>
      <c r="BU1159" s="1">
        <f t="shared" si="291"/>
        <v>0.24374065968056327</v>
      </c>
      <c r="BV1159" s="1">
        <f t="shared" si="300"/>
        <v>0.26083096570014319</v>
      </c>
      <c r="BW1159">
        <f t="shared" si="301"/>
        <v>0.25092890976867122</v>
      </c>
      <c r="BX1159">
        <f t="shared" si="302"/>
        <v>0.26725505501445013</v>
      </c>
      <c r="BY1159">
        <f t="shared" si="303"/>
        <v>156.79918861715856</v>
      </c>
    </row>
    <row r="1160" spans="1:77" x14ac:dyDescent="0.2">
      <c r="A1160">
        <v>5</v>
      </c>
      <c r="B1160">
        <v>23031</v>
      </c>
      <c r="C1160" t="s">
        <v>623</v>
      </c>
      <c r="D1160">
        <v>23</v>
      </c>
      <c r="E1160" t="s">
        <v>624</v>
      </c>
      <c r="F1160" t="s">
        <v>625</v>
      </c>
      <c r="G1160" t="s">
        <v>470</v>
      </c>
      <c r="H1160">
        <v>31</v>
      </c>
      <c r="I1160">
        <v>810</v>
      </c>
      <c r="J1160">
        <v>1875</v>
      </c>
      <c r="K1160">
        <v>117</v>
      </c>
      <c r="L1160">
        <v>961</v>
      </c>
      <c r="M1160">
        <v>209</v>
      </c>
      <c r="N1160">
        <v>259</v>
      </c>
      <c r="O1160" s="3">
        <v>17435</v>
      </c>
      <c r="P1160" s="3">
        <v>24342.86563</v>
      </c>
      <c r="Q1160" s="3">
        <v>24553</v>
      </c>
      <c r="R1160" s="3">
        <v>34281.065670000004</v>
      </c>
      <c r="S1160" s="3">
        <v>367.38</v>
      </c>
      <c r="T1160" s="3">
        <v>512.93845580000004</v>
      </c>
      <c r="U1160" s="3">
        <v>17719</v>
      </c>
      <c r="V1160" s="3">
        <v>24739.388370000001</v>
      </c>
      <c r="W1160" s="3">
        <v>2304.1</v>
      </c>
      <c r="X1160" s="3">
        <v>3217.000098</v>
      </c>
      <c r="Y1160" s="3">
        <v>214</v>
      </c>
      <c r="Z1160" s="3">
        <v>298.78825610000001</v>
      </c>
      <c r="AA1160">
        <v>509</v>
      </c>
      <c r="AB1160">
        <v>758</v>
      </c>
      <c r="AC1160">
        <v>128</v>
      </c>
      <c r="AD1160">
        <v>517</v>
      </c>
      <c r="AE1160">
        <v>120</v>
      </c>
      <c r="AF1160">
        <v>111</v>
      </c>
      <c r="AG1160">
        <v>65</v>
      </c>
      <c r="AH1160">
        <v>22</v>
      </c>
      <c r="AI1160">
        <v>91</v>
      </c>
      <c r="AJ1160">
        <v>43</v>
      </c>
      <c r="AK1160">
        <v>14</v>
      </c>
      <c r="AL1160">
        <v>65</v>
      </c>
      <c r="AM1160">
        <v>88</v>
      </c>
      <c r="AN1160">
        <v>35</v>
      </c>
      <c r="AO1160">
        <v>117</v>
      </c>
      <c r="AP1160">
        <v>382</v>
      </c>
      <c r="AQ1160">
        <v>0</v>
      </c>
      <c r="AR1160" s="4">
        <v>5227</v>
      </c>
      <c r="AS1160" s="4">
        <f t="shared" si="292"/>
        <v>5609</v>
      </c>
      <c r="AT1160">
        <v>1.0877866309999999</v>
      </c>
      <c r="AU1160" s="4">
        <f t="shared" si="288"/>
        <v>1</v>
      </c>
      <c r="AV1160" s="4">
        <f t="shared" si="293"/>
        <v>6101.395213279</v>
      </c>
      <c r="AW1160" s="4">
        <v>0</v>
      </c>
      <c r="AX1160" s="4">
        <v>0</v>
      </c>
      <c r="AY1160" s="4">
        <v>80.53</v>
      </c>
      <c r="AZ1160" s="4">
        <f t="shared" si="294"/>
        <v>80.53</v>
      </c>
      <c r="BA1160" s="4">
        <f t="shared" si="295"/>
        <v>87.59945739442999</v>
      </c>
      <c r="BB1160" s="4">
        <v>9.51</v>
      </c>
      <c r="BC1160" s="4">
        <v>12000</v>
      </c>
      <c r="BD1160">
        <v>2.2674573085</v>
      </c>
      <c r="BE1160" s="2">
        <v>0.11</v>
      </c>
      <c r="BF1160">
        <v>40</v>
      </c>
      <c r="BG1160">
        <f t="shared" si="289"/>
        <v>0.11171872670841716</v>
      </c>
      <c r="BH1160">
        <v>0.43169999999999997</v>
      </c>
      <c r="BI1160" s="4">
        <v>0.52800000000000002</v>
      </c>
      <c r="BJ1160" s="4">
        <v>0.17599999999999999</v>
      </c>
      <c r="BK1160" s="3">
        <f t="shared" si="296"/>
        <v>385500</v>
      </c>
      <c r="BL1160" s="3">
        <f t="shared" si="297"/>
        <v>72</v>
      </c>
      <c r="BM1160" s="3">
        <v>820.99999999999989</v>
      </c>
      <c r="BN1160" s="3">
        <v>738.9</v>
      </c>
      <c r="BO1160" s="3">
        <f t="shared" si="298"/>
        <v>82.099999999999909</v>
      </c>
      <c r="BP1160" s="3">
        <f t="shared" si="299"/>
        <v>22800</v>
      </c>
      <c r="BQ1160">
        <v>0.72</v>
      </c>
      <c r="BR1160">
        <v>0.59</v>
      </c>
      <c r="BS1160">
        <v>7.85</v>
      </c>
      <c r="BT1160">
        <f t="shared" si="290"/>
        <v>732.90000000000009</v>
      </c>
      <c r="BU1160" s="1">
        <f t="shared" si="291"/>
        <v>0.24588423141755678</v>
      </c>
      <c r="BV1160" s="1">
        <f t="shared" si="300"/>
        <v>0.27334760304199668</v>
      </c>
      <c r="BW1160">
        <f t="shared" si="301"/>
        <v>0.26344554711052476</v>
      </c>
      <c r="BX1160">
        <f t="shared" si="302"/>
        <v>0.27977169235630367</v>
      </c>
      <c r="BY1160">
        <f t="shared" si="303"/>
        <v>156.79918861715856</v>
      </c>
    </row>
    <row r="1161" spans="1:77" x14ac:dyDescent="0.2">
      <c r="A1161">
        <v>11</v>
      </c>
      <c r="B1161">
        <v>24001</v>
      </c>
      <c r="C1161" t="s">
        <v>853</v>
      </c>
      <c r="D1161">
        <v>24</v>
      </c>
      <c r="E1161" t="s">
        <v>733</v>
      </c>
      <c r="F1161" t="s">
        <v>734</v>
      </c>
      <c r="G1161" t="s">
        <v>729</v>
      </c>
      <c r="H1161">
        <v>1</v>
      </c>
      <c r="I1161">
        <v>3052</v>
      </c>
      <c r="J1161">
        <v>2656</v>
      </c>
      <c r="K1161">
        <v>204</v>
      </c>
      <c r="L1161">
        <v>1522</v>
      </c>
      <c r="M1161">
        <v>308</v>
      </c>
      <c r="N1161">
        <v>363</v>
      </c>
      <c r="O1161" s="3">
        <v>34216</v>
      </c>
      <c r="P1161" s="3">
        <v>47772.61202</v>
      </c>
      <c r="Q1161" s="3">
        <v>39067</v>
      </c>
      <c r="R1161" s="3">
        <v>54545.611230000002</v>
      </c>
      <c r="S1161" s="3">
        <v>1963.7</v>
      </c>
      <c r="T1161" s="3">
        <v>2741.7313020000001</v>
      </c>
      <c r="U1161" s="3">
        <v>32983</v>
      </c>
      <c r="V1161" s="3">
        <v>46051.089030000003</v>
      </c>
      <c r="W1161" s="3">
        <v>3732.6</v>
      </c>
      <c r="X1161" s="3">
        <v>5211.4815179999996</v>
      </c>
      <c r="Y1161" s="3">
        <v>334</v>
      </c>
      <c r="Z1161" s="3">
        <v>466.3330727</v>
      </c>
      <c r="AA1161">
        <v>2157</v>
      </c>
      <c r="AB1161">
        <v>1898</v>
      </c>
      <c r="AC1161">
        <v>206</v>
      </c>
      <c r="AD1161">
        <v>1342</v>
      </c>
      <c r="AE1161">
        <v>250</v>
      </c>
      <c r="AF1161">
        <v>263</v>
      </c>
      <c r="AG1161">
        <v>65</v>
      </c>
      <c r="AH1161">
        <v>22</v>
      </c>
      <c r="AI1161">
        <v>91</v>
      </c>
      <c r="AJ1161">
        <v>43</v>
      </c>
      <c r="AK1161">
        <v>14</v>
      </c>
      <c r="AL1161">
        <v>65</v>
      </c>
      <c r="AM1161">
        <v>88</v>
      </c>
      <c r="AN1161">
        <v>35</v>
      </c>
      <c r="AO1161">
        <v>117</v>
      </c>
      <c r="AP1161">
        <v>382</v>
      </c>
      <c r="AQ1161">
        <v>0</v>
      </c>
      <c r="AR1161" s="4">
        <v>5227</v>
      </c>
      <c r="AS1161" s="4">
        <f t="shared" si="292"/>
        <v>5609</v>
      </c>
      <c r="AT1161">
        <v>1.0753178889999999</v>
      </c>
      <c r="AU1161" s="4">
        <f t="shared" si="288"/>
        <v>1</v>
      </c>
      <c r="AV1161" s="4">
        <f t="shared" si="293"/>
        <v>6031.458039401</v>
      </c>
      <c r="AW1161" s="4">
        <v>0</v>
      </c>
      <c r="AX1161" s="4">
        <v>0</v>
      </c>
      <c r="AY1161" s="4">
        <v>80.53</v>
      </c>
      <c r="AZ1161" s="4">
        <f t="shared" si="294"/>
        <v>80.53</v>
      </c>
      <c r="BA1161" s="4">
        <f t="shared" si="295"/>
        <v>86.59534960117</v>
      </c>
      <c r="BB1161" s="4">
        <v>9.51</v>
      </c>
      <c r="BC1161" s="4">
        <v>12000</v>
      </c>
      <c r="BD1161">
        <v>2.4307171694399998</v>
      </c>
      <c r="BE1161" s="2">
        <v>0.11</v>
      </c>
      <c r="BF1161">
        <v>40</v>
      </c>
      <c r="BG1161">
        <f t="shared" si="289"/>
        <v>0.11171872670841716</v>
      </c>
      <c r="BH1161">
        <v>0.60797500000000004</v>
      </c>
      <c r="BI1161" s="4">
        <v>0.52800000000000002</v>
      </c>
      <c r="BJ1161" s="4">
        <v>0.17599999999999999</v>
      </c>
      <c r="BK1161" s="3">
        <f t="shared" si="296"/>
        <v>385500</v>
      </c>
      <c r="BL1161" s="3">
        <f t="shared" si="297"/>
        <v>72</v>
      </c>
      <c r="BM1161" s="3">
        <v>820.99999999999989</v>
      </c>
      <c r="BN1161" s="3">
        <v>738.9</v>
      </c>
      <c r="BO1161" s="3">
        <f t="shared" si="298"/>
        <v>82.099999999999909</v>
      </c>
      <c r="BP1161" s="3">
        <f t="shared" si="299"/>
        <v>22800</v>
      </c>
      <c r="BQ1161">
        <v>0.72</v>
      </c>
      <c r="BR1161">
        <v>0.59</v>
      </c>
      <c r="BS1161">
        <v>7.85</v>
      </c>
      <c r="BT1161">
        <f t="shared" si="290"/>
        <v>732.90000000000009</v>
      </c>
      <c r="BU1161" s="1">
        <f t="shared" si="291"/>
        <v>0.1872110689804844</v>
      </c>
      <c r="BV1161" s="1">
        <f t="shared" si="300"/>
        <v>0.22175189941036808</v>
      </c>
      <c r="BW1161">
        <f t="shared" si="301"/>
        <v>0.21279960930285308</v>
      </c>
      <c r="BX1161">
        <f t="shared" si="302"/>
        <v>0.22747506692874678</v>
      </c>
      <c r="BY1161">
        <f t="shared" si="303"/>
        <v>156.01659151449869</v>
      </c>
    </row>
    <row r="1162" spans="1:77" x14ac:dyDescent="0.2">
      <c r="A1162">
        <v>9</v>
      </c>
      <c r="B1162">
        <v>24003</v>
      </c>
      <c r="C1162" t="s">
        <v>730</v>
      </c>
      <c r="D1162">
        <v>24</v>
      </c>
      <c r="E1162" t="s">
        <v>733</v>
      </c>
      <c r="F1162" t="s">
        <v>734</v>
      </c>
      <c r="G1162" t="s">
        <v>735</v>
      </c>
      <c r="H1162">
        <v>3</v>
      </c>
      <c r="I1162">
        <v>18021</v>
      </c>
      <c r="J1162">
        <v>9492</v>
      </c>
      <c r="K1162">
        <v>-144</v>
      </c>
      <c r="L1162">
        <v>2843</v>
      </c>
      <c r="M1162">
        <v>1069</v>
      </c>
      <c r="N1162">
        <v>1505</v>
      </c>
      <c r="O1162" s="3">
        <v>194120</v>
      </c>
      <c r="P1162" s="3">
        <v>271031.66489999997</v>
      </c>
      <c r="Q1162" s="3">
        <v>118830</v>
      </c>
      <c r="R1162" s="3">
        <v>165911.25459999999</v>
      </c>
      <c r="S1162" s="3">
        <v>2296.1999999999998</v>
      </c>
      <c r="T1162" s="3">
        <v>3205.9700640000001</v>
      </c>
      <c r="U1162" s="3">
        <v>53350</v>
      </c>
      <c r="V1162" s="3">
        <v>74487.633010000005</v>
      </c>
      <c r="W1162" s="3">
        <v>11172</v>
      </c>
      <c r="X1162" s="3">
        <v>15598.422420000001</v>
      </c>
      <c r="Y1162" s="3">
        <v>1235</v>
      </c>
      <c r="Z1162" s="3">
        <v>1724.3154030000001</v>
      </c>
      <c r="AA1162">
        <v>5822</v>
      </c>
      <c r="AB1162">
        <v>3631</v>
      </c>
      <c r="AC1162">
        <v>32</v>
      </c>
      <c r="AD1162">
        <v>1651</v>
      </c>
      <c r="AE1162">
        <v>446</v>
      </c>
      <c r="AF1162">
        <v>552</v>
      </c>
      <c r="AG1162">
        <v>65</v>
      </c>
      <c r="AH1162">
        <v>22</v>
      </c>
      <c r="AI1162">
        <v>91</v>
      </c>
      <c r="AJ1162">
        <v>43</v>
      </c>
      <c r="AK1162">
        <v>14</v>
      </c>
      <c r="AL1162">
        <v>65</v>
      </c>
      <c r="AM1162">
        <v>88</v>
      </c>
      <c r="AN1162">
        <v>35</v>
      </c>
      <c r="AO1162">
        <v>117</v>
      </c>
      <c r="AP1162">
        <v>382</v>
      </c>
      <c r="AQ1162">
        <v>0</v>
      </c>
      <c r="AR1162" s="4">
        <v>5227</v>
      </c>
      <c r="AS1162" s="4">
        <f t="shared" si="292"/>
        <v>5609</v>
      </c>
      <c r="AT1162">
        <v>1.1253358520000001</v>
      </c>
      <c r="AU1162" s="4">
        <f t="shared" si="288"/>
        <v>1</v>
      </c>
      <c r="AV1162" s="4">
        <f t="shared" si="293"/>
        <v>6312.0087938680008</v>
      </c>
      <c r="AW1162" s="4">
        <v>0</v>
      </c>
      <c r="AX1162" s="4">
        <v>0</v>
      </c>
      <c r="AY1162" s="4">
        <v>80.53</v>
      </c>
      <c r="AZ1162" s="4">
        <f t="shared" si="294"/>
        <v>80.53</v>
      </c>
      <c r="BA1162" s="4">
        <f t="shared" si="295"/>
        <v>90.623296161560006</v>
      </c>
      <c r="BB1162" s="4">
        <v>9.51</v>
      </c>
      <c r="BC1162" s="4">
        <v>12000</v>
      </c>
      <c r="BD1162">
        <v>2.5110473950699999</v>
      </c>
      <c r="BE1162" s="2">
        <v>0.11</v>
      </c>
      <c r="BF1162">
        <v>40</v>
      </c>
      <c r="BG1162">
        <f t="shared" si="289"/>
        <v>0.11171872670841716</v>
      </c>
      <c r="BH1162">
        <v>0.84437499999999999</v>
      </c>
      <c r="BI1162" s="4">
        <v>0.52800000000000002</v>
      </c>
      <c r="BJ1162" s="4">
        <v>0.17599999999999999</v>
      </c>
      <c r="BK1162" s="3">
        <f t="shared" si="296"/>
        <v>385500</v>
      </c>
      <c r="BL1162" s="3">
        <f t="shared" si="297"/>
        <v>72</v>
      </c>
      <c r="BM1162" s="3">
        <v>820.99999999999989</v>
      </c>
      <c r="BN1162" s="3">
        <v>738.9</v>
      </c>
      <c r="BO1162" s="3">
        <f t="shared" si="298"/>
        <v>82.099999999999909</v>
      </c>
      <c r="BP1162" s="3">
        <f t="shared" si="299"/>
        <v>22800</v>
      </c>
      <c r="BQ1162">
        <v>0.72</v>
      </c>
      <c r="BR1162">
        <v>0.59</v>
      </c>
      <c r="BS1162">
        <v>7.85</v>
      </c>
      <c r="BT1162">
        <f t="shared" si="290"/>
        <v>732.90000000000009</v>
      </c>
      <c r="BU1162" s="1">
        <f t="shared" si="291"/>
        <v>0.15298302693577764</v>
      </c>
      <c r="BV1162" s="1">
        <f t="shared" si="300"/>
        <v>0.22247770296128525</v>
      </c>
      <c r="BW1162">
        <f t="shared" si="301"/>
        <v>0.21417662121666181</v>
      </c>
      <c r="BX1162">
        <f t="shared" si="302"/>
        <v>0.22772028239813061</v>
      </c>
      <c r="BY1162">
        <f t="shared" si="303"/>
        <v>155.4800026363018</v>
      </c>
    </row>
    <row r="1163" spans="1:77" x14ac:dyDescent="0.2">
      <c r="A1163">
        <v>9</v>
      </c>
      <c r="B1163">
        <v>24005</v>
      </c>
      <c r="C1163" t="s">
        <v>730</v>
      </c>
      <c r="D1163">
        <v>24</v>
      </c>
      <c r="E1163" t="s">
        <v>733</v>
      </c>
      <c r="F1163" t="s">
        <v>734</v>
      </c>
      <c r="G1163" t="s">
        <v>741</v>
      </c>
      <c r="H1163">
        <v>5</v>
      </c>
      <c r="I1163">
        <v>21318</v>
      </c>
      <c r="J1163">
        <v>11441</v>
      </c>
      <c r="K1163">
        <v>226</v>
      </c>
      <c r="L1163">
        <v>3630</v>
      </c>
      <c r="M1163">
        <v>1282</v>
      </c>
      <c r="N1163">
        <v>1642</v>
      </c>
      <c r="O1163" s="3">
        <v>208220</v>
      </c>
      <c r="P1163" s="3">
        <v>290718.18079999997</v>
      </c>
      <c r="Q1163" s="3">
        <v>149300</v>
      </c>
      <c r="R1163" s="3">
        <v>208453.6759</v>
      </c>
      <c r="S1163" s="3">
        <v>3920.5</v>
      </c>
      <c r="T1163" s="3">
        <v>5473.8287760000003</v>
      </c>
      <c r="U1163" s="3">
        <v>72550</v>
      </c>
      <c r="V1163" s="3">
        <v>101294.8037</v>
      </c>
      <c r="W1163" s="3">
        <v>13881</v>
      </c>
      <c r="X1163" s="3">
        <v>19380.746650000001</v>
      </c>
      <c r="Y1163" s="3">
        <v>1319</v>
      </c>
      <c r="Z1163" s="3">
        <v>1841.596775</v>
      </c>
      <c r="AA1163">
        <v>7027</v>
      </c>
      <c r="AB1163">
        <v>4338</v>
      </c>
      <c r="AC1163">
        <v>174</v>
      </c>
      <c r="AD1163">
        <v>1900</v>
      </c>
      <c r="AE1163">
        <v>522</v>
      </c>
      <c r="AF1163">
        <v>616</v>
      </c>
      <c r="AG1163">
        <v>65</v>
      </c>
      <c r="AH1163">
        <v>22</v>
      </c>
      <c r="AI1163">
        <v>91</v>
      </c>
      <c r="AJ1163">
        <v>43</v>
      </c>
      <c r="AK1163">
        <v>14</v>
      </c>
      <c r="AL1163">
        <v>65</v>
      </c>
      <c r="AM1163">
        <v>88</v>
      </c>
      <c r="AN1163">
        <v>35</v>
      </c>
      <c r="AO1163">
        <v>117</v>
      </c>
      <c r="AP1163">
        <v>382</v>
      </c>
      <c r="AQ1163">
        <v>0</v>
      </c>
      <c r="AR1163" s="4">
        <v>5227</v>
      </c>
      <c r="AS1163" s="4">
        <f t="shared" si="292"/>
        <v>5609</v>
      </c>
      <c r="AT1163">
        <v>1.1191527400000001</v>
      </c>
      <c r="AU1163" s="4">
        <f t="shared" si="288"/>
        <v>1</v>
      </c>
      <c r="AV1163" s="4">
        <f t="shared" si="293"/>
        <v>6277.3277186600008</v>
      </c>
      <c r="AW1163" s="4">
        <v>0</v>
      </c>
      <c r="AX1163" s="4">
        <v>0</v>
      </c>
      <c r="AY1163" s="4">
        <v>80.53</v>
      </c>
      <c r="AZ1163" s="4">
        <f t="shared" si="294"/>
        <v>80.53</v>
      </c>
      <c r="BA1163" s="4">
        <f t="shared" si="295"/>
        <v>90.125370152200006</v>
      </c>
      <c r="BB1163" s="4">
        <v>9.51</v>
      </c>
      <c r="BC1163" s="4">
        <v>12000</v>
      </c>
      <c r="BD1163">
        <v>2.48821551232</v>
      </c>
      <c r="BE1163" s="2">
        <v>0.11</v>
      </c>
      <c r="BF1163">
        <v>40</v>
      </c>
      <c r="BG1163">
        <f t="shared" si="289"/>
        <v>0.11171872670841716</v>
      </c>
      <c r="BH1163">
        <v>0.84437499999999999</v>
      </c>
      <c r="BI1163" s="4">
        <v>0.52800000000000002</v>
      </c>
      <c r="BJ1163" s="4">
        <v>0.17599999999999999</v>
      </c>
      <c r="BK1163" s="3">
        <f t="shared" si="296"/>
        <v>385500</v>
      </c>
      <c r="BL1163" s="3">
        <f t="shared" si="297"/>
        <v>72</v>
      </c>
      <c r="BM1163" s="3">
        <v>820.99999999999989</v>
      </c>
      <c r="BN1163" s="3">
        <v>738.9</v>
      </c>
      <c r="BO1163" s="3">
        <f t="shared" si="298"/>
        <v>82.099999999999909</v>
      </c>
      <c r="BP1163" s="3">
        <f t="shared" si="299"/>
        <v>22800</v>
      </c>
      <c r="BQ1163">
        <v>0.72</v>
      </c>
      <c r="BR1163">
        <v>0.59</v>
      </c>
      <c r="BS1163">
        <v>7.85</v>
      </c>
      <c r="BT1163">
        <f t="shared" si="290"/>
        <v>732.90000000000009</v>
      </c>
      <c r="BU1163" s="1">
        <f t="shared" si="291"/>
        <v>0.15211791089216584</v>
      </c>
      <c r="BV1163" s="1">
        <f t="shared" si="300"/>
        <v>0.23716256821578147</v>
      </c>
      <c r="BW1163">
        <f t="shared" si="301"/>
        <v>0.22886148647115803</v>
      </c>
      <c r="BX1163">
        <f t="shared" si="302"/>
        <v>0.24240514765262683</v>
      </c>
      <c r="BY1163">
        <f t="shared" si="303"/>
        <v>155.4800026363018</v>
      </c>
    </row>
    <row r="1164" spans="1:77" x14ac:dyDescent="0.2">
      <c r="A1164">
        <v>9</v>
      </c>
      <c r="B1164">
        <v>24009</v>
      </c>
      <c r="C1164" t="s">
        <v>730</v>
      </c>
      <c r="D1164">
        <v>24</v>
      </c>
      <c r="E1164" t="s">
        <v>733</v>
      </c>
      <c r="F1164" t="s">
        <v>734</v>
      </c>
      <c r="G1164" t="s">
        <v>749</v>
      </c>
      <c r="H1164">
        <v>9</v>
      </c>
      <c r="I1164">
        <v>4609</v>
      </c>
      <c r="J1164">
        <v>3211</v>
      </c>
      <c r="K1164">
        <v>181</v>
      </c>
      <c r="L1164">
        <v>1596</v>
      </c>
      <c r="M1164">
        <v>389</v>
      </c>
      <c r="N1164">
        <v>462</v>
      </c>
      <c r="O1164" s="3">
        <v>59878</v>
      </c>
      <c r="P1164" s="3">
        <v>83602.071030000006</v>
      </c>
      <c r="Q1164" s="3">
        <v>43926</v>
      </c>
      <c r="R1164" s="3">
        <v>61329.78009</v>
      </c>
      <c r="S1164" s="3">
        <v>2138.4</v>
      </c>
      <c r="T1164" s="3">
        <v>2985.6486300000001</v>
      </c>
      <c r="U1164" s="3">
        <v>31938</v>
      </c>
      <c r="V1164" s="3">
        <v>44592.052920000002</v>
      </c>
      <c r="W1164" s="3">
        <v>4736.7</v>
      </c>
      <c r="X1164" s="3">
        <v>6613.4127699999999</v>
      </c>
      <c r="Y1164" s="3">
        <v>409</v>
      </c>
      <c r="Z1164" s="3">
        <v>571.04858300000001</v>
      </c>
      <c r="AA1164">
        <v>2324</v>
      </c>
      <c r="AB1164">
        <v>1968</v>
      </c>
      <c r="AC1164">
        <v>158</v>
      </c>
      <c r="AD1164">
        <v>1313</v>
      </c>
      <c r="AE1164">
        <v>266</v>
      </c>
      <c r="AF1164">
        <v>280</v>
      </c>
      <c r="AG1164">
        <v>65</v>
      </c>
      <c r="AH1164">
        <v>22</v>
      </c>
      <c r="AI1164">
        <v>91</v>
      </c>
      <c r="AJ1164">
        <v>43</v>
      </c>
      <c r="AK1164">
        <v>14</v>
      </c>
      <c r="AL1164">
        <v>65</v>
      </c>
      <c r="AM1164">
        <v>88</v>
      </c>
      <c r="AN1164">
        <v>35</v>
      </c>
      <c r="AO1164">
        <v>117</v>
      </c>
      <c r="AP1164">
        <v>382</v>
      </c>
      <c r="AQ1164">
        <v>0</v>
      </c>
      <c r="AR1164" s="4">
        <v>5227</v>
      </c>
      <c r="AS1164" s="4">
        <f t="shared" si="292"/>
        <v>5609</v>
      </c>
      <c r="AT1164">
        <v>1.120844111</v>
      </c>
      <c r="AU1164" s="4">
        <f t="shared" si="288"/>
        <v>1</v>
      </c>
      <c r="AV1164" s="4">
        <f t="shared" si="293"/>
        <v>6286.8146185989999</v>
      </c>
      <c r="AW1164" s="4">
        <v>0</v>
      </c>
      <c r="AX1164" s="4">
        <v>0</v>
      </c>
      <c r="AY1164" s="4">
        <v>80.53</v>
      </c>
      <c r="AZ1164" s="4">
        <f t="shared" si="294"/>
        <v>80.53</v>
      </c>
      <c r="BA1164" s="4">
        <f t="shared" si="295"/>
        <v>90.261576258830004</v>
      </c>
      <c r="BB1164" s="4">
        <v>9.51</v>
      </c>
      <c r="BC1164" s="4">
        <v>12000</v>
      </c>
      <c r="BD1164">
        <v>2.5005746254600001</v>
      </c>
      <c r="BE1164" s="2">
        <v>0.11</v>
      </c>
      <c r="BF1164">
        <v>40</v>
      </c>
      <c r="BG1164">
        <f t="shared" si="289"/>
        <v>0.11171872670841716</v>
      </c>
      <c r="BH1164">
        <v>0.84437499999999999</v>
      </c>
      <c r="BI1164" s="4">
        <v>0.52800000000000002</v>
      </c>
      <c r="BJ1164" s="4">
        <v>0.17599999999999999</v>
      </c>
      <c r="BK1164" s="3">
        <f t="shared" si="296"/>
        <v>385500</v>
      </c>
      <c r="BL1164" s="3">
        <f t="shared" si="297"/>
        <v>72</v>
      </c>
      <c r="BM1164" s="3">
        <v>820.99999999999989</v>
      </c>
      <c r="BN1164" s="3">
        <v>738.9</v>
      </c>
      <c r="BO1164" s="3">
        <f t="shared" si="298"/>
        <v>82.099999999999909</v>
      </c>
      <c r="BP1164" s="3">
        <f t="shared" si="299"/>
        <v>22800</v>
      </c>
      <c r="BQ1164">
        <v>0.72</v>
      </c>
      <c r="BR1164">
        <v>0.59</v>
      </c>
      <c r="BS1164">
        <v>7.85</v>
      </c>
      <c r="BT1164">
        <f t="shared" si="290"/>
        <v>732.90000000000009</v>
      </c>
      <c r="BU1164" s="1">
        <f t="shared" si="291"/>
        <v>0.15242792296127894</v>
      </c>
      <c r="BV1164" s="1">
        <f t="shared" si="300"/>
        <v>0.18796691204464056</v>
      </c>
      <c r="BW1164">
        <f t="shared" si="301"/>
        <v>0.17966583030001712</v>
      </c>
      <c r="BX1164">
        <f t="shared" si="302"/>
        <v>0.19320949148148592</v>
      </c>
      <c r="BY1164">
        <f t="shared" si="303"/>
        <v>155.4800026363018</v>
      </c>
    </row>
    <row r="1165" spans="1:77" x14ac:dyDescent="0.2">
      <c r="A1165">
        <v>9</v>
      </c>
      <c r="B1165">
        <v>24011</v>
      </c>
      <c r="C1165" t="s">
        <v>730</v>
      </c>
      <c r="D1165">
        <v>24</v>
      </c>
      <c r="E1165" t="s">
        <v>733</v>
      </c>
      <c r="F1165" t="s">
        <v>734</v>
      </c>
      <c r="G1165" t="s">
        <v>766</v>
      </c>
      <c r="H1165">
        <v>11</v>
      </c>
      <c r="I1165">
        <v>3164</v>
      </c>
      <c r="J1165">
        <v>3921</v>
      </c>
      <c r="K1165">
        <v>381</v>
      </c>
      <c r="L1165">
        <v>2448</v>
      </c>
      <c r="M1165">
        <v>504</v>
      </c>
      <c r="N1165">
        <v>549</v>
      </c>
      <c r="O1165" s="3">
        <v>42381</v>
      </c>
      <c r="P1165" s="3">
        <v>59172.640579999999</v>
      </c>
      <c r="Q1165" s="3">
        <v>55064</v>
      </c>
      <c r="R1165" s="3">
        <v>76880.731469999999</v>
      </c>
      <c r="S1165" s="3">
        <v>2701</v>
      </c>
      <c r="T1165" s="3">
        <v>3771.154579</v>
      </c>
      <c r="U1165" s="3">
        <v>47859</v>
      </c>
      <c r="V1165" s="3">
        <v>66821.061449999994</v>
      </c>
      <c r="W1165" s="3">
        <v>5383.6</v>
      </c>
      <c r="X1165" s="3">
        <v>7516.6189519999998</v>
      </c>
      <c r="Y1165" s="3">
        <v>496</v>
      </c>
      <c r="Z1165" s="3">
        <v>692.51857500000006</v>
      </c>
      <c r="AA1165">
        <v>2383</v>
      </c>
      <c r="AB1165">
        <v>2723</v>
      </c>
      <c r="AC1165">
        <v>290</v>
      </c>
      <c r="AD1165">
        <v>1992</v>
      </c>
      <c r="AE1165">
        <v>354</v>
      </c>
      <c r="AF1165">
        <v>380</v>
      </c>
      <c r="AG1165">
        <v>65</v>
      </c>
      <c r="AH1165">
        <v>22</v>
      </c>
      <c r="AI1165">
        <v>91</v>
      </c>
      <c r="AJ1165">
        <v>43</v>
      </c>
      <c r="AK1165">
        <v>14</v>
      </c>
      <c r="AL1165">
        <v>65</v>
      </c>
      <c r="AM1165">
        <v>88</v>
      </c>
      <c r="AN1165">
        <v>35</v>
      </c>
      <c r="AO1165">
        <v>117</v>
      </c>
      <c r="AP1165">
        <v>382</v>
      </c>
      <c r="AQ1165">
        <v>0</v>
      </c>
      <c r="AR1165" s="4">
        <v>5227</v>
      </c>
      <c r="AS1165" s="4">
        <f t="shared" si="292"/>
        <v>5609</v>
      </c>
      <c r="AT1165">
        <v>1.1474956670000001</v>
      </c>
      <c r="AU1165" s="4">
        <f t="shared" si="288"/>
        <v>1</v>
      </c>
      <c r="AV1165" s="4">
        <f t="shared" si="293"/>
        <v>6436.303196203</v>
      </c>
      <c r="AW1165" s="4">
        <v>0</v>
      </c>
      <c r="AX1165" s="4">
        <v>0</v>
      </c>
      <c r="AY1165" s="4">
        <v>80.53</v>
      </c>
      <c r="AZ1165" s="4">
        <f t="shared" si="294"/>
        <v>80.53</v>
      </c>
      <c r="BA1165" s="4">
        <f t="shared" si="295"/>
        <v>92.407826063510001</v>
      </c>
      <c r="BB1165" s="4">
        <v>9.51</v>
      </c>
      <c r="BC1165" s="4">
        <v>12000</v>
      </c>
      <c r="BD1165">
        <v>2.5186747082499998</v>
      </c>
      <c r="BE1165" s="2">
        <v>0.11</v>
      </c>
      <c r="BF1165">
        <v>40</v>
      </c>
      <c r="BG1165">
        <f t="shared" si="289"/>
        <v>0.11171872670841716</v>
      </c>
      <c r="BH1165">
        <v>0.84437499999999999</v>
      </c>
      <c r="BI1165" s="4">
        <v>0.52800000000000002</v>
      </c>
      <c r="BJ1165" s="4">
        <v>0.17599999999999999</v>
      </c>
      <c r="BK1165" s="3">
        <f t="shared" si="296"/>
        <v>385500</v>
      </c>
      <c r="BL1165" s="3">
        <f t="shared" si="297"/>
        <v>72</v>
      </c>
      <c r="BM1165" s="3">
        <v>820.99999999999989</v>
      </c>
      <c r="BN1165" s="3">
        <v>738.9</v>
      </c>
      <c r="BO1165" s="3">
        <f t="shared" si="298"/>
        <v>82.099999999999909</v>
      </c>
      <c r="BP1165" s="3">
        <f t="shared" si="299"/>
        <v>22800</v>
      </c>
      <c r="BQ1165">
        <v>0.72</v>
      </c>
      <c r="BR1165">
        <v>0.59</v>
      </c>
      <c r="BS1165">
        <v>7.85</v>
      </c>
      <c r="BT1165">
        <f t="shared" si="290"/>
        <v>732.90000000000009</v>
      </c>
      <c r="BU1165" s="1">
        <f t="shared" si="291"/>
        <v>0.15519313315505384</v>
      </c>
      <c r="BV1165" s="1">
        <f t="shared" si="300"/>
        <v>0.19752690841381146</v>
      </c>
      <c r="BW1165">
        <f t="shared" si="301"/>
        <v>0.18922582666918802</v>
      </c>
      <c r="BX1165">
        <f t="shared" si="302"/>
        <v>0.20276948785065682</v>
      </c>
      <c r="BY1165">
        <f t="shared" si="303"/>
        <v>155.4800026363018</v>
      </c>
    </row>
    <row r="1166" spans="1:77" x14ac:dyDescent="0.2">
      <c r="A1166">
        <v>9</v>
      </c>
      <c r="B1166">
        <v>24013</v>
      </c>
      <c r="C1166" t="s">
        <v>730</v>
      </c>
      <c r="D1166">
        <v>24</v>
      </c>
      <c r="E1166" t="s">
        <v>733</v>
      </c>
      <c r="F1166" t="s">
        <v>734</v>
      </c>
      <c r="G1166" t="s">
        <v>519</v>
      </c>
      <c r="H1166">
        <v>13</v>
      </c>
      <c r="I1166">
        <v>9086</v>
      </c>
      <c r="J1166">
        <v>6919</v>
      </c>
      <c r="K1166">
        <v>414</v>
      </c>
      <c r="L1166">
        <v>2665</v>
      </c>
      <c r="M1166">
        <v>780</v>
      </c>
      <c r="N1166">
        <v>953</v>
      </c>
      <c r="O1166" s="3">
        <v>78776</v>
      </c>
      <c r="P1166" s="3">
        <v>109987.58719999999</v>
      </c>
      <c r="Q1166" s="3">
        <v>85972</v>
      </c>
      <c r="R1166" s="3">
        <v>120034.6914</v>
      </c>
      <c r="S1166" s="3">
        <v>3690.4</v>
      </c>
      <c r="T1166" s="3">
        <v>5152.5615909999997</v>
      </c>
      <c r="U1166" s="3">
        <v>51945</v>
      </c>
      <c r="V1166" s="3">
        <v>72525.962450000006</v>
      </c>
      <c r="W1166" s="3">
        <v>7992.1</v>
      </c>
      <c r="X1166" s="3">
        <v>11158.624400000001</v>
      </c>
      <c r="Y1166" s="3">
        <v>778</v>
      </c>
      <c r="Z1166" s="3">
        <v>1086.2488940000001</v>
      </c>
      <c r="AA1166">
        <v>4015</v>
      </c>
      <c r="AB1166">
        <v>3329</v>
      </c>
      <c r="AC1166">
        <v>261</v>
      </c>
      <c r="AD1166">
        <v>1713</v>
      </c>
      <c r="AE1166">
        <v>410</v>
      </c>
      <c r="AF1166">
        <v>466</v>
      </c>
      <c r="AG1166">
        <v>65</v>
      </c>
      <c r="AH1166">
        <v>22</v>
      </c>
      <c r="AI1166">
        <v>91</v>
      </c>
      <c r="AJ1166">
        <v>43</v>
      </c>
      <c r="AK1166">
        <v>14</v>
      </c>
      <c r="AL1166">
        <v>65</v>
      </c>
      <c r="AM1166">
        <v>88</v>
      </c>
      <c r="AN1166">
        <v>35</v>
      </c>
      <c r="AO1166">
        <v>117</v>
      </c>
      <c r="AP1166">
        <v>382</v>
      </c>
      <c r="AQ1166">
        <v>0</v>
      </c>
      <c r="AR1166" s="4">
        <v>5227</v>
      </c>
      <c r="AS1166" s="4">
        <f t="shared" si="292"/>
        <v>5609</v>
      </c>
      <c r="AT1166">
        <v>1.113130765</v>
      </c>
      <c r="AU1166" s="4">
        <f t="shared" si="288"/>
        <v>1</v>
      </c>
      <c r="AV1166" s="4">
        <f t="shared" si="293"/>
        <v>6243.5504608849997</v>
      </c>
      <c r="AW1166" s="4">
        <v>0</v>
      </c>
      <c r="AX1166" s="4">
        <v>0</v>
      </c>
      <c r="AY1166" s="4">
        <v>80.53</v>
      </c>
      <c r="AZ1166" s="4">
        <f t="shared" si="294"/>
        <v>80.53</v>
      </c>
      <c r="BA1166" s="4">
        <f t="shared" si="295"/>
        <v>89.640420505449995</v>
      </c>
      <c r="BB1166" s="4">
        <v>9.51</v>
      </c>
      <c r="BC1166" s="4">
        <v>12000</v>
      </c>
      <c r="BD1166">
        <v>2.46236052164</v>
      </c>
      <c r="BE1166" s="2">
        <v>0.11</v>
      </c>
      <c r="BF1166">
        <v>40</v>
      </c>
      <c r="BG1166">
        <f t="shared" si="289"/>
        <v>0.11171872670841716</v>
      </c>
      <c r="BH1166">
        <v>0.84437499999999999</v>
      </c>
      <c r="BI1166" s="4">
        <v>0.52800000000000002</v>
      </c>
      <c r="BJ1166" s="4">
        <v>0.17599999999999999</v>
      </c>
      <c r="BK1166" s="3">
        <f t="shared" si="296"/>
        <v>385500</v>
      </c>
      <c r="BL1166" s="3">
        <f t="shared" si="297"/>
        <v>72</v>
      </c>
      <c r="BM1166" s="3">
        <v>820.99999999999989</v>
      </c>
      <c r="BN1166" s="3">
        <v>738.9</v>
      </c>
      <c r="BO1166" s="3">
        <f t="shared" si="298"/>
        <v>82.099999999999909</v>
      </c>
      <c r="BP1166" s="3">
        <f t="shared" si="299"/>
        <v>22800</v>
      </c>
      <c r="BQ1166">
        <v>0.72</v>
      </c>
      <c r="BR1166">
        <v>0.59</v>
      </c>
      <c r="BS1166">
        <v>7.85</v>
      </c>
      <c r="BT1166">
        <f t="shared" si="290"/>
        <v>732.90000000000009</v>
      </c>
      <c r="BU1166" s="1">
        <f t="shared" si="291"/>
        <v>0.15123192297882238</v>
      </c>
      <c r="BV1166" s="1">
        <f t="shared" si="300"/>
        <v>0.20730458207093799</v>
      </c>
      <c r="BW1166">
        <f t="shared" si="301"/>
        <v>0.19900350032631456</v>
      </c>
      <c r="BX1166">
        <f t="shared" si="302"/>
        <v>0.21254716150778336</v>
      </c>
      <c r="BY1166">
        <f t="shared" si="303"/>
        <v>155.4800026363018</v>
      </c>
    </row>
    <row r="1167" spans="1:77" x14ac:dyDescent="0.2">
      <c r="A1167">
        <v>9</v>
      </c>
      <c r="B1167">
        <v>24015</v>
      </c>
      <c r="C1167" t="s">
        <v>730</v>
      </c>
      <c r="D1167">
        <v>24</v>
      </c>
      <c r="E1167" t="s">
        <v>733</v>
      </c>
      <c r="F1167" t="s">
        <v>734</v>
      </c>
      <c r="G1167" t="s">
        <v>775</v>
      </c>
      <c r="H1167">
        <v>15</v>
      </c>
      <c r="I1167">
        <v>11593</v>
      </c>
      <c r="J1167">
        <v>7593</v>
      </c>
      <c r="K1167">
        <v>454</v>
      </c>
      <c r="L1167">
        <v>2644</v>
      </c>
      <c r="M1167">
        <v>860</v>
      </c>
      <c r="N1167">
        <v>1034</v>
      </c>
      <c r="O1167" s="3">
        <v>69348</v>
      </c>
      <c r="P1167" s="3">
        <v>96824.149470000004</v>
      </c>
      <c r="Q1167" s="3">
        <v>95222</v>
      </c>
      <c r="R1167" s="3">
        <v>132949.60430000001</v>
      </c>
      <c r="S1167" s="3">
        <v>4010.3</v>
      </c>
      <c r="T1167" s="3">
        <v>5599.2081470000003</v>
      </c>
      <c r="U1167" s="3">
        <v>54543</v>
      </c>
      <c r="V1167" s="3">
        <v>76153.30773</v>
      </c>
      <c r="W1167" s="3">
        <v>8917.7000000000007</v>
      </c>
      <c r="X1167" s="3">
        <v>12450.95342</v>
      </c>
      <c r="Y1167" s="3">
        <v>862</v>
      </c>
      <c r="Z1167" s="3">
        <v>1203.5302650000001</v>
      </c>
      <c r="AA1167">
        <v>5559</v>
      </c>
      <c r="AB1167">
        <v>4201</v>
      </c>
      <c r="AC1167">
        <v>284</v>
      </c>
      <c r="AD1167">
        <v>1892</v>
      </c>
      <c r="AE1167">
        <v>504</v>
      </c>
      <c r="AF1167">
        <v>576</v>
      </c>
      <c r="AG1167">
        <v>65</v>
      </c>
      <c r="AH1167">
        <v>22</v>
      </c>
      <c r="AI1167">
        <v>91</v>
      </c>
      <c r="AJ1167">
        <v>43</v>
      </c>
      <c r="AK1167">
        <v>14</v>
      </c>
      <c r="AL1167">
        <v>65</v>
      </c>
      <c r="AM1167">
        <v>88</v>
      </c>
      <c r="AN1167">
        <v>35</v>
      </c>
      <c r="AO1167">
        <v>117</v>
      </c>
      <c r="AP1167">
        <v>382</v>
      </c>
      <c r="AQ1167">
        <v>0</v>
      </c>
      <c r="AR1167" s="4">
        <v>5227</v>
      </c>
      <c r="AS1167" s="4">
        <f t="shared" si="292"/>
        <v>5609</v>
      </c>
      <c r="AT1167">
        <v>1.142133743</v>
      </c>
      <c r="AU1167" s="4">
        <f t="shared" si="288"/>
        <v>1</v>
      </c>
      <c r="AV1167" s="4">
        <f t="shared" si="293"/>
        <v>6406.228164487</v>
      </c>
      <c r="AW1167" s="4">
        <v>0</v>
      </c>
      <c r="AX1167" s="4">
        <v>0</v>
      </c>
      <c r="AY1167" s="4">
        <v>80.53</v>
      </c>
      <c r="AZ1167" s="4">
        <f t="shared" si="294"/>
        <v>80.53</v>
      </c>
      <c r="BA1167" s="4">
        <f t="shared" si="295"/>
        <v>91.976030323789999</v>
      </c>
      <c r="BB1167" s="4">
        <v>9.51</v>
      </c>
      <c r="BC1167" s="4">
        <v>12000</v>
      </c>
      <c r="BD1167">
        <v>2.4867048822300002</v>
      </c>
      <c r="BE1167" s="2">
        <v>0.11</v>
      </c>
      <c r="BF1167">
        <v>40</v>
      </c>
      <c r="BG1167">
        <f t="shared" si="289"/>
        <v>0.11171872670841716</v>
      </c>
      <c r="BH1167">
        <v>0.84437499999999999</v>
      </c>
      <c r="BI1167" s="4">
        <v>0.52800000000000002</v>
      </c>
      <c r="BJ1167" s="4">
        <v>0.17599999999999999</v>
      </c>
      <c r="BK1167" s="3">
        <f t="shared" si="296"/>
        <v>385500</v>
      </c>
      <c r="BL1167" s="3">
        <f t="shared" si="297"/>
        <v>72</v>
      </c>
      <c r="BM1167" s="3">
        <v>820.99999999999989</v>
      </c>
      <c r="BN1167" s="3">
        <v>738.9</v>
      </c>
      <c r="BO1167" s="3">
        <f t="shared" si="298"/>
        <v>82.099999999999909</v>
      </c>
      <c r="BP1167" s="3">
        <f t="shared" si="299"/>
        <v>22800</v>
      </c>
      <c r="BQ1167">
        <v>0.72</v>
      </c>
      <c r="BR1167">
        <v>0.59</v>
      </c>
      <c r="BS1167">
        <v>7.85</v>
      </c>
      <c r="BT1167">
        <f t="shared" si="290"/>
        <v>732.90000000000009</v>
      </c>
      <c r="BU1167" s="1">
        <f t="shared" si="291"/>
        <v>0.15429687107620677</v>
      </c>
      <c r="BV1167" s="1">
        <f t="shared" si="300"/>
        <v>0.21465877184280638</v>
      </c>
      <c r="BW1167">
        <f t="shared" si="301"/>
        <v>0.20635769009818294</v>
      </c>
      <c r="BX1167">
        <f t="shared" si="302"/>
        <v>0.21990135127965174</v>
      </c>
      <c r="BY1167">
        <f t="shared" si="303"/>
        <v>155.4800026363018</v>
      </c>
    </row>
    <row r="1168" spans="1:77" x14ac:dyDescent="0.2">
      <c r="A1168">
        <v>9</v>
      </c>
      <c r="B1168">
        <v>24017</v>
      </c>
      <c r="C1168" t="s">
        <v>730</v>
      </c>
      <c r="D1168">
        <v>24</v>
      </c>
      <c r="E1168" t="s">
        <v>733</v>
      </c>
      <c r="F1168" t="s">
        <v>734</v>
      </c>
      <c r="G1168" t="s">
        <v>781</v>
      </c>
      <c r="H1168">
        <v>17</v>
      </c>
      <c r="I1168">
        <v>5780</v>
      </c>
      <c r="J1168">
        <v>4689</v>
      </c>
      <c r="K1168">
        <v>102</v>
      </c>
      <c r="L1168">
        <v>1989</v>
      </c>
      <c r="M1168">
        <v>539</v>
      </c>
      <c r="N1168">
        <v>647</v>
      </c>
      <c r="O1168" s="3">
        <v>81411</v>
      </c>
      <c r="P1168" s="3">
        <v>113666.59209999999</v>
      </c>
      <c r="Q1168" s="3">
        <v>55215</v>
      </c>
      <c r="R1168" s="3">
        <v>77091.558699999994</v>
      </c>
      <c r="S1168" s="3">
        <v>1655.9</v>
      </c>
      <c r="T1168" s="3">
        <v>2311.9788469999999</v>
      </c>
      <c r="U1168" s="3">
        <v>36493</v>
      </c>
      <c r="V1168" s="3">
        <v>50951.77491</v>
      </c>
      <c r="W1168" s="3">
        <v>5213.6000000000004</v>
      </c>
      <c r="X1168" s="3">
        <v>7279.2637949999998</v>
      </c>
      <c r="Y1168" s="3">
        <v>551</v>
      </c>
      <c r="Z1168" s="3">
        <v>769.30994920000001</v>
      </c>
      <c r="AA1168">
        <v>3169</v>
      </c>
      <c r="AB1168">
        <v>2578</v>
      </c>
      <c r="AC1168">
        <v>67</v>
      </c>
      <c r="AD1168">
        <v>1450</v>
      </c>
      <c r="AE1168">
        <v>330</v>
      </c>
      <c r="AF1168">
        <v>366</v>
      </c>
      <c r="AG1168">
        <v>65</v>
      </c>
      <c r="AH1168">
        <v>22</v>
      </c>
      <c r="AI1168">
        <v>91</v>
      </c>
      <c r="AJ1168">
        <v>43</v>
      </c>
      <c r="AK1168">
        <v>14</v>
      </c>
      <c r="AL1168">
        <v>65</v>
      </c>
      <c r="AM1168">
        <v>88</v>
      </c>
      <c r="AN1168">
        <v>35</v>
      </c>
      <c r="AO1168">
        <v>117</v>
      </c>
      <c r="AP1168">
        <v>382</v>
      </c>
      <c r="AQ1168">
        <v>0</v>
      </c>
      <c r="AR1168" s="4">
        <v>5227</v>
      </c>
      <c r="AS1168" s="4">
        <f t="shared" si="292"/>
        <v>5609</v>
      </c>
      <c r="AT1168">
        <v>1.113589809</v>
      </c>
      <c r="AU1168" s="4">
        <f t="shared" si="288"/>
        <v>1</v>
      </c>
      <c r="AV1168" s="4">
        <f t="shared" si="293"/>
        <v>6246.1252386810002</v>
      </c>
      <c r="AW1168" s="4">
        <v>0</v>
      </c>
      <c r="AX1168" s="4">
        <v>0</v>
      </c>
      <c r="AY1168" s="4">
        <v>80.53</v>
      </c>
      <c r="AZ1168" s="4">
        <f t="shared" si="294"/>
        <v>80.53</v>
      </c>
      <c r="BA1168" s="4">
        <f t="shared" si="295"/>
        <v>89.677387318770002</v>
      </c>
      <c r="BB1168" s="4">
        <v>9.51</v>
      </c>
      <c r="BC1168" s="4">
        <v>12000</v>
      </c>
      <c r="BD1168">
        <v>2.4929586492100002</v>
      </c>
      <c r="BE1168" s="2">
        <v>0.11</v>
      </c>
      <c r="BF1168">
        <v>40</v>
      </c>
      <c r="BG1168">
        <f t="shared" si="289"/>
        <v>0.11171872670841716</v>
      </c>
      <c r="BH1168">
        <v>0.84437499999999999</v>
      </c>
      <c r="BI1168" s="4">
        <v>0.52800000000000002</v>
      </c>
      <c r="BJ1168" s="4">
        <v>0.17599999999999999</v>
      </c>
      <c r="BK1168" s="3">
        <f t="shared" si="296"/>
        <v>385500</v>
      </c>
      <c r="BL1168" s="3">
        <f t="shared" si="297"/>
        <v>72</v>
      </c>
      <c r="BM1168" s="3">
        <v>820.99999999999989</v>
      </c>
      <c r="BN1168" s="3">
        <v>738.9</v>
      </c>
      <c r="BO1168" s="3">
        <f t="shared" si="298"/>
        <v>82.099999999999909</v>
      </c>
      <c r="BP1168" s="3">
        <f t="shared" si="299"/>
        <v>22800</v>
      </c>
      <c r="BQ1168">
        <v>0.72</v>
      </c>
      <c r="BR1168">
        <v>0.59</v>
      </c>
      <c r="BS1168">
        <v>7.85</v>
      </c>
      <c r="BT1168">
        <f t="shared" si="290"/>
        <v>732.90000000000009</v>
      </c>
      <c r="BU1168" s="1">
        <f t="shared" si="291"/>
        <v>0.15164298719062541</v>
      </c>
      <c r="BV1168" s="1">
        <f t="shared" si="300"/>
        <v>0.19228488176817701</v>
      </c>
      <c r="BW1168">
        <f t="shared" si="301"/>
        <v>0.18398380002355358</v>
      </c>
      <c r="BX1168">
        <f t="shared" si="302"/>
        <v>0.19752746120502238</v>
      </c>
      <c r="BY1168">
        <f t="shared" si="303"/>
        <v>155.4800026363018</v>
      </c>
    </row>
    <row r="1169" spans="1:77" x14ac:dyDescent="0.2">
      <c r="A1169">
        <v>9</v>
      </c>
      <c r="B1169">
        <v>24019</v>
      </c>
      <c r="C1169" t="s">
        <v>730</v>
      </c>
      <c r="D1169">
        <v>24</v>
      </c>
      <c r="E1169" t="s">
        <v>733</v>
      </c>
      <c r="F1169" t="s">
        <v>734</v>
      </c>
      <c r="G1169" t="s">
        <v>784</v>
      </c>
      <c r="H1169">
        <v>19</v>
      </c>
      <c r="I1169">
        <v>2358</v>
      </c>
      <c r="J1169">
        <v>3149</v>
      </c>
      <c r="K1169">
        <v>478</v>
      </c>
      <c r="L1169">
        <v>2166</v>
      </c>
      <c r="M1169">
        <v>382</v>
      </c>
      <c r="N1169">
        <v>420</v>
      </c>
      <c r="O1169" s="3">
        <v>32292</v>
      </c>
      <c r="P1169" s="3">
        <v>45086.310129999998</v>
      </c>
      <c r="Q1169" s="3">
        <v>43597</v>
      </c>
      <c r="R1169" s="3">
        <v>60870.428050000002</v>
      </c>
      <c r="S1169" s="3">
        <v>2338</v>
      </c>
      <c r="T1169" s="3">
        <v>3264.3315090000001</v>
      </c>
      <c r="U1169" s="3">
        <v>42592</v>
      </c>
      <c r="V1169" s="3">
        <v>59467.240210000004</v>
      </c>
      <c r="W1169" s="3">
        <v>4146.8</v>
      </c>
      <c r="X1169" s="3">
        <v>5789.7903759999999</v>
      </c>
      <c r="Y1169" s="3">
        <v>390</v>
      </c>
      <c r="Z1169" s="3">
        <v>544.52065370000003</v>
      </c>
      <c r="AA1169">
        <v>1911</v>
      </c>
      <c r="AB1169">
        <v>2310</v>
      </c>
      <c r="AC1169">
        <v>308</v>
      </c>
      <c r="AD1169">
        <v>1829</v>
      </c>
      <c r="AE1169">
        <v>300</v>
      </c>
      <c r="AF1169">
        <v>317</v>
      </c>
      <c r="AG1169">
        <v>65</v>
      </c>
      <c r="AH1169">
        <v>22</v>
      </c>
      <c r="AI1169">
        <v>91</v>
      </c>
      <c r="AJ1169">
        <v>43</v>
      </c>
      <c r="AK1169">
        <v>14</v>
      </c>
      <c r="AL1169">
        <v>65</v>
      </c>
      <c r="AM1169">
        <v>88</v>
      </c>
      <c r="AN1169">
        <v>35</v>
      </c>
      <c r="AO1169">
        <v>117</v>
      </c>
      <c r="AP1169">
        <v>382</v>
      </c>
      <c r="AQ1169">
        <v>0</v>
      </c>
      <c r="AR1169" s="4">
        <v>5227</v>
      </c>
      <c r="AS1169" s="4">
        <f t="shared" si="292"/>
        <v>5609</v>
      </c>
      <c r="AT1169">
        <v>1.139101557</v>
      </c>
      <c r="AU1169" s="4">
        <f t="shared" si="288"/>
        <v>1</v>
      </c>
      <c r="AV1169" s="4">
        <f t="shared" si="293"/>
        <v>6389.2206332129999</v>
      </c>
      <c r="AW1169" s="4">
        <v>0</v>
      </c>
      <c r="AX1169" s="4">
        <v>0</v>
      </c>
      <c r="AY1169" s="4">
        <v>80.53</v>
      </c>
      <c r="AZ1169" s="4">
        <f t="shared" si="294"/>
        <v>80.53</v>
      </c>
      <c r="BA1169" s="4">
        <f t="shared" si="295"/>
        <v>91.73184838521</v>
      </c>
      <c r="BB1169" s="4">
        <v>9.51</v>
      </c>
      <c r="BC1169" s="4">
        <v>12000</v>
      </c>
      <c r="BD1169">
        <v>2.4919229030599999</v>
      </c>
      <c r="BE1169" s="2">
        <v>0.11</v>
      </c>
      <c r="BF1169">
        <v>40</v>
      </c>
      <c r="BG1169">
        <f t="shared" si="289"/>
        <v>0.11171872670841716</v>
      </c>
      <c r="BH1169">
        <v>0.84437499999999999</v>
      </c>
      <c r="BI1169" s="4">
        <v>0.52800000000000002</v>
      </c>
      <c r="BJ1169" s="4">
        <v>0.17599999999999999</v>
      </c>
      <c r="BK1169" s="3">
        <f t="shared" si="296"/>
        <v>385500</v>
      </c>
      <c r="BL1169" s="3">
        <f t="shared" si="297"/>
        <v>72</v>
      </c>
      <c r="BM1169" s="3">
        <v>820.99999999999989</v>
      </c>
      <c r="BN1169" s="3">
        <v>738.9</v>
      </c>
      <c r="BO1169" s="3">
        <f t="shared" si="298"/>
        <v>82.099999999999909</v>
      </c>
      <c r="BP1169" s="3">
        <f t="shared" si="299"/>
        <v>22800</v>
      </c>
      <c r="BQ1169">
        <v>0.72</v>
      </c>
      <c r="BR1169">
        <v>0.59</v>
      </c>
      <c r="BS1169">
        <v>7.85</v>
      </c>
      <c r="BT1169">
        <f t="shared" si="290"/>
        <v>732.90000000000009</v>
      </c>
      <c r="BU1169" s="1">
        <f t="shared" si="291"/>
        <v>0.1540695966411724</v>
      </c>
      <c r="BV1169" s="1">
        <f t="shared" si="300"/>
        <v>0.190846115579762</v>
      </c>
      <c r="BW1169">
        <f t="shared" si="301"/>
        <v>0.18254503383513856</v>
      </c>
      <c r="BX1169">
        <f t="shared" si="302"/>
        <v>0.19608869501660736</v>
      </c>
      <c r="BY1169">
        <f t="shared" si="303"/>
        <v>155.4800026363018</v>
      </c>
    </row>
    <row r="1170" spans="1:77" x14ac:dyDescent="0.2">
      <c r="A1170">
        <v>11</v>
      </c>
      <c r="B1170">
        <v>24021</v>
      </c>
      <c r="C1170" t="s">
        <v>853</v>
      </c>
      <c r="D1170">
        <v>24</v>
      </c>
      <c r="E1170" t="s">
        <v>733</v>
      </c>
      <c r="F1170" t="s">
        <v>734</v>
      </c>
      <c r="G1170" t="s">
        <v>910</v>
      </c>
      <c r="H1170">
        <v>21</v>
      </c>
      <c r="I1170">
        <v>14632</v>
      </c>
      <c r="J1170">
        <v>9804</v>
      </c>
      <c r="K1170">
        <v>333</v>
      </c>
      <c r="L1170">
        <v>3352</v>
      </c>
      <c r="M1170">
        <v>1085</v>
      </c>
      <c r="N1170">
        <v>1258</v>
      </c>
      <c r="O1170" s="3">
        <v>129050</v>
      </c>
      <c r="P1170" s="3">
        <v>180180.48809999999</v>
      </c>
      <c r="Q1170" s="3">
        <v>112440</v>
      </c>
      <c r="R1170" s="3">
        <v>156989.49309999999</v>
      </c>
      <c r="S1170" s="3">
        <v>3770.2</v>
      </c>
      <c r="T1170" s="3">
        <v>5263.9788939999999</v>
      </c>
      <c r="U1170" s="3">
        <v>62257</v>
      </c>
      <c r="V1170" s="3">
        <v>86923.647020000004</v>
      </c>
      <c r="W1170" s="3">
        <v>10381</v>
      </c>
      <c r="X1170" s="3">
        <v>14494.02284</v>
      </c>
      <c r="Y1170" s="3">
        <v>1002</v>
      </c>
      <c r="Z1170" s="3">
        <v>1398.9992179999999</v>
      </c>
      <c r="AA1170">
        <v>5616</v>
      </c>
      <c r="AB1170">
        <v>4164</v>
      </c>
      <c r="AC1170">
        <v>212</v>
      </c>
      <c r="AD1170">
        <v>1885</v>
      </c>
      <c r="AE1170">
        <v>499</v>
      </c>
      <c r="AF1170">
        <v>549</v>
      </c>
      <c r="AG1170">
        <v>65</v>
      </c>
      <c r="AH1170">
        <v>22</v>
      </c>
      <c r="AI1170">
        <v>91</v>
      </c>
      <c r="AJ1170">
        <v>43</v>
      </c>
      <c r="AK1170">
        <v>14</v>
      </c>
      <c r="AL1170">
        <v>65</v>
      </c>
      <c r="AM1170">
        <v>88</v>
      </c>
      <c r="AN1170">
        <v>35</v>
      </c>
      <c r="AO1170">
        <v>117</v>
      </c>
      <c r="AP1170">
        <v>382</v>
      </c>
      <c r="AQ1170">
        <v>0</v>
      </c>
      <c r="AR1170" s="4">
        <v>5227</v>
      </c>
      <c r="AS1170" s="4">
        <f t="shared" si="292"/>
        <v>5609</v>
      </c>
      <c r="AT1170">
        <v>1.1092710640000001</v>
      </c>
      <c r="AU1170" s="4">
        <f t="shared" si="288"/>
        <v>1</v>
      </c>
      <c r="AV1170" s="4">
        <f t="shared" si="293"/>
        <v>6221.9013979760002</v>
      </c>
      <c r="AW1170" s="4">
        <v>0</v>
      </c>
      <c r="AX1170" s="4">
        <v>0</v>
      </c>
      <c r="AY1170" s="4">
        <v>80.53</v>
      </c>
      <c r="AZ1170" s="4">
        <f t="shared" si="294"/>
        <v>80.53</v>
      </c>
      <c r="BA1170" s="4">
        <f t="shared" si="295"/>
        <v>89.329598783920005</v>
      </c>
      <c r="BB1170" s="4">
        <v>9.51</v>
      </c>
      <c r="BC1170" s="4">
        <v>12000</v>
      </c>
      <c r="BD1170">
        <v>2.4635817251700001</v>
      </c>
      <c r="BE1170" s="2">
        <v>0.11</v>
      </c>
      <c r="BF1170">
        <v>40</v>
      </c>
      <c r="BG1170">
        <f t="shared" si="289"/>
        <v>0.11171872670841716</v>
      </c>
      <c r="BH1170">
        <v>0.60797500000000004</v>
      </c>
      <c r="BI1170" s="4">
        <v>0.52800000000000002</v>
      </c>
      <c r="BJ1170" s="4">
        <v>0.17599999999999999</v>
      </c>
      <c r="BK1170" s="3">
        <f t="shared" si="296"/>
        <v>385500</v>
      </c>
      <c r="BL1170" s="3">
        <f t="shared" si="297"/>
        <v>72</v>
      </c>
      <c r="BM1170" s="3">
        <v>820.99999999999989</v>
      </c>
      <c r="BN1170" s="3">
        <v>738.9</v>
      </c>
      <c r="BO1170" s="3">
        <f t="shared" si="298"/>
        <v>82.099999999999909</v>
      </c>
      <c r="BP1170" s="3">
        <f t="shared" si="299"/>
        <v>22800</v>
      </c>
      <c r="BQ1170">
        <v>0.72</v>
      </c>
      <c r="BR1170">
        <v>0.59</v>
      </c>
      <c r="BS1170">
        <v>7.85</v>
      </c>
      <c r="BT1170">
        <f t="shared" si="290"/>
        <v>732.90000000000009</v>
      </c>
      <c r="BU1170" s="1">
        <f t="shared" si="291"/>
        <v>0.19211369850471721</v>
      </c>
      <c r="BV1170" s="1">
        <f t="shared" si="300"/>
        <v>0.26147389236596691</v>
      </c>
      <c r="BW1170">
        <f t="shared" si="301"/>
        <v>0.25252160225845188</v>
      </c>
      <c r="BX1170">
        <f t="shared" si="302"/>
        <v>0.26719705988434561</v>
      </c>
      <c r="BY1170">
        <f t="shared" si="303"/>
        <v>156.01659151449869</v>
      </c>
    </row>
    <row r="1171" spans="1:77" x14ac:dyDescent="0.2">
      <c r="A1171">
        <v>11</v>
      </c>
      <c r="B1171">
        <v>24023</v>
      </c>
      <c r="C1171" t="s">
        <v>853</v>
      </c>
      <c r="D1171">
        <v>24</v>
      </c>
      <c r="E1171" t="s">
        <v>733</v>
      </c>
      <c r="F1171" t="s">
        <v>734</v>
      </c>
      <c r="G1171" t="s">
        <v>930</v>
      </c>
      <c r="H1171">
        <v>23</v>
      </c>
      <c r="I1171">
        <v>2901</v>
      </c>
      <c r="J1171">
        <v>2405</v>
      </c>
      <c r="K1171">
        <v>171</v>
      </c>
      <c r="L1171">
        <v>1525</v>
      </c>
      <c r="M1171">
        <v>280</v>
      </c>
      <c r="N1171">
        <v>329</v>
      </c>
      <c r="O1171" s="3">
        <v>39041</v>
      </c>
      <c r="P1171" s="3">
        <v>54509.309849999998</v>
      </c>
      <c r="Q1171" s="3">
        <v>35613</v>
      </c>
      <c r="R1171" s="3">
        <v>49723.11292</v>
      </c>
      <c r="S1171" s="3">
        <v>1990.5</v>
      </c>
      <c r="T1171" s="3">
        <v>2779.1496440000001</v>
      </c>
      <c r="U1171" s="3">
        <v>33149</v>
      </c>
      <c r="V1171" s="3">
        <v>46282.859360000002</v>
      </c>
      <c r="W1171" s="3">
        <v>3413.4</v>
      </c>
      <c r="X1171" s="3">
        <v>4765.8123059999998</v>
      </c>
      <c r="Y1171" s="3">
        <v>311</v>
      </c>
      <c r="Z1171" s="3">
        <v>434.22031620000001</v>
      </c>
      <c r="AA1171">
        <v>2226</v>
      </c>
      <c r="AB1171">
        <v>1880</v>
      </c>
      <c r="AC1171">
        <v>195</v>
      </c>
      <c r="AD1171">
        <v>1361</v>
      </c>
      <c r="AE1171">
        <v>250</v>
      </c>
      <c r="AF1171">
        <v>262</v>
      </c>
      <c r="AG1171">
        <v>65</v>
      </c>
      <c r="AH1171">
        <v>22</v>
      </c>
      <c r="AI1171">
        <v>91</v>
      </c>
      <c r="AJ1171">
        <v>43</v>
      </c>
      <c r="AK1171">
        <v>14</v>
      </c>
      <c r="AL1171">
        <v>65</v>
      </c>
      <c r="AM1171">
        <v>88</v>
      </c>
      <c r="AN1171">
        <v>35</v>
      </c>
      <c r="AO1171">
        <v>117</v>
      </c>
      <c r="AP1171">
        <v>382</v>
      </c>
      <c r="AQ1171">
        <v>0</v>
      </c>
      <c r="AR1171" s="4">
        <v>5227</v>
      </c>
      <c r="AS1171" s="4">
        <f t="shared" si="292"/>
        <v>5609</v>
      </c>
      <c r="AT1171">
        <v>1.0592422420000001</v>
      </c>
      <c r="AU1171" s="4">
        <f t="shared" si="288"/>
        <v>1</v>
      </c>
      <c r="AV1171" s="4">
        <f t="shared" si="293"/>
        <v>5941.2897353779999</v>
      </c>
      <c r="AW1171" s="4">
        <v>0</v>
      </c>
      <c r="AX1171" s="4">
        <v>0</v>
      </c>
      <c r="AY1171" s="4">
        <v>80.53</v>
      </c>
      <c r="AZ1171" s="4">
        <f t="shared" si="294"/>
        <v>80.53</v>
      </c>
      <c r="BA1171" s="4">
        <f t="shared" si="295"/>
        <v>85.300777748260003</v>
      </c>
      <c r="BB1171" s="4">
        <v>9.51</v>
      </c>
      <c r="BC1171" s="4">
        <v>12000</v>
      </c>
      <c r="BD1171">
        <v>2.4694079585000002</v>
      </c>
      <c r="BE1171" s="2">
        <v>0.11</v>
      </c>
      <c r="BF1171">
        <v>40</v>
      </c>
      <c r="BG1171">
        <f t="shared" si="289"/>
        <v>0.11171872670841716</v>
      </c>
      <c r="BH1171">
        <v>0.60797500000000004</v>
      </c>
      <c r="BI1171" s="4">
        <v>0.52800000000000002</v>
      </c>
      <c r="BJ1171" s="4">
        <v>0.17599999999999999</v>
      </c>
      <c r="BK1171" s="3">
        <f t="shared" si="296"/>
        <v>385500</v>
      </c>
      <c r="BL1171" s="3">
        <f t="shared" si="297"/>
        <v>72</v>
      </c>
      <c r="BM1171" s="3">
        <v>820.99999999999989</v>
      </c>
      <c r="BN1171" s="3">
        <v>738.9</v>
      </c>
      <c r="BO1171" s="3">
        <f t="shared" si="298"/>
        <v>82.099999999999909</v>
      </c>
      <c r="BP1171" s="3">
        <f t="shared" si="299"/>
        <v>22800</v>
      </c>
      <c r="BQ1171">
        <v>0.72</v>
      </c>
      <c r="BR1171">
        <v>0.59</v>
      </c>
      <c r="BS1171">
        <v>7.85</v>
      </c>
      <c r="BT1171">
        <f t="shared" si="290"/>
        <v>732.90000000000009</v>
      </c>
      <c r="BU1171" s="1">
        <f t="shared" si="291"/>
        <v>0.18554085663479034</v>
      </c>
      <c r="BV1171" s="1">
        <f t="shared" si="300"/>
        <v>0.21867776370221204</v>
      </c>
      <c r="BW1171">
        <f t="shared" si="301"/>
        <v>0.20972547359469704</v>
      </c>
      <c r="BX1171">
        <f t="shared" si="302"/>
        <v>0.22440093122059074</v>
      </c>
      <c r="BY1171">
        <f t="shared" si="303"/>
        <v>156.01659151449869</v>
      </c>
    </row>
    <row r="1172" spans="1:77" x14ac:dyDescent="0.2">
      <c r="A1172">
        <v>9</v>
      </c>
      <c r="B1172">
        <v>24025</v>
      </c>
      <c r="C1172" t="s">
        <v>730</v>
      </c>
      <c r="D1172">
        <v>24</v>
      </c>
      <c r="E1172" t="s">
        <v>733</v>
      </c>
      <c r="F1172" t="s">
        <v>734</v>
      </c>
      <c r="G1172" t="s">
        <v>763</v>
      </c>
      <c r="H1172">
        <v>25</v>
      </c>
      <c r="I1172">
        <v>13910</v>
      </c>
      <c r="J1172">
        <v>7738</v>
      </c>
      <c r="K1172">
        <v>306</v>
      </c>
      <c r="L1172">
        <v>2725</v>
      </c>
      <c r="M1172">
        <v>882</v>
      </c>
      <c r="N1172">
        <v>1192</v>
      </c>
      <c r="O1172" s="3">
        <v>158030</v>
      </c>
      <c r="P1172" s="3">
        <v>220642.5613</v>
      </c>
      <c r="Q1172" s="3">
        <v>120420</v>
      </c>
      <c r="R1172" s="3">
        <v>168131.22339999999</v>
      </c>
      <c r="S1172" s="3">
        <v>3483.3</v>
      </c>
      <c r="T1172" s="3">
        <v>4863.4071620000004</v>
      </c>
      <c r="U1172" s="3">
        <v>59343</v>
      </c>
      <c r="V1172" s="3">
        <v>82855.100390000007</v>
      </c>
      <c r="W1172" s="3">
        <v>11243</v>
      </c>
      <c r="X1172" s="3">
        <v>15697.553099999999</v>
      </c>
      <c r="Y1172" s="3">
        <v>995</v>
      </c>
      <c r="Z1172" s="3">
        <v>1389.22577</v>
      </c>
      <c r="AA1172">
        <v>5090</v>
      </c>
      <c r="AB1172">
        <v>3401</v>
      </c>
      <c r="AC1172">
        <v>225</v>
      </c>
      <c r="AD1172">
        <v>1695</v>
      </c>
      <c r="AE1172">
        <v>419</v>
      </c>
      <c r="AF1172">
        <v>500</v>
      </c>
      <c r="AG1172">
        <v>65</v>
      </c>
      <c r="AH1172">
        <v>22</v>
      </c>
      <c r="AI1172">
        <v>91</v>
      </c>
      <c r="AJ1172">
        <v>43</v>
      </c>
      <c r="AK1172">
        <v>14</v>
      </c>
      <c r="AL1172">
        <v>65</v>
      </c>
      <c r="AM1172">
        <v>88</v>
      </c>
      <c r="AN1172">
        <v>35</v>
      </c>
      <c r="AO1172">
        <v>117</v>
      </c>
      <c r="AP1172">
        <v>382</v>
      </c>
      <c r="AQ1172">
        <v>0</v>
      </c>
      <c r="AR1172" s="4">
        <v>5227</v>
      </c>
      <c r="AS1172" s="4">
        <f t="shared" si="292"/>
        <v>5609</v>
      </c>
      <c r="AT1172">
        <v>1.1345728420000001</v>
      </c>
      <c r="AU1172" s="4">
        <f t="shared" si="288"/>
        <v>1</v>
      </c>
      <c r="AV1172" s="4">
        <f t="shared" si="293"/>
        <v>6363.8190707780004</v>
      </c>
      <c r="AW1172" s="4">
        <v>0</v>
      </c>
      <c r="AX1172" s="4">
        <v>0</v>
      </c>
      <c r="AY1172" s="4">
        <v>80.53</v>
      </c>
      <c r="AZ1172" s="4">
        <f t="shared" si="294"/>
        <v>80.53</v>
      </c>
      <c r="BA1172" s="4">
        <f t="shared" si="295"/>
        <v>91.367150966260013</v>
      </c>
      <c r="BB1172" s="4">
        <v>9.51</v>
      </c>
      <c r="BC1172" s="4">
        <v>12000</v>
      </c>
      <c r="BD1172">
        <v>2.48482110531</v>
      </c>
      <c r="BE1172" s="2">
        <v>0.11</v>
      </c>
      <c r="BF1172">
        <v>40</v>
      </c>
      <c r="BG1172">
        <f t="shared" si="289"/>
        <v>0.11171872670841716</v>
      </c>
      <c r="BH1172">
        <v>0.84437499999999999</v>
      </c>
      <c r="BI1172" s="4">
        <v>0.52800000000000002</v>
      </c>
      <c r="BJ1172" s="4">
        <v>0.17599999999999999</v>
      </c>
      <c r="BK1172" s="3">
        <f t="shared" si="296"/>
        <v>385500</v>
      </c>
      <c r="BL1172" s="3">
        <f t="shared" si="297"/>
        <v>72</v>
      </c>
      <c r="BM1172" s="3">
        <v>820.99999999999989</v>
      </c>
      <c r="BN1172" s="3">
        <v>738.9</v>
      </c>
      <c r="BO1172" s="3">
        <f t="shared" si="298"/>
        <v>82.099999999999909</v>
      </c>
      <c r="BP1172" s="3">
        <f t="shared" si="299"/>
        <v>22800</v>
      </c>
      <c r="BQ1172">
        <v>0.72</v>
      </c>
      <c r="BR1172">
        <v>0.59</v>
      </c>
      <c r="BS1172">
        <v>7.85</v>
      </c>
      <c r="BT1172">
        <f t="shared" si="290"/>
        <v>732.90000000000009</v>
      </c>
      <c r="BU1172" s="1">
        <f t="shared" si="291"/>
        <v>0.15355140944749671</v>
      </c>
      <c r="BV1172" s="1">
        <f t="shared" si="300"/>
        <v>0.22475424452443632</v>
      </c>
      <c r="BW1172">
        <f t="shared" si="301"/>
        <v>0.21645316277981289</v>
      </c>
      <c r="BX1172">
        <f t="shared" si="302"/>
        <v>0.22999682396128168</v>
      </c>
      <c r="BY1172">
        <f t="shared" si="303"/>
        <v>155.4800026363018</v>
      </c>
    </row>
    <row r="1173" spans="1:77" x14ac:dyDescent="0.2">
      <c r="A1173">
        <v>9</v>
      </c>
      <c r="B1173">
        <v>24027</v>
      </c>
      <c r="C1173" t="s">
        <v>730</v>
      </c>
      <c r="D1173">
        <v>24</v>
      </c>
      <c r="E1173" t="s">
        <v>733</v>
      </c>
      <c r="F1173" t="s">
        <v>734</v>
      </c>
      <c r="G1173" t="s">
        <v>71</v>
      </c>
      <c r="H1173">
        <v>27</v>
      </c>
      <c r="I1173">
        <v>43618</v>
      </c>
      <c r="J1173">
        <v>22300</v>
      </c>
      <c r="K1173">
        <v>13</v>
      </c>
      <c r="L1173">
        <v>5245</v>
      </c>
      <c r="M1173">
        <v>2411</v>
      </c>
      <c r="N1173">
        <v>2701</v>
      </c>
      <c r="O1173" s="3">
        <v>410360</v>
      </c>
      <c r="P1173" s="3">
        <v>572947.42420000001</v>
      </c>
      <c r="Q1173" s="3">
        <v>239630</v>
      </c>
      <c r="R1173" s="3">
        <v>334573.03649999999</v>
      </c>
      <c r="S1173" s="3">
        <v>2555</v>
      </c>
      <c r="T1173" s="3">
        <v>3567.3083849999998</v>
      </c>
      <c r="U1173" s="3">
        <v>88270</v>
      </c>
      <c r="V1173" s="3">
        <v>123243.1746</v>
      </c>
      <c r="W1173" s="3">
        <v>22083</v>
      </c>
      <c r="X1173" s="3">
        <v>30832.434860000001</v>
      </c>
      <c r="Y1173" s="3">
        <v>2165</v>
      </c>
      <c r="Z1173" s="3">
        <v>3022.7877309999999</v>
      </c>
      <c r="AA1173">
        <v>12596</v>
      </c>
      <c r="AB1173">
        <v>6990</v>
      </c>
      <c r="AC1173">
        <v>77</v>
      </c>
      <c r="AD1173">
        <v>2263</v>
      </c>
      <c r="AE1173">
        <v>798</v>
      </c>
      <c r="AF1173">
        <v>888</v>
      </c>
      <c r="AG1173">
        <v>65</v>
      </c>
      <c r="AH1173">
        <v>22</v>
      </c>
      <c r="AI1173">
        <v>91</v>
      </c>
      <c r="AJ1173">
        <v>43</v>
      </c>
      <c r="AK1173">
        <v>14</v>
      </c>
      <c r="AL1173">
        <v>65</v>
      </c>
      <c r="AM1173">
        <v>88</v>
      </c>
      <c r="AN1173">
        <v>35</v>
      </c>
      <c r="AO1173">
        <v>117</v>
      </c>
      <c r="AP1173">
        <v>382</v>
      </c>
      <c r="AQ1173">
        <v>0</v>
      </c>
      <c r="AR1173" s="4">
        <v>5227</v>
      </c>
      <c r="AS1173" s="4">
        <f t="shared" si="292"/>
        <v>5609</v>
      </c>
      <c r="AT1173">
        <v>1.1182696649999999</v>
      </c>
      <c r="AU1173" s="4">
        <f t="shared" si="288"/>
        <v>1</v>
      </c>
      <c r="AV1173" s="4">
        <f t="shared" si="293"/>
        <v>6272.3745509849996</v>
      </c>
      <c r="AW1173" s="4">
        <v>0</v>
      </c>
      <c r="AX1173" s="4">
        <v>0</v>
      </c>
      <c r="AY1173" s="4">
        <v>80.53</v>
      </c>
      <c r="AZ1173" s="4">
        <f t="shared" si="294"/>
        <v>80.53</v>
      </c>
      <c r="BA1173" s="4">
        <f t="shared" si="295"/>
        <v>90.054256122449999</v>
      </c>
      <c r="BB1173" s="4">
        <v>9.51</v>
      </c>
      <c r="BC1173" s="4">
        <v>12000</v>
      </c>
      <c r="BD1173">
        <v>2.4988008488100002</v>
      </c>
      <c r="BE1173" s="2">
        <v>0.11</v>
      </c>
      <c r="BF1173">
        <v>40</v>
      </c>
      <c r="BG1173">
        <f t="shared" si="289"/>
        <v>0.11171872670841716</v>
      </c>
      <c r="BH1173">
        <v>0.84437499999999999</v>
      </c>
      <c r="BI1173" s="4">
        <v>0.52800000000000002</v>
      </c>
      <c r="BJ1173" s="4">
        <v>0.17599999999999999</v>
      </c>
      <c r="BK1173" s="3">
        <f t="shared" si="296"/>
        <v>385500</v>
      </c>
      <c r="BL1173" s="3">
        <f t="shared" si="297"/>
        <v>72</v>
      </c>
      <c r="BM1173" s="3">
        <v>820.99999999999989</v>
      </c>
      <c r="BN1173" s="3">
        <v>738.9</v>
      </c>
      <c r="BO1173" s="3">
        <f t="shared" si="298"/>
        <v>82.099999999999909</v>
      </c>
      <c r="BP1173" s="3">
        <f t="shared" si="299"/>
        <v>22800</v>
      </c>
      <c r="BQ1173">
        <v>0.72</v>
      </c>
      <c r="BR1173">
        <v>0.59</v>
      </c>
      <c r="BS1173">
        <v>7.85</v>
      </c>
      <c r="BT1173">
        <f t="shared" si="290"/>
        <v>732.90000000000009</v>
      </c>
      <c r="BU1173" s="1">
        <f t="shared" si="291"/>
        <v>0.15216050896915442</v>
      </c>
      <c r="BV1173" s="1">
        <f t="shared" si="300"/>
        <v>0.27626374166990603</v>
      </c>
      <c r="BW1173">
        <f t="shared" si="301"/>
        <v>0.26796265992528256</v>
      </c>
      <c r="BX1173">
        <f t="shared" si="302"/>
        <v>0.28150632110675144</v>
      </c>
      <c r="BY1173">
        <f t="shared" si="303"/>
        <v>155.4800026363018</v>
      </c>
    </row>
    <row r="1174" spans="1:77" x14ac:dyDescent="0.2">
      <c r="A1174">
        <v>9</v>
      </c>
      <c r="B1174">
        <v>24029</v>
      </c>
      <c r="C1174" t="s">
        <v>730</v>
      </c>
      <c r="D1174">
        <v>24</v>
      </c>
      <c r="E1174" t="s">
        <v>733</v>
      </c>
      <c r="F1174" t="s">
        <v>734</v>
      </c>
      <c r="G1174" t="s">
        <v>76</v>
      </c>
      <c r="H1174">
        <v>29</v>
      </c>
      <c r="I1174">
        <v>4921</v>
      </c>
      <c r="J1174">
        <v>4539</v>
      </c>
      <c r="K1174">
        <v>431</v>
      </c>
      <c r="L1174">
        <v>2126</v>
      </c>
      <c r="M1174">
        <v>566</v>
      </c>
      <c r="N1174">
        <v>645</v>
      </c>
      <c r="O1174" s="3">
        <v>57388</v>
      </c>
      <c r="P1174" s="3">
        <v>80125.516090000005</v>
      </c>
      <c r="Q1174" s="3">
        <v>63342</v>
      </c>
      <c r="R1174" s="3">
        <v>88438.531400000007</v>
      </c>
      <c r="S1174" s="3">
        <v>2837.2</v>
      </c>
      <c r="T1174" s="3">
        <v>3961.3179449999998</v>
      </c>
      <c r="U1174" s="3">
        <v>43163</v>
      </c>
      <c r="V1174" s="3">
        <v>60264.474300000002</v>
      </c>
      <c r="W1174" s="3">
        <v>6264</v>
      </c>
      <c r="X1174" s="3">
        <v>8745.8394219999991</v>
      </c>
      <c r="Y1174" s="3">
        <v>575</v>
      </c>
      <c r="Z1174" s="3">
        <v>802.81891250000001</v>
      </c>
      <c r="AA1174">
        <v>3319</v>
      </c>
      <c r="AB1174">
        <v>3078</v>
      </c>
      <c r="AC1174">
        <v>308</v>
      </c>
      <c r="AD1174">
        <v>1689</v>
      </c>
      <c r="AE1174">
        <v>390</v>
      </c>
      <c r="AF1174">
        <v>431</v>
      </c>
      <c r="AG1174">
        <v>65</v>
      </c>
      <c r="AH1174">
        <v>22</v>
      </c>
      <c r="AI1174">
        <v>91</v>
      </c>
      <c r="AJ1174">
        <v>43</v>
      </c>
      <c r="AK1174">
        <v>14</v>
      </c>
      <c r="AL1174">
        <v>65</v>
      </c>
      <c r="AM1174">
        <v>88</v>
      </c>
      <c r="AN1174">
        <v>35</v>
      </c>
      <c r="AO1174">
        <v>117</v>
      </c>
      <c r="AP1174">
        <v>382</v>
      </c>
      <c r="AQ1174">
        <v>0</v>
      </c>
      <c r="AR1174" s="4">
        <v>5227</v>
      </c>
      <c r="AS1174" s="4">
        <f t="shared" si="292"/>
        <v>5609</v>
      </c>
      <c r="AT1174">
        <v>1.143711873</v>
      </c>
      <c r="AU1174" s="4">
        <f t="shared" si="288"/>
        <v>1</v>
      </c>
      <c r="AV1174" s="4">
        <f t="shared" si="293"/>
        <v>6415.0798956569997</v>
      </c>
      <c r="AW1174" s="4">
        <v>0</v>
      </c>
      <c r="AX1174" s="4">
        <v>0</v>
      </c>
      <c r="AY1174" s="4">
        <v>80.53</v>
      </c>
      <c r="AZ1174" s="4">
        <f t="shared" si="294"/>
        <v>80.53</v>
      </c>
      <c r="BA1174" s="4">
        <f t="shared" si="295"/>
        <v>92.103117132690002</v>
      </c>
      <c r="BB1174" s="4">
        <v>9.51</v>
      </c>
      <c r="BC1174" s="4">
        <v>12000</v>
      </c>
      <c r="BD1174">
        <v>2.5008576427200002</v>
      </c>
      <c r="BE1174" s="2">
        <v>0.11</v>
      </c>
      <c r="BF1174">
        <v>40</v>
      </c>
      <c r="BG1174">
        <f t="shared" si="289"/>
        <v>0.11171872670841716</v>
      </c>
      <c r="BH1174">
        <v>0.84437499999999999</v>
      </c>
      <c r="BI1174" s="4">
        <v>0.52800000000000002</v>
      </c>
      <c r="BJ1174" s="4">
        <v>0.17599999999999999</v>
      </c>
      <c r="BK1174" s="3">
        <f t="shared" si="296"/>
        <v>385500</v>
      </c>
      <c r="BL1174" s="3">
        <f t="shared" si="297"/>
        <v>72</v>
      </c>
      <c r="BM1174" s="3">
        <v>820.99999999999989</v>
      </c>
      <c r="BN1174" s="3">
        <v>738.9</v>
      </c>
      <c r="BO1174" s="3">
        <f t="shared" si="298"/>
        <v>82.099999999999909</v>
      </c>
      <c r="BP1174" s="3">
        <f t="shared" si="299"/>
        <v>22800</v>
      </c>
      <c r="BQ1174">
        <v>0.72</v>
      </c>
      <c r="BR1174">
        <v>0.59</v>
      </c>
      <c r="BS1174">
        <v>7.85</v>
      </c>
      <c r="BT1174">
        <f t="shared" si="290"/>
        <v>732.90000000000009</v>
      </c>
      <c r="BU1174" s="1">
        <f t="shared" si="291"/>
        <v>0.1546175805621485</v>
      </c>
      <c r="BV1174" s="1">
        <f t="shared" si="300"/>
        <v>0.19987383838118011</v>
      </c>
      <c r="BW1174">
        <f t="shared" si="301"/>
        <v>0.19157275663655668</v>
      </c>
      <c r="BX1174">
        <f t="shared" si="302"/>
        <v>0.20511641781802548</v>
      </c>
      <c r="BY1174">
        <f t="shared" si="303"/>
        <v>155.4800026363018</v>
      </c>
    </row>
    <row r="1175" spans="1:77" x14ac:dyDescent="0.2">
      <c r="A1175">
        <v>11</v>
      </c>
      <c r="B1175">
        <v>24031</v>
      </c>
      <c r="C1175" t="s">
        <v>853</v>
      </c>
      <c r="D1175">
        <v>24</v>
      </c>
      <c r="E1175" t="s">
        <v>733</v>
      </c>
      <c r="F1175" t="s">
        <v>734</v>
      </c>
      <c r="G1175" t="s">
        <v>573</v>
      </c>
      <c r="H1175">
        <v>31</v>
      </c>
      <c r="I1175">
        <v>42248</v>
      </c>
      <c r="J1175">
        <v>21621</v>
      </c>
      <c r="K1175">
        <v>-581</v>
      </c>
      <c r="L1175">
        <v>5341</v>
      </c>
      <c r="M1175">
        <v>2342</v>
      </c>
      <c r="N1175">
        <v>2762</v>
      </c>
      <c r="O1175" s="3">
        <v>354780</v>
      </c>
      <c r="P1175" s="3">
        <v>495346.25</v>
      </c>
      <c r="Q1175" s="3">
        <v>208400</v>
      </c>
      <c r="R1175" s="3">
        <v>290969.49800000002</v>
      </c>
      <c r="S1175" s="3">
        <v>2365.3000000000002</v>
      </c>
      <c r="T1175" s="3">
        <v>3302.4479540000002</v>
      </c>
      <c r="U1175" s="3">
        <v>84695</v>
      </c>
      <c r="V1175" s="3">
        <v>118251.7353</v>
      </c>
      <c r="W1175" s="3">
        <v>19200</v>
      </c>
      <c r="X1175" s="3">
        <v>26807.17064</v>
      </c>
      <c r="Y1175" s="3">
        <v>2165</v>
      </c>
      <c r="Z1175" s="3">
        <v>3022.7877309999999</v>
      </c>
      <c r="AA1175">
        <v>14682</v>
      </c>
      <c r="AB1175">
        <v>7957</v>
      </c>
      <c r="AC1175">
        <v>-158</v>
      </c>
      <c r="AD1175">
        <v>2504</v>
      </c>
      <c r="AE1175">
        <v>906</v>
      </c>
      <c r="AF1175">
        <v>1075</v>
      </c>
      <c r="AG1175">
        <v>65</v>
      </c>
      <c r="AH1175">
        <v>22</v>
      </c>
      <c r="AI1175">
        <v>91</v>
      </c>
      <c r="AJ1175">
        <v>43</v>
      </c>
      <c r="AK1175">
        <v>14</v>
      </c>
      <c r="AL1175">
        <v>65</v>
      </c>
      <c r="AM1175">
        <v>88</v>
      </c>
      <c r="AN1175">
        <v>35</v>
      </c>
      <c r="AO1175">
        <v>117</v>
      </c>
      <c r="AP1175">
        <v>382</v>
      </c>
      <c r="AQ1175">
        <v>0</v>
      </c>
      <c r="AR1175" s="4">
        <v>5227</v>
      </c>
      <c r="AS1175" s="4">
        <f t="shared" si="292"/>
        <v>5609</v>
      </c>
      <c r="AT1175">
        <v>1.1140332019999999</v>
      </c>
      <c r="AU1175" s="4">
        <f t="shared" si="288"/>
        <v>1</v>
      </c>
      <c r="AV1175" s="4">
        <f t="shared" si="293"/>
        <v>6248.6122300179995</v>
      </c>
      <c r="AW1175" s="4">
        <v>0</v>
      </c>
      <c r="AX1175" s="4">
        <v>0</v>
      </c>
      <c r="AY1175" s="4">
        <v>80.53</v>
      </c>
      <c r="AZ1175" s="4">
        <f t="shared" si="294"/>
        <v>80.53</v>
      </c>
      <c r="BA1175" s="4">
        <f t="shared" si="295"/>
        <v>89.713093757059994</v>
      </c>
      <c r="BB1175" s="4">
        <v>9.51</v>
      </c>
      <c r="BC1175" s="4">
        <v>12000</v>
      </c>
      <c r="BD1175">
        <v>2.50379738588</v>
      </c>
      <c r="BE1175" s="2">
        <v>0.11</v>
      </c>
      <c r="BF1175">
        <v>40</v>
      </c>
      <c r="BG1175">
        <f t="shared" si="289"/>
        <v>0.11171872670841716</v>
      </c>
      <c r="BH1175">
        <v>0.60797500000000004</v>
      </c>
      <c r="BI1175" s="4">
        <v>0.52800000000000002</v>
      </c>
      <c r="BJ1175" s="4">
        <v>0.17599999999999999</v>
      </c>
      <c r="BK1175" s="3">
        <f t="shared" si="296"/>
        <v>385500</v>
      </c>
      <c r="BL1175" s="3">
        <f t="shared" si="297"/>
        <v>72</v>
      </c>
      <c r="BM1175" s="3">
        <v>820.99999999999989</v>
      </c>
      <c r="BN1175" s="3">
        <v>738.9</v>
      </c>
      <c r="BO1175" s="3">
        <f t="shared" si="298"/>
        <v>82.099999999999909</v>
      </c>
      <c r="BP1175" s="3">
        <f t="shared" si="299"/>
        <v>22800</v>
      </c>
      <c r="BQ1175">
        <v>0.72</v>
      </c>
      <c r="BR1175">
        <v>0.59</v>
      </c>
      <c r="BS1175">
        <v>7.85</v>
      </c>
      <c r="BT1175">
        <f t="shared" si="290"/>
        <v>732.90000000000009</v>
      </c>
      <c r="BU1175" s="1">
        <f t="shared" si="291"/>
        <v>0.1932285964237147</v>
      </c>
      <c r="BV1175" s="1">
        <f t="shared" si="300"/>
        <v>0.30493648319562439</v>
      </c>
      <c r="BW1175">
        <f t="shared" si="301"/>
        <v>0.29598419308810942</v>
      </c>
      <c r="BX1175">
        <f t="shared" si="302"/>
        <v>0.31065965071400314</v>
      </c>
      <c r="BY1175">
        <f t="shared" si="303"/>
        <v>156.01659151449869</v>
      </c>
    </row>
    <row r="1176" spans="1:77" x14ac:dyDescent="0.2">
      <c r="A1176">
        <v>9</v>
      </c>
      <c r="B1176">
        <v>24033</v>
      </c>
      <c r="C1176" t="s">
        <v>730</v>
      </c>
      <c r="D1176">
        <v>24</v>
      </c>
      <c r="E1176" t="s">
        <v>733</v>
      </c>
      <c r="F1176" t="s">
        <v>734</v>
      </c>
      <c r="G1176" t="s">
        <v>739</v>
      </c>
      <c r="H1176">
        <v>33</v>
      </c>
      <c r="I1176">
        <v>39868</v>
      </c>
      <c r="J1176">
        <v>20147</v>
      </c>
      <c r="K1176">
        <v>-292</v>
      </c>
      <c r="L1176">
        <v>4971</v>
      </c>
      <c r="M1176">
        <v>2210</v>
      </c>
      <c r="N1176">
        <v>2841</v>
      </c>
      <c r="O1176" s="3">
        <v>348300</v>
      </c>
      <c r="P1176" s="3">
        <v>486298.83</v>
      </c>
      <c r="Q1176" s="3">
        <v>201960</v>
      </c>
      <c r="R1176" s="3">
        <v>281977.92619999999</v>
      </c>
      <c r="S1176" s="3">
        <v>2246.9</v>
      </c>
      <c r="T1176" s="3">
        <v>3137.1370689999999</v>
      </c>
      <c r="U1176" s="3">
        <v>79577</v>
      </c>
      <c r="V1176" s="3">
        <v>111105.9489</v>
      </c>
      <c r="W1176" s="3">
        <v>18756</v>
      </c>
      <c r="X1176" s="3">
        <v>26187.254819999998</v>
      </c>
      <c r="Y1176" s="3">
        <v>2277</v>
      </c>
      <c r="Z1176" s="3">
        <v>3179.1628940000001</v>
      </c>
      <c r="AA1176">
        <v>14291</v>
      </c>
      <c r="AB1176">
        <v>7620</v>
      </c>
      <c r="AC1176">
        <v>-24</v>
      </c>
      <c r="AD1176">
        <v>2397</v>
      </c>
      <c r="AE1176">
        <v>880</v>
      </c>
      <c r="AF1176">
        <v>1140</v>
      </c>
      <c r="AG1176">
        <v>65</v>
      </c>
      <c r="AH1176">
        <v>22</v>
      </c>
      <c r="AI1176">
        <v>91</v>
      </c>
      <c r="AJ1176">
        <v>43</v>
      </c>
      <c r="AK1176">
        <v>14</v>
      </c>
      <c r="AL1176">
        <v>65</v>
      </c>
      <c r="AM1176">
        <v>88</v>
      </c>
      <c r="AN1176">
        <v>35</v>
      </c>
      <c r="AO1176">
        <v>117</v>
      </c>
      <c r="AP1176">
        <v>382</v>
      </c>
      <c r="AQ1176">
        <v>0</v>
      </c>
      <c r="AR1176" s="4">
        <v>5227</v>
      </c>
      <c r="AS1176" s="4">
        <f t="shared" si="292"/>
        <v>5609</v>
      </c>
      <c r="AT1176">
        <v>1.1206797559999999</v>
      </c>
      <c r="AU1176" s="4">
        <f t="shared" si="288"/>
        <v>1</v>
      </c>
      <c r="AV1176" s="4">
        <f t="shared" si="293"/>
        <v>6285.8927514039997</v>
      </c>
      <c r="AW1176" s="4">
        <v>0</v>
      </c>
      <c r="AX1176" s="4">
        <v>0</v>
      </c>
      <c r="AY1176" s="4">
        <v>80.53</v>
      </c>
      <c r="AZ1176" s="4">
        <f t="shared" si="294"/>
        <v>80.53</v>
      </c>
      <c r="BA1176" s="4">
        <f t="shared" si="295"/>
        <v>90.248340750680001</v>
      </c>
      <c r="BB1176" s="4">
        <v>9.51</v>
      </c>
      <c r="BC1176" s="4">
        <v>12000</v>
      </c>
      <c r="BD1176">
        <v>2.5161261419900001</v>
      </c>
      <c r="BE1176" s="2">
        <v>0.11</v>
      </c>
      <c r="BF1176">
        <v>40</v>
      </c>
      <c r="BG1176">
        <f t="shared" si="289"/>
        <v>0.11171872670841716</v>
      </c>
      <c r="BH1176">
        <v>0.84437499999999999</v>
      </c>
      <c r="BI1176" s="4">
        <v>0.52800000000000002</v>
      </c>
      <c r="BJ1176" s="4">
        <v>0.17599999999999999</v>
      </c>
      <c r="BK1176" s="3">
        <f t="shared" si="296"/>
        <v>385500</v>
      </c>
      <c r="BL1176" s="3">
        <f t="shared" si="297"/>
        <v>72</v>
      </c>
      <c r="BM1176" s="3">
        <v>820.99999999999989</v>
      </c>
      <c r="BN1176" s="3">
        <v>738.9</v>
      </c>
      <c r="BO1176" s="3">
        <f t="shared" si="298"/>
        <v>82.099999999999909</v>
      </c>
      <c r="BP1176" s="3">
        <f t="shared" si="299"/>
        <v>22800</v>
      </c>
      <c r="BQ1176">
        <v>0.72</v>
      </c>
      <c r="BR1176">
        <v>0.59</v>
      </c>
      <c r="BS1176">
        <v>7.85</v>
      </c>
      <c r="BT1176">
        <f t="shared" si="290"/>
        <v>732.90000000000009</v>
      </c>
      <c r="BU1176" s="1">
        <f t="shared" si="291"/>
        <v>0.1525988280788674</v>
      </c>
      <c r="BV1176" s="1">
        <f t="shared" si="300"/>
        <v>0.260061157210775</v>
      </c>
      <c r="BW1176">
        <f t="shared" si="301"/>
        <v>0.25176007546615153</v>
      </c>
      <c r="BX1176">
        <f t="shared" si="302"/>
        <v>0.26530373664762041</v>
      </c>
      <c r="BY1176">
        <f t="shared" si="303"/>
        <v>155.4800026363018</v>
      </c>
    </row>
    <row r="1177" spans="1:77" x14ac:dyDescent="0.2">
      <c r="A1177">
        <v>9</v>
      </c>
      <c r="B1177">
        <v>24035</v>
      </c>
      <c r="C1177" t="s">
        <v>730</v>
      </c>
      <c r="D1177">
        <v>24</v>
      </c>
      <c r="E1177" t="s">
        <v>733</v>
      </c>
      <c r="F1177" t="s">
        <v>734</v>
      </c>
      <c r="G1177" t="s">
        <v>757</v>
      </c>
      <c r="H1177">
        <v>35</v>
      </c>
      <c r="I1177">
        <v>3291</v>
      </c>
      <c r="J1177">
        <v>3203</v>
      </c>
      <c r="K1177">
        <v>513</v>
      </c>
      <c r="L1177">
        <v>1733</v>
      </c>
      <c r="M1177">
        <v>433</v>
      </c>
      <c r="N1177">
        <v>466</v>
      </c>
      <c r="O1177" s="3">
        <v>40020</v>
      </c>
      <c r="P1177" s="3">
        <v>55876.196309999999</v>
      </c>
      <c r="Q1177" s="3">
        <v>45920</v>
      </c>
      <c r="R1177" s="3">
        <v>64113.816460000002</v>
      </c>
      <c r="S1177" s="3">
        <v>2499.6999999999998</v>
      </c>
      <c r="T1177" s="3">
        <v>3490.0981489999999</v>
      </c>
      <c r="U1177" s="3">
        <v>35475</v>
      </c>
      <c r="V1177" s="3">
        <v>49530.436379999999</v>
      </c>
      <c r="W1177" s="3">
        <v>4566.3</v>
      </c>
      <c r="X1177" s="3">
        <v>6375.4991309999996</v>
      </c>
      <c r="Y1177" s="3">
        <v>416</v>
      </c>
      <c r="Z1177" s="3">
        <v>580.82203059999995</v>
      </c>
      <c r="AA1177">
        <v>2368</v>
      </c>
      <c r="AB1177">
        <v>2183</v>
      </c>
      <c r="AC1177">
        <v>262</v>
      </c>
      <c r="AD1177">
        <v>1399</v>
      </c>
      <c r="AE1177">
        <v>297</v>
      </c>
      <c r="AF1177">
        <v>310</v>
      </c>
      <c r="AG1177">
        <v>65</v>
      </c>
      <c r="AH1177">
        <v>22</v>
      </c>
      <c r="AI1177">
        <v>91</v>
      </c>
      <c r="AJ1177">
        <v>43</v>
      </c>
      <c r="AK1177">
        <v>14</v>
      </c>
      <c r="AL1177">
        <v>65</v>
      </c>
      <c r="AM1177">
        <v>88</v>
      </c>
      <c r="AN1177">
        <v>35</v>
      </c>
      <c r="AO1177">
        <v>117</v>
      </c>
      <c r="AP1177">
        <v>382</v>
      </c>
      <c r="AQ1177">
        <v>0</v>
      </c>
      <c r="AR1177" s="4">
        <v>5227</v>
      </c>
      <c r="AS1177" s="4">
        <f t="shared" si="292"/>
        <v>5609</v>
      </c>
      <c r="AT1177">
        <v>1.1425694129999999</v>
      </c>
      <c r="AU1177" s="4">
        <f t="shared" si="288"/>
        <v>1</v>
      </c>
      <c r="AV1177" s="4">
        <f t="shared" si="293"/>
        <v>6408.6718375169994</v>
      </c>
      <c r="AW1177" s="4">
        <v>0</v>
      </c>
      <c r="AX1177" s="4">
        <v>0</v>
      </c>
      <c r="AY1177" s="4">
        <v>80.53</v>
      </c>
      <c r="AZ1177" s="4">
        <f t="shared" si="294"/>
        <v>80.53</v>
      </c>
      <c r="BA1177" s="4">
        <f t="shared" si="295"/>
        <v>92.011114828890001</v>
      </c>
      <c r="BB1177" s="4">
        <v>9.51</v>
      </c>
      <c r="BC1177" s="4">
        <v>12000</v>
      </c>
      <c r="BD1177">
        <v>2.5092279910999999</v>
      </c>
      <c r="BE1177" s="2">
        <v>0.11</v>
      </c>
      <c r="BF1177">
        <v>40</v>
      </c>
      <c r="BG1177">
        <f t="shared" si="289"/>
        <v>0.11171872670841716</v>
      </c>
      <c r="BH1177">
        <v>0.84437499999999999</v>
      </c>
      <c r="BI1177" s="4">
        <v>0.52800000000000002</v>
      </c>
      <c r="BJ1177" s="4">
        <v>0.17599999999999999</v>
      </c>
      <c r="BK1177" s="3">
        <f t="shared" si="296"/>
        <v>385500</v>
      </c>
      <c r="BL1177" s="3">
        <f t="shared" si="297"/>
        <v>72</v>
      </c>
      <c r="BM1177" s="3">
        <v>820.99999999999989</v>
      </c>
      <c r="BN1177" s="3">
        <v>738.9</v>
      </c>
      <c r="BO1177" s="3">
        <f t="shared" si="298"/>
        <v>82.099999999999909</v>
      </c>
      <c r="BP1177" s="3">
        <f t="shared" si="299"/>
        <v>22800</v>
      </c>
      <c r="BQ1177">
        <v>0.72</v>
      </c>
      <c r="BR1177">
        <v>0.59</v>
      </c>
      <c r="BS1177">
        <v>7.85</v>
      </c>
      <c r="BT1177">
        <f t="shared" si="290"/>
        <v>732.90000000000009</v>
      </c>
      <c r="BU1177" s="1">
        <f t="shared" si="291"/>
        <v>0.15460880040357536</v>
      </c>
      <c r="BV1177" s="1">
        <f t="shared" si="300"/>
        <v>0.19154035107471898</v>
      </c>
      <c r="BW1177">
        <f t="shared" si="301"/>
        <v>0.18323926933009554</v>
      </c>
      <c r="BX1177">
        <f t="shared" si="302"/>
        <v>0.19678293051156434</v>
      </c>
      <c r="BY1177">
        <f t="shared" si="303"/>
        <v>155.4800026363018</v>
      </c>
    </row>
    <row r="1178" spans="1:77" x14ac:dyDescent="0.2">
      <c r="A1178">
        <v>9</v>
      </c>
      <c r="B1178">
        <v>24037</v>
      </c>
      <c r="C1178" t="s">
        <v>730</v>
      </c>
      <c r="D1178">
        <v>24</v>
      </c>
      <c r="E1178" t="s">
        <v>733</v>
      </c>
      <c r="F1178" t="s">
        <v>734</v>
      </c>
      <c r="G1178" t="s">
        <v>797</v>
      </c>
      <c r="H1178">
        <v>37</v>
      </c>
      <c r="I1178">
        <v>3296</v>
      </c>
      <c r="J1178">
        <v>2886</v>
      </c>
      <c r="K1178">
        <v>235</v>
      </c>
      <c r="L1178">
        <v>1505</v>
      </c>
      <c r="M1178">
        <v>364</v>
      </c>
      <c r="N1178">
        <v>413</v>
      </c>
      <c r="O1178" s="3">
        <v>53754</v>
      </c>
      <c r="P1178" s="3">
        <v>75051.700559999997</v>
      </c>
      <c r="Q1178" s="3">
        <v>39291</v>
      </c>
      <c r="R1178" s="3">
        <v>54858.361550000001</v>
      </c>
      <c r="S1178" s="3">
        <v>1762.2</v>
      </c>
      <c r="T1178" s="3">
        <v>2460.3956309999999</v>
      </c>
      <c r="U1178" s="3">
        <v>29898</v>
      </c>
      <c r="V1178" s="3">
        <v>41743.791039999996</v>
      </c>
      <c r="W1178" s="3">
        <v>3978.2</v>
      </c>
      <c r="X1178" s="3">
        <v>5554.3899090000004</v>
      </c>
      <c r="Y1178" s="3">
        <v>367</v>
      </c>
      <c r="Z1178" s="3">
        <v>512.40789719999998</v>
      </c>
      <c r="AA1178">
        <v>2005</v>
      </c>
      <c r="AB1178">
        <v>1856</v>
      </c>
      <c r="AC1178">
        <v>193</v>
      </c>
      <c r="AD1178">
        <v>1263</v>
      </c>
      <c r="AE1178">
        <v>257</v>
      </c>
      <c r="AF1178">
        <v>264</v>
      </c>
      <c r="AG1178">
        <v>65</v>
      </c>
      <c r="AH1178">
        <v>22</v>
      </c>
      <c r="AI1178">
        <v>91</v>
      </c>
      <c r="AJ1178">
        <v>43</v>
      </c>
      <c r="AK1178">
        <v>14</v>
      </c>
      <c r="AL1178">
        <v>65</v>
      </c>
      <c r="AM1178">
        <v>88</v>
      </c>
      <c r="AN1178">
        <v>35</v>
      </c>
      <c r="AO1178">
        <v>117</v>
      </c>
      <c r="AP1178">
        <v>382</v>
      </c>
      <c r="AQ1178">
        <v>0</v>
      </c>
      <c r="AR1178" s="4">
        <v>5227</v>
      </c>
      <c r="AS1178" s="4">
        <f t="shared" si="292"/>
        <v>5609</v>
      </c>
      <c r="AT1178">
        <v>1.116727569</v>
      </c>
      <c r="AU1178" s="4">
        <f t="shared" si="288"/>
        <v>1</v>
      </c>
      <c r="AV1178" s="4">
        <f t="shared" si="293"/>
        <v>6263.7249345210003</v>
      </c>
      <c r="AW1178" s="4">
        <v>0</v>
      </c>
      <c r="AX1178" s="4">
        <v>0</v>
      </c>
      <c r="AY1178" s="4">
        <v>80.53</v>
      </c>
      <c r="AZ1178" s="4">
        <f t="shared" si="294"/>
        <v>80.53</v>
      </c>
      <c r="BA1178" s="4">
        <f t="shared" si="295"/>
        <v>89.930071131570003</v>
      </c>
      <c r="BB1178" s="4">
        <v>9.51</v>
      </c>
      <c r="BC1178" s="4">
        <v>12000</v>
      </c>
      <c r="BD1178">
        <v>2.4930236750599999</v>
      </c>
      <c r="BE1178" s="2">
        <v>0.11</v>
      </c>
      <c r="BF1178">
        <v>40</v>
      </c>
      <c r="BG1178">
        <f t="shared" si="289"/>
        <v>0.11171872670841716</v>
      </c>
      <c r="BH1178">
        <v>0.84437499999999999</v>
      </c>
      <c r="BI1178" s="4">
        <v>0.52800000000000002</v>
      </c>
      <c r="BJ1178" s="4">
        <v>0.17599999999999999</v>
      </c>
      <c r="BK1178" s="3">
        <f t="shared" si="296"/>
        <v>385500</v>
      </c>
      <c r="BL1178" s="3">
        <f t="shared" si="297"/>
        <v>72</v>
      </c>
      <c r="BM1178" s="3">
        <v>820.99999999999989</v>
      </c>
      <c r="BN1178" s="3">
        <v>738.9</v>
      </c>
      <c r="BO1178" s="3">
        <f t="shared" si="298"/>
        <v>82.099999999999909</v>
      </c>
      <c r="BP1178" s="3">
        <f t="shared" si="299"/>
        <v>22800</v>
      </c>
      <c r="BQ1178">
        <v>0.72</v>
      </c>
      <c r="BR1178">
        <v>0.59</v>
      </c>
      <c r="BS1178">
        <v>7.85</v>
      </c>
      <c r="BT1178">
        <f t="shared" si="290"/>
        <v>732.90000000000009</v>
      </c>
      <c r="BU1178" s="1">
        <f t="shared" si="291"/>
        <v>0.1519437515373416</v>
      </c>
      <c r="BV1178" s="1">
        <f t="shared" si="300"/>
        <v>0.18516324766733921</v>
      </c>
      <c r="BW1178">
        <f t="shared" si="301"/>
        <v>0.17686216592271578</v>
      </c>
      <c r="BX1178">
        <f t="shared" si="302"/>
        <v>0.19040582710418458</v>
      </c>
      <c r="BY1178">
        <f t="shared" si="303"/>
        <v>155.4800026363018</v>
      </c>
    </row>
    <row r="1179" spans="1:77" x14ac:dyDescent="0.2">
      <c r="A1179">
        <v>9</v>
      </c>
      <c r="B1179">
        <v>24039</v>
      </c>
      <c r="C1179" t="s">
        <v>730</v>
      </c>
      <c r="D1179">
        <v>24</v>
      </c>
      <c r="E1179" t="s">
        <v>733</v>
      </c>
      <c r="F1179" t="s">
        <v>734</v>
      </c>
      <c r="G1179" t="s">
        <v>676</v>
      </c>
      <c r="H1179">
        <v>39</v>
      </c>
      <c r="I1179">
        <v>1386</v>
      </c>
      <c r="J1179">
        <v>2147</v>
      </c>
      <c r="K1179">
        <v>367</v>
      </c>
      <c r="L1179">
        <v>1680</v>
      </c>
      <c r="M1179">
        <v>256</v>
      </c>
      <c r="N1179">
        <v>284</v>
      </c>
      <c r="O1179" s="3">
        <v>23340</v>
      </c>
      <c r="P1179" s="3">
        <v>32587.466810000002</v>
      </c>
      <c r="Q1179" s="3">
        <v>29692</v>
      </c>
      <c r="R1179" s="3">
        <v>41456.172429999999</v>
      </c>
      <c r="S1179" s="3">
        <v>1468.9</v>
      </c>
      <c r="T1179" s="3">
        <v>2050.888175</v>
      </c>
      <c r="U1179" s="3">
        <v>32443</v>
      </c>
      <c r="V1179" s="3">
        <v>45297.137349999997</v>
      </c>
      <c r="W1179" s="3">
        <v>2822</v>
      </c>
      <c r="X1179" s="3">
        <v>3940.0956019999999</v>
      </c>
      <c r="Y1179" s="3">
        <v>274</v>
      </c>
      <c r="Z1179" s="3">
        <v>382.56066440000001</v>
      </c>
      <c r="AA1179">
        <v>1263</v>
      </c>
      <c r="AB1179">
        <v>1710</v>
      </c>
      <c r="AC1179">
        <v>286</v>
      </c>
      <c r="AD1179">
        <v>1518</v>
      </c>
      <c r="AE1179">
        <v>228</v>
      </c>
      <c r="AF1179">
        <v>236</v>
      </c>
      <c r="AG1179">
        <v>65</v>
      </c>
      <c r="AH1179">
        <v>22</v>
      </c>
      <c r="AI1179">
        <v>91</v>
      </c>
      <c r="AJ1179">
        <v>43</v>
      </c>
      <c r="AK1179">
        <v>14</v>
      </c>
      <c r="AL1179">
        <v>65</v>
      </c>
      <c r="AM1179">
        <v>88</v>
      </c>
      <c r="AN1179">
        <v>35</v>
      </c>
      <c r="AO1179">
        <v>117</v>
      </c>
      <c r="AP1179">
        <v>382</v>
      </c>
      <c r="AQ1179">
        <v>0</v>
      </c>
      <c r="AR1179" s="4">
        <v>5227</v>
      </c>
      <c r="AS1179" s="4">
        <f t="shared" si="292"/>
        <v>5609</v>
      </c>
      <c r="AT1179">
        <v>1.139913014</v>
      </c>
      <c r="AU1179" s="4">
        <f t="shared" si="288"/>
        <v>1</v>
      </c>
      <c r="AV1179" s="4">
        <f t="shared" si="293"/>
        <v>6393.7720955260002</v>
      </c>
      <c r="AW1179" s="4">
        <v>0</v>
      </c>
      <c r="AX1179" s="4">
        <v>0</v>
      </c>
      <c r="AY1179" s="4">
        <v>80.53</v>
      </c>
      <c r="AZ1179" s="4">
        <f t="shared" si="294"/>
        <v>80.53</v>
      </c>
      <c r="BA1179" s="4">
        <f t="shared" si="295"/>
        <v>91.797195017419995</v>
      </c>
      <c r="BB1179" s="4">
        <v>9.51</v>
      </c>
      <c r="BC1179" s="4">
        <v>12000</v>
      </c>
      <c r="BD1179">
        <v>2.4968601724399999</v>
      </c>
      <c r="BE1179" s="2">
        <v>0.11</v>
      </c>
      <c r="BF1179">
        <v>40</v>
      </c>
      <c r="BG1179">
        <f t="shared" si="289"/>
        <v>0.11171872670841716</v>
      </c>
      <c r="BH1179">
        <v>0.84437499999999999</v>
      </c>
      <c r="BI1179" s="4">
        <v>0.52800000000000002</v>
      </c>
      <c r="BJ1179" s="4">
        <v>0.17599999999999999</v>
      </c>
      <c r="BK1179" s="3">
        <f t="shared" si="296"/>
        <v>385500</v>
      </c>
      <c r="BL1179" s="3">
        <f t="shared" si="297"/>
        <v>72</v>
      </c>
      <c r="BM1179" s="3">
        <v>820.99999999999989</v>
      </c>
      <c r="BN1179" s="3">
        <v>738.9</v>
      </c>
      <c r="BO1179" s="3">
        <f t="shared" si="298"/>
        <v>82.099999999999909</v>
      </c>
      <c r="BP1179" s="3">
        <f t="shared" si="299"/>
        <v>22800</v>
      </c>
      <c r="BQ1179">
        <v>0.72</v>
      </c>
      <c r="BR1179">
        <v>0.59</v>
      </c>
      <c r="BS1179">
        <v>7.85</v>
      </c>
      <c r="BT1179">
        <f t="shared" si="290"/>
        <v>732.90000000000009</v>
      </c>
      <c r="BU1179" s="1">
        <f t="shared" si="291"/>
        <v>0.1542064228301597</v>
      </c>
      <c r="BV1179" s="1">
        <f t="shared" si="300"/>
        <v>0.18363011267284532</v>
      </c>
      <c r="BW1179">
        <f t="shared" si="301"/>
        <v>0.17532903092822189</v>
      </c>
      <c r="BX1179">
        <f t="shared" si="302"/>
        <v>0.18887269210969068</v>
      </c>
      <c r="BY1179">
        <f t="shared" si="303"/>
        <v>155.4800026363018</v>
      </c>
    </row>
    <row r="1180" spans="1:77" x14ac:dyDescent="0.2">
      <c r="A1180">
        <v>9</v>
      </c>
      <c r="B1180">
        <v>24041</v>
      </c>
      <c r="C1180" t="s">
        <v>730</v>
      </c>
      <c r="D1180">
        <v>24</v>
      </c>
      <c r="E1180" t="s">
        <v>733</v>
      </c>
      <c r="F1180" t="s">
        <v>734</v>
      </c>
      <c r="G1180" t="s">
        <v>792</v>
      </c>
      <c r="H1180">
        <v>41</v>
      </c>
      <c r="I1180">
        <v>2685</v>
      </c>
      <c r="J1180">
        <v>2827</v>
      </c>
      <c r="K1180">
        <v>472</v>
      </c>
      <c r="L1180">
        <v>1645</v>
      </c>
      <c r="M1180">
        <v>370</v>
      </c>
      <c r="N1180">
        <v>392</v>
      </c>
      <c r="O1180" s="3">
        <v>34826</v>
      </c>
      <c r="P1180" s="3">
        <v>48624.298170000002</v>
      </c>
      <c r="Q1180" s="3">
        <v>41558</v>
      </c>
      <c r="R1180" s="3">
        <v>58023.562380000003</v>
      </c>
      <c r="S1180" s="3">
        <v>2163.6999999999998</v>
      </c>
      <c r="T1180" s="3">
        <v>3020.972663</v>
      </c>
      <c r="U1180" s="3">
        <v>33904</v>
      </c>
      <c r="V1180" s="3">
        <v>47336.995490000001</v>
      </c>
      <c r="W1180" s="3">
        <v>3959.9</v>
      </c>
      <c r="X1180" s="3">
        <v>5528.8393249999999</v>
      </c>
      <c r="Y1180" s="3">
        <v>363</v>
      </c>
      <c r="Z1180" s="3">
        <v>506.82306999999997</v>
      </c>
      <c r="AA1180">
        <v>2097</v>
      </c>
      <c r="AB1180">
        <v>2021</v>
      </c>
      <c r="AC1180">
        <v>282</v>
      </c>
      <c r="AD1180">
        <v>1384</v>
      </c>
      <c r="AE1180">
        <v>274</v>
      </c>
      <c r="AF1180">
        <v>280</v>
      </c>
      <c r="AG1180">
        <v>65</v>
      </c>
      <c r="AH1180">
        <v>22</v>
      </c>
      <c r="AI1180">
        <v>91</v>
      </c>
      <c r="AJ1180">
        <v>43</v>
      </c>
      <c r="AK1180">
        <v>14</v>
      </c>
      <c r="AL1180">
        <v>65</v>
      </c>
      <c r="AM1180">
        <v>88</v>
      </c>
      <c r="AN1180">
        <v>35</v>
      </c>
      <c r="AO1180">
        <v>117</v>
      </c>
      <c r="AP1180">
        <v>382</v>
      </c>
      <c r="AQ1180">
        <v>0</v>
      </c>
      <c r="AR1180" s="4">
        <v>5227</v>
      </c>
      <c r="AS1180" s="4">
        <f t="shared" si="292"/>
        <v>5609</v>
      </c>
      <c r="AT1180">
        <v>1.1396380420000001</v>
      </c>
      <c r="AU1180" s="4">
        <f t="shared" si="288"/>
        <v>1</v>
      </c>
      <c r="AV1180" s="4">
        <f t="shared" si="293"/>
        <v>6392.2297775780007</v>
      </c>
      <c r="AW1180" s="4">
        <v>0</v>
      </c>
      <c r="AX1180" s="4">
        <v>0</v>
      </c>
      <c r="AY1180" s="4">
        <v>80.53</v>
      </c>
      <c r="AZ1180" s="4">
        <f t="shared" si="294"/>
        <v>80.53</v>
      </c>
      <c r="BA1180" s="4">
        <f t="shared" si="295"/>
        <v>91.775051522260014</v>
      </c>
      <c r="BB1180" s="4">
        <v>9.51</v>
      </c>
      <c r="BC1180" s="4">
        <v>12000</v>
      </c>
      <c r="BD1180">
        <v>2.5212324479700001</v>
      </c>
      <c r="BE1180" s="2">
        <v>0.11</v>
      </c>
      <c r="BF1180">
        <v>40</v>
      </c>
      <c r="BG1180">
        <f t="shared" si="289"/>
        <v>0.11171872670841716</v>
      </c>
      <c r="BH1180">
        <v>0.84437499999999999</v>
      </c>
      <c r="BI1180" s="4">
        <v>0.52800000000000002</v>
      </c>
      <c r="BJ1180" s="4">
        <v>0.17599999999999999</v>
      </c>
      <c r="BK1180" s="3">
        <f t="shared" si="296"/>
        <v>385500</v>
      </c>
      <c r="BL1180" s="3">
        <f t="shared" si="297"/>
        <v>72</v>
      </c>
      <c r="BM1180" s="3">
        <v>820.99999999999989</v>
      </c>
      <c r="BN1180" s="3">
        <v>738.9</v>
      </c>
      <c r="BO1180" s="3">
        <f t="shared" si="298"/>
        <v>82.099999999999909</v>
      </c>
      <c r="BP1180" s="3">
        <f t="shared" si="299"/>
        <v>22800</v>
      </c>
      <c r="BQ1180">
        <v>0.72</v>
      </c>
      <c r="BR1180">
        <v>0.59</v>
      </c>
      <c r="BS1180">
        <v>7.85</v>
      </c>
      <c r="BT1180">
        <f t="shared" si="290"/>
        <v>732.90000000000009</v>
      </c>
      <c r="BU1180" s="1">
        <f t="shared" si="291"/>
        <v>0.15447260157063547</v>
      </c>
      <c r="BV1180" s="1">
        <f t="shared" si="300"/>
        <v>0.18926401573573909</v>
      </c>
      <c r="BW1180">
        <f t="shared" si="301"/>
        <v>0.18096293399111565</v>
      </c>
      <c r="BX1180">
        <f t="shared" si="302"/>
        <v>0.19450659517258445</v>
      </c>
      <c r="BY1180">
        <f t="shared" si="303"/>
        <v>155.4800026363018</v>
      </c>
    </row>
    <row r="1181" spans="1:77" x14ac:dyDescent="0.2">
      <c r="A1181">
        <v>11</v>
      </c>
      <c r="B1181">
        <v>24043</v>
      </c>
      <c r="C1181" t="s">
        <v>853</v>
      </c>
      <c r="D1181">
        <v>24</v>
      </c>
      <c r="E1181" t="s">
        <v>733</v>
      </c>
      <c r="F1181" t="s">
        <v>734</v>
      </c>
      <c r="G1181" t="s">
        <v>328</v>
      </c>
      <c r="H1181">
        <v>43</v>
      </c>
      <c r="I1181">
        <v>6195</v>
      </c>
      <c r="J1181">
        <v>6014</v>
      </c>
      <c r="K1181">
        <v>389</v>
      </c>
      <c r="L1181">
        <v>2491</v>
      </c>
      <c r="M1181">
        <v>682</v>
      </c>
      <c r="N1181">
        <v>800</v>
      </c>
      <c r="O1181" s="3">
        <v>53093</v>
      </c>
      <c r="P1181" s="3">
        <v>74128.807860000001</v>
      </c>
      <c r="Q1181" s="3">
        <v>78023</v>
      </c>
      <c r="R1181" s="3">
        <v>108936.2435</v>
      </c>
      <c r="S1181" s="3">
        <v>3993.1</v>
      </c>
      <c r="T1181" s="3">
        <v>5575.1933900000004</v>
      </c>
      <c r="U1181" s="3">
        <v>50478</v>
      </c>
      <c r="V1181" s="3">
        <v>70477.727069999994</v>
      </c>
      <c r="W1181" s="3">
        <v>7268.9</v>
      </c>
      <c r="X1181" s="3">
        <v>10148.887640000001</v>
      </c>
      <c r="Y1181" s="3">
        <v>693</v>
      </c>
      <c r="Z1181" s="3">
        <v>967.5713154</v>
      </c>
      <c r="AA1181">
        <v>3795</v>
      </c>
      <c r="AB1181">
        <v>3464</v>
      </c>
      <c r="AC1181">
        <v>280</v>
      </c>
      <c r="AD1181">
        <v>1795</v>
      </c>
      <c r="AE1181">
        <v>425</v>
      </c>
      <c r="AF1181">
        <v>468</v>
      </c>
      <c r="AG1181">
        <v>65</v>
      </c>
      <c r="AH1181">
        <v>22</v>
      </c>
      <c r="AI1181">
        <v>91</v>
      </c>
      <c r="AJ1181">
        <v>43</v>
      </c>
      <c r="AK1181">
        <v>14</v>
      </c>
      <c r="AL1181">
        <v>65</v>
      </c>
      <c r="AM1181">
        <v>88</v>
      </c>
      <c r="AN1181">
        <v>35</v>
      </c>
      <c r="AO1181">
        <v>117</v>
      </c>
      <c r="AP1181">
        <v>382</v>
      </c>
      <c r="AQ1181">
        <v>0</v>
      </c>
      <c r="AR1181" s="4">
        <v>5227</v>
      </c>
      <c r="AS1181" s="4">
        <f t="shared" si="292"/>
        <v>5609</v>
      </c>
      <c r="AT1181">
        <v>1.0990766679999999</v>
      </c>
      <c r="AU1181" s="4">
        <f t="shared" si="288"/>
        <v>1</v>
      </c>
      <c r="AV1181" s="4">
        <f t="shared" si="293"/>
        <v>6164.7210308119993</v>
      </c>
      <c r="AW1181" s="4">
        <v>0</v>
      </c>
      <c r="AX1181" s="4">
        <v>0</v>
      </c>
      <c r="AY1181" s="4">
        <v>80.53</v>
      </c>
      <c r="AZ1181" s="4">
        <f t="shared" si="294"/>
        <v>80.53</v>
      </c>
      <c r="BA1181" s="4">
        <f t="shared" si="295"/>
        <v>88.508644074039992</v>
      </c>
      <c r="BB1181" s="4">
        <v>9.51</v>
      </c>
      <c r="BC1181" s="4">
        <v>12000</v>
      </c>
      <c r="BD1181">
        <v>2.4113527224200002</v>
      </c>
      <c r="BE1181" s="2">
        <v>0.11</v>
      </c>
      <c r="BF1181">
        <v>40</v>
      </c>
      <c r="BG1181">
        <f t="shared" si="289"/>
        <v>0.11171872670841716</v>
      </c>
      <c r="BH1181">
        <v>0.60797500000000004</v>
      </c>
      <c r="BI1181" s="4">
        <v>0.52800000000000002</v>
      </c>
      <c r="BJ1181" s="4">
        <v>0.17599999999999999</v>
      </c>
      <c r="BK1181" s="3">
        <f t="shared" si="296"/>
        <v>385500</v>
      </c>
      <c r="BL1181" s="3">
        <f t="shared" si="297"/>
        <v>72</v>
      </c>
      <c r="BM1181" s="3">
        <v>820.99999999999989</v>
      </c>
      <c r="BN1181" s="3">
        <v>738.9</v>
      </c>
      <c r="BO1181" s="3">
        <f t="shared" si="298"/>
        <v>82.099999999999909</v>
      </c>
      <c r="BP1181" s="3">
        <f t="shared" si="299"/>
        <v>22800</v>
      </c>
      <c r="BQ1181">
        <v>0.72</v>
      </c>
      <c r="BR1181">
        <v>0.59</v>
      </c>
      <c r="BS1181">
        <v>7.85</v>
      </c>
      <c r="BT1181">
        <f t="shared" si="290"/>
        <v>732.90000000000009</v>
      </c>
      <c r="BU1181" s="1">
        <f t="shared" si="291"/>
        <v>0.19013335289901265</v>
      </c>
      <c r="BV1181" s="1">
        <f t="shared" si="300"/>
        <v>0.24379744375467033</v>
      </c>
      <c r="BW1181">
        <f t="shared" si="301"/>
        <v>0.23484515364715533</v>
      </c>
      <c r="BX1181">
        <f t="shared" si="302"/>
        <v>0.24952061127304903</v>
      </c>
      <c r="BY1181">
        <f t="shared" si="303"/>
        <v>156.01659151449869</v>
      </c>
    </row>
    <row r="1182" spans="1:77" x14ac:dyDescent="0.2">
      <c r="A1182">
        <v>9</v>
      </c>
      <c r="B1182">
        <v>24045</v>
      </c>
      <c r="C1182" t="s">
        <v>730</v>
      </c>
      <c r="D1182">
        <v>24</v>
      </c>
      <c r="E1182" t="s">
        <v>733</v>
      </c>
      <c r="F1182" t="s">
        <v>734</v>
      </c>
      <c r="G1182" t="s">
        <v>758</v>
      </c>
      <c r="H1182">
        <v>45</v>
      </c>
      <c r="I1182">
        <v>1655</v>
      </c>
      <c r="J1182">
        <v>2864</v>
      </c>
      <c r="K1182">
        <v>433</v>
      </c>
      <c r="L1182">
        <v>1945</v>
      </c>
      <c r="M1182">
        <v>334</v>
      </c>
      <c r="N1182">
        <v>360</v>
      </c>
      <c r="O1182" s="3">
        <v>27084</v>
      </c>
      <c r="P1182" s="3">
        <v>37814.865089999999</v>
      </c>
      <c r="Q1182" s="3">
        <v>38573</v>
      </c>
      <c r="R1182" s="3">
        <v>53855.885060000001</v>
      </c>
      <c r="S1182" s="3">
        <v>1802.9</v>
      </c>
      <c r="T1182" s="3">
        <v>2517.2212479999998</v>
      </c>
      <c r="U1182" s="3">
        <v>36886</v>
      </c>
      <c r="V1182" s="3">
        <v>51500.484190000003</v>
      </c>
      <c r="W1182" s="3">
        <v>3666.7</v>
      </c>
      <c r="X1182" s="3">
        <v>5119.4714899999999</v>
      </c>
      <c r="Y1182" s="3">
        <v>345</v>
      </c>
      <c r="Z1182" s="3">
        <v>481.69134750000001</v>
      </c>
      <c r="AA1182">
        <v>1392</v>
      </c>
      <c r="AB1182">
        <v>1966</v>
      </c>
      <c r="AC1182">
        <v>300</v>
      </c>
      <c r="AD1182">
        <v>1621</v>
      </c>
      <c r="AE1182">
        <v>256</v>
      </c>
      <c r="AF1182">
        <v>270</v>
      </c>
      <c r="AG1182">
        <v>65</v>
      </c>
      <c r="AH1182">
        <v>22</v>
      </c>
      <c r="AI1182">
        <v>91</v>
      </c>
      <c r="AJ1182">
        <v>43</v>
      </c>
      <c r="AK1182">
        <v>14</v>
      </c>
      <c r="AL1182">
        <v>65</v>
      </c>
      <c r="AM1182">
        <v>88</v>
      </c>
      <c r="AN1182">
        <v>35</v>
      </c>
      <c r="AO1182">
        <v>117</v>
      </c>
      <c r="AP1182">
        <v>382</v>
      </c>
      <c r="AQ1182">
        <v>0</v>
      </c>
      <c r="AR1182" s="4">
        <v>5227</v>
      </c>
      <c r="AS1182" s="4">
        <f t="shared" si="292"/>
        <v>5609</v>
      </c>
      <c r="AT1182">
        <v>1.146047126</v>
      </c>
      <c r="AU1182" s="4">
        <f t="shared" si="288"/>
        <v>1</v>
      </c>
      <c r="AV1182" s="4">
        <f t="shared" si="293"/>
        <v>6428.1783297339998</v>
      </c>
      <c r="AW1182" s="4">
        <v>0</v>
      </c>
      <c r="AX1182" s="4">
        <v>0</v>
      </c>
      <c r="AY1182" s="4">
        <v>80.53</v>
      </c>
      <c r="AZ1182" s="4">
        <f t="shared" si="294"/>
        <v>80.53</v>
      </c>
      <c r="BA1182" s="4">
        <f t="shared" si="295"/>
        <v>92.291175056780006</v>
      </c>
      <c r="BB1182" s="4">
        <v>9.51</v>
      </c>
      <c r="BC1182" s="4">
        <v>12000</v>
      </c>
      <c r="BD1182">
        <v>2.48818897117</v>
      </c>
      <c r="BE1182" s="2">
        <v>0.11</v>
      </c>
      <c r="BF1182">
        <v>40</v>
      </c>
      <c r="BG1182">
        <f t="shared" si="289"/>
        <v>0.11171872670841716</v>
      </c>
      <c r="BH1182">
        <v>0.84437499999999999</v>
      </c>
      <c r="BI1182" s="4">
        <v>0.52800000000000002</v>
      </c>
      <c r="BJ1182" s="4">
        <v>0.17599999999999999</v>
      </c>
      <c r="BK1182" s="3">
        <f t="shared" si="296"/>
        <v>385500</v>
      </c>
      <c r="BL1182" s="3">
        <f t="shared" si="297"/>
        <v>72</v>
      </c>
      <c r="BM1182" s="3">
        <v>820.99999999999989</v>
      </c>
      <c r="BN1182" s="3">
        <v>738.9</v>
      </c>
      <c r="BO1182" s="3">
        <f t="shared" si="298"/>
        <v>82.099999999999909</v>
      </c>
      <c r="BP1182" s="3">
        <f t="shared" si="299"/>
        <v>22800</v>
      </c>
      <c r="BQ1182">
        <v>0.72</v>
      </c>
      <c r="BR1182">
        <v>0.59</v>
      </c>
      <c r="BS1182">
        <v>7.85</v>
      </c>
      <c r="BT1182">
        <f t="shared" si="290"/>
        <v>732.90000000000009</v>
      </c>
      <c r="BU1182" s="1">
        <f t="shared" si="291"/>
        <v>0.15468881724408523</v>
      </c>
      <c r="BV1182" s="1">
        <f t="shared" si="300"/>
        <v>0.18847511581172885</v>
      </c>
      <c r="BW1182">
        <f t="shared" si="301"/>
        <v>0.18017403406710542</v>
      </c>
      <c r="BX1182">
        <f t="shared" si="302"/>
        <v>0.19371769524857421</v>
      </c>
      <c r="BY1182">
        <f t="shared" si="303"/>
        <v>155.4800026363018</v>
      </c>
    </row>
    <row r="1183" spans="1:77" x14ac:dyDescent="0.2">
      <c r="A1183">
        <v>9</v>
      </c>
      <c r="B1183">
        <v>24047</v>
      </c>
      <c r="C1183" t="s">
        <v>730</v>
      </c>
      <c r="D1183">
        <v>24</v>
      </c>
      <c r="E1183" t="s">
        <v>733</v>
      </c>
      <c r="F1183" t="s">
        <v>734</v>
      </c>
      <c r="G1183" t="s">
        <v>663</v>
      </c>
      <c r="H1183">
        <v>47</v>
      </c>
      <c r="I1183">
        <v>1207</v>
      </c>
      <c r="J1183">
        <v>2723</v>
      </c>
      <c r="K1183">
        <v>508</v>
      </c>
      <c r="L1183">
        <v>1833</v>
      </c>
      <c r="M1183">
        <v>322</v>
      </c>
      <c r="N1183">
        <v>313</v>
      </c>
      <c r="O1183" s="3">
        <v>21672</v>
      </c>
      <c r="P1183" s="3">
        <v>30258.593860000001</v>
      </c>
      <c r="Q1183" s="3">
        <v>33494</v>
      </c>
      <c r="R1183" s="3">
        <v>46764.5507</v>
      </c>
      <c r="S1183" s="3">
        <v>1700.1</v>
      </c>
      <c r="T1183" s="3">
        <v>2373.6911879999998</v>
      </c>
      <c r="U1183" s="3">
        <v>33296</v>
      </c>
      <c r="V1183" s="3">
        <v>46488.101759999998</v>
      </c>
      <c r="W1183" s="3">
        <v>3177.9</v>
      </c>
      <c r="X1183" s="3">
        <v>4437.0056039999999</v>
      </c>
      <c r="Y1183" s="3">
        <v>296</v>
      </c>
      <c r="Z1183" s="3">
        <v>413.27721409999998</v>
      </c>
      <c r="AA1183">
        <v>1039</v>
      </c>
      <c r="AB1183">
        <v>1682</v>
      </c>
      <c r="AC1183">
        <v>310</v>
      </c>
      <c r="AD1183">
        <v>1447</v>
      </c>
      <c r="AE1183">
        <v>226</v>
      </c>
      <c r="AF1183">
        <v>224</v>
      </c>
      <c r="AG1183">
        <v>65</v>
      </c>
      <c r="AH1183">
        <v>22</v>
      </c>
      <c r="AI1183">
        <v>91</v>
      </c>
      <c r="AJ1183">
        <v>43</v>
      </c>
      <c r="AK1183">
        <v>14</v>
      </c>
      <c r="AL1183">
        <v>65</v>
      </c>
      <c r="AM1183">
        <v>88</v>
      </c>
      <c r="AN1183">
        <v>35</v>
      </c>
      <c r="AO1183">
        <v>117</v>
      </c>
      <c r="AP1183">
        <v>382</v>
      </c>
      <c r="AQ1183">
        <v>0</v>
      </c>
      <c r="AR1183" s="4">
        <v>5227</v>
      </c>
      <c r="AS1183" s="4">
        <f t="shared" si="292"/>
        <v>5609</v>
      </c>
      <c r="AT1183">
        <v>1.147201012</v>
      </c>
      <c r="AU1183" s="4">
        <f t="shared" si="288"/>
        <v>1</v>
      </c>
      <c r="AV1183" s="4">
        <f t="shared" si="293"/>
        <v>6434.6504763080002</v>
      </c>
      <c r="AW1183" s="4">
        <v>0</v>
      </c>
      <c r="AX1183" s="4">
        <v>0</v>
      </c>
      <c r="AY1183" s="4">
        <v>80.53</v>
      </c>
      <c r="AZ1183" s="4">
        <f t="shared" si="294"/>
        <v>80.53</v>
      </c>
      <c r="BA1183" s="4">
        <f t="shared" si="295"/>
        <v>92.384097496359999</v>
      </c>
      <c r="BB1183" s="4">
        <v>9.51</v>
      </c>
      <c r="BC1183" s="4">
        <v>12000</v>
      </c>
      <c r="BD1183">
        <v>2.4931137208599998</v>
      </c>
      <c r="BE1183" s="2">
        <v>0.11</v>
      </c>
      <c r="BF1183">
        <v>40</v>
      </c>
      <c r="BG1183">
        <f t="shared" si="289"/>
        <v>0.11171872670841716</v>
      </c>
      <c r="BH1183">
        <v>0.84437499999999999</v>
      </c>
      <c r="BI1183" s="4">
        <v>0.52800000000000002</v>
      </c>
      <c r="BJ1183" s="4">
        <v>0.17599999999999999</v>
      </c>
      <c r="BK1183" s="3">
        <f t="shared" si="296"/>
        <v>385500</v>
      </c>
      <c r="BL1183" s="3">
        <f t="shared" si="297"/>
        <v>72</v>
      </c>
      <c r="BM1183" s="3">
        <v>820.99999999999989</v>
      </c>
      <c r="BN1183" s="3">
        <v>738.9</v>
      </c>
      <c r="BO1183" s="3">
        <f t="shared" si="298"/>
        <v>82.099999999999909</v>
      </c>
      <c r="BP1183" s="3">
        <f t="shared" si="299"/>
        <v>22800</v>
      </c>
      <c r="BQ1183">
        <v>0.72</v>
      </c>
      <c r="BR1183">
        <v>0.59</v>
      </c>
      <c r="BS1183">
        <v>7.85</v>
      </c>
      <c r="BT1183">
        <f t="shared" si="290"/>
        <v>732.90000000000009</v>
      </c>
      <c r="BU1183" s="1">
        <f t="shared" si="291"/>
        <v>0.15485823095673601</v>
      </c>
      <c r="BV1183" s="1">
        <f t="shared" si="300"/>
        <v>0.18604897521047561</v>
      </c>
      <c r="BW1183">
        <f t="shared" si="301"/>
        <v>0.17774789346585218</v>
      </c>
      <c r="BX1183">
        <f t="shared" si="302"/>
        <v>0.19129155464732098</v>
      </c>
      <c r="BY1183">
        <f t="shared" si="303"/>
        <v>155.4800026363018</v>
      </c>
    </row>
    <row r="1184" spans="1:77" x14ac:dyDescent="0.2">
      <c r="A1184">
        <v>9</v>
      </c>
      <c r="B1184">
        <v>24510</v>
      </c>
      <c r="C1184" t="s">
        <v>730</v>
      </c>
      <c r="D1184">
        <v>24</v>
      </c>
      <c r="E1184" t="s">
        <v>733</v>
      </c>
      <c r="F1184" t="s">
        <v>734</v>
      </c>
      <c r="G1184" t="s">
        <v>751</v>
      </c>
      <c r="H1184">
        <v>510</v>
      </c>
      <c r="I1184">
        <v>30569</v>
      </c>
      <c r="J1184">
        <v>15845</v>
      </c>
      <c r="K1184">
        <v>-1576</v>
      </c>
      <c r="L1184">
        <v>4280</v>
      </c>
      <c r="M1184">
        <v>1750</v>
      </c>
      <c r="N1184">
        <v>2236</v>
      </c>
      <c r="O1184" s="3">
        <v>312060</v>
      </c>
      <c r="P1184" s="3">
        <v>435700.2954</v>
      </c>
      <c r="Q1184" s="3">
        <v>185260</v>
      </c>
      <c r="R1184" s="3">
        <v>258661.2726</v>
      </c>
      <c r="S1184" s="3">
        <v>2427.4</v>
      </c>
      <c r="T1184" s="3">
        <v>3389.1523969999998</v>
      </c>
      <c r="U1184" s="3">
        <v>75206</v>
      </c>
      <c r="V1184" s="3">
        <v>105003.1289</v>
      </c>
      <c r="W1184" s="3">
        <v>17089</v>
      </c>
      <c r="X1184" s="3">
        <v>23859.77808</v>
      </c>
      <c r="Y1184" s="3">
        <v>1809</v>
      </c>
      <c r="Z1184" s="3">
        <v>2525.7381089999999</v>
      </c>
      <c r="AA1184">
        <v>8873</v>
      </c>
      <c r="AB1184">
        <v>5148</v>
      </c>
      <c r="AC1184">
        <v>-38</v>
      </c>
      <c r="AD1184">
        <v>2009</v>
      </c>
      <c r="AE1184">
        <v>606</v>
      </c>
      <c r="AF1184">
        <v>724</v>
      </c>
      <c r="AG1184">
        <v>65</v>
      </c>
      <c r="AH1184">
        <v>22</v>
      </c>
      <c r="AI1184">
        <v>91</v>
      </c>
      <c r="AJ1184">
        <v>43</v>
      </c>
      <c r="AK1184">
        <v>14</v>
      </c>
      <c r="AL1184">
        <v>65</v>
      </c>
      <c r="AM1184">
        <v>88</v>
      </c>
      <c r="AN1184">
        <v>35</v>
      </c>
      <c r="AO1184">
        <v>117</v>
      </c>
      <c r="AP1184">
        <v>382</v>
      </c>
      <c r="AQ1184">
        <v>0</v>
      </c>
      <c r="AR1184" s="4">
        <v>5227</v>
      </c>
      <c r="AS1184" s="4">
        <f t="shared" si="292"/>
        <v>5609</v>
      </c>
      <c r="AT1184">
        <v>1.1209225060000001</v>
      </c>
      <c r="AU1184" s="4">
        <f t="shared" si="288"/>
        <v>1</v>
      </c>
      <c r="AV1184" s="4">
        <f t="shared" si="293"/>
        <v>6287.2543361540002</v>
      </c>
      <c r="AW1184" s="4">
        <v>0</v>
      </c>
      <c r="AX1184" s="4">
        <v>0</v>
      </c>
      <c r="AY1184" s="4">
        <v>80.53</v>
      </c>
      <c r="AZ1184" s="4">
        <f t="shared" si="294"/>
        <v>80.53</v>
      </c>
      <c r="BA1184" s="4">
        <f t="shared" si="295"/>
        <v>90.267889408180011</v>
      </c>
      <c r="BB1184" s="4">
        <v>9.51</v>
      </c>
      <c r="BC1184" s="4">
        <v>12000</v>
      </c>
      <c r="BD1184">
        <v>2.4964373429600002</v>
      </c>
      <c r="BE1184" s="2">
        <v>0.11</v>
      </c>
      <c r="BF1184">
        <v>40</v>
      </c>
      <c r="BG1184">
        <f t="shared" si="289"/>
        <v>0.11171872670841716</v>
      </c>
      <c r="BH1184">
        <v>0.84437499999999999</v>
      </c>
      <c r="BI1184" s="4">
        <v>0.52800000000000002</v>
      </c>
      <c r="BJ1184" s="4">
        <v>0.17599999999999999</v>
      </c>
      <c r="BK1184" s="3">
        <f t="shared" si="296"/>
        <v>385500</v>
      </c>
      <c r="BL1184" s="3">
        <f t="shared" si="297"/>
        <v>72</v>
      </c>
      <c r="BM1184" s="3">
        <v>820.99999999999989</v>
      </c>
      <c r="BN1184" s="3">
        <v>738.9</v>
      </c>
      <c r="BO1184" s="3">
        <f t="shared" si="298"/>
        <v>82.099999999999909</v>
      </c>
      <c r="BP1184" s="3">
        <f t="shared" si="299"/>
        <v>22800</v>
      </c>
      <c r="BQ1184">
        <v>0.72</v>
      </c>
      <c r="BR1184">
        <v>0.59</v>
      </c>
      <c r="BS1184">
        <v>7.85</v>
      </c>
      <c r="BT1184">
        <f t="shared" si="290"/>
        <v>732.90000000000009</v>
      </c>
      <c r="BU1184" s="1">
        <f t="shared" si="291"/>
        <v>0.15238577048757043</v>
      </c>
      <c r="BV1184" s="1">
        <f t="shared" si="300"/>
        <v>0.25226393777147005</v>
      </c>
      <c r="BW1184">
        <f t="shared" si="301"/>
        <v>0.24396285602684661</v>
      </c>
      <c r="BX1184">
        <f t="shared" si="302"/>
        <v>0.25750651720831547</v>
      </c>
      <c r="BY1184">
        <f t="shared" si="303"/>
        <v>155.4800026363018</v>
      </c>
    </row>
    <row r="1185" spans="1:77" x14ac:dyDescent="0.2">
      <c r="A1185">
        <v>5</v>
      </c>
      <c r="B1185">
        <v>25001</v>
      </c>
      <c r="C1185" t="s">
        <v>623</v>
      </c>
      <c r="D1185">
        <v>25</v>
      </c>
      <c r="E1185" t="s">
        <v>637</v>
      </c>
      <c r="F1185" t="s">
        <v>638</v>
      </c>
      <c r="G1185" t="s">
        <v>639</v>
      </c>
      <c r="H1185">
        <v>1</v>
      </c>
      <c r="I1185">
        <v>616</v>
      </c>
      <c r="J1185">
        <v>2081</v>
      </c>
      <c r="K1185">
        <v>196</v>
      </c>
      <c r="L1185">
        <v>912</v>
      </c>
      <c r="M1185">
        <v>232</v>
      </c>
      <c r="N1185">
        <v>252</v>
      </c>
      <c r="O1185" s="3">
        <v>7141</v>
      </c>
      <c r="P1185" s="3">
        <v>9970.3127899999999</v>
      </c>
      <c r="Q1185" s="3">
        <v>29502</v>
      </c>
      <c r="R1185" s="3">
        <v>41190.89314</v>
      </c>
      <c r="S1185" s="3">
        <v>373.27</v>
      </c>
      <c r="T1185" s="3">
        <v>521.16211390000001</v>
      </c>
      <c r="U1185" s="3">
        <v>18539</v>
      </c>
      <c r="V1185" s="3">
        <v>25884.27795</v>
      </c>
      <c r="W1185" s="3">
        <v>2888.2</v>
      </c>
      <c r="X1185" s="3">
        <v>4032.524492</v>
      </c>
      <c r="Y1185" s="3">
        <v>211</v>
      </c>
      <c r="Z1185" s="3">
        <v>294.59963570000002</v>
      </c>
      <c r="AA1185">
        <v>369</v>
      </c>
      <c r="AB1185">
        <v>793</v>
      </c>
      <c r="AC1185">
        <v>140</v>
      </c>
      <c r="AD1185">
        <v>515</v>
      </c>
      <c r="AE1185">
        <v>123</v>
      </c>
      <c r="AF1185">
        <v>107</v>
      </c>
      <c r="AG1185">
        <v>65</v>
      </c>
      <c r="AH1185">
        <v>22</v>
      </c>
      <c r="AI1185">
        <v>91</v>
      </c>
      <c r="AJ1185">
        <v>43</v>
      </c>
      <c r="AK1185">
        <v>14</v>
      </c>
      <c r="AL1185">
        <v>65</v>
      </c>
      <c r="AM1185">
        <v>88</v>
      </c>
      <c r="AN1185">
        <v>35</v>
      </c>
      <c r="AO1185">
        <v>117</v>
      </c>
      <c r="AP1185">
        <v>382</v>
      </c>
      <c r="AQ1185">
        <v>0</v>
      </c>
      <c r="AR1185" s="4">
        <v>5227</v>
      </c>
      <c r="AS1185" s="4">
        <f t="shared" si="292"/>
        <v>5609</v>
      </c>
      <c r="AT1185">
        <v>1.1285708590000001</v>
      </c>
      <c r="AU1185" s="4">
        <f t="shared" si="288"/>
        <v>1</v>
      </c>
      <c r="AV1185" s="4">
        <f t="shared" si="293"/>
        <v>6330.1539481310001</v>
      </c>
      <c r="AW1185" s="4">
        <v>0</v>
      </c>
      <c r="AX1185" s="4">
        <v>0</v>
      </c>
      <c r="AY1185" s="4">
        <v>80.53</v>
      </c>
      <c r="AZ1185" s="4">
        <f t="shared" si="294"/>
        <v>80.53</v>
      </c>
      <c r="BA1185" s="4">
        <f t="shared" si="295"/>
        <v>90.883811275270006</v>
      </c>
      <c r="BB1185" s="4">
        <v>9.51</v>
      </c>
      <c r="BC1185" s="4">
        <v>12000</v>
      </c>
      <c r="BD1185">
        <v>2.27917376651</v>
      </c>
      <c r="BE1185" s="2">
        <v>0.11</v>
      </c>
      <c r="BF1185">
        <v>40</v>
      </c>
      <c r="BG1185">
        <f t="shared" si="289"/>
        <v>0.11171872670841716</v>
      </c>
      <c r="BH1185">
        <v>0.43169999999999997</v>
      </c>
      <c r="BI1185" s="4">
        <v>0.52800000000000002</v>
      </c>
      <c r="BJ1185" s="4">
        <v>0.17599999999999999</v>
      </c>
      <c r="BK1185" s="3">
        <f t="shared" si="296"/>
        <v>385500</v>
      </c>
      <c r="BL1185" s="3">
        <f t="shared" si="297"/>
        <v>72</v>
      </c>
      <c r="BM1185" s="3">
        <v>820.99999999999989</v>
      </c>
      <c r="BN1185" s="3">
        <v>738.9</v>
      </c>
      <c r="BO1185" s="3">
        <f t="shared" si="298"/>
        <v>82.099999999999909</v>
      </c>
      <c r="BP1185" s="3">
        <f t="shared" si="299"/>
        <v>22800</v>
      </c>
      <c r="BQ1185">
        <v>0.72</v>
      </c>
      <c r="BR1185">
        <v>0.59</v>
      </c>
      <c r="BS1185">
        <v>7.85</v>
      </c>
      <c r="BT1185">
        <f t="shared" si="290"/>
        <v>732.90000000000009</v>
      </c>
      <c r="BU1185" s="1">
        <f t="shared" si="291"/>
        <v>0.253651306284635</v>
      </c>
      <c r="BV1185" s="1">
        <f t="shared" si="300"/>
        <v>0.28325449043815931</v>
      </c>
      <c r="BW1185">
        <f t="shared" si="301"/>
        <v>0.27335243450668739</v>
      </c>
      <c r="BX1185">
        <f t="shared" si="302"/>
        <v>0.2896785797524663</v>
      </c>
      <c r="BY1185">
        <f t="shared" si="303"/>
        <v>156.79918861715856</v>
      </c>
    </row>
    <row r="1186" spans="1:77" x14ac:dyDescent="0.2">
      <c r="A1186">
        <v>5</v>
      </c>
      <c r="B1186">
        <v>25003</v>
      </c>
      <c r="C1186" t="s">
        <v>623</v>
      </c>
      <c r="D1186">
        <v>25</v>
      </c>
      <c r="E1186" t="s">
        <v>637</v>
      </c>
      <c r="F1186" t="s">
        <v>638</v>
      </c>
      <c r="G1186" t="s">
        <v>651</v>
      </c>
      <c r="H1186">
        <v>3</v>
      </c>
      <c r="I1186">
        <v>5761</v>
      </c>
      <c r="J1186">
        <v>3181</v>
      </c>
      <c r="K1186">
        <v>158</v>
      </c>
      <c r="L1186">
        <v>1259</v>
      </c>
      <c r="M1186">
        <v>372</v>
      </c>
      <c r="N1186">
        <v>466</v>
      </c>
      <c r="O1186" s="3">
        <v>72132</v>
      </c>
      <c r="P1186" s="3">
        <v>100711.18919999999</v>
      </c>
      <c r="Q1186" s="3">
        <v>43638</v>
      </c>
      <c r="R1186" s="3">
        <v>60927.672530000003</v>
      </c>
      <c r="S1186" s="3">
        <v>801.46</v>
      </c>
      <c r="T1186" s="3">
        <v>1119.003905</v>
      </c>
      <c r="U1186" s="3">
        <v>25083</v>
      </c>
      <c r="V1186" s="3">
        <v>35021.055269999997</v>
      </c>
      <c r="W1186" s="3">
        <v>4399.8999999999996</v>
      </c>
      <c r="X1186" s="3">
        <v>6143.1703180000004</v>
      </c>
      <c r="Y1186" s="3">
        <v>392</v>
      </c>
      <c r="Z1186" s="3">
        <v>547.31306729999994</v>
      </c>
      <c r="AA1186">
        <v>2620</v>
      </c>
      <c r="AB1186">
        <v>1606</v>
      </c>
      <c r="AC1186">
        <v>151</v>
      </c>
      <c r="AD1186">
        <v>813</v>
      </c>
      <c r="AE1186">
        <v>219</v>
      </c>
      <c r="AF1186">
        <v>243</v>
      </c>
      <c r="AG1186">
        <v>65</v>
      </c>
      <c r="AH1186">
        <v>22</v>
      </c>
      <c r="AI1186">
        <v>91</v>
      </c>
      <c r="AJ1186">
        <v>43</v>
      </c>
      <c r="AK1186">
        <v>14</v>
      </c>
      <c r="AL1186">
        <v>65</v>
      </c>
      <c r="AM1186">
        <v>88</v>
      </c>
      <c r="AN1186">
        <v>35</v>
      </c>
      <c r="AO1186">
        <v>117</v>
      </c>
      <c r="AP1186">
        <v>382</v>
      </c>
      <c r="AQ1186">
        <v>0</v>
      </c>
      <c r="AR1186" s="4">
        <v>5227</v>
      </c>
      <c r="AS1186" s="4">
        <f t="shared" si="292"/>
        <v>5609</v>
      </c>
      <c r="AT1186">
        <v>1.125505712</v>
      </c>
      <c r="AU1186" s="4">
        <f t="shared" si="288"/>
        <v>1</v>
      </c>
      <c r="AV1186" s="4">
        <f t="shared" si="293"/>
        <v>6312.9615386080004</v>
      </c>
      <c r="AW1186" s="4">
        <v>0</v>
      </c>
      <c r="AX1186" s="4">
        <v>0</v>
      </c>
      <c r="AY1186" s="4">
        <v>80.53</v>
      </c>
      <c r="AZ1186" s="4">
        <f t="shared" si="294"/>
        <v>80.53</v>
      </c>
      <c r="BA1186" s="4">
        <f t="shared" si="295"/>
        <v>90.636974987360006</v>
      </c>
      <c r="BB1186" s="4">
        <v>9.51</v>
      </c>
      <c r="BC1186" s="4">
        <v>12000</v>
      </c>
      <c r="BD1186">
        <v>2.2698985847199999</v>
      </c>
      <c r="BE1186" s="2">
        <v>0.11</v>
      </c>
      <c r="BF1186">
        <v>40</v>
      </c>
      <c r="BG1186">
        <f t="shared" si="289"/>
        <v>0.11171872670841716</v>
      </c>
      <c r="BH1186">
        <v>0.43169999999999997</v>
      </c>
      <c r="BI1186" s="4">
        <v>0.52800000000000002</v>
      </c>
      <c r="BJ1186" s="4">
        <v>0.17599999999999999</v>
      </c>
      <c r="BK1186" s="3">
        <f t="shared" si="296"/>
        <v>385500</v>
      </c>
      <c r="BL1186" s="3">
        <f t="shared" si="297"/>
        <v>72</v>
      </c>
      <c r="BM1186" s="3">
        <v>820.99999999999989</v>
      </c>
      <c r="BN1186" s="3">
        <v>738.9</v>
      </c>
      <c r="BO1186" s="3">
        <f t="shared" si="298"/>
        <v>82.099999999999909</v>
      </c>
      <c r="BP1186" s="3">
        <f t="shared" si="299"/>
        <v>22800</v>
      </c>
      <c r="BQ1186">
        <v>0.72</v>
      </c>
      <c r="BR1186">
        <v>0.59</v>
      </c>
      <c r="BS1186">
        <v>7.85</v>
      </c>
      <c r="BT1186">
        <f t="shared" si="290"/>
        <v>732.90000000000009</v>
      </c>
      <c r="BU1186" s="1">
        <f t="shared" si="291"/>
        <v>0.25296683463592468</v>
      </c>
      <c r="BV1186" s="1">
        <f t="shared" si="300"/>
        <v>0.2894452121818854</v>
      </c>
      <c r="BW1186">
        <f t="shared" si="301"/>
        <v>0.27954315625041348</v>
      </c>
      <c r="BX1186">
        <f t="shared" si="302"/>
        <v>0.29586930149619239</v>
      </c>
      <c r="BY1186">
        <f t="shared" si="303"/>
        <v>156.79918861715856</v>
      </c>
    </row>
    <row r="1187" spans="1:77" x14ac:dyDescent="0.2">
      <c r="A1187">
        <v>5</v>
      </c>
      <c r="B1187">
        <v>25005</v>
      </c>
      <c r="C1187" t="s">
        <v>623</v>
      </c>
      <c r="D1187">
        <v>25</v>
      </c>
      <c r="E1187" t="s">
        <v>637</v>
      </c>
      <c r="F1187" t="s">
        <v>638</v>
      </c>
      <c r="G1187" t="s">
        <v>659</v>
      </c>
      <c r="H1187">
        <v>5</v>
      </c>
      <c r="I1187">
        <v>10010</v>
      </c>
      <c r="J1187">
        <v>5902</v>
      </c>
      <c r="K1187">
        <v>-22</v>
      </c>
      <c r="L1187">
        <v>1819</v>
      </c>
      <c r="M1187">
        <v>660</v>
      </c>
      <c r="N1187">
        <v>872</v>
      </c>
      <c r="O1187" s="3">
        <v>80704</v>
      </c>
      <c r="P1187" s="3">
        <v>112679.4739</v>
      </c>
      <c r="Q1187" s="3">
        <v>75803</v>
      </c>
      <c r="R1187" s="3">
        <v>105836.66439999999</v>
      </c>
      <c r="S1187" s="3">
        <v>642.66999999999996</v>
      </c>
      <c r="T1187" s="3">
        <v>897.30022699999995</v>
      </c>
      <c r="U1187" s="3">
        <v>37665</v>
      </c>
      <c r="V1187" s="3">
        <v>52588.129289999997</v>
      </c>
      <c r="W1187" s="3">
        <v>7247.9</v>
      </c>
      <c r="X1187" s="3">
        <v>10119.567300000001</v>
      </c>
      <c r="Y1187" s="3">
        <v>679</v>
      </c>
      <c r="Z1187" s="3">
        <v>948.02442020000001</v>
      </c>
      <c r="AA1187">
        <v>3168</v>
      </c>
      <c r="AB1187">
        <v>2118</v>
      </c>
      <c r="AC1187">
        <v>85</v>
      </c>
      <c r="AD1187">
        <v>899</v>
      </c>
      <c r="AE1187">
        <v>271</v>
      </c>
      <c r="AF1187">
        <v>313</v>
      </c>
      <c r="AG1187">
        <v>65</v>
      </c>
      <c r="AH1187">
        <v>22</v>
      </c>
      <c r="AI1187">
        <v>91</v>
      </c>
      <c r="AJ1187">
        <v>43</v>
      </c>
      <c r="AK1187">
        <v>14</v>
      </c>
      <c r="AL1187">
        <v>65</v>
      </c>
      <c r="AM1187">
        <v>88</v>
      </c>
      <c r="AN1187">
        <v>35</v>
      </c>
      <c r="AO1187">
        <v>117</v>
      </c>
      <c r="AP1187">
        <v>382</v>
      </c>
      <c r="AQ1187">
        <v>0</v>
      </c>
      <c r="AR1187" s="4">
        <v>5227</v>
      </c>
      <c r="AS1187" s="4">
        <f t="shared" si="292"/>
        <v>5609</v>
      </c>
      <c r="AT1187">
        <v>1.1324283479999999</v>
      </c>
      <c r="AU1187" s="4">
        <f t="shared" si="288"/>
        <v>1</v>
      </c>
      <c r="AV1187" s="4">
        <f t="shared" si="293"/>
        <v>6351.7906039319996</v>
      </c>
      <c r="AW1187" s="4">
        <v>0</v>
      </c>
      <c r="AX1187" s="4">
        <v>0</v>
      </c>
      <c r="AY1187" s="4">
        <v>80.53</v>
      </c>
      <c r="AZ1187" s="4">
        <f t="shared" si="294"/>
        <v>80.53</v>
      </c>
      <c r="BA1187" s="4">
        <f t="shared" si="295"/>
        <v>91.19445486443999</v>
      </c>
      <c r="BB1187" s="4">
        <v>9.51</v>
      </c>
      <c r="BC1187" s="4">
        <v>12000</v>
      </c>
      <c r="BD1187">
        <v>2.27836227417</v>
      </c>
      <c r="BE1187" s="2">
        <v>0.11</v>
      </c>
      <c r="BF1187">
        <v>40</v>
      </c>
      <c r="BG1187">
        <f t="shared" si="289"/>
        <v>0.11171872670841716</v>
      </c>
      <c r="BH1187">
        <v>0.43169999999999997</v>
      </c>
      <c r="BI1187" s="4">
        <v>0.52800000000000002</v>
      </c>
      <c r="BJ1187" s="4">
        <v>0.17599999999999999</v>
      </c>
      <c r="BK1187" s="3">
        <f t="shared" si="296"/>
        <v>385500</v>
      </c>
      <c r="BL1187" s="3">
        <f t="shared" si="297"/>
        <v>72</v>
      </c>
      <c r="BM1187" s="3">
        <v>820.99999999999989</v>
      </c>
      <c r="BN1187" s="3">
        <v>738.9</v>
      </c>
      <c r="BO1187" s="3">
        <f t="shared" si="298"/>
        <v>82.099999999999909</v>
      </c>
      <c r="BP1187" s="3">
        <f t="shared" si="299"/>
        <v>22800</v>
      </c>
      <c r="BQ1187">
        <v>0.72</v>
      </c>
      <c r="BR1187">
        <v>0.59</v>
      </c>
      <c r="BS1187">
        <v>7.85</v>
      </c>
      <c r="BT1187">
        <f t="shared" si="290"/>
        <v>732.90000000000009</v>
      </c>
      <c r="BU1187" s="1">
        <f t="shared" si="291"/>
        <v>0.25436290243165149</v>
      </c>
      <c r="BV1187" s="1">
        <f t="shared" si="300"/>
        <v>0.30572106140907418</v>
      </c>
      <c r="BW1187">
        <f t="shared" si="301"/>
        <v>0.29581900547760226</v>
      </c>
      <c r="BX1187">
        <f t="shared" si="302"/>
        <v>0.31214515072338117</v>
      </c>
      <c r="BY1187">
        <f t="shared" si="303"/>
        <v>156.79918861715856</v>
      </c>
    </row>
    <row r="1188" spans="1:77" x14ac:dyDescent="0.2">
      <c r="A1188">
        <v>5</v>
      </c>
      <c r="B1188">
        <v>25007</v>
      </c>
      <c r="C1188" t="s">
        <v>623</v>
      </c>
      <c r="D1188">
        <v>25</v>
      </c>
      <c r="E1188" t="s">
        <v>637</v>
      </c>
      <c r="F1188" t="s">
        <v>638</v>
      </c>
      <c r="G1188" t="s">
        <v>650</v>
      </c>
      <c r="H1188">
        <v>7</v>
      </c>
      <c r="I1188">
        <v>1122</v>
      </c>
      <c r="J1188">
        <v>1309</v>
      </c>
      <c r="K1188">
        <v>127</v>
      </c>
      <c r="L1188">
        <v>759</v>
      </c>
      <c r="M1188">
        <v>156</v>
      </c>
      <c r="N1188">
        <v>198</v>
      </c>
      <c r="O1188" s="3">
        <v>12446</v>
      </c>
      <c r="P1188" s="3">
        <v>17377.189890000001</v>
      </c>
      <c r="Q1188" s="3">
        <v>18167</v>
      </c>
      <c r="R1188" s="3">
        <v>25364.889009999999</v>
      </c>
      <c r="S1188" s="3">
        <v>558.02</v>
      </c>
      <c r="T1188" s="3">
        <v>779.11132099999998</v>
      </c>
      <c r="U1188" s="3">
        <v>15224</v>
      </c>
      <c r="V1188" s="3">
        <v>21255.85239</v>
      </c>
      <c r="W1188" s="3">
        <v>2084</v>
      </c>
      <c r="X1188" s="3">
        <v>2909.6949800000002</v>
      </c>
      <c r="Y1188" s="3">
        <v>170</v>
      </c>
      <c r="Z1188" s="3">
        <v>237.35515670000001</v>
      </c>
      <c r="AA1188">
        <v>592</v>
      </c>
      <c r="AB1188">
        <v>733</v>
      </c>
      <c r="AC1188">
        <v>123</v>
      </c>
      <c r="AD1188">
        <v>554</v>
      </c>
      <c r="AE1188">
        <v>119</v>
      </c>
      <c r="AF1188">
        <v>111</v>
      </c>
      <c r="AG1188">
        <v>65</v>
      </c>
      <c r="AH1188">
        <v>22</v>
      </c>
      <c r="AI1188">
        <v>91</v>
      </c>
      <c r="AJ1188">
        <v>43</v>
      </c>
      <c r="AK1188">
        <v>14</v>
      </c>
      <c r="AL1188">
        <v>65</v>
      </c>
      <c r="AM1188">
        <v>88</v>
      </c>
      <c r="AN1188">
        <v>35</v>
      </c>
      <c r="AO1188">
        <v>117</v>
      </c>
      <c r="AP1188">
        <v>382</v>
      </c>
      <c r="AQ1188">
        <v>0</v>
      </c>
      <c r="AR1188" s="4">
        <v>5227</v>
      </c>
      <c r="AS1188" s="4">
        <f t="shared" si="292"/>
        <v>5609</v>
      </c>
      <c r="AT1188">
        <v>1.136634111</v>
      </c>
      <c r="AU1188" s="4">
        <f t="shared" si="288"/>
        <v>1</v>
      </c>
      <c r="AV1188" s="4">
        <f t="shared" si="293"/>
        <v>6375.3807285989997</v>
      </c>
      <c r="AW1188" s="4">
        <v>0</v>
      </c>
      <c r="AX1188" s="4">
        <v>0</v>
      </c>
      <c r="AY1188" s="4">
        <v>80.53</v>
      </c>
      <c r="AZ1188" s="4">
        <f t="shared" si="294"/>
        <v>80.53</v>
      </c>
      <c r="BA1188" s="4">
        <f t="shared" si="295"/>
        <v>91.533144958830007</v>
      </c>
      <c r="BB1188" s="4">
        <v>9.51</v>
      </c>
      <c r="BC1188" s="4">
        <v>12000</v>
      </c>
      <c r="BD1188">
        <v>2.2813778927500001</v>
      </c>
      <c r="BE1188" s="2">
        <v>0.11</v>
      </c>
      <c r="BF1188">
        <v>40</v>
      </c>
      <c r="BG1188">
        <f t="shared" si="289"/>
        <v>0.11171872670841716</v>
      </c>
      <c r="BH1188">
        <v>0.43169999999999997</v>
      </c>
      <c r="BI1188" s="4">
        <v>0.52800000000000002</v>
      </c>
      <c r="BJ1188" s="4">
        <v>0.17599999999999999</v>
      </c>
      <c r="BK1188" s="3">
        <f t="shared" si="296"/>
        <v>385500</v>
      </c>
      <c r="BL1188" s="3">
        <f t="shared" si="297"/>
        <v>72</v>
      </c>
      <c r="BM1188" s="3">
        <v>820.99999999999989</v>
      </c>
      <c r="BN1188" s="3">
        <v>738.9</v>
      </c>
      <c r="BO1188" s="3">
        <f t="shared" si="298"/>
        <v>82.099999999999909</v>
      </c>
      <c r="BP1188" s="3">
        <f t="shared" si="299"/>
        <v>22800</v>
      </c>
      <c r="BQ1188">
        <v>0.72</v>
      </c>
      <c r="BR1188">
        <v>0.59</v>
      </c>
      <c r="BS1188">
        <v>7.85</v>
      </c>
      <c r="BT1188">
        <f t="shared" si="290"/>
        <v>732.90000000000009</v>
      </c>
      <c r="BU1188" s="1">
        <f t="shared" si="291"/>
        <v>0.25518554966812357</v>
      </c>
      <c r="BV1188" s="1">
        <f t="shared" si="300"/>
        <v>0.27976025173225227</v>
      </c>
      <c r="BW1188">
        <f t="shared" si="301"/>
        <v>0.26985819580078035</v>
      </c>
      <c r="BX1188">
        <f t="shared" si="302"/>
        <v>0.28618434104655927</v>
      </c>
      <c r="BY1188">
        <f t="shared" si="303"/>
        <v>156.79918861715856</v>
      </c>
    </row>
    <row r="1189" spans="1:77" x14ac:dyDescent="0.2">
      <c r="A1189">
        <v>5</v>
      </c>
      <c r="B1189">
        <v>25009</v>
      </c>
      <c r="C1189" t="s">
        <v>623</v>
      </c>
      <c r="D1189">
        <v>25</v>
      </c>
      <c r="E1189" t="s">
        <v>637</v>
      </c>
      <c r="F1189" t="s">
        <v>638</v>
      </c>
      <c r="G1189" t="s">
        <v>633</v>
      </c>
      <c r="H1189">
        <v>9</v>
      </c>
      <c r="I1189">
        <v>9256</v>
      </c>
      <c r="J1189">
        <v>4915</v>
      </c>
      <c r="K1189">
        <v>-835</v>
      </c>
      <c r="L1189">
        <v>1457</v>
      </c>
      <c r="M1189">
        <v>547</v>
      </c>
      <c r="N1189">
        <v>747</v>
      </c>
      <c r="O1189" s="3">
        <v>109110</v>
      </c>
      <c r="P1189" s="3">
        <v>152340.1244</v>
      </c>
      <c r="Q1189" s="3">
        <v>66096</v>
      </c>
      <c r="R1189" s="3">
        <v>92283.684940000006</v>
      </c>
      <c r="S1189" s="3">
        <v>400.28</v>
      </c>
      <c r="T1189" s="3">
        <v>558.8736596</v>
      </c>
      <c r="U1189" s="3">
        <v>28054</v>
      </c>
      <c r="V1189" s="3">
        <v>39169.185689999998</v>
      </c>
      <c r="W1189" s="3">
        <v>6078.7</v>
      </c>
      <c r="X1189" s="3">
        <v>8487.1223019999998</v>
      </c>
      <c r="Y1189" s="3">
        <v>597</v>
      </c>
      <c r="Z1189" s="3">
        <v>833.53546219999998</v>
      </c>
      <c r="AA1189">
        <v>2596</v>
      </c>
      <c r="AB1189">
        <v>1519</v>
      </c>
      <c r="AC1189">
        <v>-378</v>
      </c>
      <c r="AD1189">
        <v>666</v>
      </c>
      <c r="AE1189">
        <v>204</v>
      </c>
      <c r="AF1189">
        <v>232</v>
      </c>
      <c r="AG1189">
        <v>65</v>
      </c>
      <c r="AH1189">
        <v>22</v>
      </c>
      <c r="AI1189">
        <v>91</v>
      </c>
      <c r="AJ1189">
        <v>43</v>
      </c>
      <c r="AK1189">
        <v>14</v>
      </c>
      <c r="AL1189">
        <v>65</v>
      </c>
      <c r="AM1189">
        <v>88</v>
      </c>
      <c r="AN1189">
        <v>35</v>
      </c>
      <c r="AO1189">
        <v>117</v>
      </c>
      <c r="AP1189">
        <v>382</v>
      </c>
      <c r="AQ1189">
        <v>0</v>
      </c>
      <c r="AR1189" s="4">
        <v>5227</v>
      </c>
      <c r="AS1189" s="4">
        <f t="shared" si="292"/>
        <v>5609</v>
      </c>
      <c r="AT1189">
        <v>1.1145392940000001</v>
      </c>
      <c r="AU1189" s="4">
        <f t="shared" si="288"/>
        <v>1</v>
      </c>
      <c r="AV1189" s="4">
        <f t="shared" si="293"/>
        <v>6251.4509000460002</v>
      </c>
      <c r="AW1189" s="4">
        <v>0</v>
      </c>
      <c r="AX1189" s="4">
        <v>0</v>
      </c>
      <c r="AY1189" s="4">
        <v>80.53</v>
      </c>
      <c r="AZ1189" s="4">
        <f t="shared" si="294"/>
        <v>80.53</v>
      </c>
      <c r="BA1189" s="4">
        <f t="shared" si="295"/>
        <v>89.753849345820001</v>
      </c>
      <c r="BB1189" s="4">
        <v>9.51</v>
      </c>
      <c r="BC1189" s="4">
        <v>12000</v>
      </c>
      <c r="BD1189">
        <v>2.27225675627</v>
      </c>
      <c r="BE1189" s="2">
        <v>0.11</v>
      </c>
      <c r="BF1189">
        <v>40</v>
      </c>
      <c r="BG1189">
        <f t="shared" si="289"/>
        <v>0.11171872670841716</v>
      </c>
      <c r="BH1189">
        <v>0.43169999999999997</v>
      </c>
      <c r="BI1189" s="4">
        <v>0.52800000000000002</v>
      </c>
      <c r="BJ1189" s="4">
        <v>0.17599999999999999</v>
      </c>
      <c r="BK1189" s="3">
        <f t="shared" si="296"/>
        <v>385500</v>
      </c>
      <c r="BL1189" s="3">
        <f t="shared" si="297"/>
        <v>72</v>
      </c>
      <c r="BM1189" s="3">
        <v>820.99999999999989</v>
      </c>
      <c r="BN1189" s="3">
        <v>738.9</v>
      </c>
      <c r="BO1189" s="3">
        <f t="shared" si="298"/>
        <v>82.099999999999909</v>
      </c>
      <c r="BP1189" s="3">
        <f t="shared" si="299"/>
        <v>22800</v>
      </c>
      <c r="BQ1189">
        <v>0.72</v>
      </c>
      <c r="BR1189">
        <v>0.59</v>
      </c>
      <c r="BS1189">
        <v>7.85</v>
      </c>
      <c r="BT1189">
        <f t="shared" si="290"/>
        <v>732.90000000000009</v>
      </c>
      <c r="BU1189" s="1">
        <f t="shared" si="291"/>
        <v>0.25094445911753632</v>
      </c>
      <c r="BV1189" s="1">
        <f t="shared" si="300"/>
        <v>0.2969930614787854</v>
      </c>
      <c r="BW1189">
        <f t="shared" si="301"/>
        <v>0.28709100554731348</v>
      </c>
      <c r="BX1189">
        <f t="shared" si="302"/>
        <v>0.30341715079309239</v>
      </c>
      <c r="BY1189">
        <f t="shared" si="303"/>
        <v>156.79918861715856</v>
      </c>
    </row>
    <row r="1190" spans="1:77" x14ac:dyDescent="0.2">
      <c r="A1190">
        <v>5</v>
      </c>
      <c r="B1190">
        <v>25011</v>
      </c>
      <c r="C1190" t="s">
        <v>623</v>
      </c>
      <c r="D1190">
        <v>25</v>
      </c>
      <c r="E1190" t="s">
        <v>637</v>
      </c>
      <c r="F1190" t="s">
        <v>638</v>
      </c>
      <c r="G1190" t="s">
        <v>206</v>
      </c>
      <c r="H1190">
        <v>11</v>
      </c>
      <c r="I1190">
        <v>7193</v>
      </c>
      <c r="J1190">
        <v>3753</v>
      </c>
      <c r="K1190">
        <v>152</v>
      </c>
      <c r="L1190">
        <v>1323</v>
      </c>
      <c r="M1190">
        <v>434</v>
      </c>
      <c r="N1190">
        <v>604</v>
      </c>
      <c r="O1190" s="3">
        <v>86183</v>
      </c>
      <c r="P1190" s="3">
        <v>120329.291</v>
      </c>
      <c r="Q1190" s="3">
        <v>51325</v>
      </c>
      <c r="R1190" s="3">
        <v>71660.314230000004</v>
      </c>
      <c r="S1190" s="3">
        <v>521.4</v>
      </c>
      <c r="T1190" s="3">
        <v>727.98222780000003</v>
      </c>
      <c r="U1190" s="3">
        <v>26197</v>
      </c>
      <c r="V1190" s="3">
        <v>36576.429649999998</v>
      </c>
      <c r="W1190" s="3">
        <v>4923.3999999999996</v>
      </c>
      <c r="X1190" s="3">
        <v>6874.0845810000001</v>
      </c>
      <c r="Y1190" s="3">
        <v>484</v>
      </c>
      <c r="Z1190" s="3">
        <v>675.76409330000001</v>
      </c>
      <c r="AA1190">
        <v>2906</v>
      </c>
      <c r="AB1190">
        <v>1668</v>
      </c>
      <c r="AC1190">
        <v>157</v>
      </c>
      <c r="AD1190">
        <v>773</v>
      </c>
      <c r="AE1190">
        <v>224</v>
      </c>
      <c r="AF1190">
        <v>265</v>
      </c>
      <c r="AG1190">
        <v>65</v>
      </c>
      <c r="AH1190">
        <v>22</v>
      </c>
      <c r="AI1190">
        <v>91</v>
      </c>
      <c r="AJ1190">
        <v>43</v>
      </c>
      <c r="AK1190">
        <v>14</v>
      </c>
      <c r="AL1190">
        <v>65</v>
      </c>
      <c r="AM1190">
        <v>88</v>
      </c>
      <c r="AN1190">
        <v>35</v>
      </c>
      <c r="AO1190">
        <v>117</v>
      </c>
      <c r="AP1190">
        <v>382</v>
      </c>
      <c r="AQ1190">
        <v>0</v>
      </c>
      <c r="AR1190" s="4">
        <v>5227</v>
      </c>
      <c r="AS1190" s="4">
        <f t="shared" si="292"/>
        <v>5609</v>
      </c>
      <c r="AT1190">
        <v>1.118639444</v>
      </c>
      <c r="AU1190" s="4">
        <f t="shared" si="288"/>
        <v>1</v>
      </c>
      <c r="AV1190" s="4">
        <f t="shared" si="293"/>
        <v>6274.4486413960003</v>
      </c>
      <c r="AW1190" s="4">
        <v>0</v>
      </c>
      <c r="AX1190" s="4">
        <v>0</v>
      </c>
      <c r="AY1190" s="4">
        <v>80.53</v>
      </c>
      <c r="AZ1190" s="4">
        <f t="shared" si="294"/>
        <v>80.53</v>
      </c>
      <c r="BA1190" s="4">
        <f t="shared" si="295"/>
        <v>90.084034425319999</v>
      </c>
      <c r="BB1190" s="4">
        <v>9.51</v>
      </c>
      <c r="BC1190" s="4">
        <v>12000</v>
      </c>
      <c r="BD1190">
        <v>2.2693737779299998</v>
      </c>
      <c r="BE1190" s="2">
        <v>0.11</v>
      </c>
      <c r="BF1190">
        <v>40</v>
      </c>
      <c r="BG1190">
        <f t="shared" si="289"/>
        <v>0.11171872670841716</v>
      </c>
      <c r="BH1190">
        <v>0.43169999999999997</v>
      </c>
      <c r="BI1190" s="4">
        <v>0.52800000000000002</v>
      </c>
      <c r="BJ1190" s="4">
        <v>0.17599999999999999</v>
      </c>
      <c r="BK1190" s="3">
        <f t="shared" si="296"/>
        <v>385500</v>
      </c>
      <c r="BL1190" s="3">
        <f t="shared" si="297"/>
        <v>72</v>
      </c>
      <c r="BM1190" s="3">
        <v>820.99999999999989</v>
      </c>
      <c r="BN1190" s="3">
        <v>738.9</v>
      </c>
      <c r="BO1190" s="3">
        <f t="shared" si="298"/>
        <v>82.099999999999909</v>
      </c>
      <c r="BP1190" s="3">
        <f t="shared" si="299"/>
        <v>22800</v>
      </c>
      <c r="BQ1190">
        <v>0.72</v>
      </c>
      <c r="BR1190">
        <v>0.59</v>
      </c>
      <c r="BS1190">
        <v>7.85</v>
      </c>
      <c r="BT1190">
        <f t="shared" si="290"/>
        <v>732.90000000000009</v>
      </c>
      <c r="BU1190" s="1">
        <f t="shared" si="291"/>
        <v>0.25167657400864774</v>
      </c>
      <c r="BV1190" s="1">
        <f t="shared" si="300"/>
        <v>0.29140096644812763</v>
      </c>
      <c r="BW1190">
        <f t="shared" si="301"/>
        <v>0.28149891051665571</v>
      </c>
      <c r="BX1190">
        <f t="shared" si="302"/>
        <v>0.29782505576243462</v>
      </c>
      <c r="BY1190">
        <f t="shared" si="303"/>
        <v>156.79918861715856</v>
      </c>
    </row>
    <row r="1191" spans="1:77" x14ac:dyDescent="0.2">
      <c r="A1191">
        <v>5</v>
      </c>
      <c r="B1191">
        <v>25013</v>
      </c>
      <c r="C1191" t="s">
        <v>623</v>
      </c>
      <c r="D1191">
        <v>25</v>
      </c>
      <c r="E1191" t="s">
        <v>637</v>
      </c>
      <c r="F1191" t="s">
        <v>638</v>
      </c>
      <c r="G1191" t="s">
        <v>682</v>
      </c>
      <c r="H1191">
        <v>13</v>
      </c>
      <c r="I1191">
        <v>8042</v>
      </c>
      <c r="J1191">
        <v>4110</v>
      </c>
      <c r="K1191">
        <v>196</v>
      </c>
      <c r="L1191">
        <v>1394</v>
      </c>
      <c r="M1191">
        <v>470</v>
      </c>
      <c r="N1191">
        <v>660</v>
      </c>
      <c r="O1191" s="3">
        <v>98939</v>
      </c>
      <c r="P1191" s="3">
        <v>138139.30499999999</v>
      </c>
      <c r="Q1191" s="3">
        <v>57579</v>
      </c>
      <c r="R1191" s="3">
        <v>80392.191590000002</v>
      </c>
      <c r="S1191" s="3">
        <v>465.89</v>
      </c>
      <c r="T1191" s="3">
        <v>650.47878809999997</v>
      </c>
      <c r="U1191" s="3">
        <v>27583</v>
      </c>
      <c r="V1191" s="3">
        <v>38511.57228</v>
      </c>
      <c r="W1191" s="3">
        <v>5431.5</v>
      </c>
      <c r="X1191" s="3">
        <v>7583.4972580000003</v>
      </c>
      <c r="Y1191" s="3">
        <v>540</v>
      </c>
      <c r="Z1191" s="3">
        <v>753.9516744</v>
      </c>
      <c r="AA1191">
        <v>3066</v>
      </c>
      <c r="AB1191">
        <v>1703</v>
      </c>
      <c r="AC1191">
        <v>191</v>
      </c>
      <c r="AD1191">
        <v>775</v>
      </c>
      <c r="AE1191">
        <v>227</v>
      </c>
      <c r="AF1191">
        <v>268</v>
      </c>
      <c r="AG1191">
        <v>65</v>
      </c>
      <c r="AH1191">
        <v>22</v>
      </c>
      <c r="AI1191">
        <v>91</v>
      </c>
      <c r="AJ1191">
        <v>43</v>
      </c>
      <c r="AK1191">
        <v>14</v>
      </c>
      <c r="AL1191">
        <v>65</v>
      </c>
      <c r="AM1191">
        <v>88</v>
      </c>
      <c r="AN1191">
        <v>35</v>
      </c>
      <c r="AO1191">
        <v>117</v>
      </c>
      <c r="AP1191">
        <v>382</v>
      </c>
      <c r="AQ1191">
        <v>0</v>
      </c>
      <c r="AR1191" s="4">
        <v>5227</v>
      </c>
      <c r="AS1191" s="4">
        <f t="shared" si="292"/>
        <v>5609</v>
      </c>
      <c r="AT1191">
        <v>1.132439762</v>
      </c>
      <c r="AU1191" s="4">
        <f t="shared" si="288"/>
        <v>1</v>
      </c>
      <c r="AV1191" s="4">
        <f t="shared" si="293"/>
        <v>6351.8546250579993</v>
      </c>
      <c r="AW1191" s="4">
        <v>0</v>
      </c>
      <c r="AX1191" s="4">
        <v>0</v>
      </c>
      <c r="AY1191" s="4">
        <v>80.53</v>
      </c>
      <c r="AZ1191" s="4">
        <f t="shared" si="294"/>
        <v>80.53</v>
      </c>
      <c r="BA1191" s="4">
        <f t="shared" si="295"/>
        <v>91.195374033859991</v>
      </c>
      <c r="BB1191" s="4">
        <v>9.51</v>
      </c>
      <c r="BC1191" s="4">
        <v>12000</v>
      </c>
      <c r="BD1191">
        <v>2.27366479238</v>
      </c>
      <c r="BE1191" s="2">
        <v>0.11</v>
      </c>
      <c r="BF1191">
        <v>40</v>
      </c>
      <c r="BG1191">
        <f t="shared" si="289"/>
        <v>0.11171872670841716</v>
      </c>
      <c r="BH1191">
        <v>0.43169999999999997</v>
      </c>
      <c r="BI1191" s="4">
        <v>0.52800000000000002</v>
      </c>
      <c r="BJ1191" s="4">
        <v>0.17599999999999999</v>
      </c>
      <c r="BK1191" s="3">
        <f t="shared" si="296"/>
        <v>385500</v>
      </c>
      <c r="BL1191" s="3">
        <f t="shared" si="297"/>
        <v>72</v>
      </c>
      <c r="BM1191" s="3">
        <v>820.99999999999989</v>
      </c>
      <c r="BN1191" s="3">
        <v>738.9</v>
      </c>
      <c r="BO1191" s="3">
        <f t="shared" si="298"/>
        <v>82.099999999999909</v>
      </c>
      <c r="BP1191" s="3">
        <f t="shared" si="299"/>
        <v>22800</v>
      </c>
      <c r="BQ1191">
        <v>0.72</v>
      </c>
      <c r="BR1191">
        <v>0.59</v>
      </c>
      <c r="BS1191">
        <v>7.85</v>
      </c>
      <c r="BT1191">
        <f t="shared" si="290"/>
        <v>732.90000000000009</v>
      </c>
      <c r="BU1191" s="1">
        <f t="shared" si="291"/>
        <v>0.25430866701968097</v>
      </c>
      <c r="BV1191" s="1">
        <f t="shared" si="300"/>
        <v>0.29678694245291609</v>
      </c>
      <c r="BW1191">
        <f t="shared" si="301"/>
        <v>0.28688488652144417</v>
      </c>
      <c r="BX1191">
        <f t="shared" si="302"/>
        <v>0.30321103176722308</v>
      </c>
      <c r="BY1191">
        <f t="shared" si="303"/>
        <v>156.79918861715856</v>
      </c>
    </row>
    <row r="1192" spans="1:77" x14ac:dyDescent="0.2">
      <c r="A1192">
        <v>5</v>
      </c>
      <c r="B1192">
        <v>25015</v>
      </c>
      <c r="C1192" t="s">
        <v>623</v>
      </c>
      <c r="D1192">
        <v>25</v>
      </c>
      <c r="E1192" t="s">
        <v>637</v>
      </c>
      <c r="F1192" t="s">
        <v>638</v>
      </c>
      <c r="G1192" t="s">
        <v>681</v>
      </c>
      <c r="H1192">
        <v>15</v>
      </c>
      <c r="I1192">
        <v>8603</v>
      </c>
      <c r="J1192">
        <v>4371</v>
      </c>
      <c r="K1192">
        <v>175</v>
      </c>
      <c r="L1192">
        <v>1433</v>
      </c>
      <c r="M1192">
        <v>506</v>
      </c>
      <c r="N1192">
        <v>704</v>
      </c>
      <c r="O1192" s="3">
        <v>102070</v>
      </c>
      <c r="P1192" s="3">
        <v>142510.8285</v>
      </c>
      <c r="Q1192" s="3">
        <v>59461</v>
      </c>
      <c r="R1192" s="3">
        <v>83019.852790000004</v>
      </c>
      <c r="S1192" s="3">
        <v>562.48</v>
      </c>
      <c r="T1192" s="3">
        <v>785.33840329999998</v>
      </c>
      <c r="U1192" s="3">
        <v>28129</v>
      </c>
      <c r="V1192" s="3">
        <v>39273.9012</v>
      </c>
      <c r="W1192" s="3">
        <v>5717.8</v>
      </c>
      <c r="X1192" s="3">
        <v>7983.2312659999998</v>
      </c>
      <c r="Y1192" s="3">
        <v>558</v>
      </c>
      <c r="Z1192" s="3">
        <v>779.08339679999995</v>
      </c>
      <c r="AA1192">
        <v>3247</v>
      </c>
      <c r="AB1192">
        <v>1817</v>
      </c>
      <c r="AC1192">
        <v>183</v>
      </c>
      <c r="AD1192">
        <v>797</v>
      </c>
      <c r="AE1192">
        <v>242</v>
      </c>
      <c r="AF1192">
        <v>288</v>
      </c>
      <c r="AG1192">
        <v>65</v>
      </c>
      <c r="AH1192">
        <v>22</v>
      </c>
      <c r="AI1192">
        <v>91</v>
      </c>
      <c r="AJ1192">
        <v>43</v>
      </c>
      <c r="AK1192">
        <v>14</v>
      </c>
      <c r="AL1192">
        <v>65</v>
      </c>
      <c r="AM1192">
        <v>88</v>
      </c>
      <c r="AN1192">
        <v>35</v>
      </c>
      <c r="AO1192">
        <v>117</v>
      </c>
      <c r="AP1192">
        <v>382</v>
      </c>
      <c r="AQ1192">
        <v>0</v>
      </c>
      <c r="AR1192" s="4">
        <v>5227</v>
      </c>
      <c r="AS1192" s="4">
        <f t="shared" si="292"/>
        <v>5609</v>
      </c>
      <c r="AT1192">
        <v>1.125800371</v>
      </c>
      <c r="AU1192" s="4">
        <f t="shared" si="288"/>
        <v>1</v>
      </c>
      <c r="AV1192" s="4">
        <f t="shared" si="293"/>
        <v>6314.6142809389994</v>
      </c>
      <c r="AW1192" s="4">
        <v>0</v>
      </c>
      <c r="AX1192" s="4">
        <v>0</v>
      </c>
      <c r="AY1192" s="4">
        <v>80.53</v>
      </c>
      <c r="AZ1192" s="4">
        <f t="shared" si="294"/>
        <v>80.53</v>
      </c>
      <c r="BA1192" s="4">
        <f t="shared" si="295"/>
        <v>90.660703876629995</v>
      </c>
      <c r="BB1192" s="4">
        <v>9.51</v>
      </c>
      <c r="BC1192" s="4">
        <v>12000</v>
      </c>
      <c r="BD1192">
        <v>2.2714898678900002</v>
      </c>
      <c r="BE1192" s="2">
        <v>0.11</v>
      </c>
      <c r="BF1192">
        <v>40</v>
      </c>
      <c r="BG1192">
        <f t="shared" si="289"/>
        <v>0.11171872670841716</v>
      </c>
      <c r="BH1192">
        <v>0.43169999999999997</v>
      </c>
      <c r="BI1192" s="4">
        <v>0.52800000000000002</v>
      </c>
      <c r="BJ1192" s="4">
        <v>0.17599999999999999</v>
      </c>
      <c r="BK1192" s="3">
        <f t="shared" si="296"/>
        <v>385500</v>
      </c>
      <c r="BL1192" s="3">
        <f t="shared" si="297"/>
        <v>72</v>
      </c>
      <c r="BM1192" s="3">
        <v>820.99999999999989</v>
      </c>
      <c r="BN1192" s="3">
        <v>738.9</v>
      </c>
      <c r="BO1192" s="3">
        <f t="shared" si="298"/>
        <v>82.099999999999909</v>
      </c>
      <c r="BP1192" s="3">
        <f t="shared" si="299"/>
        <v>22800</v>
      </c>
      <c r="BQ1192">
        <v>0.72</v>
      </c>
      <c r="BR1192">
        <v>0.59</v>
      </c>
      <c r="BS1192">
        <v>7.85</v>
      </c>
      <c r="BT1192">
        <f t="shared" si="290"/>
        <v>732.90000000000009</v>
      </c>
      <c r="BU1192" s="1">
        <f t="shared" si="291"/>
        <v>0.25304103001515466</v>
      </c>
      <c r="BV1192" s="1">
        <f t="shared" si="300"/>
        <v>0.29640620080582658</v>
      </c>
      <c r="BW1192">
        <f t="shared" si="301"/>
        <v>0.28650414487435466</v>
      </c>
      <c r="BX1192">
        <f t="shared" si="302"/>
        <v>0.30283029012013357</v>
      </c>
      <c r="BY1192">
        <f t="shared" si="303"/>
        <v>156.79918861715856</v>
      </c>
    </row>
    <row r="1193" spans="1:77" x14ac:dyDescent="0.2">
      <c r="A1193">
        <v>5</v>
      </c>
      <c r="B1193">
        <v>25017</v>
      </c>
      <c r="C1193" t="s">
        <v>623</v>
      </c>
      <c r="D1193">
        <v>25</v>
      </c>
      <c r="E1193" t="s">
        <v>637</v>
      </c>
      <c r="F1193" t="s">
        <v>638</v>
      </c>
      <c r="G1193" t="s">
        <v>662</v>
      </c>
      <c r="H1193">
        <v>17</v>
      </c>
      <c r="I1193">
        <v>20077</v>
      </c>
      <c r="J1193">
        <v>11084</v>
      </c>
      <c r="K1193">
        <v>-239</v>
      </c>
      <c r="L1193">
        <v>3364</v>
      </c>
      <c r="M1193">
        <v>1226</v>
      </c>
      <c r="N1193">
        <v>1767</v>
      </c>
      <c r="O1193" s="3">
        <v>218100</v>
      </c>
      <c r="P1193" s="3">
        <v>304512.70400000003</v>
      </c>
      <c r="Q1193" s="3">
        <v>140480</v>
      </c>
      <c r="R1193" s="3">
        <v>196139.13190000001</v>
      </c>
      <c r="S1193" s="3">
        <v>601.12</v>
      </c>
      <c r="T1193" s="3">
        <v>839.28783420000002</v>
      </c>
      <c r="U1193" s="3">
        <v>61696</v>
      </c>
      <c r="V1193" s="3">
        <v>86140.375</v>
      </c>
      <c r="W1193" s="3">
        <v>12980</v>
      </c>
      <c r="X1193" s="3">
        <v>18122.764319999998</v>
      </c>
      <c r="Y1193" s="3">
        <v>1371</v>
      </c>
      <c r="Z1193" s="3">
        <v>1914.199529</v>
      </c>
      <c r="AA1193">
        <v>5705</v>
      </c>
      <c r="AB1193">
        <v>3483</v>
      </c>
      <c r="AC1193">
        <v>-100</v>
      </c>
      <c r="AD1193">
        <v>1351</v>
      </c>
      <c r="AE1193">
        <v>420</v>
      </c>
      <c r="AF1193">
        <v>541</v>
      </c>
      <c r="AG1193">
        <v>65</v>
      </c>
      <c r="AH1193">
        <v>22</v>
      </c>
      <c r="AI1193">
        <v>91</v>
      </c>
      <c r="AJ1193">
        <v>43</v>
      </c>
      <c r="AK1193">
        <v>14</v>
      </c>
      <c r="AL1193">
        <v>65</v>
      </c>
      <c r="AM1193">
        <v>88</v>
      </c>
      <c r="AN1193">
        <v>35</v>
      </c>
      <c r="AO1193">
        <v>117</v>
      </c>
      <c r="AP1193">
        <v>382</v>
      </c>
      <c r="AQ1193">
        <v>0</v>
      </c>
      <c r="AR1193" s="4">
        <v>5227</v>
      </c>
      <c r="AS1193" s="4">
        <f t="shared" si="292"/>
        <v>5609</v>
      </c>
      <c r="AT1193">
        <v>1.119898386</v>
      </c>
      <c r="AU1193" s="4">
        <f t="shared" si="288"/>
        <v>1</v>
      </c>
      <c r="AV1193" s="4">
        <f t="shared" si="293"/>
        <v>6281.5100470739999</v>
      </c>
      <c r="AW1193" s="4">
        <v>0</v>
      </c>
      <c r="AX1193" s="4">
        <v>0</v>
      </c>
      <c r="AY1193" s="4">
        <v>80.53</v>
      </c>
      <c r="AZ1193" s="4">
        <f t="shared" si="294"/>
        <v>80.53</v>
      </c>
      <c r="BA1193" s="4">
        <f t="shared" si="295"/>
        <v>90.185417024580005</v>
      </c>
      <c r="BB1193" s="4">
        <v>9.51</v>
      </c>
      <c r="BC1193" s="4">
        <v>12000</v>
      </c>
      <c r="BD1193">
        <v>2.27281988975</v>
      </c>
      <c r="BE1193" s="2">
        <v>0.11</v>
      </c>
      <c r="BF1193">
        <v>40</v>
      </c>
      <c r="BG1193">
        <f t="shared" si="289"/>
        <v>0.11171872670841716</v>
      </c>
      <c r="BH1193">
        <v>0.43169999999999997</v>
      </c>
      <c r="BI1193" s="4">
        <v>0.52800000000000002</v>
      </c>
      <c r="BJ1193" s="4">
        <v>0.17599999999999999</v>
      </c>
      <c r="BK1193" s="3">
        <f t="shared" si="296"/>
        <v>385500</v>
      </c>
      <c r="BL1193" s="3">
        <f t="shared" si="297"/>
        <v>72</v>
      </c>
      <c r="BM1193" s="3">
        <v>820.99999999999989</v>
      </c>
      <c r="BN1193" s="3">
        <v>738.9</v>
      </c>
      <c r="BO1193" s="3">
        <f t="shared" si="298"/>
        <v>82.099999999999909</v>
      </c>
      <c r="BP1193" s="3">
        <f t="shared" si="299"/>
        <v>22800</v>
      </c>
      <c r="BQ1193">
        <v>0.72</v>
      </c>
      <c r="BR1193">
        <v>0.59</v>
      </c>
      <c r="BS1193">
        <v>7.85</v>
      </c>
      <c r="BT1193">
        <f t="shared" si="290"/>
        <v>732.90000000000009</v>
      </c>
      <c r="BU1193" s="1">
        <f t="shared" si="291"/>
        <v>0.25195334415608106</v>
      </c>
      <c r="BV1193" s="1">
        <f t="shared" si="300"/>
        <v>0.33323583643595256</v>
      </c>
      <c r="BW1193">
        <f t="shared" si="301"/>
        <v>0.32333378050448064</v>
      </c>
      <c r="BX1193">
        <f t="shared" si="302"/>
        <v>0.33965992575025955</v>
      </c>
      <c r="BY1193">
        <f t="shared" si="303"/>
        <v>156.79918861715856</v>
      </c>
    </row>
    <row r="1194" spans="1:77" x14ac:dyDescent="0.2">
      <c r="A1194">
        <v>5</v>
      </c>
      <c r="B1194">
        <v>25019</v>
      </c>
      <c r="C1194" t="s">
        <v>623</v>
      </c>
      <c r="D1194">
        <v>25</v>
      </c>
      <c r="E1194" t="s">
        <v>637</v>
      </c>
      <c r="F1194" t="s">
        <v>638</v>
      </c>
      <c r="G1194" t="s">
        <v>671</v>
      </c>
      <c r="H1194">
        <v>19</v>
      </c>
      <c r="I1194">
        <v>502</v>
      </c>
      <c r="J1194">
        <v>768</v>
      </c>
      <c r="K1194">
        <v>55</v>
      </c>
      <c r="L1194">
        <v>549</v>
      </c>
      <c r="M1194">
        <v>98</v>
      </c>
      <c r="N1194">
        <v>121</v>
      </c>
      <c r="O1194" s="3">
        <v>6127.4</v>
      </c>
      <c r="P1194" s="3">
        <v>8555.1175729999995</v>
      </c>
      <c r="Q1194" s="3">
        <v>10930</v>
      </c>
      <c r="R1194" s="3">
        <v>15260.540370000001</v>
      </c>
      <c r="S1194" s="3">
        <v>799.95</v>
      </c>
      <c r="T1194" s="3">
        <v>1116.8956330000001</v>
      </c>
      <c r="U1194" s="3">
        <v>11097</v>
      </c>
      <c r="V1194" s="3">
        <v>15493.706910000001</v>
      </c>
      <c r="W1194" s="3">
        <v>1896.6</v>
      </c>
      <c r="X1194" s="3">
        <v>2648.0458250000001</v>
      </c>
      <c r="Y1194" s="3">
        <v>108</v>
      </c>
      <c r="Z1194" s="3">
        <v>150.7903349</v>
      </c>
      <c r="AA1194">
        <v>325</v>
      </c>
      <c r="AB1194">
        <v>485</v>
      </c>
      <c r="AC1194">
        <v>85</v>
      </c>
      <c r="AD1194">
        <v>431</v>
      </c>
      <c r="AE1194">
        <v>91</v>
      </c>
      <c r="AF1194">
        <v>75</v>
      </c>
      <c r="AG1194">
        <v>65</v>
      </c>
      <c r="AH1194">
        <v>22</v>
      </c>
      <c r="AI1194">
        <v>91</v>
      </c>
      <c r="AJ1194">
        <v>43</v>
      </c>
      <c r="AK1194">
        <v>14</v>
      </c>
      <c r="AL1194">
        <v>65</v>
      </c>
      <c r="AM1194">
        <v>88</v>
      </c>
      <c r="AN1194">
        <v>35</v>
      </c>
      <c r="AO1194">
        <v>117</v>
      </c>
      <c r="AP1194">
        <v>382</v>
      </c>
      <c r="AQ1194">
        <v>0</v>
      </c>
      <c r="AR1194" s="4">
        <v>5227</v>
      </c>
      <c r="AS1194" s="4">
        <f t="shared" si="292"/>
        <v>5609</v>
      </c>
      <c r="AT1194">
        <v>1.1344658139999999</v>
      </c>
      <c r="AU1194" s="4">
        <f t="shared" si="288"/>
        <v>1</v>
      </c>
      <c r="AV1194" s="4">
        <f t="shared" si="293"/>
        <v>6363.2187507259996</v>
      </c>
      <c r="AW1194" s="4">
        <v>0</v>
      </c>
      <c r="AX1194" s="4">
        <v>0</v>
      </c>
      <c r="AY1194" s="4">
        <v>80.53</v>
      </c>
      <c r="AZ1194" s="4">
        <f t="shared" si="294"/>
        <v>80.53</v>
      </c>
      <c r="BA1194" s="4">
        <f t="shared" si="295"/>
        <v>91.358532001419988</v>
      </c>
      <c r="BB1194" s="4">
        <v>9.51</v>
      </c>
      <c r="BC1194" s="4">
        <v>12000</v>
      </c>
      <c r="BD1194">
        <v>2.2818215688099999</v>
      </c>
      <c r="BE1194" s="2">
        <v>0.11</v>
      </c>
      <c r="BF1194">
        <v>40</v>
      </c>
      <c r="BG1194">
        <f t="shared" si="289"/>
        <v>0.11171872670841716</v>
      </c>
      <c r="BH1194">
        <v>0.43169999999999997</v>
      </c>
      <c r="BI1194" s="4">
        <v>0.52800000000000002</v>
      </c>
      <c r="BJ1194" s="4">
        <v>0.17599999999999999</v>
      </c>
      <c r="BK1194" s="3">
        <f t="shared" si="296"/>
        <v>385500</v>
      </c>
      <c r="BL1194" s="3">
        <f t="shared" si="297"/>
        <v>72</v>
      </c>
      <c r="BM1194" s="3">
        <v>820.99999999999989</v>
      </c>
      <c r="BN1194" s="3">
        <v>738.9</v>
      </c>
      <c r="BO1194" s="3">
        <f t="shared" si="298"/>
        <v>82.099999999999909</v>
      </c>
      <c r="BP1194" s="3">
        <f t="shared" si="299"/>
        <v>22800</v>
      </c>
      <c r="BQ1194">
        <v>0.72</v>
      </c>
      <c r="BR1194">
        <v>0.59</v>
      </c>
      <c r="BS1194">
        <v>7.85</v>
      </c>
      <c r="BT1194">
        <f t="shared" si="290"/>
        <v>732.90000000000009</v>
      </c>
      <c r="BU1194" s="1">
        <f t="shared" si="291"/>
        <v>0.25478541145349448</v>
      </c>
      <c r="BV1194" s="1">
        <f t="shared" si="300"/>
        <v>0.27593027358910316</v>
      </c>
      <c r="BW1194">
        <f t="shared" si="301"/>
        <v>0.26602821765763124</v>
      </c>
      <c r="BX1194">
        <f t="shared" si="302"/>
        <v>0.28235436290341015</v>
      </c>
      <c r="BY1194">
        <f t="shared" si="303"/>
        <v>156.79918861715856</v>
      </c>
    </row>
    <row r="1195" spans="1:77" x14ac:dyDescent="0.2">
      <c r="A1195">
        <v>5</v>
      </c>
      <c r="B1195">
        <v>25021</v>
      </c>
      <c r="C1195" t="s">
        <v>623</v>
      </c>
      <c r="D1195">
        <v>25</v>
      </c>
      <c r="E1195" t="s">
        <v>637</v>
      </c>
      <c r="F1195" t="s">
        <v>638</v>
      </c>
      <c r="G1195" t="s">
        <v>664</v>
      </c>
      <c r="H1195">
        <v>21</v>
      </c>
      <c r="I1195">
        <v>17119</v>
      </c>
      <c r="J1195">
        <v>8609</v>
      </c>
      <c r="K1195">
        <v>-154</v>
      </c>
      <c r="L1195">
        <v>2259</v>
      </c>
      <c r="M1195">
        <v>946</v>
      </c>
      <c r="N1195">
        <v>1318</v>
      </c>
      <c r="O1195" s="3">
        <v>172160</v>
      </c>
      <c r="P1195" s="3">
        <v>240370.96340000001</v>
      </c>
      <c r="Q1195" s="3">
        <v>104310</v>
      </c>
      <c r="R1195" s="3">
        <v>145638.33180000001</v>
      </c>
      <c r="S1195" s="3">
        <v>539.22</v>
      </c>
      <c r="T1195" s="3">
        <v>752.86263299999996</v>
      </c>
      <c r="U1195" s="3">
        <v>40797</v>
      </c>
      <c r="V1195" s="3">
        <v>56961.048999999999</v>
      </c>
      <c r="W1195" s="3">
        <v>9683.4</v>
      </c>
      <c r="X1195" s="3">
        <v>13520.028969999999</v>
      </c>
      <c r="Y1195" s="3">
        <v>1051</v>
      </c>
      <c r="Z1195" s="3">
        <v>1467.4133509999999</v>
      </c>
      <c r="AA1195">
        <v>4694</v>
      </c>
      <c r="AB1195">
        <v>2678</v>
      </c>
      <c r="AC1195">
        <v>25</v>
      </c>
      <c r="AD1195">
        <v>1014</v>
      </c>
      <c r="AE1195">
        <v>330</v>
      </c>
      <c r="AF1195">
        <v>409</v>
      </c>
      <c r="AG1195">
        <v>65</v>
      </c>
      <c r="AH1195">
        <v>22</v>
      </c>
      <c r="AI1195">
        <v>91</v>
      </c>
      <c r="AJ1195">
        <v>43</v>
      </c>
      <c r="AK1195">
        <v>14</v>
      </c>
      <c r="AL1195">
        <v>65</v>
      </c>
      <c r="AM1195">
        <v>88</v>
      </c>
      <c r="AN1195">
        <v>35</v>
      </c>
      <c r="AO1195">
        <v>117</v>
      </c>
      <c r="AP1195">
        <v>382</v>
      </c>
      <c r="AQ1195">
        <v>0</v>
      </c>
      <c r="AR1195" s="4">
        <v>5227</v>
      </c>
      <c r="AS1195" s="4">
        <f t="shared" si="292"/>
        <v>5609</v>
      </c>
      <c r="AT1195">
        <v>1.128502466</v>
      </c>
      <c r="AU1195" s="4">
        <f t="shared" si="288"/>
        <v>1</v>
      </c>
      <c r="AV1195" s="4">
        <f t="shared" si="293"/>
        <v>6329.7703317940004</v>
      </c>
      <c r="AW1195" s="4">
        <v>0</v>
      </c>
      <c r="AX1195" s="4">
        <v>0</v>
      </c>
      <c r="AY1195" s="4">
        <v>80.53</v>
      </c>
      <c r="AZ1195" s="4">
        <f t="shared" si="294"/>
        <v>80.53</v>
      </c>
      <c r="BA1195" s="4">
        <f t="shared" si="295"/>
        <v>90.87830358698001</v>
      </c>
      <c r="BB1195" s="4">
        <v>9.51</v>
      </c>
      <c r="BC1195" s="4">
        <v>12000</v>
      </c>
      <c r="BD1195">
        <v>2.2755777777000001</v>
      </c>
      <c r="BE1195" s="2">
        <v>0.11</v>
      </c>
      <c r="BF1195">
        <v>40</v>
      </c>
      <c r="BG1195">
        <f t="shared" si="289"/>
        <v>0.11171872670841716</v>
      </c>
      <c r="BH1195">
        <v>0.43169999999999997</v>
      </c>
      <c r="BI1195" s="4">
        <v>0.52800000000000002</v>
      </c>
      <c r="BJ1195" s="4">
        <v>0.17599999999999999</v>
      </c>
      <c r="BK1195" s="3">
        <f t="shared" si="296"/>
        <v>385500</v>
      </c>
      <c r="BL1195" s="3">
        <f t="shared" si="297"/>
        <v>72</v>
      </c>
      <c r="BM1195" s="3">
        <v>820.99999999999989</v>
      </c>
      <c r="BN1195" s="3">
        <v>738.9</v>
      </c>
      <c r="BO1195" s="3">
        <f t="shared" si="298"/>
        <v>82.099999999999909</v>
      </c>
      <c r="BP1195" s="3">
        <f t="shared" si="299"/>
        <v>22800</v>
      </c>
      <c r="BQ1195">
        <v>0.72</v>
      </c>
      <c r="BR1195">
        <v>0.59</v>
      </c>
      <c r="BS1195">
        <v>7.85</v>
      </c>
      <c r="BT1195">
        <f t="shared" si="290"/>
        <v>732.90000000000009</v>
      </c>
      <c r="BU1195" s="1">
        <f t="shared" si="291"/>
        <v>0.25359536521847137</v>
      </c>
      <c r="BV1195" s="1">
        <f t="shared" si="300"/>
        <v>0.31722868150364608</v>
      </c>
      <c r="BW1195">
        <f t="shared" si="301"/>
        <v>0.30732662557217416</v>
      </c>
      <c r="BX1195">
        <f t="shared" si="302"/>
        <v>0.32365277081795307</v>
      </c>
      <c r="BY1195">
        <f t="shared" si="303"/>
        <v>156.79918861715856</v>
      </c>
    </row>
    <row r="1196" spans="1:77" x14ac:dyDescent="0.2">
      <c r="A1196">
        <v>5</v>
      </c>
      <c r="B1196">
        <v>25023</v>
      </c>
      <c r="C1196" t="s">
        <v>623</v>
      </c>
      <c r="D1196">
        <v>25</v>
      </c>
      <c r="E1196" t="s">
        <v>637</v>
      </c>
      <c r="F1196" t="s">
        <v>638</v>
      </c>
      <c r="G1196" t="s">
        <v>414</v>
      </c>
      <c r="H1196">
        <v>23</v>
      </c>
      <c r="I1196">
        <v>11605</v>
      </c>
      <c r="J1196">
        <v>6780</v>
      </c>
      <c r="K1196">
        <v>217</v>
      </c>
      <c r="L1196">
        <v>2034</v>
      </c>
      <c r="M1196">
        <v>750</v>
      </c>
      <c r="N1196">
        <v>1008</v>
      </c>
      <c r="O1196" s="3">
        <v>95327</v>
      </c>
      <c r="P1196" s="3">
        <v>133096.20600000001</v>
      </c>
      <c r="Q1196" s="3">
        <v>85510</v>
      </c>
      <c r="R1196" s="3">
        <v>119389.64380000001</v>
      </c>
      <c r="S1196" s="3">
        <v>498.41</v>
      </c>
      <c r="T1196" s="3">
        <v>695.88343339999994</v>
      </c>
      <c r="U1196" s="3">
        <v>40554</v>
      </c>
      <c r="V1196" s="3">
        <v>56621.77074</v>
      </c>
      <c r="W1196" s="3">
        <v>8018.8</v>
      </c>
      <c r="X1196" s="3">
        <v>11195.903120000001</v>
      </c>
      <c r="Y1196" s="3">
        <v>786</v>
      </c>
      <c r="Z1196" s="3">
        <v>1097.4185480000001</v>
      </c>
      <c r="AA1196">
        <v>3259</v>
      </c>
      <c r="AB1196">
        <v>2138</v>
      </c>
      <c r="AC1196">
        <v>179</v>
      </c>
      <c r="AD1196">
        <v>883</v>
      </c>
      <c r="AE1196">
        <v>271</v>
      </c>
      <c r="AF1196">
        <v>320</v>
      </c>
      <c r="AG1196">
        <v>65</v>
      </c>
      <c r="AH1196">
        <v>22</v>
      </c>
      <c r="AI1196">
        <v>91</v>
      </c>
      <c r="AJ1196">
        <v>43</v>
      </c>
      <c r="AK1196">
        <v>14</v>
      </c>
      <c r="AL1196">
        <v>65</v>
      </c>
      <c r="AM1196">
        <v>88</v>
      </c>
      <c r="AN1196">
        <v>35</v>
      </c>
      <c r="AO1196">
        <v>117</v>
      </c>
      <c r="AP1196">
        <v>382</v>
      </c>
      <c r="AQ1196">
        <v>0</v>
      </c>
      <c r="AR1196" s="4">
        <v>5227</v>
      </c>
      <c r="AS1196" s="4">
        <f t="shared" si="292"/>
        <v>5609</v>
      </c>
      <c r="AT1196">
        <v>1.1295550759999999</v>
      </c>
      <c r="AU1196" s="4">
        <f t="shared" si="288"/>
        <v>1</v>
      </c>
      <c r="AV1196" s="4">
        <f t="shared" si="293"/>
        <v>6335.6744212839994</v>
      </c>
      <c r="AW1196" s="4">
        <v>0</v>
      </c>
      <c r="AX1196" s="4">
        <v>0</v>
      </c>
      <c r="AY1196" s="4">
        <v>80.53</v>
      </c>
      <c r="AZ1196" s="4">
        <f t="shared" si="294"/>
        <v>80.53</v>
      </c>
      <c r="BA1196" s="4">
        <f t="shared" si="295"/>
        <v>90.963070270279999</v>
      </c>
      <c r="BB1196" s="4">
        <v>9.51</v>
      </c>
      <c r="BC1196" s="4">
        <v>12000</v>
      </c>
      <c r="BD1196">
        <v>2.2774629539500002</v>
      </c>
      <c r="BE1196" s="2">
        <v>0.11</v>
      </c>
      <c r="BF1196">
        <v>40</v>
      </c>
      <c r="BG1196">
        <f t="shared" si="289"/>
        <v>0.11171872670841716</v>
      </c>
      <c r="BH1196">
        <v>0.43169999999999997</v>
      </c>
      <c r="BI1196" s="4">
        <v>0.52800000000000002</v>
      </c>
      <c r="BJ1196" s="4">
        <v>0.17599999999999999</v>
      </c>
      <c r="BK1196" s="3">
        <f t="shared" si="296"/>
        <v>385500</v>
      </c>
      <c r="BL1196" s="3">
        <f t="shared" si="297"/>
        <v>72</v>
      </c>
      <c r="BM1196" s="3">
        <v>820.99999999999989</v>
      </c>
      <c r="BN1196" s="3">
        <v>738.9</v>
      </c>
      <c r="BO1196" s="3">
        <f t="shared" si="298"/>
        <v>82.099999999999909</v>
      </c>
      <c r="BP1196" s="3">
        <f t="shared" si="299"/>
        <v>22800</v>
      </c>
      <c r="BQ1196">
        <v>0.72</v>
      </c>
      <c r="BR1196">
        <v>0.59</v>
      </c>
      <c r="BS1196">
        <v>7.85</v>
      </c>
      <c r="BT1196">
        <f t="shared" si="290"/>
        <v>732.90000000000009</v>
      </c>
      <c r="BU1196" s="1">
        <f t="shared" si="291"/>
        <v>0.25381482093163199</v>
      </c>
      <c r="BV1196" s="1">
        <f t="shared" si="300"/>
        <v>0.30952667713215232</v>
      </c>
      <c r="BW1196">
        <f t="shared" si="301"/>
        <v>0.2996246212006804</v>
      </c>
      <c r="BX1196">
        <f t="shared" si="302"/>
        <v>0.31595076644645931</v>
      </c>
      <c r="BY1196">
        <f t="shared" si="303"/>
        <v>156.79918861715856</v>
      </c>
    </row>
    <row r="1197" spans="1:77" x14ac:dyDescent="0.2">
      <c r="A1197">
        <v>5</v>
      </c>
      <c r="B1197">
        <v>25025</v>
      </c>
      <c r="C1197" t="s">
        <v>623</v>
      </c>
      <c r="D1197">
        <v>25</v>
      </c>
      <c r="E1197" t="s">
        <v>637</v>
      </c>
      <c r="F1197" t="s">
        <v>638</v>
      </c>
      <c r="G1197" t="s">
        <v>640</v>
      </c>
      <c r="H1197">
        <v>25</v>
      </c>
      <c r="I1197">
        <v>22913</v>
      </c>
      <c r="J1197">
        <v>10125</v>
      </c>
      <c r="K1197">
        <v>-379</v>
      </c>
      <c r="L1197">
        <v>2303</v>
      </c>
      <c r="M1197">
        <v>1112</v>
      </c>
      <c r="N1197">
        <v>1544</v>
      </c>
      <c r="O1197" s="3">
        <v>217450</v>
      </c>
      <c r="P1197" s="3">
        <v>303605.16960000002</v>
      </c>
      <c r="Q1197" s="3">
        <v>112850</v>
      </c>
      <c r="R1197" s="3">
        <v>157561.93789999999</v>
      </c>
      <c r="S1197" s="3">
        <v>644</v>
      </c>
      <c r="T1197" s="3">
        <v>899.15718200000003</v>
      </c>
      <c r="U1197" s="3">
        <v>39848</v>
      </c>
      <c r="V1197" s="3">
        <v>55636.048739999998</v>
      </c>
      <c r="W1197" s="3">
        <v>10562</v>
      </c>
      <c r="X1197" s="3">
        <v>14746.736269999999</v>
      </c>
      <c r="Y1197" s="3">
        <v>1224</v>
      </c>
      <c r="Z1197" s="3">
        <v>1708.9571289999999</v>
      </c>
      <c r="AA1197">
        <v>5898</v>
      </c>
      <c r="AB1197">
        <v>2907</v>
      </c>
      <c r="AC1197">
        <v>-18</v>
      </c>
      <c r="AD1197">
        <v>980</v>
      </c>
      <c r="AE1197">
        <v>354</v>
      </c>
      <c r="AF1197">
        <v>442</v>
      </c>
      <c r="AG1197">
        <v>65</v>
      </c>
      <c r="AH1197">
        <v>22</v>
      </c>
      <c r="AI1197">
        <v>91</v>
      </c>
      <c r="AJ1197">
        <v>43</v>
      </c>
      <c r="AK1197">
        <v>14</v>
      </c>
      <c r="AL1197">
        <v>65</v>
      </c>
      <c r="AM1197">
        <v>88</v>
      </c>
      <c r="AN1197">
        <v>35</v>
      </c>
      <c r="AO1197">
        <v>117</v>
      </c>
      <c r="AP1197">
        <v>382</v>
      </c>
      <c r="AQ1197">
        <v>0</v>
      </c>
      <c r="AR1197" s="4">
        <v>5227</v>
      </c>
      <c r="AS1197" s="4">
        <f t="shared" si="292"/>
        <v>5609</v>
      </c>
      <c r="AT1197">
        <v>1.127763152</v>
      </c>
      <c r="AU1197" s="4">
        <f t="shared" si="288"/>
        <v>1</v>
      </c>
      <c r="AV1197" s="4">
        <f t="shared" si="293"/>
        <v>6325.6235195680001</v>
      </c>
      <c r="AW1197" s="4">
        <v>0</v>
      </c>
      <c r="AX1197" s="4">
        <v>0</v>
      </c>
      <c r="AY1197" s="4">
        <v>80.53</v>
      </c>
      <c r="AZ1197" s="4">
        <f t="shared" si="294"/>
        <v>80.53</v>
      </c>
      <c r="BA1197" s="4">
        <f t="shared" si="295"/>
        <v>90.818766630560006</v>
      </c>
      <c r="BB1197" s="4">
        <v>9.51</v>
      </c>
      <c r="BC1197" s="4">
        <v>12000</v>
      </c>
      <c r="BD1197">
        <v>2.2744444268100001</v>
      </c>
      <c r="BE1197" s="2">
        <v>0.11</v>
      </c>
      <c r="BF1197">
        <v>40</v>
      </c>
      <c r="BG1197">
        <f t="shared" si="289"/>
        <v>0.11171872670841716</v>
      </c>
      <c r="BH1197">
        <v>0.43169999999999997</v>
      </c>
      <c r="BI1197" s="4">
        <v>0.52800000000000002</v>
      </c>
      <c r="BJ1197" s="4">
        <v>0.17599999999999999</v>
      </c>
      <c r="BK1197" s="3">
        <f t="shared" si="296"/>
        <v>385500</v>
      </c>
      <c r="BL1197" s="3">
        <f t="shared" si="297"/>
        <v>72</v>
      </c>
      <c r="BM1197" s="3">
        <v>820.99999999999989</v>
      </c>
      <c r="BN1197" s="3">
        <v>738.9</v>
      </c>
      <c r="BO1197" s="3">
        <f t="shared" si="298"/>
        <v>82.099999999999909</v>
      </c>
      <c r="BP1197" s="3">
        <f t="shared" si="299"/>
        <v>22800</v>
      </c>
      <c r="BQ1197">
        <v>0.72</v>
      </c>
      <c r="BR1197">
        <v>0.59</v>
      </c>
      <c r="BS1197">
        <v>7.85</v>
      </c>
      <c r="BT1197">
        <f t="shared" si="290"/>
        <v>732.90000000000009</v>
      </c>
      <c r="BU1197" s="1">
        <f t="shared" si="291"/>
        <v>0.2534435164306445</v>
      </c>
      <c r="BV1197" s="1">
        <f t="shared" si="300"/>
        <v>0.32060327401345523</v>
      </c>
      <c r="BW1197">
        <f t="shared" si="301"/>
        <v>0.31070121808198331</v>
      </c>
      <c r="BX1197">
        <f t="shared" si="302"/>
        <v>0.32702736332776222</v>
      </c>
      <c r="BY1197">
        <f t="shared" si="303"/>
        <v>156.79918861715856</v>
      </c>
    </row>
    <row r="1198" spans="1:77" x14ac:dyDescent="0.2">
      <c r="A1198">
        <v>5</v>
      </c>
      <c r="B1198">
        <v>25027</v>
      </c>
      <c r="C1198" t="s">
        <v>623</v>
      </c>
      <c r="D1198">
        <v>25</v>
      </c>
      <c r="E1198" t="s">
        <v>637</v>
      </c>
      <c r="F1198" t="s">
        <v>638</v>
      </c>
      <c r="G1198" t="s">
        <v>663</v>
      </c>
      <c r="H1198">
        <v>27</v>
      </c>
      <c r="I1198">
        <v>16417</v>
      </c>
      <c r="J1198">
        <v>8175</v>
      </c>
      <c r="K1198">
        <v>134</v>
      </c>
      <c r="L1198">
        <v>2916</v>
      </c>
      <c r="M1198">
        <v>924</v>
      </c>
      <c r="N1198">
        <v>1364</v>
      </c>
      <c r="O1198" s="3">
        <v>194250</v>
      </c>
      <c r="P1198" s="3">
        <v>271213.17170000001</v>
      </c>
      <c r="Q1198" s="3">
        <v>113970</v>
      </c>
      <c r="R1198" s="3">
        <v>159125.68950000001</v>
      </c>
      <c r="S1198" s="3">
        <v>469.98</v>
      </c>
      <c r="T1198" s="3">
        <v>656.18927389999999</v>
      </c>
      <c r="U1198" s="3">
        <v>58536</v>
      </c>
      <c r="V1198" s="3">
        <v>81728.361499999999</v>
      </c>
      <c r="W1198" s="3">
        <v>10546</v>
      </c>
      <c r="X1198" s="3">
        <v>14724.39696</v>
      </c>
      <c r="Y1198" s="3">
        <v>1077</v>
      </c>
      <c r="Z1198" s="3">
        <v>1503.7147279999999</v>
      </c>
      <c r="AA1198">
        <v>5689</v>
      </c>
      <c r="AB1198">
        <v>2898</v>
      </c>
      <c r="AC1198">
        <v>135</v>
      </c>
      <c r="AD1198">
        <v>1132</v>
      </c>
      <c r="AE1198">
        <v>362</v>
      </c>
      <c r="AF1198">
        <v>477</v>
      </c>
      <c r="AG1198">
        <v>65</v>
      </c>
      <c r="AH1198">
        <v>22</v>
      </c>
      <c r="AI1198">
        <v>91</v>
      </c>
      <c r="AJ1198">
        <v>43</v>
      </c>
      <c r="AK1198">
        <v>14</v>
      </c>
      <c r="AL1198">
        <v>65</v>
      </c>
      <c r="AM1198">
        <v>88</v>
      </c>
      <c r="AN1198">
        <v>35</v>
      </c>
      <c r="AO1198">
        <v>117</v>
      </c>
      <c r="AP1198">
        <v>382</v>
      </c>
      <c r="AQ1198">
        <v>0</v>
      </c>
      <c r="AR1198" s="4">
        <v>5227</v>
      </c>
      <c r="AS1198" s="4">
        <f t="shared" si="292"/>
        <v>5609</v>
      </c>
      <c r="AT1198">
        <v>1.123078756</v>
      </c>
      <c r="AU1198" s="4">
        <f t="shared" si="288"/>
        <v>1</v>
      </c>
      <c r="AV1198" s="4">
        <f t="shared" si="293"/>
        <v>6299.3487424039995</v>
      </c>
      <c r="AW1198" s="4">
        <v>0</v>
      </c>
      <c r="AX1198" s="4">
        <v>0</v>
      </c>
      <c r="AY1198" s="4">
        <v>80.53</v>
      </c>
      <c r="AZ1198" s="4">
        <f t="shared" si="294"/>
        <v>80.53</v>
      </c>
      <c r="BA1198" s="4">
        <f t="shared" si="295"/>
        <v>90.441532220680003</v>
      </c>
      <c r="BB1198" s="4">
        <v>9.51</v>
      </c>
      <c r="BC1198" s="4">
        <v>12000</v>
      </c>
      <c r="BD1198">
        <v>2.2730159303500002</v>
      </c>
      <c r="BE1198" s="2">
        <v>0.11</v>
      </c>
      <c r="BF1198">
        <v>40</v>
      </c>
      <c r="BG1198">
        <f t="shared" si="289"/>
        <v>0.11171872670841716</v>
      </c>
      <c r="BH1198">
        <v>0.43169999999999997</v>
      </c>
      <c r="BI1198" s="4">
        <v>0.52800000000000002</v>
      </c>
      <c r="BJ1198" s="4">
        <v>0.17599999999999999</v>
      </c>
      <c r="BK1198" s="3">
        <f t="shared" si="296"/>
        <v>385500</v>
      </c>
      <c r="BL1198" s="3">
        <f t="shared" si="297"/>
        <v>72</v>
      </c>
      <c r="BM1198" s="3">
        <v>820.99999999999989</v>
      </c>
      <c r="BN1198" s="3">
        <v>738.9</v>
      </c>
      <c r="BO1198" s="3">
        <f t="shared" si="298"/>
        <v>82.099999999999909</v>
      </c>
      <c r="BP1198" s="3">
        <f t="shared" si="299"/>
        <v>22800</v>
      </c>
      <c r="BQ1198">
        <v>0.72</v>
      </c>
      <c r="BR1198">
        <v>0.59</v>
      </c>
      <c r="BS1198">
        <v>7.85</v>
      </c>
      <c r="BT1198">
        <f t="shared" si="290"/>
        <v>732.90000000000009</v>
      </c>
      <c r="BU1198" s="1">
        <f t="shared" si="291"/>
        <v>0.25255041232200548</v>
      </c>
      <c r="BV1198" s="1">
        <f t="shared" si="300"/>
        <v>0.32232956935759777</v>
      </c>
      <c r="BW1198">
        <f t="shared" si="301"/>
        <v>0.31242751342612585</v>
      </c>
      <c r="BX1198">
        <f t="shared" si="302"/>
        <v>0.32875365867190476</v>
      </c>
      <c r="BY1198">
        <f t="shared" si="303"/>
        <v>156.79918861715856</v>
      </c>
    </row>
    <row r="1199" spans="1:77" x14ac:dyDescent="0.2">
      <c r="A1199">
        <v>10</v>
      </c>
      <c r="B1199">
        <v>26001</v>
      </c>
      <c r="C1199" t="s">
        <v>805</v>
      </c>
      <c r="D1199">
        <v>26</v>
      </c>
      <c r="E1199" t="s">
        <v>261</v>
      </c>
      <c r="F1199" t="s">
        <v>262</v>
      </c>
      <c r="G1199" t="s">
        <v>828</v>
      </c>
      <c r="H1199">
        <v>1</v>
      </c>
      <c r="I1199">
        <v>1756</v>
      </c>
      <c r="J1199">
        <v>1009</v>
      </c>
      <c r="K1199">
        <v>143</v>
      </c>
      <c r="L1199">
        <v>858</v>
      </c>
      <c r="M1199">
        <v>130</v>
      </c>
      <c r="N1199">
        <v>140</v>
      </c>
      <c r="O1199" s="3">
        <v>21379</v>
      </c>
      <c r="P1199" s="3">
        <v>29849.505270000001</v>
      </c>
      <c r="Q1199" s="3">
        <v>15161</v>
      </c>
      <c r="R1199" s="3">
        <v>21167.891360000001</v>
      </c>
      <c r="S1199" s="3">
        <v>1857.9</v>
      </c>
      <c r="T1199" s="3">
        <v>2594.0126220000002</v>
      </c>
      <c r="U1199" s="3">
        <v>19690</v>
      </c>
      <c r="V1199" s="3">
        <v>27491.311979999999</v>
      </c>
      <c r="W1199" s="3">
        <v>1575</v>
      </c>
      <c r="X1199" s="3">
        <v>2199.025717</v>
      </c>
      <c r="Y1199" s="3">
        <v>130</v>
      </c>
      <c r="Z1199" s="3">
        <v>181.50688460000001</v>
      </c>
      <c r="AA1199">
        <v>914</v>
      </c>
      <c r="AB1199">
        <v>713</v>
      </c>
      <c r="AC1199">
        <v>172</v>
      </c>
      <c r="AD1199">
        <v>816</v>
      </c>
      <c r="AE1199">
        <v>122</v>
      </c>
      <c r="AF1199">
        <v>104</v>
      </c>
      <c r="AG1199">
        <v>65</v>
      </c>
      <c r="AH1199">
        <v>22</v>
      </c>
      <c r="AI1199">
        <v>91</v>
      </c>
      <c r="AJ1199">
        <v>43</v>
      </c>
      <c r="AK1199">
        <v>14</v>
      </c>
      <c r="AL1199">
        <v>65</v>
      </c>
      <c r="AM1199">
        <v>88</v>
      </c>
      <c r="AN1199">
        <v>35</v>
      </c>
      <c r="AO1199">
        <v>117</v>
      </c>
      <c r="AP1199">
        <v>382</v>
      </c>
      <c r="AQ1199">
        <v>0</v>
      </c>
      <c r="AR1199" s="4">
        <v>5227</v>
      </c>
      <c r="AS1199" s="4">
        <f t="shared" si="292"/>
        <v>5609</v>
      </c>
      <c r="AT1199">
        <v>1.037162224</v>
      </c>
      <c r="AU1199" s="4">
        <f t="shared" si="288"/>
        <v>1</v>
      </c>
      <c r="AV1199" s="4">
        <f t="shared" si="293"/>
        <v>5817.4429144160003</v>
      </c>
      <c r="AW1199" s="4">
        <v>0</v>
      </c>
      <c r="AX1199" s="4">
        <v>0</v>
      </c>
      <c r="AY1199" s="4">
        <v>80.53</v>
      </c>
      <c r="AZ1199" s="4">
        <f t="shared" si="294"/>
        <v>80.53</v>
      </c>
      <c r="BA1199" s="4">
        <f t="shared" si="295"/>
        <v>83.522673898720001</v>
      </c>
      <c r="BB1199" s="4">
        <v>9.51</v>
      </c>
      <c r="BC1199" s="4">
        <v>12000</v>
      </c>
      <c r="BD1199">
        <v>2.3454086517500001</v>
      </c>
      <c r="BE1199" s="2">
        <v>0.11</v>
      </c>
      <c r="BF1199">
        <v>40</v>
      </c>
      <c r="BG1199">
        <f t="shared" si="289"/>
        <v>0.11171872670841716</v>
      </c>
      <c r="BH1199">
        <v>0.4194</v>
      </c>
      <c r="BI1199" s="4">
        <v>0.52800000000000002</v>
      </c>
      <c r="BJ1199" s="4">
        <v>0.17599999999999999</v>
      </c>
      <c r="BK1199" s="3">
        <f t="shared" si="296"/>
        <v>385500</v>
      </c>
      <c r="BL1199" s="3">
        <f t="shared" si="297"/>
        <v>72</v>
      </c>
      <c r="BM1199" s="3">
        <v>820.99999999999989</v>
      </c>
      <c r="BN1199" s="3">
        <v>738.9</v>
      </c>
      <c r="BO1199" s="3">
        <f t="shared" si="298"/>
        <v>82.099999999999909</v>
      </c>
      <c r="BP1199" s="3">
        <f t="shared" si="299"/>
        <v>22800</v>
      </c>
      <c r="BQ1199">
        <v>0.72</v>
      </c>
      <c r="BR1199">
        <v>0.59</v>
      </c>
      <c r="BS1199">
        <v>7.85</v>
      </c>
      <c r="BT1199">
        <f t="shared" si="290"/>
        <v>732.90000000000009</v>
      </c>
      <c r="BU1199" s="1">
        <f t="shared" si="291"/>
        <v>0.24304103992523537</v>
      </c>
      <c r="BV1199" s="1">
        <f t="shared" si="300"/>
        <v>0.2675294899778638</v>
      </c>
      <c r="BW1199">
        <f t="shared" si="301"/>
        <v>0.25753136395111981</v>
      </c>
      <c r="BX1199">
        <f t="shared" si="302"/>
        <v>0.2740244784780696</v>
      </c>
      <c r="BY1199">
        <f t="shared" si="303"/>
        <v>156.87834937059455</v>
      </c>
    </row>
    <row r="1200" spans="1:77" x14ac:dyDescent="0.2">
      <c r="A1200">
        <v>3</v>
      </c>
      <c r="B1200">
        <v>26003</v>
      </c>
      <c r="C1200" t="s">
        <v>256</v>
      </c>
      <c r="D1200">
        <v>26</v>
      </c>
      <c r="E1200" t="s">
        <v>261</v>
      </c>
      <c r="F1200" t="s">
        <v>262</v>
      </c>
      <c r="G1200" t="s">
        <v>279</v>
      </c>
      <c r="H1200">
        <v>3</v>
      </c>
      <c r="I1200">
        <v>734</v>
      </c>
      <c r="J1200">
        <v>715</v>
      </c>
      <c r="K1200">
        <v>141</v>
      </c>
      <c r="L1200">
        <v>843</v>
      </c>
      <c r="M1200">
        <v>89</v>
      </c>
      <c r="N1200">
        <v>109</v>
      </c>
      <c r="O1200" s="3">
        <v>10147</v>
      </c>
      <c r="P1200" s="3">
        <v>14167.310439999999</v>
      </c>
      <c r="Q1200" s="3">
        <v>11918</v>
      </c>
      <c r="R1200" s="3">
        <v>16639.992689999999</v>
      </c>
      <c r="S1200" s="3">
        <v>1868.7</v>
      </c>
      <c r="T1200" s="3">
        <v>2609.0916550000002</v>
      </c>
      <c r="U1200" s="3">
        <v>19912</v>
      </c>
      <c r="V1200" s="3">
        <v>27801.26989</v>
      </c>
      <c r="W1200" s="3">
        <v>1137.9000000000001</v>
      </c>
      <c r="X1200" s="3">
        <v>1588.743723</v>
      </c>
      <c r="Y1200" s="3">
        <v>110</v>
      </c>
      <c r="Z1200" s="3">
        <v>153.58274850000001</v>
      </c>
      <c r="AA1200">
        <v>572</v>
      </c>
      <c r="AB1200">
        <v>674</v>
      </c>
      <c r="AC1200">
        <v>172</v>
      </c>
      <c r="AD1200">
        <v>857</v>
      </c>
      <c r="AE1200">
        <v>116</v>
      </c>
      <c r="AF1200">
        <v>102</v>
      </c>
      <c r="AG1200">
        <v>65</v>
      </c>
      <c r="AH1200">
        <v>22</v>
      </c>
      <c r="AI1200">
        <v>91</v>
      </c>
      <c r="AJ1200">
        <v>43</v>
      </c>
      <c r="AK1200">
        <v>14</v>
      </c>
      <c r="AL1200">
        <v>65</v>
      </c>
      <c r="AM1200">
        <v>88</v>
      </c>
      <c r="AN1200">
        <v>35</v>
      </c>
      <c r="AO1200">
        <v>117</v>
      </c>
      <c r="AP1200">
        <v>382</v>
      </c>
      <c r="AQ1200">
        <v>0</v>
      </c>
      <c r="AR1200" s="4">
        <v>5227</v>
      </c>
      <c r="AS1200" s="4">
        <f t="shared" si="292"/>
        <v>5609</v>
      </c>
      <c r="AT1200">
        <v>1.034182103</v>
      </c>
      <c r="AU1200" s="4">
        <f t="shared" si="288"/>
        <v>1</v>
      </c>
      <c r="AV1200" s="4">
        <f t="shared" si="293"/>
        <v>5800.7274157270003</v>
      </c>
      <c r="AW1200" s="4">
        <v>0</v>
      </c>
      <c r="AX1200" s="4">
        <v>0</v>
      </c>
      <c r="AY1200" s="4">
        <v>80.53</v>
      </c>
      <c r="AZ1200" s="4">
        <f t="shared" si="294"/>
        <v>80.53</v>
      </c>
      <c r="BA1200" s="4">
        <f t="shared" si="295"/>
        <v>83.282684754590008</v>
      </c>
      <c r="BB1200" s="4">
        <v>9.51</v>
      </c>
      <c r="BC1200" s="4">
        <v>12000</v>
      </c>
      <c r="BD1200">
        <v>2.45405981059</v>
      </c>
      <c r="BE1200" s="2">
        <v>0.11</v>
      </c>
      <c r="BF1200">
        <v>40</v>
      </c>
      <c r="BG1200">
        <f t="shared" si="289"/>
        <v>0.11171872670841716</v>
      </c>
      <c r="BH1200">
        <v>0.2838</v>
      </c>
      <c r="BI1200" s="4">
        <v>0.52800000000000002</v>
      </c>
      <c r="BJ1200" s="4">
        <v>0.17599999999999999</v>
      </c>
      <c r="BK1200" s="3">
        <f t="shared" si="296"/>
        <v>385500</v>
      </c>
      <c r="BL1200" s="3">
        <f t="shared" si="297"/>
        <v>72</v>
      </c>
      <c r="BM1200" s="3">
        <v>820.99999999999989</v>
      </c>
      <c r="BN1200" s="3">
        <v>738.9</v>
      </c>
      <c r="BO1200" s="3">
        <f t="shared" si="298"/>
        <v>82.099999999999909</v>
      </c>
      <c r="BP1200" s="3">
        <f t="shared" si="299"/>
        <v>22800</v>
      </c>
      <c r="BQ1200">
        <v>0.72</v>
      </c>
      <c r="BR1200">
        <v>0.59</v>
      </c>
      <c r="BS1200">
        <v>7.85</v>
      </c>
      <c r="BT1200">
        <f t="shared" si="290"/>
        <v>732.90000000000009</v>
      </c>
      <c r="BU1200" s="1">
        <f t="shared" si="291"/>
        <v>0.33888200632327525</v>
      </c>
      <c r="BV1200" s="1">
        <f t="shared" si="300"/>
        <v>0.36447266142304025</v>
      </c>
      <c r="BW1200">
        <f t="shared" si="301"/>
        <v>0.35286347264356027</v>
      </c>
      <c r="BX1200">
        <f t="shared" si="302"/>
        <v>0.37215660510516257</v>
      </c>
      <c r="BY1200">
        <f t="shared" si="303"/>
        <v>158.20584822419792</v>
      </c>
    </row>
    <row r="1201" spans="1:77" x14ac:dyDescent="0.2">
      <c r="A1201">
        <v>11</v>
      </c>
      <c r="B1201">
        <v>26005</v>
      </c>
      <c r="C1201" t="s">
        <v>853</v>
      </c>
      <c r="D1201">
        <v>26</v>
      </c>
      <c r="E1201" t="s">
        <v>261</v>
      </c>
      <c r="F1201" t="s">
        <v>262</v>
      </c>
      <c r="G1201" t="s">
        <v>869</v>
      </c>
      <c r="H1201">
        <v>5</v>
      </c>
      <c r="I1201">
        <v>1637</v>
      </c>
      <c r="J1201">
        <v>3283</v>
      </c>
      <c r="K1201">
        <v>663</v>
      </c>
      <c r="L1201">
        <v>1959</v>
      </c>
      <c r="M1201">
        <v>430</v>
      </c>
      <c r="N1201">
        <v>477</v>
      </c>
      <c r="O1201" s="3">
        <v>17414</v>
      </c>
      <c r="P1201" s="3">
        <v>24313.545289999998</v>
      </c>
      <c r="Q1201" s="3">
        <v>45063</v>
      </c>
      <c r="R1201" s="3">
        <v>62917.267220000002</v>
      </c>
      <c r="S1201" s="3">
        <v>6030.5</v>
      </c>
      <c r="T1201" s="3">
        <v>8419.8251340000006</v>
      </c>
      <c r="U1201" s="3">
        <v>42152</v>
      </c>
      <c r="V1201" s="3">
        <v>58852.909220000001</v>
      </c>
      <c r="W1201" s="3">
        <v>4204.3999999999996</v>
      </c>
      <c r="X1201" s="3">
        <v>5870.2118879999998</v>
      </c>
      <c r="Y1201" s="3">
        <v>399</v>
      </c>
      <c r="Z1201" s="3">
        <v>557.0865149</v>
      </c>
      <c r="AA1201">
        <v>1609</v>
      </c>
      <c r="AB1201">
        <v>1729</v>
      </c>
      <c r="AC1201">
        <v>411</v>
      </c>
      <c r="AD1201">
        <v>1359</v>
      </c>
      <c r="AE1201">
        <v>254</v>
      </c>
      <c r="AF1201">
        <v>254</v>
      </c>
      <c r="AG1201">
        <v>65</v>
      </c>
      <c r="AH1201">
        <v>22</v>
      </c>
      <c r="AI1201">
        <v>91</v>
      </c>
      <c r="AJ1201">
        <v>43</v>
      </c>
      <c r="AK1201">
        <v>14</v>
      </c>
      <c r="AL1201">
        <v>65</v>
      </c>
      <c r="AM1201">
        <v>88</v>
      </c>
      <c r="AN1201">
        <v>35</v>
      </c>
      <c r="AO1201">
        <v>117</v>
      </c>
      <c r="AP1201">
        <v>382</v>
      </c>
      <c r="AQ1201">
        <v>0</v>
      </c>
      <c r="AR1201" s="4">
        <v>5227</v>
      </c>
      <c r="AS1201" s="4">
        <f t="shared" si="292"/>
        <v>5609</v>
      </c>
      <c r="AT1201">
        <v>1.0198197250000001</v>
      </c>
      <c r="AU1201" s="4">
        <f t="shared" si="288"/>
        <v>1</v>
      </c>
      <c r="AV1201" s="4">
        <f t="shared" si="293"/>
        <v>5720.1688375250005</v>
      </c>
      <c r="AW1201" s="4">
        <v>0</v>
      </c>
      <c r="AX1201" s="4">
        <v>0</v>
      </c>
      <c r="AY1201" s="4">
        <v>80.53</v>
      </c>
      <c r="AZ1201" s="4">
        <f t="shared" si="294"/>
        <v>80.53</v>
      </c>
      <c r="BA1201" s="4">
        <f t="shared" si="295"/>
        <v>82.12608245425001</v>
      </c>
      <c r="BB1201" s="4">
        <v>9.51</v>
      </c>
      <c r="BC1201" s="4">
        <v>12000</v>
      </c>
      <c r="BD1201">
        <v>2.4339996399400001</v>
      </c>
      <c r="BE1201" s="2">
        <v>0.11</v>
      </c>
      <c r="BF1201">
        <v>40</v>
      </c>
      <c r="BG1201">
        <f t="shared" si="289"/>
        <v>0.11171872670841716</v>
      </c>
      <c r="BH1201">
        <v>0.60797500000000004</v>
      </c>
      <c r="BI1201" s="4">
        <v>0.52800000000000002</v>
      </c>
      <c r="BJ1201" s="4">
        <v>0.17599999999999999</v>
      </c>
      <c r="BK1201" s="3">
        <f t="shared" si="296"/>
        <v>385500</v>
      </c>
      <c r="BL1201" s="3">
        <f t="shared" si="297"/>
        <v>72</v>
      </c>
      <c r="BM1201" s="3">
        <v>820.99999999999989</v>
      </c>
      <c r="BN1201" s="3">
        <v>738.9</v>
      </c>
      <c r="BO1201" s="3">
        <f t="shared" si="298"/>
        <v>82.099999999999909</v>
      </c>
      <c r="BP1201" s="3">
        <f t="shared" si="299"/>
        <v>22800</v>
      </c>
      <c r="BQ1201">
        <v>0.72</v>
      </c>
      <c r="BR1201">
        <v>0.59</v>
      </c>
      <c r="BS1201">
        <v>7.85</v>
      </c>
      <c r="BT1201">
        <f t="shared" si="290"/>
        <v>732.90000000000009</v>
      </c>
      <c r="BU1201" s="1">
        <f t="shared" si="291"/>
        <v>0.17988149041297186</v>
      </c>
      <c r="BV1201" s="1">
        <f t="shared" si="300"/>
        <v>0.21955020754746554</v>
      </c>
      <c r="BW1201">
        <f t="shared" si="301"/>
        <v>0.21059791743995054</v>
      </c>
      <c r="BX1201">
        <f t="shared" si="302"/>
        <v>0.22527337506584424</v>
      </c>
      <c r="BY1201">
        <f t="shared" si="303"/>
        <v>156.01659151449869</v>
      </c>
    </row>
    <row r="1202" spans="1:77" x14ac:dyDescent="0.2">
      <c r="A1202">
        <v>10</v>
      </c>
      <c r="B1202">
        <v>26007</v>
      </c>
      <c r="C1202" t="s">
        <v>805</v>
      </c>
      <c r="D1202">
        <v>26</v>
      </c>
      <c r="E1202" t="s">
        <v>261</v>
      </c>
      <c r="F1202" t="s">
        <v>262</v>
      </c>
      <c r="G1202" t="s">
        <v>818</v>
      </c>
      <c r="H1202">
        <v>7</v>
      </c>
      <c r="I1202">
        <v>1321</v>
      </c>
      <c r="J1202">
        <v>1032</v>
      </c>
      <c r="K1202">
        <v>167</v>
      </c>
      <c r="L1202">
        <v>976</v>
      </c>
      <c r="M1202">
        <v>126</v>
      </c>
      <c r="N1202">
        <v>149</v>
      </c>
      <c r="O1202" s="3">
        <v>18228</v>
      </c>
      <c r="P1202" s="3">
        <v>25450.057629999999</v>
      </c>
      <c r="Q1202" s="3">
        <v>16292</v>
      </c>
      <c r="R1202" s="3">
        <v>22747.001260000001</v>
      </c>
      <c r="S1202" s="3">
        <v>1857</v>
      </c>
      <c r="T1202" s="3">
        <v>2592.7560360000002</v>
      </c>
      <c r="U1202" s="3">
        <v>22268</v>
      </c>
      <c r="V1202" s="3">
        <v>31090.733120000001</v>
      </c>
      <c r="W1202" s="3">
        <v>1578.8</v>
      </c>
      <c r="X1202" s="3">
        <v>2204.3313029999999</v>
      </c>
      <c r="Y1202" s="3">
        <v>145</v>
      </c>
      <c r="Z1202" s="3">
        <v>202.44998659999999</v>
      </c>
      <c r="AA1202">
        <v>854</v>
      </c>
      <c r="AB1202">
        <v>857</v>
      </c>
      <c r="AC1202">
        <v>186</v>
      </c>
      <c r="AD1202">
        <v>958</v>
      </c>
      <c r="AE1202">
        <v>136</v>
      </c>
      <c r="AF1202">
        <v>125</v>
      </c>
      <c r="AG1202">
        <v>65</v>
      </c>
      <c r="AH1202">
        <v>22</v>
      </c>
      <c r="AI1202">
        <v>91</v>
      </c>
      <c r="AJ1202">
        <v>43</v>
      </c>
      <c r="AK1202">
        <v>14</v>
      </c>
      <c r="AL1202">
        <v>65</v>
      </c>
      <c r="AM1202">
        <v>88</v>
      </c>
      <c r="AN1202">
        <v>35</v>
      </c>
      <c r="AO1202">
        <v>117</v>
      </c>
      <c r="AP1202">
        <v>382</v>
      </c>
      <c r="AQ1202">
        <v>0</v>
      </c>
      <c r="AR1202" s="4">
        <v>5227</v>
      </c>
      <c r="AS1202" s="4">
        <f t="shared" si="292"/>
        <v>5609</v>
      </c>
      <c r="AT1202">
        <v>1.03462801</v>
      </c>
      <c r="AU1202" s="4">
        <f t="shared" si="288"/>
        <v>1</v>
      </c>
      <c r="AV1202" s="4">
        <f t="shared" si="293"/>
        <v>5803.2285080900001</v>
      </c>
      <c r="AW1202" s="4">
        <v>0</v>
      </c>
      <c r="AX1202" s="4">
        <v>0</v>
      </c>
      <c r="AY1202" s="4">
        <v>80.53</v>
      </c>
      <c r="AZ1202" s="4">
        <f t="shared" si="294"/>
        <v>80.53</v>
      </c>
      <c r="BA1202" s="4">
        <f t="shared" si="295"/>
        <v>83.318593645299998</v>
      </c>
      <c r="BB1202" s="4">
        <v>9.51</v>
      </c>
      <c r="BC1202" s="4">
        <v>12000</v>
      </c>
      <c r="BD1202">
        <v>2.3628748362200001</v>
      </c>
      <c r="BE1202" s="2">
        <v>0.11</v>
      </c>
      <c r="BF1202">
        <v>40</v>
      </c>
      <c r="BG1202">
        <f t="shared" si="289"/>
        <v>0.11171872670841716</v>
      </c>
      <c r="BH1202">
        <v>0.4194</v>
      </c>
      <c r="BI1202" s="4">
        <v>0.52800000000000002</v>
      </c>
      <c r="BJ1202" s="4">
        <v>0.17599999999999999</v>
      </c>
      <c r="BK1202" s="3">
        <f t="shared" si="296"/>
        <v>385500</v>
      </c>
      <c r="BL1202" s="3">
        <f t="shared" si="297"/>
        <v>72</v>
      </c>
      <c r="BM1202" s="3">
        <v>820.99999999999989</v>
      </c>
      <c r="BN1202" s="3">
        <v>738.9</v>
      </c>
      <c r="BO1202" s="3">
        <f t="shared" si="298"/>
        <v>82.099999999999909</v>
      </c>
      <c r="BP1202" s="3">
        <f t="shared" si="299"/>
        <v>22800</v>
      </c>
      <c r="BQ1202">
        <v>0.72</v>
      </c>
      <c r="BR1202">
        <v>0.59</v>
      </c>
      <c r="BS1202">
        <v>7.85</v>
      </c>
      <c r="BT1202">
        <f t="shared" si="290"/>
        <v>732.90000000000009</v>
      </c>
      <c r="BU1202" s="1">
        <f t="shared" si="291"/>
        <v>0.24276284890614541</v>
      </c>
      <c r="BV1202" s="1">
        <f t="shared" si="300"/>
        <v>0.26804109321760983</v>
      </c>
      <c r="BW1202">
        <f t="shared" si="301"/>
        <v>0.25804296719086589</v>
      </c>
      <c r="BX1202">
        <f t="shared" si="302"/>
        <v>0.27453608171781568</v>
      </c>
      <c r="BY1202">
        <f t="shared" si="303"/>
        <v>156.87834937059455</v>
      </c>
    </row>
    <row r="1203" spans="1:77" x14ac:dyDescent="0.2">
      <c r="A1203">
        <v>10</v>
      </c>
      <c r="B1203">
        <v>26009</v>
      </c>
      <c r="C1203" t="s">
        <v>805</v>
      </c>
      <c r="D1203">
        <v>26</v>
      </c>
      <c r="E1203" t="s">
        <v>261</v>
      </c>
      <c r="F1203" t="s">
        <v>262</v>
      </c>
      <c r="G1203" t="s">
        <v>810</v>
      </c>
      <c r="H1203">
        <v>9</v>
      </c>
      <c r="I1203">
        <v>2258</v>
      </c>
      <c r="J1203">
        <v>1387</v>
      </c>
      <c r="K1203">
        <v>187</v>
      </c>
      <c r="L1203">
        <v>1065</v>
      </c>
      <c r="M1203">
        <v>171</v>
      </c>
      <c r="N1203">
        <v>193</v>
      </c>
      <c r="O1203" s="3">
        <v>26826</v>
      </c>
      <c r="P1203" s="3">
        <v>37454.643730000003</v>
      </c>
      <c r="Q1203" s="3">
        <v>20678</v>
      </c>
      <c r="R1203" s="3">
        <v>28870.764299999999</v>
      </c>
      <c r="S1203" s="3">
        <v>2291.9</v>
      </c>
      <c r="T1203" s="3">
        <v>3199.966375</v>
      </c>
      <c r="U1203" s="3">
        <v>24608</v>
      </c>
      <c r="V1203" s="3">
        <v>34357.857040000003</v>
      </c>
      <c r="W1203" s="3">
        <v>1977.8</v>
      </c>
      <c r="X1203" s="3">
        <v>2761.4178179999999</v>
      </c>
      <c r="Y1203" s="3">
        <v>180</v>
      </c>
      <c r="Z1203" s="3">
        <v>251.31722479999999</v>
      </c>
      <c r="AA1203">
        <v>1206</v>
      </c>
      <c r="AB1203">
        <v>1019</v>
      </c>
      <c r="AC1203">
        <v>209</v>
      </c>
      <c r="AD1203">
        <v>1022</v>
      </c>
      <c r="AE1203">
        <v>158</v>
      </c>
      <c r="AF1203">
        <v>148</v>
      </c>
      <c r="AG1203">
        <v>65</v>
      </c>
      <c r="AH1203">
        <v>22</v>
      </c>
      <c r="AI1203">
        <v>91</v>
      </c>
      <c r="AJ1203">
        <v>43</v>
      </c>
      <c r="AK1203">
        <v>14</v>
      </c>
      <c r="AL1203">
        <v>65</v>
      </c>
      <c r="AM1203">
        <v>88</v>
      </c>
      <c r="AN1203">
        <v>35</v>
      </c>
      <c r="AO1203">
        <v>117</v>
      </c>
      <c r="AP1203">
        <v>382</v>
      </c>
      <c r="AQ1203">
        <v>0</v>
      </c>
      <c r="AR1203" s="4">
        <v>5227</v>
      </c>
      <c r="AS1203" s="4">
        <f t="shared" si="292"/>
        <v>5609</v>
      </c>
      <c r="AT1203">
        <v>1.035173994</v>
      </c>
      <c r="AU1203" s="4">
        <f t="shared" si="288"/>
        <v>1</v>
      </c>
      <c r="AV1203" s="4">
        <f t="shared" si="293"/>
        <v>5806.2909323459999</v>
      </c>
      <c r="AW1203" s="4">
        <v>0</v>
      </c>
      <c r="AX1203" s="4">
        <v>0</v>
      </c>
      <c r="AY1203" s="4">
        <v>80.53</v>
      </c>
      <c r="AZ1203" s="4">
        <f t="shared" si="294"/>
        <v>80.53</v>
      </c>
      <c r="BA1203" s="4">
        <f t="shared" si="295"/>
        <v>83.362561736819998</v>
      </c>
      <c r="BB1203" s="4">
        <v>9.51</v>
      </c>
      <c r="BC1203" s="4">
        <v>12000</v>
      </c>
      <c r="BD1203">
        <v>2.44720374638</v>
      </c>
      <c r="BE1203" s="2">
        <v>0.11</v>
      </c>
      <c r="BF1203">
        <v>40</v>
      </c>
      <c r="BG1203">
        <f t="shared" si="289"/>
        <v>0.11171872670841716</v>
      </c>
      <c r="BH1203">
        <v>0.4194</v>
      </c>
      <c r="BI1203" s="4">
        <v>0.52800000000000002</v>
      </c>
      <c r="BJ1203" s="4">
        <v>0.17599999999999999</v>
      </c>
      <c r="BK1203" s="3">
        <f t="shared" si="296"/>
        <v>385500</v>
      </c>
      <c r="BL1203" s="3">
        <f t="shared" si="297"/>
        <v>72</v>
      </c>
      <c r="BM1203" s="3">
        <v>820.99999999999989</v>
      </c>
      <c r="BN1203" s="3">
        <v>738.9</v>
      </c>
      <c r="BO1203" s="3">
        <f t="shared" si="298"/>
        <v>82.099999999999909</v>
      </c>
      <c r="BP1203" s="3">
        <f t="shared" si="299"/>
        <v>22800</v>
      </c>
      <c r="BQ1203">
        <v>0.72</v>
      </c>
      <c r="BR1203">
        <v>0.59</v>
      </c>
      <c r="BS1203">
        <v>7.85</v>
      </c>
      <c r="BT1203">
        <f t="shared" si="290"/>
        <v>732.90000000000009</v>
      </c>
      <c r="BU1203" s="1">
        <f t="shared" si="291"/>
        <v>0.24387988676849381</v>
      </c>
      <c r="BV1203" s="1">
        <f t="shared" si="300"/>
        <v>0.27143004381696623</v>
      </c>
      <c r="BW1203">
        <f t="shared" si="301"/>
        <v>0.26143191779022223</v>
      </c>
      <c r="BX1203">
        <f t="shared" si="302"/>
        <v>0.27792503231717203</v>
      </c>
      <c r="BY1203">
        <f t="shared" si="303"/>
        <v>156.87834937059455</v>
      </c>
    </row>
    <row r="1204" spans="1:77" x14ac:dyDescent="0.2">
      <c r="A1204">
        <v>10</v>
      </c>
      <c r="B1204">
        <v>26011</v>
      </c>
      <c r="C1204" t="s">
        <v>805</v>
      </c>
      <c r="D1204">
        <v>26</v>
      </c>
      <c r="E1204" t="s">
        <v>261</v>
      </c>
      <c r="F1204" t="s">
        <v>262</v>
      </c>
      <c r="G1204" t="s">
        <v>808</v>
      </c>
      <c r="H1204">
        <v>11</v>
      </c>
      <c r="I1204">
        <v>1890</v>
      </c>
      <c r="J1204">
        <v>1118</v>
      </c>
      <c r="K1204">
        <v>211</v>
      </c>
      <c r="L1204">
        <v>930</v>
      </c>
      <c r="M1204">
        <v>150</v>
      </c>
      <c r="N1204">
        <v>158</v>
      </c>
      <c r="O1204" s="3">
        <v>14898</v>
      </c>
      <c r="P1204" s="3">
        <v>20800.688969999999</v>
      </c>
      <c r="Q1204" s="3">
        <v>16553</v>
      </c>
      <c r="R1204" s="3">
        <v>23111.411230000002</v>
      </c>
      <c r="S1204" s="3">
        <v>2284.3000000000002</v>
      </c>
      <c r="T1204" s="3">
        <v>3189.3552030000001</v>
      </c>
      <c r="U1204" s="3">
        <v>21821</v>
      </c>
      <c r="V1204" s="3">
        <v>30466.628680000002</v>
      </c>
      <c r="W1204" s="3">
        <v>1585.9</v>
      </c>
      <c r="X1204" s="3">
        <v>2214.2443709999998</v>
      </c>
      <c r="Y1204" s="3">
        <v>148</v>
      </c>
      <c r="Z1204" s="3">
        <v>206.63860700000001</v>
      </c>
      <c r="AA1204">
        <v>1084</v>
      </c>
      <c r="AB1204">
        <v>826</v>
      </c>
      <c r="AC1204">
        <v>205</v>
      </c>
      <c r="AD1204">
        <v>889</v>
      </c>
      <c r="AE1204">
        <v>137</v>
      </c>
      <c r="AF1204">
        <v>121</v>
      </c>
      <c r="AG1204">
        <v>65</v>
      </c>
      <c r="AH1204">
        <v>22</v>
      </c>
      <c r="AI1204">
        <v>91</v>
      </c>
      <c r="AJ1204">
        <v>43</v>
      </c>
      <c r="AK1204">
        <v>14</v>
      </c>
      <c r="AL1204">
        <v>65</v>
      </c>
      <c r="AM1204">
        <v>88</v>
      </c>
      <c r="AN1204">
        <v>35</v>
      </c>
      <c r="AO1204">
        <v>117</v>
      </c>
      <c r="AP1204">
        <v>382</v>
      </c>
      <c r="AQ1204">
        <v>0</v>
      </c>
      <c r="AR1204" s="4">
        <v>5227</v>
      </c>
      <c r="AS1204" s="4">
        <f t="shared" si="292"/>
        <v>5609</v>
      </c>
      <c r="AT1204">
        <v>1.0304958639999999</v>
      </c>
      <c r="AU1204" s="4">
        <f t="shared" si="288"/>
        <v>1</v>
      </c>
      <c r="AV1204" s="4">
        <f t="shared" si="293"/>
        <v>5780.0513011759995</v>
      </c>
      <c r="AW1204" s="4">
        <v>0</v>
      </c>
      <c r="AX1204" s="4">
        <v>0</v>
      </c>
      <c r="AY1204" s="4">
        <v>80.53</v>
      </c>
      <c r="AZ1204" s="4">
        <f t="shared" si="294"/>
        <v>80.53</v>
      </c>
      <c r="BA1204" s="4">
        <f t="shared" si="295"/>
        <v>82.985831927919989</v>
      </c>
      <c r="BB1204" s="4">
        <v>9.51</v>
      </c>
      <c r="BC1204" s="4">
        <v>12000</v>
      </c>
      <c r="BD1204">
        <v>2.3659409767900001</v>
      </c>
      <c r="BE1204" s="2">
        <v>0.11</v>
      </c>
      <c r="BF1204">
        <v>40</v>
      </c>
      <c r="BG1204">
        <f t="shared" si="289"/>
        <v>0.11171872670841716</v>
      </c>
      <c r="BH1204">
        <v>0.4194</v>
      </c>
      <c r="BI1204" s="4">
        <v>0.52800000000000002</v>
      </c>
      <c r="BJ1204" s="4">
        <v>0.17599999999999999</v>
      </c>
      <c r="BK1204" s="3">
        <f t="shared" si="296"/>
        <v>385500</v>
      </c>
      <c r="BL1204" s="3">
        <f t="shared" si="297"/>
        <v>72</v>
      </c>
      <c r="BM1204" s="3">
        <v>820.99999999999989</v>
      </c>
      <c r="BN1204" s="3">
        <v>738.9</v>
      </c>
      <c r="BO1204" s="3">
        <f t="shared" si="298"/>
        <v>82.099999999999909</v>
      </c>
      <c r="BP1204" s="3">
        <f t="shared" si="299"/>
        <v>22800</v>
      </c>
      <c r="BQ1204">
        <v>0.72</v>
      </c>
      <c r="BR1204">
        <v>0.59</v>
      </c>
      <c r="BS1204">
        <v>7.85</v>
      </c>
      <c r="BT1204">
        <f t="shared" si="290"/>
        <v>732.90000000000009</v>
      </c>
      <c r="BU1204" s="1">
        <f t="shared" si="291"/>
        <v>0.24200428758418027</v>
      </c>
      <c r="BV1204" s="1">
        <f t="shared" si="300"/>
        <v>0.26749412172950671</v>
      </c>
      <c r="BW1204">
        <f t="shared" si="301"/>
        <v>0.25749599570276271</v>
      </c>
      <c r="BX1204">
        <f t="shared" si="302"/>
        <v>0.27398911022971251</v>
      </c>
      <c r="BY1204">
        <f t="shared" si="303"/>
        <v>156.87834937059455</v>
      </c>
    </row>
    <row r="1205" spans="1:77" x14ac:dyDescent="0.2">
      <c r="A1205">
        <v>3</v>
      </c>
      <c r="B1205">
        <v>26013</v>
      </c>
      <c r="C1205" t="s">
        <v>256</v>
      </c>
      <c r="D1205">
        <v>26</v>
      </c>
      <c r="E1205" t="s">
        <v>261</v>
      </c>
      <c r="F1205" t="s">
        <v>262</v>
      </c>
      <c r="G1205" t="s">
        <v>277</v>
      </c>
      <c r="H1205">
        <v>13</v>
      </c>
      <c r="I1205">
        <v>1463</v>
      </c>
      <c r="J1205">
        <v>679</v>
      </c>
      <c r="K1205">
        <v>172</v>
      </c>
      <c r="L1205">
        <v>688</v>
      </c>
      <c r="M1205">
        <v>87</v>
      </c>
      <c r="N1205">
        <v>103</v>
      </c>
      <c r="O1205" s="3">
        <v>18598</v>
      </c>
      <c r="P1205" s="3">
        <v>25966.654149999998</v>
      </c>
      <c r="Q1205" s="3">
        <v>10878</v>
      </c>
      <c r="R1205" s="3">
        <v>15187.937620000001</v>
      </c>
      <c r="S1205" s="3">
        <v>2322.3000000000002</v>
      </c>
      <c r="T1205" s="3">
        <v>3242.4110620000001</v>
      </c>
      <c r="U1205" s="3">
        <v>16554</v>
      </c>
      <c r="V1205" s="3">
        <v>23112.80744</v>
      </c>
      <c r="W1205" s="3">
        <v>1038.7</v>
      </c>
      <c r="X1205" s="3">
        <v>1450.240008</v>
      </c>
      <c r="Y1205" s="3">
        <v>101</v>
      </c>
      <c r="Z1205" s="3">
        <v>141.01688720000001</v>
      </c>
      <c r="AA1205">
        <v>730</v>
      </c>
      <c r="AB1205">
        <v>554</v>
      </c>
      <c r="AC1205">
        <v>193</v>
      </c>
      <c r="AD1205">
        <v>701</v>
      </c>
      <c r="AE1205">
        <v>105</v>
      </c>
      <c r="AF1205">
        <v>86</v>
      </c>
      <c r="AG1205">
        <v>65</v>
      </c>
      <c r="AH1205">
        <v>22</v>
      </c>
      <c r="AI1205">
        <v>91</v>
      </c>
      <c r="AJ1205">
        <v>43</v>
      </c>
      <c r="AK1205">
        <v>14</v>
      </c>
      <c r="AL1205">
        <v>65</v>
      </c>
      <c r="AM1205">
        <v>88</v>
      </c>
      <c r="AN1205">
        <v>35</v>
      </c>
      <c r="AO1205">
        <v>117</v>
      </c>
      <c r="AP1205">
        <v>382</v>
      </c>
      <c r="AQ1205">
        <v>0</v>
      </c>
      <c r="AR1205" s="4">
        <v>5227</v>
      </c>
      <c r="AS1205" s="4">
        <f t="shared" si="292"/>
        <v>5609</v>
      </c>
      <c r="AT1205">
        <v>1.0310870139999999</v>
      </c>
      <c r="AU1205" s="4">
        <f t="shared" si="288"/>
        <v>1</v>
      </c>
      <c r="AV1205" s="4">
        <f t="shared" si="293"/>
        <v>5783.3670615259998</v>
      </c>
      <c r="AW1205" s="4">
        <v>0</v>
      </c>
      <c r="AX1205" s="4">
        <v>0</v>
      </c>
      <c r="AY1205" s="4">
        <v>80.53</v>
      </c>
      <c r="AZ1205" s="4">
        <f t="shared" si="294"/>
        <v>80.53</v>
      </c>
      <c r="BA1205" s="4">
        <f t="shared" si="295"/>
        <v>83.033437237419989</v>
      </c>
      <c r="BB1205" s="4">
        <v>9.51</v>
      </c>
      <c r="BC1205" s="4">
        <v>12000</v>
      </c>
      <c r="BD1205">
        <v>2.3480159307799999</v>
      </c>
      <c r="BE1205" s="2">
        <v>0.11</v>
      </c>
      <c r="BF1205">
        <v>40</v>
      </c>
      <c r="BG1205">
        <f t="shared" si="289"/>
        <v>0.11171872670841716</v>
      </c>
      <c r="BH1205">
        <v>0.2838</v>
      </c>
      <c r="BI1205" s="4">
        <v>0.52800000000000002</v>
      </c>
      <c r="BJ1205" s="4">
        <v>0.17599999999999999</v>
      </c>
      <c r="BK1205" s="3">
        <f t="shared" si="296"/>
        <v>385500</v>
      </c>
      <c r="BL1205" s="3">
        <f t="shared" si="297"/>
        <v>72</v>
      </c>
      <c r="BM1205" s="3">
        <v>820.99999999999989</v>
      </c>
      <c r="BN1205" s="3">
        <v>738.9</v>
      </c>
      <c r="BO1205" s="3">
        <f t="shared" si="298"/>
        <v>82.099999999999909</v>
      </c>
      <c r="BP1205" s="3">
        <f t="shared" si="299"/>
        <v>22800</v>
      </c>
      <c r="BQ1205">
        <v>0.72</v>
      </c>
      <c r="BR1205">
        <v>0.59</v>
      </c>
      <c r="BS1205">
        <v>7.85</v>
      </c>
      <c r="BT1205">
        <f t="shared" si="290"/>
        <v>732.90000000000009</v>
      </c>
      <c r="BU1205" s="1">
        <f t="shared" si="291"/>
        <v>0.33672909090413394</v>
      </c>
      <c r="BV1205" s="1">
        <f t="shared" si="300"/>
        <v>0.36164147767602889</v>
      </c>
      <c r="BW1205">
        <f t="shared" si="301"/>
        <v>0.35003228889654892</v>
      </c>
      <c r="BX1205">
        <f t="shared" si="302"/>
        <v>0.36932542135815122</v>
      </c>
      <c r="BY1205">
        <f t="shared" si="303"/>
        <v>158.20584822419792</v>
      </c>
    </row>
    <row r="1206" spans="1:77" x14ac:dyDescent="0.2">
      <c r="A1206">
        <v>10</v>
      </c>
      <c r="B1206">
        <v>26015</v>
      </c>
      <c r="C1206" t="s">
        <v>805</v>
      </c>
      <c r="D1206">
        <v>26</v>
      </c>
      <c r="E1206" t="s">
        <v>261</v>
      </c>
      <c r="F1206" t="s">
        <v>262</v>
      </c>
      <c r="G1206" t="s">
        <v>809</v>
      </c>
      <c r="H1206">
        <v>15</v>
      </c>
      <c r="I1206">
        <v>1719</v>
      </c>
      <c r="J1206">
        <v>2197</v>
      </c>
      <c r="K1206">
        <v>507</v>
      </c>
      <c r="L1206">
        <v>1523</v>
      </c>
      <c r="M1206">
        <v>296</v>
      </c>
      <c r="N1206">
        <v>332</v>
      </c>
      <c r="O1206" s="3">
        <v>19770</v>
      </c>
      <c r="P1206" s="3">
        <v>27603.008519999999</v>
      </c>
      <c r="Q1206" s="3">
        <v>33260</v>
      </c>
      <c r="R1206" s="3">
        <v>46437.838309999999</v>
      </c>
      <c r="S1206" s="3">
        <v>4413.8999999999996</v>
      </c>
      <c r="T1206" s="3">
        <v>6162.7172140000002</v>
      </c>
      <c r="U1206" s="3">
        <v>34567</v>
      </c>
      <c r="V1206" s="3">
        <v>48262.680610000003</v>
      </c>
      <c r="W1206" s="3">
        <v>3126.6</v>
      </c>
      <c r="X1206" s="3">
        <v>4365.3801940000003</v>
      </c>
      <c r="Y1206" s="3">
        <v>298</v>
      </c>
      <c r="Z1206" s="3">
        <v>416.06962770000001</v>
      </c>
      <c r="AA1206">
        <v>1686</v>
      </c>
      <c r="AB1206">
        <v>1501</v>
      </c>
      <c r="AC1206">
        <v>359</v>
      </c>
      <c r="AD1206">
        <v>1273</v>
      </c>
      <c r="AE1206">
        <v>226</v>
      </c>
      <c r="AF1206">
        <v>224</v>
      </c>
      <c r="AG1206">
        <v>65</v>
      </c>
      <c r="AH1206">
        <v>22</v>
      </c>
      <c r="AI1206">
        <v>91</v>
      </c>
      <c r="AJ1206">
        <v>43</v>
      </c>
      <c r="AK1206">
        <v>14</v>
      </c>
      <c r="AL1206">
        <v>65</v>
      </c>
      <c r="AM1206">
        <v>88</v>
      </c>
      <c r="AN1206">
        <v>35</v>
      </c>
      <c r="AO1206">
        <v>117</v>
      </c>
      <c r="AP1206">
        <v>382</v>
      </c>
      <c r="AQ1206">
        <v>0</v>
      </c>
      <c r="AR1206" s="4">
        <v>5227</v>
      </c>
      <c r="AS1206" s="4">
        <f t="shared" si="292"/>
        <v>5609</v>
      </c>
      <c r="AT1206">
        <v>1.0155309809999999</v>
      </c>
      <c r="AU1206" s="4">
        <f t="shared" si="288"/>
        <v>1</v>
      </c>
      <c r="AV1206" s="4">
        <f t="shared" si="293"/>
        <v>5696.1132724290001</v>
      </c>
      <c r="AW1206" s="4">
        <v>0</v>
      </c>
      <c r="AX1206" s="4">
        <v>0</v>
      </c>
      <c r="AY1206" s="4">
        <v>80.53</v>
      </c>
      <c r="AZ1206" s="4">
        <f t="shared" si="294"/>
        <v>80.53</v>
      </c>
      <c r="BA1206" s="4">
        <f t="shared" si="295"/>
        <v>81.780709899930002</v>
      </c>
      <c r="BB1206" s="4">
        <v>9.51</v>
      </c>
      <c r="BC1206" s="4">
        <v>12000</v>
      </c>
      <c r="BD1206">
        <v>2.40971198082</v>
      </c>
      <c r="BE1206" s="2">
        <v>0.11</v>
      </c>
      <c r="BF1206">
        <v>40</v>
      </c>
      <c r="BG1206">
        <f t="shared" si="289"/>
        <v>0.11171872670841716</v>
      </c>
      <c r="BH1206">
        <v>0.4194</v>
      </c>
      <c r="BI1206" s="4">
        <v>0.52800000000000002</v>
      </c>
      <c r="BJ1206" s="4">
        <v>0.17599999999999999</v>
      </c>
      <c r="BK1206" s="3">
        <f t="shared" si="296"/>
        <v>385500</v>
      </c>
      <c r="BL1206" s="3">
        <f t="shared" si="297"/>
        <v>72</v>
      </c>
      <c r="BM1206" s="3">
        <v>820.99999999999989</v>
      </c>
      <c r="BN1206" s="3">
        <v>738.9</v>
      </c>
      <c r="BO1206" s="3">
        <f t="shared" si="298"/>
        <v>82.099999999999909</v>
      </c>
      <c r="BP1206" s="3">
        <f t="shared" si="299"/>
        <v>22800</v>
      </c>
      <c r="BQ1206">
        <v>0.72</v>
      </c>
      <c r="BR1206">
        <v>0.59</v>
      </c>
      <c r="BS1206">
        <v>7.85</v>
      </c>
      <c r="BT1206">
        <f t="shared" si="290"/>
        <v>732.90000000000009</v>
      </c>
      <c r="BU1206" s="1">
        <f t="shared" si="291"/>
        <v>0.23964910059426989</v>
      </c>
      <c r="BV1206" s="1">
        <f t="shared" si="300"/>
        <v>0.27444664603639235</v>
      </c>
      <c r="BW1206">
        <f t="shared" si="301"/>
        <v>0.26444852000964836</v>
      </c>
      <c r="BX1206">
        <f t="shared" si="302"/>
        <v>0.28094163453659815</v>
      </c>
      <c r="BY1206">
        <f t="shared" si="303"/>
        <v>156.87834937059455</v>
      </c>
    </row>
    <row r="1207" spans="1:77" x14ac:dyDescent="0.2">
      <c r="A1207">
        <v>10</v>
      </c>
      <c r="B1207">
        <v>26017</v>
      </c>
      <c r="C1207" t="s">
        <v>805</v>
      </c>
      <c r="D1207">
        <v>26</v>
      </c>
      <c r="E1207" t="s">
        <v>261</v>
      </c>
      <c r="F1207" t="s">
        <v>262</v>
      </c>
      <c r="G1207" t="s">
        <v>813</v>
      </c>
      <c r="H1207">
        <v>17</v>
      </c>
      <c r="I1207">
        <v>3514</v>
      </c>
      <c r="J1207">
        <v>2203</v>
      </c>
      <c r="K1207">
        <v>446</v>
      </c>
      <c r="L1207">
        <v>1227</v>
      </c>
      <c r="M1207">
        <v>290</v>
      </c>
      <c r="N1207">
        <v>316</v>
      </c>
      <c r="O1207" s="3">
        <v>15983</v>
      </c>
      <c r="P1207" s="3">
        <v>22315.573349999999</v>
      </c>
      <c r="Q1207" s="3">
        <v>31558</v>
      </c>
      <c r="R1207" s="3">
        <v>44061.494330000001</v>
      </c>
      <c r="S1207" s="3">
        <v>3558.4</v>
      </c>
      <c r="T1207" s="3">
        <v>4968.2622929999998</v>
      </c>
      <c r="U1207" s="3">
        <v>29050</v>
      </c>
      <c r="V1207" s="3">
        <v>40559.807670000002</v>
      </c>
      <c r="W1207" s="3">
        <v>2963.3</v>
      </c>
      <c r="X1207" s="3">
        <v>4137.3796229999998</v>
      </c>
      <c r="Y1207" s="3">
        <v>272</v>
      </c>
      <c r="Z1207" s="3">
        <v>379.76825079999998</v>
      </c>
      <c r="AA1207">
        <v>1606</v>
      </c>
      <c r="AB1207">
        <v>1195</v>
      </c>
      <c r="AC1207">
        <v>290</v>
      </c>
      <c r="AD1207">
        <v>1024</v>
      </c>
      <c r="AE1207">
        <v>185</v>
      </c>
      <c r="AF1207">
        <v>175</v>
      </c>
      <c r="AG1207">
        <v>65</v>
      </c>
      <c r="AH1207">
        <v>22</v>
      </c>
      <c r="AI1207">
        <v>91</v>
      </c>
      <c r="AJ1207">
        <v>43</v>
      </c>
      <c r="AK1207">
        <v>14</v>
      </c>
      <c r="AL1207">
        <v>65</v>
      </c>
      <c r="AM1207">
        <v>88</v>
      </c>
      <c r="AN1207">
        <v>35</v>
      </c>
      <c r="AO1207">
        <v>117</v>
      </c>
      <c r="AP1207">
        <v>382</v>
      </c>
      <c r="AQ1207">
        <v>0</v>
      </c>
      <c r="AR1207" s="4">
        <v>5227</v>
      </c>
      <c r="AS1207" s="4">
        <f t="shared" si="292"/>
        <v>5609</v>
      </c>
      <c r="AT1207">
        <v>1.034047143</v>
      </c>
      <c r="AU1207" s="4">
        <f t="shared" si="288"/>
        <v>1</v>
      </c>
      <c r="AV1207" s="4">
        <f t="shared" si="293"/>
        <v>5799.970425087</v>
      </c>
      <c r="AW1207" s="4">
        <v>0</v>
      </c>
      <c r="AX1207" s="4">
        <v>0</v>
      </c>
      <c r="AY1207" s="4">
        <v>80.53</v>
      </c>
      <c r="AZ1207" s="4">
        <f t="shared" si="294"/>
        <v>80.53</v>
      </c>
      <c r="BA1207" s="4">
        <f t="shared" si="295"/>
        <v>83.271816425790007</v>
      </c>
      <c r="BB1207" s="4">
        <v>9.51</v>
      </c>
      <c r="BC1207" s="4">
        <v>12000</v>
      </c>
      <c r="BD1207">
        <v>2.3786963335300002</v>
      </c>
      <c r="BE1207" s="2">
        <v>0.11</v>
      </c>
      <c r="BF1207">
        <v>40</v>
      </c>
      <c r="BG1207">
        <f t="shared" si="289"/>
        <v>0.11171872670841716</v>
      </c>
      <c r="BH1207">
        <v>0.4194</v>
      </c>
      <c r="BI1207" s="4">
        <v>0.52800000000000002</v>
      </c>
      <c r="BJ1207" s="4">
        <v>0.17599999999999999</v>
      </c>
      <c r="BK1207" s="3">
        <f t="shared" si="296"/>
        <v>385500</v>
      </c>
      <c r="BL1207" s="3">
        <f t="shared" si="297"/>
        <v>72</v>
      </c>
      <c r="BM1207" s="3">
        <v>820.99999999999989</v>
      </c>
      <c r="BN1207" s="3">
        <v>738.9</v>
      </c>
      <c r="BO1207" s="3">
        <f t="shared" si="298"/>
        <v>82.099999999999909</v>
      </c>
      <c r="BP1207" s="3">
        <f t="shared" si="299"/>
        <v>22800</v>
      </c>
      <c r="BQ1207">
        <v>0.72</v>
      </c>
      <c r="BR1207">
        <v>0.59</v>
      </c>
      <c r="BS1207">
        <v>7.85</v>
      </c>
      <c r="BT1207">
        <f t="shared" si="290"/>
        <v>732.90000000000009</v>
      </c>
      <c r="BU1207" s="1">
        <f t="shared" si="291"/>
        <v>0.2428409016574235</v>
      </c>
      <c r="BV1207" s="1">
        <f t="shared" si="300"/>
        <v>0.27593116821189795</v>
      </c>
      <c r="BW1207">
        <f t="shared" si="301"/>
        <v>0.26593304218515396</v>
      </c>
      <c r="BX1207">
        <f t="shared" si="302"/>
        <v>0.28242615671210375</v>
      </c>
      <c r="BY1207">
        <f t="shared" si="303"/>
        <v>156.87834937059455</v>
      </c>
    </row>
    <row r="1208" spans="1:77" x14ac:dyDescent="0.2">
      <c r="A1208">
        <v>10</v>
      </c>
      <c r="B1208">
        <v>26019</v>
      </c>
      <c r="C1208" t="s">
        <v>805</v>
      </c>
      <c r="D1208">
        <v>26</v>
      </c>
      <c r="E1208" t="s">
        <v>261</v>
      </c>
      <c r="F1208" t="s">
        <v>262</v>
      </c>
      <c r="G1208" t="s">
        <v>812</v>
      </c>
      <c r="H1208">
        <v>19</v>
      </c>
      <c r="I1208">
        <v>2109</v>
      </c>
      <c r="J1208">
        <v>1071</v>
      </c>
      <c r="K1208">
        <v>242</v>
      </c>
      <c r="L1208">
        <v>914</v>
      </c>
      <c r="M1208">
        <v>139</v>
      </c>
      <c r="N1208">
        <v>160</v>
      </c>
      <c r="O1208" s="3">
        <v>26293</v>
      </c>
      <c r="P1208" s="3">
        <v>36710.465510000002</v>
      </c>
      <c r="Q1208" s="3">
        <v>17202</v>
      </c>
      <c r="R1208" s="3">
        <v>24017.549449999999</v>
      </c>
      <c r="S1208" s="3">
        <v>2911.4</v>
      </c>
      <c r="T1208" s="3">
        <v>4064.9164900000001</v>
      </c>
      <c r="U1208" s="3">
        <v>21789</v>
      </c>
      <c r="V1208" s="3">
        <v>30421.950059999999</v>
      </c>
      <c r="W1208" s="3">
        <v>1744.5</v>
      </c>
      <c r="X1208" s="3">
        <v>2435.6827699999999</v>
      </c>
      <c r="Y1208" s="3">
        <v>151</v>
      </c>
      <c r="Z1208" s="3">
        <v>210.82722749999999</v>
      </c>
      <c r="AA1208">
        <v>1143</v>
      </c>
      <c r="AB1208">
        <v>837</v>
      </c>
      <c r="AC1208">
        <v>251</v>
      </c>
      <c r="AD1208">
        <v>898</v>
      </c>
      <c r="AE1208">
        <v>140</v>
      </c>
      <c r="AF1208">
        <v>126</v>
      </c>
      <c r="AG1208">
        <v>65</v>
      </c>
      <c r="AH1208">
        <v>22</v>
      </c>
      <c r="AI1208">
        <v>91</v>
      </c>
      <c r="AJ1208">
        <v>43</v>
      </c>
      <c r="AK1208">
        <v>14</v>
      </c>
      <c r="AL1208">
        <v>65</v>
      </c>
      <c r="AM1208">
        <v>88</v>
      </c>
      <c r="AN1208">
        <v>35</v>
      </c>
      <c r="AO1208">
        <v>117</v>
      </c>
      <c r="AP1208">
        <v>382</v>
      </c>
      <c r="AQ1208">
        <v>0</v>
      </c>
      <c r="AR1208" s="4">
        <v>5227</v>
      </c>
      <c r="AS1208" s="4">
        <f t="shared" si="292"/>
        <v>5609</v>
      </c>
      <c r="AT1208">
        <v>1.0311791100000001</v>
      </c>
      <c r="AU1208" s="4">
        <f t="shared" si="288"/>
        <v>1</v>
      </c>
      <c r="AV1208" s="4">
        <f t="shared" si="293"/>
        <v>5783.8836279900006</v>
      </c>
      <c r="AW1208" s="4">
        <v>0</v>
      </c>
      <c r="AX1208" s="4">
        <v>0</v>
      </c>
      <c r="AY1208" s="4">
        <v>80.53</v>
      </c>
      <c r="AZ1208" s="4">
        <f t="shared" si="294"/>
        <v>80.53</v>
      </c>
      <c r="BA1208" s="4">
        <f t="shared" si="295"/>
        <v>83.040853728300007</v>
      </c>
      <c r="BB1208" s="4">
        <v>9.51</v>
      </c>
      <c r="BC1208" s="4">
        <v>12000</v>
      </c>
      <c r="BD1208">
        <v>2.48278467552</v>
      </c>
      <c r="BE1208" s="2">
        <v>0.11</v>
      </c>
      <c r="BF1208">
        <v>40</v>
      </c>
      <c r="BG1208">
        <f t="shared" si="289"/>
        <v>0.11171872670841716</v>
      </c>
      <c r="BH1208">
        <v>0.4194</v>
      </c>
      <c r="BI1208" s="4">
        <v>0.52800000000000002</v>
      </c>
      <c r="BJ1208" s="4">
        <v>0.17599999999999999</v>
      </c>
      <c r="BK1208" s="3">
        <f t="shared" si="296"/>
        <v>385500</v>
      </c>
      <c r="BL1208" s="3">
        <f t="shared" si="297"/>
        <v>72</v>
      </c>
      <c r="BM1208" s="3">
        <v>820.99999999999989</v>
      </c>
      <c r="BN1208" s="3">
        <v>738.9</v>
      </c>
      <c r="BO1208" s="3">
        <f t="shared" si="298"/>
        <v>82.099999999999909</v>
      </c>
      <c r="BP1208" s="3">
        <f t="shared" si="299"/>
        <v>22800</v>
      </c>
      <c r="BQ1208">
        <v>0.72</v>
      </c>
      <c r="BR1208">
        <v>0.59</v>
      </c>
      <c r="BS1208">
        <v>7.85</v>
      </c>
      <c r="BT1208">
        <f t="shared" si="290"/>
        <v>732.90000000000009</v>
      </c>
      <c r="BU1208" s="1">
        <f t="shared" si="291"/>
        <v>0.24353792308407182</v>
      </c>
      <c r="BV1208" s="1">
        <f t="shared" si="300"/>
        <v>0.26952379236888624</v>
      </c>
      <c r="BW1208">
        <f t="shared" si="301"/>
        <v>0.2595256663421423</v>
      </c>
      <c r="BX1208">
        <f t="shared" si="302"/>
        <v>0.2760187808690921</v>
      </c>
      <c r="BY1208">
        <f t="shared" si="303"/>
        <v>156.87834937059455</v>
      </c>
    </row>
    <row r="1209" spans="1:77" x14ac:dyDescent="0.2">
      <c r="A1209">
        <v>11</v>
      </c>
      <c r="B1209">
        <v>26021</v>
      </c>
      <c r="C1209" t="s">
        <v>853</v>
      </c>
      <c r="D1209">
        <v>26</v>
      </c>
      <c r="E1209" t="s">
        <v>261</v>
      </c>
      <c r="F1209" t="s">
        <v>262</v>
      </c>
      <c r="G1209" t="s">
        <v>883</v>
      </c>
      <c r="H1209">
        <v>21</v>
      </c>
      <c r="I1209">
        <v>4441</v>
      </c>
      <c r="J1209">
        <v>2522</v>
      </c>
      <c r="K1209">
        <v>509</v>
      </c>
      <c r="L1209">
        <v>1530</v>
      </c>
      <c r="M1209">
        <v>339</v>
      </c>
      <c r="N1209">
        <v>369</v>
      </c>
      <c r="O1209" s="3">
        <v>23263</v>
      </c>
      <c r="P1209" s="3">
        <v>32479.958890000002</v>
      </c>
      <c r="Q1209" s="3">
        <v>37894</v>
      </c>
      <c r="R1209" s="3">
        <v>52907.860639999999</v>
      </c>
      <c r="S1209" s="3">
        <v>5087.6000000000004</v>
      </c>
      <c r="T1209" s="3">
        <v>7103.3417380000001</v>
      </c>
      <c r="U1209" s="3">
        <v>37558</v>
      </c>
      <c r="V1209" s="3">
        <v>52438.735159999997</v>
      </c>
      <c r="W1209" s="3">
        <v>3547.2</v>
      </c>
      <c r="X1209" s="3">
        <v>4952.6247759999997</v>
      </c>
      <c r="Y1209" s="3">
        <v>334</v>
      </c>
      <c r="Z1209" s="3">
        <v>466.3330727</v>
      </c>
      <c r="AA1209">
        <v>2571</v>
      </c>
      <c r="AB1209">
        <v>1625</v>
      </c>
      <c r="AC1209">
        <v>408</v>
      </c>
      <c r="AD1209">
        <v>1321</v>
      </c>
      <c r="AE1209">
        <v>244</v>
      </c>
      <c r="AF1209">
        <v>241</v>
      </c>
      <c r="AG1209">
        <v>65</v>
      </c>
      <c r="AH1209">
        <v>22</v>
      </c>
      <c r="AI1209">
        <v>91</v>
      </c>
      <c r="AJ1209">
        <v>43</v>
      </c>
      <c r="AK1209">
        <v>14</v>
      </c>
      <c r="AL1209">
        <v>65</v>
      </c>
      <c r="AM1209">
        <v>88</v>
      </c>
      <c r="AN1209">
        <v>35</v>
      </c>
      <c r="AO1209">
        <v>117</v>
      </c>
      <c r="AP1209">
        <v>382</v>
      </c>
      <c r="AQ1209">
        <v>0</v>
      </c>
      <c r="AR1209" s="4">
        <v>5227</v>
      </c>
      <c r="AS1209" s="4">
        <f t="shared" si="292"/>
        <v>5609</v>
      </c>
      <c r="AT1209">
        <v>1.0227943180000001</v>
      </c>
      <c r="AU1209" s="4">
        <f t="shared" si="288"/>
        <v>1</v>
      </c>
      <c r="AV1209" s="4">
        <f t="shared" si="293"/>
        <v>5736.8533296620008</v>
      </c>
      <c r="AW1209" s="4">
        <v>0</v>
      </c>
      <c r="AX1209" s="4">
        <v>0</v>
      </c>
      <c r="AY1209" s="4">
        <v>80.53</v>
      </c>
      <c r="AZ1209" s="4">
        <f t="shared" si="294"/>
        <v>80.53</v>
      </c>
      <c r="BA1209" s="4">
        <f t="shared" si="295"/>
        <v>82.365626428540011</v>
      </c>
      <c r="BB1209" s="4">
        <v>9.51</v>
      </c>
      <c r="BC1209" s="4">
        <v>12000</v>
      </c>
      <c r="BD1209">
        <v>2.3397033130899998</v>
      </c>
      <c r="BE1209" s="2">
        <v>0.11</v>
      </c>
      <c r="BF1209">
        <v>40</v>
      </c>
      <c r="BG1209">
        <f t="shared" si="289"/>
        <v>0.11171872670841716</v>
      </c>
      <c r="BH1209">
        <v>0.60797500000000004</v>
      </c>
      <c r="BI1209" s="4">
        <v>0.52800000000000002</v>
      </c>
      <c r="BJ1209" s="4">
        <v>0.17599999999999999</v>
      </c>
      <c r="BK1209" s="3">
        <f t="shared" si="296"/>
        <v>385500</v>
      </c>
      <c r="BL1209" s="3">
        <f t="shared" si="297"/>
        <v>72</v>
      </c>
      <c r="BM1209" s="3">
        <v>820.99999999999989</v>
      </c>
      <c r="BN1209" s="3">
        <v>738.9</v>
      </c>
      <c r="BO1209" s="3">
        <f t="shared" si="298"/>
        <v>82.099999999999909</v>
      </c>
      <c r="BP1209" s="3">
        <f t="shared" si="299"/>
        <v>22800</v>
      </c>
      <c r="BQ1209">
        <v>0.72</v>
      </c>
      <c r="BR1209">
        <v>0.59</v>
      </c>
      <c r="BS1209">
        <v>7.85</v>
      </c>
      <c r="BT1209">
        <f t="shared" si="290"/>
        <v>732.90000000000009</v>
      </c>
      <c r="BU1209" s="1">
        <f t="shared" si="291"/>
        <v>0.1791448967685354</v>
      </c>
      <c r="BV1209" s="1">
        <f t="shared" si="300"/>
        <v>0.21491616878891309</v>
      </c>
      <c r="BW1209">
        <f t="shared" si="301"/>
        <v>0.20596387868139809</v>
      </c>
      <c r="BX1209">
        <f t="shared" si="302"/>
        <v>0.22063933630729179</v>
      </c>
      <c r="BY1209">
        <f t="shared" si="303"/>
        <v>156.01659151449869</v>
      </c>
    </row>
    <row r="1210" spans="1:77" x14ac:dyDescent="0.2">
      <c r="A1210">
        <v>10</v>
      </c>
      <c r="B1210">
        <v>26023</v>
      </c>
      <c r="C1210" t="s">
        <v>805</v>
      </c>
      <c r="D1210">
        <v>26</v>
      </c>
      <c r="E1210" t="s">
        <v>261</v>
      </c>
      <c r="F1210" t="s">
        <v>262</v>
      </c>
      <c r="G1210" t="s">
        <v>842</v>
      </c>
      <c r="H1210">
        <v>23</v>
      </c>
      <c r="I1210">
        <v>1894</v>
      </c>
      <c r="J1210">
        <v>2343</v>
      </c>
      <c r="K1210">
        <v>661</v>
      </c>
      <c r="L1210">
        <v>1617</v>
      </c>
      <c r="M1210">
        <v>350</v>
      </c>
      <c r="N1210">
        <v>350</v>
      </c>
      <c r="O1210" s="3">
        <v>22345</v>
      </c>
      <c r="P1210" s="3">
        <v>31198.241040000001</v>
      </c>
      <c r="Q1210" s="3">
        <v>35334</v>
      </c>
      <c r="R1210" s="3">
        <v>49333.571230000001</v>
      </c>
      <c r="S1210" s="3">
        <v>4688.3</v>
      </c>
      <c r="T1210" s="3">
        <v>6545.8363609999997</v>
      </c>
      <c r="U1210" s="3">
        <v>36949</v>
      </c>
      <c r="V1210" s="3">
        <v>51588.445209999998</v>
      </c>
      <c r="W1210" s="3">
        <v>3369</v>
      </c>
      <c r="X1210" s="3">
        <v>4703.8207240000002</v>
      </c>
      <c r="Y1210" s="3">
        <v>319</v>
      </c>
      <c r="Z1210" s="3">
        <v>445.38997060000003</v>
      </c>
      <c r="AA1210">
        <v>1858</v>
      </c>
      <c r="AB1210">
        <v>1686</v>
      </c>
      <c r="AC1210">
        <v>463</v>
      </c>
      <c r="AD1210">
        <v>1396</v>
      </c>
      <c r="AE1210">
        <v>260</v>
      </c>
      <c r="AF1210">
        <v>251</v>
      </c>
      <c r="AG1210">
        <v>65</v>
      </c>
      <c r="AH1210">
        <v>22</v>
      </c>
      <c r="AI1210">
        <v>91</v>
      </c>
      <c r="AJ1210">
        <v>43</v>
      </c>
      <c r="AK1210">
        <v>14</v>
      </c>
      <c r="AL1210">
        <v>65</v>
      </c>
      <c r="AM1210">
        <v>88</v>
      </c>
      <c r="AN1210">
        <v>35</v>
      </c>
      <c r="AO1210">
        <v>117</v>
      </c>
      <c r="AP1210">
        <v>382</v>
      </c>
      <c r="AQ1210">
        <v>0</v>
      </c>
      <c r="AR1210" s="4">
        <v>5227</v>
      </c>
      <c r="AS1210" s="4">
        <f t="shared" si="292"/>
        <v>5609</v>
      </c>
      <c r="AT1210">
        <v>1.0099886810000001</v>
      </c>
      <c r="AU1210" s="4">
        <f t="shared" si="288"/>
        <v>1</v>
      </c>
      <c r="AV1210" s="4">
        <f t="shared" si="293"/>
        <v>5665.026511729</v>
      </c>
      <c r="AW1210" s="4">
        <v>0</v>
      </c>
      <c r="AX1210" s="4">
        <v>0</v>
      </c>
      <c r="AY1210" s="4">
        <v>80.53</v>
      </c>
      <c r="AZ1210" s="4">
        <f t="shared" si="294"/>
        <v>80.53</v>
      </c>
      <c r="BA1210" s="4">
        <f t="shared" si="295"/>
        <v>81.334388480930002</v>
      </c>
      <c r="BB1210" s="4">
        <v>9.51</v>
      </c>
      <c r="BC1210" s="4">
        <v>12000</v>
      </c>
      <c r="BD1210">
        <v>2.3509724749499998</v>
      </c>
      <c r="BE1210" s="2">
        <v>0.11</v>
      </c>
      <c r="BF1210">
        <v>40</v>
      </c>
      <c r="BG1210">
        <f t="shared" si="289"/>
        <v>0.11171872670841716</v>
      </c>
      <c r="BH1210">
        <v>0.4194</v>
      </c>
      <c r="BI1210" s="4">
        <v>0.52800000000000002</v>
      </c>
      <c r="BJ1210" s="4">
        <v>0.17599999999999999</v>
      </c>
      <c r="BK1210" s="3">
        <f t="shared" si="296"/>
        <v>385500</v>
      </c>
      <c r="BL1210" s="3">
        <f t="shared" si="297"/>
        <v>72</v>
      </c>
      <c r="BM1210" s="3">
        <v>820.99999999999989</v>
      </c>
      <c r="BN1210" s="3">
        <v>738.9</v>
      </c>
      <c r="BO1210" s="3">
        <f t="shared" si="298"/>
        <v>82.099999999999909</v>
      </c>
      <c r="BP1210" s="3">
        <f t="shared" si="299"/>
        <v>22800</v>
      </c>
      <c r="BQ1210">
        <v>0.72</v>
      </c>
      <c r="BR1210">
        <v>0.59</v>
      </c>
      <c r="BS1210">
        <v>7.85</v>
      </c>
      <c r="BT1210">
        <f t="shared" si="290"/>
        <v>732.90000000000009</v>
      </c>
      <c r="BU1210" s="1">
        <f t="shared" si="291"/>
        <v>0.23787744522779128</v>
      </c>
      <c r="BV1210" s="1">
        <f t="shared" si="300"/>
        <v>0.27393359794436573</v>
      </c>
      <c r="BW1210">
        <f t="shared" si="301"/>
        <v>0.26393547191762173</v>
      </c>
      <c r="BX1210">
        <f t="shared" si="302"/>
        <v>0.28042858644457153</v>
      </c>
      <c r="BY1210">
        <f t="shared" si="303"/>
        <v>156.87834937059455</v>
      </c>
    </row>
    <row r="1211" spans="1:77" x14ac:dyDescent="0.2">
      <c r="A1211">
        <v>10</v>
      </c>
      <c r="B1211">
        <v>26025</v>
      </c>
      <c r="C1211" t="s">
        <v>805</v>
      </c>
      <c r="D1211">
        <v>26</v>
      </c>
      <c r="E1211" t="s">
        <v>261</v>
      </c>
      <c r="F1211" t="s">
        <v>262</v>
      </c>
      <c r="G1211" t="s">
        <v>66</v>
      </c>
      <c r="H1211">
        <v>25</v>
      </c>
      <c r="I1211">
        <v>2178</v>
      </c>
      <c r="J1211">
        <v>2772</v>
      </c>
      <c r="K1211">
        <v>590</v>
      </c>
      <c r="L1211">
        <v>1735</v>
      </c>
      <c r="M1211">
        <v>397</v>
      </c>
      <c r="N1211">
        <v>441</v>
      </c>
      <c r="O1211" s="3">
        <v>24091</v>
      </c>
      <c r="P1211" s="3">
        <v>33636.018120000001</v>
      </c>
      <c r="Q1211" s="3">
        <v>43971</v>
      </c>
      <c r="R1211" s="3">
        <v>61392.609389999998</v>
      </c>
      <c r="S1211" s="3">
        <v>5333.3</v>
      </c>
      <c r="T1211" s="3">
        <v>7446.3897500000003</v>
      </c>
      <c r="U1211" s="3">
        <v>40320</v>
      </c>
      <c r="V1211" s="3">
        <v>56295.058349999999</v>
      </c>
      <c r="W1211" s="3">
        <v>4146.7</v>
      </c>
      <c r="X1211" s="3">
        <v>5789.650756</v>
      </c>
      <c r="Y1211" s="3">
        <v>388</v>
      </c>
      <c r="Z1211" s="3">
        <v>541.72824009999999</v>
      </c>
      <c r="AA1211">
        <v>2065</v>
      </c>
      <c r="AB1211">
        <v>1792</v>
      </c>
      <c r="AC1211">
        <v>413</v>
      </c>
      <c r="AD1211">
        <v>1392</v>
      </c>
      <c r="AE1211">
        <v>269</v>
      </c>
      <c r="AF1211">
        <v>273</v>
      </c>
      <c r="AG1211">
        <v>65</v>
      </c>
      <c r="AH1211">
        <v>22</v>
      </c>
      <c r="AI1211">
        <v>91</v>
      </c>
      <c r="AJ1211">
        <v>43</v>
      </c>
      <c r="AK1211">
        <v>14</v>
      </c>
      <c r="AL1211">
        <v>65</v>
      </c>
      <c r="AM1211">
        <v>88</v>
      </c>
      <c r="AN1211">
        <v>35</v>
      </c>
      <c r="AO1211">
        <v>117</v>
      </c>
      <c r="AP1211">
        <v>382</v>
      </c>
      <c r="AQ1211">
        <v>0</v>
      </c>
      <c r="AR1211" s="4">
        <v>5227</v>
      </c>
      <c r="AS1211" s="4">
        <f t="shared" si="292"/>
        <v>5609</v>
      </c>
      <c r="AT1211">
        <v>1.010869013</v>
      </c>
      <c r="AU1211" s="4">
        <f t="shared" si="288"/>
        <v>1</v>
      </c>
      <c r="AV1211" s="4">
        <f t="shared" si="293"/>
        <v>5669.9642939169998</v>
      </c>
      <c r="AW1211" s="4">
        <v>0</v>
      </c>
      <c r="AX1211" s="4">
        <v>0</v>
      </c>
      <c r="AY1211" s="4">
        <v>80.53</v>
      </c>
      <c r="AZ1211" s="4">
        <f t="shared" si="294"/>
        <v>80.53</v>
      </c>
      <c r="BA1211" s="4">
        <f t="shared" si="295"/>
        <v>81.405281616889994</v>
      </c>
      <c r="BB1211" s="4">
        <v>9.51</v>
      </c>
      <c r="BC1211" s="4">
        <v>12000</v>
      </c>
      <c r="BD1211">
        <v>2.3689679162799999</v>
      </c>
      <c r="BE1211" s="2">
        <v>0.11</v>
      </c>
      <c r="BF1211">
        <v>40</v>
      </c>
      <c r="BG1211">
        <f t="shared" si="289"/>
        <v>0.11171872670841716</v>
      </c>
      <c r="BH1211">
        <v>0.4194</v>
      </c>
      <c r="BI1211" s="4">
        <v>0.52800000000000002</v>
      </c>
      <c r="BJ1211" s="4">
        <v>0.17599999999999999</v>
      </c>
      <c r="BK1211" s="3">
        <f t="shared" si="296"/>
        <v>385500</v>
      </c>
      <c r="BL1211" s="3">
        <f t="shared" si="297"/>
        <v>72</v>
      </c>
      <c r="BM1211" s="3">
        <v>820.99999999999989</v>
      </c>
      <c r="BN1211" s="3">
        <v>738.9</v>
      </c>
      <c r="BO1211" s="3">
        <f t="shared" si="298"/>
        <v>82.099999999999909</v>
      </c>
      <c r="BP1211" s="3">
        <f t="shared" si="299"/>
        <v>22800</v>
      </c>
      <c r="BQ1211">
        <v>0.72</v>
      </c>
      <c r="BR1211">
        <v>0.59</v>
      </c>
      <c r="BS1211">
        <v>7.85</v>
      </c>
      <c r="BT1211">
        <f t="shared" si="290"/>
        <v>732.90000000000009</v>
      </c>
      <c r="BU1211" s="1">
        <f t="shared" si="291"/>
        <v>0.23826283673054344</v>
      </c>
      <c r="BV1211" s="1">
        <f t="shared" si="300"/>
        <v>0.27856301553235385</v>
      </c>
      <c r="BW1211">
        <f t="shared" si="301"/>
        <v>0.26856488950560986</v>
      </c>
      <c r="BX1211">
        <f t="shared" si="302"/>
        <v>0.28505800403255965</v>
      </c>
      <c r="BY1211">
        <f t="shared" si="303"/>
        <v>156.87834937059455</v>
      </c>
    </row>
    <row r="1212" spans="1:77" x14ac:dyDescent="0.2">
      <c r="A1212">
        <v>11</v>
      </c>
      <c r="B1212">
        <v>26027</v>
      </c>
      <c r="C1212" t="s">
        <v>853</v>
      </c>
      <c r="D1212">
        <v>26</v>
      </c>
      <c r="E1212" t="s">
        <v>261</v>
      </c>
      <c r="F1212" t="s">
        <v>262</v>
      </c>
      <c r="G1212" t="s">
        <v>446</v>
      </c>
      <c r="H1212">
        <v>27</v>
      </c>
      <c r="I1212">
        <v>1792</v>
      </c>
      <c r="J1212">
        <v>2083</v>
      </c>
      <c r="K1212">
        <v>627</v>
      </c>
      <c r="L1212">
        <v>1503</v>
      </c>
      <c r="M1212">
        <v>305</v>
      </c>
      <c r="N1212">
        <v>321</v>
      </c>
      <c r="O1212" s="3">
        <v>17690</v>
      </c>
      <c r="P1212" s="3">
        <v>24698.898369999999</v>
      </c>
      <c r="Q1212" s="3">
        <v>32745</v>
      </c>
      <c r="R1212" s="3">
        <v>45718.791810000002</v>
      </c>
      <c r="S1212" s="3">
        <v>4636.5</v>
      </c>
      <c r="T1212" s="3">
        <v>6473.5128480000003</v>
      </c>
      <c r="U1212" s="3">
        <v>35350</v>
      </c>
      <c r="V1212" s="3">
        <v>49355.910530000001</v>
      </c>
      <c r="W1212" s="3">
        <v>3121.7</v>
      </c>
      <c r="X1212" s="3">
        <v>4358.5387810000002</v>
      </c>
      <c r="Y1212" s="3">
        <v>294</v>
      </c>
      <c r="Z1212" s="3">
        <v>410.48480050000001</v>
      </c>
      <c r="AA1212">
        <v>1688</v>
      </c>
      <c r="AB1212">
        <v>1517</v>
      </c>
      <c r="AC1212">
        <v>427</v>
      </c>
      <c r="AD1212">
        <v>1328</v>
      </c>
      <c r="AE1212">
        <v>238</v>
      </c>
      <c r="AF1212">
        <v>228</v>
      </c>
      <c r="AG1212">
        <v>65</v>
      </c>
      <c r="AH1212">
        <v>22</v>
      </c>
      <c r="AI1212">
        <v>91</v>
      </c>
      <c r="AJ1212">
        <v>43</v>
      </c>
      <c r="AK1212">
        <v>14</v>
      </c>
      <c r="AL1212">
        <v>65</v>
      </c>
      <c r="AM1212">
        <v>88</v>
      </c>
      <c r="AN1212">
        <v>35</v>
      </c>
      <c r="AO1212">
        <v>117</v>
      </c>
      <c r="AP1212">
        <v>382</v>
      </c>
      <c r="AQ1212">
        <v>0</v>
      </c>
      <c r="AR1212" s="4">
        <v>5227</v>
      </c>
      <c r="AS1212" s="4">
        <f t="shared" si="292"/>
        <v>5609</v>
      </c>
      <c r="AT1212">
        <v>1.0185709890000001</v>
      </c>
      <c r="AU1212" s="4">
        <f t="shared" si="288"/>
        <v>1</v>
      </c>
      <c r="AV1212" s="4">
        <f t="shared" si="293"/>
        <v>5713.1646773010007</v>
      </c>
      <c r="AW1212" s="4">
        <v>0</v>
      </c>
      <c r="AX1212" s="4">
        <v>0</v>
      </c>
      <c r="AY1212" s="4">
        <v>80.53</v>
      </c>
      <c r="AZ1212" s="4">
        <f t="shared" si="294"/>
        <v>80.53</v>
      </c>
      <c r="BA1212" s="4">
        <f t="shared" si="295"/>
        <v>82.025521744170007</v>
      </c>
      <c r="BB1212" s="4">
        <v>9.51</v>
      </c>
      <c r="BC1212" s="4">
        <v>12000</v>
      </c>
      <c r="BD1212">
        <v>2.3382112768000001</v>
      </c>
      <c r="BE1212" s="2">
        <v>0.11</v>
      </c>
      <c r="BF1212">
        <v>40</v>
      </c>
      <c r="BG1212">
        <f t="shared" si="289"/>
        <v>0.11171872670841716</v>
      </c>
      <c r="BH1212">
        <v>0.60797500000000004</v>
      </c>
      <c r="BI1212" s="4">
        <v>0.52800000000000002</v>
      </c>
      <c r="BJ1212" s="4">
        <v>0.17599999999999999</v>
      </c>
      <c r="BK1212" s="3">
        <f t="shared" si="296"/>
        <v>385500</v>
      </c>
      <c r="BL1212" s="3">
        <f t="shared" si="297"/>
        <v>72</v>
      </c>
      <c r="BM1212" s="3">
        <v>820.99999999999989</v>
      </c>
      <c r="BN1212" s="3">
        <v>738.9</v>
      </c>
      <c r="BO1212" s="3">
        <f t="shared" si="298"/>
        <v>82.099999999999909</v>
      </c>
      <c r="BP1212" s="3">
        <f t="shared" si="299"/>
        <v>22800</v>
      </c>
      <c r="BQ1212">
        <v>0.72</v>
      </c>
      <c r="BR1212">
        <v>0.59</v>
      </c>
      <c r="BS1212">
        <v>7.85</v>
      </c>
      <c r="BT1212">
        <f t="shared" si="290"/>
        <v>732.90000000000009</v>
      </c>
      <c r="BU1212" s="1">
        <f t="shared" si="291"/>
        <v>0.17856622464430438</v>
      </c>
      <c r="BV1212" s="1">
        <f t="shared" si="300"/>
        <v>0.21175905258744007</v>
      </c>
      <c r="BW1212">
        <f t="shared" si="301"/>
        <v>0.20280676247992507</v>
      </c>
      <c r="BX1212">
        <f t="shared" si="302"/>
        <v>0.21748222010581877</v>
      </c>
      <c r="BY1212">
        <f t="shared" si="303"/>
        <v>156.01659151449869</v>
      </c>
    </row>
    <row r="1213" spans="1:77" x14ac:dyDescent="0.2">
      <c r="A1213">
        <v>10</v>
      </c>
      <c r="B1213">
        <v>26029</v>
      </c>
      <c r="C1213" t="s">
        <v>805</v>
      </c>
      <c r="D1213">
        <v>26</v>
      </c>
      <c r="E1213" t="s">
        <v>261</v>
      </c>
      <c r="F1213" t="s">
        <v>262</v>
      </c>
      <c r="G1213" t="s">
        <v>829</v>
      </c>
      <c r="H1213">
        <v>29</v>
      </c>
      <c r="I1213">
        <v>2165</v>
      </c>
      <c r="J1213">
        <v>1342</v>
      </c>
      <c r="K1213">
        <v>172</v>
      </c>
      <c r="L1213">
        <v>1029</v>
      </c>
      <c r="M1213">
        <v>166</v>
      </c>
      <c r="N1213">
        <v>184</v>
      </c>
      <c r="O1213" s="3">
        <v>25499</v>
      </c>
      <c r="P1213" s="3">
        <v>35601.8773</v>
      </c>
      <c r="Q1213" s="3">
        <v>19810</v>
      </c>
      <c r="R1213" s="3">
        <v>27658.856790000002</v>
      </c>
      <c r="S1213" s="3">
        <v>2157.6</v>
      </c>
      <c r="T1213" s="3">
        <v>3012.4558010000001</v>
      </c>
      <c r="U1213" s="3">
        <v>23783</v>
      </c>
      <c r="V1213" s="3">
        <v>33205.986429999997</v>
      </c>
      <c r="W1213" s="3">
        <v>1890.5</v>
      </c>
      <c r="X1213" s="3">
        <v>2639.5289640000001</v>
      </c>
      <c r="Y1213" s="3">
        <v>172</v>
      </c>
      <c r="Z1213" s="3">
        <v>240.14757030000001</v>
      </c>
      <c r="AA1213">
        <v>1096</v>
      </c>
      <c r="AB1213">
        <v>951</v>
      </c>
      <c r="AC1213">
        <v>193</v>
      </c>
      <c r="AD1213">
        <v>988</v>
      </c>
      <c r="AE1213">
        <v>150</v>
      </c>
      <c r="AF1213">
        <v>138</v>
      </c>
      <c r="AG1213">
        <v>65</v>
      </c>
      <c r="AH1213">
        <v>22</v>
      </c>
      <c r="AI1213">
        <v>91</v>
      </c>
      <c r="AJ1213">
        <v>43</v>
      </c>
      <c r="AK1213">
        <v>14</v>
      </c>
      <c r="AL1213">
        <v>65</v>
      </c>
      <c r="AM1213">
        <v>88</v>
      </c>
      <c r="AN1213">
        <v>35</v>
      </c>
      <c r="AO1213">
        <v>117</v>
      </c>
      <c r="AP1213">
        <v>382</v>
      </c>
      <c r="AQ1213">
        <v>0</v>
      </c>
      <c r="AR1213" s="4">
        <v>5227</v>
      </c>
      <c r="AS1213" s="4">
        <f t="shared" si="292"/>
        <v>5609</v>
      </c>
      <c r="AT1213">
        <v>1.0360198570000001</v>
      </c>
      <c r="AU1213" s="4">
        <f t="shared" si="288"/>
        <v>1</v>
      </c>
      <c r="AV1213" s="4">
        <f t="shared" si="293"/>
        <v>5811.035377913001</v>
      </c>
      <c r="AW1213" s="4">
        <v>0</v>
      </c>
      <c r="AX1213" s="4">
        <v>0</v>
      </c>
      <c r="AY1213" s="4">
        <v>80.53</v>
      </c>
      <c r="AZ1213" s="4">
        <f t="shared" si="294"/>
        <v>80.53</v>
      </c>
      <c r="BA1213" s="4">
        <f t="shared" si="295"/>
        <v>83.430679084210013</v>
      </c>
      <c r="BB1213" s="4">
        <v>9.51</v>
      </c>
      <c r="BC1213" s="4">
        <v>12000</v>
      </c>
      <c r="BD1213">
        <v>2.4428589725499998</v>
      </c>
      <c r="BE1213" s="2">
        <v>0.11</v>
      </c>
      <c r="BF1213">
        <v>40</v>
      </c>
      <c r="BG1213">
        <f t="shared" si="289"/>
        <v>0.11171872670841716</v>
      </c>
      <c r="BH1213">
        <v>0.4194</v>
      </c>
      <c r="BI1213" s="4">
        <v>0.52800000000000002</v>
      </c>
      <c r="BJ1213" s="4">
        <v>0.17599999999999999</v>
      </c>
      <c r="BK1213" s="3">
        <f t="shared" si="296"/>
        <v>385500</v>
      </c>
      <c r="BL1213" s="3">
        <f t="shared" si="297"/>
        <v>72</v>
      </c>
      <c r="BM1213" s="3">
        <v>820.99999999999989</v>
      </c>
      <c r="BN1213" s="3">
        <v>738.9</v>
      </c>
      <c r="BO1213" s="3">
        <f t="shared" si="298"/>
        <v>82.099999999999909</v>
      </c>
      <c r="BP1213" s="3">
        <f t="shared" si="299"/>
        <v>22800</v>
      </c>
      <c r="BQ1213">
        <v>0.72</v>
      </c>
      <c r="BR1213">
        <v>0.59</v>
      </c>
      <c r="BS1213">
        <v>7.85</v>
      </c>
      <c r="BT1213">
        <f t="shared" si="290"/>
        <v>732.90000000000009</v>
      </c>
      <c r="BU1213" s="1">
        <f t="shared" si="291"/>
        <v>0.24399056109998715</v>
      </c>
      <c r="BV1213" s="1">
        <f t="shared" si="300"/>
        <v>0.27102831695217361</v>
      </c>
      <c r="BW1213">
        <f t="shared" si="301"/>
        <v>0.26103019092542962</v>
      </c>
      <c r="BX1213">
        <f t="shared" si="302"/>
        <v>0.27752330545237941</v>
      </c>
      <c r="BY1213">
        <f t="shared" si="303"/>
        <v>156.87834937059455</v>
      </c>
    </row>
    <row r="1214" spans="1:77" x14ac:dyDescent="0.2">
      <c r="A1214">
        <v>10</v>
      </c>
      <c r="B1214">
        <v>26031</v>
      </c>
      <c r="C1214" t="s">
        <v>805</v>
      </c>
      <c r="D1214">
        <v>26</v>
      </c>
      <c r="E1214" t="s">
        <v>261</v>
      </c>
      <c r="F1214" t="s">
        <v>262</v>
      </c>
      <c r="G1214" t="s">
        <v>815</v>
      </c>
      <c r="H1214">
        <v>31</v>
      </c>
      <c r="I1214">
        <v>1441</v>
      </c>
      <c r="J1214">
        <v>1062</v>
      </c>
      <c r="K1214">
        <v>146</v>
      </c>
      <c r="L1214">
        <v>975</v>
      </c>
      <c r="M1214">
        <v>132</v>
      </c>
      <c r="N1214">
        <v>156</v>
      </c>
      <c r="O1214" s="3">
        <v>19920</v>
      </c>
      <c r="P1214" s="3">
        <v>27812.439539999999</v>
      </c>
      <c r="Q1214" s="3">
        <v>16870</v>
      </c>
      <c r="R1214" s="3">
        <v>23554.00879</v>
      </c>
      <c r="S1214" s="3">
        <v>1929.4</v>
      </c>
      <c r="T1214" s="3">
        <v>2693.8414079999998</v>
      </c>
      <c r="U1214" s="3">
        <v>22453</v>
      </c>
      <c r="V1214" s="3">
        <v>31349.03138</v>
      </c>
      <c r="W1214" s="3">
        <v>1617.3</v>
      </c>
      <c r="X1214" s="3">
        <v>2258.0852650000002</v>
      </c>
      <c r="Y1214" s="3">
        <v>148</v>
      </c>
      <c r="Z1214" s="3">
        <v>206.63860700000001</v>
      </c>
      <c r="AA1214">
        <v>839</v>
      </c>
      <c r="AB1214">
        <v>838</v>
      </c>
      <c r="AC1214">
        <v>174</v>
      </c>
      <c r="AD1214">
        <v>946</v>
      </c>
      <c r="AE1214">
        <v>135</v>
      </c>
      <c r="AF1214">
        <v>124</v>
      </c>
      <c r="AG1214">
        <v>65</v>
      </c>
      <c r="AH1214">
        <v>22</v>
      </c>
      <c r="AI1214">
        <v>91</v>
      </c>
      <c r="AJ1214">
        <v>43</v>
      </c>
      <c r="AK1214">
        <v>14</v>
      </c>
      <c r="AL1214">
        <v>65</v>
      </c>
      <c r="AM1214">
        <v>88</v>
      </c>
      <c r="AN1214">
        <v>35</v>
      </c>
      <c r="AO1214">
        <v>117</v>
      </c>
      <c r="AP1214">
        <v>382</v>
      </c>
      <c r="AQ1214">
        <v>0</v>
      </c>
      <c r="AR1214" s="4">
        <v>5227</v>
      </c>
      <c r="AS1214" s="4">
        <f t="shared" si="292"/>
        <v>5609</v>
      </c>
      <c r="AT1214">
        <v>1.033576265</v>
      </c>
      <c r="AU1214" s="4">
        <f t="shared" si="288"/>
        <v>1</v>
      </c>
      <c r="AV1214" s="4">
        <f t="shared" si="293"/>
        <v>5797.3292703850002</v>
      </c>
      <c r="AW1214" s="4">
        <v>0</v>
      </c>
      <c r="AX1214" s="4">
        <v>0</v>
      </c>
      <c r="AY1214" s="4">
        <v>80.53</v>
      </c>
      <c r="AZ1214" s="4">
        <f t="shared" si="294"/>
        <v>80.53</v>
      </c>
      <c r="BA1214" s="4">
        <f t="shared" si="295"/>
        <v>83.233896620449997</v>
      </c>
      <c r="BB1214" s="4">
        <v>9.51</v>
      </c>
      <c r="BC1214" s="4">
        <v>12000</v>
      </c>
      <c r="BD1214">
        <v>2.4172676361000001</v>
      </c>
      <c r="BE1214" s="2">
        <v>0.11</v>
      </c>
      <c r="BF1214">
        <v>40</v>
      </c>
      <c r="BG1214">
        <f t="shared" si="289"/>
        <v>0.11171872670841716</v>
      </c>
      <c r="BH1214">
        <v>0.4194</v>
      </c>
      <c r="BI1214" s="4">
        <v>0.52800000000000002</v>
      </c>
      <c r="BJ1214" s="4">
        <v>0.17599999999999999</v>
      </c>
      <c r="BK1214" s="3">
        <f t="shared" si="296"/>
        <v>385500</v>
      </c>
      <c r="BL1214" s="3">
        <f t="shared" si="297"/>
        <v>72</v>
      </c>
      <c r="BM1214" s="3">
        <v>820.99999999999989</v>
      </c>
      <c r="BN1214" s="3">
        <v>738.9</v>
      </c>
      <c r="BO1214" s="3">
        <f t="shared" si="298"/>
        <v>82.099999999999909</v>
      </c>
      <c r="BP1214" s="3">
        <f t="shared" si="299"/>
        <v>22800</v>
      </c>
      <c r="BQ1214">
        <v>0.72</v>
      </c>
      <c r="BR1214">
        <v>0.59</v>
      </c>
      <c r="BS1214">
        <v>7.85</v>
      </c>
      <c r="BT1214">
        <f t="shared" si="290"/>
        <v>732.90000000000009</v>
      </c>
      <c r="BU1214" s="1">
        <f t="shared" si="291"/>
        <v>0.24321312274247636</v>
      </c>
      <c r="BV1214" s="1">
        <f t="shared" si="300"/>
        <v>0.26878035896372277</v>
      </c>
      <c r="BW1214">
        <f t="shared" si="301"/>
        <v>0.25878223293697883</v>
      </c>
      <c r="BX1214">
        <f t="shared" si="302"/>
        <v>0.27527534746392862</v>
      </c>
      <c r="BY1214">
        <f t="shared" si="303"/>
        <v>156.87834937059455</v>
      </c>
    </row>
    <row r="1215" spans="1:77" x14ac:dyDescent="0.2">
      <c r="A1215">
        <v>11</v>
      </c>
      <c r="B1215">
        <v>26033</v>
      </c>
      <c r="C1215" t="s">
        <v>853</v>
      </c>
      <c r="D1215">
        <v>26</v>
      </c>
      <c r="E1215" t="s">
        <v>261</v>
      </c>
      <c r="F1215" t="s">
        <v>262</v>
      </c>
      <c r="G1215" t="s">
        <v>392</v>
      </c>
      <c r="H1215">
        <v>33</v>
      </c>
      <c r="I1215">
        <v>535</v>
      </c>
      <c r="J1215">
        <v>742</v>
      </c>
      <c r="K1215">
        <v>135</v>
      </c>
      <c r="L1215">
        <v>872</v>
      </c>
      <c r="M1215">
        <v>89</v>
      </c>
      <c r="N1215">
        <v>108</v>
      </c>
      <c r="O1215" s="3">
        <v>10128</v>
      </c>
      <c r="P1215" s="3">
        <v>14140.782509999999</v>
      </c>
      <c r="Q1215" s="3">
        <v>11736</v>
      </c>
      <c r="R1215" s="3">
        <v>16385.88306</v>
      </c>
      <c r="S1215" s="3">
        <v>1616.8</v>
      </c>
      <c r="T1215" s="3">
        <v>2257.3871610000001</v>
      </c>
      <c r="U1215" s="3">
        <v>19562</v>
      </c>
      <c r="V1215" s="3">
        <v>27312.59751</v>
      </c>
      <c r="W1215" s="3">
        <v>1112.8</v>
      </c>
      <c r="X1215" s="3">
        <v>1553.698932</v>
      </c>
      <c r="Y1215" s="3">
        <v>108</v>
      </c>
      <c r="Z1215" s="3">
        <v>150.7903349</v>
      </c>
      <c r="AA1215">
        <v>477</v>
      </c>
      <c r="AB1215">
        <v>660</v>
      </c>
      <c r="AC1215">
        <v>161</v>
      </c>
      <c r="AD1215">
        <v>854</v>
      </c>
      <c r="AE1215">
        <v>112</v>
      </c>
      <c r="AF1215">
        <v>98</v>
      </c>
      <c r="AG1215">
        <v>65</v>
      </c>
      <c r="AH1215">
        <v>22</v>
      </c>
      <c r="AI1215">
        <v>91</v>
      </c>
      <c r="AJ1215">
        <v>43</v>
      </c>
      <c r="AK1215">
        <v>14</v>
      </c>
      <c r="AL1215">
        <v>65</v>
      </c>
      <c r="AM1215">
        <v>88</v>
      </c>
      <c r="AN1215">
        <v>35</v>
      </c>
      <c r="AO1215">
        <v>117</v>
      </c>
      <c r="AP1215">
        <v>382</v>
      </c>
      <c r="AQ1215">
        <v>0</v>
      </c>
      <c r="AR1215" s="4">
        <v>5227</v>
      </c>
      <c r="AS1215" s="4">
        <f t="shared" si="292"/>
        <v>5609</v>
      </c>
      <c r="AT1215">
        <v>1.0363365440000001</v>
      </c>
      <c r="AU1215" s="4">
        <f t="shared" si="288"/>
        <v>1</v>
      </c>
      <c r="AV1215" s="4">
        <f t="shared" si="293"/>
        <v>5812.8116752960004</v>
      </c>
      <c r="AW1215" s="4">
        <v>0</v>
      </c>
      <c r="AX1215" s="4">
        <v>0</v>
      </c>
      <c r="AY1215" s="4">
        <v>80.53</v>
      </c>
      <c r="AZ1215" s="4">
        <f t="shared" si="294"/>
        <v>80.53</v>
      </c>
      <c r="BA1215" s="4">
        <f t="shared" si="295"/>
        <v>83.456181888320003</v>
      </c>
      <c r="BB1215" s="4">
        <v>9.51</v>
      </c>
      <c r="BC1215" s="4">
        <v>12000</v>
      </c>
      <c r="BD1215">
        <v>2.3602520150399999</v>
      </c>
      <c r="BE1215" s="2">
        <v>0.11</v>
      </c>
      <c r="BF1215">
        <v>40</v>
      </c>
      <c r="BG1215">
        <f t="shared" si="289"/>
        <v>0.11171872670841716</v>
      </c>
      <c r="BH1215">
        <v>0.60797500000000004</v>
      </c>
      <c r="BI1215" s="4">
        <v>0.52800000000000002</v>
      </c>
      <c r="BJ1215" s="4">
        <v>0.17599999999999999</v>
      </c>
      <c r="BK1215" s="3">
        <f t="shared" si="296"/>
        <v>385500</v>
      </c>
      <c r="BL1215" s="3">
        <f t="shared" si="297"/>
        <v>72</v>
      </c>
      <c r="BM1215" s="3">
        <v>820.99999999999989</v>
      </c>
      <c r="BN1215" s="3">
        <v>738.9</v>
      </c>
      <c r="BO1215" s="3">
        <f t="shared" si="298"/>
        <v>82.099999999999909</v>
      </c>
      <c r="BP1215" s="3">
        <f t="shared" si="299"/>
        <v>22800</v>
      </c>
      <c r="BQ1215">
        <v>0.72</v>
      </c>
      <c r="BR1215">
        <v>0.59</v>
      </c>
      <c r="BS1215">
        <v>7.85</v>
      </c>
      <c r="BT1215">
        <f t="shared" si="290"/>
        <v>732.90000000000009</v>
      </c>
      <c r="BU1215" s="1">
        <f t="shared" si="291"/>
        <v>0.18118959892668071</v>
      </c>
      <c r="BV1215" s="1">
        <f t="shared" si="300"/>
        <v>0.20258286005382239</v>
      </c>
      <c r="BW1215">
        <f t="shared" si="301"/>
        <v>0.1936305699463074</v>
      </c>
      <c r="BX1215">
        <f t="shared" si="302"/>
        <v>0.2083060275722011</v>
      </c>
      <c r="BY1215">
        <f t="shared" si="303"/>
        <v>156.01659151449869</v>
      </c>
    </row>
    <row r="1216" spans="1:77" x14ac:dyDescent="0.2">
      <c r="A1216">
        <v>10</v>
      </c>
      <c r="B1216">
        <v>26035</v>
      </c>
      <c r="C1216" t="s">
        <v>805</v>
      </c>
      <c r="D1216">
        <v>26</v>
      </c>
      <c r="E1216" t="s">
        <v>261</v>
      </c>
      <c r="F1216" t="s">
        <v>262</v>
      </c>
      <c r="G1216" t="s">
        <v>811</v>
      </c>
      <c r="H1216">
        <v>35</v>
      </c>
      <c r="I1216">
        <v>2442</v>
      </c>
      <c r="J1216">
        <v>1352</v>
      </c>
      <c r="K1216">
        <v>239</v>
      </c>
      <c r="L1216">
        <v>1019</v>
      </c>
      <c r="M1216">
        <v>178</v>
      </c>
      <c r="N1216">
        <v>198</v>
      </c>
      <c r="O1216" s="3">
        <v>27378</v>
      </c>
      <c r="P1216" s="3">
        <v>38225.349889999998</v>
      </c>
      <c r="Q1216" s="3">
        <v>20723</v>
      </c>
      <c r="R1216" s="3">
        <v>28933.59361</v>
      </c>
      <c r="S1216" s="3">
        <v>2658.1</v>
      </c>
      <c r="T1216" s="3">
        <v>3711.2573069999999</v>
      </c>
      <c r="U1216" s="3">
        <v>23875</v>
      </c>
      <c r="V1216" s="3">
        <v>33334.437449999998</v>
      </c>
      <c r="W1216" s="3">
        <v>2037.7</v>
      </c>
      <c r="X1216" s="3">
        <v>2845.0506049999999</v>
      </c>
      <c r="Y1216" s="3">
        <v>182</v>
      </c>
      <c r="Z1216" s="3">
        <v>254.10963839999999</v>
      </c>
      <c r="AA1216">
        <v>1482</v>
      </c>
      <c r="AB1216">
        <v>993</v>
      </c>
      <c r="AC1216">
        <v>257</v>
      </c>
      <c r="AD1216">
        <v>963</v>
      </c>
      <c r="AE1216">
        <v>159</v>
      </c>
      <c r="AF1216">
        <v>147</v>
      </c>
      <c r="AG1216">
        <v>65</v>
      </c>
      <c r="AH1216">
        <v>22</v>
      </c>
      <c r="AI1216">
        <v>91</v>
      </c>
      <c r="AJ1216">
        <v>43</v>
      </c>
      <c r="AK1216">
        <v>14</v>
      </c>
      <c r="AL1216">
        <v>65</v>
      </c>
      <c r="AM1216">
        <v>88</v>
      </c>
      <c r="AN1216">
        <v>35</v>
      </c>
      <c r="AO1216">
        <v>117</v>
      </c>
      <c r="AP1216">
        <v>382</v>
      </c>
      <c r="AQ1216">
        <v>0</v>
      </c>
      <c r="AR1216" s="4">
        <v>5227</v>
      </c>
      <c r="AS1216" s="4">
        <f t="shared" si="292"/>
        <v>5609</v>
      </c>
      <c r="AT1216">
        <v>1.0295262039999999</v>
      </c>
      <c r="AU1216" s="4">
        <f t="shared" si="288"/>
        <v>1</v>
      </c>
      <c r="AV1216" s="4">
        <f t="shared" si="293"/>
        <v>5774.6124782359993</v>
      </c>
      <c r="AW1216" s="4">
        <v>0</v>
      </c>
      <c r="AX1216" s="4">
        <v>0</v>
      </c>
      <c r="AY1216" s="4">
        <v>80.53</v>
      </c>
      <c r="AZ1216" s="4">
        <f t="shared" si="294"/>
        <v>80.53</v>
      </c>
      <c r="BA1216" s="4">
        <f t="shared" si="295"/>
        <v>82.907745208119991</v>
      </c>
      <c r="BB1216" s="4">
        <v>9.51</v>
      </c>
      <c r="BC1216" s="4">
        <v>12000</v>
      </c>
      <c r="BD1216">
        <v>2.4308679340300001</v>
      </c>
      <c r="BE1216" s="2">
        <v>0.11</v>
      </c>
      <c r="BF1216">
        <v>40</v>
      </c>
      <c r="BG1216">
        <f t="shared" si="289"/>
        <v>0.11171872670841716</v>
      </c>
      <c r="BH1216">
        <v>0.4194</v>
      </c>
      <c r="BI1216" s="4">
        <v>0.52800000000000002</v>
      </c>
      <c r="BJ1216" s="4">
        <v>0.17599999999999999</v>
      </c>
      <c r="BK1216" s="3">
        <f t="shared" si="296"/>
        <v>385500</v>
      </c>
      <c r="BL1216" s="3">
        <f t="shared" si="297"/>
        <v>72</v>
      </c>
      <c r="BM1216" s="3">
        <v>820.99999999999989</v>
      </c>
      <c r="BN1216" s="3">
        <v>738.9</v>
      </c>
      <c r="BO1216" s="3">
        <f t="shared" si="298"/>
        <v>82.099999999999909</v>
      </c>
      <c r="BP1216" s="3">
        <f t="shared" si="299"/>
        <v>22800</v>
      </c>
      <c r="BQ1216">
        <v>0.72</v>
      </c>
      <c r="BR1216">
        <v>0.59</v>
      </c>
      <c r="BS1216">
        <v>7.85</v>
      </c>
      <c r="BT1216">
        <f t="shared" si="290"/>
        <v>732.90000000000009</v>
      </c>
      <c r="BU1216" s="1">
        <f t="shared" si="291"/>
        <v>0.24259677102062691</v>
      </c>
      <c r="BV1216" s="1">
        <f t="shared" si="300"/>
        <v>0.27021138786657334</v>
      </c>
      <c r="BW1216">
        <f t="shared" si="301"/>
        <v>0.26021326183982935</v>
      </c>
      <c r="BX1216">
        <f t="shared" si="302"/>
        <v>0.27670637636677914</v>
      </c>
      <c r="BY1216">
        <f t="shared" si="303"/>
        <v>156.87834937059455</v>
      </c>
    </row>
    <row r="1217" spans="1:77" x14ac:dyDescent="0.2">
      <c r="A1217">
        <v>10</v>
      </c>
      <c r="B1217">
        <v>26037</v>
      </c>
      <c r="C1217" t="s">
        <v>805</v>
      </c>
      <c r="D1217">
        <v>26</v>
      </c>
      <c r="E1217" t="s">
        <v>261</v>
      </c>
      <c r="F1217" t="s">
        <v>262</v>
      </c>
      <c r="G1217" t="s">
        <v>525</v>
      </c>
      <c r="H1217">
        <v>37</v>
      </c>
      <c r="I1217">
        <v>2792</v>
      </c>
      <c r="J1217">
        <v>2820</v>
      </c>
      <c r="K1217">
        <v>697</v>
      </c>
      <c r="L1217">
        <v>1580</v>
      </c>
      <c r="M1217">
        <v>399</v>
      </c>
      <c r="N1217">
        <v>401</v>
      </c>
      <c r="O1217" s="3">
        <v>25788</v>
      </c>
      <c r="P1217" s="3">
        <v>36005.381070000003</v>
      </c>
      <c r="Q1217" s="3">
        <v>37934</v>
      </c>
      <c r="R1217" s="3">
        <v>52963.708919999997</v>
      </c>
      <c r="S1217" s="3">
        <v>4431.3</v>
      </c>
      <c r="T1217" s="3">
        <v>6187.0112120000003</v>
      </c>
      <c r="U1217" s="3">
        <v>34821</v>
      </c>
      <c r="V1217" s="3">
        <v>48617.317130000003</v>
      </c>
      <c r="W1217" s="3">
        <v>3589.4</v>
      </c>
      <c r="X1217" s="3">
        <v>5011.5447039999999</v>
      </c>
      <c r="Y1217" s="3">
        <v>346</v>
      </c>
      <c r="Z1217" s="3">
        <v>483.08755430000002</v>
      </c>
      <c r="AA1217">
        <v>2159</v>
      </c>
      <c r="AB1217">
        <v>1698</v>
      </c>
      <c r="AC1217">
        <v>424</v>
      </c>
      <c r="AD1217">
        <v>1255</v>
      </c>
      <c r="AE1217">
        <v>255</v>
      </c>
      <c r="AF1217">
        <v>246</v>
      </c>
      <c r="AG1217">
        <v>65</v>
      </c>
      <c r="AH1217">
        <v>22</v>
      </c>
      <c r="AI1217">
        <v>91</v>
      </c>
      <c r="AJ1217">
        <v>43</v>
      </c>
      <c r="AK1217">
        <v>14</v>
      </c>
      <c r="AL1217">
        <v>65</v>
      </c>
      <c r="AM1217">
        <v>88</v>
      </c>
      <c r="AN1217">
        <v>35</v>
      </c>
      <c r="AO1217">
        <v>117</v>
      </c>
      <c r="AP1217">
        <v>382</v>
      </c>
      <c r="AQ1217">
        <v>0</v>
      </c>
      <c r="AR1217" s="4">
        <v>5227</v>
      </c>
      <c r="AS1217" s="4">
        <f t="shared" si="292"/>
        <v>5609</v>
      </c>
      <c r="AT1217">
        <v>1.016845961</v>
      </c>
      <c r="AU1217" s="4">
        <f t="shared" si="288"/>
        <v>1</v>
      </c>
      <c r="AV1217" s="4">
        <f t="shared" si="293"/>
        <v>5703.4889952490003</v>
      </c>
      <c r="AW1217" s="4">
        <v>0</v>
      </c>
      <c r="AX1217" s="4">
        <v>0</v>
      </c>
      <c r="AY1217" s="4">
        <v>80.53</v>
      </c>
      <c r="AZ1217" s="4">
        <f t="shared" si="294"/>
        <v>80.53</v>
      </c>
      <c r="BA1217" s="4">
        <f t="shared" si="295"/>
        <v>81.886605239330009</v>
      </c>
      <c r="BB1217" s="4">
        <v>9.51</v>
      </c>
      <c r="BC1217" s="4">
        <v>12000</v>
      </c>
      <c r="BD1217">
        <v>2.3649896448300001</v>
      </c>
      <c r="BE1217" s="2">
        <v>0.11</v>
      </c>
      <c r="BF1217">
        <v>40</v>
      </c>
      <c r="BG1217">
        <f t="shared" si="289"/>
        <v>0.11171872670841716</v>
      </c>
      <c r="BH1217">
        <v>0.4194</v>
      </c>
      <c r="BI1217" s="4">
        <v>0.52800000000000002</v>
      </c>
      <c r="BJ1217" s="4">
        <v>0.17599999999999999</v>
      </c>
      <c r="BK1217" s="3">
        <f t="shared" si="296"/>
        <v>385500</v>
      </c>
      <c r="BL1217" s="3">
        <f t="shared" si="297"/>
        <v>72</v>
      </c>
      <c r="BM1217" s="3">
        <v>820.99999999999989</v>
      </c>
      <c r="BN1217" s="3">
        <v>738.9</v>
      </c>
      <c r="BO1217" s="3">
        <f t="shared" si="298"/>
        <v>82.099999999999909</v>
      </c>
      <c r="BP1217" s="3">
        <f t="shared" si="299"/>
        <v>22800</v>
      </c>
      <c r="BQ1217">
        <v>0.72</v>
      </c>
      <c r="BR1217">
        <v>0.59</v>
      </c>
      <c r="BS1217">
        <v>7.85</v>
      </c>
      <c r="BT1217">
        <f t="shared" si="290"/>
        <v>732.90000000000009</v>
      </c>
      <c r="BU1217" s="1">
        <f t="shared" si="291"/>
        <v>0.23936553976854347</v>
      </c>
      <c r="BV1217" s="1">
        <f t="shared" si="300"/>
        <v>0.27614996512342393</v>
      </c>
      <c r="BW1217">
        <f t="shared" si="301"/>
        <v>0.26615183909667994</v>
      </c>
      <c r="BX1217">
        <f t="shared" si="302"/>
        <v>0.28264495362362974</v>
      </c>
      <c r="BY1217">
        <f t="shared" si="303"/>
        <v>156.87834937059455</v>
      </c>
    </row>
    <row r="1218" spans="1:77" x14ac:dyDescent="0.2">
      <c r="A1218">
        <v>10</v>
      </c>
      <c r="B1218">
        <v>26039</v>
      </c>
      <c r="C1218" t="s">
        <v>805</v>
      </c>
      <c r="D1218">
        <v>26</v>
      </c>
      <c r="E1218" t="s">
        <v>261</v>
      </c>
      <c r="F1218" t="s">
        <v>262</v>
      </c>
      <c r="G1218" t="s">
        <v>278</v>
      </c>
      <c r="H1218">
        <v>39</v>
      </c>
      <c r="I1218">
        <v>3345</v>
      </c>
      <c r="J1218">
        <v>1437</v>
      </c>
      <c r="K1218">
        <v>212</v>
      </c>
      <c r="L1218">
        <v>1061</v>
      </c>
      <c r="M1218">
        <v>189</v>
      </c>
      <c r="N1218">
        <v>216</v>
      </c>
      <c r="O1218" s="3">
        <v>41789</v>
      </c>
      <c r="P1218" s="3">
        <v>58346.086150000003</v>
      </c>
      <c r="Q1218" s="3">
        <v>22481</v>
      </c>
      <c r="R1218" s="3">
        <v>31388.125169999999</v>
      </c>
      <c r="S1218" s="3">
        <v>2374.3000000000002</v>
      </c>
      <c r="T1218" s="3">
        <v>3315.0138160000001</v>
      </c>
      <c r="U1218" s="3">
        <v>24754</v>
      </c>
      <c r="V1218" s="3">
        <v>34561.703229999999</v>
      </c>
      <c r="W1218" s="3">
        <v>2188.8000000000002</v>
      </c>
      <c r="X1218" s="3">
        <v>3056.0174529999999</v>
      </c>
      <c r="Y1218" s="3">
        <v>199</v>
      </c>
      <c r="Z1218" s="3">
        <v>277.8451541</v>
      </c>
      <c r="AA1218">
        <v>1625</v>
      </c>
      <c r="AB1218">
        <v>1086</v>
      </c>
      <c r="AC1218">
        <v>243</v>
      </c>
      <c r="AD1218">
        <v>1044</v>
      </c>
      <c r="AE1218">
        <v>169</v>
      </c>
      <c r="AF1218">
        <v>161</v>
      </c>
      <c r="AG1218">
        <v>65</v>
      </c>
      <c r="AH1218">
        <v>22</v>
      </c>
      <c r="AI1218">
        <v>91</v>
      </c>
      <c r="AJ1218">
        <v>43</v>
      </c>
      <c r="AK1218">
        <v>14</v>
      </c>
      <c r="AL1218">
        <v>65</v>
      </c>
      <c r="AM1218">
        <v>88</v>
      </c>
      <c r="AN1218">
        <v>35</v>
      </c>
      <c r="AO1218">
        <v>117</v>
      </c>
      <c r="AP1218">
        <v>382</v>
      </c>
      <c r="AQ1218">
        <v>0</v>
      </c>
      <c r="AR1218" s="4">
        <v>5227</v>
      </c>
      <c r="AS1218" s="4">
        <f t="shared" si="292"/>
        <v>5609</v>
      </c>
      <c r="AT1218">
        <v>1.033280712</v>
      </c>
      <c r="AU1218" s="4">
        <f t="shared" ref="AU1218:AU1281" si="304">IF(AT1218="NA",0,1)</f>
        <v>1</v>
      </c>
      <c r="AV1218" s="4">
        <f t="shared" si="293"/>
        <v>5795.6715136080002</v>
      </c>
      <c r="AW1218" s="4">
        <v>0</v>
      </c>
      <c r="AX1218" s="4">
        <v>0</v>
      </c>
      <c r="AY1218" s="4">
        <v>80.53</v>
      </c>
      <c r="AZ1218" s="4">
        <f t="shared" si="294"/>
        <v>80.53</v>
      </c>
      <c r="BA1218" s="4">
        <f t="shared" si="295"/>
        <v>83.210095737360007</v>
      </c>
      <c r="BB1218" s="4">
        <v>9.51</v>
      </c>
      <c r="BC1218" s="4">
        <v>12000</v>
      </c>
      <c r="BD1218">
        <v>2.4204720497099999</v>
      </c>
      <c r="BE1218" s="2">
        <v>0.11</v>
      </c>
      <c r="BF1218">
        <v>40</v>
      </c>
      <c r="BG1218">
        <f t="shared" ref="BG1218:BG1281" si="305">(BE1218*(1+BE1218)^BF1218)/((1+BE1218)^BF1218-1)</f>
        <v>0.11171872670841716</v>
      </c>
      <c r="BH1218">
        <v>0.4194</v>
      </c>
      <c r="BI1218" s="4">
        <v>0.52800000000000002</v>
      </c>
      <c r="BJ1218" s="4">
        <v>0.17599999999999999</v>
      </c>
      <c r="BK1218" s="3">
        <f t="shared" si="296"/>
        <v>385500</v>
      </c>
      <c r="BL1218" s="3">
        <f t="shared" si="297"/>
        <v>72</v>
      </c>
      <c r="BM1218" s="3">
        <v>820.99999999999989</v>
      </c>
      <c r="BN1218" s="3">
        <v>738.9</v>
      </c>
      <c r="BO1218" s="3">
        <f t="shared" si="298"/>
        <v>82.099999999999909</v>
      </c>
      <c r="BP1218" s="3">
        <f t="shared" si="299"/>
        <v>22800</v>
      </c>
      <c r="BQ1218">
        <v>0.72</v>
      </c>
      <c r="BR1218">
        <v>0.59</v>
      </c>
      <c r="BS1218">
        <v>7.85</v>
      </c>
      <c r="BT1218">
        <f t="shared" ref="BT1218:BT1281" si="306">815-BO1218</f>
        <v>732.90000000000009</v>
      </c>
      <c r="BU1218" s="1">
        <f t="shared" ref="BU1218:BU1281" si="307">(((AV1218*BG1218+BA1218)/(8760*BH1218))+BC1218*BD1218/1000000+BB1218/1000) + (BT1218*BS1218)/1000000</f>
        <v>0.24319468769677702</v>
      </c>
      <c r="BV1218" s="1">
        <f t="shared" si="300"/>
        <v>0.27154532724559144</v>
      </c>
      <c r="BW1218">
        <f t="shared" si="301"/>
        <v>0.26154720121884745</v>
      </c>
      <c r="BX1218">
        <f t="shared" si="302"/>
        <v>0.27804031574579724</v>
      </c>
      <c r="BY1218">
        <f t="shared" si="303"/>
        <v>156.87834937059455</v>
      </c>
    </row>
    <row r="1219" spans="1:77" x14ac:dyDescent="0.2">
      <c r="A1219">
        <v>3</v>
      </c>
      <c r="B1219">
        <v>26041</v>
      </c>
      <c r="C1219" t="s">
        <v>256</v>
      </c>
      <c r="D1219">
        <v>26</v>
      </c>
      <c r="E1219" t="s">
        <v>261</v>
      </c>
      <c r="F1219" t="s">
        <v>262</v>
      </c>
      <c r="G1219" t="s">
        <v>125</v>
      </c>
      <c r="H1219">
        <v>41</v>
      </c>
      <c r="I1219">
        <v>877</v>
      </c>
      <c r="J1219">
        <v>686</v>
      </c>
      <c r="K1219">
        <v>183</v>
      </c>
      <c r="L1219">
        <v>767</v>
      </c>
      <c r="M1219">
        <v>86</v>
      </c>
      <c r="N1219">
        <v>104</v>
      </c>
      <c r="O1219" s="3">
        <v>11611</v>
      </c>
      <c r="P1219" s="3">
        <v>16211.35721</v>
      </c>
      <c r="Q1219" s="3">
        <v>11339</v>
      </c>
      <c r="R1219" s="3">
        <v>15831.588949999999</v>
      </c>
      <c r="S1219" s="3">
        <v>2325.1999999999998</v>
      </c>
      <c r="T1219" s="3">
        <v>3246.4600610000002</v>
      </c>
      <c r="U1219" s="3">
        <v>18298</v>
      </c>
      <c r="V1219" s="3">
        <v>25547.792109999999</v>
      </c>
      <c r="W1219" s="3">
        <v>1074</v>
      </c>
      <c r="X1219" s="3">
        <v>1499.526108</v>
      </c>
      <c r="Y1219" s="3">
        <v>103</v>
      </c>
      <c r="Z1219" s="3">
        <v>143.80930079999999</v>
      </c>
      <c r="AA1219">
        <v>645</v>
      </c>
      <c r="AB1219">
        <v>603</v>
      </c>
      <c r="AC1219">
        <v>204</v>
      </c>
      <c r="AD1219">
        <v>767</v>
      </c>
      <c r="AE1219">
        <v>109</v>
      </c>
      <c r="AF1219">
        <v>92</v>
      </c>
      <c r="AG1219">
        <v>65</v>
      </c>
      <c r="AH1219">
        <v>22</v>
      </c>
      <c r="AI1219">
        <v>91</v>
      </c>
      <c r="AJ1219">
        <v>43</v>
      </c>
      <c r="AK1219">
        <v>14</v>
      </c>
      <c r="AL1219">
        <v>65</v>
      </c>
      <c r="AM1219">
        <v>88</v>
      </c>
      <c r="AN1219">
        <v>35</v>
      </c>
      <c r="AO1219">
        <v>117</v>
      </c>
      <c r="AP1219">
        <v>382</v>
      </c>
      <c r="AQ1219">
        <v>0</v>
      </c>
      <c r="AR1219" s="4">
        <v>5227</v>
      </c>
      <c r="AS1219" s="4">
        <f t="shared" ref="AS1219:AS1282" si="308">SUM(AP1219:AR1219)</f>
        <v>5609</v>
      </c>
      <c r="AT1219">
        <v>1.0295884360000001</v>
      </c>
      <c r="AU1219" s="4">
        <f t="shared" si="304"/>
        <v>1</v>
      </c>
      <c r="AV1219" s="4">
        <f t="shared" ref="AV1219:AV1282" si="309">AS1219*IF(AT1219="NA",0,AT1219)</f>
        <v>5774.9615375240001</v>
      </c>
      <c r="AW1219" s="4">
        <v>0</v>
      </c>
      <c r="AX1219" s="4">
        <v>0</v>
      </c>
      <c r="AY1219" s="4">
        <v>80.53</v>
      </c>
      <c r="AZ1219" s="4">
        <f t="shared" ref="AZ1219:AZ1282" si="310">SUM(AW1219:AY1219)</f>
        <v>80.53</v>
      </c>
      <c r="BA1219" s="4">
        <f t="shared" ref="BA1219:BA1282" si="311">AZ1219*AT1219</f>
        <v>82.912756751080011</v>
      </c>
      <c r="BB1219" s="4">
        <v>9.51</v>
      </c>
      <c r="BC1219" s="4">
        <v>12000</v>
      </c>
      <c r="BD1219">
        <v>2.4983891821599999</v>
      </c>
      <c r="BE1219" s="2">
        <v>0.11</v>
      </c>
      <c r="BF1219">
        <v>40</v>
      </c>
      <c r="BG1219">
        <f t="shared" si="305"/>
        <v>0.11171872670841716</v>
      </c>
      <c r="BH1219">
        <v>0.2838</v>
      </c>
      <c r="BI1219" s="4">
        <v>0.52800000000000002</v>
      </c>
      <c r="BJ1219" s="4">
        <v>0.17599999999999999</v>
      </c>
      <c r="BK1219" s="3">
        <f t="shared" ref="BK1219:BK1282" si="312">257000*1.5</f>
        <v>385500</v>
      </c>
      <c r="BL1219" s="3">
        <f t="shared" ref="BL1219:BL1282" si="313">48*1.5</f>
        <v>72</v>
      </c>
      <c r="BM1219" s="3">
        <v>820.99999999999989</v>
      </c>
      <c r="BN1219" s="3">
        <v>738.9</v>
      </c>
      <c r="BO1219" s="3">
        <f t="shared" ref="BO1219:BO1282" si="314">BM1219-BN1219</f>
        <v>82.099999999999909</v>
      </c>
      <c r="BP1219" s="3">
        <f t="shared" ref="BP1219:BP1282" si="315">15200*1.5</f>
        <v>22800</v>
      </c>
      <c r="BQ1219">
        <v>0.72</v>
      </c>
      <c r="BR1219">
        <v>0.59</v>
      </c>
      <c r="BS1219">
        <v>7.85</v>
      </c>
      <c r="BT1219">
        <f t="shared" si="306"/>
        <v>732.90000000000009</v>
      </c>
      <c r="BU1219" s="1">
        <f t="shared" si="307"/>
        <v>0.33810730386528465</v>
      </c>
      <c r="BV1219" s="1">
        <f t="shared" ref="BV1219:BV1282" si="316">(((AV1219*BG1219+BA1219)/(8760*BH1219))+BC1219*BD1219/1000000+BB1219/1000)  +(BQ1219*Z1219 + BR1219*R1219 + BI1219*T1219 + BJ1219*V1219)/2000000 + (BK1219*AJ1219)/(1000000*8760*BH1219) + ((BL1219+BO1219)*AG1219)/1000000 + (BP1219*AM1219)/(1000000*8760*BH1219) + (BT1219*BS1219)/1000000</f>
        <v>0.36342592063512164</v>
      </c>
      <c r="BW1219">
        <f t="shared" ref="BW1219:BW1282" si="317">(((AV1219*BG1219+BA1219)/(8760*BH1219))+BC1219*BD1219/1000000+BB1219/1000)  +(BQ1219*Z1219 + BR1219*R1219 + BI1219*T1219 + BJ1219*V1219)/2000000 + (BK1219*AK1219)/(1000000*8760*BH1219) + ((BL1219+BO1219)*AH1219)/1000000 + (BP1219*AN1219)/(1000000*8760*BH1219) + (BT1219*BS1219)/1000000</f>
        <v>0.35181673185564166</v>
      </c>
      <c r="BX1219">
        <f t="shared" ref="BX1219:BX1282" si="318">(((AV1219*BG1219+BA1219)/(8760*BH1219))+BC1219*BD1219/1000000+BB1219/1000)  +(BQ1219*Z1219 + BR1219*R1219 + BI1219*T1219 + BJ1219*V1219)/2000000 + (BK1219*AL1219)/(1000000*8760*BH1219) + ((BL1219+BO1219)*AI1219)/1000000 + (BP1219*AO1219)/(1000000*8760*BH1219) + (BT1219*BS1219)/1000000</f>
        <v>0.37110986431724396</v>
      </c>
      <c r="BY1219">
        <f t="shared" ref="BY1219:BY1282" si="319">(BK1219)/(BF1219*8760*BH1219) + ((BL1219+BO1219)) + (BP1219)/(BF1219*8760*BH1219)</f>
        <v>158.20584822419792</v>
      </c>
    </row>
    <row r="1220" spans="1:77" x14ac:dyDescent="0.2">
      <c r="A1220">
        <v>3</v>
      </c>
      <c r="B1220">
        <v>26043</v>
      </c>
      <c r="C1220" t="s">
        <v>256</v>
      </c>
      <c r="D1220">
        <v>26</v>
      </c>
      <c r="E1220" t="s">
        <v>261</v>
      </c>
      <c r="F1220" t="s">
        <v>262</v>
      </c>
      <c r="G1220" t="s">
        <v>263</v>
      </c>
      <c r="H1220">
        <v>43</v>
      </c>
      <c r="I1220">
        <v>1019</v>
      </c>
      <c r="J1220">
        <v>743</v>
      </c>
      <c r="K1220">
        <v>189</v>
      </c>
      <c r="L1220">
        <v>770</v>
      </c>
      <c r="M1220">
        <v>97</v>
      </c>
      <c r="N1220">
        <v>118</v>
      </c>
      <c r="O1220" s="3">
        <v>13906</v>
      </c>
      <c r="P1220" s="3">
        <v>19415.651819999999</v>
      </c>
      <c r="Q1220" s="3">
        <v>12336</v>
      </c>
      <c r="R1220" s="3">
        <v>17223.60714</v>
      </c>
      <c r="S1220" s="3">
        <v>2589.1</v>
      </c>
      <c r="T1220" s="3">
        <v>3614.9190370000001</v>
      </c>
      <c r="U1220" s="3">
        <v>18548</v>
      </c>
      <c r="V1220" s="3">
        <v>25896.843809999998</v>
      </c>
      <c r="W1220" s="3">
        <v>1169.8</v>
      </c>
      <c r="X1220" s="3">
        <v>1633.2827199999999</v>
      </c>
      <c r="Y1220" s="3">
        <v>113</v>
      </c>
      <c r="Z1220" s="3">
        <v>157.7713689</v>
      </c>
      <c r="AA1220">
        <v>690</v>
      </c>
      <c r="AB1220">
        <v>619</v>
      </c>
      <c r="AC1220">
        <v>199</v>
      </c>
      <c r="AD1220">
        <v>761</v>
      </c>
      <c r="AE1220">
        <v>113</v>
      </c>
      <c r="AF1220">
        <v>97</v>
      </c>
      <c r="AG1220">
        <v>65</v>
      </c>
      <c r="AH1220">
        <v>22</v>
      </c>
      <c r="AI1220">
        <v>91</v>
      </c>
      <c r="AJ1220">
        <v>43</v>
      </c>
      <c r="AK1220">
        <v>14</v>
      </c>
      <c r="AL1220">
        <v>65</v>
      </c>
      <c r="AM1220">
        <v>88</v>
      </c>
      <c r="AN1220">
        <v>35</v>
      </c>
      <c r="AO1220">
        <v>117</v>
      </c>
      <c r="AP1220">
        <v>382</v>
      </c>
      <c r="AQ1220">
        <v>0</v>
      </c>
      <c r="AR1220" s="4">
        <v>5227</v>
      </c>
      <c r="AS1220" s="4">
        <f t="shared" si="308"/>
        <v>5609</v>
      </c>
      <c r="AT1220">
        <v>1.0309124789999999</v>
      </c>
      <c r="AU1220" s="4">
        <f t="shared" si="304"/>
        <v>1</v>
      </c>
      <c r="AV1220" s="4">
        <f t="shared" si="309"/>
        <v>5782.3880947109992</v>
      </c>
      <c r="AW1220" s="4">
        <v>0</v>
      </c>
      <c r="AX1220" s="4">
        <v>0</v>
      </c>
      <c r="AY1220" s="4">
        <v>80.53</v>
      </c>
      <c r="AZ1220" s="4">
        <f t="shared" si="310"/>
        <v>80.53</v>
      </c>
      <c r="BA1220" s="4">
        <f t="shared" si="311"/>
        <v>83.019381933869994</v>
      </c>
      <c r="BB1220" s="4">
        <v>9.51</v>
      </c>
      <c r="BC1220" s="4">
        <v>12000</v>
      </c>
      <c r="BD1220">
        <v>2.4693584890100002</v>
      </c>
      <c r="BE1220" s="2">
        <v>0.11</v>
      </c>
      <c r="BF1220">
        <v>40</v>
      </c>
      <c r="BG1220">
        <f t="shared" si="305"/>
        <v>0.11171872670841716</v>
      </c>
      <c r="BH1220">
        <v>0.2838</v>
      </c>
      <c r="BI1220" s="4">
        <v>0.52800000000000002</v>
      </c>
      <c r="BJ1220" s="4">
        <v>0.17599999999999999</v>
      </c>
      <c r="BK1220" s="3">
        <f t="shared" si="312"/>
        <v>385500</v>
      </c>
      <c r="BL1220" s="3">
        <f t="shared" si="313"/>
        <v>72</v>
      </c>
      <c r="BM1220" s="3">
        <v>820.99999999999989</v>
      </c>
      <c r="BN1220" s="3">
        <v>738.9</v>
      </c>
      <c r="BO1220" s="3">
        <f t="shared" si="314"/>
        <v>82.099999999999909</v>
      </c>
      <c r="BP1220" s="3">
        <f t="shared" si="315"/>
        <v>22800</v>
      </c>
      <c r="BQ1220">
        <v>0.72</v>
      </c>
      <c r="BR1220">
        <v>0.59</v>
      </c>
      <c r="BS1220">
        <v>7.85</v>
      </c>
      <c r="BT1220">
        <f t="shared" si="306"/>
        <v>732.90000000000009</v>
      </c>
      <c r="BU1220" s="1">
        <f t="shared" si="307"/>
        <v>0.33813555564120168</v>
      </c>
      <c r="BV1220" s="1">
        <f t="shared" si="316"/>
        <v>0.36399783384086865</v>
      </c>
      <c r="BW1220">
        <f t="shared" si="317"/>
        <v>0.35238864506138867</v>
      </c>
      <c r="BX1220">
        <f t="shared" si="318"/>
        <v>0.37168177752299097</v>
      </c>
      <c r="BY1220">
        <f t="shared" si="319"/>
        <v>158.20584822419792</v>
      </c>
    </row>
    <row r="1221" spans="1:77" x14ac:dyDescent="0.2">
      <c r="A1221">
        <v>10</v>
      </c>
      <c r="B1221">
        <v>26045</v>
      </c>
      <c r="C1221" t="s">
        <v>805</v>
      </c>
      <c r="D1221">
        <v>26</v>
      </c>
      <c r="E1221" t="s">
        <v>261</v>
      </c>
      <c r="F1221" t="s">
        <v>262</v>
      </c>
      <c r="G1221" t="s">
        <v>827</v>
      </c>
      <c r="H1221">
        <v>45</v>
      </c>
      <c r="I1221">
        <v>2305</v>
      </c>
      <c r="J1221">
        <v>3268</v>
      </c>
      <c r="K1221">
        <v>660</v>
      </c>
      <c r="L1221">
        <v>1826</v>
      </c>
      <c r="M1221">
        <v>450</v>
      </c>
      <c r="N1221">
        <v>535</v>
      </c>
      <c r="O1221" s="3">
        <v>25271</v>
      </c>
      <c r="P1221" s="3">
        <v>35283.542150000001</v>
      </c>
      <c r="Q1221" s="3">
        <v>49351</v>
      </c>
      <c r="R1221" s="3">
        <v>68904.202000000005</v>
      </c>
      <c r="S1221" s="3">
        <v>5611.8</v>
      </c>
      <c r="T1221" s="3">
        <v>7835.2333449999996</v>
      </c>
      <c r="U1221" s="3">
        <v>41441</v>
      </c>
      <c r="V1221" s="3">
        <v>57860.206180000001</v>
      </c>
      <c r="W1221" s="3">
        <v>4601.3999999999996</v>
      </c>
      <c r="X1221" s="3">
        <v>6424.5059899999997</v>
      </c>
      <c r="Y1221" s="3">
        <v>448</v>
      </c>
      <c r="Z1221" s="3">
        <v>625.50064840000005</v>
      </c>
      <c r="AA1221">
        <v>2067</v>
      </c>
      <c r="AB1221">
        <v>1885</v>
      </c>
      <c r="AC1221">
        <v>403</v>
      </c>
      <c r="AD1221">
        <v>1376</v>
      </c>
      <c r="AE1221">
        <v>279</v>
      </c>
      <c r="AF1221">
        <v>293</v>
      </c>
      <c r="AG1221">
        <v>65</v>
      </c>
      <c r="AH1221">
        <v>22</v>
      </c>
      <c r="AI1221">
        <v>91</v>
      </c>
      <c r="AJ1221">
        <v>43</v>
      </c>
      <c r="AK1221">
        <v>14</v>
      </c>
      <c r="AL1221">
        <v>65</v>
      </c>
      <c r="AM1221">
        <v>88</v>
      </c>
      <c r="AN1221">
        <v>35</v>
      </c>
      <c r="AO1221">
        <v>117</v>
      </c>
      <c r="AP1221">
        <v>382</v>
      </c>
      <c r="AQ1221">
        <v>0</v>
      </c>
      <c r="AR1221" s="4">
        <v>5227</v>
      </c>
      <c r="AS1221" s="4">
        <f t="shared" si="308"/>
        <v>5609</v>
      </c>
      <c r="AT1221">
        <v>1.011529642</v>
      </c>
      <c r="AU1221" s="4">
        <f t="shared" si="304"/>
        <v>1</v>
      </c>
      <c r="AV1221" s="4">
        <f t="shared" si="309"/>
        <v>5673.6697619779998</v>
      </c>
      <c r="AW1221" s="4">
        <v>0</v>
      </c>
      <c r="AX1221" s="4">
        <v>0</v>
      </c>
      <c r="AY1221" s="4">
        <v>80.53</v>
      </c>
      <c r="AZ1221" s="4">
        <f t="shared" si="310"/>
        <v>80.53</v>
      </c>
      <c r="BA1221" s="4">
        <f t="shared" si="311"/>
        <v>81.458482070260004</v>
      </c>
      <c r="BB1221" s="4">
        <v>9.51</v>
      </c>
      <c r="BC1221" s="4">
        <v>12000</v>
      </c>
      <c r="BD1221">
        <v>2.3810481882099999</v>
      </c>
      <c r="BE1221" s="2">
        <v>0.11</v>
      </c>
      <c r="BF1221">
        <v>40</v>
      </c>
      <c r="BG1221">
        <f t="shared" si="305"/>
        <v>0.11171872670841716</v>
      </c>
      <c r="BH1221">
        <v>0.4194</v>
      </c>
      <c r="BI1221" s="4">
        <v>0.52800000000000002</v>
      </c>
      <c r="BJ1221" s="4">
        <v>0.17599999999999999</v>
      </c>
      <c r="BK1221" s="3">
        <f t="shared" si="312"/>
        <v>385500</v>
      </c>
      <c r="BL1221" s="3">
        <f t="shared" si="313"/>
        <v>72</v>
      </c>
      <c r="BM1221" s="3">
        <v>820.99999999999989</v>
      </c>
      <c r="BN1221" s="3">
        <v>738.9</v>
      </c>
      <c r="BO1221" s="3">
        <f t="shared" si="314"/>
        <v>82.099999999999909</v>
      </c>
      <c r="BP1221" s="3">
        <f t="shared" si="315"/>
        <v>22800</v>
      </c>
      <c r="BQ1221">
        <v>0.72</v>
      </c>
      <c r="BR1221">
        <v>0.59</v>
      </c>
      <c r="BS1221">
        <v>7.85</v>
      </c>
      <c r="BT1221">
        <f t="shared" si="306"/>
        <v>732.90000000000009</v>
      </c>
      <c r="BU1221" s="1">
        <f t="shared" si="307"/>
        <v>0.23853495779115588</v>
      </c>
      <c r="BV1221" s="1">
        <f t="shared" si="316"/>
        <v>0.28132160219802432</v>
      </c>
      <c r="BW1221">
        <f t="shared" si="317"/>
        <v>0.27132347617128033</v>
      </c>
      <c r="BX1221">
        <f t="shared" si="318"/>
        <v>0.28781659069823012</v>
      </c>
      <c r="BY1221">
        <f t="shared" si="319"/>
        <v>156.87834937059455</v>
      </c>
    </row>
    <row r="1222" spans="1:77" x14ac:dyDescent="0.2">
      <c r="A1222">
        <v>10</v>
      </c>
      <c r="B1222">
        <v>26047</v>
      </c>
      <c r="C1222" t="s">
        <v>805</v>
      </c>
      <c r="D1222">
        <v>26</v>
      </c>
      <c r="E1222" t="s">
        <v>261</v>
      </c>
      <c r="F1222" t="s">
        <v>262</v>
      </c>
      <c r="G1222" t="s">
        <v>585</v>
      </c>
      <c r="H1222">
        <v>47</v>
      </c>
      <c r="I1222">
        <v>2275</v>
      </c>
      <c r="J1222">
        <v>1363</v>
      </c>
      <c r="K1222">
        <v>154</v>
      </c>
      <c r="L1222">
        <v>1012</v>
      </c>
      <c r="M1222">
        <v>171</v>
      </c>
      <c r="N1222">
        <v>195</v>
      </c>
      <c r="O1222" s="3">
        <v>29387</v>
      </c>
      <c r="P1222" s="3">
        <v>41030.329360000003</v>
      </c>
      <c r="Q1222" s="3">
        <v>20809</v>
      </c>
      <c r="R1222" s="3">
        <v>29053.667389999999</v>
      </c>
      <c r="S1222" s="3">
        <v>1994.5</v>
      </c>
      <c r="T1222" s="3">
        <v>2784.7344710000002</v>
      </c>
      <c r="U1222" s="3">
        <v>23212</v>
      </c>
      <c r="V1222" s="3">
        <v>32408.752339999999</v>
      </c>
      <c r="W1222" s="3">
        <v>1995</v>
      </c>
      <c r="X1222" s="3">
        <v>2785.4325749999998</v>
      </c>
      <c r="Y1222" s="3">
        <v>178</v>
      </c>
      <c r="Z1222" s="3">
        <v>248.52481119999999</v>
      </c>
      <c r="AA1222">
        <v>1042</v>
      </c>
      <c r="AB1222">
        <v>908</v>
      </c>
      <c r="AC1222">
        <v>181</v>
      </c>
      <c r="AD1222">
        <v>956</v>
      </c>
      <c r="AE1222">
        <v>145</v>
      </c>
      <c r="AF1222">
        <v>134</v>
      </c>
      <c r="AG1222">
        <v>65</v>
      </c>
      <c r="AH1222">
        <v>22</v>
      </c>
      <c r="AI1222">
        <v>91</v>
      </c>
      <c r="AJ1222">
        <v>43</v>
      </c>
      <c r="AK1222">
        <v>14</v>
      </c>
      <c r="AL1222">
        <v>65</v>
      </c>
      <c r="AM1222">
        <v>88</v>
      </c>
      <c r="AN1222">
        <v>35</v>
      </c>
      <c r="AO1222">
        <v>117</v>
      </c>
      <c r="AP1222">
        <v>382</v>
      </c>
      <c r="AQ1222">
        <v>0</v>
      </c>
      <c r="AR1222" s="4">
        <v>5227</v>
      </c>
      <c r="AS1222" s="4">
        <f t="shared" si="308"/>
        <v>5609</v>
      </c>
      <c r="AT1222">
        <v>1.036134712</v>
      </c>
      <c r="AU1222" s="4">
        <f t="shared" si="304"/>
        <v>1</v>
      </c>
      <c r="AV1222" s="4">
        <f t="shared" si="309"/>
        <v>5811.679599608</v>
      </c>
      <c r="AW1222" s="4">
        <v>0</v>
      </c>
      <c r="AX1222" s="4">
        <v>0</v>
      </c>
      <c r="AY1222" s="4">
        <v>80.53</v>
      </c>
      <c r="AZ1222" s="4">
        <f t="shared" si="310"/>
        <v>80.53</v>
      </c>
      <c r="BA1222" s="4">
        <f t="shared" si="311"/>
        <v>83.439928357360003</v>
      </c>
      <c r="BB1222" s="4">
        <v>9.51</v>
      </c>
      <c r="BC1222" s="4">
        <v>12000</v>
      </c>
      <c r="BD1222">
        <v>2.4361581107900001</v>
      </c>
      <c r="BE1222" s="2">
        <v>0.11</v>
      </c>
      <c r="BF1222">
        <v>40</v>
      </c>
      <c r="BG1222">
        <f t="shared" si="305"/>
        <v>0.11171872670841716</v>
      </c>
      <c r="BH1222">
        <v>0.4194</v>
      </c>
      <c r="BI1222" s="4">
        <v>0.52800000000000002</v>
      </c>
      <c r="BJ1222" s="4">
        <v>0.17599999999999999</v>
      </c>
      <c r="BK1222" s="3">
        <f t="shared" si="312"/>
        <v>385500</v>
      </c>
      <c r="BL1222" s="3">
        <f t="shared" si="313"/>
        <v>72</v>
      </c>
      <c r="BM1222" s="3">
        <v>820.99999999999989</v>
      </c>
      <c r="BN1222" s="3">
        <v>738.9</v>
      </c>
      <c r="BO1222" s="3">
        <f t="shared" si="314"/>
        <v>82.099999999999909</v>
      </c>
      <c r="BP1222" s="3">
        <f t="shared" si="315"/>
        <v>22800</v>
      </c>
      <c r="BQ1222">
        <v>0.72</v>
      </c>
      <c r="BR1222">
        <v>0.59</v>
      </c>
      <c r="BS1222">
        <v>7.85</v>
      </c>
      <c r="BT1222">
        <f t="shared" si="306"/>
        <v>732.90000000000009</v>
      </c>
      <c r="BU1222" s="1">
        <f t="shared" si="307"/>
        <v>0.2439322580366681</v>
      </c>
      <c r="BV1222" s="1">
        <f t="shared" si="316"/>
        <v>0.27125422379153852</v>
      </c>
      <c r="BW1222">
        <f t="shared" si="317"/>
        <v>0.26125609776479453</v>
      </c>
      <c r="BX1222">
        <f t="shared" si="318"/>
        <v>0.27774921229174432</v>
      </c>
      <c r="BY1222">
        <f t="shared" si="319"/>
        <v>156.87834937059455</v>
      </c>
    </row>
    <row r="1223" spans="1:77" x14ac:dyDescent="0.2">
      <c r="A1223">
        <v>10</v>
      </c>
      <c r="B1223">
        <v>26049</v>
      </c>
      <c r="C1223" t="s">
        <v>805</v>
      </c>
      <c r="D1223">
        <v>26</v>
      </c>
      <c r="E1223" t="s">
        <v>261</v>
      </c>
      <c r="F1223" t="s">
        <v>262</v>
      </c>
      <c r="G1223" t="s">
        <v>693</v>
      </c>
      <c r="H1223">
        <v>49</v>
      </c>
      <c r="I1223">
        <v>10809</v>
      </c>
      <c r="J1223">
        <v>4542</v>
      </c>
      <c r="K1223">
        <v>304</v>
      </c>
      <c r="L1223">
        <v>1729</v>
      </c>
      <c r="M1223">
        <v>557</v>
      </c>
      <c r="N1223">
        <v>642</v>
      </c>
      <c r="O1223" s="3">
        <v>48262</v>
      </c>
      <c r="P1223" s="3">
        <v>67383.732789999995</v>
      </c>
      <c r="Q1223" s="3">
        <v>56553</v>
      </c>
      <c r="R1223" s="3">
        <v>78959.683409999998</v>
      </c>
      <c r="S1223" s="3">
        <v>5235.5</v>
      </c>
      <c r="T1223" s="3">
        <v>7309.8407239999997</v>
      </c>
      <c r="U1223" s="3">
        <v>40295</v>
      </c>
      <c r="V1223" s="3">
        <v>56260.153180000001</v>
      </c>
      <c r="W1223" s="3">
        <v>5232.1000000000004</v>
      </c>
      <c r="X1223" s="3">
        <v>7305.093621</v>
      </c>
      <c r="Y1223" s="3">
        <v>521</v>
      </c>
      <c r="Z1223" s="3">
        <v>727.42374510000002</v>
      </c>
      <c r="AA1223">
        <v>3549</v>
      </c>
      <c r="AB1223">
        <v>1853</v>
      </c>
      <c r="AC1223">
        <v>262</v>
      </c>
      <c r="AD1223">
        <v>1185</v>
      </c>
      <c r="AE1223">
        <v>263</v>
      </c>
      <c r="AF1223">
        <v>268</v>
      </c>
      <c r="AG1223">
        <v>65</v>
      </c>
      <c r="AH1223">
        <v>22</v>
      </c>
      <c r="AI1223">
        <v>91</v>
      </c>
      <c r="AJ1223">
        <v>43</v>
      </c>
      <c r="AK1223">
        <v>14</v>
      </c>
      <c r="AL1223">
        <v>65</v>
      </c>
      <c r="AM1223">
        <v>88</v>
      </c>
      <c r="AN1223">
        <v>35</v>
      </c>
      <c r="AO1223">
        <v>117</v>
      </c>
      <c r="AP1223">
        <v>382</v>
      </c>
      <c r="AQ1223">
        <v>0</v>
      </c>
      <c r="AR1223" s="4">
        <v>5227</v>
      </c>
      <c r="AS1223" s="4">
        <f t="shared" si="308"/>
        <v>5609</v>
      </c>
      <c r="AT1223">
        <v>1.040162759</v>
      </c>
      <c r="AU1223" s="4">
        <f t="shared" si="304"/>
        <v>1</v>
      </c>
      <c r="AV1223" s="4">
        <f t="shared" si="309"/>
        <v>5834.2729152310003</v>
      </c>
      <c r="AW1223" s="4">
        <v>0</v>
      </c>
      <c r="AX1223" s="4">
        <v>0</v>
      </c>
      <c r="AY1223" s="4">
        <v>80.53</v>
      </c>
      <c r="AZ1223" s="4">
        <f t="shared" si="310"/>
        <v>80.53</v>
      </c>
      <c r="BA1223" s="4">
        <f t="shared" si="311"/>
        <v>83.76430698227</v>
      </c>
      <c r="BB1223" s="4">
        <v>9.51</v>
      </c>
      <c r="BC1223" s="4">
        <v>12000</v>
      </c>
      <c r="BD1223">
        <v>2.2196454722399999</v>
      </c>
      <c r="BE1223" s="2">
        <v>0.11</v>
      </c>
      <c r="BF1223">
        <v>40</v>
      </c>
      <c r="BG1223">
        <f t="shared" si="305"/>
        <v>0.11171872670841716</v>
      </c>
      <c r="BH1223">
        <v>0.4194</v>
      </c>
      <c r="BI1223" s="4">
        <v>0.52800000000000002</v>
      </c>
      <c r="BJ1223" s="4">
        <v>0.17599999999999999</v>
      </c>
      <c r="BK1223" s="3">
        <f t="shared" si="312"/>
        <v>385500</v>
      </c>
      <c r="BL1223" s="3">
        <f t="shared" si="313"/>
        <v>72</v>
      </c>
      <c r="BM1223" s="3">
        <v>820.99999999999989</v>
      </c>
      <c r="BN1223" s="3">
        <v>738.9</v>
      </c>
      <c r="BO1223" s="3">
        <f t="shared" si="314"/>
        <v>82.099999999999909</v>
      </c>
      <c r="BP1223" s="3">
        <f t="shared" si="315"/>
        <v>22800</v>
      </c>
      <c r="BQ1223">
        <v>0.72</v>
      </c>
      <c r="BR1223">
        <v>0.59</v>
      </c>
      <c r="BS1223">
        <v>7.85</v>
      </c>
      <c r="BT1223">
        <f t="shared" si="306"/>
        <v>732.90000000000009</v>
      </c>
      <c r="BU1223" s="1">
        <f t="shared" si="307"/>
        <v>0.24210942441877234</v>
      </c>
      <c r="BV1223" s="1">
        <f t="shared" si="316"/>
        <v>0.28761961984045875</v>
      </c>
      <c r="BW1223">
        <f t="shared" si="317"/>
        <v>0.27762149381371476</v>
      </c>
      <c r="BX1223">
        <f t="shared" si="318"/>
        <v>0.29411460834066455</v>
      </c>
      <c r="BY1223">
        <f t="shared" si="319"/>
        <v>156.87834937059455</v>
      </c>
    </row>
    <row r="1224" spans="1:77" x14ac:dyDescent="0.2">
      <c r="A1224">
        <v>10</v>
      </c>
      <c r="B1224">
        <v>26051</v>
      </c>
      <c r="C1224" t="s">
        <v>805</v>
      </c>
      <c r="D1224">
        <v>26</v>
      </c>
      <c r="E1224" t="s">
        <v>261</v>
      </c>
      <c r="F1224" t="s">
        <v>262</v>
      </c>
      <c r="G1224" t="s">
        <v>852</v>
      </c>
      <c r="H1224">
        <v>51</v>
      </c>
      <c r="I1224">
        <v>2282</v>
      </c>
      <c r="J1224">
        <v>1288</v>
      </c>
      <c r="K1224">
        <v>278</v>
      </c>
      <c r="L1224">
        <v>1001</v>
      </c>
      <c r="M1224">
        <v>168</v>
      </c>
      <c r="N1224">
        <v>182</v>
      </c>
      <c r="O1224" s="3">
        <v>23165</v>
      </c>
      <c r="P1224" s="3">
        <v>32343.13062</v>
      </c>
      <c r="Q1224" s="3">
        <v>19354</v>
      </c>
      <c r="R1224" s="3">
        <v>27022.18649</v>
      </c>
      <c r="S1224" s="3">
        <v>2519.4</v>
      </c>
      <c r="T1224" s="3">
        <v>3517.603423</v>
      </c>
      <c r="U1224" s="3">
        <v>23243</v>
      </c>
      <c r="V1224" s="3">
        <v>32452.034749999999</v>
      </c>
      <c r="W1224" s="3">
        <v>1917.6</v>
      </c>
      <c r="X1224" s="3">
        <v>2677.366168</v>
      </c>
      <c r="Y1224" s="3">
        <v>170</v>
      </c>
      <c r="Z1224" s="3">
        <v>237.35515670000001</v>
      </c>
      <c r="AA1224">
        <v>1346</v>
      </c>
      <c r="AB1224">
        <v>948</v>
      </c>
      <c r="AC1224">
        <v>293</v>
      </c>
      <c r="AD1224">
        <v>955</v>
      </c>
      <c r="AE1224">
        <v>152</v>
      </c>
      <c r="AF1224">
        <v>139</v>
      </c>
      <c r="AG1224">
        <v>65</v>
      </c>
      <c r="AH1224">
        <v>22</v>
      </c>
      <c r="AI1224">
        <v>91</v>
      </c>
      <c r="AJ1224">
        <v>43</v>
      </c>
      <c r="AK1224">
        <v>14</v>
      </c>
      <c r="AL1224">
        <v>65</v>
      </c>
      <c r="AM1224">
        <v>88</v>
      </c>
      <c r="AN1224">
        <v>35</v>
      </c>
      <c r="AO1224">
        <v>117</v>
      </c>
      <c r="AP1224">
        <v>382</v>
      </c>
      <c r="AQ1224">
        <v>0</v>
      </c>
      <c r="AR1224" s="4">
        <v>5227</v>
      </c>
      <c r="AS1224" s="4">
        <f t="shared" si="308"/>
        <v>5609</v>
      </c>
      <c r="AT1224">
        <v>1.028929926</v>
      </c>
      <c r="AU1224" s="4">
        <f t="shared" si="304"/>
        <v>1</v>
      </c>
      <c r="AV1224" s="4">
        <f t="shared" si="309"/>
        <v>5771.267954934</v>
      </c>
      <c r="AW1224" s="4">
        <v>0</v>
      </c>
      <c r="AX1224" s="4">
        <v>0</v>
      </c>
      <c r="AY1224" s="4">
        <v>80.53</v>
      </c>
      <c r="AZ1224" s="4">
        <f t="shared" si="310"/>
        <v>80.53</v>
      </c>
      <c r="BA1224" s="4">
        <f t="shared" si="311"/>
        <v>82.859726940780007</v>
      </c>
      <c r="BB1224" s="4">
        <v>9.51</v>
      </c>
      <c r="BC1224" s="4">
        <v>12000</v>
      </c>
      <c r="BD1224">
        <v>2.40928405411</v>
      </c>
      <c r="BE1224" s="2">
        <v>0.11</v>
      </c>
      <c r="BF1224">
        <v>40</v>
      </c>
      <c r="BG1224">
        <f t="shared" si="305"/>
        <v>0.11171872670841716</v>
      </c>
      <c r="BH1224">
        <v>0.4194</v>
      </c>
      <c r="BI1224" s="4">
        <v>0.52800000000000002</v>
      </c>
      <c r="BJ1224" s="4">
        <v>0.17599999999999999</v>
      </c>
      <c r="BK1224" s="3">
        <f t="shared" si="312"/>
        <v>385500</v>
      </c>
      <c r="BL1224" s="3">
        <f t="shared" si="313"/>
        <v>72</v>
      </c>
      <c r="BM1224" s="3">
        <v>820.99999999999989</v>
      </c>
      <c r="BN1224" s="3">
        <v>738.9</v>
      </c>
      <c r="BO1224" s="3">
        <f t="shared" si="314"/>
        <v>82.099999999999909</v>
      </c>
      <c r="BP1224" s="3">
        <f t="shared" si="315"/>
        <v>22800</v>
      </c>
      <c r="BQ1224">
        <v>0.72</v>
      </c>
      <c r="BR1224">
        <v>0.59</v>
      </c>
      <c r="BS1224">
        <v>7.85</v>
      </c>
      <c r="BT1224">
        <f t="shared" si="306"/>
        <v>732.90000000000009</v>
      </c>
      <c r="BU1224" s="1">
        <f t="shared" si="307"/>
        <v>0.24222299293755553</v>
      </c>
      <c r="BV1224" s="1">
        <f t="shared" si="316"/>
        <v>0.26913893700671393</v>
      </c>
      <c r="BW1224">
        <f t="shared" si="317"/>
        <v>0.25914081097996999</v>
      </c>
      <c r="BX1224">
        <f t="shared" si="318"/>
        <v>0.27563392550691979</v>
      </c>
      <c r="BY1224">
        <f t="shared" si="319"/>
        <v>156.87834937059455</v>
      </c>
    </row>
    <row r="1225" spans="1:77" x14ac:dyDescent="0.2">
      <c r="A1225">
        <v>3</v>
      </c>
      <c r="B1225">
        <v>26053</v>
      </c>
      <c r="C1225" t="s">
        <v>256</v>
      </c>
      <c r="D1225">
        <v>26</v>
      </c>
      <c r="E1225" t="s">
        <v>261</v>
      </c>
      <c r="F1225" t="s">
        <v>262</v>
      </c>
      <c r="G1225" t="s">
        <v>276</v>
      </c>
      <c r="H1225">
        <v>53</v>
      </c>
      <c r="I1225">
        <v>1024</v>
      </c>
      <c r="J1225">
        <v>672</v>
      </c>
      <c r="K1225">
        <v>195</v>
      </c>
      <c r="L1225">
        <v>712</v>
      </c>
      <c r="M1225">
        <v>92</v>
      </c>
      <c r="N1225">
        <v>108</v>
      </c>
      <c r="O1225" s="3">
        <v>17163</v>
      </c>
      <c r="P1225" s="3">
        <v>23963.097379999999</v>
      </c>
      <c r="Q1225" s="3">
        <v>11177</v>
      </c>
      <c r="R1225" s="3">
        <v>15605.40345</v>
      </c>
      <c r="S1225" s="3">
        <v>2597.6</v>
      </c>
      <c r="T1225" s="3">
        <v>3626.786795</v>
      </c>
      <c r="U1225" s="3">
        <v>16952</v>
      </c>
      <c r="V1225" s="3">
        <v>23668.497749999999</v>
      </c>
      <c r="W1225" s="3">
        <v>1064.0999999999999</v>
      </c>
      <c r="X1225" s="3">
        <v>1485.703661</v>
      </c>
      <c r="Y1225" s="3">
        <v>103</v>
      </c>
      <c r="Z1225" s="3">
        <v>143.80930079999999</v>
      </c>
      <c r="AA1225">
        <v>596</v>
      </c>
      <c r="AB1225">
        <v>549</v>
      </c>
      <c r="AC1225">
        <v>205</v>
      </c>
      <c r="AD1225">
        <v>709</v>
      </c>
      <c r="AE1225">
        <v>107</v>
      </c>
      <c r="AF1225">
        <v>88</v>
      </c>
      <c r="AG1225">
        <v>65</v>
      </c>
      <c r="AH1225">
        <v>22</v>
      </c>
      <c r="AI1225">
        <v>91</v>
      </c>
      <c r="AJ1225">
        <v>43</v>
      </c>
      <c r="AK1225">
        <v>14</v>
      </c>
      <c r="AL1225">
        <v>65</v>
      </c>
      <c r="AM1225">
        <v>88</v>
      </c>
      <c r="AN1225">
        <v>35</v>
      </c>
      <c r="AO1225">
        <v>117</v>
      </c>
      <c r="AP1225">
        <v>382</v>
      </c>
      <c r="AQ1225">
        <v>0</v>
      </c>
      <c r="AR1225" s="4">
        <v>5227</v>
      </c>
      <c r="AS1225" s="4">
        <f t="shared" si="308"/>
        <v>5609</v>
      </c>
      <c r="AT1225">
        <v>1.0197034650000001</v>
      </c>
      <c r="AU1225" s="4">
        <f t="shared" si="304"/>
        <v>1</v>
      </c>
      <c r="AV1225" s="4">
        <f t="shared" si="309"/>
        <v>5719.5167351850005</v>
      </c>
      <c r="AW1225" s="4">
        <v>0</v>
      </c>
      <c r="AX1225" s="4">
        <v>0</v>
      </c>
      <c r="AY1225" s="4">
        <v>80.53</v>
      </c>
      <c r="AZ1225" s="4">
        <f t="shared" si="310"/>
        <v>80.53</v>
      </c>
      <c r="BA1225" s="4">
        <f t="shared" si="311"/>
        <v>82.116720036450005</v>
      </c>
      <c r="BB1225" s="4">
        <v>9.51</v>
      </c>
      <c r="BC1225" s="4">
        <v>12000</v>
      </c>
      <c r="BD1225">
        <v>2.26284687336</v>
      </c>
      <c r="BE1225" s="2">
        <v>0.11</v>
      </c>
      <c r="BF1225">
        <v>40</v>
      </c>
      <c r="BG1225">
        <f t="shared" si="305"/>
        <v>0.11171872670841716</v>
      </c>
      <c r="BH1225">
        <v>0.2838</v>
      </c>
      <c r="BI1225" s="4">
        <v>0.52800000000000002</v>
      </c>
      <c r="BJ1225" s="4">
        <v>0.17599999999999999</v>
      </c>
      <c r="BK1225" s="3">
        <f t="shared" si="312"/>
        <v>385500</v>
      </c>
      <c r="BL1225" s="3">
        <f t="shared" si="313"/>
        <v>72</v>
      </c>
      <c r="BM1225" s="3">
        <v>820.99999999999989</v>
      </c>
      <c r="BN1225" s="3">
        <v>738.9</v>
      </c>
      <c r="BO1225" s="3">
        <f t="shared" si="314"/>
        <v>82.099999999999909</v>
      </c>
      <c r="BP1225" s="3">
        <f t="shared" si="315"/>
        <v>22800</v>
      </c>
      <c r="BQ1225">
        <v>0.72</v>
      </c>
      <c r="BR1225">
        <v>0.59</v>
      </c>
      <c r="BS1225">
        <v>7.85</v>
      </c>
      <c r="BT1225">
        <f t="shared" si="306"/>
        <v>732.90000000000009</v>
      </c>
      <c r="BU1225" s="1">
        <f t="shared" si="307"/>
        <v>0.33246904555610873</v>
      </c>
      <c r="BV1225" s="1">
        <f t="shared" si="316"/>
        <v>0.35765596595754168</v>
      </c>
      <c r="BW1225">
        <f t="shared" si="317"/>
        <v>0.3460467771780617</v>
      </c>
      <c r="BX1225">
        <f t="shared" si="318"/>
        <v>0.36533990963966401</v>
      </c>
      <c r="BY1225">
        <f t="shared" si="319"/>
        <v>158.20584822419792</v>
      </c>
    </row>
    <row r="1226" spans="1:77" x14ac:dyDescent="0.2">
      <c r="A1226">
        <v>10</v>
      </c>
      <c r="B1226">
        <v>26055</v>
      </c>
      <c r="C1226" t="s">
        <v>805</v>
      </c>
      <c r="D1226">
        <v>26</v>
      </c>
      <c r="E1226" t="s">
        <v>261</v>
      </c>
      <c r="F1226" t="s">
        <v>262</v>
      </c>
      <c r="G1226" t="s">
        <v>839</v>
      </c>
      <c r="H1226">
        <v>55</v>
      </c>
      <c r="I1226">
        <v>2747</v>
      </c>
      <c r="J1226">
        <v>1374</v>
      </c>
      <c r="K1226">
        <v>266</v>
      </c>
      <c r="L1226">
        <v>960</v>
      </c>
      <c r="M1226">
        <v>174</v>
      </c>
      <c r="N1226">
        <v>211</v>
      </c>
      <c r="O1226" s="3">
        <v>37937</v>
      </c>
      <c r="P1226" s="3">
        <v>52967.897539999998</v>
      </c>
      <c r="Q1226" s="3">
        <v>22895</v>
      </c>
      <c r="R1226" s="3">
        <v>31966.154790000001</v>
      </c>
      <c r="S1226" s="3">
        <v>2739.7</v>
      </c>
      <c r="T1226" s="3">
        <v>3825.187782</v>
      </c>
      <c r="U1226" s="3">
        <v>22988</v>
      </c>
      <c r="V1226" s="3">
        <v>32096.00202</v>
      </c>
      <c r="W1226" s="3">
        <v>2225.9</v>
      </c>
      <c r="X1226" s="3">
        <v>3107.816726</v>
      </c>
      <c r="Y1226" s="3">
        <v>190</v>
      </c>
      <c r="Z1226" s="3">
        <v>265.27929280000001</v>
      </c>
      <c r="AA1226">
        <v>1320</v>
      </c>
      <c r="AB1226">
        <v>903</v>
      </c>
      <c r="AC1226">
        <v>265</v>
      </c>
      <c r="AD1226">
        <v>902</v>
      </c>
      <c r="AE1226">
        <v>148</v>
      </c>
      <c r="AF1226">
        <v>138</v>
      </c>
      <c r="AG1226">
        <v>65</v>
      </c>
      <c r="AH1226">
        <v>22</v>
      </c>
      <c r="AI1226">
        <v>91</v>
      </c>
      <c r="AJ1226">
        <v>43</v>
      </c>
      <c r="AK1226">
        <v>14</v>
      </c>
      <c r="AL1226">
        <v>65</v>
      </c>
      <c r="AM1226">
        <v>88</v>
      </c>
      <c r="AN1226">
        <v>35</v>
      </c>
      <c r="AO1226">
        <v>117</v>
      </c>
      <c r="AP1226">
        <v>382</v>
      </c>
      <c r="AQ1226">
        <v>0</v>
      </c>
      <c r="AR1226" s="4">
        <v>5227</v>
      </c>
      <c r="AS1226" s="4">
        <f t="shared" si="308"/>
        <v>5609</v>
      </c>
      <c r="AT1226">
        <v>1.0339388920000001</v>
      </c>
      <c r="AU1226" s="4">
        <f t="shared" si="304"/>
        <v>1</v>
      </c>
      <c r="AV1226" s="4">
        <f t="shared" si="309"/>
        <v>5799.3632452280008</v>
      </c>
      <c r="AW1226" s="4">
        <v>0</v>
      </c>
      <c r="AX1226" s="4">
        <v>0</v>
      </c>
      <c r="AY1226" s="4">
        <v>80.53</v>
      </c>
      <c r="AZ1226" s="4">
        <f t="shared" si="310"/>
        <v>80.53</v>
      </c>
      <c r="BA1226" s="4">
        <f t="shared" si="311"/>
        <v>83.263098972760005</v>
      </c>
      <c r="BB1226" s="4">
        <v>9.51</v>
      </c>
      <c r="BC1226" s="4">
        <v>12000</v>
      </c>
      <c r="BD1226">
        <v>2.4660430618200002</v>
      </c>
      <c r="BE1226" s="2">
        <v>0.11</v>
      </c>
      <c r="BF1226">
        <v>40</v>
      </c>
      <c r="BG1226">
        <f t="shared" si="305"/>
        <v>0.11171872670841716</v>
      </c>
      <c r="BH1226">
        <v>0.4194</v>
      </c>
      <c r="BI1226" s="4">
        <v>0.52800000000000002</v>
      </c>
      <c r="BJ1226" s="4">
        <v>0.17599999999999999</v>
      </c>
      <c r="BK1226" s="3">
        <f t="shared" si="312"/>
        <v>385500</v>
      </c>
      <c r="BL1226" s="3">
        <f t="shared" si="313"/>
        <v>72</v>
      </c>
      <c r="BM1226" s="3">
        <v>820.99999999999989</v>
      </c>
      <c r="BN1226" s="3">
        <v>738.9</v>
      </c>
      <c r="BO1226" s="3">
        <f t="shared" si="314"/>
        <v>82.099999999999909</v>
      </c>
      <c r="BP1226" s="3">
        <f t="shared" si="315"/>
        <v>22800</v>
      </c>
      <c r="BQ1226">
        <v>0.72</v>
      </c>
      <c r="BR1226">
        <v>0.59</v>
      </c>
      <c r="BS1226">
        <v>7.85</v>
      </c>
      <c r="BT1226">
        <f t="shared" si="306"/>
        <v>732.90000000000009</v>
      </c>
      <c r="BU1226" s="1">
        <f t="shared" si="307"/>
        <v>0.24386822625629809</v>
      </c>
      <c r="BV1226" s="1">
        <f t="shared" si="316"/>
        <v>0.27230256505348854</v>
      </c>
      <c r="BW1226">
        <f t="shared" si="317"/>
        <v>0.26230443902674455</v>
      </c>
      <c r="BX1226">
        <f t="shared" si="318"/>
        <v>0.27879755355369434</v>
      </c>
      <c r="BY1226">
        <f t="shared" si="319"/>
        <v>156.87834937059455</v>
      </c>
    </row>
    <row r="1227" spans="1:77" x14ac:dyDescent="0.2">
      <c r="A1227">
        <v>10</v>
      </c>
      <c r="B1227">
        <v>26057</v>
      </c>
      <c r="C1227" t="s">
        <v>805</v>
      </c>
      <c r="D1227">
        <v>26</v>
      </c>
      <c r="E1227" t="s">
        <v>261</v>
      </c>
      <c r="F1227" t="s">
        <v>262</v>
      </c>
      <c r="G1227" t="s">
        <v>835</v>
      </c>
      <c r="H1227">
        <v>57</v>
      </c>
      <c r="I1227">
        <v>2344</v>
      </c>
      <c r="J1227">
        <v>1842</v>
      </c>
      <c r="K1227">
        <v>595</v>
      </c>
      <c r="L1227">
        <v>1268</v>
      </c>
      <c r="M1227">
        <v>253</v>
      </c>
      <c r="N1227">
        <v>271</v>
      </c>
      <c r="O1227" s="3">
        <v>20146</v>
      </c>
      <c r="P1227" s="3">
        <v>28127.98228</v>
      </c>
      <c r="Q1227" s="3">
        <v>27512</v>
      </c>
      <c r="R1227" s="3">
        <v>38412.441599999998</v>
      </c>
      <c r="S1227" s="3">
        <v>3582.2</v>
      </c>
      <c r="T1227" s="3">
        <v>5001.4920149999998</v>
      </c>
      <c r="U1227" s="3">
        <v>29482</v>
      </c>
      <c r="V1227" s="3">
        <v>41162.969010000001</v>
      </c>
      <c r="W1227" s="3">
        <v>2606.9</v>
      </c>
      <c r="X1227" s="3">
        <v>3639.771518</v>
      </c>
      <c r="Y1227" s="3">
        <v>245</v>
      </c>
      <c r="Z1227" s="3">
        <v>342.07066709999998</v>
      </c>
      <c r="AA1227">
        <v>1752</v>
      </c>
      <c r="AB1227">
        <v>1284</v>
      </c>
      <c r="AC1227">
        <v>400</v>
      </c>
      <c r="AD1227">
        <v>1112</v>
      </c>
      <c r="AE1227">
        <v>197</v>
      </c>
      <c r="AF1227">
        <v>190</v>
      </c>
      <c r="AG1227">
        <v>65</v>
      </c>
      <c r="AH1227">
        <v>22</v>
      </c>
      <c r="AI1227">
        <v>91</v>
      </c>
      <c r="AJ1227">
        <v>43</v>
      </c>
      <c r="AK1227">
        <v>14</v>
      </c>
      <c r="AL1227">
        <v>65</v>
      </c>
      <c r="AM1227">
        <v>88</v>
      </c>
      <c r="AN1227">
        <v>35</v>
      </c>
      <c r="AO1227">
        <v>117</v>
      </c>
      <c r="AP1227">
        <v>382</v>
      </c>
      <c r="AQ1227">
        <v>0</v>
      </c>
      <c r="AR1227" s="4">
        <v>5227</v>
      </c>
      <c r="AS1227" s="4">
        <f t="shared" si="308"/>
        <v>5609</v>
      </c>
      <c r="AT1227">
        <v>1.0287445930000001</v>
      </c>
      <c r="AU1227" s="4">
        <f t="shared" si="304"/>
        <v>1</v>
      </c>
      <c r="AV1227" s="4">
        <f t="shared" si="309"/>
        <v>5770.228422137001</v>
      </c>
      <c r="AW1227" s="4">
        <v>0</v>
      </c>
      <c r="AX1227" s="4">
        <v>0</v>
      </c>
      <c r="AY1227" s="4">
        <v>80.53</v>
      </c>
      <c r="AZ1227" s="4">
        <f t="shared" si="310"/>
        <v>80.53</v>
      </c>
      <c r="BA1227" s="4">
        <f t="shared" si="311"/>
        <v>82.844802074290016</v>
      </c>
      <c r="BB1227" s="4">
        <v>9.51</v>
      </c>
      <c r="BC1227" s="4">
        <v>12000</v>
      </c>
      <c r="BD1227">
        <v>2.3920050057500002</v>
      </c>
      <c r="BE1227" s="2">
        <v>0.11</v>
      </c>
      <c r="BF1227">
        <v>40</v>
      </c>
      <c r="BG1227">
        <f t="shared" si="305"/>
        <v>0.11171872670841716</v>
      </c>
      <c r="BH1227">
        <v>0.4194</v>
      </c>
      <c r="BI1227" s="4">
        <v>0.52800000000000002</v>
      </c>
      <c r="BJ1227" s="4">
        <v>0.17599999999999999</v>
      </c>
      <c r="BK1227" s="3">
        <f t="shared" si="312"/>
        <v>385500</v>
      </c>
      <c r="BL1227" s="3">
        <f t="shared" si="313"/>
        <v>72</v>
      </c>
      <c r="BM1227" s="3">
        <v>820.99999999999989</v>
      </c>
      <c r="BN1227" s="3">
        <v>738.9</v>
      </c>
      <c r="BO1227" s="3">
        <f t="shared" si="314"/>
        <v>82.099999999999909</v>
      </c>
      <c r="BP1227" s="3">
        <f t="shared" si="315"/>
        <v>22800</v>
      </c>
      <c r="BQ1227">
        <v>0.72</v>
      </c>
      <c r="BR1227">
        <v>0.59</v>
      </c>
      <c r="BS1227">
        <v>7.85</v>
      </c>
      <c r="BT1227">
        <f t="shared" si="306"/>
        <v>732.90000000000009</v>
      </c>
      <c r="BU1227" s="1">
        <f t="shared" si="307"/>
        <v>0.24197997148172562</v>
      </c>
      <c r="BV1227" s="1">
        <f t="shared" si="316"/>
        <v>0.27345204719524607</v>
      </c>
      <c r="BW1227">
        <f t="shared" si="317"/>
        <v>0.26345392116850208</v>
      </c>
      <c r="BX1227">
        <f t="shared" si="318"/>
        <v>0.27994703569545187</v>
      </c>
      <c r="BY1227">
        <f t="shared" si="319"/>
        <v>156.87834937059455</v>
      </c>
    </row>
    <row r="1228" spans="1:77" x14ac:dyDescent="0.2">
      <c r="A1228">
        <v>10</v>
      </c>
      <c r="B1228">
        <v>26059</v>
      </c>
      <c r="C1228" t="s">
        <v>805</v>
      </c>
      <c r="D1228">
        <v>26</v>
      </c>
      <c r="E1228" t="s">
        <v>261</v>
      </c>
      <c r="F1228" t="s">
        <v>262</v>
      </c>
      <c r="G1228" t="s">
        <v>822</v>
      </c>
      <c r="H1228">
        <v>59</v>
      </c>
      <c r="I1228">
        <v>2726</v>
      </c>
      <c r="J1228">
        <v>2798</v>
      </c>
      <c r="K1228">
        <v>517</v>
      </c>
      <c r="L1228">
        <v>1748</v>
      </c>
      <c r="M1228">
        <v>414</v>
      </c>
      <c r="N1228">
        <v>413</v>
      </c>
      <c r="O1228" s="3">
        <v>30487</v>
      </c>
      <c r="P1228" s="3">
        <v>42566.156840000003</v>
      </c>
      <c r="Q1228" s="3">
        <v>41209</v>
      </c>
      <c r="R1228" s="3">
        <v>57536.286200000002</v>
      </c>
      <c r="S1228" s="3">
        <v>5114</v>
      </c>
      <c r="T1228" s="3">
        <v>7140.2015970000002</v>
      </c>
      <c r="U1228" s="3">
        <v>39466</v>
      </c>
      <c r="V1228" s="3">
        <v>55102.697740000003</v>
      </c>
      <c r="W1228" s="3">
        <v>3940.6</v>
      </c>
      <c r="X1228" s="3">
        <v>5501.8925330000002</v>
      </c>
      <c r="Y1228" s="3">
        <v>371</v>
      </c>
      <c r="Z1228" s="3">
        <v>517.99272440000004</v>
      </c>
      <c r="AA1228">
        <v>2362</v>
      </c>
      <c r="AB1228">
        <v>1909</v>
      </c>
      <c r="AC1228">
        <v>389</v>
      </c>
      <c r="AD1228">
        <v>1449</v>
      </c>
      <c r="AE1228">
        <v>289</v>
      </c>
      <c r="AF1228">
        <v>281</v>
      </c>
      <c r="AG1228">
        <v>65</v>
      </c>
      <c r="AH1228">
        <v>22</v>
      </c>
      <c r="AI1228">
        <v>91</v>
      </c>
      <c r="AJ1228">
        <v>43</v>
      </c>
      <c r="AK1228">
        <v>14</v>
      </c>
      <c r="AL1228">
        <v>65</v>
      </c>
      <c r="AM1228">
        <v>88</v>
      </c>
      <c r="AN1228">
        <v>35</v>
      </c>
      <c r="AO1228">
        <v>117</v>
      </c>
      <c r="AP1228">
        <v>382</v>
      </c>
      <c r="AQ1228">
        <v>0</v>
      </c>
      <c r="AR1228" s="4">
        <v>5227</v>
      </c>
      <c r="AS1228" s="4">
        <f t="shared" si="308"/>
        <v>5609</v>
      </c>
      <c r="AT1228">
        <v>1.0087974150000001</v>
      </c>
      <c r="AU1228" s="4">
        <f t="shared" si="304"/>
        <v>1</v>
      </c>
      <c r="AV1228" s="4">
        <f t="shared" si="309"/>
        <v>5658.3447007350005</v>
      </c>
      <c r="AW1228" s="4">
        <v>0</v>
      </c>
      <c r="AX1228" s="4">
        <v>0</v>
      </c>
      <c r="AY1228" s="4">
        <v>80.53</v>
      </c>
      <c r="AZ1228" s="4">
        <f t="shared" si="310"/>
        <v>80.53</v>
      </c>
      <c r="BA1228" s="4">
        <f t="shared" si="311"/>
        <v>81.238455829950013</v>
      </c>
      <c r="BB1228" s="4">
        <v>9.51</v>
      </c>
      <c r="BC1228" s="4">
        <v>12000</v>
      </c>
      <c r="BD1228">
        <v>2.31981713431</v>
      </c>
      <c r="BE1228" s="2">
        <v>0.11</v>
      </c>
      <c r="BF1228">
        <v>40</v>
      </c>
      <c r="BG1228">
        <f t="shared" si="305"/>
        <v>0.11171872670841716</v>
      </c>
      <c r="BH1228">
        <v>0.4194</v>
      </c>
      <c r="BI1228" s="4">
        <v>0.52800000000000002</v>
      </c>
      <c r="BJ1228" s="4">
        <v>0.17599999999999999</v>
      </c>
      <c r="BK1228" s="3">
        <f t="shared" si="312"/>
        <v>385500</v>
      </c>
      <c r="BL1228" s="3">
        <f t="shared" si="313"/>
        <v>72</v>
      </c>
      <c r="BM1228" s="3">
        <v>820.99999999999989</v>
      </c>
      <c r="BN1228" s="3">
        <v>738.9</v>
      </c>
      <c r="BO1228" s="3">
        <f t="shared" si="314"/>
        <v>82.099999999999909</v>
      </c>
      <c r="BP1228" s="3">
        <f t="shared" si="315"/>
        <v>22800</v>
      </c>
      <c r="BQ1228">
        <v>0.72</v>
      </c>
      <c r="BR1228">
        <v>0.59</v>
      </c>
      <c r="BS1228">
        <v>7.85</v>
      </c>
      <c r="BT1228">
        <f t="shared" si="306"/>
        <v>732.90000000000009</v>
      </c>
      <c r="BU1228" s="1">
        <f t="shared" si="307"/>
        <v>0.23727428639110695</v>
      </c>
      <c r="BV1228" s="1">
        <f t="shared" si="316"/>
        <v>0.27624254366014339</v>
      </c>
      <c r="BW1228">
        <f t="shared" si="317"/>
        <v>0.2662444176333994</v>
      </c>
      <c r="BX1228">
        <f t="shared" si="318"/>
        <v>0.28273753216034919</v>
      </c>
      <c r="BY1228">
        <f t="shared" si="319"/>
        <v>156.87834937059455</v>
      </c>
    </row>
    <row r="1229" spans="1:77" x14ac:dyDescent="0.2">
      <c r="A1229">
        <v>3</v>
      </c>
      <c r="B1229">
        <v>26061</v>
      </c>
      <c r="C1229" t="s">
        <v>256</v>
      </c>
      <c r="D1229">
        <v>26</v>
      </c>
      <c r="E1229" t="s">
        <v>261</v>
      </c>
      <c r="F1229" t="s">
        <v>262</v>
      </c>
      <c r="G1229" t="s">
        <v>275</v>
      </c>
      <c r="H1229">
        <v>61</v>
      </c>
      <c r="I1229">
        <v>1246</v>
      </c>
      <c r="J1229">
        <v>622</v>
      </c>
      <c r="K1229">
        <v>183</v>
      </c>
      <c r="L1229">
        <v>669</v>
      </c>
      <c r="M1229">
        <v>81</v>
      </c>
      <c r="N1229">
        <v>95</v>
      </c>
      <c r="O1229" s="3">
        <v>15773</v>
      </c>
      <c r="P1229" s="3">
        <v>22022.369930000001</v>
      </c>
      <c r="Q1229" s="3">
        <v>9915.1</v>
      </c>
      <c r="R1229" s="3">
        <v>13843.53009</v>
      </c>
      <c r="S1229" s="3">
        <v>2274.4</v>
      </c>
      <c r="T1229" s="3">
        <v>3175.5327560000001</v>
      </c>
      <c r="U1229" s="3">
        <v>16088</v>
      </c>
      <c r="V1229" s="3">
        <v>22462.175070000001</v>
      </c>
      <c r="W1229" s="3">
        <v>952.41</v>
      </c>
      <c r="X1229" s="3">
        <v>1329.7613229999999</v>
      </c>
      <c r="Y1229" s="3">
        <v>93</v>
      </c>
      <c r="Z1229" s="3">
        <v>129.8472328</v>
      </c>
      <c r="AA1229">
        <v>640</v>
      </c>
      <c r="AB1229">
        <v>519</v>
      </c>
      <c r="AC1229">
        <v>197</v>
      </c>
      <c r="AD1229">
        <v>685</v>
      </c>
      <c r="AE1229">
        <v>101</v>
      </c>
      <c r="AF1229">
        <v>81</v>
      </c>
      <c r="AG1229">
        <v>65</v>
      </c>
      <c r="AH1229">
        <v>22</v>
      </c>
      <c r="AI1229">
        <v>91</v>
      </c>
      <c r="AJ1229">
        <v>43</v>
      </c>
      <c r="AK1229">
        <v>14</v>
      </c>
      <c r="AL1229">
        <v>65</v>
      </c>
      <c r="AM1229">
        <v>88</v>
      </c>
      <c r="AN1229">
        <v>35</v>
      </c>
      <c r="AO1229">
        <v>117</v>
      </c>
      <c r="AP1229">
        <v>382</v>
      </c>
      <c r="AQ1229">
        <v>0</v>
      </c>
      <c r="AR1229" s="4">
        <v>5227</v>
      </c>
      <c r="AS1229" s="4">
        <f t="shared" si="308"/>
        <v>5609</v>
      </c>
      <c r="AT1229">
        <v>1.029091827</v>
      </c>
      <c r="AU1229" s="4">
        <f t="shared" si="304"/>
        <v>1</v>
      </c>
      <c r="AV1229" s="4">
        <f t="shared" si="309"/>
        <v>5772.1760576429997</v>
      </c>
      <c r="AW1229" s="4">
        <v>0</v>
      </c>
      <c r="AX1229" s="4">
        <v>0</v>
      </c>
      <c r="AY1229" s="4">
        <v>80.53</v>
      </c>
      <c r="AZ1229" s="4">
        <f t="shared" si="310"/>
        <v>80.53</v>
      </c>
      <c r="BA1229" s="4">
        <f t="shared" si="311"/>
        <v>82.872764828309997</v>
      </c>
      <c r="BB1229" s="4">
        <v>9.51</v>
      </c>
      <c r="BC1229" s="4">
        <v>12000</v>
      </c>
      <c r="BD1229">
        <v>2.2853058009199998</v>
      </c>
      <c r="BE1229" s="2">
        <v>0.11</v>
      </c>
      <c r="BF1229">
        <v>40</v>
      </c>
      <c r="BG1229">
        <f t="shared" si="305"/>
        <v>0.11171872670841716</v>
      </c>
      <c r="BH1229">
        <v>0.2838</v>
      </c>
      <c r="BI1229" s="4">
        <v>0.52800000000000002</v>
      </c>
      <c r="BJ1229" s="4">
        <v>0.17599999999999999</v>
      </c>
      <c r="BK1229" s="3">
        <f t="shared" si="312"/>
        <v>385500</v>
      </c>
      <c r="BL1229" s="3">
        <f t="shared" si="313"/>
        <v>72</v>
      </c>
      <c r="BM1229" s="3">
        <v>820.99999999999989</v>
      </c>
      <c r="BN1229" s="3">
        <v>738.9</v>
      </c>
      <c r="BO1229" s="3">
        <f t="shared" si="314"/>
        <v>82.099999999999909</v>
      </c>
      <c r="BP1229" s="3">
        <f t="shared" si="315"/>
        <v>22800</v>
      </c>
      <c r="BQ1229">
        <v>0.72</v>
      </c>
      <c r="BR1229">
        <v>0.59</v>
      </c>
      <c r="BS1229">
        <v>7.85</v>
      </c>
      <c r="BT1229">
        <f t="shared" si="306"/>
        <v>732.90000000000009</v>
      </c>
      <c r="BU1229" s="1">
        <f t="shared" si="307"/>
        <v>0.33540904433724317</v>
      </c>
      <c r="BV1229" s="1">
        <f t="shared" si="316"/>
        <v>0.35984589829086011</v>
      </c>
      <c r="BW1229">
        <f t="shared" si="317"/>
        <v>0.34823670951138014</v>
      </c>
      <c r="BX1229">
        <f t="shared" si="318"/>
        <v>0.36752984197298244</v>
      </c>
      <c r="BY1229">
        <f t="shared" si="319"/>
        <v>158.20584822419792</v>
      </c>
    </row>
    <row r="1230" spans="1:77" x14ac:dyDescent="0.2">
      <c r="A1230">
        <v>10</v>
      </c>
      <c r="B1230">
        <v>26063</v>
      </c>
      <c r="C1230" t="s">
        <v>805</v>
      </c>
      <c r="D1230">
        <v>26</v>
      </c>
      <c r="E1230" t="s">
        <v>261</v>
      </c>
      <c r="F1230" t="s">
        <v>262</v>
      </c>
      <c r="G1230" t="s">
        <v>826</v>
      </c>
      <c r="H1230">
        <v>63</v>
      </c>
      <c r="I1230">
        <v>1170</v>
      </c>
      <c r="J1230">
        <v>987</v>
      </c>
      <c r="K1230">
        <v>245</v>
      </c>
      <c r="L1230">
        <v>948</v>
      </c>
      <c r="M1230">
        <v>129</v>
      </c>
      <c r="N1230">
        <v>143</v>
      </c>
      <c r="O1230" s="3">
        <v>12672</v>
      </c>
      <c r="P1230" s="3">
        <v>17692.732619999999</v>
      </c>
      <c r="Q1230" s="3">
        <v>15270</v>
      </c>
      <c r="R1230" s="3">
        <v>21320.0779</v>
      </c>
      <c r="S1230" s="3">
        <v>2319.4</v>
      </c>
      <c r="T1230" s="3">
        <v>3238.3620620000002</v>
      </c>
      <c r="U1230" s="3">
        <v>21835</v>
      </c>
      <c r="V1230" s="3">
        <v>30486.175569999999</v>
      </c>
      <c r="W1230" s="3">
        <v>1449.1</v>
      </c>
      <c r="X1230" s="3">
        <v>2023.2432799999999</v>
      </c>
      <c r="Y1230" s="3">
        <v>135</v>
      </c>
      <c r="Z1230" s="3">
        <v>188.4879186</v>
      </c>
      <c r="AA1230">
        <v>850</v>
      </c>
      <c r="AB1230">
        <v>774</v>
      </c>
      <c r="AC1230">
        <v>209</v>
      </c>
      <c r="AD1230">
        <v>890</v>
      </c>
      <c r="AE1230">
        <v>129</v>
      </c>
      <c r="AF1230">
        <v>114</v>
      </c>
      <c r="AG1230">
        <v>65</v>
      </c>
      <c r="AH1230">
        <v>22</v>
      </c>
      <c r="AI1230">
        <v>91</v>
      </c>
      <c r="AJ1230">
        <v>43</v>
      </c>
      <c r="AK1230">
        <v>14</v>
      </c>
      <c r="AL1230">
        <v>65</v>
      </c>
      <c r="AM1230">
        <v>88</v>
      </c>
      <c r="AN1230">
        <v>35</v>
      </c>
      <c r="AO1230">
        <v>117</v>
      </c>
      <c r="AP1230">
        <v>382</v>
      </c>
      <c r="AQ1230">
        <v>0</v>
      </c>
      <c r="AR1230" s="4">
        <v>5227</v>
      </c>
      <c r="AS1230" s="4">
        <f t="shared" si="308"/>
        <v>5609</v>
      </c>
      <c r="AT1230">
        <v>1.0403707959999999</v>
      </c>
      <c r="AU1230" s="4">
        <f t="shared" si="304"/>
        <v>1</v>
      </c>
      <c r="AV1230" s="4">
        <f t="shared" si="309"/>
        <v>5835.439794764</v>
      </c>
      <c r="AW1230" s="4">
        <v>0</v>
      </c>
      <c r="AX1230" s="4">
        <v>0</v>
      </c>
      <c r="AY1230" s="4">
        <v>80.53</v>
      </c>
      <c r="AZ1230" s="4">
        <f t="shared" si="310"/>
        <v>80.53</v>
      </c>
      <c r="BA1230" s="4">
        <f t="shared" si="311"/>
        <v>83.781060201879995</v>
      </c>
      <c r="BB1230" s="4">
        <v>9.51</v>
      </c>
      <c r="BC1230" s="4">
        <v>12000</v>
      </c>
      <c r="BD1230">
        <v>2.1895397623099999</v>
      </c>
      <c r="BE1230" s="2">
        <v>0.11</v>
      </c>
      <c r="BF1230">
        <v>40</v>
      </c>
      <c r="BG1230">
        <f t="shared" si="305"/>
        <v>0.11171872670841716</v>
      </c>
      <c r="BH1230">
        <v>0.4194</v>
      </c>
      <c r="BI1230" s="4">
        <v>0.52800000000000002</v>
      </c>
      <c r="BJ1230" s="4">
        <v>0.17599999999999999</v>
      </c>
      <c r="BK1230" s="3">
        <f t="shared" si="312"/>
        <v>385500</v>
      </c>
      <c r="BL1230" s="3">
        <f t="shared" si="313"/>
        <v>72</v>
      </c>
      <c r="BM1230" s="3">
        <v>820.99999999999989</v>
      </c>
      <c r="BN1230" s="3">
        <v>738.9</v>
      </c>
      <c r="BO1230" s="3">
        <f t="shared" si="314"/>
        <v>82.099999999999909</v>
      </c>
      <c r="BP1230" s="3">
        <f t="shared" si="315"/>
        <v>22800</v>
      </c>
      <c r="BQ1230">
        <v>0.72</v>
      </c>
      <c r="BR1230">
        <v>0.59</v>
      </c>
      <c r="BS1230">
        <v>7.85</v>
      </c>
      <c r="BT1230">
        <f t="shared" si="306"/>
        <v>732.90000000000009</v>
      </c>
      <c r="BU1230" s="1">
        <f t="shared" si="307"/>
        <v>0.24178819883855177</v>
      </c>
      <c r="BV1230" s="1">
        <f t="shared" si="316"/>
        <v>0.26675771334080017</v>
      </c>
      <c r="BW1230">
        <f t="shared" si="317"/>
        <v>0.25675958731405624</v>
      </c>
      <c r="BX1230">
        <f t="shared" si="318"/>
        <v>0.27325270184100603</v>
      </c>
      <c r="BY1230">
        <f t="shared" si="319"/>
        <v>156.87834937059455</v>
      </c>
    </row>
    <row r="1231" spans="1:77" x14ac:dyDescent="0.2">
      <c r="A1231">
        <v>10</v>
      </c>
      <c r="B1231">
        <v>26065</v>
      </c>
      <c r="C1231" t="s">
        <v>805</v>
      </c>
      <c r="D1231">
        <v>26</v>
      </c>
      <c r="E1231" t="s">
        <v>261</v>
      </c>
      <c r="F1231" t="s">
        <v>262</v>
      </c>
      <c r="G1231" t="s">
        <v>849</v>
      </c>
      <c r="H1231">
        <v>65</v>
      </c>
      <c r="I1231">
        <v>4277</v>
      </c>
      <c r="J1231">
        <v>3812</v>
      </c>
      <c r="K1231">
        <v>651</v>
      </c>
      <c r="L1231">
        <v>1881</v>
      </c>
      <c r="M1231">
        <v>481</v>
      </c>
      <c r="N1231">
        <v>611</v>
      </c>
      <c r="O1231" s="3">
        <v>42732</v>
      </c>
      <c r="P1231" s="3">
        <v>59662.709159999999</v>
      </c>
      <c r="Q1231" s="3">
        <v>54476</v>
      </c>
      <c r="R1231" s="3">
        <v>76059.761870000002</v>
      </c>
      <c r="S1231" s="3">
        <v>6095.6</v>
      </c>
      <c r="T1231" s="3">
        <v>8510.7181970000001</v>
      </c>
      <c r="U1231" s="3">
        <v>41660</v>
      </c>
      <c r="V1231" s="3">
        <v>58165.975469999998</v>
      </c>
      <c r="W1231" s="3">
        <v>5068.1000000000004</v>
      </c>
      <c r="X1231" s="3">
        <v>7076.1157050000002</v>
      </c>
      <c r="Y1231" s="3">
        <v>512</v>
      </c>
      <c r="Z1231" s="3">
        <v>714.85788379999997</v>
      </c>
      <c r="AA1231">
        <v>2893</v>
      </c>
      <c r="AB1231">
        <v>2029</v>
      </c>
      <c r="AC1231">
        <v>402</v>
      </c>
      <c r="AD1231">
        <v>1361</v>
      </c>
      <c r="AE1231">
        <v>284</v>
      </c>
      <c r="AF1231">
        <v>312</v>
      </c>
      <c r="AG1231">
        <v>65</v>
      </c>
      <c r="AH1231">
        <v>22</v>
      </c>
      <c r="AI1231">
        <v>91</v>
      </c>
      <c r="AJ1231">
        <v>43</v>
      </c>
      <c r="AK1231">
        <v>14</v>
      </c>
      <c r="AL1231">
        <v>65</v>
      </c>
      <c r="AM1231">
        <v>88</v>
      </c>
      <c r="AN1231">
        <v>35</v>
      </c>
      <c r="AO1231">
        <v>117</v>
      </c>
      <c r="AP1231">
        <v>382</v>
      </c>
      <c r="AQ1231">
        <v>0</v>
      </c>
      <c r="AR1231" s="4">
        <v>5227</v>
      </c>
      <c r="AS1231" s="4">
        <f t="shared" si="308"/>
        <v>5609</v>
      </c>
      <c r="AT1231">
        <v>1.0170607439999999</v>
      </c>
      <c r="AU1231" s="4">
        <f t="shared" si="304"/>
        <v>1</v>
      </c>
      <c r="AV1231" s="4">
        <f t="shared" si="309"/>
        <v>5704.6937130959996</v>
      </c>
      <c r="AW1231" s="4">
        <v>0</v>
      </c>
      <c r="AX1231" s="4">
        <v>0</v>
      </c>
      <c r="AY1231" s="4">
        <v>80.53</v>
      </c>
      <c r="AZ1231" s="4">
        <f t="shared" si="310"/>
        <v>80.53</v>
      </c>
      <c r="BA1231" s="4">
        <f t="shared" si="311"/>
        <v>81.90390171432</v>
      </c>
      <c r="BB1231" s="4">
        <v>9.51</v>
      </c>
      <c r="BC1231" s="4">
        <v>12000</v>
      </c>
      <c r="BD1231">
        <v>2.31519767116</v>
      </c>
      <c r="BE1231" s="2">
        <v>0.11</v>
      </c>
      <c r="BF1231">
        <v>40</v>
      </c>
      <c r="BG1231">
        <f t="shared" si="305"/>
        <v>0.11171872670841716</v>
      </c>
      <c r="BH1231">
        <v>0.4194</v>
      </c>
      <c r="BI1231" s="4">
        <v>0.52800000000000002</v>
      </c>
      <c r="BJ1231" s="4">
        <v>0.17599999999999999</v>
      </c>
      <c r="BK1231" s="3">
        <f t="shared" si="312"/>
        <v>385500</v>
      </c>
      <c r="BL1231" s="3">
        <f t="shared" si="313"/>
        <v>72</v>
      </c>
      <c r="BM1231" s="3">
        <v>820.99999999999989</v>
      </c>
      <c r="BN1231" s="3">
        <v>738.9</v>
      </c>
      <c r="BO1231" s="3">
        <f t="shared" si="314"/>
        <v>82.099999999999909</v>
      </c>
      <c r="BP1231" s="3">
        <f t="shared" si="315"/>
        <v>22800</v>
      </c>
      <c r="BQ1231">
        <v>0.72</v>
      </c>
      <c r="BR1231">
        <v>0.59</v>
      </c>
      <c r="BS1231">
        <v>7.85</v>
      </c>
      <c r="BT1231">
        <f t="shared" si="306"/>
        <v>732.90000000000009</v>
      </c>
      <c r="BU1231" s="1">
        <f t="shared" si="307"/>
        <v>0.23880937749278286</v>
      </c>
      <c r="BV1231" s="1">
        <f t="shared" si="316"/>
        <v>0.2839443163644933</v>
      </c>
      <c r="BW1231">
        <f t="shared" si="317"/>
        <v>0.27394619033774931</v>
      </c>
      <c r="BX1231">
        <f t="shared" si="318"/>
        <v>0.2904393048646991</v>
      </c>
      <c r="BY1231">
        <f t="shared" si="319"/>
        <v>156.87834937059455</v>
      </c>
    </row>
    <row r="1232" spans="1:77" x14ac:dyDescent="0.2">
      <c r="A1232">
        <v>10</v>
      </c>
      <c r="B1232">
        <v>26067</v>
      </c>
      <c r="C1232" t="s">
        <v>805</v>
      </c>
      <c r="D1232">
        <v>26</v>
      </c>
      <c r="E1232" t="s">
        <v>261</v>
      </c>
      <c r="F1232" t="s">
        <v>262</v>
      </c>
      <c r="G1232" t="s">
        <v>838</v>
      </c>
      <c r="H1232">
        <v>67</v>
      </c>
      <c r="I1232">
        <v>1846</v>
      </c>
      <c r="J1232">
        <v>2448</v>
      </c>
      <c r="K1232">
        <v>628</v>
      </c>
      <c r="L1232">
        <v>1521</v>
      </c>
      <c r="M1232">
        <v>339</v>
      </c>
      <c r="N1232">
        <v>342</v>
      </c>
      <c r="O1232" s="3">
        <v>19955</v>
      </c>
      <c r="P1232" s="3">
        <v>27861.306779999999</v>
      </c>
      <c r="Q1232" s="3">
        <v>33305</v>
      </c>
      <c r="R1232" s="3">
        <v>46500.66762</v>
      </c>
      <c r="S1232" s="3">
        <v>4311.3999999999996</v>
      </c>
      <c r="T1232" s="3">
        <v>6019.6060159999997</v>
      </c>
      <c r="U1232" s="3">
        <v>33408</v>
      </c>
      <c r="V1232" s="3">
        <v>46644.476920000001</v>
      </c>
      <c r="W1232" s="3">
        <v>3172.7</v>
      </c>
      <c r="X1232" s="3">
        <v>4429.745328</v>
      </c>
      <c r="Y1232" s="3">
        <v>302</v>
      </c>
      <c r="Z1232" s="3">
        <v>421.65445490000002</v>
      </c>
      <c r="AA1232">
        <v>1721</v>
      </c>
      <c r="AB1232">
        <v>1529</v>
      </c>
      <c r="AC1232">
        <v>377</v>
      </c>
      <c r="AD1232">
        <v>1235</v>
      </c>
      <c r="AE1232">
        <v>232</v>
      </c>
      <c r="AF1232">
        <v>222</v>
      </c>
      <c r="AG1232">
        <v>65</v>
      </c>
      <c r="AH1232">
        <v>22</v>
      </c>
      <c r="AI1232">
        <v>91</v>
      </c>
      <c r="AJ1232">
        <v>43</v>
      </c>
      <c r="AK1232">
        <v>14</v>
      </c>
      <c r="AL1232">
        <v>65</v>
      </c>
      <c r="AM1232">
        <v>88</v>
      </c>
      <c r="AN1232">
        <v>35</v>
      </c>
      <c r="AO1232">
        <v>117</v>
      </c>
      <c r="AP1232">
        <v>382</v>
      </c>
      <c r="AQ1232">
        <v>0</v>
      </c>
      <c r="AR1232" s="4">
        <v>5227</v>
      </c>
      <c r="AS1232" s="4">
        <f t="shared" si="308"/>
        <v>5609</v>
      </c>
      <c r="AT1232">
        <v>1.016051451</v>
      </c>
      <c r="AU1232" s="4">
        <f t="shared" si="304"/>
        <v>1</v>
      </c>
      <c r="AV1232" s="4">
        <f t="shared" si="309"/>
        <v>5699.0325886589999</v>
      </c>
      <c r="AW1232" s="4">
        <v>0</v>
      </c>
      <c r="AX1232" s="4">
        <v>0</v>
      </c>
      <c r="AY1232" s="4">
        <v>80.53</v>
      </c>
      <c r="AZ1232" s="4">
        <f t="shared" si="310"/>
        <v>80.53</v>
      </c>
      <c r="BA1232" s="4">
        <f t="shared" si="311"/>
        <v>81.82262334903001</v>
      </c>
      <c r="BB1232" s="4">
        <v>9.51</v>
      </c>
      <c r="BC1232" s="4">
        <v>12000</v>
      </c>
      <c r="BD1232">
        <v>2.4153394994699999</v>
      </c>
      <c r="BE1232" s="2">
        <v>0.11</v>
      </c>
      <c r="BF1232">
        <v>40</v>
      </c>
      <c r="BG1232">
        <f t="shared" si="305"/>
        <v>0.11171872670841716</v>
      </c>
      <c r="BH1232">
        <v>0.4194</v>
      </c>
      <c r="BI1232" s="4">
        <v>0.52800000000000002</v>
      </c>
      <c r="BJ1232" s="4">
        <v>0.17599999999999999</v>
      </c>
      <c r="BK1232" s="3">
        <f t="shared" si="312"/>
        <v>385500</v>
      </c>
      <c r="BL1232" s="3">
        <f t="shared" si="313"/>
        <v>72</v>
      </c>
      <c r="BM1232" s="3">
        <v>820.99999999999989</v>
      </c>
      <c r="BN1232" s="3">
        <v>738.9</v>
      </c>
      <c r="BO1232" s="3">
        <f t="shared" si="314"/>
        <v>82.099999999999909</v>
      </c>
      <c r="BP1232" s="3">
        <f t="shared" si="315"/>
        <v>22800</v>
      </c>
      <c r="BQ1232">
        <v>0.72</v>
      </c>
      <c r="BR1232">
        <v>0.59</v>
      </c>
      <c r="BS1232">
        <v>7.85</v>
      </c>
      <c r="BT1232">
        <f t="shared" si="306"/>
        <v>732.90000000000009</v>
      </c>
      <c r="BU1232" s="1">
        <f t="shared" si="307"/>
        <v>0.23981681082657702</v>
      </c>
      <c r="BV1232" s="1">
        <f t="shared" si="316"/>
        <v>0.27445471817194944</v>
      </c>
      <c r="BW1232">
        <f t="shared" si="317"/>
        <v>0.26445659214520545</v>
      </c>
      <c r="BX1232">
        <f t="shared" si="318"/>
        <v>0.28094970667215524</v>
      </c>
      <c r="BY1232">
        <f t="shared" si="319"/>
        <v>156.87834937059455</v>
      </c>
    </row>
    <row r="1233" spans="1:77" x14ac:dyDescent="0.2">
      <c r="A1233">
        <v>10</v>
      </c>
      <c r="B1233">
        <v>26069</v>
      </c>
      <c r="C1233" t="s">
        <v>805</v>
      </c>
      <c r="D1233">
        <v>26</v>
      </c>
      <c r="E1233" t="s">
        <v>261</v>
      </c>
      <c r="F1233" t="s">
        <v>262</v>
      </c>
      <c r="G1233" t="s">
        <v>830</v>
      </c>
      <c r="H1233">
        <v>69</v>
      </c>
      <c r="I1233">
        <v>1569</v>
      </c>
      <c r="J1233">
        <v>969</v>
      </c>
      <c r="K1233">
        <v>161</v>
      </c>
      <c r="L1233">
        <v>878</v>
      </c>
      <c r="M1233">
        <v>121</v>
      </c>
      <c r="N1233">
        <v>132</v>
      </c>
      <c r="O1233" s="3">
        <v>18235</v>
      </c>
      <c r="P1233" s="3">
        <v>25459.83108</v>
      </c>
      <c r="Q1233" s="3">
        <v>14557</v>
      </c>
      <c r="R1233" s="3">
        <v>20324.582450000002</v>
      </c>
      <c r="S1233" s="3">
        <v>1937.8</v>
      </c>
      <c r="T1233" s="3">
        <v>2705.5695449999998</v>
      </c>
      <c r="U1233" s="3">
        <v>20365</v>
      </c>
      <c r="V1233" s="3">
        <v>28433.75157</v>
      </c>
      <c r="W1233" s="3">
        <v>1406.6</v>
      </c>
      <c r="X1233" s="3">
        <v>1963.904491</v>
      </c>
      <c r="Y1233" s="3">
        <v>127</v>
      </c>
      <c r="Z1233" s="3">
        <v>177.31826419999999</v>
      </c>
      <c r="AA1233">
        <v>926</v>
      </c>
      <c r="AB1233">
        <v>740</v>
      </c>
      <c r="AC1233">
        <v>180</v>
      </c>
      <c r="AD1233">
        <v>848</v>
      </c>
      <c r="AE1233">
        <v>124</v>
      </c>
      <c r="AF1233">
        <v>108</v>
      </c>
      <c r="AG1233">
        <v>65</v>
      </c>
      <c r="AH1233">
        <v>22</v>
      </c>
      <c r="AI1233">
        <v>91</v>
      </c>
      <c r="AJ1233">
        <v>43</v>
      </c>
      <c r="AK1233">
        <v>14</v>
      </c>
      <c r="AL1233">
        <v>65</v>
      </c>
      <c r="AM1233">
        <v>88</v>
      </c>
      <c r="AN1233">
        <v>35</v>
      </c>
      <c r="AO1233">
        <v>117</v>
      </c>
      <c r="AP1233">
        <v>382</v>
      </c>
      <c r="AQ1233">
        <v>0</v>
      </c>
      <c r="AR1233" s="4">
        <v>5227</v>
      </c>
      <c r="AS1233" s="4">
        <f t="shared" si="308"/>
        <v>5609</v>
      </c>
      <c r="AT1233">
        <v>1.038366516</v>
      </c>
      <c r="AU1233" s="4">
        <f t="shared" si="304"/>
        <v>1</v>
      </c>
      <c r="AV1233" s="4">
        <f t="shared" si="309"/>
        <v>5824.1977882439996</v>
      </c>
      <c r="AW1233" s="4">
        <v>0</v>
      </c>
      <c r="AX1233" s="4">
        <v>0</v>
      </c>
      <c r="AY1233" s="4">
        <v>80.53</v>
      </c>
      <c r="AZ1233" s="4">
        <f t="shared" si="310"/>
        <v>80.53</v>
      </c>
      <c r="BA1233" s="4">
        <f t="shared" si="311"/>
        <v>83.61965553348</v>
      </c>
      <c r="BB1233" s="4">
        <v>9.51</v>
      </c>
      <c r="BC1233" s="4">
        <v>12000</v>
      </c>
      <c r="BD1233">
        <v>2.3383924492400001</v>
      </c>
      <c r="BE1233" s="2">
        <v>0.11</v>
      </c>
      <c r="BF1233">
        <v>40</v>
      </c>
      <c r="BG1233">
        <f t="shared" si="305"/>
        <v>0.11171872670841716</v>
      </c>
      <c r="BH1233">
        <v>0.4194</v>
      </c>
      <c r="BI1233" s="4">
        <v>0.52800000000000002</v>
      </c>
      <c r="BJ1233" s="4">
        <v>0.17599999999999999</v>
      </c>
      <c r="BK1233" s="3">
        <f t="shared" si="312"/>
        <v>385500</v>
      </c>
      <c r="BL1233" s="3">
        <f t="shared" si="313"/>
        <v>72</v>
      </c>
      <c r="BM1233" s="3">
        <v>820.99999999999989</v>
      </c>
      <c r="BN1233" s="3">
        <v>738.9</v>
      </c>
      <c r="BO1233" s="3">
        <f t="shared" si="314"/>
        <v>82.099999999999909</v>
      </c>
      <c r="BP1233" s="3">
        <f t="shared" si="315"/>
        <v>22800</v>
      </c>
      <c r="BQ1233">
        <v>0.72</v>
      </c>
      <c r="BR1233">
        <v>0.59</v>
      </c>
      <c r="BS1233">
        <v>7.85</v>
      </c>
      <c r="BT1233">
        <f t="shared" si="306"/>
        <v>732.90000000000009</v>
      </c>
      <c r="BU1233" s="1">
        <f t="shared" si="307"/>
        <v>0.24318864748717084</v>
      </c>
      <c r="BV1233" s="1">
        <f t="shared" si="316"/>
        <v>0.26753919921959729</v>
      </c>
      <c r="BW1233">
        <f t="shared" si="317"/>
        <v>0.2575410731928533</v>
      </c>
      <c r="BX1233">
        <f t="shared" si="318"/>
        <v>0.27403418771980309</v>
      </c>
      <c r="BY1233">
        <f t="shared" si="319"/>
        <v>156.87834937059455</v>
      </c>
    </row>
    <row r="1234" spans="1:77" x14ac:dyDescent="0.2">
      <c r="A1234">
        <v>3</v>
      </c>
      <c r="B1234">
        <v>26071</v>
      </c>
      <c r="C1234" t="s">
        <v>256</v>
      </c>
      <c r="D1234">
        <v>26</v>
      </c>
      <c r="E1234" t="s">
        <v>261</v>
      </c>
      <c r="F1234" t="s">
        <v>262</v>
      </c>
      <c r="G1234" t="s">
        <v>287</v>
      </c>
      <c r="H1234">
        <v>71</v>
      </c>
      <c r="I1234">
        <v>838</v>
      </c>
      <c r="J1234">
        <v>662</v>
      </c>
      <c r="K1234">
        <v>189</v>
      </c>
      <c r="L1234">
        <v>747</v>
      </c>
      <c r="M1234">
        <v>89</v>
      </c>
      <c r="N1234">
        <v>107</v>
      </c>
      <c r="O1234" s="3">
        <v>11754</v>
      </c>
      <c r="P1234" s="3">
        <v>16411.014780000001</v>
      </c>
      <c r="Q1234" s="3">
        <v>10999</v>
      </c>
      <c r="R1234" s="3">
        <v>15356.878640000001</v>
      </c>
      <c r="S1234" s="3">
        <v>2690.9</v>
      </c>
      <c r="T1234" s="3">
        <v>3757.0528899999999</v>
      </c>
      <c r="U1234" s="3">
        <v>18016</v>
      </c>
      <c r="V1234" s="3">
        <v>25154.06179</v>
      </c>
      <c r="W1234" s="3">
        <v>1047.5</v>
      </c>
      <c r="X1234" s="3">
        <v>1462.5266280000001</v>
      </c>
      <c r="Y1234" s="3">
        <v>104</v>
      </c>
      <c r="Z1234" s="3">
        <v>145.2055077</v>
      </c>
      <c r="AA1234">
        <v>621</v>
      </c>
      <c r="AB1234">
        <v>586</v>
      </c>
      <c r="AC1234">
        <v>205</v>
      </c>
      <c r="AD1234">
        <v>746</v>
      </c>
      <c r="AE1234">
        <v>110</v>
      </c>
      <c r="AF1234">
        <v>92</v>
      </c>
      <c r="AG1234">
        <v>65</v>
      </c>
      <c r="AH1234">
        <v>22</v>
      </c>
      <c r="AI1234">
        <v>91</v>
      </c>
      <c r="AJ1234">
        <v>43</v>
      </c>
      <c r="AK1234">
        <v>14</v>
      </c>
      <c r="AL1234">
        <v>65</v>
      </c>
      <c r="AM1234">
        <v>88</v>
      </c>
      <c r="AN1234">
        <v>35</v>
      </c>
      <c r="AO1234">
        <v>117</v>
      </c>
      <c r="AP1234">
        <v>382</v>
      </c>
      <c r="AQ1234">
        <v>0</v>
      </c>
      <c r="AR1234" s="4">
        <v>5227</v>
      </c>
      <c r="AS1234" s="4">
        <f t="shared" si="308"/>
        <v>5609</v>
      </c>
      <c r="AT1234">
        <v>1.031009684</v>
      </c>
      <c r="AU1234" s="4">
        <f t="shared" si="304"/>
        <v>1</v>
      </c>
      <c r="AV1234" s="4">
        <f t="shared" si="309"/>
        <v>5782.9333175560005</v>
      </c>
      <c r="AW1234" s="4">
        <v>0</v>
      </c>
      <c r="AX1234" s="4">
        <v>0</v>
      </c>
      <c r="AY1234" s="4">
        <v>80.53</v>
      </c>
      <c r="AZ1234" s="4">
        <f t="shared" si="310"/>
        <v>80.53</v>
      </c>
      <c r="BA1234" s="4">
        <f t="shared" si="311"/>
        <v>83.027209852520002</v>
      </c>
      <c r="BB1234" s="4">
        <v>9.51</v>
      </c>
      <c r="BC1234" s="4">
        <v>12000</v>
      </c>
      <c r="BD1234">
        <v>2.3994935806400002</v>
      </c>
      <c r="BE1234" s="2">
        <v>0.11</v>
      </c>
      <c r="BF1234">
        <v>40</v>
      </c>
      <c r="BG1234">
        <f t="shared" si="305"/>
        <v>0.11171872670841716</v>
      </c>
      <c r="BH1234">
        <v>0.2838</v>
      </c>
      <c r="BI1234" s="4">
        <v>0.52800000000000002</v>
      </c>
      <c r="BJ1234" s="4">
        <v>0.17599999999999999</v>
      </c>
      <c r="BK1234" s="3">
        <f t="shared" si="312"/>
        <v>385500</v>
      </c>
      <c r="BL1234" s="3">
        <f t="shared" si="313"/>
        <v>72</v>
      </c>
      <c r="BM1234" s="3">
        <v>820.99999999999989</v>
      </c>
      <c r="BN1234" s="3">
        <v>738.9</v>
      </c>
      <c r="BO1234" s="3">
        <f t="shared" si="314"/>
        <v>82.099999999999909</v>
      </c>
      <c r="BP1234" s="3">
        <f t="shared" si="315"/>
        <v>22800</v>
      </c>
      <c r="BQ1234">
        <v>0.72</v>
      </c>
      <c r="BR1234">
        <v>0.59</v>
      </c>
      <c r="BS1234">
        <v>7.85</v>
      </c>
      <c r="BT1234">
        <f t="shared" si="306"/>
        <v>732.90000000000009</v>
      </c>
      <c r="BU1234" s="1">
        <f t="shared" si="307"/>
        <v>0.33732482641392925</v>
      </c>
      <c r="BV1234" s="1">
        <f t="shared" si="316"/>
        <v>0.36260405451549621</v>
      </c>
      <c r="BW1234">
        <f t="shared" si="317"/>
        <v>0.35099486573601624</v>
      </c>
      <c r="BX1234">
        <f t="shared" si="318"/>
        <v>0.37028799819761854</v>
      </c>
      <c r="BY1234">
        <f t="shared" si="319"/>
        <v>158.20584822419792</v>
      </c>
    </row>
    <row r="1235" spans="1:77" x14ac:dyDescent="0.2">
      <c r="A1235">
        <v>10</v>
      </c>
      <c r="B1235">
        <v>26073</v>
      </c>
      <c r="C1235" t="s">
        <v>805</v>
      </c>
      <c r="D1235">
        <v>26</v>
      </c>
      <c r="E1235" t="s">
        <v>261</v>
      </c>
      <c r="F1235" t="s">
        <v>262</v>
      </c>
      <c r="G1235" t="s">
        <v>837</v>
      </c>
      <c r="H1235">
        <v>73</v>
      </c>
      <c r="I1235">
        <v>1781</v>
      </c>
      <c r="J1235">
        <v>1946</v>
      </c>
      <c r="K1235">
        <v>457</v>
      </c>
      <c r="L1235">
        <v>1269</v>
      </c>
      <c r="M1235">
        <v>260</v>
      </c>
      <c r="N1235">
        <v>286</v>
      </c>
      <c r="O1235" s="3">
        <v>17665</v>
      </c>
      <c r="P1235" s="3">
        <v>24663.993200000001</v>
      </c>
      <c r="Q1235" s="3">
        <v>28297</v>
      </c>
      <c r="R1235" s="3">
        <v>39508.463940000001</v>
      </c>
      <c r="S1235" s="3">
        <v>3845.8</v>
      </c>
      <c r="T1235" s="3">
        <v>5369.5321279999998</v>
      </c>
      <c r="U1235" s="3">
        <v>28940</v>
      </c>
      <c r="V1235" s="3">
        <v>40406.224920000001</v>
      </c>
      <c r="W1235" s="3">
        <v>2680.3</v>
      </c>
      <c r="X1235" s="3">
        <v>3742.2530980000001</v>
      </c>
      <c r="Y1235" s="3">
        <v>251</v>
      </c>
      <c r="Z1235" s="3">
        <v>350.44790790000002</v>
      </c>
      <c r="AA1235">
        <v>1446</v>
      </c>
      <c r="AB1235">
        <v>1235</v>
      </c>
      <c r="AC1235">
        <v>320</v>
      </c>
      <c r="AD1235">
        <v>1068</v>
      </c>
      <c r="AE1235">
        <v>191</v>
      </c>
      <c r="AF1235">
        <v>183</v>
      </c>
      <c r="AG1235">
        <v>65</v>
      </c>
      <c r="AH1235">
        <v>22</v>
      </c>
      <c r="AI1235">
        <v>91</v>
      </c>
      <c r="AJ1235">
        <v>43</v>
      </c>
      <c r="AK1235">
        <v>14</v>
      </c>
      <c r="AL1235">
        <v>65</v>
      </c>
      <c r="AM1235">
        <v>88</v>
      </c>
      <c r="AN1235">
        <v>35</v>
      </c>
      <c r="AO1235">
        <v>117</v>
      </c>
      <c r="AP1235">
        <v>382</v>
      </c>
      <c r="AQ1235">
        <v>0</v>
      </c>
      <c r="AR1235" s="4">
        <v>5227</v>
      </c>
      <c r="AS1235" s="4">
        <f t="shared" si="308"/>
        <v>5609</v>
      </c>
      <c r="AT1235">
        <v>1.027452826</v>
      </c>
      <c r="AU1235" s="4">
        <f t="shared" si="304"/>
        <v>1</v>
      </c>
      <c r="AV1235" s="4">
        <f t="shared" si="309"/>
        <v>5762.982901034</v>
      </c>
      <c r="AW1235" s="4">
        <v>0</v>
      </c>
      <c r="AX1235" s="4">
        <v>0</v>
      </c>
      <c r="AY1235" s="4">
        <v>80.53</v>
      </c>
      <c r="AZ1235" s="4">
        <f t="shared" si="310"/>
        <v>80.53</v>
      </c>
      <c r="BA1235" s="4">
        <f t="shared" si="311"/>
        <v>82.740776077779998</v>
      </c>
      <c r="BB1235" s="4">
        <v>9.51</v>
      </c>
      <c r="BC1235" s="4">
        <v>12000</v>
      </c>
      <c r="BD1235">
        <v>2.4289387226099999</v>
      </c>
      <c r="BE1235" s="2">
        <v>0.11</v>
      </c>
      <c r="BF1235">
        <v>40</v>
      </c>
      <c r="BG1235">
        <f t="shared" si="305"/>
        <v>0.11171872670841716</v>
      </c>
      <c r="BH1235">
        <v>0.4194</v>
      </c>
      <c r="BI1235" s="4">
        <v>0.52800000000000002</v>
      </c>
      <c r="BJ1235" s="4">
        <v>0.17599999999999999</v>
      </c>
      <c r="BK1235" s="3">
        <f t="shared" si="312"/>
        <v>385500</v>
      </c>
      <c r="BL1235" s="3">
        <f t="shared" si="313"/>
        <v>72</v>
      </c>
      <c r="BM1235" s="3">
        <v>820.99999999999989</v>
      </c>
      <c r="BN1235" s="3">
        <v>738.9</v>
      </c>
      <c r="BO1235" s="3">
        <f t="shared" si="314"/>
        <v>82.099999999999909</v>
      </c>
      <c r="BP1235" s="3">
        <f t="shared" si="315"/>
        <v>22800</v>
      </c>
      <c r="BQ1235">
        <v>0.72</v>
      </c>
      <c r="BR1235">
        <v>0.59</v>
      </c>
      <c r="BS1235">
        <v>7.85</v>
      </c>
      <c r="BT1235">
        <f t="shared" si="306"/>
        <v>732.90000000000009</v>
      </c>
      <c r="BU1235" s="1">
        <f t="shared" si="307"/>
        <v>0.24217453691358568</v>
      </c>
      <c r="BV1235" s="1">
        <f t="shared" si="316"/>
        <v>0.27400352413400614</v>
      </c>
      <c r="BW1235">
        <f t="shared" si="317"/>
        <v>0.26400539810726215</v>
      </c>
      <c r="BX1235">
        <f t="shared" si="318"/>
        <v>0.28049851263421194</v>
      </c>
      <c r="BY1235">
        <f t="shared" si="319"/>
        <v>156.87834937059455</v>
      </c>
    </row>
    <row r="1236" spans="1:77" x14ac:dyDescent="0.2">
      <c r="A1236">
        <v>10</v>
      </c>
      <c r="B1236">
        <v>26075</v>
      </c>
      <c r="C1236" t="s">
        <v>805</v>
      </c>
      <c r="D1236">
        <v>26</v>
      </c>
      <c r="E1236" t="s">
        <v>261</v>
      </c>
      <c r="F1236" t="s">
        <v>262</v>
      </c>
      <c r="G1236" t="s">
        <v>64</v>
      </c>
      <c r="H1236">
        <v>75</v>
      </c>
      <c r="I1236">
        <v>4177</v>
      </c>
      <c r="J1236">
        <v>3648</v>
      </c>
      <c r="K1236">
        <v>585</v>
      </c>
      <c r="L1236">
        <v>1935</v>
      </c>
      <c r="M1236">
        <v>465</v>
      </c>
      <c r="N1236">
        <v>573</v>
      </c>
      <c r="O1236" s="3">
        <v>42205</v>
      </c>
      <c r="P1236" s="3">
        <v>58926.908179999999</v>
      </c>
      <c r="Q1236" s="3">
        <v>54589</v>
      </c>
      <c r="R1236" s="3">
        <v>76217.533240000004</v>
      </c>
      <c r="S1236" s="3">
        <v>5622.4</v>
      </c>
      <c r="T1236" s="3">
        <v>7850.0331370000004</v>
      </c>
      <c r="U1236" s="3">
        <v>43745</v>
      </c>
      <c r="V1236" s="3">
        <v>61077.066659999997</v>
      </c>
      <c r="W1236" s="3">
        <v>5079.8</v>
      </c>
      <c r="X1236" s="3">
        <v>7092.451325</v>
      </c>
      <c r="Y1236" s="3">
        <v>498</v>
      </c>
      <c r="Z1236" s="3">
        <v>695.31098859999997</v>
      </c>
      <c r="AA1236">
        <v>3042</v>
      </c>
      <c r="AB1236">
        <v>2091</v>
      </c>
      <c r="AC1236">
        <v>376</v>
      </c>
      <c r="AD1236">
        <v>1442</v>
      </c>
      <c r="AE1236">
        <v>292</v>
      </c>
      <c r="AF1236">
        <v>317</v>
      </c>
      <c r="AG1236">
        <v>65</v>
      </c>
      <c r="AH1236">
        <v>22</v>
      </c>
      <c r="AI1236">
        <v>91</v>
      </c>
      <c r="AJ1236">
        <v>43</v>
      </c>
      <c r="AK1236">
        <v>14</v>
      </c>
      <c r="AL1236">
        <v>65</v>
      </c>
      <c r="AM1236">
        <v>88</v>
      </c>
      <c r="AN1236">
        <v>35</v>
      </c>
      <c r="AO1236">
        <v>117</v>
      </c>
      <c r="AP1236">
        <v>382</v>
      </c>
      <c r="AQ1236">
        <v>0</v>
      </c>
      <c r="AR1236" s="4">
        <v>5227</v>
      </c>
      <c r="AS1236" s="4">
        <f t="shared" si="308"/>
        <v>5609</v>
      </c>
      <c r="AT1236">
        <v>1.0125379830000001</v>
      </c>
      <c r="AU1236" s="4">
        <f t="shared" si="304"/>
        <v>1</v>
      </c>
      <c r="AV1236" s="4">
        <f t="shared" si="309"/>
        <v>5679.3255466470009</v>
      </c>
      <c r="AW1236" s="4">
        <v>0</v>
      </c>
      <c r="AX1236" s="4">
        <v>0</v>
      </c>
      <c r="AY1236" s="4">
        <v>80.53</v>
      </c>
      <c r="AZ1236" s="4">
        <f t="shared" si="310"/>
        <v>80.53</v>
      </c>
      <c r="BA1236" s="4">
        <f t="shared" si="311"/>
        <v>81.53968377099001</v>
      </c>
      <c r="BB1236" s="4">
        <v>9.51</v>
      </c>
      <c r="BC1236" s="4">
        <v>12000</v>
      </c>
      <c r="BD1236">
        <v>2.3170269842</v>
      </c>
      <c r="BE1236" s="2">
        <v>0.11</v>
      </c>
      <c r="BF1236">
        <v>40</v>
      </c>
      <c r="BG1236">
        <f t="shared" si="305"/>
        <v>0.11171872670841716</v>
      </c>
      <c r="BH1236">
        <v>0.4194</v>
      </c>
      <c r="BI1236" s="4">
        <v>0.52800000000000002</v>
      </c>
      <c r="BJ1236" s="4">
        <v>0.17599999999999999</v>
      </c>
      <c r="BK1236" s="3">
        <f t="shared" si="312"/>
        <v>385500</v>
      </c>
      <c r="BL1236" s="3">
        <f t="shared" si="313"/>
        <v>72</v>
      </c>
      <c r="BM1236" s="3">
        <v>820.99999999999989</v>
      </c>
      <c r="BN1236" s="3">
        <v>738.9</v>
      </c>
      <c r="BO1236" s="3">
        <f t="shared" si="314"/>
        <v>82.099999999999909</v>
      </c>
      <c r="BP1236" s="3">
        <f t="shared" si="315"/>
        <v>22800</v>
      </c>
      <c r="BQ1236">
        <v>0.72</v>
      </c>
      <c r="BR1236">
        <v>0.59</v>
      </c>
      <c r="BS1236">
        <v>7.85</v>
      </c>
      <c r="BT1236">
        <f t="shared" si="306"/>
        <v>732.90000000000009</v>
      </c>
      <c r="BU1236" s="1">
        <f t="shared" si="307"/>
        <v>0.23796078870810616</v>
      </c>
      <c r="BV1236" s="1">
        <f t="shared" si="316"/>
        <v>0.28321698842057458</v>
      </c>
      <c r="BW1236">
        <f t="shared" si="317"/>
        <v>0.27321886239383059</v>
      </c>
      <c r="BX1236">
        <f t="shared" si="318"/>
        <v>0.28971197692078038</v>
      </c>
      <c r="BY1236">
        <f t="shared" si="319"/>
        <v>156.87834937059455</v>
      </c>
    </row>
    <row r="1237" spans="1:77" x14ac:dyDescent="0.2">
      <c r="A1237">
        <v>11</v>
      </c>
      <c r="B1237">
        <v>26077</v>
      </c>
      <c r="C1237" t="s">
        <v>853</v>
      </c>
      <c r="D1237">
        <v>26</v>
      </c>
      <c r="E1237" t="s">
        <v>261</v>
      </c>
      <c r="F1237" t="s">
        <v>262</v>
      </c>
      <c r="G1237" t="s">
        <v>923</v>
      </c>
      <c r="H1237">
        <v>77</v>
      </c>
      <c r="I1237">
        <v>1666</v>
      </c>
      <c r="J1237">
        <v>2486</v>
      </c>
      <c r="K1237">
        <v>538</v>
      </c>
      <c r="L1237">
        <v>1651</v>
      </c>
      <c r="M1237">
        <v>365</v>
      </c>
      <c r="N1237">
        <v>442</v>
      </c>
      <c r="O1237" s="3">
        <v>18907</v>
      </c>
      <c r="P1237" s="3">
        <v>26398.082050000001</v>
      </c>
      <c r="Q1237" s="3">
        <v>44800</v>
      </c>
      <c r="R1237" s="3">
        <v>62550.064839999999</v>
      </c>
      <c r="S1237" s="3">
        <v>5429.4</v>
      </c>
      <c r="T1237" s="3">
        <v>7580.5652239999999</v>
      </c>
      <c r="U1237" s="3">
        <v>40044</v>
      </c>
      <c r="V1237" s="3">
        <v>55909.705269999999</v>
      </c>
      <c r="W1237" s="3">
        <v>4243.8999999999996</v>
      </c>
      <c r="X1237" s="3">
        <v>5925.3620570000003</v>
      </c>
      <c r="Y1237" s="3">
        <v>389</v>
      </c>
      <c r="Z1237" s="3">
        <v>543.12444689999995</v>
      </c>
      <c r="AA1237">
        <v>1659</v>
      </c>
      <c r="AB1237">
        <v>1610</v>
      </c>
      <c r="AC1237">
        <v>395</v>
      </c>
      <c r="AD1237">
        <v>1346</v>
      </c>
      <c r="AE1237">
        <v>249</v>
      </c>
      <c r="AF1237">
        <v>255</v>
      </c>
      <c r="AG1237">
        <v>65</v>
      </c>
      <c r="AH1237">
        <v>22</v>
      </c>
      <c r="AI1237">
        <v>91</v>
      </c>
      <c r="AJ1237">
        <v>43</v>
      </c>
      <c r="AK1237">
        <v>14</v>
      </c>
      <c r="AL1237">
        <v>65</v>
      </c>
      <c r="AM1237">
        <v>88</v>
      </c>
      <c r="AN1237">
        <v>35</v>
      </c>
      <c r="AO1237">
        <v>117</v>
      </c>
      <c r="AP1237">
        <v>382</v>
      </c>
      <c r="AQ1237">
        <v>0</v>
      </c>
      <c r="AR1237" s="4">
        <v>5227</v>
      </c>
      <c r="AS1237" s="4">
        <f t="shared" si="308"/>
        <v>5609</v>
      </c>
      <c r="AT1237">
        <v>1.016129359</v>
      </c>
      <c r="AU1237" s="4">
        <f t="shared" si="304"/>
        <v>1</v>
      </c>
      <c r="AV1237" s="4">
        <f t="shared" si="309"/>
        <v>5699.4695746309999</v>
      </c>
      <c r="AW1237" s="4">
        <v>0</v>
      </c>
      <c r="AX1237" s="4">
        <v>0</v>
      </c>
      <c r="AY1237" s="4">
        <v>80.53</v>
      </c>
      <c r="AZ1237" s="4">
        <f t="shared" si="310"/>
        <v>80.53</v>
      </c>
      <c r="BA1237" s="4">
        <f t="shared" si="311"/>
        <v>81.828897280269999</v>
      </c>
      <c r="BB1237" s="4">
        <v>9.51</v>
      </c>
      <c r="BC1237" s="4">
        <v>12000</v>
      </c>
      <c r="BD1237">
        <v>2.3780350212200001</v>
      </c>
      <c r="BE1237" s="2">
        <v>0.11</v>
      </c>
      <c r="BF1237">
        <v>40</v>
      </c>
      <c r="BG1237">
        <f t="shared" si="305"/>
        <v>0.11171872670841716</v>
      </c>
      <c r="BH1237">
        <v>0.60797500000000004</v>
      </c>
      <c r="BI1237" s="4">
        <v>0.52800000000000002</v>
      </c>
      <c r="BJ1237" s="4">
        <v>0.17599999999999999</v>
      </c>
      <c r="BK1237" s="3">
        <f t="shared" si="312"/>
        <v>385500</v>
      </c>
      <c r="BL1237" s="3">
        <f t="shared" si="313"/>
        <v>72</v>
      </c>
      <c r="BM1237" s="3">
        <v>820.99999999999989</v>
      </c>
      <c r="BN1237" s="3">
        <v>738.9</v>
      </c>
      <c r="BO1237" s="3">
        <f t="shared" si="314"/>
        <v>82.099999999999909</v>
      </c>
      <c r="BP1237" s="3">
        <f t="shared" si="315"/>
        <v>22800</v>
      </c>
      <c r="BQ1237">
        <v>0.72</v>
      </c>
      <c r="BR1237">
        <v>0.59</v>
      </c>
      <c r="BS1237">
        <v>7.85</v>
      </c>
      <c r="BT1237">
        <f t="shared" si="306"/>
        <v>732.90000000000009</v>
      </c>
      <c r="BU1237" s="1">
        <f t="shared" si="307"/>
        <v>0.17871991337764381</v>
      </c>
      <c r="BV1237" s="1">
        <f t="shared" si="316"/>
        <v>0.21779471290171751</v>
      </c>
      <c r="BW1237">
        <f t="shared" si="317"/>
        <v>0.20884242279420251</v>
      </c>
      <c r="BX1237">
        <f t="shared" si="318"/>
        <v>0.22351788042009621</v>
      </c>
      <c r="BY1237">
        <f t="shared" si="319"/>
        <v>156.01659151449869</v>
      </c>
    </row>
    <row r="1238" spans="1:77" x14ac:dyDescent="0.2">
      <c r="A1238">
        <v>10</v>
      </c>
      <c r="B1238">
        <v>26079</v>
      </c>
      <c r="C1238" t="s">
        <v>805</v>
      </c>
      <c r="D1238">
        <v>26</v>
      </c>
      <c r="E1238" t="s">
        <v>261</v>
      </c>
      <c r="F1238" t="s">
        <v>262</v>
      </c>
      <c r="G1238" t="s">
        <v>807</v>
      </c>
      <c r="H1238">
        <v>79</v>
      </c>
      <c r="I1238">
        <v>3092</v>
      </c>
      <c r="J1238">
        <v>1515</v>
      </c>
      <c r="K1238">
        <v>206</v>
      </c>
      <c r="L1238">
        <v>1110</v>
      </c>
      <c r="M1238">
        <v>196</v>
      </c>
      <c r="N1238">
        <v>231</v>
      </c>
      <c r="O1238" s="3">
        <v>35039</v>
      </c>
      <c r="P1238" s="3">
        <v>48921.690219999997</v>
      </c>
      <c r="Q1238" s="3">
        <v>24039</v>
      </c>
      <c r="R1238" s="3">
        <v>33563.415370000002</v>
      </c>
      <c r="S1238" s="3">
        <v>2721.9</v>
      </c>
      <c r="T1238" s="3">
        <v>3800.3353010000001</v>
      </c>
      <c r="U1238" s="3">
        <v>26356</v>
      </c>
      <c r="V1238" s="3">
        <v>36798.42654</v>
      </c>
      <c r="W1238" s="3">
        <v>2355.6999999999998</v>
      </c>
      <c r="X1238" s="3">
        <v>3289.0443690000002</v>
      </c>
      <c r="Y1238" s="3">
        <v>213</v>
      </c>
      <c r="Z1238" s="3">
        <v>297.3920493</v>
      </c>
      <c r="AA1238">
        <v>1566</v>
      </c>
      <c r="AB1238">
        <v>1122</v>
      </c>
      <c r="AC1238">
        <v>228</v>
      </c>
      <c r="AD1238">
        <v>1070</v>
      </c>
      <c r="AE1238">
        <v>173</v>
      </c>
      <c r="AF1238">
        <v>168</v>
      </c>
      <c r="AG1238">
        <v>65</v>
      </c>
      <c r="AH1238">
        <v>22</v>
      </c>
      <c r="AI1238">
        <v>91</v>
      </c>
      <c r="AJ1238">
        <v>43</v>
      </c>
      <c r="AK1238">
        <v>14</v>
      </c>
      <c r="AL1238">
        <v>65</v>
      </c>
      <c r="AM1238">
        <v>88</v>
      </c>
      <c r="AN1238">
        <v>35</v>
      </c>
      <c r="AO1238">
        <v>117</v>
      </c>
      <c r="AP1238">
        <v>382</v>
      </c>
      <c r="AQ1238">
        <v>0</v>
      </c>
      <c r="AR1238" s="4">
        <v>5227</v>
      </c>
      <c r="AS1238" s="4">
        <f t="shared" si="308"/>
        <v>5609</v>
      </c>
      <c r="AT1238">
        <v>1.0335604549999999</v>
      </c>
      <c r="AU1238" s="4">
        <f t="shared" si="304"/>
        <v>1</v>
      </c>
      <c r="AV1238" s="4">
        <f t="shared" si="309"/>
        <v>5797.2405920949996</v>
      </c>
      <c r="AW1238" s="4">
        <v>0</v>
      </c>
      <c r="AX1238" s="4">
        <v>0</v>
      </c>
      <c r="AY1238" s="4">
        <v>80.53</v>
      </c>
      <c r="AZ1238" s="4">
        <f t="shared" si="310"/>
        <v>80.53</v>
      </c>
      <c r="BA1238" s="4">
        <f t="shared" si="311"/>
        <v>83.232623441149997</v>
      </c>
      <c r="BB1238" s="4">
        <v>9.51</v>
      </c>
      <c r="BC1238" s="4">
        <v>12000</v>
      </c>
      <c r="BD1238">
        <v>2.44508682795</v>
      </c>
      <c r="BE1238" s="2">
        <v>0.11</v>
      </c>
      <c r="BF1238">
        <v>40</v>
      </c>
      <c r="BG1238">
        <f t="shared" si="305"/>
        <v>0.11171872670841716</v>
      </c>
      <c r="BH1238">
        <v>0.4194</v>
      </c>
      <c r="BI1238" s="4">
        <v>0.52800000000000002</v>
      </c>
      <c r="BJ1238" s="4">
        <v>0.17599999999999999</v>
      </c>
      <c r="BK1238" s="3">
        <f t="shared" si="312"/>
        <v>385500</v>
      </c>
      <c r="BL1238" s="3">
        <f t="shared" si="313"/>
        <v>72</v>
      </c>
      <c r="BM1238" s="3">
        <v>820.99999999999989</v>
      </c>
      <c r="BN1238" s="3">
        <v>738.9</v>
      </c>
      <c r="BO1238" s="3">
        <f t="shared" si="314"/>
        <v>82.099999999999909</v>
      </c>
      <c r="BP1238" s="3">
        <f t="shared" si="315"/>
        <v>22800</v>
      </c>
      <c r="BQ1238">
        <v>0.72</v>
      </c>
      <c r="BR1238">
        <v>0.59</v>
      </c>
      <c r="BS1238">
        <v>7.85</v>
      </c>
      <c r="BT1238">
        <f t="shared" si="306"/>
        <v>732.90000000000009</v>
      </c>
      <c r="BU1238" s="1">
        <f t="shared" si="307"/>
        <v>0.24354390993761063</v>
      </c>
      <c r="BV1238" s="1">
        <f t="shared" si="316"/>
        <v>0.27286825350101707</v>
      </c>
      <c r="BW1238">
        <f t="shared" si="317"/>
        <v>0.26287012747427307</v>
      </c>
      <c r="BX1238">
        <f t="shared" si="318"/>
        <v>0.27936324200122287</v>
      </c>
      <c r="BY1238">
        <f t="shared" si="319"/>
        <v>156.87834937059455</v>
      </c>
    </row>
    <row r="1239" spans="1:77" x14ac:dyDescent="0.2">
      <c r="A1239">
        <v>10</v>
      </c>
      <c r="B1239">
        <v>26081</v>
      </c>
      <c r="C1239" t="s">
        <v>805</v>
      </c>
      <c r="D1239">
        <v>26</v>
      </c>
      <c r="E1239" t="s">
        <v>261</v>
      </c>
      <c r="F1239" t="s">
        <v>262</v>
      </c>
      <c r="G1239" t="s">
        <v>76</v>
      </c>
      <c r="H1239">
        <v>81</v>
      </c>
      <c r="I1239">
        <v>1529</v>
      </c>
      <c r="J1239">
        <v>4329</v>
      </c>
      <c r="K1239">
        <v>760</v>
      </c>
      <c r="L1239">
        <v>2278</v>
      </c>
      <c r="M1239">
        <v>545</v>
      </c>
      <c r="N1239">
        <v>610</v>
      </c>
      <c r="O1239" s="3">
        <v>16614</v>
      </c>
      <c r="P1239" s="3">
        <v>23196.579849999998</v>
      </c>
      <c r="Q1239" s="3">
        <v>57429</v>
      </c>
      <c r="R1239" s="3">
        <v>80182.760569999999</v>
      </c>
      <c r="S1239" s="3">
        <v>6951</v>
      </c>
      <c r="T1239" s="3">
        <v>9705.0334970000004</v>
      </c>
      <c r="U1239" s="3">
        <v>47045</v>
      </c>
      <c r="V1239" s="3">
        <v>65684.549110000007</v>
      </c>
      <c r="W1239" s="3">
        <v>5366.6</v>
      </c>
      <c r="X1239" s="3">
        <v>7492.8834360000001</v>
      </c>
      <c r="Y1239" s="3">
        <v>507</v>
      </c>
      <c r="Z1239" s="3">
        <v>707.87684979999995</v>
      </c>
      <c r="AA1239">
        <v>1475</v>
      </c>
      <c r="AB1239">
        <v>1908</v>
      </c>
      <c r="AC1239">
        <v>400</v>
      </c>
      <c r="AD1239">
        <v>1380</v>
      </c>
      <c r="AE1239">
        <v>273</v>
      </c>
      <c r="AF1239">
        <v>275</v>
      </c>
      <c r="AG1239">
        <v>65</v>
      </c>
      <c r="AH1239">
        <v>22</v>
      </c>
      <c r="AI1239">
        <v>91</v>
      </c>
      <c r="AJ1239">
        <v>43</v>
      </c>
      <c r="AK1239">
        <v>14</v>
      </c>
      <c r="AL1239">
        <v>65</v>
      </c>
      <c r="AM1239">
        <v>88</v>
      </c>
      <c r="AN1239">
        <v>35</v>
      </c>
      <c r="AO1239">
        <v>117</v>
      </c>
      <c r="AP1239">
        <v>382</v>
      </c>
      <c r="AQ1239">
        <v>0</v>
      </c>
      <c r="AR1239" s="4">
        <v>5227</v>
      </c>
      <c r="AS1239" s="4">
        <f t="shared" si="308"/>
        <v>5609</v>
      </c>
      <c r="AT1239">
        <v>1.0181214240000001</v>
      </c>
      <c r="AU1239" s="4">
        <f t="shared" si="304"/>
        <v>1</v>
      </c>
      <c r="AV1239" s="4">
        <f t="shared" si="309"/>
        <v>5710.6430672160004</v>
      </c>
      <c r="AW1239" s="4">
        <v>0</v>
      </c>
      <c r="AX1239" s="4">
        <v>0</v>
      </c>
      <c r="AY1239" s="4">
        <v>80.53</v>
      </c>
      <c r="AZ1239" s="4">
        <f t="shared" si="310"/>
        <v>80.53</v>
      </c>
      <c r="BA1239" s="4">
        <f t="shared" si="311"/>
        <v>81.989318274720006</v>
      </c>
      <c r="BB1239" s="4">
        <v>9.51</v>
      </c>
      <c r="BC1239" s="4">
        <v>12000</v>
      </c>
      <c r="BD1239">
        <v>2.4635051637899998</v>
      </c>
      <c r="BE1239" s="2">
        <v>0.11</v>
      </c>
      <c r="BF1239">
        <v>40</v>
      </c>
      <c r="BG1239">
        <f t="shared" si="305"/>
        <v>0.11171872670841716</v>
      </c>
      <c r="BH1239">
        <v>0.4194</v>
      </c>
      <c r="BI1239" s="4">
        <v>0.52800000000000002</v>
      </c>
      <c r="BJ1239" s="4">
        <v>0.17599999999999999</v>
      </c>
      <c r="BK1239" s="3">
        <f t="shared" si="312"/>
        <v>385500</v>
      </c>
      <c r="BL1239" s="3">
        <f t="shared" si="313"/>
        <v>72</v>
      </c>
      <c r="BM1239" s="3">
        <v>820.99999999999989</v>
      </c>
      <c r="BN1239" s="3">
        <v>738.9</v>
      </c>
      <c r="BO1239" s="3">
        <f t="shared" si="314"/>
        <v>82.099999999999909</v>
      </c>
      <c r="BP1239" s="3">
        <f t="shared" si="315"/>
        <v>22800</v>
      </c>
      <c r="BQ1239">
        <v>0.72</v>
      </c>
      <c r="BR1239">
        <v>0.59</v>
      </c>
      <c r="BS1239">
        <v>7.85</v>
      </c>
      <c r="BT1239">
        <f t="shared" si="306"/>
        <v>732.90000000000009</v>
      </c>
      <c r="BU1239" s="1">
        <f t="shared" si="307"/>
        <v>0.24079322697439179</v>
      </c>
      <c r="BV1239" s="1">
        <f t="shared" si="316"/>
        <v>0.2881188710098822</v>
      </c>
      <c r="BW1239">
        <f t="shared" si="317"/>
        <v>0.27812074498313821</v>
      </c>
      <c r="BX1239">
        <f t="shared" si="318"/>
        <v>0.29461385951008801</v>
      </c>
      <c r="BY1239">
        <f t="shared" si="319"/>
        <v>156.87834937059455</v>
      </c>
    </row>
    <row r="1240" spans="1:77" x14ac:dyDescent="0.2">
      <c r="A1240">
        <v>3</v>
      </c>
      <c r="B1240">
        <v>26083</v>
      </c>
      <c r="C1240" t="s">
        <v>256</v>
      </c>
      <c r="D1240">
        <v>26</v>
      </c>
      <c r="E1240" t="s">
        <v>261</v>
      </c>
      <c r="F1240" t="s">
        <v>262</v>
      </c>
      <c r="G1240" t="s">
        <v>265</v>
      </c>
      <c r="H1240">
        <v>83</v>
      </c>
      <c r="I1240">
        <v>577</v>
      </c>
      <c r="J1240">
        <v>584</v>
      </c>
      <c r="K1240">
        <v>132</v>
      </c>
      <c r="L1240">
        <v>757</v>
      </c>
      <c r="M1240">
        <v>73</v>
      </c>
      <c r="N1240">
        <v>89</v>
      </c>
      <c r="O1240" s="3">
        <v>6858.3</v>
      </c>
      <c r="P1240" s="3">
        <v>9575.6051260000004</v>
      </c>
      <c r="Q1240" s="3">
        <v>9438.5</v>
      </c>
      <c r="R1240" s="3">
        <v>13178.09792</v>
      </c>
      <c r="S1240" s="3">
        <v>1959.6</v>
      </c>
      <c r="T1240" s="3">
        <v>2736.0068540000002</v>
      </c>
      <c r="U1240" s="3">
        <v>18096</v>
      </c>
      <c r="V1240" s="3">
        <v>25265.758330000001</v>
      </c>
      <c r="W1240" s="3">
        <v>1014.6</v>
      </c>
      <c r="X1240" s="3">
        <v>1416.591424</v>
      </c>
      <c r="Y1240" s="3">
        <v>92</v>
      </c>
      <c r="Z1240" s="3">
        <v>128.45102600000001</v>
      </c>
      <c r="AA1240">
        <v>467</v>
      </c>
      <c r="AB1240">
        <v>583</v>
      </c>
      <c r="AC1240">
        <v>159</v>
      </c>
      <c r="AD1240">
        <v>784</v>
      </c>
      <c r="AE1240">
        <v>106</v>
      </c>
      <c r="AF1240">
        <v>89</v>
      </c>
      <c r="AG1240">
        <v>65</v>
      </c>
      <c r="AH1240">
        <v>22</v>
      </c>
      <c r="AI1240">
        <v>91</v>
      </c>
      <c r="AJ1240">
        <v>43</v>
      </c>
      <c r="AK1240">
        <v>14</v>
      </c>
      <c r="AL1240">
        <v>65</v>
      </c>
      <c r="AM1240">
        <v>88</v>
      </c>
      <c r="AN1240">
        <v>35</v>
      </c>
      <c r="AO1240">
        <v>117</v>
      </c>
      <c r="AP1240">
        <v>382</v>
      </c>
      <c r="AQ1240">
        <v>0</v>
      </c>
      <c r="AR1240" s="4">
        <v>5227</v>
      </c>
      <c r="AS1240" s="4">
        <f t="shared" si="308"/>
        <v>5609</v>
      </c>
      <c r="AT1240">
        <v>1.025524643</v>
      </c>
      <c r="AU1240" s="4">
        <f t="shared" si="304"/>
        <v>1</v>
      </c>
      <c r="AV1240" s="4">
        <f t="shared" si="309"/>
        <v>5752.1677225869998</v>
      </c>
      <c r="AW1240" s="4">
        <v>0</v>
      </c>
      <c r="AX1240" s="4">
        <v>0</v>
      </c>
      <c r="AY1240" s="4">
        <v>80.53</v>
      </c>
      <c r="AZ1240" s="4">
        <f t="shared" si="310"/>
        <v>80.53</v>
      </c>
      <c r="BA1240" s="4">
        <f t="shared" si="311"/>
        <v>82.585499500790007</v>
      </c>
      <c r="BB1240" s="4">
        <v>9.51</v>
      </c>
      <c r="BC1240" s="4">
        <v>12000</v>
      </c>
      <c r="BD1240">
        <v>2.21125313838</v>
      </c>
      <c r="BE1240" s="2">
        <v>0.11</v>
      </c>
      <c r="BF1240">
        <v>40</v>
      </c>
      <c r="BG1240">
        <f t="shared" si="305"/>
        <v>0.11171872670841716</v>
      </c>
      <c r="BH1240">
        <v>0.2838</v>
      </c>
      <c r="BI1240" s="4">
        <v>0.52800000000000002</v>
      </c>
      <c r="BJ1240" s="4">
        <v>0.17599999999999999</v>
      </c>
      <c r="BK1240" s="3">
        <f t="shared" si="312"/>
        <v>385500</v>
      </c>
      <c r="BL1240" s="3">
        <f t="shared" si="313"/>
        <v>72</v>
      </c>
      <c r="BM1240" s="3">
        <v>820.99999999999989</v>
      </c>
      <c r="BN1240" s="3">
        <v>738.9</v>
      </c>
      <c r="BO1240" s="3">
        <f t="shared" si="314"/>
        <v>82.099999999999909</v>
      </c>
      <c r="BP1240" s="3">
        <f t="shared" si="315"/>
        <v>22800</v>
      </c>
      <c r="BQ1240">
        <v>0.72</v>
      </c>
      <c r="BR1240">
        <v>0.59</v>
      </c>
      <c r="BS1240">
        <v>7.85</v>
      </c>
      <c r="BT1240">
        <f t="shared" si="306"/>
        <v>732.90000000000009</v>
      </c>
      <c r="BU1240" s="1">
        <f t="shared" si="307"/>
        <v>0.33350573750657725</v>
      </c>
      <c r="BV1240" s="1">
        <f t="shared" si="316"/>
        <v>0.3578764668243482</v>
      </c>
      <c r="BW1240">
        <f t="shared" si="317"/>
        <v>0.34626727804486823</v>
      </c>
      <c r="BX1240">
        <f t="shared" si="318"/>
        <v>0.36556041050647053</v>
      </c>
      <c r="BY1240">
        <f t="shared" si="319"/>
        <v>158.20584822419792</v>
      </c>
    </row>
    <row r="1241" spans="1:77" x14ac:dyDescent="0.2">
      <c r="A1241">
        <v>10</v>
      </c>
      <c r="B1241">
        <v>26085</v>
      </c>
      <c r="C1241" t="s">
        <v>805</v>
      </c>
      <c r="D1241">
        <v>26</v>
      </c>
      <c r="E1241" t="s">
        <v>261</v>
      </c>
      <c r="F1241" t="s">
        <v>262</v>
      </c>
      <c r="G1241" t="s">
        <v>244</v>
      </c>
      <c r="H1241">
        <v>85</v>
      </c>
      <c r="I1241">
        <v>2376</v>
      </c>
      <c r="J1241">
        <v>1433</v>
      </c>
      <c r="K1241">
        <v>250</v>
      </c>
      <c r="L1241">
        <v>1052</v>
      </c>
      <c r="M1241">
        <v>192</v>
      </c>
      <c r="N1241">
        <v>211</v>
      </c>
      <c r="O1241" s="3">
        <v>15170</v>
      </c>
      <c r="P1241" s="3">
        <v>21180.45722</v>
      </c>
      <c r="Q1241" s="3">
        <v>21643</v>
      </c>
      <c r="R1241" s="3">
        <v>30218.103869999999</v>
      </c>
      <c r="S1241" s="3">
        <v>3591.2</v>
      </c>
      <c r="T1241" s="3">
        <v>5014.0578759999999</v>
      </c>
      <c r="U1241" s="3">
        <v>25616</v>
      </c>
      <c r="V1241" s="3">
        <v>35765.233500000002</v>
      </c>
      <c r="W1241" s="3">
        <v>2132.5</v>
      </c>
      <c r="X1241" s="3">
        <v>2977.4110099999998</v>
      </c>
      <c r="Y1241" s="3">
        <v>194</v>
      </c>
      <c r="Z1241" s="3">
        <v>270.86412000000001</v>
      </c>
      <c r="AA1241">
        <v>1473</v>
      </c>
      <c r="AB1241">
        <v>1058</v>
      </c>
      <c r="AC1241">
        <v>264</v>
      </c>
      <c r="AD1241">
        <v>984</v>
      </c>
      <c r="AE1241">
        <v>169</v>
      </c>
      <c r="AF1241">
        <v>157</v>
      </c>
      <c r="AG1241">
        <v>65</v>
      </c>
      <c r="AH1241">
        <v>22</v>
      </c>
      <c r="AI1241">
        <v>91</v>
      </c>
      <c r="AJ1241">
        <v>43</v>
      </c>
      <c r="AK1241">
        <v>14</v>
      </c>
      <c r="AL1241">
        <v>65</v>
      </c>
      <c r="AM1241">
        <v>88</v>
      </c>
      <c r="AN1241">
        <v>35</v>
      </c>
      <c r="AO1241">
        <v>117</v>
      </c>
      <c r="AP1241">
        <v>382</v>
      </c>
      <c r="AQ1241">
        <v>0</v>
      </c>
      <c r="AR1241" s="4">
        <v>5227</v>
      </c>
      <c r="AS1241" s="4">
        <f t="shared" si="308"/>
        <v>5609</v>
      </c>
      <c r="AT1241">
        <v>1.024049126</v>
      </c>
      <c r="AU1241" s="4">
        <f t="shared" si="304"/>
        <v>1</v>
      </c>
      <c r="AV1241" s="4">
        <f t="shared" si="309"/>
        <v>5743.8915477339997</v>
      </c>
      <c r="AW1241" s="4">
        <v>0</v>
      </c>
      <c r="AX1241" s="4">
        <v>0</v>
      </c>
      <c r="AY1241" s="4">
        <v>80.53</v>
      </c>
      <c r="AZ1241" s="4">
        <f t="shared" si="310"/>
        <v>80.53</v>
      </c>
      <c r="BA1241" s="4">
        <f t="shared" si="311"/>
        <v>82.466676116779993</v>
      </c>
      <c r="BB1241" s="4">
        <v>9.51</v>
      </c>
      <c r="BC1241" s="4">
        <v>12000</v>
      </c>
      <c r="BD1241">
        <v>2.4714761962599998</v>
      </c>
      <c r="BE1241" s="2">
        <v>0.11</v>
      </c>
      <c r="BF1241">
        <v>40</v>
      </c>
      <c r="BG1241">
        <f t="shared" si="305"/>
        <v>0.11171872670841716</v>
      </c>
      <c r="BH1241">
        <v>0.4194</v>
      </c>
      <c r="BI1241" s="4">
        <v>0.52800000000000002</v>
      </c>
      <c r="BJ1241" s="4">
        <v>0.17599999999999999</v>
      </c>
      <c r="BK1241" s="3">
        <f t="shared" si="312"/>
        <v>385500</v>
      </c>
      <c r="BL1241" s="3">
        <f t="shared" si="313"/>
        <v>72</v>
      </c>
      <c r="BM1241" s="3">
        <v>820.99999999999989</v>
      </c>
      <c r="BN1241" s="3">
        <v>738.9</v>
      </c>
      <c r="BO1241" s="3">
        <f t="shared" si="314"/>
        <v>82.099999999999909</v>
      </c>
      <c r="BP1241" s="3">
        <f t="shared" si="315"/>
        <v>22800</v>
      </c>
      <c r="BQ1241">
        <v>0.72</v>
      </c>
      <c r="BR1241">
        <v>0.59</v>
      </c>
      <c r="BS1241">
        <v>7.85</v>
      </c>
      <c r="BT1241">
        <f t="shared" si="306"/>
        <v>732.90000000000009</v>
      </c>
      <c r="BU1241" s="1">
        <f t="shared" si="307"/>
        <v>0.24202984279475379</v>
      </c>
      <c r="BV1241" s="1">
        <f t="shared" si="316"/>
        <v>0.27058727118339221</v>
      </c>
      <c r="BW1241">
        <f t="shared" si="317"/>
        <v>0.26058914515664822</v>
      </c>
      <c r="BX1241">
        <f t="shared" si="318"/>
        <v>0.27708225968359801</v>
      </c>
      <c r="BY1241">
        <f t="shared" si="319"/>
        <v>156.87834937059455</v>
      </c>
    </row>
    <row r="1242" spans="1:77" x14ac:dyDescent="0.2">
      <c r="A1242">
        <v>10</v>
      </c>
      <c r="B1242">
        <v>26087</v>
      </c>
      <c r="C1242" t="s">
        <v>805</v>
      </c>
      <c r="D1242">
        <v>26</v>
      </c>
      <c r="E1242" t="s">
        <v>261</v>
      </c>
      <c r="F1242" t="s">
        <v>262</v>
      </c>
      <c r="G1242" t="s">
        <v>832</v>
      </c>
      <c r="H1242">
        <v>87</v>
      </c>
      <c r="I1242">
        <v>10544</v>
      </c>
      <c r="J1242">
        <v>4103</v>
      </c>
      <c r="K1242">
        <v>326</v>
      </c>
      <c r="L1242">
        <v>1586</v>
      </c>
      <c r="M1242">
        <v>487</v>
      </c>
      <c r="N1242">
        <v>573</v>
      </c>
      <c r="O1242" s="3">
        <v>47292</v>
      </c>
      <c r="P1242" s="3">
        <v>66029.412190000003</v>
      </c>
      <c r="Q1242" s="3">
        <v>49306</v>
      </c>
      <c r="R1242" s="3">
        <v>68841.372700000007</v>
      </c>
      <c r="S1242" s="3">
        <v>4560.8</v>
      </c>
      <c r="T1242" s="3">
        <v>6367.8199930000001</v>
      </c>
      <c r="U1242" s="3">
        <v>37472</v>
      </c>
      <c r="V1242" s="3">
        <v>52318.661370000002</v>
      </c>
      <c r="W1242" s="3">
        <v>4564.3</v>
      </c>
      <c r="X1242" s="3">
        <v>6372.706717</v>
      </c>
      <c r="Y1242" s="3">
        <v>453</v>
      </c>
      <c r="Z1242" s="3">
        <v>632.48168239999995</v>
      </c>
      <c r="AA1242">
        <v>3685</v>
      </c>
      <c r="AB1242">
        <v>1789</v>
      </c>
      <c r="AC1242">
        <v>243</v>
      </c>
      <c r="AD1242">
        <v>1142</v>
      </c>
      <c r="AE1242">
        <v>246</v>
      </c>
      <c r="AF1242">
        <v>252</v>
      </c>
      <c r="AG1242">
        <v>65</v>
      </c>
      <c r="AH1242">
        <v>22</v>
      </c>
      <c r="AI1242">
        <v>91</v>
      </c>
      <c r="AJ1242">
        <v>43</v>
      </c>
      <c r="AK1242">
        <v>14</v>
      </c>
      <c r="AL1242">
        <v>65</v>
      </c>
      <c r="AM1242">
        <v>88</v>
      </c>
      <c r="AN1242">
        <v>35</v>
      </c>
      <c r="AO1242">
        <v>117</v>
      </c>
      <c r="AP1242">
        <v>382</v>
      </c>
      <c r="AQ1242">
        <v>0</v>
      </c>
      <c r="AR1242" s="4">
        <v>5227</v>
      </c>
      <c r="AS1242" s="4">
        <f t="shared" si="308"/>
        <v>5609</v>
      </c>
      <c r="AT1242">
        <v>1.0365566829999999</v>
      </c>
      <c r="AU1242" s="4">
        <f t="shared" si="304"/>
        <v>1</v>
      </c>
      <c r="AV1242" s="4">
        <f t="shared" si="309"/>
        <v>5814.0464349469994</v>
      </c>
      <c r="AW1242" s="4">
        <v>0</v>
      </c>
      <c r="AX1242" s="4">
        <v>0</v>
      </c>
      <c r="AY1242" s="4">
        <v>80.53</v>
      </c>
      <c r="AZ1242" s="4">
        <f t="shared" si="310"/>
        <v>80.53</v>
      </c>
      <c r="BA1242" s="4">
        <f t="shared" si="311"/>
        <v>83.473909681989994</v>
      </c>
      <c r="BB1242" s="4">
        <v>9.51</v>
      </c>
      <c r="BC1242" s="4">
        <v>12000</v>
      </c>
      <c r="BD1242">
        <v>2.0997403566999999</v>
      </c>
      <c r="BE1242" s="2">
        <v>0.11</v>
      </c>
      <c r="BF1242">
        <v>40</v>
      </c>
      <c r="BG1242">
        <f t="shared" si="305"/>
        <v>0.11171872670841716</v>
      </c>
      <c r="BH1242">
        <v>0.4194</v>
      </c>
      <c r="BI1242" s="4">
        <v>0.52800000000000002</v>
      </c>
      <c r="BJ1242" s="4">
        <v>0.17599999999999999</v>
      </c>
      <c r="BK1242" s="3">
        <f t="shared" si="312"/>
        <v>385500</v>
      </c>
      <c r="BL1242" s="3">
        <f t="shared" si="313"/>
        <v>72</v>
      </c>
      <c r="BM1242" s="3">
        <v>820.99999999999989</v>
      </c>
      <c r="BN1242" s="3">
        <v>738.9</v>
      </c>
      <c r="BO1242" s="3">
        <f t="shared" si="314"/>
        <v>82.099999999999909</v>
      </c>
      <c r="BP1242" s="3">
        <f t="shared" si="315"/>
        <v>22800</v>
      </c>
      <c r="BQ1242">
        <v>0.72</v>
      </c>
      <c r="BR1242">
        <v>0.59</v>
      </c>
      <c r="BS1242">
        <v>7.85</v>
      </c>
      <c r="BT1242">
        <f t="shared" si="306"/>
        <v>732.90000000000009</v>
      </c>
      <c r="BU1242" s="1">
        <f t="shared" si="307"/>
        <v>0.23997646591938007</v>
      </c>
      <c r="BV1242" s="1">
        <f t="shared" si="316"/>
        <v>0.28187203578678049</v>
      </c>
      <c r="BW1242">
        <f t="shared" si="317"/>
        <v>0.2718739097600365</v>
      </c>
      <c r="BX1242">
        <f t="shared" si="318"/>
        <v>0.2883670242869863</v>
      </c>
      <c r="BY1242">
        <f t="shared" si="319"/>
        <v>156.87834937059455</v>
      </c>
    </row>
    <row r="1243" spans="1:77" x14ac:dyDescent="0.2">
      <c r="A1243">
        <v>10</v>
      </c>
      <c r="B1243">
        <v>26089</v>
      </c>
      <c r="C1243" t="s">
        <v>805</v>
      </c>
      <c r="D1243">
        <v>26</v>
      </c>
      <c r="E1243" t="s">
        <v>261</v>
      </c>
      <c r="F1243" t="s">
        <v>262</v>
      </c>
      <c r="G1243" t="s">
        <v>825</v>
      </c>
      <c r="H1243">
        <v>89</v>
      </c>
      <c r="I1243">
        <v>1635</v>
      </c>
      <c r="J1243">
        <v>991</v>
      </c>
      <c r="K1243">
        <v>224</v>
      </c>
      <c r="L1243">
        <v>878</v>
      </c>
      <c r="M1243">
        <v>128</v>
      </c>
      <c r="N1243">
        <v>152</v>
      </c>
      <c r="O1243" s="3">
        <v>22499</v>
      </c>
      <c r="P1243" s="3">
        <v>31413.256890000001</v>
      </c>
      <c r="Q1243" s="3">
        <v>16659</v>
      </c>
      <c r="R1243" s="3">
        <v>23259.409149999999</v>
      </c>
      <c r="S1243" s="3">
        <v>2593.6999999999998</v>
      </c>
      <c r="T1243" s="3">
        <v>3621.3415879999998</v>
      </c>
      <c r="U1243" s="3">
        <v>21022</v>
      </c>
      <c r="V1243" s="3">
        <v>29351.059440000001</v>
      </c>
      <c r="W1243" s="3">
        <v>1613.3</v>
      </c>
      <c r="X1243" s="3">
        <v>2252.5004370000001</v>
      </c>
      <c r="Y1243" s="3">
        <v>143</v>
      </c>
      <c r="Z1243" s="3">
        <v>199.65757300000001</v>
      </c>
      <c r="AA1243">
        <v>963</v>
      </c>
      <c r="AB1243">
        <v>774</v>
      </c>
      <c r="AC1243">
        <v>243</v>
      </c>
      <c r="AD1243">
        <v>864</v>
      </c>
      <c r="AE1243">
        <v>131</v>
      </c>
      <c r="AF1243">
        <v>118</v>
      </c>
      <c r="AG1243">
        <v>65</v>
      </c>
      <c r="AH1243">
        <v>22</v>
      </c>
      <c r="AI1243">
        <v>91</v>
      </c>
      <c r="AJ1243">
        <v>43</v>
      </c>
      <c r="AK1243">
        <v>14</v>
      </c>
      <c r="AL1243">
        <v>65</v>
      </c>
      <c r="AM1243">
        <v>88</v>
      </c>
      <c r="AN1243">
        <v>35</v>
      </c>
      <c r="AO1243">
        <v>117</v>
      </c>
      <c r="AP1243">
        <v>382</v>
      </c>
      <c r="AQ1243">
        <v>0</v>
      </c>
      <c r="AR1243" s="4">
        <v>5227</v>
      </c>
      <c r="AS1243" s="4">
        <f t="shared" si="308"/>
        <v>5609</v>
      </c>
      <c r="AT1243">
        <v>1.0357260699999999</v>
      </c>
      <c r="AU1243" s="4">
        <f t="shared" si="304"/>
        <v>1</v>
      </c>
      <c r="AV1243" s="4">
        <f t="shared" si="309"/>
        <v>5809.3875266299992</v>
      </c>
      <c r="AW1243" s="4">
        <v>0</v>
      </c>
      <c r="AX1243" s="4">
        <v>0</v>
      </c>
      <c r="AY1243" s="4">
        <v>80.53</v>
      </c>
      <c r="AZ1243" s="4">
        <f t="shared" si="310"/>
        <v>80.53</v>
      </c>
      <c r="BA1243" s="4">
        <f t="shared" si="311"/>
        <v>83.4070204171</v>
      </c>
      <c r="BB1243" s="4">
        <v>9.51</v>
      </c>
      <c r="BC1243" s="4">
        <v>12000</v>
      </c>
      <c r="BD1243">
        <v>2.4755236042900002</v>
      </c>
      <c r="BE1243" s="2">
        <v>0.11</v>
      </c>
      <c r="BF1243">
        <v>40</v>
      </c>
      <c r="BG1243">
        <f t="shared" si="305"/>
        <v>0.11171872670841716</v>
      </c>
      <c r="BH1243">
        <v>0.4194</v>
      </c>
      <c r="BI1243" s="4">
        <v>0.52800000000000002</v>
      </c>
      <c r="BJ1243" s="4">
        <v>0.17599999999999999</v>
      </c>
      <c r="BK1243" s="3">
        <f t="shared" si="312"/>
        <v>385500</v>
      </c>
      <c r="BL1243" s="3">
        <f t="shared" si="313"/>
        <v>72</v>
      </c>
      <c r="BM1243" s="3">
        <v>820.99999999999989</v>
      </c>
      <c r="BN1243" s="3">
        <v>738.9</v>
      </c>
      <c r="BO1243" s="3">
        <f t="shared" si="314"/>
        <v>82.099999999999909</v>
      </c>
      <c r="BP1243" s="3">
        <f t="shared" si="315"/>
        <v>22800</v>
      </c>
      <c r="BQ1243">
        <v>0.72</v>
      </c>
      <c r="BR1243">
        <v>0.59</v>
      </c>
      <c r="BS1243">
        <v>7.85</v>
      </c>
      <c r="BT1243">
        <f t="shared" si="306"/>
        <v>732.90000000000009</v>
      </c>
      <c r="BU1243" s="1">
        <f t="shared" si="307"/>
        <v>0.24432598859133398</v>
      </c>
      <c r="BV1243" s="1">
        <f t="shared" si="316"/>
        <v>0.26987284326334038</v>
      </c>
      <c r="BW1243">
        <f t="shared" si="317"/>
        <v>0.25987471723659644</v>
      </c>
      <c r="BX1243">
        <f t="shared" si="318"/>
        <v>0.27636783176354623</v>
      </c>
      <c r="BY1243">
        <f t="shared" si="319"/>
        <v>156.87834937059455</v>
      </c>
    </row>
    <row r="1244" spans="1:77" x14ac:dyDescent="0.2">
      <c r="A1244">
        <v>10</v>
      </c>
      <c r="B1244">
        <v>26091</v>
      </c>
      <c r="C1244" t="s">
        <v>805</v>
      </c>
      <c r="D1244">
        <v>26</v>
      </c>
      <c r="E1244" t="s">
        <v>261</v>
      </c>
      <c r="F1244" t="s">
        <v>262</v>
      </c>
      <c r="G1244" t="s">
        <v>833</v>
      </c>
      <c r="H1244">
        <v>91</v>
      </c>
      <c r="I1244">
        <v>8233</v>
      </c>
      <c r="J1244">
        <v>6132</v>
      </c>
      <c r="K1244">
        <v>829</v>
      </c>
      <c r="L1244">
        <v>2600</v>
      </c>
      <c r="M1244">
        <v>785</v>
      </c>
      <c r="N1244">
        <v>834</v>
      </c>
      <c r="O1244" s="3">
        <v>49646</v>
      </c>
      <c r="P1244" s="3">
        <v>69316.083010000002</v>
      </c>
      <c r="Q1244" s="3">
        <v>75713</v>
      </c>
      <c r="R1244" s="3">
        <v>105711.0058</v>
      </c>
      <c r="S1244" s="3">
        <v>7773.6</v>
      </c>
      <c r="T1244" s="3">
        <v>10853.55321</v>
      </c>
      <c r="U1244" s="3">
        <v>55495</v>
      </c>
      <c r="V1244" s="3">
        <v>77482.496610000002</v>
      </c>
      <c r="W1244" s="3">
        <v>7242.6</v>
      </c>
      <c r="X1244" s="3">
        <v>10112.1674</v>
      </c>
      <c r="Y1244" s="3">
        <v>686</v>
      </c>
      <c r="Z1244" s="3">
        <v>957.79786779999995</v>
      </c>
      <c r="AA1244">
        <v>3886</v>
      </c>
      <c r="AB1244">
        <v>3009</v>
      </c>
      <c r="AC1244">
        <v>533</v>
      </c>
      <c r="AD1244">
        <v>1718</v>
      </c>
      <c r="AE1244">
        <v>411</v>
      </c>
      <c r="AF1244">
        <v>423</v>
      </c>
      <c r="AG1244">
        <v>65</v>
      </c>
      <c r="AH1244">
        <v>22</v>
      </c>
      <c r="AI1244">
        <v>91</v>
      </c>
      <c r="AJ1244">
        <v>43</v>
      </c>
      <c r="AK1244">
        <v>14</v>
      </c>
      <c r="AL1244">
        <v>65</v>
      </c>
      <c r="AM1244">
        <v>88</v>
      </c>
      <c r="AN1244">
        <v>35</v>
      </c>
      <c r="AO1244">
        <v>117</v>
      </c>
      <c r="AP1244">
        <v>382</v>
      </c>
      <c r="AQ1244">
        <v>0</v>
      </c>
      <c r="AR1244" s="4">
        <v>5227</v>
      </c>
      <c r="AS1244" s="4">
        <f t="shared" si="308"/>
        <v>5609</v>
      </c>
      <c r="AT1244">
        <v>1.017202119</v>
      </c>
      <c r="AU1244" s="4">
        <f t="shared" si="304"/>
        <v>1</v>
      </c>
      <c r="AV1244" s="4">
        <f t="shared" si="309"/>
        <v>5705.4866854709999</v>
      </c>
      <c r="AW1244" s="4">
        <v>0</v>
      </c>
      <c r="AX1244" s="4">
        <v>0</v>
      </c>
      <c r="AY1244" s="4">
        <v>80.53</v>
      </c>
      <c r="AZ1244" s="4">
        <f t="shared" si="310"/>
        <v>80.53</v>
      </c>
      <c r="BA1244" s="4">
        <f t="shared" si="311"/>
        <v>81.915286643070004</v>
      </c>
      <c r="BB1244" s="4">
        <v>9.51</v>
      </c>
      <c r="BC1244" s="4">
        <v>12000</v>
      </c>
      <c r="BD1244">
        <v>2.28829258723</v>
      </c>
      <c r="BE1244" s="2">
        <v>0.11</v>
      </c>
      <c r="BF1244">
        <v>40</v>
      </c>
      <c r="BG1244">
        <f t="shared" si="305"/>
        <v>0.11171872670841716</v>
      </c>
      <c r="BH1244">
        <v>0.4194</v>
      </c>
      <c r="BI1244" s="4">
        <v>0.52800000000000002</v>
      </c>
      <c r="BJ1244" s="4">
        <v>0.17599999999999999</v>
      </c>
      <c r="BK1244" s="3">
        <f t="shared" si="312"/>
        <v>385500</v>
      </c>
      <c r="BL1244" s="3">
        <f t="shared" si="313"/>
        <v>72</v>
      </c>
      <c r="BM1244" s="3">
        <v>820.99999999999989</v>
      </c>
      <c r="BN1244" s="3">
        <v>738.9</v>
      </c>
      <c r="BO1244" s="3">
        <f t="shared" si="314"/>
        <v>82.099999999999909</v>
      </c>
      <c r="BP1244" s="3">
        <f t="shared" si="315"/>
        <v>22800</v>
      </c>
      <c r="BQ1244">
        <v>0.72</v>
      </c>
      <c r="BR1244">
        <v>0.59</v>
      </c>
      <c r="BS1244">
        <v>7.85</v>
      </c>
      <c r="BT1244">
        <f t="shared" si="306"/>
        <v>732.90000000000009</v>
      </c>
      <c r="BU1244" s="1">
        <f t="shared" si="307"/>
        <v>0.23851372833011475</v>
      </c>
      <c r="BV1244" s="1">
        <f t="shared" si="316"/>
        <v>0.29480160485916718</v>
      </c>
      <c r="BW1244">
        <f t="shared" si="317"/>
        <v>0.28480347883242318</v>
      </c>
      <c r="BX1244">
        <f t="shared" si="318"/>
        <v>0.30129659335937298</v>
      </c>
      <c r="BY1244">
        <f t="shared" si="319"/>
        <v>156.87834937059455</v>
      </c>
    </row>
    <row r="1245" spans="1:77" x14ac:dyDescent="0.2">
      <c r="A1245">
        <v>10</v>
      </c>
      <c r="B1245">
        <v>26093</v>
      </c>
      <c r="C1245" t="s">
        <v>805</v>
      </c>
      <c r="D1245">
        <v>26</v>
      </c>
      <c r="E1245" t="s">
        <v>261</v>
      </c>
      <c r="F1245" t="s">
        <v>262</v>
      </c>
      <c r="G1245" t="s">
        <v>696</v>
      </c>
      <c r="H1245">
        <v>93</v>
      </c>
      <c r="I1245">
        <v>9739</v>
      </c>
      <c r="J1245">
        <v>4910</v>
      </c>
      <c r="K1245">
        <v>570</v>
      </c>
      <c r="L1245">
        <v>1948</v>
      </c>
      <c r="M1245">
        <v>595</v>
      </c>
      <c r="N1245">
        <v>779</v>
      </c>
      <c r="O1245" s="3">
        <v>92900</v>
      </c>
      <c r="P1245" s="3">
        <v>129707.6121</v>
      </c>
      <c r="Q1245" s="3">
        <v>66063</v>
      </c>
      <c r="R1245" s="3">
        <v>92237.610119999998</v>
      </c>
      <c r="S1245" s="3">
        <v>5926.3</v>
      </c>
      <c r="T1245" s="3">
        <v>8274.3403849999995</v>
      </c>
      <c r="U1245" s="3">
        <v>42625</v>
      </c>
      <c r="V1245" s="3">
        <v>59513.315040000001</v>
      </c>
      <c r="W1245" s="3">
        <v>6118.7</v>
      </c>
      <c r="X1245" s="3">
        <v>8542.9705740000009</v>
      </c>
      <c r="Y1245" s="3">
        <v>618</v>
      </c>
      <c r="Z1245" s="3">
        <v>862.8558051</v>
      </c>
      <c r="AA1245">
        <v>4046</v>
      </c>
      <c r="AB1245">
        <v>2223</v>
      </c>
      <c r="AC1245">
        <v>350</v>
      </c>
      <c r="AD1245">
        <v>1322</v>
      </c>
      <c r="AE1245">
        <v>303</v>
      </c>
      <c r="AF1245">
        <v>344</v>
      </c>
      <c r="AG1245">
        <v>65</v>
      </c>
      <c r="AH1245">
        <v>22</v>
      </c>
      <c r="AI1245">
        <v>91</v>
      </c>
      <c r="AJ1245">
        <v>43</v>
      </c>
      <c r="AK1245">
        <v>14</v>
      </c>
      <c r="AL1245">
        <v>65</v>
      </c>
      <c r="AM1245">
        <v>88</v>
      </c>
      <c r="AN1245">
        <v>35</v>
      </c>
      <c r="AO1245">
        <v>117</v>
      </c>
      <c r="AP1245">
        <v>382</v>
      </c>
      <c r="AQ1245">
        <v>0</v>
      </c>
      <c r="AR1245" s="4">
        <v>5227</v>
      </c>
      <c r="AS1245" s="4">
        <f t="shared" si="308"/>
        <v>5609</v>
      </c>
      <c r="AT1245">
        <v>1.0380684140000001</v>
      </c>
      <c r="AU1245" s="4">
        <f t="shared" si="304"/>
        <v>1</v>
      </c>
      <c r="AV1245" s="4">
        <f t="shared" si="309"/>
        <v>5822.5257341260003</v>
      </c>
      <c r="AW1245" s="4">
        <v>0</v>
      </c>
      <c r="AX1245" s="4">
        <v>0</v>
      </c>
      <c r="AY1245" s="4">
        <v>80.53</v>
      </c>
      <c r="AZ1245" s="4">
        <f t="shared" si="310"/>
        <v>80.53</v>
      </c>
      <c r="BA1245" s="4">
        <f t="shared" si="311"/>
        <v>83.59564937942001</v>
      </c>
      <c r="BB1245" s="4">
        <v>9.51</v>
      </c>
      <c r="BC1245" s="4">
        <v>12000</v>
      </c>
      <c r="BD1245">
        <v>2.2482573645500001</v>
      </c>
      <c r="BE1245" s="2">
        <v>0.11</v>
      </c>
      <c r="BF1245">
        <v>40</v>
      </c>
      <c r="BG1245">
        <f t="shared" si="305"/>
        <v>0.11171872670841716</v>
      </c>
      <c r="BH1245">
        <v>0.4194</v>
      </c>
      <c r="BI1245" s="4">
        <v>0.52800000000000002</v>
      </c>
      <c r="BJ1245" s="4">
        <v>0.17599999999999999</v>
      </c>
      <c r="BK1245" s="3">
        <f t="shared" si="312"/>
        <v>385500</v>
      </c>
      <c r="BL1245" s="3">
        <f t="shared" si="313"/>
        <v>72</v>
      </c>
      <c r="BM1245" s="3">
        <v>820.99999999999989</v>
      </c>
      <c r="BN1245" s="3">
        <v>738.9</v>
      </c>
      <c r="BO1245" s="3">
        <f t="shared" si="314"/>
        <v>82.099999999999909</v>
      </c>
      <c r="BP1245" s="3">
        <f t="shared" si="315"/>
        <v>22800</v>
      </c>
      <c r="BQ1245">
        <v>0.72</v>
      </c>
      <c r="BR1245">
        <v>0.59</v>
      </c>
      <c r="BS1245">
        <v>7.85</v>
      </c>
      <c r="BT1245">
        <f t="shared" si="306"/>
        <v>732.90000000000009</v>
      </c>
      <c r="BU1245" s="1">
        <f t="shared" si="307"/>
        <v>0.2420496478306311</v>
      </c>
      <c r="BV1245" s="1">
        <f t="shared" si="316"/>
        <v>0.29206649332755152</v>
      </c>
      <c r="BW1245">
        <f t="shared" si="317"/>
        <v>0.28206836730080753</v>
      </c>
      <c r="BX1245">
        <f t="shared" si="318"/>
        <v>0.29856148182775732</v>
      </c>
      <c r="BY1245">
        <f t="shared" si="319"/>
        <v>156.87834937059455</v>
      </c>
    </row>
    <row r="1246" spans="1:77" x14ac:dyDescent="0.2">
      <c r="A1246">
        <v>11</v>
      </c>
      <c r="B1246">
        <v>26095</v>
      </c>
      <c r="C1246" t="s">
        <v>853</v>
      </c>
      <c r="D1246">
        <v>26</v>
      </c>
      <c r="E1246" t="s">
        <v>261</v>
      </c>
      <c r="F1246" t="s">
        <v>262</v>
      </c>
      <c r="G1246" t="s">
        <v>908</v>
      </c>
      <c r="H1246">
        <v>95</v>
      </c>
      <c r="I1246">
        <v>616</v>
      </c>
      <c r="J1246">
        <v>653</v>
      </c>
      <c r="K1246">
        <v>124</v>
      </c>
      <c r="L1246">
        <v>816</v>
      </c>
      <c r="M1246">
        <v>80</v>
      </c>
      <c r="N1246">
        <v>96</v>
      </c>
      <c r="O1246" s="3">
        <v>8363.2999999999993</v>
      </c>
      <c r="P1246" s="3">
        <v>11676.89637</v>
      </c>
      <c r="Q1246" s="3">
        <v>10487</v>
      </c>
      <c r="R1246" s="3">
        <v>14642.020759999999</v>
      </c>
      <c r="S1246" s="3">
        <v>1692.5</v>
      </c>
      <c r="T1246" s="3">
        <v>2363.0800159999999</v>
      </c>
      <c r="U1246" s="3">
        <v>18906</v>
      </c>
      <c r="V1246" s="3">
        <v>26396.685839999998</v>
      </c>
      <c r="W1246" s="3">
        <v>1016.1</v>
      </c>
      <c r="X1246" s="3">
        <v>1418.6857339999999</v>
      </c>
      <c r="Y1246" s="3">
        <v>98</v>
      </c>
      <c r="Z1246" s="3">
        <v>136.82826679999999</v>
      </c>
      <c r="AA1246">
        <v>489</v>
      </c>
      <c r="AB1246">
        <v>633</v>
      </c>
      <c r="AC1246">
        <v>156</v>
      </c>
      <c r="AD1246">
        <v>836</v>
      </c>
      <c r="AE1246">
        <v>110</v>
      </c>
      <c r="AF1246">
        <v>95</v>
      </c>
      <c r="AG1246">
        <v>65</v>
      </c>
      <c r="AH1246">
        <v>22</v>
      </c>
      <c r="AI1246">
        <v>91</v>
      </c>
      <c r="AJ1246">
        <v>43</v>
      </c>
      <c r="AK1246">
        <v>14</v>
      </c>
      <c r="AL1246">
        <v>65</v>
      </c>
      <c r="AM1246">
        <v>88</v>
      </c>
      <c r="AN1246">
        <v>35</v>
      </c>
      <c r="AO1246">
        <v>117</v>
      </c>
      <c r="AP1246">
        <v>382</v>
      </c>
      <c r="AQ1246">
        <v>0</v>
      </c>
      <c r="AR1246" s="4">
        <v>5227</v>
      </c>
      <c r="AS1246" s="4">
        <f t="shared" si="308"/>
        <v>5609</v>
      </c>
      <c r="AT1246">
        <v>1.038091434</v>
      </c>
      <c r="AU1246" s="4">
        <f t="shared" si="304"/>
        <v>1</v>
      </c>
      <c r="AV1246" s="4">
        <f t="shared" si="309"/>
        <v>5822.6548533060004</v>
      </c>
      <c r="AW1246" s="4">
        <v>0</v>
      </c>
      <c r="AX1246" s="4">
        <v>0</v>
      </c>
      <c r="AY1246" s="4">
        <v>80.53</v>
      </c>
      <c r="AZ1246" s="4">
        <f t="shared" si="310"/>
        <v>80.53</v>
      </c>
      <c r="BA1246" s="4">
        <f t="shared" si="311"/>
        <v>83.597503180019999</v>
      </c>
      <c r="BB1246" s="4">
        <v>9.51</v>
      </c>
      <c r="BC1246" s="4">
        <v>12000</v>
      </c>
      <c r="BD1246">
        <v>2.3731642099900001</v>
      </c>
      <c r="BE1246" s="2">
        <v>0.11</v>
      </c>
      <c r="BF1246">
        <v>40</v>
      </c>
      <c r="BG1246">
        <f t="shared" si="305"/>
        <v>0.11171872670841716</v>
      </c>
      <c r="BH1246">
        <v>0.60797500000000004</v>
      </c>
      <c r="BI1246" s="4">
        <v>0.52800000000000002</v>
      </c>
      <c r="BJ1246" s="4">
        <v>0.17599999999999999</v>
      </c>
      <c r="BK1246" s="3">
        <f t="shared" si="312"/>
        <v>385500</v>
      </c>
      <c r="BL1246" s="3">
        <f t="shared" si="313"/>
        <v>72</v>
      </c>
      <c r="BM1246" s="3">
        <v>820.99999999999989</v>
      </c>
      <c r="BN1246" s="3">
        <v>738.9</v>
      </c>
      <c r="BO1246" s="3">
        <f t="shared" si="314"/>
        <v>82.099999999999909</v>
      </c>
      <c r="BP1246" s="3">
        <f t="shared" si="315"/>
        <v>22800</v>
      </c>
      <c r="BQ1246">
        <v>0.72</v>
      </c>
      <c r="BR1246">
        <v>0.59</v>
      </c>
      <c r="BS1246">
        <v>7.85</v>
      </c>
      <c r="BT1246">
        <f t="shared" si="306"/>
        <v>732.90000000000009</v>
      </c>
      <c r="BU1246" s="1">
        <f t="shared" si="307"/>
        <v>0.18157755709379109</v>
      </c>
      <c r="BV1246" s="1">
        <f t="shared" si="316"/>
        <v>0.20239865518467678</v>
      </c>
      <c r="BW1246">
        <f t="shared" si="317"/>
        <v>0.19344636507716179</v>
      </c>
      <c r="BX1246">
        <f t="shared" si="318"/>
        <v>0.20812182270305549</v>
      </c>
      <c r="BY1246">
        <f t="shared" si="319"/>
        <v>156.01659151449869</v>
      </c>
    </row>
    <row r="1247" spans="1:77" x14ac:dyDescent="0.2">
      <c r="A1247">
        <v>11</v>
      </c>
      <c r="B1247">
        <v>26097</v>
      </c>
      <c r="C1247" t="s">
        <v>853</v>
      </c>
      <c r="D1247">
        <v>26</v>
      </c>
      <c r="E1247" t="s">
        <v>261</v>
      </c>
      <c r="F1247" t="s">
        <v>262</v>
      </c>
      <c r="G1247" t="s">
        <v>887</v>
      </c>
      <c r="H1247">
        <v>97</v>
      </c>
      <c r="I1247">
        <v>691</v>
      </c>
      <c r="J1247">
        <v>746</v>
      </c>
      <c r="K1247">
        <v>145</v>
      </c>
      <c r="L1247">
        <v>870</v>
      </c>
      <c r="M1247">
        <v>91</v>
      </c>
      <c r="N1247">
        <v>110</v>
      </c>
      <c r="O1247" s="3">
        <v>9899.9</v>
      </c>
      <c r="P1247" s="3">
        <v>13822.30774</v>
      </c>
      <c r="Q1247" s="3">
        <v>12003</v>
      </c>
      <c r="R1247" s="3">
        <v>16758.670269999999</v>
      </c>
      <c r="S1247" s="3">
        <v>1794.1</v>
      </c>
      <c r="T1247" s="3">
        <v>2504.934628</v>
      </c>
      <c r="U1247" s="3">
        <v>20191</v>
      </c>
      <c r="V1247" s="3">
        <v>28190.811590000001</v>
      </c>
      <c r="W1247" s="3">
        <v>1142.0999999999999</v>
      </c>
      <c r="X1247" s="3">
        <v>1594.6077909999999</v>
      </c>
      <c r="Y1247" s="3">
        <v>110</v>
      </c>
      <c r="Z1247" s="3">
        <v>153.58274850000001</v>
      </c>
      <c r="AA1247">
        <v>555</v>
      </c>
      <c r="AB1247">
        <v>696</v>
      </c>
      <c r="AC1247">
        <v>179</v>
      </c>
      <c r="AD1247">
        <v>879</v>
      </c>
      <c r="AE1247">
        <v>118</v>
      </c>
      <c r="AF1247">
        <v>104</v>
      </c>
      <c r="AG1247">
        <v>65</v>
      </c>
      <c r="AH1247">
        <v>22</v>
      </c>
      <c r="AI1247">
        <v>91</v>
      </c>
      <c r="AJ1247">
        <v>43</v>
      </c>
      <c r="AK1247">
        <v>14</v>
      </c>
      <c r="AL1247">
        <v>65</v>
      </c>
      <c r="AM1247">
        <v>88</v>
      </c>
      <c r="AN1247">
        <v>35</v>
      </c>
      <c r="AO1247">
        <v>117</v>
      </c>
      <c r="AP1247">
        <v>382</v>
      </c>
      <c r="AQ1247">
        <v>0</v>
      </c>
      <c r="AR1247" s="4">
        <v>5227</v>
      </c>
      <c r="AS1247" s="4">
        <f t="shared" si="308"/>
        <v>5609</v>
      </c>
      <c r="AT1247">
        <v>1.036539364</v>
      </c>
      <c r="AU1247" s="4">
        <f t="shared" si="304"/>
        <v>1</v>
      </c>
      <c r="AV1247" s="4">
        <f t="shared" si="309"/>
        <v>5813.9492926760004</v>
      </c>
      <c r="AW1247" s="4">
        <v>0</v>
      </c>
      <c r="AX1247" s="4">
        <v>0</v>
      </c>
      <c r="AY1247" s="4">
        <v>80.53</v>
      </c>
      <c r="AZ1247" s="4">
        <f t="shared" si="310"/>
        <v>80.53</v>
      </c>
      <c r="BA1247" s="4">
        <f t="shared" si="311"/>
        <v>83.472514982920003</v>
      </c>
      <c r="BB1247" s="4">
        <v>9.51</v>
      </c>
      <c r="BC1247" s="4">
        <v>12000</v>
      </c>
      <c r="BD1247">
        <v>2.3826369515499999</v>
      </c>
      <c r="BE1247" s="2">
        <v>0.11</v>
      </c>
      <c r="BF1247">
        <v>40</v>
      </c>
      <c r="BG1247">
        <f t="shared" si="305"/>
        <v>0.11171872670841716</v>
      </c>
      <c r="BH1247">
        <v>0.60797500000000004</v>
      </c>
      <c r="BI1247" s="4">
        <v>0.52800000000000002</v>
      </c>
      <c r="BJ1247" s="4">
        <v>0.17599999999999999</v>
      </c>
      <c r="BK1247" s="3">
        <f t="shared" si="312"/>
        <v>385500</v>
      </c>
      <c r="BL1247" s="3">
        <f t="shared" si="313"/>
        <v>72</v>
      </c>
      <c r="BM1247" s="3">
        <v>820.99999999999989</v>
      </c>
      <c r="BN1247" s="3">
        <v>738.9</v>
      </c>
      <c r="BO1247" s="3">
        <f t="shared" si="314"/>
        <v>82.099999999999909</v>
      </c>
      <c r="BP1247" s="3">
        <f t="shared" si="315"/>
        <v>22800</v>
      </c>
      <c r="BQ1247">
        <v>0.72</v>
      </c>
      <c r="BR1247">
        <v>0.59</v>
      </c>
      <c r="BS1247">
        <v>7.85</v>
      </c>
      <c r="BT1247">
        <f t="shared" si="306"/>
        <v>732.90000000000009</v>
      </c>
      <c r="BU1247" s="1">
        <f t="shared" si="307"/>
        <v>0.18148514831933812</v>
      </c>
      <c r="BV1247" s="1">
        <f t="shared" si="316"/>
        <v>0.20313202231265381</v>
      </c>
      <c r="BW1247">
        <f t="shared" si="317"/>
        <v>0.19417973220513882</v>
      </c>
      <c r="BX1247">
        <f t="shared" si="318"/>
        <v>0.20885518983103252</v>
      </c>
      <c r="BY1247">
        <f t="shared" si="319"/>
        <v>156.01659151449869</v>
      </c>
    </row>
    <row r="1248" spans="1:77" x14ac:dyDescent="0.2">
      <c r="A1248">
        <v>10</v>
      </c>
      <c r="B1248">
        <v>26099</v>
      </c>
      <c r="C1248" t="s">
        <v>805</v>
      </c>
      <c r="D1248">
        <v>26</v>
      </c>
      <c r="E1248" t="s">
        <v>261</v>
      </c>
      <c r="F1248" t="s">
        <v>262</v>
      </c>
      <c r="G1248" t="s">
        <v>841</v>
      </c>
      <c r="H1248">
        <v>99</v>
      </c>
      <c r="I1248">
        <v>20653</v>
      </c>
      <c r="J1248">
        <v>7551</v>
      </c>
      <c r="K1248">
        <v>-173</v>
      </c>
      <c r="L1248">
        <v>2115</v>
      </c>
      <c r="M1248">
        <v>858</v>
      </c>
      <c r="N1248">
        <v>1054</v>
      </c>
      <c r="O1248" s="3">
        <v>237750</v>
      </c>
      <c r="P1248" s="3">
        <v>331948.16769999999</v>
      </c>
      <c r="Q1248" s="3">
        <v>98538</v>
      </c>
      <c r="R1248" s="3">
        <v>137579.42610000001</v>
      </c>
      <c r="S1248" s="3">
        <v>2420.6</v>
      </c>
      <c r="T1248" s="3">
        <v>3379.658191</v>
      </c>
      <c r="U1248" s="3">
        <v>43123</v>
      </c>
      <c r="V1248" s="3">
        <v>60208.626020000003</v>
      </c>
      <c r="W1248" s="3">
        <v>9081</v>
      </c>
      <c r="X1248" s="3">
        <v>12678.95399</v>
      </c>
      <c r="Y1248" s="3">
        <v>844</v>
      </c>
      <c r="Z1248" s="3">
        <v>1178.398543</v>
      </c>
      <c r="AA1248">
        <v>5791</v>
      </c>
      <c r="AB1248">
        <v>2455</v>
      </c>
      <c r="AC1248">
        <v>148</v>
      </c>
      <c r="AD1248">
        <v>1254</v>
      </c>
      <c r="AE1248">
        <v>317</v>
      </c>
      <c r="AF1248">
        <v>349</v>
      </c>
      <c r="AG1248">
        <v>65</v>
      </c>
      <c r="AH1248">
        <v>22</v>
      </c>
      <c r="AI1248">
        <v>91</v>
      </c>
      <c r="AJ1248">
        <v>43</v>
      </c>
      <c r="AK1248">
        <v>14</v>
      </c>
      <c r="AL1248">
        <v>65</v>
      </c>
      <c r="AM1248">
        <v>88</v>
      </c>
      <c r="AN1248">
        <v>35</v>
      </c>
      <c r="AO1248">
        <v>117</v>
      </c>
      <c r="AP1248">
        <v>382</v>
      </c>
      <c r="AQ1248">
        <v>0</v>
      </c>
      <c r="AR1248" s="4">
        <v>5227</v>
      </c>
      <c r="AS1248" s="4">
        <f t="shared" si="308"/>
        <v>5609</v>
      </c>
      <c r="AT1248">
        <v>1.0357497760000001</v>
      </c>
      <c r="AU1248" s="4">
        <f t="shared" si="304"/>
        <v>1</v>
      </c>
      <c r="AV1248" s="4">
        <f t="shared" si="309"/>
        <v>5809.5204935840002</v>
      </c>
      <c r="AW1248" s="4">
        <v>0</v>
      </c>
      <c r="AX1248" s="4">
        <v>0</v>
      </c>
      <c r="AY1248" s="4">
        <v>80.53</v>
      </c>
      <c r="AZ1248" s="4">
        <f t="shared" si="310"/>
        <v>80.53</v>
      </c>
      <c r="BA1248" s="4">
        <f t="shared" si="311"/>
        <v>83.40892946128001</v>
      </c>
      <c r="BB1248" s="4">
        <v>9.51</v>
      </c>
      <c r="BC1248" s="4">
        <v>12000</v>
      </c>
      <c r="BD1248">
        <v>2.0597069317000001</v>
      </c>
      <c r="BE1248" s="2">
        <v>0.11</v>
      </c>
      <c r="BF1248">
        <v>40</v>
      </c>
      <c r="BG1248">
        <f t="shared" si="305"/>
        <v>0.11171872670841716</v>
      </c>
      <c r="BH1248">
        <v>0.4194</v>
      </c>
      <c r="BI1248" s="4">
        <v>0.52800000000000002</v>
      </c>
      <c r="BJ1248" s="4">
        <v>0.17599999999999999</v>
      </c>
      <c r="BK1248" s="3">
        <f t="shared" si="312"/>
        <v>385500</v>
      </c>
      <c r="BL1248" s="3">
        <f t="shared" si="313"/>
        <v>72</v>
      </c>
      <c r="BM1248" s="3">
        <v>820.99999999999989</v>
      </c>
      <c r="BN1248" s="3">
        <v>738.9</v>
      </c>
      <c r="BO1248" s="3">
        <f t="shared" si="314"/>
        <v>82.099999999999909</v>
      </c>
      <c r="BP1248" s="3">
        <f t="shared" si="315"/>
        <v>22800</v>
      </c>
      <c r="BQ1248">
        <v>0.72</v>
      </c>
      <c r="BR1248">
        <v>0.59</v>
      </c>
      <c r="BS1248">
        <v>7.85</v>
      </c>
      <c r="BT1248">
        <f t="shared" si="306"/>
        <v>732.90000000000009</v>
      </c>
      <c r="BU1248" s="1">
        <f t="shared" si="307"/>
        <v>0.23934075144853356</v>
      </c>
      <c r="BV1248" s="1">
        <f t="shared" si="316"/>
        <v>0.30161601931222198</v>
      </c>
      <c r="BW1248">
        <f t="shared" si="317"/>
        <v>0.29161789328547799</v>
      </c>
      <c r="BX1248">
        <f t="shared" si="318"/>
        <v>0.30811100781242778</v>
      </c>
      <c r="BY1248">
        <f t="shared" si="319"/>
        <v>156.87834937059455</v>
      </c>
    </row>
    <row r="1249" spans="1:77" x14ac:dyDescent="0.2">
      <c r="A1249">
        <v>10</v>
      </c>
      <c r="B1249">
        <v>26101</v>
      </c>
      <c r="C1249" t="s">
        <v>805</v>
      </c>
      <c r="D1249">
        <v>26</v>
      </c>
      <c r="E1249" t="s">
        <v>261</v>
      </c>
      <c r="F1249" t="s">
        <v>262</v>
      </c>
      <c r="G1249" t="s">
        <v>847</v>
      </c>
      <c r="H1249">
        <v>101</v>
      </c>
      <c r="I1249">
        <v>2211</v>
      </c>
      <c r="J1249">
        <v>1186</v>
      </c>
      <c r="K1249">
        <v>241</v>
      </c>
      <c r="L1249">
        <v>967</v>
      </c>
      <c r="M1249">
        <v>156</v>
      </c>
      <c r="N1249">
        <v>178</v>
      </c>
      <c r="O1249" s="3">
        <v>26858</v>
      </c>
      <c r="P1249" s="3">
        <v>37499.322350000002</v>
      </c>
      <c r="Q1249" s="3">
        <v>19074</v>
      </c>
      <c r="R1249" s="3">
        <v>26631.248589999999</v>
      </c>
      <c r="S1249" s="3">
        <v>3208.1</v>
      </c>
      <c r="T1249" s="3">
        <v>4479.1710489999996</v>
      </c>
      <c r="U1249" s="3">
        <v>23107</v>
      </c>
      <c r="V1249" s="3">
        <v>32262.15063</v>
      </c>
      <c r="W1249" s="3">
        <v>2073.3000000000002</v>
      </c>
      <c r="X1249" s="3">
        <v>2894.7555670000002</v>
      </c>
      <c r="Y1249" s="3">
        <v>167</v>
      </c>
      <c r="Z1249" s="3">
        <v>233.16653629999999</v>
      </c>
      <c r="AA1249">
        <v>1246</v>
      </c>
      <c r="AB1249">
        <v>907</v>
      </c>
      <c r="AC1249">
        <v>257</v>
      </c>
      <c r="AD1249">
        <v>931</v>
      </c>
      <c r="AE1249">
        <v>149</v>
      </c>
      <c r="AF1249">
        <v>137</v>
      </c>
      <c r="AG1249">
        <v>65</v>
      </c>
      <c r="AH1249">
        <v>22</v>
      </c>
      <c r="AI1249">
        <v>91</v>
      </c>
      <c r="AJ1249">
        <v>43</v>
      </c>
      <c r="AK1249">
        <v>14</v>
      </c>
      <c r="AL1249">
        <v>65</v>
      </c>
      <c r="AM1249">
        <v>88</v>
      </c>
      <c r="AN1249">
        <v>35</v>
      </c>
      <c r="AO1249">
        <v>117</v>
      </c>
      <c r="AP1249">
        <v>382</v>
      </c>
      <c r="AQ1249">
        <v>0</v>
      </c>
      <c r="AR1249" s="4">
        <v>5227</v>
      </c>
      <c r="AS1249" s="4">
        <f t="shared" si="308"/>
        <v>5609</v>
      </c>
      <c r="AT1249">
        <v>1.0265127979999999</v>
      </c>
      <c r="AU1249" s="4">
        <f t="shared" si="304"/>
        <v>1</v>
      </c>
      <c r="AV1249" s="4">
        <f t="shared" si="309"/>
        <v>5757.710283982</v>
      </c>
      <c r="AW1249" s="4">
        <v>0</v>
      </c>
      <c r="AX1249" s="4">
        <v>0</v>
      </c>
      <c r="AY1249" s="4">
        <v>80.53</v>
      </c>
      <c r="AZ1249" s="4">
        <f t="shared" si="310"/>
        <v>80.53</v>
      </c>
      <c r="BA1249" s="4">
        <f t="shared" si="311"/>
        <v>82.665075622939995</v>
      </c>
      <c r="BB1249" s="4">
        <v>9.51</v>
      </c>
      <c r="BC1249" s="4">
        <v>12000</v>
      </c>
      <c r="BD1249">
        <v>2.4822476600300001</v>
      </c>
      <c r="BE1249" s="2">
        <v>0.11</v>
      </c>
      <c r="BF1249">
        <v>40</v>
      </c>
      <c r="BG1249">
        <f t="shared" si="305"/>
        <v>0.11171872670841716</v>
      </c>
      <c r="BH1249">
        <v>0.4194</v>
      </c>
      <c r="BI1249" s="4">
        <v>0.52800000000000002</v>
      </c>
      <c r="BJ1249" s="4">
        <v>0.17599999999999999</v>
      </c>
      <c r="BK1249" s="3">
        <f t="shared" si="312"/>
        <v>385500</v>
      </c>
      <c r="BL1249" s="3">
        <f t="shared" si="313"/>
        <v>72</v>
      </c>
      <c r="BM1249" s="3">
        <v>820.99999999999989</v>
      </c>
      <c r="BN1249" s="3">
        <v>738.9</v>
      </c>
      <c r="BO1249" s="3">
        <f t="shared" si="314"/>
        <v>82.099999999999909</v>
      </c>
      <c r="BP1249" s="3">
        <f t="shared" si="315"/>
        <v>22800</v>
      </c>
      <c r="BQ1249">
        <v>0.72</v>
      </c>
      <c r="BR1249">
        <v>0.59</v>
      </c>
      <c r="BS1249">
        <v>7.85</v>
      </c>
      <c r="BT1249">
        <f t="shared" si="306"/>
        <v>732.90000000000009</v>
      </c>
      <c r="BU1249" s="1">
        <f t="shared" si="307"/>
        <v>0.24263330767630184</v>
      </c>
      <c r="BV1249" s="1">
        <f t="shared" si="316"/>
        <v>0.26966956121232027</v>
      </c>
      <c r="BW1249">
        <f t="shared" si="317"/>
        <v>0.25967143518557628</v>
      </c>
      <c r="BX1249">
        <f t="shared" si="318"/>
        <v>0.27616454971252608</v>
      </c>
      <c r="BY1249">
        <f t="shared" si="319"/>
        <v>156.87834937059455</v>
      </c>
    </row>
    <row r="1250" spans="1:77" x14ac:dyDescent="0.2">
      <c r="A1250">
        <v>3</v>
      </c>
      <c r="B1250">
        <v>26103</v>
      </c>
      <c r="C1250" t="s">
        <v>256</v>
      </c>
      <c r="D1250">
        <v>26</v>
      </c>
      <c r="E1250" t="s">
        <v>261</v>
      </c>
      <c r="F1250" t="s">
        <v>262</v>
      </c>
      <c r="G1250" t="s">
        <v>271</v>
      </c>
      <c r="H1250">
        <v>103</v>
      </c>
      <c r="I1250">
        <v>1140</v>
      </c>
      <c r="J1250">
        <v>653</v>
      </c>
      <c r="K1250">
        <v>191</v>
      </c>
      <c r="L1250">
        <v>709</v>
      </c>
      <c r="M1250">
        <v>84</v>
      </c>
      <c r="N1250">
        <v>103</v>
      </c>
      <c r="O1250" s="3">
        <v>16342</v>
      </c>
      <c r="P1250" s="3">
        <v>22816.811600000001</v>
      </c>
      <c r="Q1250" s="3">
        <v>10958</v>
      </c>
      <c r="R1250" s="3">
        <v>15299.63416</v>
      </c>
      <c r="S1250" s="3">
        <v>2261.5</v>
      </c>
      <c r="T1250" s="3">
        <v>3157.5216879999998</v>
      </c>
      <c r="U1250" s="3">
        <v>17017</v>
      </c>
      <c r="V1250" s="3">
        <v>23759.251189999999</v>
      </c>
      <c r="W1250" s="3">
        <v>1038.5</v>
      </c>
      <c r="X1250" s="3">
        <v>1449.9607659999999</v>
      </c>
      <c r="Y1250" s="3">
        <v>100</v>
      </c>
      <c r="Z1250" s="3">
        <v>139.6206804</v>
      </c>
      <c r="AA1250">
        <v>660</v>
      </c>
      <c r="AB1250">
        <v>554</v>
      </c>
      <c r="AC1250">
        <v>208</v>
      </c>
      <c r="AD1250">
        <v>717</v>
      </c>
      <c r="AE1250">
        <v>104</v>
      </c>
      <c r="AF1250">
        <v>87</v>
      </c>
      <c r="AG1250">
        <v>65</v>
      </c>
      <c r="AH1250">
        <v>22</v>
      </c>
      <c r="AI1250">
        <v>91</v>
      </c>
      <c r="AJ1250">
        <v>43</v>
      </c>
      <c r="AK1250">
        <v>14</v>
      </c>
      <c r="AL1250">
        <v>65</v>
      </c>
      <c r="AM1250">
        <v>88</v>
      </c>
      <c r="AN1250">
        <v>35</v>
      </c>
      <c r="AO1250">
        <v>117</v>
      </c>
      <c r="AP1250">
        <v>382</v>
      </c>
      <c r="AQ1250">
        <v>0</v>
      </c>
      <c r="AR1250" s="4">
        <v>5227</v>
      </c>
      <c r="AS1250" s="4">
        <f t="shared" si="308"/>
        <v>5609</v>
      </c>
      <c r="AT1250">
        <v>1.030696088</v>
      </c>
      <c r="AU1250" s="4">
        <f t="shared" si="304"/>
        <v>1</v>
      </c>
      <c r="AV1250" s="4">
        <f t="shared" si="309"/>
        <v>5781.174357592</v>
      </c>
      <c r="AW1250" s="4">
        <v>0</v>
      </c>
      <c r="AX1250" s="4">
        <v>0</v>
      </c>
      <c r="AY1250" s="4">
        <v>80.53</v>
      </c>
      <c r="AZ1250" s="4">
        <f t="shared" si="310"/>
        <v>80.53</v>
      </c>
      <c r="BA1250" s="4">
        <f t="shared" si="311"/>
        <v>83.001955966639997</v>
      </c>
      <c r="BB1250" s="4">
        <v>9.51</v>
      </c>
      <c r="BC1250" s="4">
        <v>12000</v>
      </c>
      <c r="BD1250">
        <v>2.4439037479599999</v>
      </c>
      <c r="BE1250" s="2">
        <v>0.11</v>
      </c>
      <c r="BF1250">
        <v>40</v>
      </c>
      <c r="BG1250">
        <f t="shared" si="305"/>
        <v>0.11171872670841716</v>
      </c>
      <c r="BH1250">
        <v>0.2838</v>
      </c>
      <c r="BI1250" s="4">
        <v>0.52800000000000002</v>
      </c>
      <c r="BJ1250" s="4">
        <v>0.17599999999999999</v>
      </c>
      <c r="BK1250" s="3">
        <f t="shared" si="312"/>
        <v>385500</v>
      </c>
      <c r="BL1250" s="3">
        <f t="shared" si="313"/>
        <v>72</v>
      </c>
      <c r="BM1250" s="3">
        <v>820.99999999999989</v>
      </c>
      <c r="BN1250" s="3">
        <v>738.9</v>
      </c>
      <c r="BO1250" s="3">
        <f t="shared" si="314"/>
        <v>82.099999999999909</v>
      </c>
      <c r="BP1250" s="3">
        <f t="shared" si="315"/>
        <v>22800</v>
      </c>
      <c r="BQ1250">
        <v>0.72</v>
      </c>
      <c r="BR1250">
        <v>0.59</v>
      </c>
      <c r="BS1250">
        <v>7.85</v>
      </c>
      <c r="BT1250">
        <f t="shared" si="306"/>
        <v>732.90000000000009</v>
      </c>
      <c r="BU1250" s="1">
        <f t="shared" si="307"/>
        <v>0.337768546972187</v>
      </c>
      <c r="BV1250" s="1">
        <f t="shared" si="316"/>
        <v>0.362747857844198</v>
      </c>
      <c r="BW1250">
        <f t="shared" si="317"/>
        <v>0.35113866906471802</v>
      </c>
      <c r="BX1250">
        <f t="shared" si="318"/>
        <v>0.37043180152632033</v>
      </c>
      <c r="BY1250">
        <f t="shared" si="319"/>
        <v>158.20584822419792</v>
      </c>
    </row>
    <row r="1251" spans="1:77" x14ac:dyDescent="0.2">
      <c r="A1251">
        <v>10</v>
      </c>
      <c r="B1251">
        <v>26105</v>
      </c>
      <c r="C1251" t="s">
        <v>805</v>
      </c>
      <c r="D1251">
        <v>26</v>
      </c>
      <c r="E1251" t="s">
        <v>261</v>
      </c>
      <c r="F1251" t="s">
        <v>262</v>
      </c>
      <c r="G1251" t="s">
        <v>104</v>
      </c>
      <c r="H1251">
        <v>105</v>
      </c>
      <c r="I1251">
        <v>1710</v>
      </c>
      <c r="J1251">
        <v>1215</v>
      </c>
      <c r="K1251">
        <v>282</v>
      </c>
      <c r="L1251">
        <v>1019</v>
      </c>
      <c r="M1251">
        <v>160</v>
      </c>
      <c r="N1251">
        <v>182</v>
      </c>
      <c r="O1251" s="3">
        <v>13451</v>
      </c>
      <c r="P1251" s="3">
        <v>18780.37773</v>
      </c>
      <c r="Q1251" s="3">
        <v>19325</v>
      </c>
      <c r="R1251" s="3">
        <v>26981.696489999998</v>
      </c>
      <c r="S1251" s="3">
        <v>3455.7</v>
      </c>
      <c r="T1251" s="3">
        <v>4824.871854</v>
      </c>
      <c r="U1251" s="3">
        <v>24520</v>
      </c>
      <c r="V1251" s="3">
        <v>34234.990839999999</v>
      </c>
      <c r="W1251" s="3">
        <v>1933.8</v>
      </c>
      <c r="X1251" s="3">
        <v>2699.9847180000002</v>
      </c>
      <c r="Y1251" s="3">
        <v>172</v>
      </c>
      <c r="Z1251" s="3">
        <v>240.14757030000001</v>
      </c>
      <c r="AA1251">
        <v>1179</v>
      </c>
      <c r="AB1251">
        <v>955</v>
      </c>
      <c r="AC1251">
        <v>280</v>
      </c>
      <c r="AD1251">
        <v>967</v>
      </c>
      <c r="AE1251">
        <v>155</v>
      </c>
      <c r="AF1251">
        <v>143</v>
      </c>
      <c r="AG1251">
        <v>65</v>
      </c>
      <c r="AH1251">
        <v>22</v>
      </c>
      <c r="AI1251">
        <v>91</v>
      </c>
      <c r="AJ1251">
        <v>43</v>
      </c>
      <c r="AK1251">
        <v>14</v>
      </c>
      <c r="AL1251">
        <v>65</v>
      </c>
      <c r="AM1251">
        <v>88</v>
      </c>
      <c r="AN1251">
        <v>35</v>
      </c>
      <c r="AO1251">
        <v>117</v>
      </c>
      <c r="AP1251">
        <v>382</v>
      </c>
      <c r="AQ1251">
        <v>0</v>
      </c>
      <c r="AR1251" s="4">
        <v>5227</v>
      </c>
      <c r="AS1251" s="4">
        <f t="shared" si="308"/>
        <v>5609</v>
      </c>
      <c r="AT1251">
        <v>1.02644494</v>
      </c>
      <c r="AU1251" s="4">
        <f t="shared" si="304"/>
        <v>1</v>
      </c>
      <c r="AV1251" s="4">
        <f t="shared" si="309"/>
        <v>5757.32966846</v>
      </c>
      <c r="AW1251" s="4">
        <v>0</v>
      </c>
      <c r="AX1251" s="4">
        <v>0</v>
      </c>
      <c r="AY1251" s="4">
        <v>80.53</v>
      </c>
      <c r="AZ1251" s="4">
        <f t="shared" si="310"/>
        <v>80.53</v>
      </c>
      <c r="BA1251" s="4">
        <f t="shared" si="311"/>
        <v>82.659611018199996</v>
      </c>
      <c r="BB1251" s="4">
        <v>9.51</v>
      </c>
      <c r="BC1251" s="4">
        <v>12000</v>
      </c>
      <c r="BD1251">
        <v>2.4839582072900002</v>
      </c>
      <c r="BE1251" s="2">
        <v>0.11</v>
      </c>
      <c r="BF1251">
        <v>40</v>
      </c>
      <c r="BG1251">
        <f t="shared" si="305"/>
        <v>0.11171872670841716</v>
      </c>
      <c r="BH1251">
        <v>0.4194</v>
      </c>
      <c r="BI1251" s="4">
        <v>0.52800000000000002</v>
      </c>
      <c r="BJ1251" s="4">
        <v>0.17599999999999999</v>
      </c>
      <c r="BK1251" s="3">
        <f t="shared" si="312"/>
        <v>385500</v>
      </c>
      <c r="BL1251" s="3">
        <f t="shared" si="313"/>
        <v>72</v>
      </c>
      <c r="BM1251" s="3">
        <v>820.99999999999989</v>
      </c>
      <c r="BN1251" s="3">
        <v>738.9</v>
      </c>
      <c r="BO1251" s="3">
        <f t="shared" si="314"/>
        <v>82.099999999999909</v>
      </c>
      <c r="BP1251" s="3">
        <f t="shared" si="315"/>
        <v>22800</v>
      </c>
      <c r="BQ1251">
        <v>0.72</v>
      </c>
      <c r="BR1251">
        <v>0.59</v>
      </c>
      <c r="BS1251">
        <v>7.85</v>
      </c>
      <c r="BT1251">
        <f t="shared" si="306"/>
        <v>732.90000000000009</v>
      </c>
      <c r="BU1251" s="1">
        <f t="shared" si="307"/>
        <v>0.24264077294302552</v>
      </c>
      <c r="BV1251" s="1">
        <f t="shared" si="316"/>
        <v>0.27004779673278395</v>
      </c>
      <c r="BW1251">
        <f t="shared" si="317"/>
        <v>0.26004967070603996</v>
      </c>
      <c r="BX1251">
        <f t="shared" si="318"/>
        <v>0.27654278523298975</v>
      </c>
      <c r="BY1251">
        <f t="shared" si="319"/>
        <v>156.87834937059455</v>
      </c>
    </row>
    <row r="1252" spans="1:77" x14ac:dyDescent="0.2">
      <c r="A1252">
        <v>10</v>
      </c>
      <c r="B1252">
        <v>26107</v>
      </c>
      <c r="C1252" t="s">
        <v>805</v>
      </c>
      <c r="D1252">
        <v>26</v>
      </c>
      <c r="E1252" t="s">
        <v>261</v>
      </c>
      <c r="F1252" t="s">
        <v>262</v>
      </c>
      <c r="G1252" t="s">
        <v>814</v>
      </c>
      <c r="H1252">
        <v>107</v>
      </c>
      <c r="I1252">
        <v>1554</v>
      </c>
      <c r="J1252">
        <v>1613</v>
      </c>
      <c r="K1252">
        <v>329</v>
      </c>
      <c r="L1252">
        <v>1177</v>
      </c>
      <c r="M1252">
        <v>214</v>
      </c>
      <c r="N1252">
        <v>235</v>
      </c>
      <c r="O1252" s="3">
        <v>16050</v>
      </c>
      <c r="P1252" s="3">
        <v>22409.119210000001</v>
      </c>
      <c r="Q1252" s="3">
        <v>23715</v>
      </c>
      <c r="R1252" s="3">
        <v>33111.044370000003</v>
      </c>
      <c r="S1252" s="3">
        <v>3586.2</v>
      </c>
      <c r="T1252" s="3">
        <v>5007.0768420000004</v>
      </c>
      <c r="U1252" s="3">
        <v>27093</v>
      </c>
      <c r="V1252" s="3">
        <v>37827.430950000002</v>
      </c>
      <c r="W1252" s="3">
        <v>2266.6</v>
      </c>
      <c r="X1252" s="3">
        <v>3164.642343</v>
      </c>
      <c r="Y1252" s="3">
        <v>213</v>
      </c>
      <c r="Z1252" s="3">
        <v>297.3920493</v>
      </c>
      <c r="AA1252">
        <v>1329</v>
      </c>
      <c r="AB1252">
        <v>1130</v>
      </c>
      <c r="AC1252">
        <v>281</v>
      </c>
      <c r="AD1252">
        <v>1043</v>
      </c>
      <c r="AE1252">
        <v>177</v>
      </c>
      <c r="AF1252">
        <v>167</v>
      </c>
      <c r="AG1252">
        <v>65</v>
      </c>
      <c r="AH1252">
        <v>22</v>
      </c>
      <c r="AI1252">
        <v>91</v>
      </c>
      <c r="AJ1252">
        <v>43</v>
      </c>
      <c r="AK1252">
        <v>14</v>
      </c>
      <c r="AL1252">
        <v>65</v>
      </c>
      <c r="AM1252">
        <v>88</v>
      </c>
      <c r="AN1252">
        <v>35</v>
      </c>
      <c r="AO1252">
        <v>117</v>
      </c>
      <c r="AP1252">
        <v>382</v>
      </c>
      <c r="AQ1252">
        <v>0</v>
      </c>
      <c r="AR1252" s="4">
        <v>5227</v>
      </c>
      <c r="AS1252" s="4">
        <f t="shared" si="308"/>
        <v>5609</v>
      </c>
      <c r="AT1252">
        <v>1.021468743</v>
      </c>
      <c r="AU1252" s="4">
        <f t="shared" si="304"/>
        <v>1</v>
      </c>
      <c r="AV1252" s="4">
        <f t="shared" si="309"/>
        <v>5729.4181794870001</v>
      </c>
      <c r="AW1252" s="4">
        <v>0</v>
      </c>
      <c r="AX1252" s="4">
        <v>0</v>
      </c>
      <c r="AY1252" s="4">
        <v>80.53</v>
      </c>
      <c r="AZ1252" s="4">
        <f t="shared" si="310"/>
        <v>80.53</v>
      </c>
      <c r="BA1252" s="4">
        <f t="shared" si="311"/>
        <v>82.258877873789999</v>
      </c>
      <c r="BB1252" s="4">
        <v>9.51</v>
      </c>
      <c r="BC1252" s="4">
        <v>12000</v>
      </c>
      <c r="BD1252">
        <v>2.45305204868</v>
      </c>
      <c r="BE1252" s="2">
        <v>0.11</v>
      </c>
      <c r="BF1252">
        <v>40</v>
      </c>
      <c r="BG1252">
        <f t="shared" si="305"/>
        <v>0.11171872670841716</v>
      </c>
      <c r="BH1252">
        <v>0.4194</v>
      </c>
      <c r="BI1252" s="4">
        <v>0.52800000000000002</v>
      </c>
      <c r="BJ1252" s="4">
        <v>0.17599999999999999</v>
      </c>
      <c r="BK1252" s="3">
        <f t="shared" si="312"/>
        <v>385500</v>
      </c>
      <c r="BL1252" s="3">
        <f t="shared" si="313"/>
        <v>72</v>
      </c>
      <c r="BM1252" s="3">
        <v>820.99999999999989</v>
      </c>
      <c r="BN1252" s="3">
        <v>738.9</v>
      </c>
      <c r="BO1252" s="3">
        <f t="shared" si="314"/>
        <v>82.099999999999909</v>
      </c>
      <c r="BP1252" s="3">
        <f t="shared" si="315"/>
        <v>22800</v>
      </c>
      <c r="BQ1252">
        <v>0.72</v>
      </c>
      <c r="BR1252">
        <v>0.59</v>
      </c>
      <c r="BS1252">
        <v>7.85</v>
      </c>
      <c r="BT1252">
        <f t="shared" si="306"/>
        <v>732.90000000000009</v>
      </c>
      <c r="BU1252" s="1">
        <f t="shared" si="307"/>
        <v>0.24131208118700836</v>
      </c>
      <c r="BV1252" s="1">
        <f t="shared" si="316"/>
        <v>0.2709121074603188</v>
      </c>
      <c r="BW1252">
        <f t="shared" si="317"/>
        <v>0.2609139814335748</v>
      </c>
      <c r="BX1252">
        <f t="shared" si="318"/>
        <v>0.2774070959605246</v>
      </c>
      <c r="BY1252">
        <f t="shared" si="319"/>
        <v>156.87834937059455</v>
      </c>
    </row>
    <row r="1253" spans="1:77" x14ac:dyDescent="0.2">
      <c r="A1253">
        <v>3</v>
      </c>
      <c r="B1253">
        <v>26109</v>
      </c>
      <c r="C1253" t="s">
        <v>256</v>
      </c>
      <c r="D1253">
        <v>26</v>
      </c>
      <c r="E1253" t="s">
        <v>261</v>
      </c>
      <c r="F1253" t="s">
        <v>262</v>
      </c>
      <c r="G1253" t="s">
        <v>264</v>
      </c>
      <c r="H1253">
        <v>109</v>
      </c>
      <c r="I1253">
        <v>727</v>
      </c>
      <c r="J1253">
        <v>900</v>
      </c>
      <c r="K1253">
        <v>250</v>
      </c>
      <c r="L1253">
        <v>872</v>
      </c>
      <c r="M1253">
        <v>114</v>
      </c>
      <c r="N1253">
        <v>132</v>
      </c>
      <c r="O1253" s="3">
        <v>8279.7999999999993</v>
      </c>
      <c r="P1253" s="3">
        <v>11560.313099999999</v>
      </c>
      <c r="Q1253" s="3">
        <v>13910</v>
      </c>
      <c r="R1253" s="3">
        <v>19421.236649999999</v>
      </c>
      <c r="S1253" s="3">
        <v>3156.1</v>
      </c>
      <c r="T1253" s="3">
        <v>4406.568295</v>
      </c>
      <c r="U1253" s="3">
        <v>20541</v>
      </c>
      <c r="V1253" s="3">
        <v>28679.483970000001</v>
      </c>
      <c r="W1253" s="3">
        <v>1320.3</v>
      </c>
      <c r="X1253" s="3">
        <v>1843.411844</v>
      </c>
      <c r="Y1253" s="3">
        <v>125</v>
      </c>
      <c r="Z1253" s="3">
        <v>174.52585049999999</v>
      </c>
      <c r="AA1253">
        <v>674</v>
      </c>
      <c r="AB1253">
        <v>693</v>
      </c>
      <c r="AC1253">
        <v>231</v>
      </c>
      <c r="AD1253">
        <v>814</v>
      </c>
      <c r="AE1253">
        <v>121</v>
      </c>
      <c r="AF1253">
        <v>105</v>
      </c>
      <c r="AG1253">
        <v>65</v>
      </c>
      <c r="AH1253">
        <v>22</v>
      </c>
      <c r="AI1253">
        <v>91</v>
      </c>
      <c r="AJ1253">
        <v>43</v>
      </c>
      <c r="AK1253">
        <v>14</v>
      </c>
      <c r="AL1253">
        <v>65</v>
      </c>
      <c r="AM1253">
        <v>88</v>
      </c>
      <c r="AN1253">
        <v>35</v>
      </c>
      <c r="AO1253">
        <v>117</v>
      </c>
      <c r="AP1253">
        <v>382</v>
      </c>
      <c r="AQ1253">
        <v>0</v>
      </c>
      <c r="AR1253" s="4">
        <v>5227</v>
      </c>
      <c r="AS1253" s="4">
        <f t="shared" si="308"/>
        <v>5609</v>
      </c>
      <c r="AT1253">
        <v>1.030663296</v>
      </c>
      <c r="AU1253" s="4">
        <f t="shared" si="304"/>
        <v>1</v>
      </c>
      <c r="AV1253" s="4">
        <f t="shared" si="309"/>
        <v>5780.9904272639997</v>
      </c>
      <c r="AW1253" s="4">
        <v>0</v>
      </c>
      <c r="AX1253" s="4">
        <v>0</v>
      </c>
      <c r="AY1253" s="4">
        <v>80.53</v>
      </c>
      <c r="AZ1253" s="4">
        <f t="shared" si="310"/>
        <v>80.53</v>
      </c>
      <c r="BA1253" s="4">
        <f t="shared" si="311"/>
        <v>82.99931522688</v>
      </c>
      <c r="BB1253" s="4">
        <v>9.51</v>
      </c>
      <c r="BC1253" s="4">
        <v>12000</v>
      </c>
      <c r="BD1253">
        <v>2.5186632762299999</v>
      </c>
      <c r="BE1253" s="2">
        <v>0.11</v>
      </c>
      <c r="BF1253">
        <v>40</v>
      </c>
      <c r="BG1253">
        <f t="shared" si="305"/>
        <v>0.11171872670841716</v>
      </c>
      <c r="BH1253">
        <v>0.2838</v>
      </c>
      <c r="BI1253" s="4">
        <v>0.52800000000000002</v>
      </c>
      <c r="BJ1253" s="4">
        <v>0.17599999999999999</v>
      </c>
      <c r="BK1253" s="3">
        <f t="shared" si="312"/>
        <v>385500</v>
      </c>
      <c r="BL1253" s="3">
        <f t="shared" si="313"/>
        <v>72</v>
      </c>
      <c r="BM1253" s="3">
        <v>820.99999999999989</v>
      </c>
      <c r="BN1253" s="3">
        <v>738.9</v>
      </c>
      <c r="BO1253" s="3">
        <f t="shared" si="314"/>
        <v>82.099999999999909</v>
      </c>
      <c r="BP1253" s="3">
        <f t="shared" si="315"/>
        <v>22800</v>
      </c>
      <c r="BQ1253">
        <v>0.72</v>
      </c>
      <c r="BR1253">
        <v>0.59</v>
      </c>
      <c r="BS1253">
        <v>7.85</v>
      </c>
      <c r="BT1253">
        <f t="shared" si="306"/>
        <v>732.90000000000009</v>
      </c>
      <c r="BU1253" s="1">
        <f t="shared" si="307"/>
        <v>0.33865633372454862</v>
      </c>
      <c r="BV1253" s="1">
        <f t="shared" si="316"/>
        <v>0.36562681198123359</v>
      </c>
      <c r="BW1253">
        <f t="shared" si="317"/>
        <v>0.35401762320175362</v>
      </c>
      <c r="BX1253">
        <f t="shared" si="318"/>
        <v>0.37331075566335592</v>
      </c>
      <c r="BY1253">
        <f t="shared" si="319"/>
        <v>158.20584822419792</v>
      </c>
    </row>
    <row r="1254" spans="1:77" x14ac:dyDescent="0.2">
      <c r="A1254">
        <v>10</v>
      </c>
      <c r="B1254">
        <v>26111</v>
      </c>
      <c r="C1254" t="s">
        <v>805</v>
      </c>
      <c r="D1254">
        <v>26</v>
      </c>
      <c r="E1254" t="s">
        <v>261</v>
      </c>
      <c r="F1254" t="s">
        <v>262</v>
      </c>
      <c r="G1254" t="s">
        <v>109</v>
      </c>
      <c r="H1254">
        <v>111</v>
      </c>
      <c r="I1254">
        <v>3594</v>
      </c>
      <c r="J1254">
        <v>2220</v>
      </c>
      <c r="K1254">
        <v>335</v>
      </c>
      <c r="L1254">
        <v>1253</v>
      </c>
      <c r="M1254">
        <v>291</v>
      </c>
      <c r="N1254">
        <v>318</v>
      </c>
      <c r="O1254" s="3">
        <v>18596</v>
      </c>
      <c r="P1254" s="3">
        <v>25963.861730000001</v>
      </c>
      <c r="Q1254" s="3">
        <v>31657</v>
      </c>
      <c r="R1254" s="3">
        <v>44199.718809999998</v>
      </c>
      <c r="S1254" s="3">
        <v>3708</v>
      </c>
      <c r="T1254" s="3">
        <v>5177.1348310000003</v>
      </c>
      <c r="U1254" s="3">
        <v>29665</v>
      </c>
      <c r="V1254" s="3">
        <v>41418.474849999999</v>
      </c>
      <c r="W1254" s="3">
        <v>2979.8</v>
      </c>
      <c r="X1254" s="3">
        <v>4160.4170359999998</v>
      </c>
      <c r="Y1254" s="3">
        <v>274</v>
      </c>
      <c r="Z1254" s="3">
        <v>382.56066440000001</v>
      </c>
      <c r="AA1254">
        <v>1932</v>
      </c>
      <c r="AB1254">
        <v>1283</v>
      </c>
      <c r="AC1254">
        <v>276</v>
      </c>
      <c r="AD1254">
        <v>1053</v>
      </c>
      <c r="AE1254">
        <v>196</v>
      </c>
      <c r="AF1254">
        <v>187</v>
      </c>
      <c r="AG1254">
        <v>65</v>
      </c>
      <c r="AH1254">
        <v>22</v>
      </c>
      <c r="AI1254">
        <v>91</v>
      </c>
      <c r="AJ1254">
        <v>43</v>
      </c>
      <c r="AK1254">
        <v>14</v>
      </c>
      <c r="AL1254">
        <v>65</v>
      </c>
      <c r="AM1254">
        <v>88</v>
      </c>
      <c r="AN1254">
        <v>35</v>
      </c>
      <c r="AO1254">
        <v>117</v>
      </c>
      <c r="AP1254">
        <v>382</v>
      </c>
      <c r="AQ1254">
        <v>0</v>
      </c>
      <c r="AR1254" s="4">
        <v>5227</v>
      </c>
      <c r="AS1254" s="4">
        <f t="shared" si="308"/>
        <v>5609</v>
      </c>
      <c r="AT1254">
        <v>1.0334954359999999</v>
      </c>
      <c r="AU1254" s="4">
        <f t="shared" si="304"/>
        <v>1</v>
      </c>
      <c r="AV1254" s="4">
        <f t="shared" si="309"/>
        <v>5796.8759005239999</v>
      </c>
      <c r="AW1254" s="4">
        <v>0</v>
      </c>
      <c r="AX1254" s="4">
        <v>0</v>
      </c>
      <c r="AY1254" s="4">
        <v>80.53</v>
      </c>
      <c r="AZ1254" s="4">
        <f t="shared" si="310"/>
        <v>80.53</v>
      </c>
      <c r="BA1254" s="4">
        <f t="shared" si="311"/>
        <v>83.227387461079999</v>
      </c>
      <c r="BB1254" s="4">
        <v>9.51</v>
      </c>
      <c r="BC1254" s="4">
        <v>12000</v>
      </c>
      <c r="BD1254">
        <v>2.4066527348300002</v>
      </c>
      <c r="BE1254" s="2">
        <v>0.11</v>
      </c>
      <c r="BF1254">
        <v>40</v>
      </c>
      <c r="BG1254">
        <f t="shared" si="305"/>
        <v>0.11171872670841716</v>
      </c>
      <c r="BH1254">
        <v>0.4194</v>
      </c>
      <c r="BI1254" s="4">
        <v>0.52800000000000002</v>
      </c>
      <c r="BJ1254" s="4">
        <v>0.17599999999999999</v>
      </c>
      <c r="BK1254" s="3">
        <f t="shared" si="312"/>
        <v>385500</v>
      </c>
      <c r="BL1254" s="3">
        <f t="shared" si="313"/>
        <v>72</v>
      </c>
      <c r="BM1254" s="3">
        <v>820.99999999999989</v>
      </c>
      <c r="BN1254" s="3">
        <v>738.9</v>
      </c>
      <c r="BO1254" s="3">
        <f t="shared" si="314"/>
        <v>82.099999999999909</v>
      </c>
      <c r="BP1254" s="3">
        <f t="shared" si="315"/>
        <v>22800</v>
      </c>
      <c r="BQ1254">
        <v>0.72</v>
      </c>
      <c r="BR1254">
        <v>0.59</v>
      </c>
      <c r="BS1254">
        <v>7.85</v>
      </c>
      <c r="BT1254">
        <f t="shared" si="306"/>
        <v>732.90000000000009</v>
      </c>
      <c r="BU1254" s="1">
        <f t="shared" si="307"/>
        <v>0.24307018597018287</v>
      </c>
      <c r="BV1254" s="1">
        <f t="shared" si="316"/>
        <v>0.27633293907702533</v>
      </c>
      <c r="BW1254">
        <f t="shared" si="317"/>
        <v>0.26633481305028134</v>
      </c>
      <c r="BX1254">
        <f t="shared" si="318"/>
        <v>0.28282792757723113</v>
      </c>
      <c r="BY1254">
        <f t="shared" si="319"/>
        <v>156.87834937059455</v>
      </c>
    </row>
    <row r="1255" spans="1:77" x14ac:dyDescent="0.2">
      <c r="A1255">
        <v>10</v>
      </c>
      <c r="B1255">
        <v>26113</v>
      </c>
      <c r="C1255" t="s">
        <v>805</v>
      </c>
      <c r="D1255">
        <v>26</v>
      </c>
      <c r="E1255" t="s">
        <v>261</v>
      </c>
      <c r="F1255" t="s">
        <v>262</v>
      </c>
      <c r="G1255" t="s">
        <v>824</v>
      </c>
      <c r="H1255">
        <v>113</v>
      </c>
      <c r="I1255">
        <v>2208</v>
      </c>
      <c r="J1255">
        <v>1036</v>
      </c>
      <c r="K1255">
        <v>210</v>
      </c>
      <c r="L1255">
        <v>902</v>
      </c>
      <c r="M1255">
        <v>137</v>
      </c>
      <c r="N1255">
        <v>159</v>
      </c>
      <c r="O1255" s="3">
        <v>21962</v>
      </c>
      <c r="P1255" s="3">
        <v>30663.493839999999</v>
      </c>
      <c r="Q1255" s="3">
        <v>16384</v>
      </c>
      <c r="R1255" s="3">
        <v>22875.452280000001</v>
      </c>
      <c r="S1255" s="3">
        <v>2585.6999999999998</v>
      </c>
      <c r="T1255" s="3">
        <v>3610.171934</v>
      </c>
      <c r="U1255" s="3">
        <v>21653</v>
      </c>
      <c r="V1255" s="3">
        <v>30232.065930000001</v>
      </c>
      <c r="W1255" s="3">
        <v>1643.5</v>
      </c>
      <c r="X1255" s="3">
        <v>2294.6658830000001</v>
      </c>
      <c r="Y1255" s="3">
        <v>150</v>
      </c>
      <c r="Z1255" s="3">
        <v>209.4310207</v>
      </c>
      <c r="AA1255">
        <v>1266</v>
      </c>
      <c r="AB1255">
        <v>837</v>
      </c>
      <c r="AC1255">
        <v>228</v>
      </c>
      <c r="AD1255">
        <v>894</v>
      </c>
      <c r="AE1255">
        <v>139</v>
      </c>
      <c r="AF1255">
        <v>126</v>
      </c>
      <c r="AG1255">
        <v>65</v>
      </c>
      <c r="AH1255">
        <v>22</v>
      </c>
      <c r="AI1255">
        <v>91</v>
      </c>
      <c r="AJ1255">
        <v>43</v>
      </c>
      <c r="AK1255">
        <v>14</v>
      </c>
      <c r="AL1255">
        <v>65</v>
      </c>
      <c r="AM1255">
        <v>88</v>
      </c>
      <c r="AN1255">
        <v>35</v>
      </c>
      <c r="AO1255">
        <v>117</v>
      </c>
      <c r="AP1255">
        <v>382</v>
      </c>
      <c r="AQ1255">
        <v>0</v>
      </c>
      <c r="AR1255" s="4">
        <v>5227</v>
      </c>
      <c r="AS1255" s="4">
        <f t="shared" si="308"/>
        <v>5609</v>
      </c>
      <c r="AT1255">
        <v>1.031713466</v>
      </c>
      <c r="AU1255" s="4">
        <f t="shared" si="304"/>
        <v>1</v>
      </c>
      <c r="AV1255" s="4">
        <f t="shared" si="309"/>
        <v>5786.8808307939998</v>
      </c>
      <c r="AW1255" s="4">
        <v>0</v>
      </c>
      <c r="AX1255" s="4">
        <v>0</v>
      </c>
      <c r="AY1255" s="4">
        <v>80.53</v>
      </c>
      <c r="AZ1255" s="4">
        <f t="shared" si="310"/>
        <v>80.53</v>
      </c>
      <c r="BA1255" s="4">
        <f t="shared" si="311"/>
        <v>83.08388541698001</v>
      </c>
      <c r="BB1255" s="4">
        <v>9.51</v>
      </c>
      <c r="BC1255" s="4">
        <v>12000</v>
      </c>
      <c r="BD1255">
        <v>2.4452622015599998</v>
      </c>
      <c r="BE1255" s="2">
        <v>0.11</v>
      </c>
      <c r="BF1255">
        <v>40</v>
      </c>
      <c r="BG1255">
        <f t="shared" si="305"/>
        <v>0.11171872670841716</v>
      </c>
      <c r="BH1255">
        <v>0.4194</v>
      </c>
      <c r="BI1255" s="4">
        <v>0.52800000000000002</v>
      </c>
      <c r="BJ1255" s="4">
        <v>0.17599999999999999</v>
      </c>
      <c r="BK1255" s="3">
        <f t="shared" si="312"/>
        <v>385500</v>
      </c>
      <c r="BL1255" s="3">
        <f t="shared" si="313"/>
        <v>72</v>
      </c>
      <c r="BM1255" s="3">
        <v>820.99999999999989</v>
      </c>
      <c r="BN1255" s="3">
        <v>738.9</v>
      </c>
      <c r="BO1255" s="3">
        <f t="shared" si="314"/>
        <v>82.099999999999909</v>
      </c>
      <c r="BP1255" s="3">
        <f t="shared" si="315"/>
        <v>22800</v>
      </c>
      <c r="BQ1255">
        <v>0.72</v>
      </c>
      <c r="BR1255">
        <v>0.59</v>
      </c>
      <c r="BS1255">
        <v>7.85</v>
      </c>
      <c r="BT1255">
        <f t="shared" si="306"/>
        <v>732.90000000000009</v>
      </c>
      <c r="BU1255" s="1">
        <f t="shared" si="307"/>
        <v>0.2431905061808157</v>
      </c>
      <c r="BV1255" s="1">
        <f t="shared" si="316"/>
        <v>0.26870219179980814</v>
      </c>
      <c r="BW1255">
        <f t="shared" si="317"/>
        <v>0.25870406577306415</v>
      </c>
      <c r="BX1255">
        <f t="shared" si="318"/>
        <v>0.27519718030001394</v>
      </c>
      <c r="BY1255">
        <f t="shared" si="319"/>
        <v>156.87834937059455</v>
      </c>
    </row>
    <row r="1256" spans="1:77" x14ac:dyDescent="0.2">
      <c r="A1256">
        <v>10</v>
      </c>
      <c r="B1256">
        <v>26115</v>
      </c>
      <c r="C1256" t="s">
        <v>805</v>
      </c>
      <c r="D1256">
        <v>26</v>
      </c>
      <c r="E1256" t="s">
        <v>261</v>
      </c>
      <c r="F1256" t="s">
        <v>262</v>
      </c>
      <c r="G1256" t="s">
        <v>211</v>
      </c>
      <c r="H1256">
        <v>115</v>
      </c>
      <c r="I1256">
        <v>10875</v>
      </c>
      <c r="J1256">
        <v>4786</v>
      </c>
      <c r="K1256">
        <v>379</v>
      </c>
      <c r="L1256">
        <v>1974</v>
      </c>
      <c r="M1256">
        <v>582</v>
      </c>
      <c r="N1256">
        <v>717</v>
      </c>
      <c r="O1256" s="3">
        <v>96241</v>
      </c>
      <c r="P1256" s="3">
        <v>134372.33910000001</v>
      </c>
      <c r="Q1256" s="3">
        <v>62514</v>
      </c>
      <c r="R1256" s="3">
        <v>87282.472169999994</v>
      </c>
      <c r="S1256" s="3">
        <v>3769</v>
      </c>
      <c r="T1256" s="3">
        <v>5262.3034459999999</v>
      </c>
      <c r="U1256" s="3">
        <v>42891</v>
      </c>
      <c r="V1256" s="3">
        <v>59884.706050000001</v>
      </c>
      <c r="W1256" s="3">
        <v>5796.2</v>
      </c>
      <c r="X1256" s="3">
        <v>8092.6938790000004</v>
      </c>
      <c r="Y1256" s="3">
        <v>572</v>
      </c>
      <c r="Z1256" s="3">
        <v>798.63029210000002</v>
      </c>
      <c r="AA1256">
        <v>3850</v>
      </c>
      <c r="AB1256">
        <v>2117</v>
      </c>
      <c r="AC1256">
        <v>309</v>
      </c>
      <c r="AD1256">
        <v>1376</v>
      </c>
      <c r="AE1256">
        <v>290</v>
      </c>
      <c r="AF1256">
        <v>313</v>
      </c>
      <c r="AG1256">
        <v>65</v>
      </c>
      <c r="AH1256">
        <v>22</v>
      </c>
      <c r="AI1256">
        <v>91</v>
      </c>
      <c r="AJ1256">
        <v>43</v>
      </c>
      <c r="AK1256">
        <v>14</v>
      </c>
      <c r="AL1256">
        <v>65</v>
      </c>
      <c r="AM1256">
        <v>88</v>
      </c>
      <c r="AN1256">
        <v>35</v>
      </c>
      <c r="AO1256">
        <v>117</v>
      </c>
      <c r="AP1256">
        <v>382</v>
      </c>
      <c r="AQ1256">
        <v>0</v>
      </c>
      <c r="AR1256" s="4">
        <v>5227</v>
      </c>
      <c r="AS1256" s="4">
        <f t="shared" si="308"/>
        <v>5609</v>
      </c>
      <c r="AT1256">
        <v>1.0342998569999999</v>
      </c>
      <c r="AU1256" s="4">
        <f t="shared" si="304"/>
        <v>1</v>
      </c>
      <c r="AV1256" s="4">
        <f t="shared" si="309"/>
        <v>5801.3878979129995</v>
      </c>
      <c r="AW1256" s="4">
        <v>0</v>
      </c>
      <c r="AX1256" s="4">
        <v>0</v>
      </c>
      <c r="AY1256" s="4">
        <v>80.53</v>
      </c>
      <c r="AZ1256" s="4">
        <f t="shared" si="310"/>
        <v>80.53</v>
      </c>
      <c r="BA1256" s="4">
        <f t="shared" si="311"/>
        <v>83.292167484209997</v>
      </c>
      <c r="BB1256" s="4">
        <v>9.51</v>
      </c>
      <c r="BC1256" s="4">
        <v>12000</v>
      </c>
      <c r="BD1256">
        <v>2.2779893897200001</v>
      </c>
      <c r="BE1256" s="2">
        <v>0.11</v>
      </c>
      <c r="BF1256">
        <v>40</v>
      </c>
      <c r="BG1256">
        <f t="shared" si="305"/>
        <v>0.11171872670841716</v>
      </c>
      <c r="BH1256">
        <v>0.4194</v>
      </c>
      <c r="BI1256" s="4">
        <v>0.52800000000000002</v>
      </c>
      <c r="BJ1256" s="4">
        <v>0.17599999999999999</v>
      </c>
      <c r="BK1256" s="3">
        <f t="shared" si="312"/>
        <v>385500</v>
      </c>
      <c r="BL1256" s="3">
        <f t="shared" si="313"/>
        <v>72</v>
      </c>
      <c r="BM1256" s="3">
        <v>820.99999999999989</v>
      </c>
      <c r="BN1256" s="3">
        <v>738.9</v>
      </c>
      <c r="BO1256" s="3">
        <f t="shared" si="314"/>
        <v>82.099999999999909</v>
      </c>
      <c r="BP1256" s="3">
        <f t="shared" si="315"/>
        <v>22800</v>
      </c>
      <c r="BQ1256">
        <v>0.72</v>
      </c>
      <c r="BR1256">
        <v>0.59</v>
      </c>
      <c r="BS1256">
        <v>7.85</v>
      </c>
      <c r="BT1256">
        <f t="shared" si="306"/>
        <v>732.90000000000009</v>
      </c>
      <c r="BU1256" s="1">
        <f t="shared" si="307"/>
        <v>0.2416810606947021</v>
      </c>
      <c r="BV1256" s="1">
        <f t="shared" si="316"/>
        <v>0.28945052396867654</v>
      </c>
      <c r="BW1256">
        <f t="shared" si="317"/>
        <v>0.27945239794193255</v>
      </c>
      <c r="BX1256">
        <f t="shared" si="318"/>
        <v>0.29594551246888234</v>
      </c>
      <c r="BY1256">
        <f t="shared" si="319"/>
        <v>156.87834937059455</v>
      </c>
    </row>
    <row r="1257" spans="1:77" x14ac:dyDescent="0.2">
      <c r="A1257">
        <v>10</v>
      </c>
      <c r="B1257">
        <v>26117</v>
      </c>
      <c r="C1257" t="s">
        <v>805</v>
      </c>
      <c r="D1257">
        <v>26</v>
      </c>
      <c r="E1257" t="s">
        <v>261</v>
      </c>
      <c r="F1257" t="s">
        <v>262</v>
      </c>
      <c r="G1257" t="s">
        <v>844</v>
      </c>
      <c r="H1257">
        <v>117</v>
      </c>
      <c r="I1257">
        <v>1577</v>
      </c>
      <c r="J1257">
        <v>4044</v>
      </c>
      <c r="K1257">
        <v>607</v>
      </c>
      <c r="L1257">
        <v>2046</v>
      </c>
      <c r="M1257">
        <v>517</v>
      </c>
      <c r="N1257">
        <v>571</v>
      </c>
      <c r="O1257" s="3">
        <v>16235</v>
      </c>
      <c r="P1257" s="3">
        <v>22667.41747</v>
      </c>
      <c r="Q1257" s="3">
        <v>52146</v>
      </c>
      <c r="R1257" s="3">
        <v>72806.600019999998</v>
      </c>
      <c r="S1257" s="3">
        <v>6321.6</v>
      </c>
      <c r="T1257" s="3">
        <v>8826.2609339999999</v>
      </c>
      <c r="U1257" s="3">
        <v>42622</v>
      </c>
      <c r="V1257" s="3">
        <v>59509.126420000001</v>
      </c>
      <c r="W1257" s="3">
        <v>4897.3999999999996</v>
      </c>
      <c r="X1257" s="3">
        <v>6837.7832040000003</v>
      </c>
      <c r="Y1257" s="3">
        <v>462</v>
      </c>
      <c r="Z1257" s="3">
        <v>645.04754360000004</v>
      </c>
      <c r="AA1257">
        <v>1457</v>
      </c>
      <c r="AB1257">
        <v>1881</v>
      </c>
      <c r="AC1257">
        <v>357</v>
      </c>
      <c r="AD1257">
        <v>1311</v>
      </c>
      <c r="AE1257">
        <v>270</v>
      </c>
      <c r="AF1257">
        <v>273</v>
      </c>
      <c r="AG1257">
        <v>65</v>
      </c>
      <c r="AH1257">
        <v>22</v>
      </c>
      <c r="AI1257">
        <v>91</v>
      </c>
      <c r="AJ1257">
        <v>43</v>
      </c>
      <c r="AK1257">
        <v>14</v>
      </c>
      <c r="AL1257">
        <v>65</v>
      </c>
      <c r="AM1257">
        <v>88</v>
      </c>
      <c r="AN1257">
        <v>35</v>
      </c>
      <c r="AO1257">
        <v>117</v>
      </c>
      <c r="AP1257">
        <v>382</v>
      </c>
      <c r="AQ1257">
        <v>0</v>
      </c>
      <c r="AR1257" s="4">
        <v>5227</v>
      </c>
      <c r="AS1257" s="4">
        <f t="shared" si="308"/>
        <v>5609</v>
      </c>
      <c r="AT1257">
        <v>1.019076632</v>
      </c>
      <c r="AU1257" s="4">
        <f t="shared" si="304"/>
        <v>1</v>
      </c>
      <c r="AV1257" s="4">
        <f t="shared" si="309"/>
        <v>5716.0008288879999</v>
      </c>
      <c r="AW1257" s="4">
        <v>0</v>
      </c>
      <c r="AX1257" s="4">
        <v>0</v>
      </c>
      <c r="AY1257" s="4">
        <v>80.53</v>
      </c>
      <c r="AZ1257" s="4">
        <f t="shared" si="310"/>
        <v>80.53</v>
      </c>
      <c r="BA1257" s="4">
        <f t="shared" si="311"/>
        <v>82.066241174959998</v>
      </c>
      <c r="BB1257" s="4">
        <v>9.51</v>
      </c>
      <c r="BC1257" s="4">
        <v>12000</v>
      </c>
      <c r="BD1257">
        <v>2.4396221116699999</v>
      </c>
      <c r="BE1257" s="2">
        <v>0.11</v>
      </c>
      <c r="BF1257">
        <v>40</v>
      </c>
      <c r="BG1257">
        <f t="shared" si="305"/>
        <v>0.11171872670841716</v>
      </c>
      <c r="BH1257">
        <v>0.4194</v>
      </c>
      <c r="BI1257" s="4">
        <v>0.52800000000000002</v>
      </c>
      <c r="BJ1257" s="4">
        <v>0.17599999999999999</v>
      </c>
      <c r="BK1257" s="3">
        <f t="shared" si="312"/>
        <v>385500</v>
      </c>
      <c r="BL1257" s="3">
        <f t="shared" si="313"/>
        <v>72</v>
      </c>
      <c r="BM1257" s="3">
        <v>820.99999999999989</v>
      </c>
      <c r="BN1257" s="3">
        <v>738.9</v>
      </c>
      <c r="BO1257" s="3">
        <f t="shared" si="314"/>
        <v>82.099999999999909</v>
      </c>
      <c r="BP1257" s="3">
        <f t="shared" si="315"/>
        <v>22800</v>
      </c>
      <c r="BQ1257">
        <v>0.72</v>
      </c>
      <c r="BR1257">
        <v>0.59</v>
      </c>
      <c r="BS1257">
        <v>7.85</v>
      </c>
      <c r="BT1257">
        <f t="shared" si="306"/>
        <v>732.90000000000009</v>
      </c>
      <c r="BU1257" s="1">
        <f t="shared" si="307"/>
        <v>0.24069048868001047</v>
      </c>
      <c r="BV1257" s="1">
        <f t="shared" si="316"/>
        <v>0.28504211364966692</v>
      </c>
      <c r="BW1257">
        <f t="shared" si="317"/>
        <v>0.27504398762292293</v>
      </c>
      <c r="BX1257">
        <f t="shared" si="318"/>
        <v>0.29153710214987272</v>
      </c>
      <c r="BY1257">
        <f t="shared" si="319"/>
        <v>156.87834937059455</v>
      </c>
    </row>
    <row r="1258" spans="1:77" x14ac:dyDescent="0.2">
      <c r="A1258">
        <v>10</v>
      </c>
      <c r="B1258">
        <v>26119</v>
      </c>
      <c r="C1258" t="s">
        <v>805</v>
      </c>
      <c r="D1258">
        <v>26</v>
      </c>
      <c r="E1258" t="s">
        <v>261</v>
      </c>
      <c r="F1258" t="s">
        <v>262</v>
      </c>
      <c r="G1258" t="s">
        <v>843</v>
      </c>
      <c r="H1258">
        <v>119</v>
      </c>
      <c r="I1258">
        <v>1299</v>
      </c>
      <c r="J1258">
        <v>1023</v>
      </c>
      <c r="K1258">
        <v>179</v>
      </c>
      <c r="L1258">
        <v>993</v>
      </c>
      <c r="M1258">
        <v>128</v>
      </c>
      <c r="N1258">
        <v>149</v>
      </c>
      <c r="O1258" s="3">
        <v>17196</v>
      </c>
      <c r="P1258" s="3">
        <v>24009.172210000001</v>
      </c>
      <c r="Q1258" s="3">
        <v>16255</v>
      </c>
      <c r="R1258" s="3">
        <v>22695.3416</v>
      </c>
      <c r="S1258" s="3">
        <v>2047.2</v>
      </c>
      <c r="T1258" s="3">
        <v>2858.31457</v>
      </c>
      <c r="U1258" s="3">
        <v>22931</v>
      </c>
      <c r="V1258" s="3">
        <v>32016.418229999999</v>
      </c>
      <c r="W1258" s="3">
        <v>1571.8</v>
      </c>
      <c r="X1258" s="3">
        <v>2194.557855</v>
      </c>
      <c r="Y1258" s="3">
        <v>146</v>
      </c>
      <c r="Z1258" s="3">
        <v>203.8461934</v>
      </c>
      <c r="AA1258">
        <v>911</v>
      </c>
      <c r="AB1258">
        <v>893</v>
      </c>
      <c r="AC1258">
        <v>207</v>
      </c>
      <c r="AD1258">
        <v>986</v>
      </c>
      <c r="AE1258">
        <v>142</v>
      </c>
      <c r="AF1258">
        <v>131</v>
      </c>
      <c r="AG1258">
        <v>65</v>
      </c>
      <c r="AH1258">
        <v>22</v>
      </c>
      <c r="AI1258">
        <v>91</v>
      </c>
      <c r="AJ1258">
        <v>43</v>
      </c>
      <c r="AK1258">
        <v>14</v>
      </c>
      <c r="AL1258">
        <v>65</v>
      </c>
      <c r="AM1258">
        <v>88</v>
      </c>
      <c r="AN1258">
        <v>35</v>
      </c>
      <c r="AO1258">
        <v>117</v>
      </c>
      <c r="AP1258">
        <v>382</v>
      </c>
      <c r="AQ1258">
        <v>0</v>
      </c>
      <c r="AR1258" s="4">
        <v>5227</v>
      </c>
      <c r="AS1258" s="4">
        <f t="shared" si="308"/>
        <v>5609</v>
      </c>
      <c r="AT1258">
        <v>1.031330109</v>
      </c>
      <c r="AU1258" s="4">
        <f t="shared" si="304"/>
        <v>1</v>
      </c>
      <c r="AV1258" s="4">
        <f t="shared" si="309"/>
        <v>5784.7305813809999</v>
      </c>
      <c r="AW1258" s="4">
        <v>0</v>
      </c>
      <c r="AX1258" s="4">
        <v>0</v>
      </c>
      <c r="AY1258" s="4">
        <v>80.53</v>
      </c>
      <c r="AZ1258" s="4">
        <f t="shared" si="310"/>
        <v>80.53</v>
      </c>
      <c r="BA1258" s="4">
        <f t="shared" si="311"/>
        <v>83.053013677769997</v>
      </c>
      <c r="BB1258" s="4">
        <v>9.51</v>
      </c>
      <c r="BC1258" s="4">
        <v>12000</v>
      </c>
      <c r="BD1258">
        <v>2.3937894588700002</v>
      </c>
      <c r="BE1258" s="2">
        <v>0.11</v>
      </c>
      <c r="BF1258">
        <v>40</v>
      </c>
      <c r="BG1258">
        <f t="shared" si="305"/>
        <v>0.11171872670841716</v>
      </c>
      <c r="BH1258">
        <v>0.4194</v>
      </c>
      <c r="BI1258" s="4">
        <v>0.52800000000000002</v>
      </c>
      <c r="BJ1258" s="4">
        <v>0.17599999999999999</v>
      </c>
      <c r="BK1258" s="3">
        <f t="shared" si="312"/>
        <v>385500</v>
      </c>
      <c r="BL1258" s="3">
        <f t="shared" si="313"/>
        <v>72</v>
      </c>
      <c r="BM1258" s="3">
        <v>820.99999999999989</v>
      </c>
      <c r="BN1258" s="3">
        <v>738.9</v>
      </c>
      <c r="BO1258" s="3">
        <f t="shared" si="314"/>
        <v>82.099999999999909</v>
      </c>
      <c r="BP1258" s="3">
        <f t="shared" si="315"/>
        <v>22800</v>
      </c>
      <c r="BQ1258">
        <v>0.72</v>
      </c>
      <c r="BR1258">
        <v>0.59</v>
      </c>
      <c r="BS1258">
        <v>7.85</v>
      </c>
      <c r="BT1258">
        <f t="shared" si="306"/>
        <v>732.90000000000009</v>
      </c>
      <c r="BU1258" s="1">
        <f t="shared" si="307"/>
        <v>0.24249904475522796</v>
      </c>
      <c r="BV1258" s="1">
        <f t="shared" si="316"/>
        <v>0.26791411984409641</v>
      </c>
      <c r="BW1258">
        <f t="shared" si="317"/>
        <v>0.25791599381735242</v>
      </c>
      <c r="BX1258">
        <f t="shared" si="318"/>
        <v>0.27440910834430221</v>
      </c>
      <c r="BY1258">
        <f t="shared" si="319"/>
        <v>156.87834937059455</v>
      </c>
    </row>
    <row r="1259" spans="1:77" x14ac:dyDescent="0.2">
      <c r="A1259">
        <v>10</v>
      </c>
      <c r="B1259">
        <v>26121</v>
      </c>
      <c r="C1259" t="s">
        <v>805</v>
      </c>
      <c r="D1259">
        <v>26</v>
      </c>
      <c r="E1259" t="s">
        <v>261</v>
      </c>
      <c r="F1259" t="s">
        <v>262</v>
      </c>
      <c r="G1259" t="s">
        <v>831</v>
      </c>
      <c r="H1259">
        <v>121</v>
      </c>
      <c r="I1259">
        <v>1496</v>
      </c>
      <c r="J1259">
        <v>3265</v>
      </c>
      <c r="K1259">
        <v>527</v>
      </c>
      <c r="L1259">
        <v>1711</v>
      </c>
      <c r="M1259">
        <v>407</v>
      </c>
      <c r="N1259">
        <v>472</v>
      </c>
      <c r="O1259" s="3">
        <v>14096</v>
      </c>
      <c r="P1259" s="3">
        <v>19680.931110000001</v>
      </c>
      <c r="Q1259" s="3">
        <v>46558</v>
      </c>
      <c r="R1259" s="3">
        <v>65004.596400000002</v>
      </c>
      <c r="S1259" s="3">
        <v>5465.7</v>
      </c>
      <c r="T1259" s="3">
        <v>7631.247531</v>
      </c>
      <c r="U1259" s="3">
        <v>37752</v>
      </c>
      <c r="V1259" s="3">
        <v>52709.599280000002</v>
      </c>
      <c r="W1259" s="3">
        <v>4364.8999999999996</v>
      </c>
      <c r="X1259" s="3">
        <v>6094.3030799999997</v>
      </c>
      <c r="Y1259" s="3">
        <v>404</v>
      </c>
      <c r="Z1259" s="3">
        <v>564.06754899999999</v>
      </c>
      <c r="AA1259">
        <v>1347</v>
      </c>
      <c r="AB1259">
        <v>1549</v>
      </c>
      <c r="AC1259">
        <v>340</v>
      </c>
      <c r="AD1259">
        <v>1211</v>
      </c>
      <c r="AE1259">
        <v>226</v>
      </c>
      <c r="AF1259">
        <v>227</v>
      </c>
      <c r="AG1259">
        <v>65</v>
      </c>
      <c r="AH1259">
        <v>22</v>
      </c>
      <c r="AI1259">
        <v>91</v>
      </c>
      <c r="AJ1259">
        <v>43</v>
      </c>
      <c r="AK1259">
        <v>14</v>
      </c>
      <c r="AL1259">
        <v>65</v>
      </c>
      <c r="AM1259">
        <v>88</v>
      </c>
      <c r="AN1259">
        <v>35</v>
      </c>
      <c r="AO1259">
        <v>117</v>
      </c>
      <c r="AP1259">
        <v>382</v>
      </c>
      <c r="AQ1259">
        <v>0</v>
      </c>
      <c r="AR1259" s="4">
        <v>5227</v>
      </c>
      <c r="AS1259" s="4">
        <f t="shared" si="308"/>
        <v>5609</v>
      </c>
      <c r="AT1259">
        <v>1.023580516</v>
      </c>
      <c r="AU1259" s="4">
        <f t="shared" si="304"/>
        <v>1</v>
      </c>
      <c r="AV1259" s="4">
        <f t="shared" si="309"/>
        <v>5741.2631142439996</v>
      </c>
      <c r="AW1259" s="4">
        <v>0</v>
      </c>
      <c r="AX1259" s="4">
        <v>0</v>
      </c>
      <c r="AY1259" s="4">
        <v>80.53</v>
      </c>
      <c r="AZ1259" s="4">
        <f t="shared" si="310"/>
        <v>80.53</v>
      </c>
      <c r="BA1259" s="4">
        <f t="shared" si="311"/>
        <v>82.428938953479999</v>
      </c>
      <c r="BB1259" s="4">
        <v>9.51</v>
      </c>
      <c r="BC1259" s="4">
        <v>12000</v>
      </c>
      <c r="BD1259">
        <v>2.4848969149600002</v>
      </c>
      <c r="BE1259" s="2">
        <v>0.11</v>
      </c>
      <c r="BF1259">
        <v>40</v>
      </c>
      <c r="BG1259">
        <f t="shared" si="305"/>
        <v>0.11171872670841716</v>
      </c>
      <c r="BH1259">
        <v>0.4194</v>
      </c>
      <c r="BI1259" s="4">
        <v>0.52800000000000002</v>
      </c>
      <c r="BJ1259" s="4">
        <v>0.17599999999999999</v>
      </c>
      <c r="BK1259" s="3">
        <f t="shared" si="312"/>
        <v>385500</v>
      </c>
      <c r="BL1259" s="3">
        <f t="shared" si="313"/>
        <v>72</v>
      </c>
      <c r="BM1259" s="3">
        <v>820.99999999999989</v>
      </c>
      <c r="BN1259" s="3">
        <v>738.9</v>
      </c>
      <c r="BO1259" s="3">
        <f t="shared" si="314"/>
        <v>82.099999999999909</v>
      </c>
      <c r="BP1259" s="3">
        <f t="shared" si="315"/>
        <v>22800</v>
      </c>
      <c r="BQ1259">
        <v>0.72</v>
      </c>
      <c r="BR1259">
        <v>0.59</v>
      </c>
      <c r="BS1259">
        <v>7.85</v>
      </c>
      <c r="BT1259">
        <f t="shared" si="306"/>
        <v>732.90000000000009</v>
      </c>
      <c r="BU1259" s="1">
        <f t="shared" si="307"/>
        <v>0.24210069341775786</v>
      </c>
      <c r="BV1259" s="1">
        <f t="shared" si="316"/>
        <v>0.2832077325947463</v>
      </c>
      <c r="BW1259">
        <f t="shared" si="317"/>
        <v>0.27320960656800231</v>
      </c>
      <c r="BX1259">
        <f t="shared" si="318"/>
        <v>0.2897027210949521</v>
      </c>
      <c r="BY1259">
        <f t="shared" si="319"/>
        <v>156.87834937059455</v>
      </c>
    </row>
    <row r="1260" spans="1:77" x14ac:dyDescent="0.2">
      <c r="A1260">
        <v>10</v>
      </c>
      <c r="B1260">
        <v>26123</v>
      </c>
      <c r="C1260" t="s">
        <v>805</v>
      </c>
      <c r="D1260">
        <v>26</v>
      </c>
      <c r="E1260" t="s">
        <v>261</v>
      </c>
      <c r="F1260" t="s">
        <v>262</v>
      </c>
      <c r="G1260" t="s">
        <v>851</v>
      </c>
      <c r="H1260">
        <v>123</v>
      </c>
      <c r="I1260">
        <v>1739</v>
      </c>
      <c r="J1260">
        <v>2067</v>
      </c>
      <c r="K1260">
        <v>367</v>
      </c>
      <c r="L1260">
        <v>1376</v>
      </c>
      <c r="M1260">
        <v>267</v>
      </c>
      <c r="N1260">
        <v>306</v>
      </c>
      <c r="O1260" s="3">
        <v>14209</v>
      </c>
      <c r="P1260" s="3">
        <v>19838.70248</v>
      </c>
      <c r="Q1260" s="3">
        <v>29877</v>
      </c>
      <c r="R1260" s="3">
        <v>41714.470690000002</v>
      </c>
      <c r="S1260" s="3">
        <v>4518.6000000000004</v>
      </c>
      <c r="T1260" s="3">
        <v>6308.9000660000002</v>
      </c>
      <c r="U1260" s="3">
        <v>31594</v>
      </c>
      <c r="V1260" s="3">
        <v>44111.75778</v>
      </c>
      <c r="W1260" s="3">
        <v>2999.7</v>
      </c>
      <c r="X1260" s="3">
        <v>4188.2015510000001</v>
      </c>
      <c r="Y1260" s="3">
        <v>263</v>
      </c>
      <c r="Z1260" s="3">
        <v>367.20238949999998</v>
      </c>
      <c r="AA1260">
        <v>1345</v>
      </c>
      <c r="AB1260">
        <v>1249</v>
      </c>
      <c r="AC1260">
        <v>292</v>
      </c>
      <c r="AD1260">
        <v>1104</v>
      </c>
      <c r="AE1260">
        <v>192</v>
      </c>
      <c r="AF1260">
        <v>185</v>
      </c>
      <c r="AG1260">
        <v>65</v>
      </c>
      <c r="AH1260">
        <v>22</v>
      </c>
      <c r="AI1260">
        <v>91</v>
      </c>
      <c r="AJ1260">
        <v>43</v>
      </c>
      <c r="AK1260">
        <v>14</v>
      </c>
      <c r="AL1260">
        <v>65</v>
      </c>
      <c r="AM1260">
        <v>88</v>
      </c>
      <c r="AN1260">
        <v>35</v>
      </c>
      <c r="AO1260">
        <v>117</v>
      </c>
      <c r="AP1260">
        <v>382</v>
      </c>
      <c r="AQ1260">
        <v>0</v>
      </c>
      <c r="AR1260" s="4">
        <v>5227</v>
      </c>
      <c r="AS1260" s="4">
        <f t="shared" si="308"/>
        <v>5609</v>
      </c>
      <c r="AT1260">
        <v>1.0221262689999999</v>
      </c>
      <c r="AU1260" s="4">
        <f t="shared" si="304"/>
        <v>1</v>
      </c>
      <c r="AV1260" s="4">
        <f t="shared" si="309"/>
        <v>5733.1062428209998</v>
      </c>
      <c r="AW1260" s="4">
        <v>0</v>
      </c>
      <c r="AX1260" s="4">
        <v>0</v>
      </c>
      <c r="AY1260" s="4">
        <v>80.53</v>
      </c>
      <c r="AZ1260" s="4">
        <f t="shared" si="310"/>
        <v>80.53</v>
      </c>
      <c r="BA1260" s="4">
        <f t="shared" si="311"/>
        <v>82.31182844256999</v>
      </c>
      <c r="BB1260" s="4">
        <v>9.51</v>
      </c>
      <c r="BC1260" s="4">
        <v>12000</v>
      </c>
      <c r="BD1260">
        <v>2.4719862314799999</v>
      </c>
      <c r="BE1260" s="2">
        <v>0.11</v>
      </c>
      <c r="BF1260">
        <v>40</v>
      </c>
      <c r="BG1260">
        <f t="shared" si="305"/>
        <v>0.11171872670841716</v>
      </c>
      <c r="BH1260">
        <v>0.4194</v>
      </c>
      <c r="BI1260" s="4">
        <v>0.52800000000000002</v>
      </c>
      <c r="BJ1260" s="4">
        <v>0.17599999999999999</v>
      </c>
      <c r="BK1260" s="3">
        <f t="shared" si="312"/>
        <v>385500</v>
      </c>
      <c r="BL1260" s="3">
        <f t="shared" si="313"/>
        <v>72</v>
      </c>
      <c r="BM1260" s="3">
        <v>820.99999999999989</v>
      </c>
      <c r="BN1260" s="3">
        <v>738.9</v>
      </c>
      <c r="BO1260" s="3">
        <f t="shared" si="314"/>
        <v>82.099999999999909</v>
      </c>
      <c r="BP1260" s="3">
        <f t="shared" si="315"/>
        <v>22800</v>
      </c>
      <c r="BQ1260">
        <v>0.72</v>
      </c>
      <c r="BR1260">
        <v>0.59</v>
      </c>
      <c r="BS1260">
        <v>7.85</v>
      </c>
      <c r="BT1260">
        <f t="shared" si="306"/>
        <v>732.90000000000009</v>
      </c>
      <c r="BU1260" s="1">
        <f t="shared" si="307"/>
        <v>0.24166585191296119</v>
      </c>
      <c r="BV1260" s="1">
        <f t="shared" si="316"/>
        <v>0.27472572276531965</v>
      </c>
      <c r="BW1260">
        <f t="shared" si="317"/>
        <v>0.26472759673857565</v>
      </c>
      <c r="BX1260">
        <f t="shared" si="318"/>
        <v>0.28122071126552545</v>
      </c>
      <c r="BY1260">
        <f t="shared" si="319"/>
        <v>156.87834937059455</v>
      </c>
    </row>
    <row r="1261" spans="1:77" x14ac:dyDescent="0.2">
      <c r="A1261">
        <v>10</v>
      </c>
      <c r="B1261">
        <v>26125</v>
      </c>
      <c r="C1261" t="s">
        <v>805</v>
      </c>
      <c r="D1261">
        <v>26</v>
      </c>
      <c r="E1261" t="s">
        <v>261</v>
      </c>
      <c r="F1261" t="s">
        <v>262</v>
      </c>
      <c r="G1261" t="s">
        <v>817</v>
      </c>
      <c r="H1261">
        <v>125</v>
      </c>
      <c r="I1261">
        <v>34040</v>
      </c>
      <c r="J1261">
        <v>10257</v>
      </c>
      <c r="K1261">
        <v>380</v>
      </c>
      <c r="L1261">
        <v>2683</v>
      </c>
      <c r="M1261">
        <v>1170</v>
      </c>
      <c r="N1261">
        <v>1529</v>
      </c>
      <c r="O1261" s="3">
        <v>368970</v>
      </c>
      <c r="P1261" s="3">
        <v>515158.42460000003</v>
      </c>
      <c r="Q1261" s="3">
        <v>132950</v>
      </c>
      <c r="R1261" s="3">
        <v>185625.69459999999</v>
      </c>
      <c r="S1261" s="3">
        <v>5705.9</v>
      </c>
      <c r="T1261" s="3">
        <v>7966.6164049999998</v>
      </c>
      <c r="U1261" s="3">
        <v>56639</v>
      </c>
      <c r="V1261" s="3">
        <v>79079.757190000004</v>
      </c>
      <c r="W1261" s="3">
        <v>12193</v>
      </c>
      <c r="X1261" s="3">
        <v>17023.949570000001</v>
      </c>
      <c r="Y1261" s="3">
        <v>1184</v>
      </c>
      <c r="Z1261" s="3">
        <v>1653.1088560000001</v>
      </c>
      <c r="AA1261">
        <v>9602</v>
      </c>
      <c r="AB1261">
        <v>3448</v>
      </c>
      <c r="AC1261">
        <v>277</v>
      </c>
      <c r="AD1261">
        <v>1475</v>
      </c>
      <c r="AE1261">
        <v>432</v>
      </c>
      <c r="AF1261">
        <v>505</v>
      </c>
      <c r="AG1261">
        <v>65</v>
      </c>
      <c r="AH1261">
        <v>22</v>
      </c>
      <c r="AI1261">
        <v>91</v>
      </c>
      <c r="AJ1261">
        <v>43</v>
      </c>
      <c r="AK1261">
        <v>14</v>
      </c>
      <c r="AL1261">
        <v>65</v>
      </c>
      <c r="AM1261">
        <v>88</v>
      </c>
      <c r="AN1261">
        <v>35</v>
      </c>
      <c r="AO1261">
        <v>117</v>
      </c>
      <c r="AP1261">
        <v>382</v>
      </c>
      <c r="AQ1261">
        <v>0</v>
      </c>
      <c r="AR1261" s="4">
        <v>5227</v>
      </c>
      <c r="AS1261" s="4">
        <f t="shared" si="308"/>
        <v>5609</v>
      </c>
      <c r="AT1261">
        <v>1.037533029</v>
      </c>
      <c r="AU1261" s="4">
        <f t="shared" si="304"/>
        <v>1</v>
      </c>
      <c r="AV1261" s="4">
        <f t="shared" si="309"/>
        <v>5819.5227596610002</v>
      </c>
      <c r="AW1261" s="4">
        <v>0</v>
      </c>
      <c r="AX1261" s="4">
        <v>0</v>
      </c>
      <c r="AY1261" s="4">
        <v>80.53</v>
      </c>
      <c r="AZ1261" s="4">
        <f t="shared" si="310"/>
        <v>80.53</v>
      </c>
      <c r="BA1261" s="4">
        <f t="shared" si="311"/>
        <v>83.552534825370003</v>
      </c>
      <c r="BB1261" s="4">
        <v>9.51</v>
      </c>
      <c r="BC1261" s="4">
        <v>12000</v>
      </c>
      <c r="BD1261">
        <v>2.1400724869199999</v>
      </c>
      <c r="BE1261" s="2">
        <v>0.11</v>
      </c>
      <c r="BF1261">
        <v>40</v>
      </c>
      <c r="BG1261">
        <f t="shared" si="305"/>
        <v>0.11171872670841716</v>
      </c>
      <c r="BH1261">
        <v>0.4194</v>
      </c>
      <c r="BI1261" s="4">
        <v>0.52800000000000002</v>
      </c>
      <c r="BJ1261" s="4">
        <v>0.17599999999999999</v>
      </c>
      <c r="BK1261" s="3">
        <f t="shared" si="312"/>
        <v>385500</v>
      </c>
      <c r="BL1261" s="3">
        <f t="shared" si="313"/>
        <v>72</v>
      </c>
      <c r="BM1261" s="3">
        <v>820.99999999999989</v>
      </c>
      <c r="BN1261" s="3">
        <v>738.9</v>
      </c>
      <c r="BO1261" s="3">
        <f t="shared" si="314"/>
        <v>82.099999999999909</v>
      </c>
      <c r="BP1261" s="3">
        <f t="shared" si="315"/>
        <v>22800</v>
      </c>
      <c r="BQ1261">
        <v>0.72</v>
      </c>
      <c r="BR1261">
        <v>0.59</v>
      </c>
      <c r="BS1261">
        <v>7.85</v>
      </c>
      <c r="BT1261">
        <f t="shared" si="306"/>
        <v>732.90000000000009</v>
      </c>
      <c r="BU1261" s="1">
        <f t="shared" si="307"/>
        <v>0.24064837845300002</v>
      </c>
      <c r="BV1261" s="1">
        <f t="shared" si="316"/>
        <v>0.32013980774832446</v>
      </c>
      <c r="BW1261">
        <f t="shared" si="317"/>
        <v>0.31014168172158046</v>
      </c>
      <c r="BX1261">
        <f t="shared" si="318"/>
        <v>0.32663479624853026</v>
      </c>
      <c r="BY1261">
        <f t="shared" si="319"/>
        <v>156.87834937059455</v>
      </c>
    </row>
    <row r="1262" spans="1:77" x14ac:dyDescent="0.2">
      <c r="A1262">
        <v>10</v>
      </c>
      <c r="B1262">
        <v>26127</v>
      </c>
      <c r="C1262" t="s">
        <v>805</v>
      </c>
      <c r="D1262">
        <v>26</v>
      </c>
      <c r="E1262" t="s">
        <v>261</v>
      </c>
      <c r="F1262" t="s">
        <v>262</v>
      </c>
      <c r="G1262" t="s">
        <v>848</v>
      </c>
      <c r="H1262">
        <v>127</v>
      </c>
      <c r="I1262">
        <v>1424</v>
      </c>
      <c r="J1262">
        <v>1433</v>
      </c>
      <c r="K1262">
        <v>327</v>
      </c>
      <c r="L1262">
        <v>1133</v>
      </c>
      <c r="M1262">
        <v>187</v>
      </c>
      <c r="N1262">
        <v>210</v>
      </c>
      <c r="O1262" s="3">
        <v>12748</v>
      </c>
      <c r="P1262" s="3">
        <v>17798.84434</v>
      </c>
      <c r="Q1262" s="3">
        <v>21513</v>
      </c>
      <c r="R1262" s="3">
        <v>30036.596979999998</v>
      </c>
      <c r="S1262" s="3">
        <v>3943.8</v>
      </c>
      <c r="T1262" s="3">
        <v>5506.3603949999997</v>
      </c>
      <c r="U1262" s="3">
        <v>26459</v>
      </c>
      <c r="V1262" s="3">
        <v>36942.235840000001</v>
      </c>
      <c r="W1262" s="3">
        <v>2293.5</v>
      </c>
      <c r="X1262" s="3">
        <v>3202.2003060000002</v>
      </c>
      <c r="Y1262" s="3">
        <v>195</v>
      </c>
      <c r="Z1262" s="3">
        <v>272.26032679999997</v>
      </c>
      <c r="AA1262">
        <v>1228</v>
      </c>
      <c r="AB1262">
        <v>1069</v>
      </c>
      <c r="AC1262">
        <v>301</v>
      </c>
      <c r="AD1262">
        <v>1024</v>
      </c>
      <c r="AE1262">
        <v>169</v>
      </c>
      <c r="AF1262">
        <v>159</v>
      </c>
      <c r="AG1262">
        <v>65</v>
      </c>
      <c r="AH1262">
        <v>22</v>
      </c>
      <c r="AI1262">
        <v>91</v>
      </c>
      <c r="AJ1262">
        <v>43</v>
      </c>
      <c r="AK1262">
        <v>14</v>
      </c>
      <c r="AL1262">
        <v>65</v>
      </c>
      <c r="AM1262">
        <v>88</v>
      </c>
      <c r="AN1262">
        <v>35</v>
      </c>
      <c r="AO1262">
        <v>117</v>
      </c>
      <c r="AP1262">
        <v>382</v>
      </c>
      <c r="AQ1262">
        <v>0</v>
      </c>
      <c r="AR1262" s="4">
        <v>5227</v>
      </c>
      <c r="AS1262" s="4">
        <f t="shared" si="308"/>
        <v>5609</v>
      </c>
      <c r="AT1262">
        <v>1.025658607</v>
      </c>
      <c r="AU1262" s="4">
        <f t="shared" si="304"/>
        <v>1</v>
      </c>
      <c r="AV1262" s="4">
        <f t="shared" si="309"/>
        <v>5752.9191266629996</v>
      </c>
      <c r="AW1262" s="4">
        <v>0</v>
      </c>
      <c r="AX1262" s="4">
        <v>0</v>
      </c>
      <c r="AY1262" s="4">
        <v>80.53</v>
      </c>
      <c r="AZ1262" s="4">
        <f t="shared" si="310"/>
        <v>80.53</v>
      </c>
      <c r="BA1262" s="4">
        <f t="shared" si="311"/>
        <v>82.596287621710005</v>
      </c>
      <c r="BB1262" s="4">
        <v>9.51</v>
      </c>
      <c r="BC1262" s="4">
        <v>12000</v>
      </c>
      <c r="BD1262">
        <v>2.47531036656</v>
      </c>
      <c r="BE1262" s="2">
        <v>0.11</v>
      </c>
      <c r="BF1262">
        <v>40</v>
      </c>
      <c r="BG1262">
        <f t="shared" si="305"/>
        <v>0.11171872670841716</v>
      </c>
      <c r="BH1262">
        <v>0.4194</v>
      </c>
      <c r="BI1262" s="4">
        <v>0.52800000000000002</v>
      </c>
      <c r="BJ1262" s="4">
        <v>0.17599999999999999</v>
      </c>
      <c r="BK1262" s="3">
        <f t="shared" si="312"/>
        <v>385500</v>
      </c>
      <c r="BL1262" s="3">
        <f t="shared" si="313"/>
        <v>72</v>
      </c>
      <c r="BM1262" s="3">
        <v>820.99999999999989</v>
      </c>
      <c r="BN1262" s="3">
        <v>738.9</v>
      </c>
      <c r="BO1262" s="3">
        <f t="shared" si="314"/>
        <v>82.099999999999909</v>
      </c>
      <c r="BP1262" s="3">
        <f t="shared" si="315"/>
        <v>22800</v>
      </c>
      <c r="BQ1262">
        <v>0.72</v>
      </c>
      <c r="BR1262">
        <v>0.59</v>
      </c>
      <c r="BS1262">
        <v>7.85</v>
      </c>
      <c r="BT1262">
        <f t="shared" si="306"/>
        <v>732.90000000000009</v>
      </c>
      <c r="BU1262" s="1">
        <f t="shared" si="307"/>
        <v>0.24238564556468215</v>
      </c>
      <c r="BV1262" s="1">
        <f t="shared" si="316"/>
        <v>0.27112357612615456</v>
      </c>
      <c r="BW1262">
        <f t="shared" si="317"/>
        <v>0.26112545009941057</v>
      </c>
      <c r="BX1262">
        <f t="shared" si="318"/>
        <v>0.27761856462636036</v>
      </c>
      <c r="BY1262">
        <f t="shared" si="319"/>
        <v>156.87834937059455</v>
      </c>
    </row>
    <row r="1263" spans="1:77" x14ac:dyDescent="0.2">
      <c r="A1263">
        <v>10</v>
      </c>
      <c r="B1263">
        <v>26129</v>
      </c>
      <c r="C1263" t="s">
        <v>805</v>
      </c>
      <c r="D1263">
        <v>26</v>
      </c>
      <c r="E1263" t="s">
        <v>261</v>
      </c>
      <c r="F1263" t="s">
        <v>262</v>
      </c>
      <c r="G1263" t="s">
        <v>816</v>
      </c>
      <c r="H1263">
        <v>129</v>
      </c>
      <c r="I1263">
        <v>2877</v>
      </c>
      <c r="J1263">
        <v>1210</v>
      </c>
      <c r="K1263">
        <v>175</v>
      </c>
      <c r="L1263">
        <v>925</v>
      </c>
      <c r="M1263">
        <v>165</v>
      </c>
      <c r="N1263">
        <v>173</v>
      </c>
      <c r="O1263" s="3">
        <v>32121</v>
      </c>
      <c r="P1263" s="3">
        <v>44847.55876</v>
      </c>
      <c r="Q1263" s="3">
        <v>18212</v>
      </c>
      <c r="R1263" s="3">
        <v>25427.71832</v>
      </c>
      <c r="S1263" s="3">
        <v>2267.1</v>
      </c>
      <c r="T1263" s="3">
        <v>3165.3404460000002</v>
      </c>
      <c r="U1263" s="3">
        <v>21614</v>
      </c>
      <c r="V1263" s="3">
        <v>30177.613870000001</v>
      </c>
      <c r="W1263" s="3">
        <v>1755.5</v>
      </c>
      <c r="X1263" s="3">
        <v>2451.0410449999999</v>
      </c>
      <c r="Y1263" s="3">
        <v>158</v>
      </c>
      <c r="Z1263" s="3">
        <v>220.60067509999999</v>
      </c>
      <c r="AA1263">
        <v>1389</v>
      </c>
      <c r="AB1263">
        <v>864</v>
      </c>
      <c r="AC1263">
        <v>200</v>
      </c>
      <c r="AD1263">
        <v>897</v>
      </c>
      <c r="AE1263">
        <v>144</v>
      </c>
      <c r="AF1263">
        <v>127</v>
      </c>
      <c r="AG1263">
        <v>65</v>
      </c>
      <c r="AH1263">
        <v>22</v>
      </c>
      <c r="AI1263">
        <v>91</v>
      </c>
      <c r="AJ1263">
        <v>43</v>
      </c>
      <c r="AK1263">
        <v>14</v>
      </c>
      <c r="AL1263">
        <v>65</v>
      </c>
      <c r="AM1263">
        <v>88</v>
      </c>
      <c r="AN1263">
        <v>35</v>
      </c>
      <c r="AO1263">
        <v>117</v>
      </c>
      <c r="AP1263">
        <v>382</v>
      </c>
      <c r="AQ1263">
        <v>0</v>
      </c>
      <c r="AR1263" s="4">
        <v>5227</v>
      </c>
      <c r="AS1263" s="4">
        <f t="shared" si="308"/>
        <v>5609</v>
      </c>
      <c r="AT1263">
        <v>1.026960874</v>
      </c>
      <c r="AU1263" s="4">
        <f t="shared" si="304"/>
        <v>1</v>
      </c>
      <c r="AV1263" s="4">
        <f t="shared" si="309"/>
        <v>5760.2235422660005</v>
      </c>
      <c r="AW1263" s="4">
        <v>0</v>
      </c>
      <c r="AX1263" s="4">
        <v>0</v>
      </c>
      <c r="AY1263" s="4">
        <v>80.53</v>
      </c>
      <c r="AZ1263" s="4">
        <f t="shared" si="310"/>
        <v>80.53</v>
      </c>
      <c r="BA1263" s="4">
        <f t="shared" si="311"/>
        <v>82.70115918322</v>
      </c>
      <c r="BB1263" s="4">
        <v>9.51</v>
      </c>
      <c r="BC1263" s="4">
        <v>12000</v>
      </c>
      <c r="BD1263">
        <v>2.3839084510999999</v>
      </c>
      <c r="BE1263" s="2">
        <v>0.11</v>
      </c>
      <c r="BF1263">
        <v>40</v>
      </c>
      <c r="BG1263">
        <f t="shared" si="305"/>
        <v>0.11171872670841716</v>
      </c>
      <c r="BH1263">
        <v>0.4194</v>
      </c>
      <c r="BI1263" s="4">
        <v>0.52800000000000002</v>
      </c>
      <c r="BJ1263" s="4">
        <v>0.17599999999999999</v>
      </c>
      <c r="BK1263" s="3">
        <f t="shared" si="312"/>
        <v>385500</v>
      </c>
      <c r="BL1263" s="3">
        <f t="shared" si="313"/>
        <v>72</v>
      </c>
      <c r="BM1263" s="3">
        <v>820.99999999999989</v>
      </c>
      <c r="BN1263" s="3">
        <v>738.9</v>
      </c>
      <c r="BO1263" s="3">
        <f t="shared" si="314"/>
        <v>82.099999999999909</v>
      </c>
      <c r="BP1263" s="3">
        <f t="shared" si="315"/>
        <v>22800</v>
      </c>
      <c r="BQ1263">
        <v>0.72</v>
      </c>
      <c r="BR1263">
        <v>0.59</v>
      </c>
      <c r="BS1263">
        <v>7.85</v>
      </c>
      <c r="BT1263">
        <f t="shared" si="306"/>
        <v>732.90000000000009</v>
      </c>
      <c r="BU1263" s="1">
        <f t="shared" si="307"/>
        <v>0.24153948278847029</v>
      </c>
      <c r="BV1263" s="1">
        <f t="shared" si="316"/>
        <v>0.26768588067073473</v>
      </c>
      <c r="BW1263">
        <f t="shared" si="317"/>
        <v>0.25768775464399074</v>
      </c>
      <c r="BX1263">
        <f t="shared" si="318"/>
        <v>0.27418086917094053</v>
      </c>
      <c r="BY1263">
        <f t="shared" si="319"/>
        <v>156.87834937059455</v>
      </c>
    </row>
    <row r="1264" spans="1:77" x14ac:dyDescent="0.2">
      <c r="A1264">
        <v>3</v>
      </c>
      <c r="B1264">
        <v>26131</v>
      </c>
      <c r="C1264" t="s">
        <v>256</v>
      </c>
      <c r="D1264">
        <v>26</v>
      </c>
      <c r="E1264" t="s">
        <v>261</v>
      </c>
      <c r="F1264" t="s">
        <v>262</v>
      </c>
      <c r="G1264" t="s">
        <v>304</v>
      </c>
      <c r="H1264">
        <v>131</v>
      </c>
      <c r="I1264">
        <v>940</v>
      </c>
      <c r="J1264">
        <v>579</v>
      </c>
      <c r="K1264">
        <v>168</v>
      </c>
      <c r="L1264">
        <v>672</v>
      </c>
      <c r="M1264">
        <v>77</v>
      </c>
      <c r="N1264">
        <v>90</v>
      </c>
      <c r="O1264" s="3">
        <v>12347</v>
      </c>
      <c r="P1264" s="3">
        <v>17238.965410000001</v>
      </c>
      <c r="Q1264" s="3">
        <v>9501.6</v>
      </c>
      <c r="R1264" s="3">
        <v>13266.19857</v>
      </c>
      <c r="S1264" s="3">
        <v>2397.1</v>
      </c>
      <c r="T1264" s="3">
        <v>3346.8473309999999</v>
      </c>
      <c r="U1264" s="3">
        <v>16256</v>
      </c>
      <c r="V1264" s="3">
        <v>22696.737809999999</v>
      </c>
      <c r="W1264" s="3">
        <v>907.19</v>
      </c>
      <c r="X1264" s="3">
        <v>1266.624851</v>
      </c>
      <c r="Y1264" s="3">
        <v>90</v>
      </c>
      <c r="Z1264" s="3">
        <v>125.6586124</v>
      </c>
      <c r="AA1264">
        <v>566</v>
      </c>
      <c r="AB1264">
        <v>515</v>
      </c>
      <c r="AC1264">
        <v>192</v>
      </c>
      <c r="AD1264">
        <v>690</v>
      </c>
      <c r="AE1264">
        <v>101</v>
      </c>
      <c r="AF1264">
        <v>81</v>
      </c>
      <c r="AG1264">
        <v>65</v>
      </c>
      <c r="AH1264">
        <v>22</v>
      </c>
      <c r="AI1264">
        <v>91</v>
      </c>
      <c r="AJ1264">
        <v>43</v>
      </c>
      <c r="AK1264">
        <v>14</v>
      </c>
      <c r="AL1264">
        <v>65</v>
      </c>
      <c r="AM1264">
        <v>88</v>
      </c>
      <c r="AN1264">
        <v>35</v>
      </c>
      <c r="AO1264">
        <v>117</v>
      </c>
      <c r="AP1264">
        <v>382</v>
      </c>
      <c r="AQ1264">
        <v>0</v>
      </c>
      <c r="AR1264" s="4">
        <v>5227</v>
      </c>
      <c r="AS1264" s="4">
        <f t="shared" si="308"/>
        <v>5609</v>
      </c>
      <c r="AT1264">
        <v>1.0195843179999999</v>
      </c>
      <c r="AU1264" s="4">
        <f t="shared" si="304"/>
        <v>1</v>
      </c>
      <c r="AV1264" s="4">
        <f t="shared" si="309"/>
        <v>5718.8484396619997</v>
      </c>
      <c r="AW1264" s="4">
        <v>0</v>
      </c>
      <c r="AX1264" s="4">
        <v>0</v>
      </c>
      <c r="AY1264" s="4">
        <v>80.53</v>
      </c>
      <c r="AZ1264" s="4">
        <f t="shared" si="310"/>
        <v>80.53</v>
      </c>
      <c r="BA1264" s="4">
        <f t="shared" si="311"/>
        <v>82.107125128539991</v>
      </c>
      <c r="BB1264" s="4">
        <v>9.51</v>
      </c>
      <c r="BC1264" s="4">
        <v>12000</v>
      </c>
      <c r="BD1264">
        <v>2.2556907827599999</v>
      </c>
      <c r="BE1264" s="2">
        <v>0.11</v>
      </c>
      <c r="BF1264">
        <v>40</v>
      </c>
      <c r="BG1264">
        <f t="shared" si="305"/>
        <v>0.11171872670841716</v>
      </c>
      <c r="BH1264">
        <v>0.2838</v>
      </c>
      <c r="BI1264" s="4">
        <v>0.52800000000000002</v>
      </c>
      <c r="BJ1264" s="4">
        <v>0.17599999999999999</v>
      </c>
      <c r="BK1264" s="3">
        <f t="shared" si="312"/>
        <v>385500</v>
      </c>
      <c r="BL1264" s="3">
        <f t="shared" si="313"/>
        <v>72</v>
      </c>
      <c r="BM1264" s="3">
        <v>820.99999999999989</v>
      </c>
      <c r="BN1264" s="3">
        <v>738.9</v>
      </c>
      <c r="BO1264" s="3">
        <f t="shared" si="314"/>
        <v>82.099999999999909</v>
      </c>
      <c r="BP1264" s="3">
        <f t="shared" si="315"/>
        <v>22800</v>
      </c>
      <c r="BQ1264">
        <v>0.72</v>
      </c>
      <c r="BR1264">
        <v>0.59</v>
      </c>
      <c r="BS1264">
        <v>7.85</v>
      </c>
      <c r="BT1264">
        <f t="shared" si="306"/>
        <v>732.90000000000009</v>
      </c>
      <c r="BU1264" s="1">
        <f t="shared" si="307"/>
        <v>0.33234928145909548</v>
      </c>
      <c r="BV1264" s="1">
        <f t="shared" si="316"/>
        <v>0.35668018327988843</v>
      </c>
      <c r="BW1264">
        <f t="shared" si="317"/>
        <v>0.34507099450040846</v>
      </c>
      <c r="BX1264">
        <f t="shared" si="318"/>
        <v>0.36436412696201076</v>
      </c>
      <c r="BY1264">
        <f t="shared" si="319"/>
        <v>158.20584822419792</v>
      </c>
    </row>
    <row r="1265" spans="1:77" x14ac:dyDescent="0.2">
      <c r="A1265">
        <v>10</v>
      </c>
      <c r="B1265">
        <v>26133</v>
      </c>
      <c r="C1265" t="s">
        <v>805</v>
      </c>
      <c r="D1265">
        <v>26</v>
      </c>
      <c r="E1265" t="s">
        <v>261</v>
      </c>
      <c r="F1265" t="s">
        <v>262</v>
      </c>
      <c r="G1265" t="s">
        <v>243</v>
      </c>
      <c r="H1265">
        <v>133</v>
      </c>
      <c r="I1265">
        <v>2101</v>
      </c>
      <c r="J1265">
        <v>1245</v>
      </c>
      <c r="K1265">
        <v>243</v>
      </c>
      <c r="L1265">
        <v>1003</v>
      </c>
      <c r="M1265">
        <v>165</v>
      </c>
      <c r="N1265">
        <v>181</v>
      </c>
      <c r="O1265" s="3">
        <v>16459</v>
      </c>
      <c r="P1265" s="3">
        <v>22980.16779</v>
      </c>
      <c r="Q1265" s="3">
        <v>18737</v>
      </c>
      <c r="R1265" s="3">
        <v>26160.726890000002</v>
      </c>
      <c r="S1265" s="3">
        <v>2902.4</v>
      </c>
      <c r="T1265" s="3">
        <v>4052.350629</v>
      </c>
      <c r="U1265" s="3">
        <v>23943</v>
      </c>
      <c r="V1265" s="3">
        <v>33429.379520000002</v>
      </c>
      <c r="W1265" s="3">
        <v>1816.7</v>
      </c>
      <c r="X1265" s="3">
        <v>2536.4889010000002</v>
      </c>
      <c r="Y1265" s="3">
        <v>169</v>
      </c>
      <c r="Z1265" s="3">
        <v>235.95894989999999</v>
      </c>
      <c r="AA1265">
        <v>1350</v>
      </c>
      <c r="AB1265">
        <v>953</v>
      </c>
      <c r="AC1265">
        <v>259</v>
      </c>
      <c r="AD1265">
        <v>956</v>
      </c>
      <c r="AE1265">
        <v>155</v>
      </c>
      <c r="AF1265">
        <v>142</v>
      </c>
      <c r="AG1265">
        <v>65</v>
      </c>
      <c r="AH1265">
        <v>22</v>
      </c>
      <c r="AI1265">
        <v>91</v>
      </c>
      <c r="AJ1265">
        <v>43</v>
      </c>
      <c r="AK1265">
        <v>14</v>
      </c>
      <c r="AL1265">
        <v>65</v>
      </c>
      <c r="AM1265">
        <v>88</v>
      </c>
      <c r="AN1265">
        <v>35</v>
      </c>
      <c r="AO1265">
        <v>117</v>
      </c>
      <c r="AP1265">
        <v>382</v>
      </c>
      <c r="AQ1265">
        <v>0</v>
      </c>
      <c r="AR1265" s="4">
        <v>5227</v>
      </c>
      <c r="AS1265" s="4">
        <f t="shared" si="308"/>
        <v>5609</v>
      </c>
      <c r="AT1265">
        <v>1.027775222</v>
      </c>
      <c r="AU1265" s="4">
        <f t="shared" si="304"/>
        <v>1</v>
      </c>
      <c r="AV1265" s="4">
        <f t="shared" si="309"/>
        <v>5764.7912201979998</v>
      </c>
      <c r="AW1265" s="4">
        <v>0</v>
      </c>
      <c r="AX1265" s="4">
        <v>0</v>
      </c>
      <c r="AY1265" s="4">
        <v>80.53</v>
      </c>
      <c r="AZ1265" s="4">
        <f t="shared" si="310"/>
        <v>80.53</v>
      </c>
      <c r="BA1265" s="4">
        <f t="shared" si="311"/>
        <v>82.766738627660004</v>
      </c>
      <c r="BB1265" s="4">
        <v>9.51</v>
      </c>
      <c r="BC1265" s="4">
        <v>12000</v>
      </c>
      <c r="BD1265">
        <v>2.4520881436100002</v>
      </c>
      <c r="BE1265" s="2">
        <v>0.11</v>
      </c>
      <c r="BF1265">
        <v>40</v>
      </c>
      <c r="BG1265">
        <f t="shared" si="305"/>
        <v>0.11171872670841716</v>
      </c>
      <c r="BH1265">
        <v>0.4194</v>
      </c>
      <c r="BI1265" s="4">
        <v>0.52800000000000002</v>
      </c>
      <c r="BJ1265" s="4">
        <v>0.17599999999999999</v>
      </c>
      <c r="BK1265" s="3">
        <f t="shared" si="312"/>
        <v>385500</v>
      </c>
      <c r="BL1265" s="3">
        <f t="shared" si="313"/>
        <v>72</v>
      </c>
      <c r="BM1265" s="3">
        <v>820.99999999999989</v>
      </c>
      <c r="BN1265" s="3">
        <v>738.9</v>
      </c>
      <c r="BO1265" s="3">
        <f t="shared" si="314"/>
        <v>82.099999999999909</v>
      </c>
      <c r="BP1265" s="3">
        <f t="shared" si="315"/>
        <v>22800</v>
      </c>
      <c r="BQ1265">
        <v>0.72</v>
      </c>
      <c r="BR1265">
        <v>0.59</v>
      </c>
      <c r="BS1265">
        <v>7.85</v>
      </c>
      <c r="BT1265">
        <f t="shared" si="306"/>
        <v>732.90000000000009</v>
      </c>
      <c r="BU1265" s="1">
        <f t="shared" si="307"/>
        <v>0.24251438471230055</v>
      </c>
      <c r="BV1265" s="1">
        <f t="shared" si="316"/>
        <v>0.269402875167155</v>
      </c>
      <c r="BW1265">
        <f t="shared" si="317"/>
        <v>0.25940474914041101</v>
      </c>
      <c r="BX1265">
        <f t="shared" si="318"/>
        <v>0.2758978636673608</v>
      </c>
      <c r="BY1265">
        <f t="shared" si="319"/>
        <v>156.87834937059455</v>
      </c>
    </row>
    <row r="1266" spans="1:77" x14ac:dyDescent="0.2">
      <c r="A1266">
        <v>10</v>
      </c>
      <c r="B1266">
        <v>26135</v>
      </c>
      <c r="C1266" t="s">
        <v>805</v>
      </c>
      <c r="D1266">
        <v>26</v>
      </c>
      <c r="E1266" t="s">
        <v>261</v>
      </c>
      <c r="F1266" t="s">
        <v>262</v>
      </c>
      <c r="G1266" t="s">
        <v>819</v>
      </c>
      <c r="H1266">
        <v>135</v>
      </c>
      <c r="I1266">
        <v>1727</v>
      </c>
      <c r="J1266">
        <v>884</v>
      </c>
      <c r="K1266">
        <v>177</v>
      </c>
      <c r="L1266">
        <v>850</v>
      </c>
      <c r="M1266">
        <v>117</v>
      </c>
      <c r="N1266">
        <v>133</v>
      </c>
      <c r="O1266" s="3">
        <v>21145</v>
      </c>
      <c r="P1266" s="3">
        <v>29522.792880000001</v>
      </c>
      <c r="Q1266" s="3">
        <v>13802</v>
      </c>
      <c r="R1266" s="3">
        <v>19270.446309999999</v>
      </c>
      <c r="S1266" s="3">
        <v>2006.4</v>
      </c>
      <c r="T1266" s="3">
        <v>2801.3493319999998</v>
      </c>
      <c r="U1266" s="3">
        <v>19824</v>
      </c>
      <c r="V1266" s="3">
        <v>27678.403689999999</v>
      </c>
      <c r="W1266" s="3">
        <v>1348.5</v>
      </c>
      <c r="X1266" s="3">
        <v>1882.7848759999999</v>
      </c>
      <c r="Y1266" s="3">
        <v>126</v>
      </c>
      <c r="Z1266" s="3">
        <v>175.92205730000001</v>
      </c>
      <c r="AA1266">
        <v>995</v>
      </c>
      <c r="AB1266">
        <v>725</v>
      </c>
      <c r="AC1266">
        <v>207</v>
      </c>
      <c r="AD1266">
        <v>847</v>
      </c>
      <c r="AE1266">
        <v>125</v>
      </c>
      <c r="AF1266">
        <v>109</v>
      </c>
      <c r="AG1266">
        <v>65</v>
      </c>
      <c r="AH1266">
        <v>22</v>
      </c>
      <c r="AI1266">
        <v>91</v>
      </c>
      <c r="AJ1266">
        <v>43</v>
      </c>
      <c r="AK1266">
        <v>14</v>
      </c>
      <c r="AL1266">
        <v>65</v>
      </c>
      <c r="AM1266">
        <v>88</v>
      </c>
      <c r="AN1266">
        <v>35</v>
      </c>
      <c r="AO1266">
        <v>117</v>
      </c>
      <c r="AP1266">
        <v>382</v>
      </c>
      <c r="AQ1266">
        <v>0</v>
      </c>
      <c r="AR1266" s="4">
        <v>5227</v>
      </c>
      <c r="AS1266" s="4">
        <f t="shared" si="308"/>
        <v>5609</v>
      </c>
      <c r="AT1266">
        <v>1.029266751</v>
      </c>
      <c r="AU1266" s="4">
        <f t="shared" si="304"/>
        <v>1</v>
      </c>
      <c r="AV1266" s="4">
        <f t="shared" si="309"/>
        <v>5773.1572063590002</v>
      </c>
      <c r="AW1266" s="4">
        <v>0</v>
      </c>
      <c r="AX1266" s="4">
        <v>0</v>
      </c>
      <c r="AY1266" s="4">
        <v>80.53</v>
      </c>
      <c r="AZ1266" s="4">
        <f t="shared" si="310"/>
        <v>80.53</v>
      </c>
      <c r="BA1266" s="4">
        <f t="shared" si="311"/>
        <v>82.886851458029994</v>
      </c>
      <c r="BB1266" s="4">
        <v>9.51</v>
      </c>
      <c r="BC1266" s="4">
        <v>12000</v>
      </c>
      <c r="BD1266">
        <v>2.389960356</v>
      </c>
      <c r="BE1266" s="2">
        <v>0.11</v>
      </c>
      <c r="BF1266">
        <v>40</v>
      </c>
      <c r="BG1266">
        <f t="shared" si="305"/>
        <v>0.11171872670841716</v>
      </c>
      <c r="BH1266">
        <v>0.4194</v>
      </c>
      <c r="BI1266" s="4">
        <v>0.52800000000000002</v>
      </c>
      <c r="BJ1266" s="4">
        <v>0.17599999999999999</v>
      </c>
      <c r="BK1266" s="3">
        <f t="shared" si="312"/>
        <v>385500</v>
      </c>
      <c r="BL1266" s="3">
        <f t="shared" si="313"/>
        <v>72</v>
      </c>
      <c r="BM1266" s="3">
        <v>820.99999999999989</v>
      </c>
      <c r="BN1266" s="3">
        <v>738.9</v>
      </c>
      <c r="BO1266" s="3">
        <f t="shared" si="314"/>
        <v>82.099999999999909</v>
      </c>
      <c r="BP1266" s="3">
        <f t="shared" si="315"/>
        <v>22800</v>
      </c>
      <c r="BQ1266">
        <v>0.72</v>
      </c>
      <c r="BR1266">
        <v>0.59</v>
      </c>
      <c r="BS1266">
        <v>7.85</v>
      </c>
      <c r="BT1266">
        <f t="shared" si="306"/>
        <v>732.90000000000009</v>
      </c>
      <c r="BU1266" s="1">
        <f t="shared" si="307"/>
        <v>0.24205594059928759</v>
      </c>
      <c r="BV1266" s="1">
        <f t="shared" si="316"/>
        <v>0.26605383478625805</v>
      </c>
      <c r="BW1266">
        <f t="shared" si="317"/>
        <v>0.25605570875951406</v>
      </c>
      <c r="BX1266">
        <f t="shared" si="318"/>
        <v>0.27254882328646385</v>
      </c>
      <c r="BY1266">
        <f t="shared" si="319"/>
        <v>156.87834937059455</v>
      </c>
    </row>
    <row r="1267" spans="1:77" x14ac:dyDescent="0.2">
      <c r="A1267">
        <v>10</v>
      </c>
      <c r="B1267">
        <v>26137</v>
      </c>
      <c r="C1267" t="s">
        <v>805</v>
      </c>
      <c r="D1267">
        <v>26</v>
      </c>
      <c r="E1267" t="s">
        <v>261</v>
      </c>
      <c r="F1267" t="s">
        <v>262</v>
      </c>
      <c r="G1267" t="s">
        <v>703</v>
      </c>
      <c r="H1267">
        <v>137</v>
      </c>
      <c r="I1267">
        <v>1523</v>
      </c>
      <c r="J1267">
        <v>1096</v>
      </c>
      <c r="K1267">
        <v>199</v>
      </c>
      <c r="L1267">
        <v>1013</v>
      </c>
      <c r="M1267">
        <v>139</v>
      </c>
      <c r="N1267">
        <v>166</v>
      </c>
      <c r="O1267" s="3">
        <v>20963</v>
      </c>
      <c r="P1267" s="3">
        <v>29268.683239999998</v>
      </c>
      <c r="Q1267" s="3">
        <v>17908</v>
      </c>
      <c r="R1267" s="3">
        <v>25003.27145</v>
      </c>
      <c r="S1267" s="3">
        <v>2148.1999999999998</v>
      </c>
      <c r="T1267" s="3">
        <v>2999.3314569999998</v>
      </c>
      <c r="U1267" s="3">
        <v>23637</v>
      </c>
      <c r="V1267" s="3">
        <v>33002.140229999997</v>
      </c>
      <c r="W1267" s="3">
        <v>1707.9</v>
      </c>
      <c r="X1267" s="3">
        <v>2384.5816009999999</v>
      </c>
      <c r="Y1267" s="3">
        <v>160</v>
      </c>
      <c r="Z1267" s="3">
        <v>223.39308869999999</v>
      </c>
      <c r="AA1267">
        <v>1006</v>
      </c>
      <c r="AB1267">
        <v>926</v>
      </c>
      <c r="AC1267">
        <v>225</v>
      </c>
      <c r="AD1267">
        <v>997</v>
      </c>
      <c r="AE1267">
        <v>147</v>
      </c>
      <c r="AF1267">
        <v>137</v>
      </c>
      <c r="AG1267">
        <v>65</v>
      </c>
      <c r="AH1267">
        <v>22</v>
      </c>
      <c r="AI1267">
        <v>91</v>
      </c>
      <c r="AJ1267">
        <v>43</v>
      </c>
      <c r="AK1267">
        <v>14</v>
      </c>
      <c r="AL1267">
        <v>65</v>
      </c>
      <c r="AM1267">
        <v>88</v>
      </c>
      <c r="AN1267">
        <v>35</v>
      </c>
      <c r="AO1267">
        <v>117</v>
      </c>
      <c r="AP1267">
        <v>382</v>
      </c>
      <c r="AQ1267">
        <v>0</v>
      </c>
      <c r="AR1267" s="4">
        <v>5227</v>
      </c>
      <c r="AS1267" s="4">
        <f t="shared" si="308"/>
        <v>5609</v>
      </c>
      <c r="AT1267">
        <v>1.034957326</v>
      </c>
      <c r="AU1267" s="4">
        <f t="shared" si="304"/>
        <v>1</v>
      </c>
      <c r="AV1267" s="4">
        <f t="shared" si="309"/>
        <v>5805.0756415340002</v>
      </c>
      <c r="AW1267" s="4">
        <v>0</v>
      </c>
      <c r="AX1267" s="4">
        <v>0</v>
      </c>
      <c r="AY1267" s="4">
        <v>80.53</v>
      </c>
      <c r="AZ1267" s="4">
        <f t="shared" si="310"/>
        <v>80.53</v>
      </c>
      <c r="BA1267" s="4">
        <f t="shared" si="311"/>
        <v>83.345113462780006</v>
      </c>
      <c r="BB1267" s="4">
        <v>9.51</v>
      </c>
      <c r="BC1267" s="4">
        <v>12000</v>
      </c>
      <c r="BD1267">
        <v>2.42054367734</v>
      </c>
      <c r="BE1267" s="2">
        <v>0.11</v>
      </c>
      <c r="BF1267">
        <v>40</v>
      </c>
      <c r="BG1267">
        <f t="shared" si="305"/>
        <v>0.11171872670841716</v>
      </c>
      <c r="BH1267">
        <v>0.4194</v>
      </c>
      <c r="BI1267" s="4">
        <v>0.52800000000000002</v>
      </c>
      <c r="BJ1267" s="4">
        <v>0.17599999999999999</v>
      </c>
      <c r="BK1267" s="3">
        <f t="shared" si="312"/>
        <v>385500</v>
      </c>
      <c r="BL1267" s="3">
        <f t="shared" si="313"/>
        <v>72</v>
      </c>
      <c r="BM1267" s="3">
        <v>820.99999999999989</v>
      </c>
      <c r="BN1267" s="3">
        <v>738.9</v>
      </c>
      <c r="BO1267" s="3">
        <f t="shared" si="314"/>
        <v>82.099999999999909</v>
      </c>
      <c r="BP1267" s="3">
        <f t="shared" si="315"/>
        <v>22800</v>
      </c>
      <c r="BQ1267">
        <v>0.72</v>
      </c>
      <c r="BR1267">
        <v>0.59</v>
      </c>
      <c r="BS1267">
        <v>7.85</v>
      </c>
      <c r="BT1267">
        <f t="shared" si="306"/>
        <v>732.90000000000009</v>
      </c>
      <c r="BU1267" s="1">
        <f t="shared" si="307"/>
        <v>0.24351826170714119</v>
      </c>
      <c r="BV1267" s="1">
        <f t="shared" si="316"/>
        <v>0.26974518497823563</v>
      </c>
      <c r="BW1267">
        <f t="shared" si="317"/>
        <v>0.25974705895149164</v>
      </c>
      <c r="BX1267">
        <f t="shared" si="318"/>
        <v>0.27624017347844143</v>
      </c>
      <c r="BY1267">
        <f t="shared" si="319"/>
        <v>156.87834937059455</v>
      </c>
    </row>
    <row r="1268" spans="1:77" x14ac:dyDescent="0.2">
      <c r="A1268">
        <v>10</v>
      </c>
      <c r="B1268">
        <v>26139</v>
      </c>
      <c r="C1268" t="s">
        <v>805</v>
      </c>
      <c r="D1268">
        <v>26</v>
      </c>
      <c r="E1268" t="s">
        <v>261</v>
      </c>
      <c r="F1268" t="s">
        <v>262</v>
      </c>
      <c r="G1268" t="s">
        <v>840</v>
      </c>
      <c r="H1268">
        <v>139</v>
      </c>
      <c r="I1268">
        <v>1474</v>
      </c>
      <c r="J1268">
        <v>3472</v>
      </c>
      <c r="K1268">
        <v>561</v>
      </c>
      <c r="L1268">
        <v>1802</v>
      </c>
      <c r="M1268">
        <v>430</v>
      </c>
      <c r="N1268">
        <v>504</v>
      </c>
      <c r="O1268" s="3">
        <v>15277</v>
      </c>
      <c r="P1268" s="3">
        <v>21329.851350000001</v>
      </c>
      <c r="Q1268" s="3">
        <v>49125</v>
      </c>
      <c r="R1268" s="3">
        <v>68588.65926</v>
      </c>
      <c r="S1268" s="3">
        <v>5606.9</v>
      </c>
      <c r="T1268" s="3">
        <v>7828.3919310000001</v>
      </c>
      <c r="U1268" s="3">
        <v>39365</v>
      </c>
      <c r="V1268" s="3">
        <v>54961.680849999997</v>
      </c>
      <c r="W1268" s="3">
        <v>4566</v>
      </c>
      <c r="X1268" s="3">
        <v>6375.080269</v>
      </c>
      <c r="Y1268" s="3">
        <v>428</v>
      </c>
      <c r="Z1268" s="3">
        <v>597.57651229999999</v>
      </c>
      <c r="AA1268">
        <v>1420</v>
      </c>
      <c r="AB1268">
        <v>1652</v>
      </c>
      <c r="AC1268">
        <v>360</v>
      </c>
      <c r="AD1268">
        <v>1261</v>
      </c>
      <c r="AE1268">
        <v>238</v>
      </c>
      <c r="AF1268">
        <v>243</v>
      </c>
      <c r="AG1268">
        <v>65</v>
      </c>
      <c r="AH1268">
        <v>22</v>
      </c>
      <c r="AI1268">
        <v>91</v>
      </c>
      <c r="AJ1268">
        <v>43</v>
      </c>
      <c r="AK1268">
        <v>14</v>
      </c>
      <c r="AL1268">
        <v>65</v>
      </c>
      <c r="AM1268">
        <v>88</v>
      </c>
      <c r="AN1268">
        <v>35</v>
      </c>
      <c r="AO1268">
        <v>117</v>
      </c>
      <c r="AP1268">
        <v>382</v>
      </c>
      <c r="AQ1268">
        <v>0</v>
      </c>
      <c r="AR1268" s="4">
        <v>5227</v>
      </c>
      <c r="AS1268" s="4">
        <f t="shared" si="308"/>
        <v>5609</v>
      </c>
      <c r="AT1268">
        <v>1.0214503660000001</v>
      </c>
      <c r="AU1268" s="4">
        <f t="shared" si="304"/>
        <v>1</v>
      </c>
      <c r="AV1268" s="4">
        <f t="shared" si="309"/>
        <v>5729.3151028940001</v>
      </c>
      <c r="AW1268" s="4">
        <v>0</v>
      </c>
      <c r="AX1268" s="4">
        <v>0</v>
      </c>
      <c r="AY1268" s="4">
        <v>80.53</v>
      </c>
      <c r="AZ1268" s="4">
        <f t="shared" si="310"/>
        <v>80.53</v>
      </c>
      <c r="BA1268" s="4">
        <f t="shared" si="311"/>
        <v>82.257397973980005</v>
      </c>
      <c r="BB1268" s="4">
        <v>9.51</v>
      </c>
      <c r="BC1268" s="4">
        <v>12000</v>
      </c>
      <c r="BD1268">
        <v>2.4974691131300002</v>
      </c>
      <c r="BE1268" s="2">
        <v>0.11</v>
      </c>
      <c r="BF1268">
        <v>40</v>
      </c>
      <c r="BG1268">
        <f t="shared" si="305"/>
        <v>0.11171872670841716</v>
      </c>
      <c r="BH1268">
        <v>0.4194</v>
      </c>
      <c r="BI1268" s="4">
        <v>0.52800000000000002</v>
      </c>
      <c r="BJ1268" s="4">
        <v>0.17599999999999999</v>
      </c>
      <c r="BK1268" s="3">
        <f t="shared" si="312"/>
        <v>385500</v>
      </c>
      <c r="BL1268" s="3">
        <f t="shared" si="313"/>
        <v>72</v>
      </c>
      <c r="BM1268" s="3">
        <v>820.99999999999989</v>
      </c>
      <c r="BN1268" s="3">
        <v>738.9</v>
      </c>
      <c r="BO1268" s="3">
        <f t="shared" si="314"/>
        <v>82.099999999999909</v>
      </c>
      <c r="BP1268" s="3">
        <f t="shared" si="315"/>
        <v>22800</v>
      </c>
      <c r="BQ1268">
        <v>0.72</v>
      </c>
      <c r="BR1268">
        <v>0.59</v>
      </c>
      <c r="BS1268">
        <v>7.85</v>
      </c>
      <c r="BT1268">
        <f t="shared" si="306"/>
        <v>732.90000000000009</v>
      </c>
      <c r="BU1268" s="1">
        <f t="shared" si="307"/>
        <v>0.24184154875746422</v>
      </c>
      <c r="BV1268" s="1">
        <f t="shared" si="316"/>
        <v>0.28426817900470064</v>
      </c>
      <c r="BW1268">
        <f t="shared" si="317"/>
        <v>0.27427005297795665</v>
      </c>
      <c r="BX1268">
        <f t="shared" si="318"/>
        <v>0.29076316750490644</v>
      </c>
      <c r="BY1268">
        <f t="shared" si="319"/>
        <v>156.87834937059455</v>
      </c>
    </row>
    <row r="1269" spans="1:77" x14ac:dyDescent="0.2">
      <c r="A1269">
        <v>10</v>
      </c>
      <c r="B1269">
        <v>26141</v>
      </c>
      <c r="C1269" t="s">
        <v>805</v>
      </c>
      <c r="D1269">
        <v>26</v>
      </c>
      <c r="E1269" t="s">
        <v>261</v>
      </c>
      <c r="F1269" t="s">
        <v>262</v>
      </c>
      <c r="G1269" t="s">
        <v>850</v>
      </c>
      <c r="H1269">
        <v>141</v>
      </c>
      <c r="I1269">
        <v>804</v>
      </c>
      <c r="J1269">
        <v>903</v>
      </c>
      <c r="K1269">
        <v>143</v>
      </c>
      <c r="L1269">
        <v>941</v>
      </c>
      <c r="M1269">
        <v>110</v>
      </c>
      <c r="N1269">
        <v>129</v>
      </c>
      <c r="O1269" s="3">
        <v>14454</v>
      </c>
      <c r="P1269" s="3">
        <v>20180.773150000001</v>
      </c>
      <c r="Q1269" s="3">
        <v>14373</v>
      </c>
      <c r="R1269" s="3">
        <v>20067.680400000001</v>
      </c>
      <c r="S1269" s="3">
        <v>1781.3</v>
      </c>
      <c r="T1269" s="3">
        <v>2487.063181</v>
      </c>
      <c r="U1269" s="3">
        <v>21493</v>
      </c>
      <c r="V1269" s="3">
        <v>30008.672849999999</v>
      </c>
      <c r="W1269" s="3">
        <v>1407.3</v>
      </c>
      <c r="X1269" s="3">
        <v>1964.881836</v>
      </c>
      <c r="Y1269" s="3">
        <v>129</v>
      </c>
      <c r="Z1269" s="3">
        <v>180.11067779999999</v>
      </c>
      <c r="AA1269">
        <v>679</v>
      </c>
      <c r="AB1269">
        <v>789</v>
      </c>
      <c r="AC1269">
        <v>173</v>
      </c>
      <c r="AD1269">
        <v>927</v>
      </c>
      <c r="AE1269">
        <v>128</v>
      </c>
      <c r="AF1269">
        <v>116</v>
      </c>
      <c r="AG1269">
        <v>65</v>
      </c>
      <c r="AH1269">
        <v>22</v>
      </c>
      <c r="AI1269">
        <v>91</v>
      </c>
      <c r="AJ1269">
        <v>43</v>
      </c>
      <c r="AK1269">
        <v>14</v>
      </c>
      <c r="AL1269">
        <v>65</v>
      </c>
      <c r="AM1269">
        <v>88</v>
      </c>
      <c r="AN1269">
        <v>35</v>
      </c>
      <c r="AO1269">
        <v>117</v>
      </c>
      <c r="AP1269">
        <v>382</v>
      </c>
      <c r="AQ1269">
        <v>0</v>
      </c>
      <c r="AR1269" s="4">
        <v>5227</v>
      </c>
      <c r="AS1269" s="4">
        <f t="shared" si="308"/>
        <v>5609</v>
      </c>
      <c r="AT1269">
        <v>1.0332661240000001</v>
      </c>
      <c r="AU1269" s="4">
        <f t="shared" si="304"/>
        <v>1</v>
      </c>
      <c r="AV1269" s="4">
        <f t="shared" si="309"/>
        <v>5795.5896895160004</v>
      </c>
      <c r="AW1269" s="4">
        <v>0</v>
      </c>
      <c r="AX1269" s="4">
        <v>0</v>
      </c>
      <c r="AY1269" s="4">
        <v>80.53</v>
      </c>
      <c r="AZ1269" s="4">
        <f t="shared" si="310"/>
        <v>80.53</v>
      </c>
      <c r="BA1269" s="4">
        <f t="shared" si="311"/>
        <v>83.208920965720012</v>
      </c>
      <c r="BB1269" s="4">
        <v>9.51</v>
      </c>
      <c r="BC1269" s="4">
        <v>12000</v>
      </c>
      <c r="BD1269">
        <v>2.38554704972</v>
      </c>
      <c r="BE1269" s="2">
        <v>0.11</v>
      </c>
      <c r="BF1269">
        <v>40</v>
      </c>
      <c r="BG1269">
        <f t="shared" si="305"/>
        <v>0.11171872670841716</v>
      </c>
      <c r="BH1269">
        <v>0.4194</v>
      </c>
      <c r="BI1269" s="4">
        <v>0.52800000000000002</v>
      </c>
      <c r="BJ1269" s="4">
        <v>0.17599999999999999</v>
      </c>
      <c r="BK1269" s="3">
        <f t="shared" si="312"/>
        <v>385500</v>
      </c>
      <c r="BL1269" s="3">
        <f t="shared" si="313"/>
        <v>72</v>
      </c>
      <c r="BM1269" s="3">
        <v>820.99999999999989</v>
      </c>
      <c r="BN1269" s="3">
        <v>738.9</v>
      </c>
      <c r="BO1269" s="3">
        <f t="shared" si="314"/>
        <v>82.099999999999909</v>
      </c>
      <c r="BP1269" s="3">
        <f t="shared" si="315"/>
        <v>22800</v>
      </c>
      <c r="BQ1269">
        <v>0.72</v>
      </c>
      <c r="BR1269">
        <v>0.59</v>
      </c>
      <c r="BS1269">
        <v>7.85</v>
      </c>
      <c r="BT1269">
        <f t="shared" si="306"/>
        <v>732.90000000000009</v>
      </c>
      <c r="BU1269" s="1">
        <f t="shared" si="307"/>
        <v>0.24277277980025727</v>
      </c>
      <c r="BV1269" s="1">
        <f t="shared" si="316"/>
        <v>0.26712945808937372</v>
      </c>
      <c r="BW1269">
        <f t="shared" si="317"/>
        <v>0.25713133206262972</v>
      </c>
      <c r="BX1269">
        <f t="shared" si="318"/>
        <v>0.27362444658957952</v>
      </c>
      <c r="BY1269">
        <f t="shared" si="319"/>
        <v>156.87834937059455</v>
      </c>
    </row>
    <row r="1270" spans="1:77" x14ac:dyDescent="0.2">
      <c r="A1270">
        <v>10</v>
      </c>
      <c r="B1270">
        <v>26143</v>
      </c>
      <c r="C1270" t="s">
        <v>805</v>
      </c>
      <c r="D1270">
        <v>26</v>
      </c>
      <c r="E1270" t="s">
        <v>261</v>
      </c>
      <c r="F1270" t="s">
        <v>262</v>
      </c>
      <c r="G1270" t="s">
        <v>845</v>
      </c>
      <c r="H1270">
        <v>143</v>
      </c>
      <c r="I1270">
        <v>2266</v>
      </c>
      <c r="J1270">
        <v>1048</v>
      </c>
      <c r="K1270">
        <v>204</v>
      </c>
      <c r="L1270">
        <v>900</v>
      </c>
      <c r="M1270">
        <v>135</v>
      </c>
      <c r="N1270">
        <v>151</v>
      </c>
      <c r="O1270" s="3">
        <v>27909</v>
      </c>
      <c r="P1270" s="3">
        <v>38966.735699999997</v>
      </c>
      <c r="Q1270" s="3">
        <v>16440</v>
      </c>
      <c r="R1270" s="3">
        <v>22953.639859999999</v>
      </c>
      <c r="S1270" s="3">
        <v>2265.3000000000002</v>
      </c>
      <c r="T1270" s="3">
        <v>3162.8272740000002</v>
      </c>
      <c r="U1270" s="3">
        <v>21127</v>
      </c>
      <c r="V1270" s="3">
        <v>29497.66116</v>
      </c>
      <c r="W1270" s="3">
        <v>1582</v>
      </c>
      <c r="X1270" s="3">
        <v>2208.799164</v>
      </c>
      <c r="Y1270" s="3">
        <v>144</v>
      </c>
      <c r="Z1270" s="3">
        <v>201.0537798</v>
      </c>
      <c r="AA1270">
        <v>1242</v>
      </c>
      <c r="AB1270">
        <v>829</v>
      </c>
      <c r="AC1270">
        <v>229</v>
      </c>
      <c r="AD1270">
        <v>894</v>
      </c>
      <c r="AE1270">
        <v>137</v>
      </c>
      <c r="AF1270">
        <v>122</v>
      </c>
      <c r="AG1270">
        <v>65</v>
      </c>
      <c r="AH1270">
        <v>22</v>
      </c>
      <c r="AI1270">
        <v>91</v>
      </c>
      <c r="AJ1270">
        <v>43</v>
      </c>
      <c r="AK1270">
        <v>14</v>
      </c>
      <c r="AL1270">
        <v>65</v>
      </c>
      <c r="AM1270">
        <v>88</v>
      </c>
      <c r="AN1270">
        <v>35</v>
      </c>
      <c r="AO1270">
        <v>117</v>
      </c>
      <c r="AP1270">
        <v>382</v>
      </c>
      <c r="AQ1270">
        <v>0</v>
      </c>
      <c r="AR1270" s="4">
        <v>5227</v>
      </c>
      <c r="AS1270" s="4">
        <f t="shared" si="308"/>
        <v>5609</v>
      </c>
      <c r="AT1270">
        <v>1.031417783</v>
      </c>
      <c r="AU1270" s="4">
        <f t="shared" si="304"/>
        <v>1</v>
      </c>
      <c r="AV1270" s="4">
        <f t="shared" si="309"/>
        <v>5785.2223448469995</v>
      </c>
      <c r="AW1270" s="4">
        <v>0</v>
      </c>
      <c r="AX1270" s="4">
        <v>0</v>
      </c>
      <c r="AY1270" s="4">
        <v>80.53</v>
      </c>
      <c r="AZ1270" s="4">
        <f t="shared" si="310"/>
        <v>80.53</v>
      </c>
      <c r="BA1270" s="4">
        <f t="shared" si="311"/>
        <v>83.060074064990005</v>
      </c>
      <c r="BB1270" s="4">
        <v>9.51</v>
      </c>
      <c r="BC1270" s="4">
        <v>12000</v>
      </c>
      <c r="BD1270">
        <v>2.4177892056400001</v>
      </c>
      <c r="BE1270" s="2">
        <v>0.11</v>
      </c>
      <c r="BF1270">
        <v>40</v>
      </c>
      <c r="BG1270">
        <f t="shared" si="305"/>
        <v>0.11171872670841716</v>
      </c>
      <c r="BH1270">
        <v>0.4194</v>
      </c>
      <c r="BI1270" s="4">
        <v>0.52800000000000002</v>
      </c>
      <c r="BJ1270" s="4">
        <v>0.17599999999999999</v>
      </c>
      <c r="BK1270" s="3">
        <f t="shared" si="312"/>
        <v>385500</v>
      </c>
      <c r="BL1270" s="3">
        <f t="shared" si="313"/>
        <v>72</v>
      </c>
      <c r="BM1270" s="3">
        <v>820.99999999999989</v>
      </c>
      <c r="BN1270" s="3">
        <v>738.9</v>
      </c>
      <c r="BO1270" s="3">
        <f t="shared" si="314"/>
        <v>82.099999999999909</v>
      </c>
      <c r="BP1270" s="3">
        <f t="shared" si="315"/>
        <v>22800</v>
      </c>
      <c r="BQ1270">
        <v>0.72</v>
      </c>
      <c r="BR1270">
        <v>0.59</v>
      </c>
      <c r="BS1270">
        <v>7.85</v>
      </c>
      <c r="BT1270">
        <f t="shared" si="306"/>
        <v>732.90000000000009</v>
      </c>
      <c r="BU1270" s="1">
        <f t="shared" si="307"/>
        <v>0.24280391719837055</v>
      </c>
      <c r="BV1270" s="1">
        <f t="shared" si="316"/>
        <v>0.26815292573673899</v>
      </c>
      <c r="BW1270">
        <f t="shared" si="317"/>
        <v>0.258154799709995</v>
      </c>
      <c r="BX1270">
        <f t="shared" si="318"/>
        <v>0.27464791423694479</v>
      </c>
      <c r="BY1270">
        <f t="shared" si="319"/>
        <v>156.87834937059455</v>
      </c>
    </row>
    <row r="1271" spans="1:77" x14ac:dyDescent="0.2">
      <c r="A1271">
        <v>10</v>
      </c>
      <c r="B1271">
        <v>26145</v>
      </c>
      <c r="C1271" t="s">
        <v>805</v>
      </c>
      <c r="D1271">
        <v>26</v>
      </c>
      <c r="E1271" t="s">
        <v>261</v>
      </c>
      <c r="F1271" t="s">
        <v>262</v>
      </c>
      <c r="G1271" t="s">
        <v>834</v>
      </c>
      <c r="H1271">
        <v>145</v>
      </c>
      <c r="I1271">
        <v>5573</v>
      </c>
      <c r="J1271">
        <v>3083</v>
      </c>
      <c r="K1271">
        <v>513</v>
      </c>
      <c r="L1271">
        <v>1541</v>
      </c>
      <c r="M1271">
        <v>409</v>
      </c>
      <c r="N1271">
        <v>450</v>
      </c>
      <c r="O1271" s="3">
        <v>25243</v>
      </c>
      <c r="P1271" s="3">
        <v>35244.448360000002</v>
      </c>
      <c r="Q1271" s="3">
        <v>43906</v>
      </c>
      <c r="R1271" s="3">
        <v>61301.855949999997</v>
      </c>
      <c r="S1271" s="3">
        <v>4874.3</v>
      </c>
      <c r="T1271" s="3">
        <v>6805.5308260000002</v>
      </c>
      <c r="U1271" s="3">
        <v>37076</v>
      </c>
      <c r="V1271" s="3">
        <v>51765.763480000001</v>
      </c>
      <c r="W1271" s="3">
        <v>4093.5</v>
      </c>
      <c r="X1271" s="3">
        <v>5715.3725539999996</v>
      </c>
      <c r="Y1271" s="3">
        <v>379</v>
      </c>
      <c r="Z1271" s="3">
        <v>529.16237880000006</v>
      </c>
      <c r="AA1271">
        <v>2358</v>
      </c>
      <c r="AB1271">
        <v>1514</v>
      </c>
      <c r="AC1271">
        <v>340</v>
      </c>
      <c r="AD1271">
        <v>1146</v>
      </c>
      <c r="AE1271">
        <v>227</v>
      </c>
      <c r="AF1271">
        <v>223</v>
      </c>
      <c r="AG1271">
        <v>65</v>
      </c>
      <c r="AH1271">
        <v>22</v>
      </c>
      <c r="AI1271">
        <v>91</v>
      </c>
      <c r="AJ1271">
        <v>43</v>
      </c>
      <c r="AK1271">
        <v>14</v>
      </c>
      <c r="AL1271">
        <v>65</v>
      </c>
      <c r="AM1271">
        <v>88</v>
      </c>
      <c r="AN1271">
        <v>35</v>
      </c>
      <c r="AO1271">
        <v>117</v>
      </c>
      <c r="AP1271">
        <v>382</v>
      </c>
      <c r="AQ1271">
        <v>0</v>
      </c>
      <c r="AR1271" s="4">
        <v>5227</v>
      </c>
      <c r="AS1271" s="4">
        <f t="shared" si="308"/>
        <v>5609</v>
      </c>
      <c r="AT1271">
        <v>1.040151864</v>
      </c>
      <c r="AU1271" s="4">
        <f t="shared" si="304"/>
        <v>1</v>
      </c>
      <c r="AV1271" s="4">
        <f t="shared" si="309"/>
        <v>5834.2118051759999</v>
      </c>
      <c r="AW1271" s="4">
        <v>0</v>
      </c>
      <c r="AX1271" s="4">
        <v>0</v>
      </c>
      <c r="AY1271" s="4">
        <v>80.53</v>
      </c>
      <c r="AZ1271" s="4">
        <f t="shared" si="310"/>
        <v>80.53</v>
      </c>
      <c r="BA1271" s="4">
        <f t="shared" si="311"/>
        <v>83.763429607920003</v>
      </c>
      <c r="BB1271" s="4">
        <v>9.51</v>
      </c>
      <c r="BC1271" s="4">
        <v>12000</v>
      </c>
      <c r="BD1271">
        <v>2.3208346077900002</v>
      </c>
      <c r="BE1271" s="2">
        <v>0.11</v>
      </c>
      <c r="BF1271">
        <v>40</v>
      </c>
      <c r="BG1271">
        <f t="shared" si="305"/>
        <v>0.11171872670841716</v>
      </c>
      <c r="BH1271">
        <v>0.4194</v>
      </c>
      <c r="BI1271" s="4">
        <v>0.52800000000000002</v>
      </c>
      <c r="BJ1271" s="4">
        <v>0.17599999999999999</v>
      </c>
      <c r="BK1271" s="3">
        <f t="shared" si="312"/>
        <v>385500</v>
      </c>
      <c r="BL1271" s="3">
        <f t="shared" si="313"/>
        <v>72</v>
      </c>
      <c r="BM1271" s="3">
        <v>820.99999999999989</v>
      </c>
      <c r="BN1271" s="3">
        <v>738.9</v>
      </c>
      <c r="BO1271" s="3">
        <f t="shared" si="314"/>
        <v>82.099999999999909</v>
      </c>
      <c r="BP1271" s="3">
        <f t="shared" si="315"/>
        <v>22800</v>
      </c>
      <c r="BQ1271">
        <v>0.72</v>
      </c>
      <c r="BR1271">
        <v>0.59</v>
      </c>
      <c r="BS1271">
        <v>7.85</v>
      </c>
      <c r="BT1271">
        <f t="shared" si="306"/>
        <v>732.90000000000009</v>
      </c>
      <c r="BU1271" s="1">
        <f t="shared" si="307"/>
        <v>0.24332159697696745</v>
      </c>
      <c r="BV1271" s="1">
        <f t="shared" si="316"/>
        <v>0.2830227150994139</v>
      </c>
      <c r="BW1271">
        <f t="shared" si="317"/>
        <v>0.27302458907266991</v>
      </c>
      <c r="BX1271">
        <f t="shared" si="318"/>
        <v>0.2895177035996197</v>
      </c>
      <c r="BY1271">
        <f t="shared" si="319"/>
        <v>156.87834937059455</v>
      </c>
    </row>
    <row r="1272" spans="1:77" x14ac:dyDescent="0.2">
      <c r="A1272">
        <v>10</v>
      </c>
      <c r="B1272">
        <v>26147</v>
      </c>
      <c r="C1272" t="s">
        <v>805</v>
      </c>
      <c r="D1272">
        <v>26</v>
      </c>
      <c r="E1272" t="s">
        <v>261</v>
      </c>
      <c r="F1272" t="s">
        <v>262</v>
      </c>
      <c r="G1272" t="s">
        <v>836</v>
      </c>
      <c r="H1272">
        <v>147</v>
      </c>
      <c r="I1272">
        <v>13806</v>
      </c>
      <c r="J1272">
        <v>5431</v>
      </c>
      <c r="K1272">
        <v>250</v>
      </c>
      <c r="L1272">
        <v>1905</v>
      </c>
      <c r="M1272">
        <v>620</v>
      </c>
      <c r="N1272">
        <v>748</v>
      </c>
      <c r="O1272" s="3">
        <v>157050</v>
      </c>
      <c r="P1272" s="3">
        <v>219274.27859999999</v>
      </c>
      <c r="Q1272" s="3">
        <v>72014</v>
      </c>
      <c r="R1272" s="3">
        <v>100546.4368</v>
      </c>
      <c r="S1272" s="3">
        <v>2217.1</v>
      </c>
      <c r="T1272" s="3">
        <v>3095.5301060000002</v>
      </c>
      <c r="U1272" s="3">
        <v>39470</v>
      </c>
      <c r="V1272" s="3">
        <v>55108.282570000003</v>
      </c>
      <c r="W1272" s="3">
        <v>6648.3</v>
      </c>
      <c r="X1272" s="3">
        <v>9282.4016969999993</v>
      </c>
      <c r="Y1272" s="3">
        <v>615</v>
      </c>
      <c r="Z1272" s="3">
        <v>858.66718470000001</v>
      </c>
      <c r="AA1272">
        <v>4073</v>
      </c>
      <c r="AB1272">
        <v>1955</v>
      </c>
      <c r="AC1272">
        <v>227</v>
      </c>
      <c r="AD1272">
        <v>1193</v>
      </c>
      <c r="AE1272">
        <v>259</v>
      </c>
      <c r="AF1272">
        <v>275</v>
      </c>
      <c r="AG1272">
        <v>65</v>
      </c>
      <c r="AH1272">
        <v>22</v>
      </c>
      <c r="AI1272">
        <v>91</v>
      </c>
      <c r="AJ1272">
        <v>43</v>
      </c>
      <c r="AK1272">
        <v>14</v>
      </c>
      <c r="AL1272">
        <v>65</v>
      </c>
      <c r="AM1272">
        <v>88</v>
      </c>
      <c r="AN1272">
        <v>35</v>
      </c>
      <c r="AO1272">
        <v>117</v>
      </c>
      <c r="AP1272">
        <v>382</v>
      </c>
      <c r="AQ1272">
        <v>0</v>
      </c>
      <c r="AR1272" s="4">
        <v>5227</v>
      </c>
      <c r="AS1272" s="4">
        <f t="shared" si="308"/>
        <v>5609</v>
      </c>
      <c r="AT1272">
        <v>1.0380840870000001</v>
      </c>
      <c r="AU1272" s="4">
        <f t="shared" si="304"/>
        <v>1</v>
      </c>
      <c r="AV1272" s="4">
        <f t="shared" si="309"/>
        <v>5822.6136439830007</v>
      </c>
      <c r="AW1272" s="4">
        <v>0</v>
      </c>
      <c r="AX1272" s="4">
        <v>0</v>
      </c>
      <c r="AY1272" s="4">
        <v>80.53</v>
      </c>
      <c r="AZ1272" s="4">
        <f t="shared" si="310"/>
        <v>80.53</v>
      </c>
      <c r="BA1272" s="4">
        <f t="shared" si="311"/>
        <v>83.596911526110006</v>
      </c>
      <c r="BB1272" s="4">
        <v>9.51</v>
      </c>
      <c r="BC1272" s="4">
        <v>12000</v>
      </c>
      <c r="BD1272">
        <v>1.97621572446</v>
      </c>
      <c r="BE1272" s="2">
        <v>0.11</v>
      </c>
      <c r="BF1272">
        <v>40</v>
      </c>
      <c r="BG1272">
        <f t="shared" si="305"/>
        <v>0.11171872670841716</v>
      </c>
      <c r="BH1272">
        <v>0.4194</v>
      </c>
      <c r="BI1272" s="4">
        <v>0.52800000000000002</v>
      </c>
      <c r="BJ1272" s="4">
        <v>0.17599999999999999</v>
      </c>
      <c r="BK1272" s="3">
        <f t="shared" si="312"/>
        <v>385500</v>
      </c>
      <c r="BL1272" s="3">
        <f t="shared" si="313"/>
        <v>72</v>
      </c>
      <c r="BM1272" s="3">
        <v>820.99999999999989</v>
      </c>
      <c r="BN1272" s="3">
        <v>738.9</v>
      </c>
      <c r="BO1272" s="3">
        <f t="shared" si="314"/>
        <v>82.099999999999909</v>
      </c>
      <c r="BP1272" s="3">
        <f t="shared" si="315"/>
        <v>22800</v>
      </c>
      <c r="BQ1272">
        <v>0.72</v>
      </c>
      <c r="BR1272">
        <v>0.59</v>
      </c>
      <c r="BS1272">
        <v>7.85</v>
      </c>
      <c r="BT1272">
        <f t="shared" si="306"/>
        <v>732.90000000000009</v>
      </c>
      <c r="BU1272" s="1">
        <f t="shared" si="307"/>
        <v>0.23878816488687185</v>
      </c>
      <c r="BV1272" s="1">
        <f t="shared" si="316"/>
        <v>0.28949975758003227</v>
      </c>
      <c r="BW1272">
        <f t="shared" si="317"/>
        <v>0.27950163155328828</v>
      </c>
      <c r="BX1272">
        <f t="shared" si="318"/>
        <v>0.29599474608023807</v>
      </c>
      <c r="BY1272">
        <f t="shared" si="319"/>
        <v>156.87834937059455</v>
      </c>
    </row>
    <row r="1273" spans="1:77" x14ac:dyDescent="0.2">
      <c r="A1273">
        <v>11</v>
      </c>
      <c r="B1273">
        <v>26149</v>
      </c>
      <c r="C1273" t="s">
        <v>853</v>
      </c>
      <c r="D1273">
        <v>26</v>
      </c>
      <c r="E1273" t="s">
        <v>261</v>
      </c>
      <c r="F1273" t="s">
        <v>262</v>
      </c>
      <c r="G1273" t="s">
        <v>916</v>
      </c>
      <c r="H1273">
        <v>149</v>
      </c>
      <c r="I1273">
        <v>1507</v>
      </c>
      <c r="J1273">
        <v>2255</v>
      </c>
      <c r="K1273">
        <v>685</v>
      </c>
      <c r="L1273">
        <v>1574</v>
      </c>
      <c r="M1273">
        <v>347</v>
      </c>
      <c r="N1273">
        <v>340</v>
      </c>
      <c r="O1273" s="3">
        <v>16626</v>
      </c>
      <c r="P1273" s="3">
        <v>23213.334330000002</v>
      </c>
      <c r="Q1273" s="3">
        <v>34885</v>
      </c>
      <c r="R1273" s="3">
        <v>48706.674370000001</v>
      </c>
      <c r="S1273" s="3">
        <v>4751.7</v>
      </c>
      <c r="T1273" s="3">
        <v>6634.3558720000001</v>
      </c>
      <c r="U1273" s="3">
        <v>36398</v>
      </c>
      <c r="V1273" s="3">
        <v>50819.135260000003</v>
      </c>
      <c r="W1273" s="3">
        <v>3338.9</v>
      </c>
      <c r="X1273" s="3">
        <v>4661.7948990000004</v>
      </c>
      <c r="Y1273" s="3">
        <v>312</v>
      </c>
      <c r="Z1273" s="3">
        <v>435.61652299999997</v>
      </c>
      <c r="AA1273">
        <v>1510</v>
      </c>
      <c r="AB1273">
        <v>1570</v>
      </c>
      <c r="AC1273">
        <v>484</v>
      </c>
      <c r="AD1273">
        <v>1352</v>
      </c>
      <c r="AE1273">
        <v>249</v>
      </c>
      <c r="AF1273">
        <v>234</v>
      </c>
      <c r="AG1273">
        <v>65</v>
      </c>
      <c r="AH1273">
        <v>22</v>
      </c>
      <c r="AI1273">
        <v>91</v>
      </c>
      <c r="AJ1273">
        <v>43</v>
      </c>
      <c r="AK1273">
        <v>14</v>
      </c>
      <c r="AL1273">
        <v>65</v>
      </c>
      <c r="AM1273">
        <v>88</v>
      </c>
      <c r="AN1273">
        <v>35</v>
      </c>
      <c r="AO1273">
        <v>117</v>
      </c>
      <c r="AP1273">
        <v>382</v>
      </c>
      <c r="AQ1273">
        <v>0</v>
      </c>
      <c r="AR1273" s="4">
        <v>5227</v>
      </c>
      <c r="AS1273" s="4">
        <f t="shared" si="308"/>
        <v>5609</v>
      </c>
      <c r="AT1273">
        <v>1.0136452279999999</v>
      </c>
      <c r="AU1273" s="4">
        <f t="shared" si="304"/>
        <v>1</v>
      </c>
      <c r="AV1273" s="4">
        <f t="shared" si="309"/>
        <v>5685.5360838519991</v>
      </c>
      <c r="AW1273" s="4">
        <v>0</v>
      </c>
      <c r="AX1273" s="4">
        <v>0</v>
      </c>
      <c r="AY1273" s="4">
        <v>80.53</v>
      </c>
      <c r="AZ1273" s="4">
        <f t="shared" si="310"/>
        <v>80.53</v>
      </c>
      <c r="BA1273" s="4">
        <f t="shared" si="311"/>
        <v>81.62885021084</v>
      </c>
      <c r="BB1273" s="4">
        <v>9.51</v>
      </c>
      <c r="BC1273" s="4">
        <v>12000</v>
      </c>
      <c r="BD1273">
        <v>2.3585801148700001</v>
      </c>
      <c r="BE1273" s="2">
        <v>0.11</v>
      </c>
      <c r="BF1273">
        <v>40</v>
      </c>
      <c r="BG1273">
        <f t="shared" si="305"/>
        <v>0.11171872670841716</v>
      </c>
      <c r="BH1273">
        <v>0.60797500000000004</v>
      </c>
      <c r="BI1273" s="4">
        <v>0.52800000000000002</v>
      </c>
      <c r="BJ1273" s="4">
        <v>0.17599999999999999</v>
      </c>
      <c r="BK1273" s="3">
        <f t="shared" si="312"/>
        <v>385500</v>
      </c>
      <c r="BL1273" s="3">
        <f t="shared" si="313"/>
        <v>72</v>
      </c>
      <c r="BM1273" s="3">
        <v>820.99999999999989</v>
      </c>
      <c r="BN1273" s="3">
        <v>738.9</v>
      </c>
      <c r="BO1273" s="3">
        <f t="shared" si="314"/>
        <v>82.099999999999909</v>
      </c>
      <c r="BP1273" s="3">
        <f t="shared" si="315"/>
        <v>22800</v>
      </c>
      <c r="BQ1273">
        <v>0.72</v>
      </c>
      <c r="BR1273">
        <v>0.59</v>
      </c>
      <c r="BS1273">
        <v>7.85</v>
      </c>
      <c r="BT1273">
        <f t="shared" si="306"/>
        <v>732.90000000000009</v>
      </c>
      <c r="BU1273" s="1">
        <f t="shared" si="307"/>
        <v>0.17815661507869821</v>
      </c>
      <c r="BV1273" s="1">
        <f t="shared" si="316"/>
        <v>0.21241114213170989</v>
      </c>
      <c r="BW1273">
        <f t="shared" si="317"/>
        <v>0.20345885202419489</v>
      </c>
      <c r="BX1273">
        <f t="shared" si="318"/>
        <v>0.21813430965008859</v>
      </c>
      <c r="BY1273">
        <f t="shared" si="319"/>
        <v>156.01659151449869</v>
      </c>
    </row>
    <row r="1274" spans="1:77" x14ac:dyDescent="0.2">
      <c r="A1274">
        <v>10</v>
      </c>
      <c r="B1274">
        <v>26151</v>
      </c>
      <c r="C1274" t="s">
        <v>805</v>
      </c>
      <c r="D1274">
        <v>26</v>
      </c>
      <c r="E1274" t="s">
        <v>261</v>
      </c>
      <c r="F1274" t="s">
        <v>262</v>
      </c>
      <c r="G1274" t="s">
        <v>846</v>
      </c>
      <c r="H1274">
        <v>151</v>
      </c>
      <c r="I1274">
        <v>3009</v>
      </c>
      <c r="J1274">
        <v>1697</v>
      </c>
      <c r="K1274">
        <v>264</v>
      </c>
      <c r="L1274">
        <v>1159</v>
      </c>
      <c r="M1274">
        <v>234</v>
      </c>
      <c r="N1274">
        <v>251</v>
      </c>
      <c r="O1274" s="3">
        <v>20855</v>
      </c>
      <c r="P1274" s="3">
        <v>29117.892899999999</v>
      </c>
      <c r="Q1274" s="3">
        <v>23815</v>
      </c>
      <c r="R1274" s="3">
        <v>33250.665050000003</v>
      </c>
      <c r="S1274" s="3">
        <v>2884.4</v>
      </c>
      <c r="T1274" s="3">
        <v>4027.2189060000001</v>
      </c>
      <c r="U1274" s="3">
        <v>26887</v>
      </c>
      <c r="V1274" s="3">
        <v>37539.81235</v>
      </c>
      <c r="W1274" s="3">
        <v>2249.6999999999998</v>
      </c>
      <c r="X1274" s="3">
        <v>3141.0464480000001</v>
      </c>
      <c r="Y1274" s="3">
        <v>216</v>
      </c>
      <c r="Z1274" s="3">
        <v>301.58066969999999</v>
      </c>
      <c r="AA1274">
        <v>1410</v>
      </c>
      <c r="AB1274">
        <v>1028</v>
      </c>
      <c r="AC1274">
        <v>219</v>
      </c>
      <c r="AD1274">
        <v>984</v>
      </c>
      <c r="AE1274">
        <v>165</v>
      </c>
      <c r="AF1274">
        <v>153</v>
      </c>
      <c r="AG1274">
        <v>65</v>
      </c>
      <c r="AH1274">
        <v>22</v>
      </c>
      <c r="AI1274">
        <v>91</v>
      </c>
      <c r="AJ1274">
        <v>43</v>
      </c>
      <c r="AK1274">
        <v>14</v>
      </c>
      <c r="AL1274">
        <v>65</v>
      </c>
      <c r="AM1274">
        <v>88</v>
      </c>
      <c r="AN1274">
        <v>35</v>
      </c>
      <c r="AO1274">
        <v>117</v>
      </c>
      <c r="AP1274">
        <v>382</v>
      </c>
      <c r="AQ1274">
        <v>0</v>
      </c>
      <c r="AR1274" s="4">
        <v>5227</v>
      </c>
      <c r="AS1274" s="4">
        <f t="shared" si="308"/>
        <v>5609</v>
      </c>
      <c r="AT1274">
        <v>1.039940834</v>
      </c>
      <c r="AU1274" s="4">
        <f t="shared" si="304"/>
        <v>1</v>
      </c>
      <c r="AV1274" s="4">
        <f t="shared" si="309"/>
        <v>5833.0281379059998</v>
      </c>
      <c r="AW1274" s="4">
        <v>0</v>
      </c>
      <c r="AX1274" s="4">
        <v>0</v>
      </c>
      <c r="AY1274" s="4">
        <v>80.53</v>
      </c>
      <c r="AZ1274" s="4">
        <f t="shared" si="310"/>
        <v>80.53</v>
      </c>
      <c r="BA1274" s="4">
        <f t="shared" si="311"/>
        <v>83.746435362020009</v>
      </c>
      <c r="BB1274" s="4">
        <v>9.51</v>
      </c>
      <c r="BC1274" s="4">
        <v>12000</v>
      </c>
      <c r="BD1274">
        <v>2.0760724823899999</v>
      </c>
      <c r="BE1274" s="2">
        <v>0.11</v>
      </c>
      <c r="BF1274">
        <v>40</v>
      </c>
      <c r="BG1274">
        <f t="shared" si="305"/>
        <v>0.11171872670841716</v>
      </c>
      <c r="BH1274">
        <v>0.4194</v>
      </c>
      <c r="BI1274" s="4">
        <v>0.52800000000000002</v>
      </c>
      <c r="BJ1274" s="4">
        <v>0.17599999999999999</v>
      </c>
      <c r="BK1274" s="3">
        <f t="shared" si="312"/>
        <v>385500</v>
      </c>
      <c r="BL1274" s="3">
        <f t="shared" si="313"/>
        <v>72</v>
      </c>
      <c r="BM1274" s="3">
        <v>820.99999999999989</v>
      </c>
      <c r="BN1274" s="3">
        <v>738.9</v>
      </c>
      <c r="BO1274" s="3">
        <f t="shared" si="314"/>
        <v>82.099999999999909</v>
      </c>
      <c r="BP1274" s="3">
        <f t="shared" si="315"/>
        <v>22800</v>
      </c>
      <c r="BQ1274">
        <v>0.72</v>
      </c>
      <c r="BR1274">
        <v>0.59</v>
      </c>
      <c r="BS1274">
        <v>7.85</v>
      </c>
      <c r="BT1274">
        <f t="shared" si="306"/>
        <v>732.90000000000009</v>
      </c>
      <c r="BU1274" s="1">
        <f t="shared" si="307"/>
        <v>0.24034383244091637</v>
      </c>
      <c r="BV1274" s="1">
        <f t="shared" si="316"/>
        <v>0.26970256178626678</v>
      </c>
      <c r="BW1274">
        <f t="shared" si="317"/>
        <v>0.25970443575952284</v>
      </c>
      <c r="BX1274">
        <f t="shared" si="318"/>
        <v>0.27619755028647264</v>
      </c>
      <c r="BY1274">
        <f t="shared" si="319"/>
        <v>156.87834937059455</v>
      </c>
    </row>
    <row r="1275" spans="1:77" x14ac:dyDescent="0.2">
      <c r="A1275">
        <v>11</v>
      </c>
      <c r="B1275">
        <v>26153</v>
      </c>
      <c r="C1275" t="s">
        <v>853</v>
      </c>
      <c r="D1275">
        <v>26</v>
      </c>
      <c r="E1275" t="s">
        <v>261</v>
      </c>
      <c r="F1275" t="s">
        <v>262</v>
      </c>
      <c r="G1275" t="s">
        <v>945</v>
      </c>
      <c r="H1275">
        <v>153</v>
      </c>
      <c r="I1275">
        <v>766</v>
      </c>
      <c r="J1275">
        <v>755</v>
      </c>
      <c r="K1275">
        <v>145</v>
      </c>
      <c r="L1275">
        <v>876</v>
      </c>
      <c r="M1275">
        <v>94</v>
      </c>
      <c r="N1275">
        <v>114</v>
      </c>
      <c r="O1275" s="3">
        <v>10549</v>
      </c>
      <c r="P1275" s="3">
        <v>14728.585580000001</v>
      </c>
      <c r="Q1275" s="3">
        <v>12404</v>
      </c>
      <c r="R1275" s="3">
        <v>17318.549200000001</v>
      </c>
      <c r="S1275" s="3">
        <v>1933.2</v>
      </c>
      <c r="T1275" s="3">
        <v>2699.1469940000002</v>
      </c>
      <c r="U1275" s="3">
        <v>20554</v>
      </c>
      <c r="V1275" s="3">
        <v>28697.63466</v>
      </c>
      <c r="W1275" s="3">
        <v>1183.8</v>
      </c>
      <c r="X1275" s="3">
        <v>1652.8296150000001</v>
      </c>
      <c r="Y1275" s="3">
        <v>114</v>
      </c>
      <c r="Z1275" s="3">
        <v>159.16757569999999</v>
      </c>
      <c r="AA1275">
        <v>610</v>
      </c>
      <c r="AB1275">
        <v>708</v>
      </c>
      <c r="AC1275">
        <v>179</v>
      </c>
      <c r="AD1275">
        <v>885</v>
      </c>
      <c r="AE1275">
        <v>120</v>
      </c>
      <c r="AF1275">
        <v>107</v>
      </c>
      <c r="AG1275">
        <v>65</v>
      </c>
      <c r="AH1275">
        <v>22</v>
      </c>
      <c r="AI1275">
        <v>91</v>
      </c>
      <c r="AJ1275">
        <v>43</v>
      </c>
      <c r="AK1275">
        <v>14</v>
      </c>
      <c r="AL1275">
        <v>65</v>
      </c>
      <c r="AM1275">
        <v>88</v>
      </c>
      <c r="AN1275">
        <v>35</v>
      </c>
      <c r="AO1275">
        <v>117</v>
      </c>
      <c r="AP1275">
        <v>382</v>
      </c>
      <c r="AQ1275">
        <v>0</v>
      </c>
      <c r="AR1275" s="4">
        <v>5227</v>
      </c>
      <c r="AS1275" s="4">
        <f t="shared" si="308"/>
        <v>5609</v>
      </c>
      <c r="AT1275">
        <v>1.0386695109999999</v>
      </c>
      <c r="AU1275" s="4">
        <f t="shared" si="304"/>
        <v>1</v>
      </c>
      <c r="AV1275" s="4">
        <f t="shared" si="309"/>
        <v>5825.8972871989999</v>
      </c>
      <c r="AW1275" s="4">
        <v>0</v>
      </c>
      <c r="AX1275" s="4">
        <v>0</v>
      </c>
      <c r="AY1275" s="4">
        <v>80.53</v>
      </c>
      <c r="AZ1275" s="4">
        <f t="shared" si="310"/>
        <v>80.53</v>
      </c>
      <c r="BA1275" s="4">
        <f t="shared" si="311"/>
        <v>83.644055720829996</v>
      </c>
      <c r="BB1275" s="4">
        <v>9.51</v>
      </c>
      <c r="BC1275" s="4">
        <v>12000</v>
      </c>
      <c r="BD1275">
        <v>2.4155809096800001</v>
      </c>
      <c r="BE1275" s="2">
        <v>0.11</v>
      </c>
      <c r="BF1275">
        <v>40</v>
      </c>
      <c r="BG1275">
        <f t="shared" si="305"/>
        <v>0.11171872670841716</v>
      </c>
      <c r="BH1275">
        <v>0.60797500000000004</v>
      </c>
      <c r="BI1275" s="4">
        <v>0.52800000000000002</v>
      </c>
      <c r="BJ1275" s="4">
        <v>0.17599999999999999</v>
      </c>
      <c r="BK1275" s="3">
        <f t="shared" si="312"/>
        <v>385500</v>
      </c>
      <c r="BL1275" s="3">
        <f t="shared" si="313"/>
        <v>72</v>
      </c>
      <c r="BM1275" s="3">
        <v>820.99999999999989</v>
      </c>
      <c r="BN1275" s="3">
        <v>738.9</v>
      </c>
      <c r="BO1275" s="3">
        <f t="shared" si="314"/>
        <v>82.099999999999909</v>
      </c>
      <c r="BP1275" s="3">
        <f t="shared" si="315"/>
        <v>22800</v>
      </c>
      <c r="BQ1275">
        <v>0.72</v>
      </c>
      <c r="BR1275">
        <v>0.59</v>
      </c>
      <c r="BS1275">
        <v>7.85</v>
      </c>
      <c r="BT1275">
        <f t="shared" si="306"/>
        <v>732.90000000000009</v>
      </c>
      <c r="BU1275" s="1">
        <f t="shared" si="307"/>
        <v>0.1821633137416466</v>
      </c>
      <c r="BV1275" s="1">
        <f t="shared" si="316"/>
        <v>0.20407323505188829</v>
      </c>
      <c r="BW1275">
        <f t="shared" si="317"/>
        <v>0.19512094494437329</v>
      </c>
      <c r="BX1275">
        <f t="shared" si="318"/>
        <v>0.20979640257026699</v>
      </c>
      <c r="BY1275">
        <f t="shared" si="319"/>
        <v>156.01659151449869</v>
      </c>
    </row>
    <row r="1276" spans="1:77" x14ac:dyDescent="0.2">
      <c r="A1276">
        <v>10</v>
      </c>
      <c r="B1276">
        <v>26155</v>
      </c>
      <c r="C1276" t="s">
        <v>805</v>
      </c>
      <c r="D1276">
        <v>26</v>
      </c>
      <c r="E1276" t="s">
        <v>261</v>
      </c>
      <c r="F1276" t="s">
        <v>262</v>
      </c>
      <c r="G1276" t="s">
        <v>821</v>
      </c>
      <c r="H1276">
        <v>155</v>
      </c>
      <c r="I1276">
        <v>4817</v>
      </c>
      <c r="J1276">
        <v>3033</v>
      </c>
      <c r="K1276">
        <v>696</v>
      </c>
      <c r="L1276">
        <v>1527</v>
      </c>
      <c r="M1276">
        <v>405</v>
      </c>
      <c r="N1276">
        <v>439</v>
      </c>
      <c r="O1276" s="3">
        <v>35790</v>
      </c>
      <c r="P1276" s="3">
        <v>49970.241529999999</v>
      </c>
      <c r="Q1276" s="3">
        <v>40831</v>
      </c>
      <c r="R1276" s="3">
        <v>57008.52003</v>
      </c>
      <c r="S1276" s="3">
        <v>4215.3</v>
      </c>
      <c r="T1276" s="3">
        <v>5885.4305420000001</v>
      </c>
      <c r="U1276" s="3">
        <v>34725</v>
      </c>
      <c r="V1276" s="3">
        <v>48483.281280000003</v>
      </c>
      <c r="W1276" s="3">
        <v>3808.1</v>
      </c>
      <c r="X1276" s="3">
        <v>5316.8951319999996</v>
      </c>
      <c r="Y1276" s="3">
        <v>370</v>
      </c>
      <c r="Z1276" s="3">
        <v>516.59651759999997</v>
      </c>
      <c r="AA1276">
        <v>2526</v>
      </c>
      <c r="AB1276">
        <v>1656</v>
      </c>
      <c r="AC1276">
        <v>401</v>
      </c>
      <c r="AD1276">
        <v>1199</v>
      </c>
      <c r="AE1276">
        <v>244</v>
      </c>
      <c r="AF1276">
        <v>242</v>
      </c>
      <c r="AG1276">
        <v>65</v>
      </c>
      <c r="AH1276">
        <v>22</v>
      </c>
      <c r="AI1276">
        <v>91</v>
      </c>
      <c r="AJ1276">
        <v>43</v>
      </c>
      <c r="AK1276">
        <v>14</v>
      </c>
      <c r="AL1276">
        <v>65</v>
      </c>
      <c r="AM1276">
        <v>88</v>
      </c>
      <c r="AN1276">
        <v>35</v>
      </c>
      <c r="AO1276">
        <v>117</v>
      </c>
      <c r="AP1276">
        <v>382</v>
      </c>
      <c r="AQ1276">
        <v>0</v>
      </c>
      <c r="AR1276" s="4">
        <v>5227</v>
      </c>
      <c r="AS1276" s="4">
        <f t="shared" si="308"/>
        <v>5609</v>
      </c>
      <c r="AT1276">
        <v>1.0346438490000001</v>
      </c>
      <c r="AU1276" s="4">
        <f t="shared" si="304"/>
        <v>1</v>
      </c>
      <c r="AV1276" s="4">
        <f t="shared" si="309"/>
        <v>5803.3173490409999</v>
      </c>
      <c r="AW1276" s="4">
        <v>0</v>
      </c>
      <c r="AX1276" s="4">
        <v>0</v>
      </c>
      <c r="AY1276" s="4">
        <v>80.53</v>
      </c>
      <c r="AZ1276" s="4">
        <f t="shared" si="310"/>
        <v>80.53</v>
      </c>
      <c r="BA1276" s="4">
        <f t="shared" si="311"/>
        <v>83.319869159970011</v>
      </c>
      <c r="BB1276" s="4">
        <v>9.51</v>
      </c>
      <c r="BC1276" s="4">
        <v>12000</v>
      </c>
      <c r="BD1276">
        <v>2.30127055077</v>
      </c>
      <c r="BE1276" s="2">
        <v>0.11</v>
      </c>
      <c r="BF1276">
        <v>40</v>
      </c>
      <c r="BG1276">
        <f t="shared" si="305"/>
        <v>0.11171872670841716</v>
      </c>
      <c r="BH1276">
        <v>0.4194</v>
      </c>
      <c r="BI1276" s="4">
        <v>0.52800000000000002</v>
      </c>
      <c r="BJ1276" s="4">
        <v>0.17599999999999999</v>
      </c>
      <c r="BK1276" s="3">
        <f t="shared" si="312"/>
        <v>385500</v>
      </c>
      <c r="BL1276" s="3">
        <f t="shared" si="313"/>
        <v>72</v>
      </c>
      <c r="BM1276" s="3">
        <v>820.99999999999989</v>
      </c>
      <c r="BN1276" s="3">
        <v>738.9</v>
      </c>
      <c r="BO1276" s="3">
        <f t="shared" si="314"/>
        <v>82.099999999999909</v>
      </c>
      <c r="BP1276" s="3">
        <f t="shared" si="315"/>
        <v>22800</v>
      </c>
      <c r="BQ1276">
        <v>0.72</v>
      </c>
      <c r="BR1276">
        <v>0.59</v>
      </c>
      <c r="BS1276">
        <v>7.85</v>
      </c>
      <c r="BT1276">
        <f t="shared" si="306"/>
        <v>732.90000000000009</v>
      </c>
      <c r="BU1276" s="1">
        <f t="shared" si="307"/>
        <v>0.24202664616972799</v>
      </c>
      <c r="BV1276" s="1">
        <f t="shared" si="316"/>
        <v>0.27992494157716641</v>
      </c>
      <c r="BW1276">
        <f t="shared" si="317"/>
        <v>0.26992681555042242</v>
      </c>
      <c r="BX1276">
        <f t="shared" si="318"/>
        <v>0.28641993007737221</v>
      </c>
      <c r="BY1276">
        <f t="shared" si="319"/>
        <v>156.87834937059455</v>
      </c>
    </row>
    <row r="1277" spans="1:77" x14ac:dyDescent="0.2">
      <c r="A1277">
        <v>10</v>
      </c>
      <c r="B1277">
        <v>26157</v>
      </c>
      <c r="C1277" t="s">
        <v>805</v>
      </c>
      <c r="D1277">
        <v>26</v>
      </c>
      <c r="E1277" t="s">
        <v>261</v>
      </c>
      <c r="F1277" t="s">
        <v>262</v>
      </c>
      <c r="G1277" t="s">
        <v>820</v>
      </c>
      <c r="H1277">
        <v>157</v>
      </c>
      <c r="I1277">
        <v>3065</v>
      </c>
      <c r="J1277">
        <v>1743</v>
      </c>
      <c r="K1277">
        <v>381</v>
      </c>
      <c r="L1277">
        <v>1176</v>
      </c>
      <c r="M1277">
        <v>234</v>
      </c>
      <c r="N1277">
        <v>268</v>
      </c>
      <c r="O1277" s="3">
        <v>21863</v>
      </c>
      <c r="P1277" s="3">
        <v>30525.269359999998</v>
      </c>
      <c r="Q1277" s="3">
        <v>25672</v>
      </c>
      <c r="R1277" s="3">
        <v>35843.42108</v>
      </c>
      <c r="S1277" s="3">
        <v>3107.5</v>
      </c>
      <c r="T1277" s="3">
        <v>4338.7126449999996</v>
      </c>
      <c r="U1277" s="3">
        <v>27509</v>
      </c>
      <c r="V1277" s="3">
        <v>38408.252979999997</v>
      </c>
      <c r="W1277" s="3">
        <v>2414.6999999999998</v>
      </c>
      <c r="X1277" s="3">
        <v>3371.4205700000002</v>
      </c>
      <c r="Y1277" s="3">
        <v>235</v>
      </c>
      <c r="Z1277" s="3">
        <v>328.10859900000003</v>
      </c>
      <c r="AA1277">
        <v>1511</v>
      </c>
      <c r="AB1277">
        <v>1058</v>
      </c>
      <c r="AC1277">
        <v>273</v>
      </c>
      <c r="AD1277">
        <v>1000</v>
      </c>
      <c r="AE1277">
        <v>167</v>
      </c>
      <c r="AF1277">
        <v>159</v>
      </c>
      <c r="AG1277">
        <v>65</v>
      </c>
      <c r="AH1277">
        <v>22</v>
      </c>
      <c r="AI1277">
        <v>91</v>
      </c>
      <c r="AJ1277">
        <v>43</v>
      </c>
      <c r="AK1277">
        <v>14</v>
      </c>
      <c r="AL1277">
        <v>65</v>
      </c>
      <c r="AM1277">
        <v>88</v>
      </c>
      <c r="AN1277">
        <v>35</v>
      </c>
      <c r="AO1277">
        <v>117</v>
      </c>
      <c r="AP1277">
        <v>382</v>
      </c>
      <c r="AQ1277">
        <v>0</v>
      </c>
      <c r="AR1277" s="4">
        <v>5227</v>
      </c>
      <c r="AS1277" s="4">
        <f t="shared" si="308"/>
        <v>5609</v>
      </c>
      <c r="AT1277">
        <v>1.037626849</v>
      </c>
      <c r="AU1277" s="4">
        <f t="shared" si="304"/>
        <v>1</v>
      </c>
      <c r="AV1277" s="4">
        <f t="shared" si="309"/>
        <v>5820.0489960410005</v>
      </c>
      <c r="AW1277" s="4">
        <v>0</v>
      </c>
      <c r="AX1277" s="4">
        <v>0</v>
      </c>
      <c r="AY1277" s="4">
        <v>80.53</v>
      </c>
      <c r="AZ1277" s="4">
        <f t="shared" si="310"/>
        <v>80.53</v>
      </c>
      <c r="BA1277" s="4">
        <f t="shared" si="311"/>
        <v>83.560090149970009</v>
      </c>
      <c r="BB1277" s="4">
        <v>9.51</v>
      </c>
      <c r="BC1277" s="4">
        <v>12000</v>
      </c>
      <c r="BD1277">
        <v>2.2086508288300002</v>
      </c>
      <c r="BE1277" s="2">
        <v>0.11</v>
      </c>
      <c r="BF1277">
        <v>40</v>
      </c>
      <c r="BG1277">
        <f t="shared" si="305"/>
        <v>0.11171872670841716</v>
      </c>
      <c r="BH1277">
        <v>0.4194</v>
      </c>
      <c r="BI1277" s="4">
        <v>0.52800000000000002</v>
      </c>
      <c r="BJ1277" s="4">
        <v>0.17599999999999999</v>
      </c>
      <c r="BK1277" s="3">
        <f t="shared" si="312"/>
        <v>385500</v>
      </c>
      <c r="BL1277" s="3">
        <f t="shared" si="313"/>
        <v>72</v>
      </c>
      <c r="BM1277" s="3">
        <v>820.99999999999989</v>
      </c>
      <c r="BN1277" s="3">
        <v>738.9</v>
      </c>
      <c r="BO1277" s="3">
        <f t="shared" si="314"/>
        <v>82.099999999999909</v>
      </c>
      <c r="BP1277" s="3">
        <f t="shared" si="315"/>
        <v>22800</v>
      </c>
      <c r="BQ1277">
        <v>0.72</v>
      </c>
      <c r="BR1277">
        <v>0.59</v>
      </c>
      <c r="BS1277">
        <v>7.85</v>
      </c>
      <c r="BT1277">
        <f t="shared" si="306"/>
        <v>732.90000000000009</v>
      </c>
      <c r="BU1277" s="1">
        <f t="shared" si="307"/>
        <v>0.24148937701922846</v>
      </c>
      <c r="BV1277" s="1">
        <f t="shared" si="316"/>
        <v>0.27178117657051287</v>
      </c>
      <c r="BW1277">
        <f t="shared" si="317"/>
        <v>0.26178305054376888</v>
      </c>
      <c r="BX1277">
        <f t="shared" si="318"/>
        <v>0.27827616507071867</v>
      </c>
      <c r="BY1277">
        <f t="shared" si="319"/>
        <v>156.87834937059455</v>
      </c>
    </row>
    <row r="1278" spans="1:77" x14ac:dyDescent="0.2">
      <c r="A1278">
        <v>11</v>
      </c>
      <c r="B1278">
        <v>26159</v>
      </c>
      <c r="C1278" t="s">
        <v>853</v>
      </c>
      <c r="D1278">
        <v>26</v>
      </c>
      <c r="E1278" t="s">
        <v>261</v>
      </c>
      <c r="F1278" t="s">
        <v>262</v>
      </c>
      <c r="G1278" t="s">
        <v>350</v>
      </c>
      <c r="H1278">
        <v>159</v>
      </c>
      <c r="I1278">
        <v>1716</v>
      </c>
      <c r="J1278">
        <v>2272</v>
      </c>
      <c r="K1278">
        <v>542</v>
      </c>
      <c r="L1278">
        <v>1574</v>
      </c>
      <c r="M1278">
        <v>332</v>
      </c>
      <c r="N1278">
        <v>355</v>
      </c>
      <c r="O1278" s="3">
        <v>17219</v>
      </c>
      <c r="P1278" s="3">
        <v>24041.284960000001</v>
      </c>
      <c r="Q1278" s="3">
        <v>35103</v>
      </c>
      <c r="R1278" s="3">
        <v>49011.047449999998</v>
      </c>
      <c r="S1278" s="3">
        <v>4881.8999999999996</v>
      </c>
      <c r="T1278" s="3">
        <v>6816.1419980000001</v>
      </c>
      <c r="U1278" s="3">
        <v>36186</v>
      </c>
      <c r="V1278" s="3">
        <v>50523.13942</v>
      </c>
      <c r="W1278" s="3">
        <v>3329.8</v>
      </c>
      <c r="X1278" s="3">
        <v>4649.0894170000001</v>
      </c>
      <c r="Y1278" s="3">
        <v>316</v>
      </c>
      <c r="Z1278" s="3">
        <v>441.20135019999998</v>
      </c>
      <c r="AA1278">
        <v>1627</v>
      </c>
      <c r="AB1278">
        <v>1511</v>
      </c>
      <c r="AC1278">
        <v>401</v>
      </c>
      <c r="AD1278">
        <v>1307</v>
      </c>
      <c r="AE1278">
        <v>236</v>
      </c>
      <c r="AF1278">
        <v>229</v>
      </c>
      <c r="AG1278">
        <v>65</v>
      </c>
      <c r="AH1278">
        <v>22</v>
      </c>
      <c r="AI1278">
        <v>91</v>
      </c>
      <c r="AJ1278">
        <v>43</v>
      </c>
      <c r="AK1278">
        <v>14</v>
      </c>
      <c r="AL1278">
        <v>65</v>
      </c>
      <c r="AM1278">
        <v>88</v>
      </c>
      <c r="AN1278">
        <v>35</v>
      </c>
      <c r="AO1278">
        <v>117</v>
      </c>
      <c r="AP1278">
        <v>382</v>
      </c>
      <c r="AQ1278">
        <v>0</v>
      </c>
      <c r="AR1278" s="4">
        <v>5227</v>
      </c>
      <c r="AS1278" s="4">
        <f t="shared" si="308"/>
        <v>5609</v>
      </c>
      <c r="AT1278">
        <v>1.020535119</v>
      </c>
      <c r="AU1278" s="4">
        <f t="shared" si="304"/>
        <v>1</v>
      </c>
      <c r="AV1278" s="4">
        <f t="shared" si="309"/>
        <v>5724.181482471</v>
      </c>
      <c r="AW1278" s="4">
        <v>0</v>
      </c>
      <c r="AX1278" s="4">
        <v>0</v>
      </c>
      <c r="AY1278" s="4">
        <v>80.53</v>
      </c>
      <c r="AZ1278" s="4">
        <f t="shared" si="310"/>
        <v>80.53</v>
      </c>
      <c r="BA1278" s="4">
        <f t="shared" si="311"/>
        <v>82.183693133070008</v>
      </c>
      <c r="BB1278" s="4">
        <v>9.51</v>
      </c>
      <c r="BC1278" s="4">
        <v>12000</v>
      </c>
      <c r="BD1278">
        <v>2.3850455343200001</v>
      </c>
      <c r="BE1278" s="2">
        <v>0.11</v>
      </c>
      <c r="BF1278">
        <v>40</v>
      </c>
      <c r="BG1278">
        <f t="shared" si="305"/>
        <v>0.11171872670841716</v>
      </c>
      <c r="BH1278">
        <v>0.60797500000000004</v>
      </c>
      <c r="BI1278" s="4">
        <v>0.52800000000000002</v>
      </c>
      <c r="BJ1278" s="4">
        <v>0.17599999999999999</v>
      </c>
      <c r="BK1278" s="3">
        <f t="shared" si="312"/>
        <v>385500</v>
      </c>
      <c r="BL1278" s="3">
        <f t="shared" si="313"/>
        <v>72</v>
      </c>
      <c r="BM1278" s="3">
        <v>820.99999999999989</v>
      </c>
      <c r="BN1278" s="3">
        <v>738.9</v>
      </c>
      <c r="BO1278" s="3">
        <f t="shared" si="314"/>
        <v>82.099999999999909</v>
      </c>
      <c r="BP1278" s="3">
        <f t="shared" si="315"/>
        <v>22800</v>
      </c>
      <c r="BQ1278">
        <v>0.72</v>
      </c>
      <c r="BR1278">
        <v>0.59</v>
      </c>
      <c r="BS1278">
        <v>7.85</v>
      </c>
      <c r="BT1278">
        <f t="shared" si="306"/>
        <v>732.90000000000009</v>
      </c>
      <c r="BU1278" s="1">
        <f t="shared" si="307"/>
        <v>0.17938903015536894</v>
      </c>
      <c r="BV1278" s="1">
        <f t="shared" si="316"/>
        <v>0.21375730170811663</v>
      </c>
      <c r="BW1278">
        <f t="shared" si="317"/>
        <v>0.20480501160060163</v>
      </c>
      <c r="BX1278">
        <f t="shared" si="318"/>
        <v>0.21948046922649533</v>
      </c>
      <c r="BY1278">
        <f t="shared" si="319"/>
        <v>156.01659151449869</v>
      </c>
    </row>
    <row r="1279" spans="1:77" x14ac:dyDescent="0.2">
      <c r="A1279">
        <v>10</v>
      </c>
      <c r="B1279">
        <v>26161</v>
      </c>
      <c r="C1279" t="s">
        <v>805</v>
      </c>
      <c r="D1279">
        <v>26</v>
      </c>
      <c r="E1279" t="s">
        <v>261</v>
      </c>
      <c r="F1279" t="s">
        <v>262</v>
      </c>
      <c r="G1279" t="s">
        <v>823</v>
      </c>
      <c r="H1279">
        <v>161</v>
      </c>
      <c r="I1279">
        <v>13103</v>
      </c>
      <c r="J1279">
        <v>5569</v>
      </c>
      <c r="K1279">
        <v>459</v>
      </c>
      <c r="L1279">
        <v>2047</v>
      </c>
      <c r="M1279">
        <v>652</v>
      </c>
      <c r="N1279">
        <v>786</v>
      </c>
      <c r="O1279" s="3">
        <v>99305</v>
      </c>
      <c r="P1279" s="3">
        <v>138650.3167</v>
      </c>
      <c r="Q1279" s="3">
        <v>68399</v>
      </c>
      <c r="R1279" s="3">
        <v>95499.149210000003</v>
      </c>
      <c r="S1279" s="3">
        <v>5662.1</v>
      </c>
      <c r="T1279" s="3">
        <v>7905.4625470000001</v>
      </c>
      <c r="U1279" s="3">
        <v>44222</v>
      </c>
      <c r="V1279" s="3">
        <v>61743.0573</v>
      </c>
      <c r="W1279" s="3">
        <v>6344.9</v>
      </c>
      <c r="X1279" s="3">
        <v>8858.7925529999993</v>
      </c>
      <c r="Y1279" s="3">
        <v>642</v>
      </c>
      <c r="Z1279" s="3">
        <v>896.3647684</v>
      </c>
      <c r="AA1279">
        <v>4922</v>
      </c>
      <c r="AB1279">
        <v>2416</v>
      </c>
      <c r="AC1279">
        <v>315</v>
      </c>
      <c r="AD1279">
        <v>1384</v>
      </c>
      <c r="AE1279">
        <v>320</v>
      </c>
      <c r="AF1279">
        <v>349</v>
      </c>
      <c r="AG1279">
        <v>65</v>
      </c>
      <c r="AH1279">
        <v>22</v>
      </c>
      <c r="AI1279">
        <v>91</v>
      </c>
      <c r="AJ1279">
        <v>43</v>
      </c>
      <c r="AK1279">
        <v>14</v>
      </c>
      <c r="AL1279">
        <v>65</v>
      </c>
      <c r="AM1279">
        <v>88</v>
      </c>
      <c r="AN1279">
        <v>35</v>
      </c>
      <c r="AO1279">
        <v>117</v>
      </c>
      <c r="AP1279">
        <v>382</v>
      </c>
      <c r="AQ1279">
        <v>0</v>
      </c>
      <c r="AR1279" s="4">
        <v>5227</v>
      </c>
      <c r="AS1279" s="4">
        <f t="shared" si="308"/>
        <v>5609</v>
      </c>
      <c r="AT1279">
        <v>1.036921873</v>
      </c>
      <c r="AU1279" s="4">
        <f t="shared" si="304"/>
        <v>1</v>
      </c>
      <c r="AV1279" s="4">
        <f t="shared" si="309"/>
        <v>5816.0947856570001</v>
      </c>
      <c r="AW1279" s="4">
        <v>0</v>
      </c>
      <c r="AX1279" s="4">
        <v>0</v>
      </c>
      <c r="AY1279" s="4">
        <v>80.53</v>
      </c>
      <c r="AZ1279" s="4">
        <f t="shared" si="310"/>
        <v>80.53</v>
      </c>
      <c r="BA1279" s="4">
        <f t="shared" si="311"/>
        <v>83.503318432690008</v>
      </c>
      <c r="BB1279" s="4">
        <v>9.51</v>
      </c>
      <c r="BC1279" s="4">
        <v>12000</v>
      </c>
      <c r="BD1279">
        <v>2.2543126194599998</v>
      </c>
      <c r="BE1279" s="2">
        <v>0.11</v>
      </c>
      <c r="BF1279">
        <v>40</v>
      </c>
      <c r="BG1279">
        <f t="shared" si="305"/>
        <v>0.11171872670841716</v>
      </c>
      <c r="BH1279">
        <v>0.4194</v>
      </c>
      <c r="BI1279" s="4">
        <v>0.52800000000000002</v>
      </c>
      <c r="BJ1279" s="4">
        <v>0.17599999999999999</v>
      </c>
      <c r="BK1279" s="3">
        <f t="shared" si="312"/>
        <v>385500</v>
      </c>
      <c r="BL1279" s="3">
        <f t="shared" si="313"/>
        <v>72</v>
      </c>
      <c r="BM1279" s="3">
        <v>820.99999999999989</v>
      </c>
      <c r="BN1279" s="3">
        <v>738.9</v>
      </c>
      <c r="BO1279" s="3">
        <f t="shared" si="314"/>
        <v>82.099999999999909</v>
      </c>
      <c r="BP1279" s="3">
        <f t="shared" si="315"/>
        <v>22800</v>
      </c>
      <c r="BQ1279">
        <v>0.72</v>
      </c>
      <c r="BR1279">
        <v>0.59</v>
      </c>
      <c r="BS1279">
        <v>7.85</v>
      </c>
      <c r="BT1279">
        <f t="shared" si="306"/>
        <v>732.90000000000009</v>
      </c>
      <c r="BU1279" s="1">
        <f t="shared" si="307"/>
        <v>0.24190162480364064</v>
      </c>
      <c r="BV1279" s="1">
        <f t="shared" si="316"/>
        <v>0.29299152112854709</v>
      </c>
      <c r="BW1279">
        <f t="shared" si="317"/>
        <v>0.2829933951018031</v>
      </c>
      <c r="BX1279">
        <f t="shared" si="318"/>
        <v>0.29948650962875289</v>
      </c>
      <c r="BY1279">
        <f t="shared" si="319"/>
        <v>156.87834937059455</v>
      </c>
    </row>
    <row r="1280" spans="1:77" x14ac:dyDescent="0.2">
      <c r="A1280">
        <v>10</v>
      </c>
      <c r="B1280">
        <v>26163</v>
      </c>
      <c r="C1280" t="s">
        <v>805</v>
      </c>
      <c r="D1280">
        <v>26</v>
      </c>
      <c r="E1280" t="s">
        <v>261</v>
      </c>
      <c r="F1280" t="s">
        <v>262</v>
      </c>
      <c r="G1280" t="s">
        <v>335</v>
      </c>
      <c r="H1280">
        <v>163</v>
      </c>
      <c r="I1280">
        <v>28776</v>
      </c>
      <c r="J1280">
        <v>10529</v>
      </c>
      <c r="K1280">
        <v>65</v>
      </c>
      <c r="L1280">
        <v>2953</v>
      </c>
      <c r="M1280">
        <v>1186</v>
      </c>
      <c r="N1280">
        <v>1586</v>
      </c>
      <c r="O1280" s="3">
        <v>325440</v>
      </c>
      <c r="P1280" s="3">
        <v>454381.54239999998</v>
      </c>
      <c r="Q1280" s="3">
        <v>135850</v>
      </c>
      <c r="R1280" s="3">
        <v>189674.69440000001</v>
      </c>
      <c r="S1280" s="3">
        <v>2872.3</v>
      </c>
      <c r="T1280" s="3">
        <v>4010.3248039999999</v>
      </c>
      <c r="U1280" s="3">
        <v>58004</v>
      </c>
      <c r="V1280" s="3">
        <v>80985.57948</v>
      </c>
      <c r="W1280" s="3">
        <v>12480</v>
      </c>
      <c r="X1280" s="3">
        <v>17424.660919999998</v>
      </c>
      <c r="Y1280" s="3">
        <v>1276</v>
      </c>
      <c r="Z1280" s="3">
        <v>1781.559882</v>
      </c>
      <c r="AA1280">
        <v>7709</v>
      </c>
      <c r="AB1280">
        <v>3247</v>
      </c>
      <c r="AC1280">
        <v>199</v>
      </c>
      <c r="AD1280">
        <v>1510</v>
      </c>
      <c r="AE1280">
        <v>404</v>
      </c>
      <c r="AF1280">
        <v>482</v>
      </c>
      <c r="AG1280">
        <v>65</v>
      </c>
      <c r="AH1280">
        <v>22</v>
      </c>
      <c r="AI1280">
        <v>91</v>
      </c>
      <c r="AJ1280">
        <v>43</v>
      </c>
      <c r="AK1280">
        <v>14</v>
      </c>
      <c r="AL1280">
        <v>65</v>
      </c>
      <c r="AM1280">
        <v>88</v>
      </c>
      <c r="AN1280">
        <v>35</v>
      </c>
      <c r="AO1280">
        <v>117</v>
      </c>
      <c r="AP1280">
        <v>382</v>
      </c>
      <c r="AQ1280">
        <v>0</v>
      </c>
      <c r="AR1280" s="4">
        <v>5227</v>
      </c>
      <c r="AS1280" s="4">
        <f t="shared" si="308"/>
        <v>5609</v>
      </c>
      <c r="AT1280">
        <v>1.0349273999999999</v>
      </c>
      <c r="AU1280" s="4">
        <f t="shared" si="304"/>
        <v>1</v>
      </c>
      <c r="AV1280" s="4">
        <f t="shared" si="309"/>
        <v>5804.9077865999998</v>
      </c>
      <c r="AW1280" s="4">
        <v>0</v>
      </c>
      <c r="AX1280" s="4">
        <v>0</v>
      </c>
      <c r="AY1280" s="4">
        <v>80.53</v>
      </c>
      <c r="AZ1280" s="4">
        <f t="shared" si="310"/>
        <v>80.53</v>
      </c>
      <c r="BA1280" s="4">
        <f t="shared" si="311"/>
        <v>83.342703521999994</v>
      </c>
      <c r="BB1280" s="4">
        <v>9.51</v>
      </c>
      <c r="BC1280" s="4">
        <v>12000</v>
      </c>
      <c r="BD1280">
        <v>2.1843781826800002</v>
      </c>
      <c r="BE1280" s="2">
        <v>0.11</v>
      </c>
      <c r="BF1280">
        <v>40</v>
      </c>
      <c r="BG1280">
        <f t="shared" si="305"/>
        <v>0.11171872670841716</v>
      </c>
      <c r="BH1280">
        <v>0.4194</v>
      </c>
      <c r="BI1280" s="4">
        <v>0.52800000000000002</v>
      </c>
      <c r="BJ1280" s="4">
        <v>0.17599999999999999</v>
      </c>
      <c r="BK1280" s="3">
        <f t="shared" si="312"/>
        <v>385500</v>
      </c>
      <c r="BL1280" s="3">
        <f t="shared" si="313"/>
        <v>72</v>
      </c>
      <c r="BM1280" s="3">
        <v>820.99999999999989</v>
      </c>
      <c r="BN1280" s="3">
        <v>738.9</v>
      </c>
      <c r="BO1280" s="3">
        <f t="shared" si="314"/>
        <v>82.099999999999909</v>
      </c>
      <c r="BP1280" s="3">
        <f t="shared" si="315"/>
        <v>22800</v>
      </c>
      <c r="BQ1280">
        <v>0.72</v>
      </c>
      <c r="BR1280">
        <v>0.59</v>
      </c>
      <c r="BS1280">
        <v>7.85</v>
      </c>
      <c r="BT1280">
        <f t="shared" si="306"/>
        <v>732.90000000000009</v>
      </c>
      <c r="BU1280" s="1">
        <f t="shared" si="307"/>
        <v>0.24067851561802389</v>
      </c>
      <c r="BV1280" s="1">
        <f t="shared" si="316"/>
        <v>0.32053389360256435</v>
      </c>
      <c r="BW1280">
        <f t="shared" si="317"/>
        <v>0.31053576757582035</v>
      </c>
      <c r="BX1280">
        <f t="shared" si="318"/>
        <v>0.32702888210277015</v>
      </c>
      <c r="BY1280">
        <f t="shared" si="319"/>
        <v>156.87834937059455</v>
      </c>
    </row>
    <row r="1281" spans="1:77" x14ac:dyDescent="0.2">
      <c r="A1281">
        <v>10</v>
      </c>
      <c r="B1281">
        <v>26165</v>
      </c>
      <c r="C1281" t="s">
        <v>805</v>
      </c>
      <c r="D1281">
        <v>26</v>
      </c>
      <c r="E1281" t="s">
        <v>261</v>
      </c>
      <c r="F1281" t="s">
        <v>262</v>
      </c>
      <c r="G1281" t="s">
        <v>806</v>
      </c>
      <c r="H1281">
        <v>165</v>
      </c>
      <c r="I1281">
        <v>2305</v>
      </c>
      <c r="J1281">
        <v>1155</v>
      </c>
      <c r="K1281">
        <v>254</v>
      </c>
      <c r="L1281">
        <v>955</v>
      </c>
      <c r="M1281">
        <v>148</v>
      </c>
      <c r="N1281">
        <v>169</v>
      </c>
      <c r="O1281" s="3">
        <v>25799</v>
      </c>
      <c r="P1281" s="3">
        <v>36020.739350000003</v>
      </c>
      <c r="Q1281" s="3">
        <v>18001</v>
      </c>
      <c r="R1281" s="3">
        <v>25133.118689999999</v>
      </c>
      <c r="S1281" s="3">
        <v>3243.1</v>
      </c>
      <c r="T1281" s="3">
        <v>4528.0382870000003</v>
      </c>
      <c r="U1281" s="3">
        <v>22906</v>
      </c>
      <c r="V1281" s="3">
        <v>31981.513060000001</v>
      </c>
      <c r="W1281" s="3">
        <v>2045.6</v>
      </c>
      <c r="X1281" s="3">
        <v>2856.0806389999998</v>
      </c>
      <c r="Y1281" s="3">
        <v>162</v>
      </c>
      <c r="Z1281" s="3">
        <v>226.1855023</v>
      </c>
      <c r="AA1281">
        <v>1326</v>
      </c>
      <c r="AB1281">
        <v>920</v>
      </c>
      <c r="AC1281">
        <v>261</v>
      </c>
      <c r="AD1281">
        <v>936</v>
      </c>
      <c r="AE1281">
        <v>150</v>
      </c>
      <c r="AF1281">
        <v>138</v>
      </c>
      <c r="AG1281">
        <v>65</v>
      </c>
      <c r="AH1281">
        <v>22</v>
      </c>
      <c r="AI1281">
        <v>91</v>
      </c>
      <c r="AJ1281">
        <v>43</v>
      </c>
      <c r="AK1281">
        <v>14</v>
      </c>
      <c r="AL1281">
        <v>65</v>
      </c>
      <c r="AM1281">
        <v>88</v>
      </c>
      <c r="AN1281">
        <v>35</v>
      </c>
      <c r="AO1281">
        <v>117</v>
      </c>
      <c r="AP1281">
        <v>382</v>
      </c>
      <c r="AQ1281">
        <v>0</v>
      </c>
      <c r="AR1281" s="4">
        <v>5227</v>
      </c>
      <c r="AS1281" s="4">
        <f t="shared" si="308"/>
        <v>5609</v>
      </c>
      <c r="AT1281">
        <v>1.0308462060000001</v>
      </c>
      <c r="AU1281" s="4">
        <f t="shared" si="304"/>
        <v>1</v>
      </c>
      <c r="AV1281" s="4">
        <f t="shared" si="309"/>
        <v>5782.0163694540006</v>
      </c>
      <c r="AW1281" s="4">
        <v>0</v>
      </c>
      <c r="AX1281" s="4">
        <v>0</v>
      </c>
      <c r="AY1281" s="4">
        <v>80.53</v>
      </c>
      <c r="AZ1281" s="4">
        <f t="shared" si="310"/>
        <v>80.53</v>
      </c>
      <c r="BA1281" s="4">
        <f t="shared" si="311"/>
        <v>83.014044969180006</v>
      </c>
      <c r="BB1281" s="4">
        <v>9.51</v>
      </c>
      <c r="BC1281" s="4">
        <v>12000</v>
      </c>
      <c r="BD1281">
        <v>2.4668112609000001</v>
      </c>
      <c r="BE1281" s="2">
        <v>0.11</v>
      </c>
      <c r="BF1281">
        <v>40</v>
      </c>
      <c r="BG1281">
        <f t="shared" si="305"/>
        <v>0.11171872670841716</v>
      </c>
      <c r="BH1281">
        <v>0.4194</v>
      </c>
      <c r="BI1281" s="4">
        <v>0.52800000000000002</v>
      </c>
      <c r="BJ1281" s="4">
        <v>0.17599999999999999</v>
      </c>
      <c r="BK1281" s="3">
        <f t="shared" si="312"/>
        <v>385500</v>
      </c>
      <c r="BL1281" s="3">
        <f t="shared" si="313"/>
        <v>72</v>
      </c>
      <c r="BM1281" s="3">
        <v>820.99999999999989</v>
      </c>
      <c r="BN1281" s="3">
        <v>738.9</v>
      </c>
      <c r="BO1281" s="3">
        <f t="shared" si="314"/>
        <v>82.099999999999909</v>
      </c>
      <c r="BP1281" s="3">
        <f t="shared" si="315"/>
        <v>22800</v>
      </c>
      <c r="BQ1281">
        <v>0.72</v>
      </c>
      <c r="BR1281">
        <v>0.59</v>
      </c>
      <c r="BS1281">
        <v>7.85</v>
      </c>
      <c r="BT1281">
        <f t="shared" si="306"/>
        <v>732.90000000000009</v>
      </c>
      <c r="BU1281" s="1">
        <f t="shared" si="307"/>
        <v>0.24328216478322962</v>
      </c>
      <c r="BV1281" s="1">
        <f t="shared" si="316"/>
        <v>0.26986216167118005</v>
      </c>
      <c r="BW1281">
        <f t="shared" si="317"/>
        <v>0.25986403564443605</v>
      </c>
      <c r="BX1281">
        <f t="shared" si="318"/>
        <v>0.27635715017138585</v>
      </c>
      <c r="BY1281">
        <f t="shared" si="319"/>
        <v>156.87834937059455</v>
      </c>
    </row>
    <row r="1282" spans="1:77" x14ac:dyDescent="0.2">
      <c r="A1282">
        <v>4</v>
      </c>
      <c r="B1282">
        <v>27001</v>
      </c>
      <c r="C1282" t="s">
        <v>306</v>
      </c>
      <c r="D1282">
        <v>27</v>
      </c>
      <c r="E1282" t="s">
        <v>315</v>
      </c>
      <c r="F1282" t="s">
        <v>316</v>
      </c>
      <c r="G1282" t="s">
        <v>334</v>
      </c>
      <c r="H1282">
        <v>1</v>
      </c>
      <c r="I1282">
        <v>694</v>
      </c>
      <c r="J1282">
        <v>766</v>
      </c>
      <c r="K1282">
        <v>301</v>
      </c>
      <c r="L1282">
        <v>939</v>
      </c>
      <c r="M1282">
        <v>113</v>
      </c>
      <c r="N1282">
        <v>131</v>
      </c>
      <c r="O1282" s="3">
        <v>4467</v>
      </c>
      <c r="P1282" s="3">
        <v>6236.8557950000004</v>
      </c>
      <c r="Q1282" s="3">
        <v>13099</v>
      </c>
      <c r="R1282" s="3">
        <v>18288.912929999999</v>
      </c>
      <c r="S1282" s="3">
        <v>4477</v>
      </c>
      <c r="T1282" s="3">
        <v>6250.8178630000002</v>
      </c>
      <c r="U1282" s="3">
        <v>23821</v>
      </c>
      <c r="V1282" s="3">
        <v>33259.042289999998</v>
      </c>
      <c r="W1282" s="3">
        <v>1236.5999999999999</v>
      </c>
      <c r="X1282" s="3">
        <v>1726.549334</v>
      </c>
      <c r="Y1282" s="3">
        <v>124</v>
      </c>
      <c r="Z1282" s="3">
        <v>173.1296437</v>
      </c>
      <c r="AA1282">
        <v>542</v>
      </c>
      <c r="AB1282">
        <v>657</v>
      </c>
      <c r="AC1282">
        <v>297</v>
      </c>
      <c r="AD1282">
        <v>914</v>
      </c>
      <c r="AE1282">
        <v>125</v>
      </c>
      <c r="AF1282">
        <v>107</v>
      </c>
      <c r="AG1282">
        <v>65</v>
      </c>
      <c r="AH1282">
        <v>22</v>
      </c>
      <c r="AI1282">
        <v>91</v>
      </c>
      <c r="AJ1282">
        <v>43</v>
      </c>
      <c r="AK1282">
        <v>14</v>
      </c>
      <c r="AL1282">
        <v>65</v>
      </c>
      <c r="AM1282">
        <v>88</v>
      </c>
      <c r="AN1282">
        <v>35</v>
      </c>
      <c r="AO1282">
        <v>117</v>
      </c>
      <c r="AP1282">
        <v>382</v>
      </c>
      <c r="AQ1282">
        <v>0</v>
      </c>
      <c r="AR1282" s="4">
        <v>5227</v>
      </c>
      <c r="AS1282" s="4">
        <f t="shared" si="308"/>
        <v>5609</v>
      </c>
      <c r="AT1282">
        <v>0.99794438299999999</v>
      </c>
      <c r="AU1282" s="4">
        <f t="shared" ref="AU1282:AU1345" si="320">IF(AT1282="NA",0,1)</f>
        <v>1</v>
      </c>
      <c r="AV1282" s="4">
        <f t="shared" si="309"/>
        <v>5597.4700442470003</v>
      </c>
      <c r="AW1282" s="4">
        <v>0</v>
      </c>
      <c r="AX1282" s="4">
        <v>0</v>
      </c>
      <c r="AY1282" s="4">
        <v>80.53</v>
      </c>
      <c r="AZ1282" s="4">
        <f t="shared" si="310"/>
        <v>80.53</v>
      </c>
      <c r="BA1282" s="4">
        <f t="shared" si="311"/>
        <v>80.364461162989997</v>
      </c>
      <c r="BB1282" s="4">
        <v>9.51</v>
      </c>
      <c r="BC1282" s="4">
        <v>12000</v>
      </c>
      <c r="BD1282">
        <v>1.9585652817300001</v>
      </c>
      <c r="BE1282" s="2">
        <v>0.11</v>
      </c>
      <c r="BF1282">
        <v>40</v>
      </c>
      <c r="BG1282">
        <f t="shared" ref="BG1282:BG1345" si="321">(BE1282*(1+BE1282)^BF1282)/((1+BE1282)^BF1282-1)</f>
        <v>0.11171872670841716</v>
      </c>
      <c r="BH1282">
        <v>0.648725</v>
      </c>
      <c r="BI1282" s="4">
        <v>0.52800000000000002</v>
      </c>
      <c r="BJ1282" s="4">
        <v>0.17599999999999999</v>
      </c>
      <c r="BK1282" s="3">
        <f t="shared" si="312"/>
        <v>385500</v>
      </c>
      <c r="BL1282" s="3">
        <f t="shared" si="313"/>
        <v>72</v>
      </c>
      <c r="BM1282" s="3">
        <v>820.99999999999989</v>
      </c>
      <c r="BN1282" s="3">
        <v>738.9</v>
      </c>
      <c r="BO1282" s="3">
        <f t="shared" si="314"/>
        <v>82.099999999999909</v>
      </c>
      <c r="BP1282" s="3">
        <f t="shared" si="315"/>
        <v>22800</v>
      </c>
      <c r="BQ1282">
        <v>0.72</v>
      </c>
      <c r="BR1282">
        <v>0.59</v>
      </c>
      <c r="BS1282">
        <v>7.85</v>
      </c>
      <c r="BT1282">
        <f t="shared" ref="BT1282:BT1345" si="322">815-BO1282</f>
        <v>732.90000000000009</v>
      </c>
      <c r="BU1282" s="1">
        <f t="shared" ref="BU1282:BU1345" si="323">(((AV1282*BG1282+BA1282)/(8760*BH1282))+BC1282*BD1282/1000000+BB1282/1000) + (BT1282*BS1282)/1000000</f>
        <v>0.16294828911513559</v>
      </c>
      <c r="BV1282" s="1">
        <f t="shared" si="316"/>
        <v>0.18626936424011237</v>
      </c>
      <c r="BW1282">
        <f t="shared" si="317"/>
        <v>0.17746318241712666</v>
      </c>
      <c r="BX1282">
        <f t="shared" si="318"/>
        <v>0.19188470467247787</v>
      </c>
      <c r="BY1282">
        <f t="shared" si="319"/>
        <v>155.89619981660539</v>
      </c>
    </row>
    <row r="1283" spans="1:77" x14ac:dyDescent="0.2">
      <c r="A1283">
        <v>4</v>
      </c>
      <c r="B1283">
        <v>27003</v>
      </c>
      <c r="C1283" t="s">
        <v>306</v>
      </c>
      <c r="D1283">
        <v>27</v>
      </c>
      <c r="E1283" t="s">
        <v>315</v>
      </c>
      <c r="F1283" t="s">
        <v>316</v>
      </c>
      <c r="G1283" t="s">
        <v>355</v>
      </c>
      <c r="H1283">
        <v>3</v>
      </c>
      <c r="I1283">
        <v>10821</v>
      </c>
      <c r="J1283">
        <v>10307</v>
      </c>
      <c r="K1283">
        <v>2396</v>
      </c>
      <c r="L1283">
        <v>4154</v>
      </c>
      <c r="M1283">
        <v>1366</v>
      </c>
      <c r="N1283">
        <v>2872</v>
      </c>
      <c r="O1283" s="3">
        <v>4677.7</v>
      </c>
      <c r="P1283" s="3">
        <v>6531.0365689999999</v>
      </c>
      <c r="Q1283" s="3">
        <v>162980</v>
      </c>
      <c r="R1283" s="3">
        <v>227553.785</v>
      </c>
      <c r="S1283" s="3">
        <v>33327</v>
      </c>
      <c r="T1283" s="3">
        <v>46531.384169999998</v>
      </c>
      <c r="U1283" s="3">
        <v>99760</v>
      </c>
      <c r="V1283" s="3">
        <v>139285.59080000001</v>
      </c>
      <c r="W1283" s="3">
        <v>14898</v>
      </c>
      <c r="X1283" s="3">
        <v>20800.688969999999</v>
      </c>
      <c r="Y1283" s="3">
        <v>2165</v>
      </c>
      <c r="Z1283" s="3">
        <v>3022.7877309999999</v>
      </c>
      <c r="AA1283">
        <v>2950</v>
      </c>
      <c r="AB1283">
        <v>3153</v>
      </c>
      <c r="AC1283">
        <v>852</v>
      </c>
      <c r="AD1283">
        <v>1755</v>
      </c>
      <c r="AE1283">
        <v>461</v>
      </c>
      <c r="AF1283">
        <v>810</v>
      </c>
      <c r="AG1283">
        <v>65</v>
      </c>
      <c r="AH1283">
        <v>22</v>
      </c>
      <c r="AI1283">
        <v>91</v>
      </c>
      <c r="AJ1283">
        <v>43</v>
      </c>
      <c r="AK1283">
        <v>14</v>
      </c>
      <c r="AL1283">
        <v>65</v>
      </c>
      <c r="AM1283">
        <v>88</v>
      </c>
      <c r="AN1283">
        <v>35</v>
      </c>
      <c r="AO1283">
        <v>117</v>
      </c>
      <c r="AP1283">
        <v>382</v>
      </c>
      <c r="AQ1283">
        <v>0</v>
      </c>
      <c r="AR1283" s="4">
        <v>5227</v>
      </c>
      <c r="AS1283" s="4">
        <f t="shared" ref="AS1283:AS1346" si="324">SUM(AP1283:AR1283)</f>
        <v>5609</v>
      </c>
      <c r="AT1283">
        <v>1.002519156</v>
      </c>
      <c r="AU1283" s="4">
        <f t="shared" si="320"/>
        <v>1</v>
      </c>
      <c r="AV1283" s="4">
        <f t="shared" ref="AV1283:AV1346" si="325">AS1283*IF(AT1283="NA",0,AT1283)</f>
        <v>5623.129946004</v>
      </c>
      <c r="AW1283" s="4">
        <v>0</v>
      </c>
      <c r="AX1283" s="4">
        <v>0</v>
      </c>
      <c r="AY1283" s="4">
        <v>80.53</v>
      </c>
      <c r="AZ1283" s="4">
        <f t="shared" ref="AZ1283:AZ1346" si="326">SUM(AW1283:AY1283)</f>
        <v>80.53</v>
      </c>
      <c r="BA1283" s="4">
        <f t="shared" ref="BA1283:BA1346" si="327">AZ1283*AT1283</f>
        <v>80.732867632679998</v>
      </c>
      <c r="BB1283" s="4">
        <v>9.51</v>
      </c>
      <c r="BC1283" s="4">
        <v>12000</v>
      </c>
      <c r="BD1283">
        <v>2.1924845835400002</v>
      </c>
      <c r="BE1283" s="2">
        <v>0.11</v>
      </c>
      <c r="BF1283">
        <v>40</v>
      </c>
      <c r="BG1283">
        <f t="shared" si="321"/>
        <v>0.11171872670841716</v>
      </c>
      <c r="BH1283">
        <v>0.648725</v>
      </c>
      <c r="BI1283" s="4">
        <v>0.52800000000000002</v>
      </c>
      <c r="BJ1283" s="4">
        <v>0.17599999999999999</v>
      </c>
      <c r="BK1283" s="3">
        <f t="shared" ref="BK1283:BK1346" si="328">257000*1.5</f>
        <v>385500</v>
      </c>
      <c r="BL1283" s="3">
        <f t="shared" ref="BL1283:BL1346" si="329">48*1.5</f>
        <v>72</v>
      </c>
      <c r="BM1283" s="3">
        <v>820.99999999999989</v>
      </c>
      <c r="BN1283" s="3">
        <v>738.9</v>
      </c>
      <c r="BO1283" s="3">
        <f t="shared" ref="BO1283:BO1346" si="330">BM1283-BN1283</f>
        <v>82.099999999999909</v>
      </c>
      <c r="BP1283" s="3">
        <f t="shared" ref="BP1283:BP1346" si="331">15200*1.5</f>
        <v>22800</v>
      </c>
      <c r="BQ1283">
        <v>0.72</v>
      </c>
      <c r="BR1283">
        <v>0.59</v>
      </c>
      <c r="BS1283">
        <v>7.85</v>
      </c>
      <c r="BT1283">
        <f t="shared" si="322"/>
        <v>732.90000000000009</v>
      </c>
      <c r="BU1283" s="1">
        <f t="shared" si="323"/>
        <v>0.16632459651180739</v>
      </c>
      <c r="BV1283" s="1">
        <f t="shared" ref="BV1283:BV1346" si="332">(((AV1283*BG1283+BA1283)/(8760*BH1283))+BC1283*BD1283/1000000+BB1283/1000)  +(BQ1283*Z1283 + BR1283*R1283 + BI1283*T1283 + BJ1283*V1283)/2000000 + (BK1283*AJ1283)/(1000000*8760*BH1283) + ((BL1283+BO1283)*AG1283)/1000000 + (BP1283*AM1283)/(1000000*8760*BH1283) + (BT1283*BS1283)/1000000</f>
        <v>0.27236909158279016</v>
      </c>
      <c r="BW1283">
        <f t="shared" ref="BW1283:BW1346" si="333">(((AV1283*BG1283+BA1283)/(8760*BH1283))+BC1283*BD1283/1000000+BB1283/1000)  +(BQ1283*Z1283 + BR1283*R1283 + BI1283*T1283 + BJ1283*V1283)/2000000 + (BK1283*AK1283)/(1000000*8760*BH1283) + ((BL1283+BO1283)*AH1283)/1000000 + (BP1283*AN1283)/(1000000*8760*BH1283) + (BT1283*BS1283)/1000000</f>
        <v>0.2635629097598044</v>
      </c>
      <c r="BX1283">
        <f t="shared" ref="BX1283:BX1346" si="334">(((AV1283*BG1283+BA1283)/(8760*BH1283))+BC1283*BD1283/1000000+BB1283/1000)  +(BQ1283*Z1283 + BR1283*R1283 + BI1283*T1283 + BJ1283*V1283)/2000000 + (BK1283*AL1283)/(1000000*8760*BH1283) + ((BL1283+BO1283)*AI1283)/1000000 + (BP1283*AO1283)/(1000000*8760*BH1283) + (BT1283*BS1283)/1000000</f>
        <v>0.27798443201515566</v>
      </c>
      <c r="BY1283">
        <f t="shared" ref="BY1283:BY1346" si="335">(BK1283)/(BF1283*8760*BH1283) + ((BL1283+BO1283)) + (BP1283)/(BF1283*8760*BH1283)</f>
        <v>155.89619981660539</v>
      </c>
    </row>
    <row r="1284" spans="1:77" x14ac:dyDescent="0.2">
      <c r="A1284">
        <v>4</v>
      </c>
      <c r="B1284">
        <v>27005</v>
      </c>
      <c r="C1284" t="s">
        <v>306</v>
      </c>
      <c r="D1284">
        <v>27</v>
      </c>
      <c r="E1284" t="s">
        <v>315</v>
      </c>
      <c r="F1284" t="s">
        <v>316</v>
      </c>
      <c r="G1284" t="s">
        <v>511</v>
      </c>
      <c r="H1284">
        <v>5</v>
      </c>
      <c r="I1284">
        <v>320</v>
      </c>
      <c r="J1284">
        <v>945</v>
      </c>
      <c r="K1284">
        <v>490</v>
      </c>
      <c r="L1284">
        <v>1051</v>
      </c>
      <c r="M1284">
        <v>166</v>
      </c>
      <c r="N1284">
        <v>149</v>
      </c>
      <c r="O1284" s="3">
        <v>3011.3</v>
      </c>
      <c r="P1284" s="3">
        <v>4204.3975499999997</v>
      </c>
      <c r="Q1284" s="3">
        <v>14970</v>
      </c>
      <c r="R1284" s="3">
        <v>20901.21586</v>
      </c>
      <c r="S1284" s="3">
        <v>5612</v>
      </c>
      <c r="T1284" s="3">
        <v>7835.5125859999998</v>
      </c>
      <c r="U1284" s="3">
        <v>25269</v>
      </c>
      <c r="V1284" s="3">
        <v>35280.749739999999</v>
      </c>
      <c r="W1284" s="3">
        <v>1472</v>
      </c>
      <c r="X1284" s="3">
        <v>2055.2164160000002</v>
      </c>
      <c r="Y1284" s="3">
        <v>136</v>
      </c>
      <c r="Z1284" s="3">
        <v>189.88412539999999</v>
      </c>
      <c r="AA1284">
        <v>356</v>
      </c>
      <c r="AB1284">
        <v>659</v>
      </c>
      <c r="AC1284">
        <v>388</v>
      </c>
      <c r="AD1284">
        <v>904</v>
      </c>
      <c r="AE1284">
        <v>136</v>
      </c>
      <c r="AF1284">
        <v>107</v>
      </c>
      <c r="AG1284">
        <v>65</v>
      </c>
      <c r="AH1284">
        <v>22</v>
      </c>
      <c r="AI1284">
        <v>91</v>
      </c>
      <c r="AJ1284">
        <v>43</v>
      </c>
      <c r="AK1284">
        <v>14</v>
      </c>
      <c r="AL1284">
        <v>65</v>
      </c>
      <c r="AM1284">
        <v>88</v>
      </c>
      <c r="AN1284">
        <v>35</v>
      </c>
      <c r="AO1284">
        <v>117</v>
      </c>
      <c r="AP1284">
        <v>382</v>
      </c>
      <c r="AQ1284">
        <v>0</v>
      </c>
      <c r="AR1284" s="4">
        <v>5227</v>
      </c>
      <c r="AS1284" s="4">
        <f t="shared" si="324"/>
        <v>5609</v>
      </c>
      <c r="AT1284">
        <v>0.97979782100000001</v>
      </c>
      <c r="AU1284" s="4">
        <f t="shared" si="320"/>
        <v>1</v>
      </c>
      <c r="AV1284" s="4">
        <f t="shared" si="325"/>
        <v>5495.6859779890001</v>
      </c>
      <c r="AW1284" s="4">
        <v>0</v>
      </c>
      <c r="AX1284" s="4">
        <v>0</v>
      </c>
      <c r="AY1284" s="4">
        <v>80.53</v>
      </c>
      <c r="AZ1284" s="4">
        <f t="shared" si="326"/>
        <v>80.53</v>
      </c>
      <c r="BA1284" s="4">
        <f t="shared" si="327"/>
        <v>78.903118525129997</v>
      </c>
      <c r="BB1284" s="4">
        <v>9.51</v>
      </c>
      <c r="BC1284" s="4">
        <v>12000</v>
      </c>
      <c r="BD1284">
        <v>1.92932061063</v>
      </c>
      <c r="BE1284" s="2">
        <v>0.11</v>
      </c>
      <c r="BF1284">
        <v>40</v>
      </c>
      <c r="BG1284">
        <f t="shared" si="321"/>
        <v>0.11171872670841716</v>
      </c>
      <c r="BH1284">
        <v>0.648725</v>
      </c>
      <c r="BI1284" s="4">
        <v>0.52800000000000002</v>
      </c>
      <c r="BJ1284" s="4">
        <v>0.17599999999999999</v>
      </c>
      <c r="BK1284" s="3">
        <f t="shared" si="328"/>
        <v>385500</v>
      </c>
      <c r="BL1284" s="3">
        <f t="shared" si="329"/>
        <v>72</v>
      </c>
      <c r="BM1284" s="3">
        <v>820.99999999999989</v>
      </c>
      <c r="BN1284" s="3">
        <v>738.9</v>
      </c>
      <c r="BO1284" s="3">
        <f t="shared" si="330"/>
        <v>82.099999999999909</v>
      </c>
      <c r="BP1284" s="3">
        <f t="shared" si="331"/>
        <v>22800</v>
      </c>
      <c r="BQ1284">
        <v>0.72</v>
      </c>
      <c r="BR1284">
        <v>0.59</v>
      </c>
      <c r="BS1284">
        <v>7.85</v>
      </c>
      <c r="BT1284">
        <f t="shared" si="322"/>
        <v>732.90000000000009</v>
      </c>
      <c r="BU1284" s="1">
        <f t="shared" si="323"/>
        <v>0.16033923049601573</v>
      </c>
      <c r="BV1284" s="1">
        <f t="shared" si="332"/>
        <v>0.1850332362612265</v>
      </c>
      <c r="BW1284">
        <f t="shared" si="333"/>
        <v>0.1762270544382408</v>
      </c>
      <c r="BX1284">
        <f t="shared" si="334"/>
        <v>0.190648576693592</v>
      </c>
      <c r="BY1284">
        <f t="shared" si="335"/>
        <v>155.89619981660539</v>
      </c>
    </row>
    <row r="1285" spans="1:77" x14ac:dyDescent="0.2">
      <c r="A1285">
        <v>4</v>
      </c>
      <c r="B1285">
        <v>27007</v>
      </c>
      <c r="C1285" t="s">
        <v>306</v>
      </c>
      <c r="D1285">
        <v>27</v>
      </c>
      <c r="E1285" t="s">
        <v>315</v>
      </c>
      <c r="F1285" t="s">
        <v>316</v>
      </c>
      <c r="G1285" t="s">
        <v>536</v>
      </c>
      <c r="H1285">
        <v>7</v>
      </c>
      <c r="I1285">
        <v>399</v>
      </c>
      <c r="J1285">
        <v>671</v>
      </c>
      <c r="K1285">
        <v>293</v>
      </c>
      <c r="L1285">
        <v>969</v>
      </c>
      <c r="M1285">
        <v>101</v>
      </c>
      <c r="N1285">
        <v>108</v>
      </c>
      <c r="O1285" s="3">
        <v>3979.2</v>
      </c>
      <c r="P1285" s="3">
        <v>5555.7861160000002</v>
      </c>
      <c r="Q1285" s="3">
        <v>11061</v>
      </c>
      <c r="R1285" s="3">
        <v>15443.44346</v>
      </c>
      <c r="S1285" s="3">
        <v>3921.8</v>
      </c>
      <c r="T1285" s="3">
        <v>5475.6438449999996</v>
      </c>
      <c r="U1285" s="3">
        <v>23829</v>
      </c>
      <c r="V1285" s="3">
        <v>33270.211940000001</v>
      </c>
      <c r="W1285" s="3">
        <v>1057.5999999999999</v>
      </c>
      <c r="X1285" s="3">
        <v>1476.628316</v>
      </c>
      <c r="Y1285" s="3">
        <v>106</v>
      </c>
      <c r="Z1285" s="3">
        <v>147.9979213</v>
      </c>
      <c r="AA1285">
        <v>409</v>
      </c>
      <c r="AB1285">
        <v>609</v>
      </c>
      <c r="AC1285">
        <v>292</v>
      </c>
      <c r="AD1285">
        <v>958</v>
      </c>
      <c r="AE1285">
        <v>118</v>
      </c>
      <c r="AF1285">
        <v>97</v>
      </c>
      <c r="AG1285">
        <v>65</v>
      </c>
      <c r="AH1285">
        <v>22</v>
      </c>
      <c r="AI1285">
        <v>91</v>
      </c>
      <c r="AJ1285">
        <v>43</v>
      </c>
      <c r="AK1285">
        <v>14</v>
      </c>
      <c r="AL1285">
        <v>65</v>
      </c>
      <c r="AM1285">
        <v>88</v>
      </c>
      <c r="AN1285">
        <v>35</v>
      </c>
      <c r="AO1285">
        <v>117</v>
      </c>
      <c r="AP1285">
        <v>382</v>
      </c>
      <c r="AQ1285">
        <v>0</v>
      </c>
      <c r="AR1285" s="4">
        <v>5227</v>
      </c>
      <c r="AS1285" s="4">
        <f t="shared" si="324"/>
        <v>5609</v>
      </c>
      <c r="AT1285">
        <v>0.98491664899999998</v>
      </c>
      <c r="AU1285" s="4">
        <f t="shared" si="320"/>
        <v>1</v>
      </c>
      <c r="AV1285" s="4">
        <f t="shared" si="325"/>
        <v>5524.3974842409998</v>
      </c>
      <c r="AW1285" s="4">
        <v>0</v>
      </c>
      <c r="AX1285" s="4">
        <v>0</v>
      </c>
      <c r="AY1285" s="4">
        <v>80.53</v>
      </c>
      <c r="AZ1285" s="4">
        <f t="shared" si="326"/>
        <v>80.53</v>
      </c>
      <c r="BA1285" s="4">
        <f t="shared" si="327"/>
        <v>79.315337743970005</v>
      </c>
      <c r="BB1285" s="4">
        <v>9.51</v>
      </c>
      <c r="BC1285" s="4">
        <v>12000</v>
      </c>
      <c r="BD1285">
        <v>1.8095721665</v>
      </c>
      <c r="BE1285" s="2">
        <v>0.11</v>
      </c>
      <c r="BF1285">
        <v>40</v>
      </c>
      <c r="BG1285">
        <f t="shared" si="321"/>
        <v>0.11171872670841716</v>
      </c>
      <c r="BH1285">
        <v>0.648725</v>
      </c>
      <c r="BI1285" s="4">
        <v>0.52800000000000002</v>
      </c>
      <c r="BJ1285" s="4">
        <v>0.17599999999999999</v>
      </c>
      <c r="BK1285" s="3">
        <f t="shared" si="328"/>
        <v>385500</v>
      </c>
      <c r="BL1285" s="3">
        <f t="shared" si="329"/>
        <v>72</v>
      </c>
      <c r="BM1285" s="3">
        <v>820.99999999999989</v>
      </c>
      <c r="BN1285" s="3">
        <v>738.9</v>
      </c>
      <c r="BO1285" s="3">
        <f t="shared" si="330"/>
        <v>82.099999999999909</v>
      </c>
      <c r="BP1285" s="3">
        <f t="shared" si="331"/>
        <v>22800</v>
      </c>
      <c r="BQ1285">
        <v>0.72</v>
      </c>
      <c r="BR1285">
        <v>0.59</v>
      </c>
      <c r="BS1285">
        <v>7.85</v>
      </c>
      <c r="BT1285">
        <f t="shared" si="322"/>
        <v>732.90000000000009</v>
      </c>
      <c r="BU1285" s="1">
        <f t="shared" si="323"/>
        <v>0.15953922607799753</v>
      </c>
      <c r="BV1285" s="1">
        <f t="shared" si="332"/>
        <v>0.18180817727770832</v>
      </c>
      <c r="BW1285">
        <f t="shared" si="333"/>
        <v>0.17300199545472261</v>
      </c>
      <c r="BX1285">
        <f t="shared" si="334"/>
        <v>0.18742351771007382</v>
      </c>
      <c r="BY1285">
        <f t="shared" si="335"/>
        <v>155.89619981660539</v>
      </c>
    </row>
    <row r="1286" spans="1:77" x14ac:dyDescent="0.2">
      <c r="A1286">
        <v>4</v>
      </c>
      <c r="B1286">
        <v>27009</v>
      </c>
      <c r="C1286" t="s">
        <v>306</v>
      </c>
      <c r="D1286">
        <v>27</v>
      </c>
      <c r="E1286" t="s">
        <v>315</v>
      </c>
      <c r="F1286" t="s">
        <v>316</v>
      </c>
      <c r="G1286" t="s">
        <v>453</v>
      </c>
      <c r="H1286">
        <v>9</v>
      </c>
      <c r="I1286">
        <v>888</v>
      </c>
      <c r="J1286">
        <v>1425</v>
      </c>
      <c r="K1286">
        <v>751</v>
      </c>
      <c r="L1286">
        <v>1267</v>
      </c>
      <c r="M1286">
        <v>252</v>
      </c>
      <c r="N1286">
        <v>300</v>
      </c>
      <c r="O1286" s="3">
        <v>4069.5</v>
      </c>
      <c r="P1286" s="3">
        <v>5681.8635899999999</v>
      </c>
      <c r="Q1286" s="3">
        <v>23991</v>
      </c>
      <c r="R1286" s="3">
        <v>33496.397440000001</v>
      </c>
      <c r="S1286" s="3">
        <v>7349.5</v>
      </c>
      <c r="T1286" s="3">
        <v>10261.421909999999</v>
      </c>
      <c r="U1286" s="3">
        <v>31385</v>
      </c>
      <c r="V1286" s="3">
        <v>43819.950550000001</v>
      </c>
      <c r="W1286" s="3">
        <v>2256.4</v>
      </c>
      <c r="X1286" s="3">
        <v>3150.4010330000001</v>
      </c>
      <c r="Y1286" s="3">
        <v>259</v>
      </c>
      <c r="Z1286" s="3">
        <v>361.61756229999997</v>
      </c>
      <c r="AA1286">
        <v>680</v>
      </c>
      <c r="AB1286">
        <v>932</v>
      </c>
      <c r="AC1286">
        <v>506</v>
      </c>
      <c r="AD1286">
        <v>1060</v>
      </c>
      <c r="AE1286">
        <v>178</v>
      </c>
      <c r="AF1286">
        <v>177</v>
      </c>
      <c r="AG1286">
        <v>65</v>
      </c>
      <c r="AH1286">
        <v>22</v>
      </c>
      <c r="AI1286">
        <v>91</v>
      </c>
      <c r="AJ1286">
        <v>43</v>
      </c>
      <c r="AK1286">
        <v>14</v>
      </c>
      <c r="AL1286">
        <v>65</v>
      </c>
      <c r="AM1286">
        <v>88</v>
      </c>
      <c r="AN1286">
        <v>35</v>
      </c>
      <c r="AO1286">
        <v>117</v>
      </c>
      <c r="AP1286">
        <v>382</v>
      </c>
      <c r="AQ1286">
        <v>0</v>
      </c>
      <c r="AR1286" s="4">
        <v>5227</v>
      </c>
      <c r="AS1286" s="4">
        <f t="shared" si="324"/>
        <v>5609</v>
      </c>
      <c r="AT1286">
        <v>0.99504490000000001</v>
      </c>
      <c r="AU1286" s="4">
        <f t="shared" si="320"/>
        <v>1</v>
      </c>
      <c r="AV1286" s="4">
        <f t="shared" si="325"/>
        <v>5581.2068441000001</v>
      </c>
      <c r="AW1286" s="4">
        <v>0</v>
      </c>
      <c r="AX1286" s="4">
        <v>0</v>
      </c>
      <c r="AY1286" s="4">
        <v>80.53</v>
      </c>
      <c r="AZ1286" s="4">
        <f t="shared" si="326"/>
        <v>80.53</v>
      </c>
      <c r="BA1286" s="4">
        <f t="shared" si="327"/>
        <v>80.130965797000002</v>
      </c>
      <c r="BB1286" s="4">
        <v>9.51</v>
      </c>
      <c r="BC1286" s="4">
        <v>12000</v>
      </c>
      <c r="BD1286">
        <v>2.10134413876</v>
      </c>
      <c r="BE1286" s="2">
        <v>0.11</v>
      </c>
      <c r="BF1286">
        <v>40</v>
      </c>
      <c r="BG1286">
        <f t="shared" si="321"/>
        <v>0.11171872670841716</v>
      </c>
      <c r="BH1286">
        <v>0.648725</v>
      </c>
      <c r="BI1286" s="4">
        <v>0.52800000000000002</v>
      </c>
      <c r="BJ1286" s="4">
        <v>0.17599999999999999</v>
      </c>
      <c r="BK1286" s="3">
        <f t="shared" si="328"/>
        <v>385500</v>
      </c>
      <c r="BL1286" s="3">
        <f t="shared" si="329"/>
        <v>72</v>
      </c>
      <c r="BM1286" s="3">
        <v>820.99999999999989</v>
      </c>
      <c r="BN1286" s="3">
        <v>738.9</v>
      </c>
      <c r="BO1286" s="3">
        <f t="shared" si="330"/>
        <v>82.099999999999909</v>
      </c>
      <c r="BP1286" s="3">
        <f t="shared" si="331"/>
        <v>22800</v>
      </c>
      <c r="BQ1286">
        <v>0.72</v>
      </c>
      <c r="BR1286">
        <v>0.59</v>
      </c>
      <c r="BS1286">
        <v>7.85</v>
      </c>
      <c r="BT1286">
        <f t="shared" si="322"/>
        <v>732.90000000000009</v>
      </c>
      <c r="BU1286" s="1">
        <f t="shared" si="323"/>
        <v>0.16430082942468885</v>
      </c>
      <c r="BV1286" s="1">
        <f t="shared" si="332"/>
        <v>0.19416412752609963</v>
      </c>
      <c r="BW1286">
        <f t="shared" si="333"/>
        <v>0.18535794570311392</v>
      </c>
      <c r="BX1286">
        <f t="shared" si="334"/>
        <v>0.19977946795846513</v>
      </c>
      <c r="BY1286">
        <f t="shared" si="335"/>
        <v>155.89619981660539</v>
      </c>
    </row>
    <row r="1287" spans="1:77" x14ac:dyDescent="0.2">
      <c r="A1287">
        <v>4</v>
      </c>
      <c r="B1287">
        <v>27011</v>
      </c>
      <c r="C1287" t="s">
        <v>306</v>
      </c>
      <c r="D1287">
        <v>27</v>
      </c>
      <c r="E1287" t="s">
        <v>315</v>
      </c>
      <c r="F1287" t="s">
        <v>316</v>
      </c>
      <c r="G1287" t="s">
        <v>454</v>
      </c>
      <c r="H1287">
        <v>11</v>
      </c>
      <c r="I1287">
        <v>258</v>
      </c>
      <c r="J1287">
        <v>619</v>
      </c>
      <c r="K1287">
        <v>657</v>
      </c>
      <c r="L1287">
        <v>381</v>
      </c>
      <c r="M1287">
        <v>149</v>
      </c>
      <c r="N1287">
        <v>102</v>
      </c>
      <c r="O1287" s="3">
        <v>2412.5</v>
      </c>
      <c r="P1287" s="3">
        <v>3368.3489159999999</v>
      </c>
      <c r="Q1287" s="3">
        <v>10347</v>
      </c>
      <c r="R1287" s="3">
        <v>14446.551799999999</v>
      </c>
      <c r="S1287" s="3">
        <v>4213.6000000000004</v>
      </c>
      <c r="T1287" s="3">
        <v>5883.0569910000004</v>
      </c>
      <c r="U1287" s="3">
        <v>9239.6</v>
      </c>
      <c r="V1287" s="3">
        <v>12900.392390000001</v>
      </c>
      <c r="W1287" s="3">
        <v>1000.8</v>
      </c>
      <c r="X1287" s="3">
        <v>1397.32377</v>
      </c>
      <c r="Y1287" s="3">
        <v>103</v>
      </c>
      <c r="Z1287" s="3">
        <v>143.80930079999999</v>
      </c>
      <c r="AA1287">
        <v>297</v>
      </c>
      <c r="AB1287">
        <v>602</v>
      </c>
      <c r="AC1287">
        <v>507</v>
      </c>
      <c r="AD1287">
        <v>412</v>
      </c>
      <c r="AE1287">
        <v>140</v>
      </c>
      <c r="AF1287">
        <v>99</v>
      </c>
      <c r="AG1287">
        <v>65</v>
      </c>
      <c r="AH1287">
        <v>22</v>
      </c>
      <c r="AI1287">
        <v>91</v>
      </c>
      <c r="AJ1287">
        <v>43</v>
      </c>
      <c r="AK1287">
        <v>14</v>
      </c>
      <c r="AL1287">
        <v>65</v>
      </c>
      <c r="AM1287">
        <v>88</v>
      </c>
      <c r="AN1287">
        <v>35</v>
      </c>
      <c r="AO1287">
        <v>117</v>
      </c>
      <c r="AP1287">
        <v>382</v>
      </c>
      <c r="AQ1287">
        <v>0</v>
      </c>
      <c r="AR1287" s="4">
        <v>5227</v>
      </c>
      <c r="AS1287" s="4">
        <f t="shared" si="324"/>
        <v>5609</v>
      </c>
      <c r="AT1287">
        <v>0.97573372899999999</v>
      </c>
      <c r="AU1287" s="4">
        <f t="shared" si="320"/>
        <v>1</v>
      </c>
      <c r="AV1287" s="4">
        <f t="shared" si="325"/>
        <v>5472.8904859610002</v>
      </c>
      <c r="AW1287" s="4">
        <v>0</v>
      </c>
      <c r="AX1287" s="4">
        <v>0</v>
      </c>
      <c r="AY1287" s="4">
        <v>80.53</v>
      </c>
      <c r="AZ1287" s="4">
        <f t="shared" si="326"/>
        <v>80.53</v>
      </c>
      <c r="BA1287" s="4">
        <f t="shared" si="327"/>
        <v>78.575837196370003</v>
      </c>
      <c r="BB1287" s="4">
        <v>9.51</v>
      </c>
      <c r="BC1287" s="4">
        <v>12000</v>
      </c>
      <c r="BD1287">
        <v>1.99245250023</v>
      </c>
      <c r="BE1287" s="2">
        <v>0.11</v>
      </c>
      <c r="BF1287">
        <v>40</v>
      </c>
      <c r="BG1287">
        <f t="shared" si="321"/>
        <v>0.11171872670841716</v>
      </c>
      <c r="BH1287">
        <v>0.648725</v>
      </c>
      <c r="BI1287" s="4">
        <v>0.52800000000000002</v>
      </c>
      <c r="BJ1287" s="4">
        <v>0.17599999999999999</v>
      </c>
      <c r="BK1287" s="3">
        <f t="shared" si="328"/>
        <v>385500</v>
      </c>
      <c r="BL1287" s="3">
        <f t="shared" si="329"/>
        <v>72</v>
      </c>
      <c r="BM1287" s="3">
        <v>820.99999999999989</v>
      </c>
      <c r="BN1287" s="3">
        <v>738.9</v>
      </c>
      <c r="BO1287" s="3">
        <f t="shared" si="330"/>
        <v>82.099999999999909</v>
      </c>
      <c r="BP1287" s="3">
        <f t="shared" si="331"/>
        <v>22800</v>
      </c>
      <c r="BQ1287">
        <v>0.72</v>
      </c>
      <c r="BR1287">
        <v>0.59</v>
      </c>
      <c r="BS1287">
        <v>7.85</v>
      </c>
      <c r="BT1287">
        <f t="shared" si="322"/>
        <v>732.90000000000009</v>
      </c>
      <c r="BU1287" s="1">
        <f t="shared" si="323"/>
        <v>0.16059108553778442</v>
      </c>
      <c r="BV1287" s="1">
        <f t="shared" si="332"/>
        <v>0.18087945874455921</v>
      </c>
      <c r="BW1287">
        <f t="shared" si="333"/>
        <v>0.17207327692157351</v>
      </c>
      <c r="BX1287">
        <f t="shared" si="334"/>
        <v>0.18649479917692471</v>
      </c>
      <c r="BY1287">
        <f t="shared" si="335"/>
        <v>155.89619981660539</v>
      </c>
    </row>
    <row r="1288" spans="1:77" x14ac:dyDescent="0.2">
      <c r="A1288">
        <v>4</v>
      </c>
      <c r="B1288">
        <v>27013</v>
      </c>
      <c r="C1288" t="s">
        <v>306</v>
      </c>
      <c r="D1288">
        <v>27</v>
      </c>
      <c r="E1288" t="s">
        <v>315</v>
      </c>
      <c r="F1288" t="s">
        <v>316</v>
      </c>
      <c r="G1288" t="s">
        <v>455</v>
      </c>
      <c r="H1288">
        <v>13</v>
      </c>
      <c r="I1288">
        <v>508</v>
      </c>
      <c r="J1288">
        <v>1456</v>
      </c>
      <c r="K1288">
        <v>1134</v>
      </c>
      <c r="L1288">
        <v>1329</v>
      </c>
      <c r="M1288">
        <v>454</v>
      </c>
      <c r="N1288">
        <v>260</v>
      </c>
      <c r="O1288" s="3">
        <v>4303</v>
      </c>
      <c r="P1288" s="3">
        <v>6007.8778789999997</v>
      </c>
      <c r="Q1288" s="3">
        <v>23065</v>
      </c>
      <c r="R1288" s="3">
        <v>32203.50994</v>
      </c>
      <c r="S1288" s="3">
        <v>7255.8</v>
      </c>
      <c r="T1288" s="3">
        <v>10130.597330000001</v>
      </c>
      <c r="U1288" s="3">
        <v>31638</v>
      </c>
      <c r="V1288" s="3">
        <v>44173.190880000002</v>
      </c>
      <c r="W1288" s="3">
        <v>2223.6999999999998</v>
      </c>
      <c r="X1288" s="3">
        <v>3104.7450709999998</v>
      </c>
      <c r="Y1288" s="3">
        <v>228</v>
      </c>
      <c r="Z1288" s="3">
        <v>318.33515139999997</v>
      </c>
      <c r="AA1288">
        <v>533</v>
      </c>
      <c r="AB1288">
        <v>967</v>
      </c>
      <c r="AC1288">
        <v>677</v>
      </c>
      <c r="AD1288">
        <v>1116</v>
      </c>
      <c r="AE1288">
        <v>250</v>
      </c>
      <c r="AF1288">
        <v>163</v>
      </c>
      <c r="AG1288">
        <v>65</v>
      </c>
      <c r="AH1288">
        <v>22</v>
      </c>
      <c r="AI1288">
        <v>91</v>
      </c>
      <c r="AJ1288">
        <v>43</v>
      </c>
      <c r="AK1288">
        <v>14</v>
      </c>
      <c r="AL1288">
        <v>65</v>
      </c>
      <c r="AM1288">
        <v>88</v>
      </c>
      <c r="AN1288">
        <v>35</v>
      </c>
      <c r="AO1288">
        <v>117</v>
      </c>
      <c r="AP1288">
        <v>382</v>
      </c>
      <c r="AQ1288">
        <v>0</v>
      </c>
      <c r="AR1288" s="4">
        <v>5227</v>
      </c>
      <c r="AS1288" s="4">
        <f t="shared" si="324"/>
        <v>5609</v>
      </c>
      <c r="AT1288">
        <v>0.99027214799999996</v>
      </c>
      <c r="AU1288" s="4">
        <f t="shared" si="320"/>
        <v>1</v>
      </c>
      <c r="AV1288" s="4">
        <f t="shared" si="325"/>
        <v>5554.436478132</v>
      </c>
      <c r="AW1288" s="4">
        <v>0</v>
      </c>
      <c r="AX1288" s="4">
        <v>0</v>
      </c>
      <c r="AY1288" s="4">
        <v>80.53</v>
      </c>
      <c r="AZ1288" s="4">
        <f t="shared" si="326"/>
        <v>80.53</v>
      </c>
      <c r="BA1288" s="4">
        <f t="shared" si="327"/>
        <v>79.746616078439999</v>
      </c>
      <c r="BB1288" s="4">
        <v>9.51</v>
      </c>
      <c r="BC1288" s="4">
        <v>12000</v>
      </c>
      <c r="BD1288">
        <v>2.3111346626299998</v>
      </c>
      <c r="BE1288" s="2">
        <v>0.11</v>
      </c>
      <c r="BF1288">
        <v>40</v>
      </c>
      <c r="BG1288">
        <f t="shared" si="321"/>
        <v>0.11171872670841716</v>
      </c>
      <c r="BH1288">
        <v>0.648725</v>
      </c>
      <c r="BI1288" s="4">
        <v>0.52800000000000002</v>
      </c>
      <c r="BJ1288" s="4">
        <v>0.17599999999999999</v>
      </c>
      <c r="BK1288" s="3">
        <f t="shared" si="328"/>
        <v>385500</v>
      </c>
      <c r="BL1288" s="3">
        <f t="shared" si="329"/>
        <v>72</v>
      </c>
      <c r="BM1288" s="3">
        <v>820.99999999999989</v>
      </c>
      <c r="BN1288" s="3">
        <v>738.9</v>
      </c>
      <c r="BO1288" s="3">
        <f t="shared" si="330"/>
        <v>82.099999999999909</v>
      </c>
      <c r="BP1288" s="3">
        <f t="shared" si="331"/>
        <v>22800</v>
      </c>
      <c r="BQ1288">
        <v>0.72</v>
      </c>
      <c r="BR1288">
        <v>0.59</v>
      </c>
      <c r="BS1288">
        <v>7.85</v>
      </c>
      <c r="BT1288">
        <f t="shared" si="322"/>
        <v>732.90000000000009</v>
      </c>
      <c r="BU1288" s="1">
        <f t="shared" si="323"/>
        <v>0.16622440381791515</v>
      </c>
      <c r="BV1288" s="1">
        <f t="shared" si="332"/>
        <v>0.19568726589882193</v>
      </c>
      <c r="BW1288">
        <f t="shared" si="333"/>
        <v>0.18688108407583623</v>
      </c>
      <c r="BX1288">
        <f t="shared" si="334"/>
        <v>0.20130260633118743</v>
      </c>
      <c r="BY1288">
        <f t="shared" si="335"/>
        <v>155.89619981660539</v>
      </c>
    </row>
    <row r="1289" spans="1:77" x14ac:dyDescent="0.2">
      <c r="A1289">
        <v>4</v>
      </c>
      <c r="B1289">
        <v>27015</v>
      </c>
      <c r="C1289" t="s">
        <v>306</v>
      </c>
      <c r="D1289">
        <v>27</v>
      </c>
      <c r="E1289" t="s">
        <v>315</v>
      </c>
      <c r="F1289" t="s">
        <v>316</v>
      </c>
      <c r="G1289" t="s">
        <v>90</v>
      </c>
      <c r="H1289">
        <v>15</v>
      </c>
      <c r="I1289">
        <v>443</v>
      </c>
      <c r="J1289">
        <v>1263</v>
      </c>
      <c r="K1289">
        <v>1103</v>
      </c>
      <c r="L1289">
        <v>1220</v>
      </c>
      <c r="M1289">
        <v>414</v>
      </c>
      <c r="N1289">
        <v>215</v>
      </c>
      <c r="O1289" s="3">
        <v>3802.3</v>
      </c>
      <c r="P1289" s="3">
        <v>5308.7971319999997</v>
      </c>
      <c r="Q1289" s="3">
        <v>20016</v>
      </c>
      <c r="R1289" s="3">
        <v>27946.475399999999</v>
      </c>
      <c r="S1289" s="3">
        <v>6568</v>
      </c>
      <c r="T1289" s="3">
        <v>9170.2862910000003</v>
      </c>
      <c r="U1289" s="3">
        <v>29405</v>
      </c>
      <c r="V1289" s="3">
        <v>41055.461080000001</v>
      </c>
      <c r="W1289" s="3">
        <v>1982.9</v>
      </c>
      <c r="X1289" s="3">
        <v>2768.5384720000002</v>
      </c>
      <c r="Y1289" s="3">
        <v>197</v>
      </c>
      <c r="Z1289" s="3">
        <v>275.05274050000003</v>
      </c>
      <c r="AA1289">
        <v>476</v>
      </c>
      <c r="AB1289">
        <v>892</v>
      </c>
      <c r="AC1289">
        <v>701</v>
      </c>
      <c r="AD1289">
        <v>1077</v>
      </c>
      <c r="AE1289">
        <v>230</v>
      </c>
      <c r="AF1289">
        <v>150</v>
      </c>
      <c r="AG1289">
        <v>65</v>
      </c>
      <c r="AH1289">
        <v>22</v>
      </c>
      <c r="AI1289">
        <v>91</v>
      </c>
      <c r="AJ1289">
        <v>43</v>
      </c>
      <c r="AK1289">
        <v>14</v>
      </c>
      <c r="AL1289">
        <v>65</v>
      </c>
      <c r="AM1289">
        <v>88</v>
      </c>
      <c r="AN1289">
        <v>35</v>
      </c>
      <c r="AO1289">
        <v>117</v>
      </c>
      <c r="AP1289">
        <v>382</v>
      </c>
      <c r="AQ1289">
        <v>0</v>
      </c>
      <c r="AR1289" s="4">
        <v>5227</v>
      </c>
      <c r="AS1289" s="4">
        <f t="shared" si="324"/>
        <v>5609</v>
      </c>
      <c r="AT1289">
        <v>0.98761294700000002</v>
      </c>
      <c r="AU1289" s="4">
        <f t="shared" si="320"/>
        <v>1</v>
      </c>
      <c r="AV1289" s="4">
        <f t="shared" si="325"/>
        <v>5539.5210197229999</v>
      </c>
      <c r="AW1289" s="4">
        <v>0</v>
      </c>
      <c r="AX1289" s="4">
        <v>0</v>
      </c>
      <c r="AY1289" s="4">
        <v>80.53</v>
      </c>
      <c r="AZ1289" s="4">
        <f t="shared" si="326"/>
        <v>80.53</v>
      </c>
      <c r="BA1289" s="4">
        <f t="shared" si="327"/>
        <v>79.532470621910008</v>
      </c>
      <c r="BB1289" s="4">
        <v>9.51</v>
      </c>
      <c r="BC1289" s="4">
        <v>12000</v>
      </c>
      <c r="BD1289">
        <v>2.1697544672300002</v>
      </c>
      <c r="BE1289" s="2">
        <v>0.11</v>
      </c>
      <c r="BF1289">
        <v>40</v>
      </c>
      <c r="BG1289">
        <f t="shared" si="321"/>
        <v>0.11171872670841716</v>
      </c>
      <c r="BH1289">
        <v>0.648725</v>
      </c>
      <c r="BI1289" s="4">
        <v>0.52800000000000002</v>
      </c>
      <c r="BJ1289" s="4">
        <v>0.17599999999999999</v>
      </c>
      <c r="BK1289" s="3">
        <f t="shared" si="328"/>
        <v>385500</v>
      </c>
      <c r="BL1289" s="3">
        <f t="shared" si="329"/>
        <v>72</v>
      </c>
      <c r="BM1289" s="3">
        <v>820.99999999999989</v>
      </c>
      <c r="BN1289" s="3">
        <v>738.9</v>
      </c>
      <c r="BO1289" s="3">
        <f t="shared" si="330"/>
        <v>82.099999999999909</v>
      </c>
      <c r="BP1289" s="3">
        <f t="shared" si="331"/>
        <v>22800</v>
      </c>
      <c r="BQ1289">
        <v>0.72</v>
      </c>
      <c r="BR1289">
        <v>0.59</v>
      </c>
      <c r="BS1289">
        <v>7.85</v>
      </c>
      <c r="BT1289">
        <f t="shared" si="322"/>
        <v>732.90000000000009</v>
      </c>
      <c r="BU1289" s="1">
        <f t="shared" si="323"/>
        <v>0.16419693571887825</v>
      </c>
      <c r="BV1289" s="1">
        <f t="shared" si="332"/>
        <v>0.19186050860586504</v>
      </c>
      <c r="BW1289">
        <f t="shared" si="333"/>
        <v>0.18305432678287933</v>
      </c>
      <c r="BX1289">
        <f t="shared" si="334"/>
        <v>0.19747584903823054</v>
      </c>
      <c r="BY1289">
        <f t="shared" si="335"/>
        <v>155.89619981660539</v>
      </c>
    </row>
    <row r="1290" spans="1:77" x14ac:dyDescent="0.2">
      <c r="A1290">
        <v>4</v>
      </c>
      <c r="B1290">
        <v>27017</v>
      </c>
      <c r="C1290" t="s">
        <v>306</v>
      </c>
      <c r="D1290">
        <v>27</v>
      </c>
      <c r="E1290" t="s">
        <v>315</v>
      </c>
      <c r="F1290" t="s">
        <v>316</v>
      </c>
      <c r="G1290" t="s">
        <v>456</v>
      </c>
      <c r="H1290">
        <v>17</v>
      </c>
      <c r="I1290">
        <v>1121</v>
      </c>
      <c r="J1290">
        <v>793</v>
      </c>
      <c r="K1290">
        <v>292</v>
      </c>
      <c r="L1290">
        <v>945</v>
      </c>
      <c r="M1290">
        <v>114</v>
      </c>
      <c r="N1290">
        <v>136</v>
      </c>
      <c r="O1290" s="3">
        <v>4732.6000000000004</v>
      </c>
      <c r="P1290" s="3">
        <v>6607.688322</v>
      </c>
      <c r="Q1290" s="3">
        <v>13577</v>
      </c>
      <c r="R1290" s="3">
        <v>18956.299780000001</v>
      </c>
      <c r="S1290" s="3">
        <v>4569</v>
      </c>
      <c r="T1290" s="3">
        <v>6379.2688889999999</v>
      </c>
      <c r="U1290" s="3">
        <v>24595</v>
      </c>
      <c r="V1290" s="3">
        <v>34339.70635</v>
      </c>
      <c r="W1290" s="3">
        <v>1283</v>
      </c>
      <c r="X1290" s="3">
        <v>1791.3333299999999</v>
      </c>
      <c r="Y1290" s="3">
        <v>129</v>
      </c>
      <c r="Z1290" s="3">
        <v>180.11067779999999</v>
      </c>
      <c r="AA1290">
        <v>647</v>
      </c>
      <c r="AB1290">
        <v>666</v>
      </c>
      <c r="AC1290">
        <v>289</v>
      </c>
      <c r="AD1290">
        <v>926</v>
      </c>
      <c r="AE1290">
        <v>125</v>
      </c>
      <c r="AF1290">
        <v>108</v>
      </c>
      <c r="AG1290">
        <v>65</v>
      </c>
      <c r="AH1290">
        <v>22</v>
      </c>
      <c r="AI1290">
        <v>91</v>
      </c>
      <c r="AJ1290">
        <v>43</v>
      </c>
      <c r="AK1290">
        <v>14</v>
      </c>
      <c r="AL1290">
        <v>65</v>
      </c>
      <c r="AM1290">
        <v>88</v>
      </c>
      <c r="AN1290">
        <v>35</v>
      </c>
      <c r="AO1290">
        <v>117</v>
      </c>
      <c r="AP1290">
        <v>382</v>
      </c>
      <c r="AQ1290">
        <v>0</v>
      </c>
      <c r="AR1290" s="4">
        <v>5227</v>
      </c>
      <c r="AS1290" s="4">
        <f t="shared" si="324"/>
        <v>5609</v>
      </c>
      <c r="AT1290">
        <v>1.0041325059999999</v>
      </c>
      <c r="AU1290" s="4">
        <f t="shared" si="320"/>
        <v>1</v>
      </c>
      <c r="AV1290" s="4">
        <f t="shared" si="325"/>
        <v>5632.1792261539995</v>
      </c>
      <c r="AW1290" s="4">
        <v>0</v>
      </c>
      <c r="AX1290" s="4">
        <v>0</v>
      </c>
      <c r="AY1290" s="4">
        <v>80.53</v>
      </c>
      <c r="AZ1290" s="4">
        <f t="shared" si="326"/>
        <v>80.53</v>
      </c>
      <c r="BA1290" s="4">
        <f t="shared" si="327"/>
        <v>80.86279070818</v>
      </c>
      <c r="BB1290" s="4">
        <v>9.51</v>
      </c>
      <c r="BC1290" s="4">
        <v>12000</v>
      </c>
      <c r="BD1290">
        <v>1.9866670586299999</v>
      </c>
      <c r="BE1290" s="2">
        <v>0.11</v>
      </c>
      <c r="BF1290">
        <v>40</v>
      </c>
      <c r="BG1290">
        <f t="shared" si="321"/>
        <v>0.11171872670841716</v>
      </c>
      <c r="BH1290">
        <v>0.648725</v>
      </c>
      <c r="BI1290" s="4">
        <v>0.52800000000000002</v>
      </c>
      <c r="BJ1290" s="4">
        <v>0.17599999999999999</v>
      </c>
      <c r="BK1290" s="3">
        <f t="shared" si="328"/>
        <v>385500</v>
      </c>
      <c r="BL1290" s="3">
        <f t="shared" si="329"/>
        <v>72</v>
      </c>
      <c r="BM1290" s="3">
        <v>820.99999999999989</v>
      </c>
      <c r="BN1290" s="3">
        <v>738.9</v>
      </c>
      <c r="BO1290" s="3">
        <f t="shared" si="330"/>
        <v>82.099999999999909</v>
      </c>
      <c r="BP1290" s="3">
        <f t="shared" si="331"/>
        <v>22800</v>
      </c>
      <c r="BQ1290">
        <v>0.72</v>
      </c>
      <c r="BR1290">
        <v>0.59</v>
      </c>
      <c r="BS1290">
        <v>7.85</v>
      </c>
      <c r="BT1290">
        <f t="shared" si="322"/>
        <v>732.90000000000009</v>
      </c>
      <c r="BU1290" s="1">
        <f t="shared" si="323"/>
        <v>0.16405554832097854</v>
      </c>
      <c r="BV1290" s="1">
        <f t="shared" si="332"/>
        <v>0.18770502524712532</v>
      </c>
      <c r="BW1290">
        <f t="shared" si="333"/>
        <v>0.17889884342413961</v>
      </c>
      <c r="BX1290">
        <f t="shared" si="334"/>
        <v>0.19332036567949082</v>
      </c>
      <c r="BY1290">
        <f t="shared" si="335"/>
        <v>155.89619981660539</v>
      </c>
    </row>
    <row r="1291" spans="1:77" x14ac:dyDescent="0.2">
      <c r="A1291">
        <v>4</v>
      </c>
      <c r="B1291">
        <v>27019</v>
      </c>
      <c r="C1291" t="s">
        <v>306</v>
      </c>
      <c r="D1291">
        <v>27</v>
      </c>
      <c r="E1291" t="s">
        <v>315</v>
      </c>
      <c r="F1291" t="s">
        <v>316</v>
      </c>
      <c r="G1291" t="s">
        <v>541</v>
      </c>
      <c r="H1291">
        <v>19</v>
      </c>
      <c r="I1291">
        <v>863</v>
      </c>
      <c r="J1291">
        <v>3195</v>
      </c>
      <c r="K1291">
        <v>1286</v>
      </c>
      <c r="L1291">
        <v>1808</v>
      </c>
      <c r="M1291">
        <v>564</v>
      </c>
      <c r="N1291">
        <v>633</v>
      </c>
      <c r="O1291" s="3">
        <v>4395.7</v>
      </c>
      <c r="P1291" s="3">
        <v>6137.3062499999996</v>
      </c>
      <c r="Q1291" s="3">
        <v>42747</v>
      </c>
      <c r="R1291" s="3">
        <v>59683.652269999999</v>
      </c>
      <c r="S1291" s="3">
        <v>10205</v>
      </c>
      <c r="T1291" s="3">
        <v>14248.290440000001</v>
      </c>
      <c r="U1291" s="3">
        <v>39075</v>
      </c>
      <c r="V1291" s="3">
        <v>54556.780879999998</v>
      </c>
      <c r="W1291" s="3">
        <v>4069.2</v>
      </c>
      <c r="X1291" s="3">
        <v>5681.4447280000004</v>
      </c>
      <c r="Y1291" s="3">
        <v>517</v>
      </c>
      <c r="Z1291" s="3">
        <v>721.83891789999996</v>
      </c>
      <c r="AA1291">
        <v>672</v>
      </c>
      <c r="AB1291">
        <v>1430</v>
      </c>
      <c r="AC1291">
        <v>674</v>
      </c>
      <c r="AD1291">
        <v>1232</v>
      </c>
      <c r="AE1291">
        <v>271</v>
      </c>
      <c r="AF1291">
        <v>268</v>
      </c>
      <c r="AG1291">
        <v>65</v>
      </c>
      <c r="AH1291">
        <v>22</v>
      </c>
      <c r="AI1291">
        <v>91</v>
      </c>
      <c r="AJ1291">
        <v>43</v>
      </c>
      <c r="AK1291">
        <v>14</v>
      </c>
      <c r="AL1291">
        <v>65</v>
      </c>
      <c r="AM1291">
        <v>88</v>
      </c>
      <c r="AN1291">
        <v>35</v>
      </c>
      <c r="AO1291">
        <v>117</v>
      </c>
      <c r="AP1291">
        <v>382</v>
      </c>
      <c r="AQ1291">
        <v>0</v>
      </c>
      <c r="AR1291" s="4">
        <v>5227</v>
      </c>
      <c r="AS1291" s="4">
        <f t="shared" si="324"/>
        <v>5609</v>
      </c>
      <c r="AT1291">
        <v>0.996493042</v>
      </c>
      <c r="AU1291" s="4">
        <f t="shared" si="320"/>
        <v>1</v>
      </c>
      <c r="AV1291" s="4">
        <f t="shared" si="325"/>
        <v>5589.3294725779997</v>
      </c>
      <c r="AW1291" s="4">
        <v>0</v>
      </c>
      <c r="AX1291" s="4">
        <v>0</v>
      </c>
      <c r="AY1291" s="4">
        <v>80.53</v>
      </c>
      <c r="AZ1291" s="4">
        <f t="shared" si="326"/>
        <v>80.53</v>
      </c>
      <c r="BA1291" s="4">
        <f t="shared" si="327"/>
        <v>80.247584672260004</v>
      </c>
      <c r="BB1291" s="4">
        <v>9.51</v>
      </c>
      <c r="BC1291" s="4">
        <v>12000</v>
      </c>
      <c r="BD1291">
        <v>2.2416563479099998</v>
      </c>
      <c r="BE1291" s="2">
        <v>0.11</v>
      </c>
      <c r="BF1291">
        <v>40</v>
      </c>
      <c r="BG1291">
        <f t="shared" si="321"/>
        <v>0.11171872670841716</v>
      </c>
      <c r="BH1291">
        <v>0.648725</v>
      </c>
      <c r="BI1291" s="4">
        <v>0.52800000000000002</v>
      </c>
      <c r="BJ1291" s="4">
        <v>0.17599999999999999</v>
      </c>
      <c r="BK1291" s="3">
        <f t="shared" si="328"/>
        <v>385500</v>
      </c>
      <c r="BL1291" s="3">
        <f t="shared" si="329"/>
        <v>72</v>
      </c>
      <c r="BM1291" s="3">
        <v>820.99999999999989</v>
      </c>
      <c r="BN1291" s="3">
        <v>738.9</v>
      </c>
      <c r="BO1291" s="3">
        <f t="shared" si="330"/>
        <v>82.099999999999909</v>
      </c>
      <c r="BP1291" s="3">
        <f t="shared" si="331"/>
        <v>22800</v>
      </c>
      <c r="BQ1291">
        <v>0.72</v>
      </c>
      <c r="BR1291">
        <v>0.59</v>
      </c>
      <c r="BS1291">
        <v>7.85</v>
      </c>
      <c r="BT1291">
        <f t="shared" si="322"/>
        <v>732.90000000000009</v>
      </c>
      <c r="BU1291" s="1">
        <f t="shared" si="323"/>
        <v>0.16616477988325093</v>
      </c>
      <c r="BV1291" s="1">
        <f t="shared" si="332"/>
        <v>0.20588037220848771</v>
      </c>
      <c r="BW1291">
        <f t="shared" si="333"/>
        <v>0.197074190385502</v>
      </c>
      <c r="BX1291">
        <f t="shared" si="334"/>
        <v>0.21149571264085321</v>
      </c>
      <c r="BY1291">
        <f t="shared" si="335"/>
        <v>155.89619981660539</v>
      </c>
    </row>
    <row r="1292" spans="1:77" x14ac:dyDescent="0.2">
      <c r="A1292">
        <v>4</v>
      </c>
      <c r="B1292">
        <v>27021</v>
      </c>
      <c r="C1292" t="s">
        <v>306</v>
      </c>
      <c r="D1292">
        <v>27</v>
      </c>
      <c r="E1292" t="s">
        <v>315</v>
      </c>
      <c r="F1292" t="s">
        <v>316</v>
      </c>
      <c r="G1292" t="s">
        <v>446</v>
      </c>
      <c r="H1292">
        <v>21</v>
      </c>
      <c r="I1292">
        <v>442</v>
      </c>
      <c r="J1292">
        <v>739</v>
      </c>
      <c r="K1292">
        <v>350</v>
      </c>
      <c r="L1292">
        <v>924</v>
      </c>
      <c r="M1292">
        <v>116</v>
      </c>
      <c r="N1292">
        <v>127</v>
      </c>
      <c r="O1292" s="3">
        <v>3840</v>
      </c>
      <c r="P1292" s="3">
        <v>5361.4341290000002</v>
      </c>
      <c r="Q1292" s="3">
        <v>12886</v>
      </c>
      <c r="R1292" s="3">
        <v>17991.52088</v>
      </c>
      <c r="S1292" s="3">
        <v>4454.7</v>
      </c>
      <c r="T1292" s="3">
        <v>6219.6824509999997</v>
      </c>
      <c r="U1292" s="3">
        <v>23151</v>
      </c>
      <c r="V1292" s="3">
        <v>32323.583729999998</v>
      </c>
      <c r="W1292" s="3">
        <v>1219.3</v>
      </c>
      <c r="X1292" s="3">
        <v>1702.394957</v>
      </c>
      <c r="Y1292" s="3">
        <v>121</v>
      </c>
      <c r="Z1292" s="3">
        <v>168.94102330000001</v>
      </c>
      <c r="AA1292">
        <v>438</v>
      </c>
      <c r="AB1292">
        <v>624</v>
      </c>
      <c r="AC1292">
        <v>328</v>
      </c>
      <c r="AD1292">
        <v>886</v>
      </c>
      <c r="AE1292">
        <v>124</v>
      </c>
      <c r="AF1292">
        <v>103</v>
      </c>
      <c r="AG1292">
        <v>65</v>
      </c>
      <c r="AH1292">
        <v>22</v>
      </c>
      <c r="AI1292">
        <v>91</v>
      </c>
      <c r="AJ1292">
        <v>43</v>
      </c>
      <c r="AK1292">
        <v>14</v>
      </c>
      <c r="AL1292">
        <v>65</v>
      </c>
      <c r="AM1292">
        <v>88</v>
      </c>
      <c r="AN1292">
        <v>35</v>
      </c>
      <c r="AO1292">
        <v>117</v>
      </c>
      <c r="AP1292">
        <v>382</v>
      </c>
      <c r="AQ1292">
        <v>0</v>
      </c>
      <c r="AR1292" s="4">
        <v>5227</v>
      </c>
      <c r="AS1292" s="4">
        <f t="shared" si="324"/>
        <v>5609</v>
      </c>
      <c r="AT1292">
        <v>0.99157043199999995</v>
      </c>
      <c r="AU1292" s="4">
        <f t="shared" si="320"/>
        <v>1</v>
      </c>
      <c r="AV1292" s="4">
        <f t="shared" si="325"/>
        <v>5561.7185530879997</v>
      </c>
      <c r="AW1292" s="4">
        <v>0</v>
      </c>
      <c r="AX1292" s="4">
        <v>0</v>
      </c>
      <c r="AY1292" s="4">
        <v>80.53</v>
      </c>
      <c r="AZ1292" s="4">
        <f t="shared" si="326"/>
        <v>80.53</v>
      </c>
      <c r="BA1292" s="4">
        <f t="shared" si="327"/>
        <v>79.851166888959995</v>
      </c>
      <c r="BB1292" s="4">
        <v>9.51</v>
      </c>
      <c r="BC1292" s="4">
        <v>12000</v>
      </c>
      <c r="BD1292">
        <v>1.8986379770299999</v>
      </c>
      <c r="BE1292" s="2">
        <v>0.11</v>
      </c>
      <c r="BF1292">
        <v>40</v>
      </c>
      <c r="BG1292">
        <f t="shared" si="321"/>
        <v>0.11171872670841716</v>
      </c>
      <c r="BH1292">
        <v>0.648725</v>
      </c>
      <c r="BI1292" s="4">
        <v>0.52800000000000002</v>
      </c>
      <c r="BJ1292" s="4">
        <v>0.17599999999999999</v>
      </c>
      <c r="BK1292" s="3">
        <f t="shared" si="328"/>
        <v>385500</v>
      </c>
      <c r="BL1292" s="3">
        <f t="shared" si="329"/>
        <v>72</v>
      </c>
      <c r="BM1292" s="3">
        <v>820.99999999999989</v>
      </c>
      <c r="BN1292" s="3">
        <v>738.9</v>
      </c>
      <c r="BO1292" s="3">
        <f t="shared" si="330"/>
        <v>82.099999999999909</v>
      </c>
      <c r="BP1292" s="3">
        <f t="shared" si="331"/>
        <v>22800</v>
      </c>
      <c r="BQ1292">
        <v>0.72</v>
      </c>
      <c r="BR1292">
        <v>0.59</v>
      </c>
      <c r="BS1292">
        <v>7.85</v>
      </c>
      <c r="BT1292">
        <f t="shared" si="322"/>
        <v>732.90000000000009</v>
      </c>
      <c r="BU1292" s="1">
        <f t="shared" si="323"/>
        <v>0.16143599950402659</v>
      </c>
      <c r="BV1292" s="1">
        <f t="shared" si="332"/>
        <v>0.18457729596886138</v>
      </c>
      <c r="BW1292">
        <f t="shared" si="333"/>
        <v>0.17577111414587568</v>
      </c>
      <c r="BX1292">
        <f t="shared" si="334"/>
        <v>0.19019263640122688</v>
      </c>
      <c r="BY1292">
        <f t="shared" si="335"/>
        <v>155.89619981660539</v>
      </c>
    </row>
    <row r="1293" spans="1:77" x14ac:dyDescent="0.2">
      <c r="A1293">
        <v>4</v>
      </c>
      <c r="B1293">
        <v>27023</v>
      </c>
      <c r="C1293" t="s">
        <v>306</v>
      </c>
      <c r="D1293">
        <v>27</v>
      </c>
      <c r="E1293" t="s">
        <v>315</v>
      </c>
      <c r="F1293" t="s">
        <v>316</v>
      </c>
      <c r="G1293" t="s">
        <v>392</v>
      </c>
      <c r="H1293">
        <v>23</v>
      </c>
      <c r="I1293">
        <v>374</v>
      </c>
      <c r="J1293">
        <v>1087</v>
      </c>
      <c r="K1293">
        <v>746</v>
      </c>
      <c r="L1293">
        <v>1105</v>
      </c>
      <c r="M1293">
        <v>391</v>
      </c>
      <c r="N1293">
        <v>180</v>
      </c>
      <c r="O1293" s="3">
        <v>3271.5</v>
      </c>
      <c r="P1293" s="3">
        <v>4567.69056</v>
      </c>
      <c r="Q1293" s="3">
        <v>16408</v>
      </c>
      <c r="R1293" s="3">
        <v>22908.96125</v>
      </c>
      <c r="S1293" s="3">
        <v>5689.4</v>
      </c>
      <c r="T1293" s="3">
        <v>7943.5789930000001</v>
      </c>
      <c r="U1293" s="3">
        <v>26145</v>
      </c>
      <c r="V1293" s="3">
        <v>36503.8269</v>
      </c>
      <c r="W1293" s="3">
        <v>1631.4</v>
      </c>
      <c r="X1293" s="3">
        <v>2277.7717809999999</v>
      </c>
      <c r="Y1293" s="3">
        <v>165</v>
      </c>
      <c r="Z1293" s="3">
        <v>230.37412269999999</v>
      </c>
      <c r="AA1293">
        <v>411</v>
      </c>
      <c r="AB1293">
        <v>790</v>
      </c>
      <c r="AC1293">
        <v>540</v>
      </c>
      <c r="AD1293">
        <v>1000</v>
      </c>
      <c r="AE1293">
        <v>219</v>
      </c>
      <c r="AF1293">
        <v>131</v>
      </c>
      <c r="AG1293">
        <v>65</v>
      </c>
      <c r="AH1293">
        <v>22</v>
      </c>
      <c r="AI1293">
        <v>91</v>
      </c>
      <c r="AJ1293">
        <v>43</v>
      </c>
      <c r="AK1293">
        <v>14</v>
      </c>
      <c r="AL1293">
        <v>65</v>
      </c>
      <c r="AM1293">
        <v>88</v>
      </c>
      <c r="AN1293">
        <v>35</v>
      </c>
      <c r="AO1293">
        <v>117</v>
      </c>
      <c r="AP1293">
        <v>382</v>
      </c>
      <c r="AQ1293">
        <v>0</v>
      </c>
      <c r="AR1293" s="4">
        <v>5227</v>
      </c>
      <c r="AS1293" s="4">
        <f t="shared" si="324"/>
        <v>5609</v>
      </c>
      <c r="AT1293">
        <v>0.98267881400000001</v>
      </c>
      <c r="AU1293" s="4">
        <f t="shared" si="320"/>
        <v>1</v>
      </c>
      <c r="AV1293" s="4">
        <f t="shared" si="325"/>
        <v>5511.8454677259997</v>
      </c>
      <c r="AW1293" s="4">
        <v>0</v>
      </c>
      <c r="AX1293" s="4">
        <v>0</v>
      </c>
      <c r="AY1293" s="4">
        <v>80.53</v>
      </c>
      <c r="AZ1293" s="4">
        <f t="shared" si="326"/>
        <v>80.53</v>
      </c>
      <c r="BA1293" s="4">
        <f t="shared" si="327"/>
        <v>79.135124891420006</v>
      </c>
      <c r="BB1293" s="4">
        <v>9.51</v>
      </c>
      <c r="BC1293" s="4">
        <v>12000</v>
      </c>
      <c r="BD1293">
        <v>2.0718516221600001</v>
      </c>
      <c r="BE1293" s="2">
        <v>0.11</v>
      </c>
      <c r="BF1293">
        <v>40</v>
      </c>
      <c r="BG1293">
        <f t="shared" si="321"/>
        <v>0.11171872670841716</v>
      </c>
      <c r="BH1293">
        <v>0.648725</v>
      </c>
      <c r="BI1293" s="4">
        <v>0.52800000000000002</v>
      </c>
      <c r="BJ1293" s="4">
        <v>0.17599999999999999</v>
      </c>
      <c r="BK1293" s="3">
        <f t="shared" si="328"/>
        <v>385500</v>
      </c>
      <c r="BL1293" s="3">
        <f t="shared" si="329"/>
        <v>72</v>
      </c>
      <c r="BM1293" s="3">
        <v>820.99999999999989</v>
      </c>
      <c r="BN1293" s="3">
        <v>738.9</v>
      </c>
      <c r="BO1293" s="3">
        <f t="shared" si="330"/>
        <v>82.099999999999909</v>
      </c>
      <c r="BP1293" s="3">
        <f t="shared" si="331"/>
        <v>22800</v>
      </c>
      <c r="BQ1293">
        <v>0.72</v>
      </c>
      <c r="BR1293">
        <v>0.59</v>
      </c>
      <c r="BS1293">
        <v>7.85</v>
      </c>
      <c r="BT1293">
        <f t="shared" si="322"/>
        <v>732.90000000000009</v>
      </c>
      <c r="BU1293" s="1">
        <f t="shared" si="323"/>
        <v>0.16240810774986575</v>
      </c>
      <c r="BV1293" s="1">
        <f t="shared" si="332"/>
        <v>0.18784513512568254</v>
      </c>
      <c r="BW1293">
        <f t="shared" si="333"/>
        <v>0.17903895330269684</v>
      </c>
      <c r="BX1293">
        <f t="shared" si="334"/>
        <v>0.19346047555804805</v>
      </c>
      <c r="BY1293">
        <f t="shared" si="335"/>
        <v>155.89619981660539</v>
      </c>
    </row>
    <row r="1294" spans="1:77" x14ac:dyDescent="0.2">
      <c r="A1294">
        <v>4</v>
      </c>
      <c r="B1294">
        <v>27025</v>
      </c>
      <c r="C1294" t="s">
        <v>306</v>
      </c>
      <c r="D1294">
        <v>27</v>
      </c>
      <c r="E1294" t="s">
        <v>315</v>
      </c>
      <c r="F1294" t="s">
        <v>316</v>
      </c>
      <c r="G1294" t="s">
        <v>543</v>
      </c>
      <c r="H1294">
        <v>25</v>
      </c>
      <c r="I1294">
        <v>1145</v>
      </c>
      <c r="J1294">
        <v>1924</v>
      </c>
      <c r="K1294">
        <v>732</v>
      </c>
      <c r="L1294">
        <v>1448</v>
      </c>
      <c r="M1294">
        <v>339</v>
      </c>
      <c r="N1294">
        <v>406</v>
      </c>
      <c r="O1294" s="3">
        <v>4816.3999999999996</v>
      </c>
      <c r="P1294" s="3">
        <v>6724.6904519999998</v>
      </c>
      <c r="Q1294" s="3">
        <v>32094</v>
      </c>
      <c r="R1294" s="3">
        <v>44809.86118</v>
      </c>
      <c r="S1294" s="3">
        <v>8709.2999999999993</v>
      </c>
      <c r="T1294" s="3">
        <v>12159.983920000001</v>
      </c>
      <c r="U1294" s="3">
        <v>35694</v>
      </c>
      <c r="V1294" s="3">
        <v>49836.205670000003</v>
      </c>
      <c r="W1294" s="3">
        <v>3011.9</v>
      </c>
      <c r="X1294" s="3">
        <v>4205.2352739999997</v>
      </c>
      <c r="Y1294" s="3">
        <v>334</v>
      </c>
      <c r="Z1294" s="3">
        <v>466.3330727</v>
      </c>
      <c r="AA1294">
        <v>737</v>
      </c>
      <c r="AB1294">
        <v>1058</v>
      </c>
      <c r="AC1294">
        <v>448</v>
      </c>
      <c r="AD1294">
        <v>1108</v>
      </c>
      <c r="AE1294">
        <v>200</v>
      </c>
      <c r="AF1294">
        <v>196</v>
      </c>
      <c r="AG1294">
        <v>65</v>
      </c>
      <c r="AH1294">
        <v>22</v>
      </c>
      <c r="AI1294">
        <v>91</v>
      </c>
      <c r="AJ1294">
        <v>43</v>
      </c>
      <c r="AK1294">
        <v>14</v>
      </c>
      <c r="AL1294">
        <v>65</v>
      </c>
      <c r="AM1294">
        <v>88</v>
      </c>
      <c r="AN1294">
        <v>35</v>
      </c>
      <c r="AO1294">
        <v>117</v>
      </c>
      <c r="AP1294">
        <v>382</v>
      </c>
      <c r="AQ1294">
        <v>0</v>
      </c>
      <c r="AR1294" s="4">
        <v>5227</v>
      </c>
      <c r="AS1294" s="4">
        <f t="shared" si="324"/>
        <v>5609</v>
      </c>
      <c r="AT1294">
        <v>1.005297975</v>
      </c>
      <c r="AU1294" s="4">
        <f t="shared" si="320"/>
        <v>1</v>
      </c>
      <c r="AV1294" s="4">
        <f t="shared" si="325"/>
        <v>5638.7163417749998</v>
      </c>
      <c r="AW1294" s="4">
        <v>0</v>
      </c>
      <c r="AX1294" s="4">
        <v>0</v>
      </c>
      <c r="AY1294" s="4">
        <v>80.53</v>
      </c>
      <c r="AZ1294" s="4">
        <f t="shared" si="326"/>
        <v>80.53</v>
      </c>
      <c r="BA1294" s="4">
        <f t="shared" si="327"/>
        <v>80.956645926749999</v>
      </c>
      <c r="BB1294" s="4">
        <v>9.51</v>
      </c>
      <c r="BC1294" s="4">
        <v>12000</v>
      </c>
      <c r="BD1294">
        <v>2.16505753181</v>
      </c>
      <c r="BE1294" s="2">
        <v>0.11</v>
      </c>
      <c r="BF1294">
        <v>40</v>
      </c>
      <c r="BG1294">
        <f t="shared" si="321"/>
        <v>0.11171872670841716</v>
      </c>
      <c r="BH1294">
        <v>0.648725</v>
      </c>
      <c r="BI1294" s="4">
        <v>0.52800000000000002</v>
      </c>
      <c r="BJ1294" s="4">
        <v>0.17599999999999999</v>
      </c>
      <c r="BK1294" s="3">
        <f t="shared" si="328"/>
        <v>385500</v>
      </c>
      <c r="BL1294" s="3">
        <f t="shared" si="329"/>
        <v>72</v>
      </c>
      <c r="BM1294" s="3">
        <v>820.99999999999989</v>
      </c>
      <c r="BN1294" s="3">
        <v>738.9</v>
      </c>
      <c r="BO1294" s="3">
        <f t="shared" si="330"/>
        <v>82.099999999999909</v>
      </c>
      <c r="BP1294" s="3">
        <f t="shared" si="331"/>
        <v>22800</v>
      </c>
      <c r="BQ1294">
        <v>0.72</v>
      </c>
      <c r="BR1294">
        <v>0.59</v>
      </c>
      <c r="BS1294">
        <v>7.85</v>
      </c>
      <c r="BT1294">
        <f t="shared" si="322"/>
        <v>732.90000000000009</v>
      </c>
      <c r="BU1294" s="1">
        <f t="shared" si="323"/>
        <v>0.16634126267447547</v>
      </c>
      <c r="BV1294" s="1">
        <f t="shared" si="332"/>
        <v>0.20061038098413025</v>
      </c>
      <c r="BW1294">
        <f t="shared" si="333"/>
        <v>0.19180419916114455</v>
      </c>
      <c r="BX1294">
        <f t="shared" si="334"/>
        <v>0.20622572141649576</v>
      </c>
      <c r="BY1294">
        <f t="shared" si="335"/>
        <v>155.89619981660539</v>
      </c>
    </row>
    <row r="1295" spans="1:77" x14ac:dyDescent="0.2">
      <c r="A1295">
        <v>4</v>
      </c>
      <c r="B1295">
        <v>27027</v>
      </c>
      <c r="C1295" t="s">
        <v>306</v>
      </c>
      <c r="D1295">
        <v>27</v>
      </c>
      <c r="E1295" t="s">
        <v>315</v>
      </c>
      <c r="F1295" t="s">
        <v>316</v>
      </c>
      <c r="G1295" t="s">
        <v>52</v>
      </c>
      <c r="H1295">
        <v>27</v>
      </c>
      <c r="I1295">
        <v>267</v>
      </c>
      <c r="J1295">
        <v>889</v>
      </c>
      <c r="K1295">
        <v>644</v>
      </c>
      <c r="L1295">
        <v>993</v>
      </c>
      <c r="M1295">
        <v>170</v>
      </c>
      <c r="N1295">
        <v>137</v>
      </c>
      <c r="O1295" s="3">
        <v>2560.1</v>
      </c>
      <c r="P1295" s="3">
        <v>3574.42904</v>
      </c>
      <c r="Q1295" s="3">
        <v>13351</v>
      </c>
      <c r="R1295" s="3">
        <v>18640.75704</v>
      </c>
      <c r="S1295" s="3">
        <v>4986.3</v>
      </c>
      <c r="T1295" s="3">
        <v>6961.9059889999999</v>
      </c>
      <c r="U1295" s="3">
        <v>23217</v>
      </c>
      <c r="V1295" s="3">
        <v>32415.733380000001</v>
      </c>
      <c r="W1295" s="3">
        <v>1290.7</v>
      </c>
      <c r="X1295" s="3">
        <v>1802.084122</v>
      </c>
      <c r="Y1295" s="3">
        <v>127</v>
      </c>
      <c r="Z1295" s="3">
        <v>177.31826419999999</v>
      </c>
      <c r="AA1295">
        <v>305</v>
      </c>
      <c r="AB1295">
        <v>614</v>
      </c>
      <c r="AC1295">
        <v>451</v>
      </c>
      <c r="AD1295">
        <v>865</v>
      </c>
      <c r="AE1295">
        <v>134</v>
      </c>
      <c r="AF1295">
        <v>99</v>
      </c>
      <c r="AG1295">
        <v>65</v>
      </c>
      <c r="AH1295">
        <v>22</v>
      </c>
      <c r="AI1295">
        <v>91</v>
      </c>
      <c r="AJ1295">
        <v>43</v>
      </c>
      <c r="AK1295">
        <v>14</v>
      </c>
      <c r="AL1295">
        <v>65</v>
      </c>
      <c r="AM1295">
        <v>88</v>
      </c>
      <c r="AN1295">
        <v>35</v>
      </c>
      <c r="AO1295">
        <v>117</v>
      </c>
      <c r="AP1295">
        <v>382</v>
      </c>
      <c r="AQ1295">
        <v>0</v>
      </c>
      <c r="AR1295" s="4">
        <v>5227</v>
      </c>
      <c r="AS1295" s="4">
        <f t="shared" si="324"/>
        <v>5609</v>
      </c>
      <c r="AT1295">
        <v>0.97345759600000004</v>
      </c>
      <c r="AU1295" s="4">
        <f t="shared" si="320"/>
        <v>1</v>
      </c>
      <c r="AV1295" s="4">
        <f t="shared" si="325"/>
        <v>5460.1236559640001</v>
      </c>
      <c r="AW1295" s="4">
        <v>0</v>
      </c>
      <c r="AX1295" s="4">
        <v>0</v>
      </c>
      <c r="AY1295" s="4">
        <v>80.53</v>
      </c>
      <c r="AZ1295" s="4">
        <f t="shared" si="326"/>
        <v>80.53</v>
      </c>
      <c r="BA1295" s="4">
        <f t="shared" si="327"/>
        <v>78.39254020588001</v>
      </c>
      <c r="BB1295" s="4">
        <v>9.51</v>
      </c>
      <c r="BC1295" s="4">
        <v>12000</v>
      </c>
      <c r="BD1295">
        <v>1.91646526484</v>
      </c>
      <c r="BE1295" s="2">
        <v>0.11</v>
      </c>
      <c r="BF1295">
        <v>40</v>
      </c>
      <c r="BG1295">
        <f t="shared" si="321"/>
        <v>0.11171872670841716</v>
      </c>
      <c r="BH1295">
        <v>0.648725</v>
      </c>
      <c r="BI1295" s="4">
        <v>0.52800000000000002</v>
      </c>
      <c r="BJ1295" s="4">
        <v>0.17599999999999999</v>
      </c>
      <c r="BK1295" s="3">
        <f t="shared" si="328"/>
        <v>385500</v>
      </c>
      <c r="BL1295" s="3">
        <f t="shared" si="329"/>
        <v>72</v>
      </c>
      <c r="BM1295" s="3">
        <v>820.99999999999989</v>
      </c>
      <c r="BN1295" s="3">
        <v>738.9</v>
      </c>
      <c r="BO1295" s="3">
        <f t="shared" si="330"/>
        <v>82.099999999999909</v>
      </c>
      <c r="BP1295" s="3">
        <f t="shared" si="331"/>
        <v>22800</v>
      </c>
      <c r="BQ1295">
        <v>0.72</v>
      </c>
      <c r="BR1295">
        <v>0.59</v>
      </c>
      <c r="BS1295">
        <v>7.85</v>
      </c>
      <c r="BT1295">
        <f t="shared" si="322"/>
        <v>732.90000000000009</v>
      </c>
      <c r="BU1295" s="1">
        <f t="shared" si="323"/>
        <v>0.15939600118908556</v>
      </c>
      <c r="BV1295" s="1">
        <f t="shared" si="332"/>
        <v>0.18293589431107635</v>
      </c>
      <c r="BW1295">
        <f t="shared" si="333"/>
        <v>0.17412971248809064</v>
      </c>
      <c r="BX1295">
        <f t="shared" si="334"/>
        <v>0.18855123474344185</v>
      </c>
      <c r="BY1295">
        <f t="shared" si="335"/>
        <v>155.89619981660539</v>
      </c>
    </row>
    <row r="1296" spans="1:77" x14ac:dyDescent="0.2">
      <c r="A1296">
        <v>4</v>
      </c>
      <c r="B1296">
        <v>27029</v>
      </c>
      <c r="C1296" t="s">
        <v>306</v>
      </c>
      <c r="D1296">
        <v>27</v>
      </c>
      <c r="E1296" t="s">
        <v>315</v>
      </c>
      <c r="F1296" t="s">
        <v>316</v>
      </c>
      <c r="G1296" t="s">
        <v>365</v>
      </c>
      <c r="H1296">
        <v>29</v>
      </c>
      <c r="I1296">
        <v>402</v>
      </c>
      <c r="J1296">
        <v>854</v>
      </c>
      <c r="K1296">
        <v>343</v>
      </c>
      <c r="L1296">
        <v>1057</v>
      </c>
      <c r="M1296">
        <v>146</v>
      </c>
      <c r="N1296">
        <v>145</v>
      </c>
      <c r="O1296" s="3">
        <v>3810.7</v>
      </c>
      <c r="P1296" s="3">
        <v>5320.5252689999998</v>
      </c>
      <c r="Q1296" s="3">
        <v>14210</v>
      </c>
      <c r="R1296" s="3">
        <v>19840.098689999999</v>
      </c>
      <c r="S1296" s="3">
        <v>4746</v>
      </c>
      <c r="T1296" s="3">
        <v>6626.3974930000004</v>
      </c>
      <c r="U1296" s="3">
        <v>26025</v>
      </c>
      <c r="V1296" s="3">
        <v>36336.282079999997</v>
      </c>
      <c r="W1296" s="3">
        <v>1368.6</v>
      </c>
      <c r="X1296" s="3">
        <v>1910.848632</v>
      </c>
      <c r="Y1296" s="3">
        <v>136</v>
      </c>
      <c r="Z1296" s="3">
        <v>189.88412539999999</v>
      </c>
      <c r="AA1296">
        <v>425</v>
      </c>
      <c r="AB1296">
        <v>686</v>
      </c>
      <c r="AC1296">
        <v>314</v>
      </c>
      <c r="AD1296">
        <v>1005</v>
      </c>
      <c r="AE1296">
        <v>136</v>
      </c>
      <c r="AF1296">
        <v>112</v>
      </c>
      <c r="AG1296">
        <v>65</v>
      </c>
      <c r="AH1296">
        <v>22</v>
      </c>
      <c r="AI1296">
        <v>91</v>
      </c>
      <c r="AJ1296">
        <v>43</v>
      </c>
      <c r="AK1296">
        <v>14</v>
      </c>
      <c r="AL1296">
        <v>65</v>
      </c>
      <c r="AM1296">
        <v>88</v>
      </c>
      <c r="AN1296">
        <v>35</v>
      </c>
      <c r="AO1296">
        <v>117</v>
      </c>
      <c r="AP1296">
        <v>382</v>
      </c>
      <c r="AQ1296">
        <v>0</v>
      </c>
      <c r="AR1296" s="4">
        <v>5227</v>
      </c>
      <c r="AS1296" s="4">
        <f t="shared" si="324"/>
        <v>5609</v>
      </c>
      <c r="AT1296">
        <v>0.981627735</v>
      </c>
      <c r="AU1296" s="4">
        <f t="shared" si="320"/>
        <v>1</v>
      </c>
      <c r="AV1296" s="4">
        <f t="shared" si="325"/>
        <v>5505.9499656150001</v>
      </c>
      <c r="AW1296" s="4">
        <v>0</v>
      </c>
      <c r="AX1296" s="4">
        <v>0</v>
      </c>
      <c r="AY1296" s="4">
        <v>80.53</v>
      </c>
      <c r="AZ1296" s="4">
        <f t="shared" si="326"/>
        <v>80.53</v>
      </c>
      <c r="BA1296" s="4">
        <f t="shared" si="327"/>
        <v>79.050481499550003</v>
      </c>
      <c r="BB1296" s="4">
        <v>9.51</v>
      </c>
      <c r="BC1296" s="4">
        <v>12000</v>
      </c>
      <c r="BD1296">
        <v>1.84555767735</v>
      </c>
      <c r="BE1296" s="2">
        <v>0.11</v>
      </c>
      <c r="BF1296">
        <v>40</v>
      </c>
      <c r="BG1296">
        <f t="shared" si="321"/>
        <v>0.11171872670841716</v>
      </c>
      <c r="BH1296">
        <v>0.648725</v>
      </c>
      <c r="BI1296" s="4">
        <v>0.52800000000000002</v>
      </c>
      <c r="BJ1296" s="4">
        <v>0.17599999999999999</v>
      </c>
      <c r="BK1296" s="3">
        <f t="shared" si="328"/>
        <v>385500</v>
      </c>
      <c r="BL1296" s="3">
        <f t="shared" si="329"/>
        <v>72</v>
      </c>
      <c r="BM1296" s="3">
        <v>820.99999999999989</v>
      </c>
      <c r="BN1296" s="3">
        <v>738.9</v>
      </c>
      <c r="BO1296" s="3">
        <f t="shared" si="330"/>
        <v>82.099999999999909</v>
      </c>
      <c r="BP1296" s="3">
        <f t="shared" si="331"/>
        <v>22800</v>
      </c>
      <c r="BQ1296">
        <v>0.72</v>
      </c>
      <c r="BR1296">
        <v>0.59</v>
      </c>
      <c r="BS1296">
        <v>7.85</v>
      </c>
      <c r="BT1296">
        <f t="shared" si="322"/>
        <v>732.90000000000009</v>
      </c>
      <c r="BU1296" s="1">
        <f t="shared" si="323"/>
        <v>0.15956178620393902</v>
      </c>
      <c r="BV1296" s="1">
        <f t="shared" si="332"/>
        <v>0.18371644286536779</v>
      </c>
      <c r="BW1296">
        <f t="shared" si="333"/>
        <v>0.17491026104238208</v>
      </c>
      <c r="BX1296">
        <f t="shared" si="334"/>
        <v>0.18933178329773329</v>
      </c>
      <c r="BY1296">
        <f t="shared" si="335"/>
        <v>155.89619981660539</v>
      </c>
    </row>
    <row r="1297" spans="1:77" x14ac:dyDescent="0.2">
      <c r="A1297">
        <v>4</v>
      </c>
      <c r="B1297">
        <v>27031</v>
      </c>
      <c r="C1297" t="s">
        <v>306</v>
      </c>
      <c r="D1297">
        <v>27</v>
      </c>
      <c r="E1297" t="s">
        <v>315</v>
      </c>
      <c r="F1297" t="s">
        <v>316</v>
      </c>
      <c r="G1297" t="s">
        <v>459</v>
      </c>
      <c r="H1297">
        <v>31</v>
      </c>
      <c r="I1297">
        <v>583</v>
      </c>
      <c r="J1297">
        <v>596</v>
      </c>
      <c r="K1297">
        <v>184</v>
      </c>
      <c r="L1297">
        <v>934</v>
      </c>
      <c r="M1297">
        <v>74</v>
      </c>
      <c r="N1297">
        <v>89</v>
      </c>
      <c r="O1297" s="3">
        <v>6673.9</v>
      </c>
      <c r="P1297" s="3">
        <v>9318.1445920000006</v>
      </c>
      <c r="Q1297" s="3">
        <v>9624.2999999999993</v>
      </c>
      <c r="R1297" s="3">
        <v>13437.513150000001</v>
      </c>
      <c r="S1297" s="3">
        <v>2652.7</v>
      </c>
      <c r="T1297" s="3">
        <v>3703.7177900000002</v>
      </c>
      <c r="U1297" s="3">
        <v>22430</v>
      </c>
      <c r="V1297" s="3">
        <v>31316.91862</v>
      </c>
      <c r="W1297" s="3">
        <v>913.73</v>
      </c>
      <c r="X1297" s="3">
        <v>1275.7560430000001</v>
      </c>
      <c r="Y1297" s="3">
        <v>92</v>
      </c>
      <c r="Z1297" s="3">
        <v>128.45102600000001</v>
      </c>
      <c r="AA1297">
        <v>504</v>
      </c>
      <c r="AB1297">
        <v>601</v>
      </c>
      <c r="AC1297">
        <v>216</v>
      </c>
      <c r="AD1297">
        <v>965</v>
      </c>
      <c r="AE1297">
        <v>109</v>
      </c>
      <c r="AF1297">
        <v>91</v>
      </c>
      <c r="AG1297">
        <v>65</v>
      </c>
      <c r="AH1297">
        <v>22</v>
      </c>
      <c r="AI1297">
        <v>91</v>
      </c>
      <c r="AJ1297">
        <v>43</v>
      </c>
      <c r="AK1297">
        <v>14</v>
      </c>
      <c r="AL1297">
        <v>65</v>
      </c>
      <c r="AM1297">
        <v>88</v>
      </c>
      <c r="AN1297">
        <v>35</v>
      </c>
      <c r="AO1297">
        <v>117</v>
      </c>
      <c r="AP1297">
        <v>382</v>
      </c>
      <c r="AQ1297">
        <v>0</v>
      </c>
      <c r="AR1297" s="4">
        <v>5227</v>
      </c>
      <c r="AS1297" s="4">
        <f t="shared" si="324"/>
        <v>5609</v>
      </c>
      <c r="AT1297">
        <v>1.0141556920000001</v>
      </c>
      <c r="AU1297" s="4">
        <f t="shared" si="320"/>
        <v>1</v>
      </c>
      <c r="AV1297" s="4">
        <f t="shared" si="325"/>
        <v>5688.399276428001</v>
      </c>
      <c r="AW1297" s="4">
        <v>0</v>
      </c>
      <c r="AX1297" s="4">
        <v>0</v>
      </c>
      <c r="AY1297" s="4">
        <v>80.53</v>
      </c>
      <c r="AZ1297" s="4">
        <f t="shared" si="326"/>
        <v>80.53</v>
      </c>
      <c r="BA1297" s="4">
        <f t="shared" si="327"/>
        <v>81.669957876760009</v>
      </c>
      <c r="BB1297" s="4">
        <v>9.51</v>
      </c>
      <c r="BC1297" s="4">
        <v>12000</v>
      </c>
      <c r="BD1297">
        <v>1.96626743244</v>
      </c>
      <c r="BE1297" s="2">
        <v>0.11</v>
      </c>
      <c r="BF1297">
        <v>40</v>
      </c>
      <c r="BG1297">
        <f t="shared" si="321"/>
        <v>0.11171872670841716</v>
      </c>
      <c r="BH1297">
        <v>0.648725</v>
      </c>
      <c r="BI1297" s="4">
        <v>0.52800000000000002</v>
      </c>
      <c r="BJ1297" s="4">
        <v>0.17599999999999999</v>
      </c>
      <c r="BK1297" s="3">
        <f t="shared" si="328"/>
        <v>385500</v>
      </c>
      <c r="BL1297" s="3">
        <f t="shared" si="329"/>
        <v>72</v>
      </c>
      <c r="BM1297" s="3">
        <v>820.99999999999989</v>
      </c>
      <c r="BN1297" s="3">
        <v>738.9</v>
      </c>
      <c r="BO1297" s="3">
        <f t="shared" si="330"/>
        <v>82.099999999999909</v>
      </c>
      <c r="BP1297" s="3">
        <f t="shared" si="331"/>
        <v>22800</v>
      </c>
      <c r="BQ1297">
        <v>0.72</v>
      </c>
      <c r="BR1297">
        <v>0.59</v>
      </c>
      <c r="BS1297">
        <v>7.85</v>
      </c>
      <c r="BT1297">
        <f t="shared" si="322"/>
        <v>732.90000000000009</v>
      </c>
      <c r="BU1297" s="1">
        <f t="shared" si="323"/>
        <v>0.16505801840384096</v>
      </c>
      <c r="BV1297" s="1">
        <f t="shared" si="332"/>
        <v>0.18608850498911375</v>
      </c>
      <c r="BW1297">
        <f t="shared" si="333"/>
        <v>0.17728232316612805</v>
      </c>
      <c r="BX1297">
        <f t="shared" si="334"/>
        <v>0.19170384542147925</v>
      </c>
      <c r="BY1297">
        <f t="shared" si="335"/>
        <v>155.89619981660539</v>
      </c>
    </row>
    <row r="1298" spans="1:77" x14ac:dyDescent="0.2">
      <c r="A1298">
        <v>4</v>
      </c>
      <c r="B1298">
        <v>27033</v>
      </c>
      <c r="C1298" t="s">
        <v>306</v>
      </c>
      <c r="D1298">
        <v>27</v>
      </c>
      <c r="E1298" t="s">
        <v>315</v>
      </c>
      <c r="F1298" t="s">
        <v>316</v>
      </c>
      <c r="G1298" t="s">
        <v>403</v>
      </c>
      <c r="H1298">
        <v>33</v>
      </c>
      <c r="I1298">
        <v>408</v>
      </c>
      <c r="J1298">
        <v>955</v>
      </c>
      <c r="K1298">
        <v>808</v>
      </c>
      <c r="L1298">
        <v>1095</v>
      </c>
      <c r="M1298">
        <v>335</v>
      </c>
      <c r="N1298">
        <v>162</v>
      </c>
      <c r="O1298" s="3">
        <v>3586.2</v>
      </c>
      <c r="P1298" s="3">
        <v>5007.0768420000004</v>
      </c>
      <c r="Q1298" s="3">
        <v>15879</v>
      </c>
      <c r="R1298" s="3">
        <v>22170.367849999999</v>
      </c>
      <c r="S1298" s="3">
        <v>5668.8</v>
      </c>
      <c r="T1298" s="3">
        <v>7914.8171329999996</v>
      </c>
      <c r="U1298" s="3">
        <v>26893</v>
      </c>
      <c r="V1298" s="3">
        <v>37548.189590000002</v>
      </c>
      <c r="W1298" s="3">
        <v>1569.7</v>
      </c>
      <c r="X1298" s="3">
        <v>2191.6258210000001</v>
      </c>
      <c r="Y1298" s="3">
        <v>155</v>
      </c>
      <c r="Z1298" s="3">
        <v>216.4120547</v>
      </c>
      <c r="AA1298">
        <v>445</v>
      </c>
      <c r="AB1298">
        <v>792</v>
      </c>
      <c r="AC1298">
        <v>632</v>
      </c>
      <c r="AD1298">
        <v>1041</v>
      </c>
      <c r="AE1298">
        <v>209</v>
      </c>
      <c r="AF1298">
        <v>132</v>
      </c>
      <c r="AG1298">
        <v>65</v>
      </c>
      <c r="AH1298">
        <v>22</v>
      </c>
      <c r="AI1298">
        <v>91</v>
      </c>
      <c r="AJ1298">
        <v>43</v>
      </c>
      <c r="AK1298">
        <v>14</v>
      </c>
      <c r="AL1298">
        <v>65</v>
      </c>
      <c r="AM1298">
        <v>88</v>
      </c>
      <c r="AN1298">
        <v>35</v>
      </c>
      <c r="AO1298">
        <v>117</v>
      </c>
      <c r="AP1298">
        <v>382</v>
      </c>
      <c r="AQ1298">
        <v>0</v>
      </c>
      <c r="AR1298" s="4">
        <v>5227</v>
      </c>
      <c r="AS1298" s="4">
        <f t="shared" si="324"/>
        <v>5609</v>
      </c>
      <c r="AT1298">
        <v>0.98382375200000005</v>
      </c>
      <c r="AU1298" s="4">
        <f t="shared" si="320"/>
        <v>1</v>
      </c>
      <c r="AV1298" s="4">
        <f t="shared" si="325"/>
        <v>5518.2674249680003</v>
      </c>
      <c r="AW1298" s="4">
        <v>0</v>
      </c>
      <c r="AX1298" s="4">
        <v>0</v>
      </c>
      <c r="AY1298" s="4">
        <v>80.53</v>
      </c>
      <c r="AZ1298" s="4">
        <f t="shared" si="326"/>
        <v>80.53</v>
      </c>
      <c r="BA1298" s="4">
        <f t="shared" si="327"/>
        <v>79.227326748560003</v>
      </c>
      <c r="BB1298" s="4">
        <v>9.51</v>
      </c>
      <c r="BC1298" s="4">
        <v>12000</v>
      </c>
      <c r="BD1298">
        <v>2.0972484683300001</v>
      </c>
      <c r="BE1298" s="2">
        <v>0.11</v>
      </c>
      <c r="BF1298">
        <v>40</v>
      </c>
      <c r="BG1298">
        <f t="shared" si="321"/>
        <v>0.11171872670841716</v>
      </c>
      <c r="BH1298">
        <v>0.648725</v>
      </c>
      <c r="BI1298" s="4">
        <v>0.52800000000000002</v>
      </c>
      <c r="BJ1298" s="4">
        <v>0.17599999999999999</v>
      </c>
      <c r="BK1298" s="3">
        <f t="shared" si="328"/>
        <v>385500</v>
      </c>
      <c r="BL1298" s="3">
        <f t="shared" si="329"/>
        <v>72</v>
      </c>
      <c r="BM1298" s="3">
        <v>820.99999999999989</v>
      </c>
      <c r="BN1298" s="3">
        <v>738.9</v>
      </c>
      <c r="BO1298" s="3">
        <f t="shared" si="330"/>
        <v>82.099999999999909</v>
      </c>
      <c r="BP1298" s="3">
        <f t="shared" si="331"/>
        <v>22800</v>
      </c>
      <c r="BQ1298">
        <v>0.72</v>
      </c>
      <c r="BR1298">
        <v>0.59</v>
      </c>
      <c r="BS1298">
        <v>7.85</v>
      </c>
      <c r="BT1298">
        <f t="shared" si="322"/>
        <v>732.90000000000009</v>
      </c>
      <c r="BU1298" s="1">
        <f t="shared" si="323"/>
        <v>0.16285534374189112</v>
      </c>
      <c r="BV1298" s="1">
        <f t="shared" si="332"/>
        <v>0.1881537705059079</v>
      </c>
      <c r="BW1298">
        <f t="shared" si="333"/>
        <v>0.17934758868292219</v>
      </c>
      <c r="BX1298">
        <f t="shared" si="334"/>
        <v>0.1937691109382734</v>
      </c>
      <c r="BY1298">
        <f t="shared" si="335"/>
        <v>155.89619981660539</v>
      </c>
    </row>
    <row r="1299" spans="1:77" x14ac:dyDescent="0.2">
      <c r="A1299">
        <v>4</v>
      </c>
      <c r="B1299">
        <v>27035</v>
      </c>
      <c r="C1299" t="s">
        <v>306</v>
      </c>
      <c r="D1299">
        <v>27</v>
      </c>
      <c r="E1299" t="s">
        <v>315</v>
      </c>
      <c r="F1299" t="s">
        <v>316</v>
      </c>
      <c r="G1299" t="s">
        <v>357</v>
      </c>
      <c r="H1299">
        <v>35</v>
      </c>
      <c r="I1299">
        <v>464</v>
      </c>
      <c r="J1299">
        <v>1067</v>
      </c>
      <c r="K1299">
        <v>445</v>
      </c>
      <c r="L1299">
        <v>1107</v>
      </c>
      <c r="M1299">
        <v>177</v>
      </c>
      <c r="N1299">
        <v>190</v>
      </c>
      <c r="O1299" s="3">
        <v>4006.5</v>
      </c>
      <c r="P1299" s="3">
        <v>5593.9025620000002</v>
      </c>
      <c r="Q1299" s="3">
        <v>18781</v>
      </c>
      <c r="R1299" s="3">
        <v>26222.15999</v>
      </c>
      <c r="S1299" s="3">
        <v>6043.3</v>
      </c>
      <c r="T1299" s="3">
        <v>8437.6965810000002</v>
      </c>
      <c r="U1299" s="3">
        <v>27716</v>
      </c>
      <c r="V1299" s="3">
        <v>38697.267789999998</v>
      </c>
      <c r="W1299" s="3">
        <v>1769.9</v>
      </c>
      <c r="X1299" s="3">
        <v>2471.1464230000001</v>
      </c>
      <c r="Y1299" s="3">
        <v>171</v>
      </c>
      <c r="Z1299" s="3">
        <v>238.7513635</v>
      </c>
      <c r="AA1299">
        <v>460</v>
      </c>
      <c r="AB1299">
        <v>723</v>
      </c>
      <c r="AC1299">
        <v>340</v>
      </c>
      <c r="AD1299">
        <v>943</v>
      </c>
      <c r="AE1299">
        <v>142</v>
      </c>
      <c r="AF1299">
        <v>121</v>
      </c>
      <c r="AG1299">
        <v>65</v>
      </c>
      <c r="AH1299">
        <v>22</v>
      </c>
      <c r="AI1299">
        <v>91</v>
      </c>
      <c r="AJ1299">
        <v>43</v>
      </c>
      <c r="AK1299">
        <v>14</v>
      </c>
      <c r="AL1299">
        <v>65</v>
      </c>
      <c r="AM1299">
        <v>88</v>
      </c>
      <c r="AN1299">
        <v>35</v>
      </c>
      <c r="AO1299">
        <v>117</v>
      </c>
      <c r="AP1299">
        <v>382</v>
      </c>
      <c r="AQ1299">
        <v>0</v>
      </c>
      <c r="AR1299" s="4">
        <v>5227</v>
      </c>
      <c r="AS1299" s="4">
        <f t="shared" si="324"/>
        <v>5609</v>
      </c>
      <c r="AT1299">
        <v>0.99375039499999995</v>
      </c>
      <c r="AU1299" s="4">
        <f t="shared" si="320"/>
        <v>1</v>
      </c>
      <c r="AV1299" s="4">
        <f t="shared" si="325"/>
        <v>5573.9459655549999</v>
      </c>
      <c r="AW1299" s="4">
        <v>0</v>
      </c>
      <c r="AX1299" s="4">
        <v>0</v>
      </c>
      <c r="AY1299" s="4">
        <v>80.53</v>
      </c>
      <c r="AZ1299" s="4">
        <f t="shared" si="326"/>
        <v>80.53</v>
      </c>
      <c r="BA1299" s="4">
        <f t="shared" si="327"/>
        <v>80.02671930935</v>
      </c>
      <c r="BB1299" s="4">
        <v>9.51</v>
      </c>
      <c r="BC1299" s="4">
        <v>12000</v>
      </c>
      <c r="BD1299">
        <v>1.97400638972</v>
      </c>
      <c r="BE1299" s="2">
        <v>0.11</v>
      </c>
      <c r="BF1299">
        <v>40</v>
      </c>
      <c r="BG1299">
        <f t="shared" si="321"/>
        <v>0.11171872670841716</v>
      </c>
      <c r="BH1299">
        <v>0.648725</v>
      </c>
      <c r="BI1299" s="4">
        <v>0.52800000000000002</v>
      </c>
      <c r="BJ1299" s="4">
        <v>0.17599999999999999</v>
      </c>
      <c r="BK1299" s="3">
        <f t="shared" si="328"/>
        <v>385500</v>
      </c>
      <c r="BL1299" s="3">
        <f t="shared" si="329"/>
        <v>72</v>
      </c>
      <c r="BM1299" s="3">
        <v>820.99999999999989</v>
      </c>
      <c r="BN1299" s="3">
        <v>738.9</v>
      </c>
      <c r="BO1299" s="3">
        <f t="shared" si="330"/>
        <v>82.099999999999909</v>
      </c>
      <c r="BP1299" s="3">
        <f t="shared" si="331"/>
        <v>22800</v>
      </c>
      <c r="BQ1299">
        <v>0.72</v>
      </c>
      <c r="BR1299">
        <v>0.59</v>
      </c>
      <c r="BS1299">
        <v>7.85</v>
      </c>
      <c r="BT1299">
        <f t="shared" si="322"/>
        <v>732.90000000000009</v>
      </c>
      <c r="BU1299" s="1">
        <f t="shared" si="323"/>
        <v>0.16261169077424178</v>
      </c>
      <c r="BV1299" s="1">
        <f t="shared" si="332"/>
        <v>0.18935259742659857</v>
      </c>
      <c r="BW1299">
        <f t="shared" si="333"/>
        <v>0.18054641560361287</v>
      </c>
      <c r="BX1299">
        <f t="shared" si="334"/>
        <v>0.19496793785896407</v>
      </c>
      <c r="BY1299">
        <f t="shared" si="335"/>
        <v>155.89619981660539</v>
      </c>
    </row>
    <row r="1300" spans="1:77" x14ac:dyDescent="0.2">
      <c r="A1300">
        <v>4</v>
      </c>
      <c r="B1300">
        <v>27037</v>
      </c>
      <c r="C1300" t="s">
        <v>306</v>
      </c>
      <c r="D1300">
        <v>27</v>
      </c>
      <c r="E1300" t="s">
        <v>315</v>
      </c>
      <c r="F1300" t="s">
        <v>316</v>
      </c>
      <c r="G1300" t="s">
        <v>431</v>
      </c>
      <c r="H1300">
        <v>37</v>
      </c>
      <c r="I1300">
        <v>1137</v>
      </c>
      <c r="J1300">
        <v>5365</v>
      </c>
      <c r="K1300">
        <v>1812</v>
      </c>
      <c r="L1300">
        <v>3031</v>
      </c>
      <c r="M1300">
        <v>782</v>
      </c>
      <c r="N1300">
        <v>1455</v>
      </c>
      <c r="O1300" s="3">
        <v>5000</v>
      </c>
      <c r="P1300" s="3">
        <v>6981.0340219999998</v>
      </c>
      <c r="Q1300" s="3">
        <v>89767</v>
      </c>
      <c r="R1300" s="3">
        <v>125333.2962</v>
      </c>
      <c r="S1300" s="3">
        <v>21013</v>
      </c>
      <c r="T1300" s="3">
        <v>29338.493579999998</v>
      </c>
      <c r="U1300" s="3">
        <v>68909</v>
      </c>
      <c r="V1300" s="3">
        <v>96211.214680000005</v>
      </c>
      <c r="W1300" s="3">
        <v>8278.7999999999993</v>
      </c>
      <c r="X1300" s="3">
        <v>11558.91689</v>
      </c>
      <c r="Y1300" s="3">
        <v>1153</v>
      </c>
      <c r="Z1300" s="3">
        <v>1609.8264449999999</v>
      </c>
      <c r="AA1300">
        <v>767</v>
      </c>
      <c r="AB1300">
        <v>1943</v>
      </c>
      <c r="AC1300">
        <v>741</v>
      </c>
      <c r="AD1300">
        <v>1515</v>
      </c>
      <c r="AE1300">
        <v>320</v>
      </c>
      <c r="AF1300">
        <v>456</v>
      </c>
      <c r="AG1300">
        <v>65</v>
      </c>
      <c r="AH1300">
        <v>22</v>
      </c>
      <c r="AI1300">
        <v>91</v>
      </c>
      <c r="AJ1300">
        <v>43</v>
      </c>
      <c r="AK1300">
        <v>14</v>
      </c>
      <c r="AL1300">
        <v>65</v>
      </c>
      <c r="AM1300">
        <v>88</v>
      </c>
      <c r="AN1300">
        <v>35</v>
      </c>
      <c r="AO1300">
        <v>117</v>
      </c>
      <c r="AP1300">
        <v>382</v>
      </c>
      <c r="AQ1300">
        <v>0</v>
      </c>
      <c r="AR1300" s="4">
        <v>5227</v>
      </c>
      <c r="AS1300" s="4">
        <f t="shared" si="324"/>
        <v>5609</v>
      </c>
      <c r="AT1300">
        <v>1.0041129520000001</v>
      </c>
      <c r="AU1300" s="4">
        <f t="shared" si="320"/>
        <v>1</v>
      </c>
      <c r="AV1300" s="4">
        <f t="shared" si="325"/>
        <v>5632.0695477680001</v>
      </c>
      <c r="AW1300" s="4">
        <v>0</v>
      </c>
      <c r="AX1300" s="4">
        <v>0</v>
      </c>
      <c r="AY1300" s="4">
        <v>80.53</v>
      </c>
      <c r="AZ1300" s="4">
        <f t="shared" si="326"/>
        <v>80.53</v>
      </c>
      <c r="BA1300" s="4">
        <f t="shared" si="327"/>
        <v>80.861216024560008</v>
      </c>
      <c r="BB1300" s="4">
        <v>9.51</v>
      </c>
      <c r="BC1300" s="4">
        <v>12000</v>
      </c>
      <c r="BD1300">
        <v>2.3190245488099999</v>
      </c>
      <c r="BE1300" s="2">
        <v>0.11</v>
      </c>
      <c r="BF1300">
        <v>40</v>
      </c>
      <c r="BG1300">
        <f t="shared" si="321"/>
        <v>0.11171872670841716</v>
      </c>
      <c r="BH1300">
        <v>0.648725</v>
      </c>
      <c r="BI1300" s="4">
        <v>0.52800000000000002</v>
      </c>
      <c r="BJ1300" s="4">
        <v>0.17599999999999999</v>
      </c>
      <c r="BK1300" s="3">
        <f t="shared" si="328"/>
        <v>385500</v>
      </c>
      <c r="BL1300" s="3">
        <f t="shared" si="329"/>
        <v>72</v>
      </c>
      <c r="BM1300" s="3">
        <v>820.99999999999989</v>
      </c>
      <c r="BN1300" s="3">
        <v>738.9</v>
      </c>
      <c r="BO1300" s="3">
        <f t="shared" si="330"/>
        <v>82.099999999999909</v>
      </c>
      <c r="BP1300" s="3">
        <f t="shared" si="331"/>
        <v>22800</v>
      </c>
      <c r="BQ1300">
        <v>0.72</v>
      </c>
      <c r="BR1300">
        <v>0.59</v>
      </c>
      <c r="BS1300">
        <v>7.85</v>
      </c>
      <c r="BT1300">
        <f t="shared" si="322"/>
        <v>732.90000000000009</v>
      </c>
      <c r="BU1300" s="1">
        <f t="shared" si="323"/>
        <v>0.16804140494174974</v>
      </c>
      <c r="BV1300" s="1">
        <f t="shared" si="332"/>
        <v>0.23509272153945251</v>
      </c>
      <c r="BW1300">
        <f t="shared" si="333"/>
        <v>0.22628653971646681</v>
      </c>
      <c r="BX1300">
        <f t="shared" si="334"/>
        <v>0.24070806197181802</v>
      </c>
      <c r="BY1300">
        <f t="shared" si="335"/>
        <v>155.89619981660539</v>
      </c>
    </row>
    <row r="1301" spans="1:77" x14ac:dyDescent="0.2">
      <c r="A1301">
        <v>4</v>
      </c>
      <c r="B1301">
        <v>27039</v>
      </c>
      <c r="C1301" t="s">
        <v>306</v>
      </c>
      <c r="D1301">
        <v>27</v>
      </c>
      <c r="E1301" t="s">
        <v>315</v>
      </c>
      <c r="F1301" t="s">
        <v>316</v>
      </c>
      <c r="G1301" t="s">
        <v>280</v>
      </c>
      <c r="H1301">
        <v>39</v>
      </c>
      <c r="I1301">
        <v>620</v>
      </c>
      <c r="J1301">
        <v>1481</v>
      </c>
      <c r="K1301">
        <v>1037</v>
      </c>
      <c r="L1301">
        <v>1309</v>
      </c>
      <c r="M1301">
        <v>392</v>
      </c>
      <c r="N1301">
        <v>260</v>
      </c>
      <c r="O1301" s="3">
        <v>5357.8</v>
      </c>
      <c r="P1301" s="3">
        <v>7480.5968160000002</v>
      </c>
      <c r="Q1301" s="3">
        <v>22987</v>
      </c>
      <c r="R1301" s="3">
        <v>32094.605810000001</v>
      </c>
      <c r="S1301" s="3">
        <v>6895.2</v>
      </c>
      <c r="T1301" s="3">
        <v>9627.1251570000004</v>
      </c>
      <c r="U1301" s="3">
        <v>31335</v>
      </c>
      <c r="V1301" s="3">
        <v>43750.140209999998</v>
      </c>
      <c r="W1301" s="3">
        <v>2312.9</v>
      </c>
      <c r="X1301" s="3">
        <v>3229.2867179999998</v>
      </c>
      <c r="Y1301" s="3">
        <v>228</v>
      </c>
      <c r="Z1301" s="3">
        <v>318.33515139999997</v>
      </c>
      <c r="AA1301">
        <v>647</v>
      </c>
      <c r="AB1301">
        <v>1007</v>
      </c>
      <c r="AC1301">
        <v>562</v>
      </c>
      <c r="AD1301">
        <v>1140</v>
      </c>
      <c r="AE1301">
        <v>228</v>
      </c>
      <c r="AF1301">
        <v>166</v>
      </c>
      <c r="AG1301">
        <v>65</v>
      </c>
      <c r="AH1301">
        <v>22</v>
      </c>
      <c r="AI1301">
        <v>91</v>
      </c>
      <c r="AJ1301">
        <v>43</v>
      </c>
      <c r="AK1301">
        <v>14</v>
      </c>
      <c r="AL1301">
        <v>65</v>
      </c>
      <c r="AM1301">
        <v>88</v>
      </c>
      <c r="AN1301">
        <v>35</v>
      </c>
      <c r="AO1301">
        <v>117</v>
      </c>
      <c r="AP1301">
        <v>382</v>
      </c>
      <c r="AQ1301">
        <v>0</v>
      </c>
      <c r="AR1301" s="4">
        <v>5227</v>
      </c>
      <c r="AS1301" s="4">
        <f t="shared" si="324"/>
        <v>5609</v>
      </c>
      <c r="AT1301">
        <v>1.001754316</v>
      </c>
      <c r="AU1301" s="4">
        <f t="shared" si="320"/>
        <v>1</v>
      </c>
      <c r="AV1301" s="4">
        <f t="shared" si="325"/>
        <v>5618.8399584440003</v>
      </c>
      <c r="AW1301" s="4">
        <v>0</v>
      </c>
      <c r="AX1301" s="4">
        <v>0</v>
      </c>
      <c r="AY1301" s="4">
        <v>80.53</v>
      </c>
      <c r="AZ1301" s="4">
        <f t="shared" si="326"/>
        <v>80.53</v>
      </c>
      <c r="BA1301" s="4">
        <f t="shared" si="327"/>
        <v>80.671275067479996</v>
      </c>
      <c r="BB1301" s="4">
        <v>9.51</v>
      </c>
      <c r="BC1301" s="4">
        <v>12000</v>
      </c>
      <c r="BD1301">
        <v>2.6582043468999998</v>
      </c>
      <c r="BE1301" s="2">
        <v>0.11</v>
      </c>
      <c r="BF1301">
        <v>40</v>
      </c>
      <c r="BG1301">
        <f t="shared" si="321"/>
        <v>0.11171872670841716</v>
      </c>
      <c r="BH1301">
        <v>0.648725</v>
      </c>
      <c r="BI1301" s="4">
        <v>0.52800000000000002</v>
      </c>
      <c r="BJ1301" s="4">
        <v>0.17599999999999999</v>
      </c>
      <c r="BK1301" s="3">
        <f t="shared" si="328"/>
        <v>385500</v>
      </c>
      <c r="BL1301" s="3">
        <f t="shared" si="329"/>
        <v>72</v>
      </c>
      <c r="BM1301" s="3">
        <v>820.99999999999989</v>
      </c>
      <c r="BN1301" s="3">
        <v>738.9</v>
      </c>
      <c r="BO1301" s="3">
        <f t="shared" si="330"/>
        <v>82.099999999999909</v>
      </c>
      <c r="BP1301" s="3">
        <f t="shared" si="331"/>
        <v>22800</v>
      </c>
      <c r="BQ1301">
        <v>0.72</v>
      </c>
      <c r="BR1301">
        <v>0.59</v>
      </c>
      <c r="BS1301">
        <v>7.85</v>
      </c>
      <c r="BT1301">
        <f t="shared" si="322"/>
        <v>732.90000000000009</v>
      </c>
      <c r="BU1301" s="1">
        <f t="shared" si="323"/>
        <v>0.17181805848338813</v>
      </c>
      <c r="BV1301" s="1">
        <f t="shared" si="332"/>
        <v>0.20107864873331291</v>
      </c>
      <c r="BW1301">
        <f t="shared" si="333"/>
        <v>0.19227246691032721</v>
      </c>
      <c r="BX1301">
        <f t="shared" si="334"/>
        <v>0.20669398916567841</v>
      </c>
      <c r="BY1301">
        <f t="shared" si="335"/>
        <v>155.89619981660539</v>
      </c>
    </row>
    <row r="1302" spans="1:77" x14ac:dyDescent="0.2">
      <c r="A1302">
        <v>4</v>
      </c>
      <c r="B1302">
        <v>27041</v>
      </c>
      <c r="C1302" t="s">
        <v>306</v>
      </c>
      <c r="D1302">
        <v>27</v>
      </c>
      <c r="E1302" t="s">
        <v>315</v>
      </c>
      <c r="F1302" t="s">
        <v>316</v>
      </c>
      <c r="G1302" t="s">
        <v>363</v>
      </c>
      <c r="H1302">
        <v>41</v>
      </c>
      <c r="I1302">
        <v>373</v>
      </c>
      <c r="J1302">
        <v>941</v>
      </c>
      <c r="K1302">
        <v>607</v>
      </c>
      <c r="L1302">
        <v>1029</v>
      </c>
      <c r="M1302">
        <v>218</v>
      </c>
      <c r="N1302">
        <v>164</v>
      </c>
      <c r="O1302" s="3">
        <v>3262.2</v>
      </c>
      <c r="P1302" s="3">
        <v>4554.7058370000004</v>
      </c>
      <c r="Q1302" s="3">
        <v>16485</v>
      </c>
      <c r="R1302" s="3">
        <v>23016.46917</v>
      </c>
      <c r="S1302" s="3">
        <v>5504.6</v>
      </c>
      <c r="T1302" s="3">
        <v>7685.5599750000001</v>
      </c>
      <c r="U1302" s="3">
        <v>25653</v>
      </c>
      <c r="V1302" s="3">
        <v>35816.893150000004</v>
      </c>
      <c r="W1302" s="3">
        <v>1577.2</v>
      </c>
      <c r="X1302" s="3">
        <v>2202.0973720000002</v>
      </c>
      <c r="Y1302" s="3">
        <v>153</v>
      </c>
      <c r="Z1302" s="3">
        <v>213.6196411</v>
      </c>
      <c r="AA1302">
        <v>408</v>
      </c>
      <c r="AB1302">
        <v>708</v>
      </c>
      <c r="AC1302">
        <v>445</v>
      </c>
      <c r="AD1302">
        <v>944</v>
      </c>
      <c r="AE1302">
        <v>159</v>
      </c>
      <c r="AF1302">
        <v>121</v>
      </c>
      <c r="AG1302">
        <v>65</v>
      </c>
      <c r="AH1302">
        <v>22</v>
      </c>
      <c r="AI1302">
        <v>91</v>
      </c>
      <c r="AJ1302">
        <v>43</v>
      </c>
      <c r="AK1302">
        <v>14</v>
      </c>
      <c r="AL1302">
        <v>65</v>
      </c>
      <c r="AM1302">
        <v>88</v>
      </c>
      <c r="AN1302">
        <v>35</v>
      </c>
      <c r="AO1302">
        <v>117</v>
      </c>
      <c r="AP1302">
        <v>382</v>
      </c>
      <c r="AQ1302">
        <v>0</v>
      </c>
      <c r="AR1302" s="4">
        <v>5227</v>
      </c>
      <c r="AS1302" s="4">
        <f t="shared" si="324"/>
        <v>5609</v>
      </c>
      <c r="AT1302">
        <v>0.982779929</v>
      </c>
      <c r="AU1302" s="4">
        <f t="shared" si="320"/>
        <v>1</v>
      </c>
      <c r="AV1302" s="4">
        <f t="shared" si="325"/>
        <v>5512.4126217610001</v>
      </c>
      <c r="AW1302" s="4">
        <v>0</v>
      </c>
      <c r="AX1302" s="4">
        <v>0</v>
      </c>
      <c r="AY1302" s="4">
        <v>80.53</v>
      </c>
      <c r="AZ1302" s="4">
        <f t="shared" si="326"/>
        <v>80.53</v>
      </c>
      <c r="BA1302" s="4">
        <f t="shared" si="327"/>
        <v>79.143267682369995</v>
      </c>
      <c r="BB1302" s="4">
        <v>9.51</v>
      </c>
      <c r="BC1302" s="4">
        <v>12000</v>
      </c>
      <c r="BD1302">
        <v>2.0559641738900001</v>
      </c>
      <c r="BE1302" s="2">
        <v>0.11</v>
      </c>
      <c r="BF1302">
        <v>40</v>
      </c>
      <c r="BG1302">
        <f t="shared" si="321"/>
        <v>0.11171872670841716</v>
      </c>
      <c r="BH1302">
        <v>0.648725</v>
      </c>
      <c r="BI1302" s="4">
        <v>0.52800000000000002</v>
      </c>
      <c r="BJ1302" s="4">
        <v>0.17599999999999999</v>
      </c>
      <c r="BK1302" s="3">
        <f t="shared" si="328"/>
        <v>385500</v>
      </c>
      <c r="BL1302" s="3">
        <f t="shared" si="329"/>
        <v>72</v>
      </c>
      <c r="BM1302" s="3">
        <v>820.99999999999989</v>
      </c>
      <c r="BN1302" s="3">
        <v>738.9</v>
      </c>
      <c r="BO1302" s="3">
        <f t="shared" si="330"/>
        <v>82.099999999999909</v>
      </c>
      <c r="BP1302" s="3">
        <f t="shared" si="331"/>
        <v>22800</v>
      </c>
      <c r="BQ1302">
        <v>0.72</v>
      </c>
      <c r="BR1302">
        <v>0.59</v>
      </c>
      <c r="BS1302">
        <v>7.85</v>
      </c>
      <c r="BT1302">
        <f t="shared" si="322"/>
        <v>732.90000000000009</v>
      </c>
      <c r="BU1302" s="1">
        <f t="shared" si="323"/>
        <v>0.1622300409228058</v>
      </c>
      <c r="BV1302" s="1">
        <f t="shared" si="332"/>
        <v>0.18756418433089458</v>
      </c>
      <c r="BW1302">
        <f t="shared" si="333"/>
        <v>0.17875800250790888</v>
      </c>
      <c r="BX1302">
        <f t="shared" si="334"/>
        <v>0.19317952476326009</v>
      </c>
      <c r="BY1302">
        <f t="shared" si="335"/>
        <v>155.89619981660539</v>
      </c>
    </row>
    <row r="1303" spans="1:77" x14ac:dyDescent="0.2">
      <c r="A1303">
        <v>4</v>
      </c>
      <c r="B1303">
        <v>27043</v>
      </c>
      <c r="C1303" t="s">
        <v>306</v>
      </c>
      <c r="D1303">
        <v>27</v>
      </c>
      <c r="E1303" t="s">
        <v>315</v>
      </c>
      <c r="F1303" t="s">
        <v>316</v>
      </c>
      <c r="G1303" t="s">
        <v>604</v>
      </c>
      <c r="H1303">
        <v>43</v>
      </c>
      <c r="I1303">
        <v>505</v>
      </c>
      <c r="J1303">
        <v>1082</v>
      </c>
      <c r="K1303">
        <v>939</v>
      </c>
      <c r="L1303">
        <v>1165</v>
      </c>
      <c r="M1303">
        <v>341</v>
      </c>
      <c r="N1303">
        <v>180</v>
      </c>
      <c r="O1303" s="3">
        <v>4428.5</v>
      </c>
      <c r="P1303" s="3">
        <v>6183.1018329999997</v>
      </c>
      <c r="Q1303" s="3">
        <v>17848</v>
      </c>
      <c r="R1303" s="3">
        <v>24919.499039999999</v>
      </c>
      <c r="S1303" s="3">
        <v>5947.4</v>
      </c>
      <c r="T1303" s="3">
        <v>8303.8003480000007</v>
      </c>
      <c r="U1303" s="3">
        <v>28496</v>
      </c>
      <c r="V1303" s="3">
        <v>39786.309099999999</v>
      </c>
      <c r="W1303" s="3">
        <v>1751</v>
      </c>
      <c r="X1303" s="3">
        <v>2444.7581140000002</v>
      </c>
      <c r="Y1303" s="3">
        <v>170</v>
      </c>
      <c r="Z1303" s="3">
        <v>237.35515670000001</v>
      </c>
      <c r="AA1303">
        <v>538</v>
      </c>
      <c r="AB1303">
        <v>873</v>
      </c>
      <c r="AC1303">
        <v>615</v>
      </c>
      <c r="AD1303">
        <v>1088</v>
      </c>
      <c r="AE1303">
        <v>217</v>
      </c>
      <c r="AF1303">
        <v>141</v>
      </c>
      <c r="AG1303">
        <v>65</v>
      </c>
      <c r="AH1303">
        <v>22</v>
      </c>
      <c r="AI1303">
        <v>91</v>
      </c>
      <c r="AJ1303">
        <v>43</v>
      </c>
      <c r="AK1303">
        <v>14</v>
      </c>
      <c r="AL1303">
        <v>65</v>
      </c>
      <c r="AM1303">
        <v>88</v>
      </c>
      <c r="AN1303">
        <v>35</v>
      </c>
      <c r="AO1303">
        <v>117</v>
      </c>
      <c r="AP1303">
        <v>382</v>
      </c>
      <c r="AQ1303">
        <v>0</v>
      </c>
      <c r="AR1303" s="4">
        <v>5227</v>
      </c>
      <c r="AS1303" s="4">
        <f t="shared" si="324"/>
        <v>5609</v>
      </c>
      <c r="AT1303">
        <v>0.98995540100000001</v>
      </c>
      <c r="AU1303" s="4">
        <f t="shared" si="320"/>
        <v>1</v>
      </c>
      <c r="AV1303" s="4">
        <f t="shared" si="325"/>
        <v>5552.6598442089999</v>
      </c>
      <c r="AW1303" s="4">
        <v>0</v>
      </c>
      <c r="AX1303" s="4">
        <v>0</v>
      </c>
      <c r="AY1303" s="4">
        <v>80.53</v>
      </c>
      <c r="AZ1303" s="4">
        <f t="shared" si="326"/>
        <v>80.53</v>
      </c>
      <c r="BA1303" s="4">
        <f t="shared" si="327"/>
        <v>79.721108442529996</v>
      </c>
      <c r="BB1303" s="4">
        <v>9.51</v>
      </c>
      <c r="BC1303" s="4">
        <v>12000</v>
      </c>
      <c r="BD1303">
        <v>2.3355554874100002</v>
      </c>
      <c r="BE1303" s="2">
        <v>0.11</v>
      </c>
      <c r="BF1303">
        <v>40</v>
      </c>
      <c r="BG1303">
        <f t="shared" si="321"/>
        <v>0.11171872670841716</v>
      </c>
      <c r="BH1303">
        <v>0.648725</v>
      </c>
      <c r="BI1303" s="4">
        <v>0.52800000000000002</v>
      </c>
      <c r="BJ1303" s="4">
        <v>0.17599999999999999</v>
      </c>
      <c r="BK1303" s="3">
        <f t="shared" si="328"/>
        <v>385500</v>
      </c>
      <c r="BL1303" s="3">
        <f t="shared" si="329"/>
        <v>72</v>
      </c>
      <c r="BM1303" s="3">
        <v>820.99999999999989</v>
      </c>
      <c r="BN1303" s="3">
        <v>738.9</v>
      </c>
      <c r="BO1303" s="3">
        <f t="shared" si="330"/>
        <v>82.099999999999909</v>
      </c>
      <c r="BP1303" s="3">
        <f t="shared" si="331"/>
        <v>22800</v>
      </c>
      <c r="BQ1303">
        <v>0.72</v>
      </c>
      <c r="BR1303">
        <v>0.59</v>
      </c>
      <c r="BS1303">
        <v>7.85</v>
      </c>
      <c r="BT1303">
        <f t="shared" si="322"/>
        <v>732.90000000000009</v>
      </c>
      <c r="BU1303" s="1">
        <f t="shared" si="323"/>
        <v>0.16647803834015409</v>
      </c>
      <c r="BV1303" s="1">
        <f t="shared" si="332"/>
        <v>0.19289464440758089</v>
      </c>
      <c r="BW1303">
        <f t="shared" si="333"/>
        <v>0.18408846258459519</v>
      </c>
      <c r="BX1303">
        <f t="shared" si="334"/>
        <v>0.19850998483994639</v>
      </c>
      <c r="BY1303">
        <f t="shared" si="335"/>
        <v>155.89619981660539</v>
      </c>
    </row>
    <row r="1304" spans="1:77" x14ac:dyDescent="0.2">
      <c r="A1304">
        <v>4</v>
      </c>
      <c r="B1304">
        <v>27045</v>
      </c>
      <c r="C1304" t="s">
        <v>306</v>
      </c>
      <c r="D1304">
        <v>27</v>
      </c>
      <c r="E1304" t="s">
        <v>315</v>
      </c>
      <c r="F1304" t="s">
        <v>316</v>
      </c>
      <c r="G1304" t="s">
        <v>513</v>
      </c>
      <c r="H1304">
        <v>45</v>
      </c>
      <c r="I1304">
        <v>731</v>
      </c>
      <c r="J1304">
        <v>1789</v>
      </c>
      <c r="K1304">
        <v>834</v>
      </c>
      <c r="L1304">
        <v>1530</v>
      </c>
      <c r="M1304">
        <v>381</v>
      </c>
      <c r="N1304">
        <v>293</v>
      </c>
      <c r="O1304" s="3">
        <v>6441.8</v>
      </c>
      <c r="P1304" s="3">
        <v>8994.0849920000001</v>
      </c>
      <c r="Q1304" s="3">
        <v>27164</v>
      </c>
      <c r="R1304" s="3">
        <v>37926.561629999997</v>
      </c>
      <c r="S1304" s="3">
        <v>8229.4</v>
      </c>
      <c r="T1304" s="3">
        <v>11489.94428</v>
      </c>
      <c r="U1304" s="3">
        <v>35957</v>
      </c>
      <c r="V1304" s="3">
        <v>50203.408060000002</v>
      </c>
      <c r="W1304" s="3">
        <v>2608.5</v>
      </c>
      <c r="X1304" s="3">
        <v>3642.0054490000002</v>
      </c>
      <c r="Y1304" s="3">
        <v>256</v>
      </c>
      <c r="Z1304" s="3">
        <v>357.42894189999998</v>
      </c>
      <c r="AA1304">
        <v>768</v>
      </c>
      <c r="AB1304">
        <v>1152</v>
      </c>
      <c r="AC1304">
        <v>543</v>
      </c>
      <c r="AD1304">
        <v>1232</v>
      </c>
      <c r="AE1304">
        <v>231</v>
      </c>
      <c r="AF1304">
        <v>183</v>
      </c>
      <c r="AG1304">
        <v>65</v>
      </c>
      <c r="AH1304">
        <v>22</v>
      </c>
      <c r="AI1304">
        <v>91</v>
      </c>
      <c r="AJ1304">
        <v>43</v>
      </c>
      <c r="AK1304">
        <v>14</v>
      </c>
      <c r="AL1304">
        <v>65</v>
      </c>
      <c r="AM1304">
        <v>88</v>
      </c>
      <c r="AN1304">
        <v>35</v>
      </c>
      <c r="AO1304">
        <v>117</v>
      </c>
      <c r="AP1304">
        <v>382</v>
      </c>
      <c r="AQ1304">
        <v>0</v>
      </c>
      <c r="AR1304" s="4">
        <v>5227</v>
      </c>
      <c r="AS1304" s="4">
        <f t="shared" si="324"/>
        <v>5609</v>
      </c>
      <c r="AT1304">
        <v>1.007254874</v>
      </c>
      <c r="AU1304" s="4">
        <f t="shared" si="320"/>
        <v>1</v>
      </c>
      <c r="AV1304" s="4">
        <f t="shared" si="325"/>
        <v>5649.6925882659998</v>
      </c>
      <c r="AW1304" s="4">
        <v>0</v>
      </c>
      <c r="AX1304" s="4">
        <v>0</v>
      </c>
      <c r="AY1304" s="4">
        <v>80.53</v>
      </c>
      <c r="AZ1304" s="4">
        <f t="shared" si="326"/>
        <v>80.53</v>
      </c>
      <c r="BA1304" s="4">
        <f t="shared" si="327"/>
        <v>81.114235003220003</v>
      </c>
      <c r="BB1304" s="4">
        <v>9.51</v>
      </c>
      <c r="BC1304" s="4">
        <v>12000</v>
      </c>
      <c r="BD1304">
        <v>2.6103694831599999</v>
      </c>
      <c r="BE1304" s="2">
        <v>0.11</v>
      </c>
      <c r="BF1304">
        <v>40</v>
      </c>
      <c r="BG1304">
        <f t="shared" si="321"/>
        <v>0.11171872670841716</v>
      </c>
      <c r="BH1304">
        <v>0.648725</v>
      </c>
      <c r="BI1304" s="4">
        <v>0.52800000000000002</v>
      </c>
      <c r="BJ1304" s="4">
        <v>0.17599999999999999</v>
      </c>
      <c r="BK1304" s="3">
        <f t="shared" si="328"/>
        <v>385500</v>
      </c>
      <c r="BL1304" s="3">
        <f t="shared" si="329"/>
        <v>72</v>
      </c>
      <c r="BM1304" s="3">
        <v>820.99999999999989</v>
      </c>
      <c r="BN1304" s="3">
        <v>738.9</v>
      </c>
      <c r="BO1304" s="3">
        <f t="shared" si="330"/>
        <v>82.099999999999909</v>
      </c>
      <c r="BP1304" s="3">
        <f t="shared" si="331"/>
        <v>22800</v>
      </c>
      <c r="BQ1304">
        <v>0.72</v>
      </c>
      <c r="BR1304">
        <v>0.59</v>
      </c>
      <c r="BS1304">
        <v>7.85</v>
      </c>
      <c r="BT1304">
        <f t="shared" si="322"/>
        <v>732.90000000000009</v>
      </c>
      <c r="BU1304" s="1">
        <f t="shared" si="323"/>
        <v>0.17192851876217358</v>
      </c>
      <c r="BV1304" s="1">
        <f t="shared" si="332"/>
        <v>0.20398328156285037</v>
      </c>
      <c r="BW1304">
        <f t="shared" si="333"/>
        <v>0.19517709973986466</v>
      </c>
      <c r="BX1304">
        <f t="shared" si="334"/>
        <v>0.20959862199521587</v>
      </c>
      <c r="BY1304">
        <f t="shared" si="335"/>
        <v>155.89619981660539</v>
      </c>
    </row>
    <row r="1305" spans="1:77" x14ac:dyDescent="0.2">
      <c r="A1305">
        <v>4</v>
      </c>
      <c r="B1305">
        <v>27047</v>
      </c>
      <c r="C1305" t="s">
        <v>306</v>
      </c>
      <c r="D1305">
        <v>27</v>
      </c>
      <c r="E1305" t="s">
        <v>315</v>
      </c>
      <c r="F1305" t="s">
        <v>316</v>
      </c>
      <c r="G1305" t="s">
        <v>579</v>
      </c>
      <c r="H1305">
        <v>47</v>
      </c>
      <c r="I1305">
        <v>556</v>
      </c>
      <c r="J1305">
        <v>1318</v>
      </c>
      <c r="K1305">
        <v>1145</v>
      </c>
      <c r="L1305">
        <v>1277</v>
      </c>
      <c r="M1305">
        <v>401</v>
      </c>
      <c r="N1305">
        <v>222</v>
      </c>
      <c r="O1305" s="3">
        <v>4944.7</v>
      </c>
      <c r="P1305" s="3">
        <v>6903.8237849999996</v>
      </c>
      <c r="Q1305" s="3">
        <v>21230</v>
      </c>
      <c r="R1305" s="3">
        <v>29641.47046</v>
      </c>
      <c r="S1305" s="3">
        <v>6713.4</v>
      </c>
      <c r="T1305" s="3">
        <v>9373.2947600000007</v>
      </c>
      <c r="U1305" s="3">
        <v>30839</v>
      </c>
      <c r="V1305" s="3">
        <v>43057.621639999998</v>
      </c>
      <c r="W1305" s="3">
        <v>2093.1999999999998</v>
      </c>
      <c r="X1305" s="3">
        <v>2922.5400829999999</v>
      </c>
      <c r="Y1305" s="3">
        <v>201</v>
      </c>
      <c r="Z1305" s="3">
        <v>280.63756769999998</v>
      </c>
      <c r="AA1305">
        <v>590</v>
      </c>
      <c r="AB1305">
        <v>951</v>
      </c>
      <c r="AC1305">
        <v>710</v>
      </c>
      <c r="AD1305">
        <v>1128</v>
      </c>
      <c r="AE1305">
        <v>234</v>
      </c>
      <c r="AF1305">
        <v>153</v>
      </c>
      <c r="AG1305">
        <v>65</v>
      </c>
      <c r="AH1305">
        <v>22</v>
      </c>
      <c r="AI1305">
        <v>91</v>
      </c>
      <c r="AJ1305">
        <v>43</v>
      </c>
      <c r="AK1305">
        <v>14</v>
      </c>
      <c r="AL1305">
        <v>65</v>
      </c>
      <c r="AM1305">
        <v>88</v>
      </c>
      <c r="AN1305">
        <v>35</v>
      </c>
      <c r="AO1305">
        <v>117</v>
      </c>
      <c r="AP1305">
        <v>382</v>
      </c>
      <c r="AQ1305">
        <v>0</v>
      </c>
      <c r="AR1305" s="4">
        <v>5227</v>
      </c>
      <c r="AS1305" s="4">
        <f t="shared" si="324"/>
        <v>5609</v>
      </c>
      <c r="AT1305">
        <v>0.99493450900000002</v>
      </c>
      <c r="AU1305" s="4">
        <f t="shared" si="320"/>
        <v>1</v>
      </c>
      <c r="AV1305" s="4">
        <f t="shared" si="325"/>
        <v>5580.5876609810002</v>
      </c>
      <c r="AW1305" s="4">
        <v>0</v>
      </c>
      <c r="AX1305" s="4">
        <v>0</v>
      </c>
      <c r="AY1305" s="4">
        <v>80.53</v>
      </c>
      <c r="AZ1305" s="4">
        <f t="shared" si="326"/>
        <v>80.53</v>
      </c>
      <c r="BA1305" s="4">
        <f t="shared" si="327"/>
        <v>80.122076009769998</v>
      </c>
      <c r="BB1305" s="4">
        <v>9.51</v>
      </c>
      <c r="BC1305" s="4">
        <v>12000</v>
      </c>
      <c r="BD1305">
        <v>2.4794585227999999</v>
      </c>
      <c r="BE1305" s="2">
        <v>0.11</v>
      </c>
      <c r="BF1305">
        <v>40</v>
      </c>
      <c r="BG1305">
        <f t="shared" si="321"/>
        <v>0.11171872670841716</v>
      </c>
      <c r="BH1305">
        <v>0.648725</v>
      </c>
      <c r="BI1305" s="4">
        <v>0.52800000000000002</v>
      </c>
      <c r="BJ1305" s="4">
        <v>0.17599999999999999</v>
      </c>
      <c r="BK1305" s="3">
        <f t="shared" si="328"/>
        <v>385500</v>
      </c>
      <c r="BL1305" s="3">
        <f t="shared" si="329"/>
        <v>72</v>
      </c>
      <c r="BM1305" s="3">
        <v>820.99999999999989</v>
      </c>
      <c r="BN1305" s="3">
        <v>738.9</v>
      </c>
      <c r="BO1305" s="3">
        <f t="shared" si="330"/>
        <v>82.099999999999909</v>
      </c>
      <c r="BP1305" s="3">
        <f t="shared" si="331"/>
        <v>22800</v>
      </c>
      <c r="BQ1305">
        <v>0.72</v>
      </c>
      <c r="BR1305">
        <v>0.59</v>
      </c>
      <c r="BS1305">
        <v>7.85</v>
      </c>
      <c r="BT1305">
        <f t="shared" si="322"/>
        <v>732.90000000000009</v>
      </c>
      <c r="BU1305" s="1">
        <f t="shared" si="323"/>
        <v>0.1688244651937513</v>
      </c>
      <c r="BV1305" s="1">
        <f t="shared" si="332"/>
        <v>0.19721985652632609</v>
      </c>
      <c r="BW1305">
        <f t="shared" si="333"/>
        <v>0.18841367470334039</v>
      </c>
      <c r="BX1305">
        <f t="shared" si="334"/>
        <v>0.20283519695869159</v>
      </c>
      <c r="BY1305">
        <f t="shared" si="335"/>
        <v>155.89619981660539</v>
      </c>
    </row>
    <row r="1306" spans="1:77" x14ac:dyDescent="0.2">
      <c r="A1306">
        <v>4</v>
      </c>
      <c r="B1306">
        <v>27049</v>
      </c>
      <c r="C1306" t="s">
        <v>306</v>
      </c>
      <c r="D1306">
        <v>27</v>
      </c>
      <c r="E1306" t="s">
        <v>315</v>
      </c>
      <c r="F1306" t="s">
        <v>316</v>
      </c>
      <c r="G1306" t="s">
        <v>500</v>
      </c>
      <c r="H1306">
        <v>49</v>
      </c>
      <c r="I1306">
        <v>748</v>
      </c>
      <c r="J1306">
        <v>2949</v>
      </c>
      <c r="K1306">
        <v>1320</v>
      </c>
      <c r="L1306">
        <v>2074</v>
      </c>
      <c r="M1306">
        <v>494</v>
      </c>
      <c r="N1306">
        <v>606</v>
      </c>
      <c r="O1306" s="3">
        <v>5443.2</v>
      </c>
      <c r="P1306" s="3">
        <v>7599.8328769999998</v>
      </c>
      <c r="Q1306" s="3">
        <v>43178</v>
      </c>
      <c r="R1306" s="3">
        <v>60285.417399999998</v>
      </c>
      <c r="S1306" s="3">
        <v>12483</v>
      </c>
      <c r="T1306" s="3">
        <v>17428.849539999999</v>
      </c>
      <c r="U1306" s="3">
        <v>46345</v>
      </c>
      <c r="V1306" s="3">
        <v>64707.20435</v>
      </c>
      <c r="W1306" s="3">
        <v>4050.3</v>
      </c>
      <c r="X1306" s="3">
        <v>5655.0564199999999</v>
      </c>
      <c r="Y1306" s="3">
        <v>484</v>
      </c>
      <c r="Z1306" s="3">
        <v>675.76409330000001</v>
      </c>
      <c r="AA1306">
        <v>715</v>
      </c>
      <c r="AB1306">
        <v>1465</v>
      </c>
      <c r="AC1306">
        <v>702</v>
      </c>
      <c r="AD1306">
        <v>1357</v>
      </c>
      <c r="AE1306">
        <v>264</v>
      </c>
      <c r="AF1306">
        <v>276</v>
      </c>
      <c r="AG1306">
        <v>65</v>
      </c>
      <c r="AH1306">
        <v>22</v>
      </c>
      <c r="AI1306">
        <v>91</v>
      </c>
      <c r="AJ1306">
        <v>43</v>
      </c>
      <c r="AK1306">
        <v>14</v>
      </c>
      <c r="AL1306">
        <v>65</v>
      </c>
      <c r="AM1306">
        <v>88</v>
      </c>
      <c r="AN1306">
        <v>35</v>
      </c>
      <c r="AO1306">
        <v>117</v>
      </c>
      <c r="AP1306">
        <v>382</v>
      </c>
      <c r="AQ1306">
        <v>0</v>
      </c>
      <c r="AR1306" s="4">
        <v>5227</v>
      </c>
      <c r="AS1306" s="4">
        <f t="shared" si="324"/>
        <v>5609</v>
      </c>
      <c r="AT1306">
        <v>1.0055292840000001</v>
      </c>
      <c r="AU1306" s="4">
        <f t="shared" si="320"/>
        <v>1</v>
      </c>
      <c r="AV1306" s="4">
        <f t="shared" si="325"/>
        <v>5640.0137539560001</v>
      </c>
      <c r="AW1306" s="4">
        <v>0</v>
      </c>
      <c r="AX1306" s="4">
        <v>0</v>
      </c>
      <c r="AY1306" s="4">
        <v>80.53</v>
      </c>
      <c r="AZ1306" s="4">
        <f t="shared" si="326"/>
        <v>80.53</v>
      </c>
      <c r="BA1306" s="4">
        <f t="shared" si="327"/>
        <v>80.975273240520011</v>
      </c>
      <c r="BB1306" s="4">
        <v>9.51</v>
      </c>
      <c r="BC1306" s="4">
        <v>12000</v>
      </c>
      <c r="BD1306">
        <v>2.5214684919899999</v>
      </c>
      <c r="BE1306" s="2">
        <v>0.11</v>
      </c>
      <c r="BF1306">
        <v>40</v>
      </c>
      <c r="BG1306">
        <f t="shared" si="321"/>
        <v>0.11171872670841716</v>
      </c>
      <c r="BH1306">
        <v>0.648725</v>
      </c>
      <c r="BI1306" s="4">
        <v>0.52800000000000002</v>
      </c>
      <c r="BJ1306" s="4">
        <v>0.17599999999999999</v>
      </c>
      <c r="BK1306" s="3">
        <f t="shared" si="328"/>
        <v>385500</v>
      </c>
      <c r="BL1306" s="3">
        <f t="shared" si="329"/>
        <v>72</v>
      </c>
      <c r="BM1306" s="3">
        <v>820.99999999999989</v>
      </c>
      <c r="BN1306" s="3">
        <v>738.9</v>
      </c>
      <c r="BO1306" s="3">
        <f t="shared" si="330"/>
        <v>82.099999999999909</v>
      </c>
      <c r="BP1306" s="3">
        <f t="shared" si="331"/>
        <v>22800</v>
      </c>
      <c r="BQ1306">
        <v>0.72</v>
      </c>
      <c r="BR1306">
        <v>0.59</v>
      </c>
      <c r="BS1306">
        <v>7.85</v>
      </c>
      <c r="BT1306">
        <f t="shared" si="322"/>
        <v>732.90000000000009</v>
      </c>
      <c r="BU1306" s="1">
        <f t="shared" si="323"/>
        <v>0.17064697783469321</v>
      </c>
      <c r="BV1306" s="1">
        <f t="shared" si="332"/>
        <v>0.21225640880418398</v>
      </c>
      <c r="BW1306">
        <f t="shared" si="333"/>
        <v>0.20345022698119827</v>
      </c>
      <c r="BX1306">
        <f t="shared" si="334"/>
        <v>0.21787174923654948</v>
      </c>
      <c r="BY1306">
        <f t="shared" si="335"/>
        <v>155.89619981660539</v>
      </c>
    </row>
    <row r="1307" spans="1:77" x14ac:dyDescent="0.2">
      <c r="A1307">
        <v>4</v>
      </c>
      <c r="B1307">
        <v>27051</v>
      </c>
      <c r="C1307" t="s">
        <v>306</v>
      </c>
      <c r="D1307">
        <v>27</v>
      </c>
      <c r="E1307" t="s">
        <v>315</v>
      </c>
      <c r="F1307" t="s">
        <v>316</v>
      </c>
      <c r="G1307" t="s">
        <v>266</v>
      </c>
      <c r="H1307">
        <v>51</v>
      </c>
      <c r="I1307">
        <v>311</v>
      </c>
      <c r="J1307">
        <v>708</v>
      </c>
      <c r="K1307">
        <v>610</v>
      </c>
      <c r="L1307">
        <v>918</v>
      </c>
      <c r="M1307">
        <v>191</v>
      </c>
      <c r="N1307">
        <v>120</v>
      </c>
      <c r="O1307" s="3">
        <v>2876.8</v>
      </c>
      <c r="P1307" s="3">
        <v>4016.607735</v>
      </c>
      <c r="Q1307" s="3">
        <v>11870</v>
      </c>
      <c r="R1307" s="3">
        <v>16572.974770000001</v>
      </c>
      <c r="S1307" s="3">
        <v>4538</v>
      </c>
      <c r="T1307" s="3">
        <v>6335.9864779999998</v>
      </c>
      <c r="U1307" s="3">
        <v>22537</v>
      </c>
      <c r="V1307" s="3">
        <v>31466.312750000001</v>
      </c>
      <c r="W1307" s="3">
        <v>1159.7</v>
      </c>
      <c r="X1307" s="3">
        <v>1619.1810310000001</v>
      </c>
      <c r="Y1307" s="3">
        <v>117</v>
      </c>
      <c r="Z1307" s="3">
        <v>163.35619610000001</v>
      </c>
      <c r="AA1307">
        <v>348</v>
      </c>
      <c r="AB1307">
        <v>620</v>
      </c>
      <c r="AC1307">
        <v>472</v>
      </c>
      <c r="AD1307">
        <v>896</v>
      </c>
      <c r="AE1307">
        <v>148</v>
      </c>
      <c r="AF1307">
        <v>104</v>
      </c>
      <c r="AG1307">
        <v>65</v>
      </c>
      <c r="AH1307">
        <v>22</v>
      </c>
      <c r="AI1307">
        <v>91</v>
      </c>
      <c r="AJ1307">
        <v>43</v>
      </c>
      <c r="AK1307">
        <v>14</v>
      </c>
      <c r="AL1307">
        <v>65</v>
      </c>
      <c r="AM1307">
        <v>88</v>
      </c>
      <c r="AN1307">
        <v>35</v>
      </c>
      <c r="AO1307">
        <v>117</v>
      </c>
      <c r="AP1307">
        <v>382</v>
      </c>
      <c r="AQ1307">
        <v>0</v>
      </c>
      <c r="AR1307" s="4">
        <v>5227</v>
      </c>
      <c r="AS1307" s="4">
        <f t="shared" si="324"/>
        <v>5609</v>
      </c>
      <c r="AT1307">
        <v>0.97725956000000003</v>
      </c>
      <c r="AU1307" s="4">
        <f t="shared" si="320"/>
        <v>1</v>
      </c>
      <c r="AV1307" s="4">
        <f t="shared" si="325"/>
        <v>5481.4488720400004</v>
      </c>
      <c r="AW1307" s="4">
        <v>0</v>
      </c>
      <c r="AX1307" s="4">
        <v>0</v>
      </c>
      <c r="AY1307" s="4">
        <v>80.53</v>
      </c>
      <c r="AZ1307" s="4">
        <f t="shared" si="326"/>
        <v>80.53</v>
      </c>
      <c r="BA1307" s="4">
        <f t="shared" si="327"/>
        <v>78.698712366800009</v>
      </c>
      <c r="BB1307" s="4">
        <v>9.51</v>
      </c>
      <c r="BC1307" s="4">
        <v>12000</v>
      </c>
      <c r="BD1307">
        <v>2.0323839581700001</v>
      </c>
      <c r="BE1307" s="2">
        <v>0.11</v>
      </c>
      <c r="BF1307">
        <v>40</v>
      </c>
      <c r="BG1307">
        <f t="shared" si="321"/>
        <v>0.11171872670841716</v>
      </c>
      <c r="BH1307">
        <v>0.648725</v>
      </c>
      <c r="BI1307" s="4">
        <v>0.52800000000000002</v>
      </c>
      <c r="BJ1307" s="4">
        <v>0.17599999999999999</v>
      </c>
      <c r="BK1307" s="3">
        <f t="shared" si="328"/>
        <v>385500</v>
      </c>
      <c r="BL1307" s="3">
        <f t="shared" si="329"/>
        <v>72</v>
      </c>
      <c r="BM1307" s="3">
        <v>820.99999999999989</v>
      </c>
      <c r="BN1307" s="3">
        <v>738.9</v>
      </c>
      <c r="BO1307" s="3">
        <f t="shared" si="330"/>
        <v>82.099999999999909</v>
      </c>
      <c r="BP1307" s="3">
        <f t="shared" si="331"/>
        <v>22800</v>
      </c>
      <c r="BQ1307">
        <v>0.72</v>
      </c>
      <c r="BR1307">
        <v>0.59</v>
      </c>
      <c r="BS1307">
        <v>7.85</v>
      </c>
      <c r="BT1307">
        <f t="shared" si="322"/>
        <v>732.90000000000009</v>
      </c>
      <c r="BU1307" s="1">
        <f t="shared" si="323"/>
        <v>0.16126013444853585</v>
      </c>
      <c r="BV1307" s="1">
        <f t="shared" si="332"/>
        <v>0.18393621369001664</v>
      </c>
      <c r="BW1307">
        <f t="shared" si="333"/>
        <v>0.17513003186703094</v>
      </c>
      <c r="BX1307">
        <f t="shared" si="334"/>
        <v>0.18955155412238214</v>
      </c>
      <c r="BY1307">
        <f t="shared" si="335"/>
        <v>155.89619981660539</v>
      </c>
    </row>
    <row r="1308" spans="1:77" x14ac:dyDescent="0.2">
      <c r="A1308">
        <v>4</v>
      </c>
      <c r="B1308">
        <v>27053</v>
      </c>
      <c r="C1308" t="s">
        <v>306</v>
      </c>
      <c r="D1308">
        <v>27</v>
      </c>
      <c r="E1308" t="s">
        <v>315</v>
      </c>
      <c r="F1308" t="s">
        <v>316</v>
      </c>
      <c r="G1308" t="s">
        <v>526</v>
      </c>
      <c r="H1308">
        <v>53</v>
      </c>
      <c r="I1308">
        <v>9142</v>
      </c>
      <c r="J1308">
        <v>9636</v>
      </c>
      <c r="K1308">
        <v>2389</v>
      </c>
      <c r="L1308">
        <v>4245</v>
      </c>
      <c r="M1308">
        <v>1312</v>
      </c>
      <c r="N1308">
        <v>2567</v>
      </c>
      <c r="O1308" s="3">
        <v>4582.3999999999996</v>
      </c>
      <c r="P1308" s="3">
        <v>6397.9780600000004</v>
      </c>
      <c r="Q1308" s="3">
        <v>150720</v>
      </c>
      <c r="R1308" s="3">
        <v>210436.28959999999</v>
      </c>
      <c r="S1308" s="3">
        <v>32578</v>
      </c>
      <c r="T1308" s="3">
        <v>45485.625269999997</v>
      </c>
      <c r="U1308" s="3">
        <v>99195</v>
      </c>
      <c r="V1308" s="3">
        <v>138496.734</v>
      </c>
      <c r="W1308" s="3">
        <v>13801</v>
      </c>
      <c r="X1308" s="3">
        <v>19269.05011</v>
      </c>
      <c r="Y1308" s="3">
        <v>1994</v>
      </c>
      <c r="Z1308" s="3">
        <v>2784.036368</v>
      </c>
      <c r="AA1308">
        <v>2596</v>
      </c>
      <c r="AB1308">
        <v>3000</v>
      </c>
      <c r="AC1308">
        <v>850</v>
      </c>
      <c r="AD1308">
        <v>1790</v>
      </c>
      <c r="AE1308">
        <v>454</v>
      </c>
      <c r="AF1308">
        <v>742</v>
      </c>
      <c r="AG1308">
        <v>65</v>
      </c>
      <c r="AH1308">
        <v>22</v>
      </c>
      <c r="AI1308">
        <v>91</v>
      </c>
      <c r="AJ1308">
        <v>43</v>
      </c>
      <c r="AK1308">
        <v>14</v>
      </c>
      <c r="AL1308">
        <v>65</v>
      </c>
      <c r="AM1308">
        <v>88</v>
      </c>
      <c r="AN1308">
        <v>35</v>
      </c>
      <c r="AO1308">
        <v>117</v>
      </c>
      <c r="AP1308">
        <v>382</v>
      </c>
      <c r="AQ1308">
        <v>0</v>
      </c>
      <c r="AR1308" s="4">
        <v>5227</v>
      </c>
      <c r="AS1308" s="4">
        <f t="shared" si="324"/>
        <v>5609</v>
      </c>
      <c r="AT1308">
        <v>1.000134514</v>
      </c>
      <c r="AU1308" s="4">
        <f t="shared" si="320"/>
        <v>1</v>
      </c>
      <c r="AV1308" s="4">
        <f t="shared" si="325"/>
        <v>5609.7544890259996</v>
      </c>
      <c r="AW1308" s="4">
        <v>0</v>
      </c>
      <c r="AX1308" s="4">
        <v>0</v>
      </c>
      <c r="AY1308" s="4">
        <v>80.53</v>
      </c>
      <c r="AZ1308" s="4">
        <f t="shared" si="326"/>
        <v>80.53</v>
      </c>
      <c r="BA1308" s="4">
        <f t="shared" si="327"/>
        <v>80.540832412420002</v>
      </c>
      <c r="BB1308" s="4">
        <v>9.51</v>
      </c>
      <c r="BC1308" s="4">
        <v>12000</v>
      </c>
      <c r="BD1308">
        <v>2.2410736141199998</v>
      </c>
      <c r="BE1308" s="2">
        <v>0.11</v>
      </c>
      <c r="BF1308">
        <v>40</v>
      </c>
      <c r="BG1308">
        <f t="shared" si="321"/>
        <v>0.11171872670841716</v>
      </c>
      <c r="BH1308">
        <v>0.648725</v>
      </c>
      <c r="BI1308" s="4">
        <v>0.52800000000000002</v>
      </c>
      <c r="BJ1308" s="4">
        <v>0.17599999999999999</v>
      </c>
      <c r="BK1308" s="3">
        <f t="shared" si="328"/>
        <v>385500</v>
      </c>
      <c r="BL1308" s="3">
        <f t="shared" si="329"/>
        <v>72</v>
      </c>
      <c r="BM1308" s="3">
        <v>820.99999999999989</v>
      </c>
      <c r="BN1308" s="3">
        <v>738.9</v>
      </c>
      <c r="BO1308" s="3">
        <f t="shared" si="330"/>
        <v>82.099999999999909</v>
      </c>
      <c r="BP1308" s="3">
        <f t="shared" si="331"/>
        <v>22800</v>
      </c>
      <c r="BQ1308">
        <v>0.72</v>
      </c>
      <c r="BR1308">
        <v>0.59</v>
      </c>
      <c r="BS1308">
        <v>7.85</v>
      </c>
      <c r="BT1308">
        <f t="shared" si="322"/>
        <v>732.90000000000009</v>
      </c>
      <c r="BU1308" s="1">
        <f t="shared" si="323"/>
        <v>0.16661092470771788</v>
      </c>
      <c r="BV1308" s="1">
        <f t="shared" si="332"/>
        <v>0.26717430839702067</v>
      </c>
      <c r="BW1308">
        <f t="shared" si="333"/>
        <v>0.25836812657403491</v>
      </c>
      <c r="BX1308">
        <f t="shared" si="334"/>
        <v>0.27278964882938617</v>
      </c>
      <c r="BY1308">
        <f t="shared" si="335"/>
        <v>155.89619981660539</v>
      </c>
    </row>
    <row r="1309" spans="1:77" x14ac:dyDescent="0.2">
      <c r="A1309">
        <v>4</v>
      </c>
      <c r="B1309">
        <v>27055</v>
      </c>
      <c r="C1309" t="s">
        <v>306</v>
      </c>
      <c r="D1309">
        <v>27</v>
      </c>
      <c r="E1309" t="s">
        <v>315</v>
      </c>
      <c r="F1309" t="s">
        <v>316</v>
      </c>
      <c r="G1309" t="s">
        <v>97</v>
      </c>
      <c r="H1309">
        <v>55</v>
      </c>
      <c r="I1309">
        <v>718</v>
      </c>
      <c r="J1309">
        <v>1311</v>
      </c>
      <c r="K1309">
        <v>585</v>
      </c>
      <c r="L1309">
        <v>1082</v>
      </c>
      <c r="M1309">
        <v>214</v>
      </c>
      <c r="N1309">
        <v>218</v>
      </c>
      <c r="O1309" s="3">
        <v>6655.2</v>
      </c>
      <c r="P1309" s="3">
        <v>9292.0355240000008</v>
      </c>
      <c r="Q1309" s="3">
        <v>21693</v>
      </c>
      <c r="R1309" s="3">
        <v>30287.914209999999</v>
      </c>
      <c r="S1309" s="3">
        <v>5584</v>
      </c>
      <c r="T1309" s="3">
        <v>7796.4187959999999</v>
      </c>
      <c r="U1309" s="3">
        <v>26362</v>
      </c>
      <c r="V1309" s="3">
        <v>36806.803780000002</v>
      </c>
      <c r="W1309" s="3">
        <v>2246.1999999999998</v>
      </c>
      <c r="X1309" s="3">
        <v>3136.1597240000001</v>
      </c>
      <c r="Y1309" s="3">
        <v>197</v>
      </c>
      <c r="Z1309" s="3">
        <v>275.05274050000003</v>
      </c>
      <c r="AA1309">
        <v>756</v>
      </c>
      <c r="AB1309">
        <v>963</v>
      </c>
      <c r="AC1309">
        <v>446</v>
      </c>
      <c r="AD1309">
        <v>993</v>
      </c>
      <c r="AE1309">
        <v>177</v>
      </c>
      <c r="AF1309">
        <v>155</v>
      </c>
      <c r="AG1309">
        <v>65</v>
      </c>
      <c r="AH1309">
        <v>22</v>
      </c>
      <c r="AI1309">
        <v>91</v>
      </c>
      <c r="AJ1309">
        <v>43</v>
      </c>
      <c r="AK1309">
        <v>14</v>
      </c>
      <c r="AL1309">
        <v>65</v>
      </c>
      <c r="AM1309">
        <v>88</v>
      </c>
      <c r="AN1309">
        <v>35</v>
      </c>
      <c r="AO1309">
        <v>117</v>
      </c>
      <c r="AP1309">
        <v>382</v>
      </c>
      <c r="AQ1309">
        <v>0</v>
      </c>
      <c r="AR1309" s="4">
        <v>5227</v>
      </c>
      <c r="AS1309" s="4">
        <f t="shared" si="324"/>
        <v>5609</v>
      </c>
      <c r="AT1309">
        <v>1.0137406419999999</v>
      </c>
      <c r="AU1309" s="4">
        <f t="shared" si="320"/>
        <v>1</v>
      </c>
      <c r="AV1309" s="4">
        <f t="shared" si="325"/>
        <v>5686.0712609779994</v>
      </c>
      <c r="AW1309" s="4">
        <v>0</v>
      </c>
      <c r="AX1309" s="4">
        <v>0</v>
      </c>
      <c r="AY1309" s="4">
        <v>80.53</v>
      </c>
      <c r="AZ1309" s="4">
        <f t="shared" si="326"/>
        <v>80.53</v>
      </c>
      <c r="BA1309" s="4">
        <f t="shared" si="327"/>
        <v>81.636533900259991</v>
      </c>
      <c r="BB1309" s="4">
        <v>9.51</v>
      </c>
      <c r="BC1309" s="4">
        <v>12000</v>
      </c>
      <c r="BD1309">
        <v>2.4284349119000002</v>
      </c>
      <c r="BE1309" s="2">
        <v>0.11</v>
      </c>
      <c r="BF1309">
        <v>40</v>
      </c>
      <c r="BG1309">
        <f t="shared" si="321"/>
        <v>0.11171872670841716</v>
      </c>
      <c r="BH1309">
        <v>0.648725</v>
      </c>
      <c r="BI1309" s="4">
        <v>0.52800000000000002</v>
      </c>
      <c r="BJ1309" s="4">
        <v>0.17599999999999999</v>
      </c>
      <c r="BK1309" s="3">
        <f t="shared" si="328"/>
        <v>385500</v>
      </c>
      <c r="BL1309" s="3">
        <f t="shared" si="329"/>
        <v>72</v>
      </c>
      <c r="BM1309" s="3">
        <v>820.99999999999989</v>
      </c>
      <c r="BN1309" s="3">
        <v>738.9</v>
      </c>
      <c r="BO1309" s="3">
        <f t="shared" si="330"/>
        <v>82.099999999999909</v>
      </c>
      <c r="BP1309" s="3">
        <f t="shared" si="331"/>
        <v>22800</v>
      </c>
      <c r="BQ1309">
        <v>0.72</v>
      </c>
      <c r="BR1309">
        <v>0.59</v>
      </c>
      <c r="BS1309">
        <v>7.85</v>
      </c>
      <c r="BT1309">
        <f t="shared" si="322"/>
        <v>732.90000000000009</v>
      </c>
      <c r="BU1309" s="1">
        <f t="shared" si="323"/>
        <v>0.17055238014982183</v>
      </c>
      <c r="BV1309" s="1">
        <f t="shared" si="332"/>
        <v>0.19817009462467861</v>
      </c>
      <c r="BW1309">
        <f t="shared" si="333"/>
        <v>0.1893639128016929</v>
      </c>
      <c r="BX1309">
        <f t="shared" si="334"/>
        <v>0.20378543505704411</v>
      </c>
      <c r="BY1309">
        <f t="shared" si="335"/>
        <v>155.89619981660539</v>
      </c>
    </row>
    <row r="1310" spans="1:77" x14ac:dyDescent="0.2">
      <c r="A1310">
        <v>4</v>
      </c>
      <c r="B1310">
        <v>27057</v>
      </c>
      <c r="C1310" t="s">
        <v>306</v>
      </c>
      <c r="D1310">
        <v>27</v>
      </c>
      <c r="E1310" t="s">
        <v>315</v>
      </c>
      <c r="F1310" t="s">
        <v>316</v>
      </c>
      <c r="G1310" t="s">
        <v>603</v>
      </c>
      <c r="H1310">
        <v>57</v>
      </c>
      <c r="I1310">
        <v>371</v>
      </c>
      <c r="J1310">
        <v>685</v>
      </c>
      <c r="K1310">
        <v>331</v>
      </c>
      <c r="L1310">
        <v>901</v>
      </c>
      <c r="M1310">
        <v>110</v>
      </c>
      <c r="N1310">
        <v>117</v>
      </c>
      <c r="O1310" s="3">
        <v>3433</v>
      </c>
      <c r="P1310" s="3">
        <v>4793.1779589999996</v>
      </c>
      <c r="Q1310" s="3">
        <v>11878</v>
      </c>
      <c r="R1310" s="3">
        <v>16584.144420000001</v>
      </c>
      <c r="S1310" s="3">
        <v>4377.8</v>
      </c>
      <c r="T1310" s="3">
        <v>6112.3141480000004</v>
      </c>
      <c r="U1310" s="3">
        <v>22528</v>
      </c>
      <c r="V1310" s="3">
        <v>31453.746889999999</v>
      </c>
      <c r="W1310" s="3">
        <v>1130.8</v>
      </c>
      <c r="X1310" s="3">
        <v>1578.8306540000001</v>
      </c>
      <c r="Y1310" s="3">
        <v>113</v>
      </c>
      <c r="Z1310" s="3">
        <v>157.7713689</v>
      </c>
      <c r="AA1310">
        <v>392</v>
      </c>
      <c r="AB1310">
        <v>594</v>
      </c>
      <c r="AC1310">
        <v>315</v>
      </c>
      <c r="AD1310">
        <v>868</v>
      </c>
      <c r="AE1310">
        <v>120</v>
      </c>
      <c r="AF1310">
        <v>99</v>
      </c>
      <c r="AG1310">
        <v>65</v>
      </c>
      <c r="AH1310">
        <v>22</v>
      </c>
      <c r="AI1310">
        <v>91</v>
      </c>
      <c r="AJ1310">
        <v>43</v>
      </c>
      <c r="AK1310">
        <v>14</v>
      </c>
      <c r="AL1310">
        <v>65</v>
      </c>
      <c r="AM1310">
        <v>88</v>
      </c>
      <c r="AN1310">
        <v>35</v>
      </c>
      <c r="AO1310">
        <v>117</v>
      </c>
      <c r="AP1310">
        <v>382</v>
      </c>
      <c r="AQ1310">
        <v>0</v>
      </c>
      <c r="AR1310" s="4">
        <v>5227</v>
      </c>
      <c r="AS1310" s="4">
        <f t="shared" si="324"/>
        <v>5609</v>
      </c>
      <c r="AT1310">
        <v>0.98604783799999995</v>
      </c>
      <c r="AU1310" s="4">
        <f t="shared" si="320"/>
        <v>1</v>
      </c>
      <c r="AV1310" s="4">
        <f t="shared" si="325"/>
        <v>5530.7423233419995</v>
      </c>
      <c r="AW1310" s="4">
        <v>0</v>
      </c>
      <c r="AX1310" s="4">
        <v>0</v>
      </c>
      <c r="AY1310" s="4">
        <v>80.53</v>
      </c>
      <c r="AZ1310" s="4">
        <f t="shared" si="326"/>
        <v>80.53</v>
      </c>
      <c r="BA1310" s="4">
        <f t="shared" si="327"/>
        <v>79.406432394139998</v>
      </c>
      <c r="BB1310" s="4">
        <v>9.51</v>
      </c>
      <c r="BC1310" s="4">
        <v>12000</v>
      </c>
      <c r="BD1310">
        <v>1.8858010898899999</v>
      </c>
      <c r="BE1310" s="2">
        <v>0.11</v>
      </c>
      <c r="BF1310">
        <v>40</v>
      </c>
      <c r="BG1310">
        <f t="shared" si="321"/>
        <v>0.11171872670841716</v>
      </c>
      <c r="BH1310">
        <v>0.648725</v>
      </c>
      <c r="BI1310" s="4">
        <v>0.52800000000000002</v>
      </c>
      <c r="BJ1310" s="4">
        <v>0.17599999999999999</v>
      </c>
      <c r="BK1310" s="3">
        <f t="shared" si="328"/>
        <v>385500</v>
      </c>
      <c r="BL1310" s="3">
        <f t="shared" si="329"/>
        <v>72</v>
      </c>
      <c r="BM1310" s="3">
        <v>820.99999999999989</v>
      </c>
      <c r="BN1310" s="3">
        <v>738.9</v>
      </c>
      <c r="BO1310" s="3">
        <f t="shared" si="330"/>
        <v>82.099999999999909</v>
      </c>
      <c r="BP1310" s="3">
        <f t="shared" si="331"/>
        <v>22800</v>
      </c>
      <c r="BQ1310">
        <v>0.72</v>
      </c>
      <c r="BR1310">
        <v>0.59</v>
      </c>
      <c r="BS1310">
        <v>7.85</v>
      </c>
      <c r="BT1310">
        <f t="shared" si="322"/>
        <v>732.90000000000009</v>
      </c>
      <c r="BU1310" s="1">
        <f t="shared" si="323"/>
        <v>0.16059473609808284</v>
      </c>
      <c r="BV1310" s="1">
        <f t="shared" si="332"/>
        <v>0.18321194455772161</v>
      </c>
      <c r="BW1310">
        <f t="shared" si="333"/>
        <v>0.1744057627347359</v>
      </c>
      <c r="BX1310">
        <f t="shared" si="334"/>
        <v>0.18882728499008711</v>
      </c>
      <c r="BY1310">
        <f t="shared" si="335"/>
        <v>155.89619981660539</v>
      </c>
    </row>
    <row r="1311" spans="1:77" x14ac:dyDescent="0.2">
      <c r="A1311">
        <v>4</v>
      </c>
      <c r="B1311">
        <v>27059</v>
      </c>
      <c r="C1311" t="s">
        <v>306</v>
      </c>
      <c r="D1311">
        <v>27</v>
      </c>
      <c r="E1311" t="s">
        <v>315</v>
      </c>
      <c r="F1311" t="s">
        <v>316</v>
      </c>
      <c r="G1311" t="s">
        <v>528</v>
      </c>
      <c r="H1311">
        <v>59</v>
      </c>
      <c r="I1311">
        <v>2327</v>
      </c>
      <c r="J1311">
        <v>2053</v>
      </c>
      <c r="K1311">
        <v>863</v>
      </c>
      <c r="L1311">
        <v>1547</v>
      </c>
      <c r="M1311">
        <v>342</v>
      </c>
      <c r="N1311">
        <v>462</v>
      </c>
      <c r="O1311" s="3">
        <v>4590.8999999999996</v>
      </c>
      <c r="P1311" s="3">
        <v>6409.8458179999998</v>
      </c>
      <c r="Q1311" s="3">
        <v>33379</v>
      </c>
      <c r="R1311" s="3">
        <v>46603.986920000003</v>
      </c>
      <c r="S1311" s="3">
        <v>9916.1</v>
      </c>
      <c r="T1311" s="3">
        <v>13844.926289999999</v>
      </c>
      <c r="U1311" s="3">
        <v>38835</v>
      </c>
      <c r="V1311" s="3">
        <v>54221.691250000003</v>
      </c>
      <c r="W1311" s="3">
        <v>3111.6</v>
      </c>
      <c r="X1311" s="3">
        <v>4344.4370920000001</v>
      </c>
      <c r="Y1311" s="3">
        <v>378</v>
      </c>
      <c r="Z1311" s="3">
        <v>527.76617199999998</v>
      </c>
      <c r="AA1311">
        <v>954</v>
      </c>
      <c r="AB1311">
        <v>1094</v>
      </c>
      <c r="AC1311">
        <v>512</v>
      </c>
      <c r="AD1311">
        <v>1148</v>
      </c>
      <c r="AE1311">
        <v>204</v>
      </c>
      <c r="AF1311">
        <v>216</v>
      </c>
      <c r="AG1311">
        <v>65</v>
      </c>
      <c r="AH1311">
        <v>22</v>
      </c>
      <c r="AI1311">
        <v>91</v>
      </c>
      <c r="AJ1311">
        <v>43</v>
      </c>
      <c r="AK1311">
        <v>14</v>
      </c>
      <c r="AL1311">
        <v>65</v>
      </c>
      <c r="AM1311">
        <v>88</v>
      </c>
      <c r="AN1311">
        <v>35</v>
      </c>
      <c r="AO1311">
        <v>117</v>
      </c>
      <c r="AP1311">
        <v>382</v>
      </c>
      <c r="AQ1311">
        <v>0</v>
      </c>
      <c r="AR1311" s="4">
        <v>5227</v>
      </c>
      <c r="AS1311" s="4">
        <f t="shared" si="324"/>
        <v>5609</v>
      </c>
      <c r="AT1311">
        <v>1.001521136</v>
      </c>
      <c r="AU1311" s="4">
        <f t="shared" si="320"/>
        <v>1</v>
      </c>
      <c r="AV1311" s="4">
        <f t="shared" si="325"/>
        <v>5617.5320518240005</v>
      </c>
      <c r="AW1311" s="4">
        <v>0</v>
      </c>
      <c r="AX1311" s="4">
        <v>0</v>
      </c>
      <c r="AY1311" s="4">
        <v>80.53</v>
      </c>
      <c r="AZ1311" s="4">
        <f t="shared" si="326"/>
        <v>80.53</v>
      </c>
      <c r="BA1311" s="4">
        <f t="shared" si="327"/>
        <v>80.652497082080004</v>
      </c>
      <c r="BB1311" s="4">
        <v>9.51</v>
      </c>
      <c r="BC1311" s="4">
        <v>12000</v>
      </c>
      <c r="BD1311">
        <v>2.1499532247799999</v>
      </c>
      <c r="BE1311" s="2">
        <v>0.11</v>
      </c>
      <c r="BF1311">
        <v>40</v>
      </c>
      <c r="BG1311">
        <f t="shared" si="321"/>
        <v>0.11171872670841716</v>
      </c>
      <c r="BH1311">
        <v>0.648725</v>
      </c>
      <c r="BI1311" s="4">
        <v>0.52800000000000002</v>
      </c>
      <c r="BJ1311" s="4">
        <v>0.17599999999999999</v>
      </c>
      <c r="BK1311" s="3">
        <f t="shared" si="328"/>
        <v>385500</v>
      </c>
      <c r="BL1311" s="3">
        <f t="shared" si="329"/>
        <v>72</v>
      </c>
      <c r="BM1311" s="3">
        <v>820.99999999999989</v>
      </c>
      <c r="BN1311" s="3">
        <v>738.9</v>
      </c>
      <c r="BO1311" s="3">
        <f t="shared" si="330"/>
        <v>82.099999999999909</v>
      </c>
      <c r="BP1311" s="3">
        <f t="shared" si="331"/>
        <v>22800</v>
      </c>
      <c r="BQ1311">
        <v>0.72</v>
      </c>
      <c r="BR1311">
        <v>0.59</v>
      </c>
      <c r="BS1311">
        <v>7.85</v>
      </c>
      <c r="BT1311">
        <f t="shared" si="322"/>
        <v>732.90000000000009</v>
      </c>
      <c r="BU1311" s="1">
        <f t="shared" si="323"/>
        <v>0.16569002855632192</v>
      </c>
      <c r="BV1311" s="1">
        <f t="shared" si="332"/>
        <v>0.20134127739174471</v>
      </c>
      <c r="BW1311">
        <f t="shared" si="333"/>
        <v>0.192535095568759</v>
      </c>
      <c r="BX1311">
        <f t="shared" si="334"/>
        <v>0.20695661782411021</v>
      </c>
      <c r="BY1311">
        <f t="shared" si="335"/>
        <v>155.89619981660539</v>
      </c>
    </row>
    <row r="1312" spans="1:77" x14ac:dyDescent="0.2">
      <c r="A1312">
        <v>4</v>
      </c>
      <c r="B1312">
        <v>27061</v>
      </c>
      <c r="C1312" t="s">
        <v>306</v>
      </c>
      <c r="D1312">
        <v>27</v>
      </c>
      <c r="E1312" t="s">
        <v>315</v>
      </c>
      <c r="F1312" t="s">
        <v>316</v>
      </c>
      <c r="G1312" t="s">
        <v>441</v>
      </c>
      <c r="H1312">
        <v>61</v>
      </c>
      <c r="I1312">
        <v>842</v>
      </c>
      <c r="J1312">
        <v>707</v>
      </c>
      <c r="K1312">
        <v>260</v>
      </c>
      <c r="L1312">
        <v>986</v>
      </c>
      <c r="M1312">
        <v>97</v>
      </c>
      <c r="N1312">
        <v>114</v>
      </c>
      <c r="O1312" s="3">
        <v>7238</v>
      </c>
      <c r="P1312" s="3">
        <v>10105.744849999999</v>
      </c>
      <c r="Q1312" s="3">
        <v>11987</v>
      </c>
      <c r="R1312" s="3">
        <v>16736.330959999999</v>
      </c>
      <c r="S1312" s="3">
        <v>3856.3</v>
      </c>
      <c r="T1312" s="3">
        <v>5384.1922999999997</v>
      </c>
      <c r="U1312" s="3">
        <v>24765</v>
      </c>
      <c r="V1312" s="3">
        <v>34577.06151</v>
      </c>
      <c r="W1312" s="3">
        <v>1133.5</v>
      </c>
      <c r="X1312" s="3">
        <v>1582.6004129999999</v>
      </c>
      <c r="Y1312" s="3">
        <v>112</v>
      </c>
      <c r="Z1312" s="3">
        <v>156.37516210000001</v>
      </c>
      <c r="AA1312">
        <v>572</v>
      </c>
      <c r="AB1312">
        <v>641</v>
      </c>
      <c r="AC1312">
        <v>276</v>
      </c>
      <c r="AD1312">
        <v>991</v>
      </c>
      <c r="AE1312">
        <v>118</v>
      </c>
      <c r="AF1312">
        <v>101</v>
      </c>
      <c r="AG1312">
        <v>65</v>
      </c>
      <c r="AH1312">
        <v>22</v>
      </c>
      <c r="AI1312">
        <v>91</v>
      </c>
      <c r="AJ1312">
        <v>43</v>
      </c>
      <c r="AK1312">
        <v>14</v>
      </c>
      <c r="AL1312">
        <v>65</v>
      </c>
      <c r="AM1312">
        <v>88</v>
      </c>
      <c r="AN1312">
        <v>35</v>
      </c>
      <c r="AO1312">
        <v>117</v>
      </c>
      <c r="AP1312">
        <v>382</v>
      </c>
      <c r="AQ1312">
        <v>0</v>
      </c>
      <c r="AR1312" s="4">
        <v>5227</v>
      </c>
      <c r="AS1312" s="4">
        <f t="shared" si="324"/>
        <v>5609</v>
      </c>
      <c r="AT1312">
        <v>0.99478439799999996</v>
      </c>
      <c r="AU1312" s="4">
        <f t="shared" si="320"/>
        <v>1</v>
      </c>
      <c r="AV1312" s="4">
        <f t="shared" si="325"/>
        <v>5579.7456883819996</v>
      </c>
      <c r="AW1312" s="4">
        <v>0</v>
      </c>
      <c r="AX1312" s="4">
        <v>0</v>
      </c>
      <c r="AY1312" s="4">
        <v>80.53</v>
      </c>
      <c r="AZ1312" s="4">
        <f t="shared" si="326"/>
        <v>80.53</v>
      </c>
      <c r="BA1312" s="4">
        <f t="shared" si="327"/>
        <v>80.109987570939992</v>
      </c>
      <c r="BB1312" s="4">
        <v>9.51</v>
      </c>
      <c r="BC1312" s="4">
        <v>12000</v>
      </c>
      <c r="BD1312">
        <v>1.7878354686</v>
      </c>
      <c r="BE1312" s="2">
        <v>0.11</v>
      </c>
      <c r="BF1312">
        <v>40</v>
      </c>
      <c r="BG1312">
        <f t="shared" si="321"/>
        <v>0.11171872670841716</v>
      </c>
      <c r="BH1312">
        <v>0.648725</v>
      </c>
      <c r="BI1312" s="4">
        <v>0.52800000000000002</v>
      </c>
      <c r="BJ1312" s="4">
        <v>0.17599999999999999</v>
      </c>
      <c r="BK1312" s="3">
        <f t="shared" si="328"/>
        <v>385500</v>
      </c>
      <c r="BL1312" s="3">
        <f t="shared" si="329"/>
        <v>72</v>
      </c>
      <c r="BM1312" s="3">
        <v>820.99999999999989</v>
      </c>
      <c r="BN1312" s="3">
        <v>738.9</v>
      </c>
      <c r="BO1312" s="3">
        <f t="shared" si="330"/>
        <v>82.099999999999909</v>
      </c>
      <c r="BP1312" s="3">
        <f t="shared" si="331"/>
        <v>22800</v>
      </c>
      <c r="BQ1312">
        <v>0.72</v>
      </c>
      <c r="BR1312">
        <v>0.59</v>
      </c>
      <c r="BS1312">
        <v>7.85</v>
      </c>
      <c r="BT1312">
        <f t="shared" si="322"/>
        <v>732.90000000000009</v>
      </c>
      <c r="BU1312" s="1">
        <f t="shared" si="323"/>
        <v>0.16050630902507709</v>
      </c>
      <c r="BV1312" s="1">
        <f t="shared" si="332"/>
        <v>0.18325053739825586</v>
      </c>
      <c r="BW1312">
        <f t="shared" si="333"/>
        <v>0.17444435557527016</v>
      </c>
      <c r="BX1312">
        <f t="shared" si="334"/>
        <v>0.18886587783062136</v>
      </c>
      <c r="BY1312">
        <f t="shared" si="335"/>
        <v>155.89619981660539</v>
      </c>
    </row>
    <row r="1313" spans="1:77" x14ac:dyDescent="0.2">
      <c r="A1313">
        <v>4</v>
      </c>
      <c r="B1313">
        <v>27063</v>
      </c>
      <c r="C1313" t="s">
        <v>306</v>
      </c>
      <c r="D1313">
        <v>27</v>
      </c>
      <c r="E1313" t="s">
        <v>315</v>
      </c>
      <c r="F1313" t="s">
        <v>316</v>
      </c>
      <c r="G1313" t="s">
        <v>64</v>
      </c>
      <c r="H1313">
        <v>63</v>
      </c>
      <c r="I1313">
        <v>409</v>
      </c>
      <c r="J1313">
        <v>1057</v>
      </c>
      <c r="K1313">
        <v>1084</v>
      </c>
      <c r="L1313">
        <v>1154</v>
      </c>
      <c r="M1313">
        <v>389</v>
      </c>
      <c r="N1313">
        <v>176</v>
      </c>
      <c r="O1313" s="3">
        <v>3663.4</v>
      </c>
      <c r="P1313" s="3">
        <v>5114.8640070000001</v>
      </c>
      <c r="Q1313" s="3">
        <v>17468</v>
      </c>
      <c r="R1313" s="3">
        <v>24388.940460000002</v>
      </c>
      <c r="S1313" s="3">
        <v>5888</v>
      </c>
      <c r="T1313" s="3">
        <v>8220.8656640000008</v>
      </c>
      <c r="U1313" s="3">
        <v>28120</v>
      </c>
      <c r="V1313" s="3">
        <v>39261.335339999998</v>
      </c>
      <c r="W1313" s="3">
        <v>1729.5</v>
      </c>
      <c r="X1313" s="3">
        <v>2414.7396680000002</v>
      </c>
      <c r="Y1313" s="3">
        <v>166</v>
      </c>
      <c r="Z1313" s="3">
        <v>231.7703295</v>
      </c>
      <c r="AA1313">
        <v>447</v>
      </c>
      <c r="AB1313">
        <v>828</v>
      </c>
      <c r="AC1313">
        <v>863</v>
      </c>
      <c r="AD1313">
        <v>1069</v>
      </c>
      <c r="AE1313">
        <v>227</v>
      </c>
      <c r="AF1313">
        <v>136</v>
      </c>
      <c r="AG1313">
        <v>65</v>
      </c>
      <c r="AH1313">
        <v>22</v>
      </c>
      <c r="AI1313">
        <v>91</v>
      </c>
      <c r="AJ1313">
        <v>43</v>
      </c>
      <c r="AK1313">
        <v>14</v>
      </c>
      <c r="AL1313">
        <v>65</v>
      </c>
      <c r="AM1313">
        <v>88</v>
      </c>
      <c r="AN1313">
        <v>35</v>
      </c>
      <c r="AO1313">
        <v>117</v>
      </c>
      <c r="AP1313">
        <v>382</v>
      </c>
      <c r="AQ1313">
        <v>0</v>
      </c>
      <c r="AR1313" s="4">
        <v>5227</v>
      </c>
      <c r="AS1313" s="4">
        <f t="shared" si="324"/>
        <v>5609</v>
      </c>
      <c r="AT1313">
        <v>0.98311559999999998</v>
      </c>
      <c r="AU1313" s="4">
        <f t="shared" si="320"/>
        <v>1</v>
      </c>
      <c r="AV1313" s="4">
        <f t="shared" si="325"/>
        <v>5514.2954004000003</v>
      </c>
      <c r="AW1313" s="4">
        <v>0</v>
      </c>
      <c r="AX1313" s="4">
        <v>0</v>
      </c>
      <c r="AY1313" s="4">
        <v>80.53</v>
      </c>
      <c r="AZ1313" s="4">
        <f t="shared" si="326"/>
        <v>80.53</v>
      </c>
      <c r="BA1313" s="4">
        <f t="shared" si="327"/>
        <v>79.170299267999994</v>
      </c>
      <c r="BB1313" s="4">
        <v>9.51</v>
      </c>
      <c r="BC1313" s="4">
        <v>12000</v>
      </c>
      <c r="BD1313">
        <v>2.08060993492</v>
      </c>
      <c r="BE1313" s="2">
        <v>0.11</v>
      </c>
      <c r="BF1313">
        <v>40</v>
      </c>
      <c r="BG1313">
        <f t="shared" si="321"/>
        <v>0.11171872670841716</v>
      </c>
      <c r="BH1313">
        <v>0.648725</v>
      </c>
      <c r="BI1313" s="4">
        <v>0.52800000000000002</v>
      </c>
      <c r="BJ1313" s="4">
        <v>0.17599999999999999</v>
      </c>
      <c r="BK1313" s="3">
        <f t="shared" si="328"/>
        <v>385500</v>
      </c>
      <c r="BL1313" s="3">
        <f t="shared" si="329"/>
        <v>72</v>
      </c>
      <c r="BM1313" s="3">
        <v>820.99999999999989</v>
      </c>
      <c r="BN1313" s="3">
        <v>738.9</v>
      </c>
      <c r="BO1313" s="3">
        <f t="shared" si="330"/>
        <v>82.099999999999909</v>
      </c>
      <c r="BP1313" s="3">
        <f t="shared" si="331"/>
        <v>22800</v>
      </c>
      <c r="BQ1313">
        <v>0.72</v>
      </c>
      <c r="BR1313">
        <v>0.59</v>
      </c>
      <c r="BS1313">
        <v>7.85</v>
      </c>
      <c r="BT1313">
        <f t="shared" si="322"/>
        <v>732.90000000000009</v>
      </c>
      <c r="BU1313" s="1">
        <f t="shared" si="323"/>
        <v>0.16256756029571187</v>
      </c>
      <c r="BV1313" s="1">
        <f t="shared" si="332"/>
        <v>0.18875754859679064</v>
      </c>
      <c r="BW1313">
        <f t="shared" si="333"/>
        <v>0.17995136677380494</v>
      </c>
      <c r="BX1313">
        <f t="shared" si="334"/>
        <v>0.19437288902915614</v>
      </c>
      <c r="BY1313">
        <f t="shared" si="335"/>
        <v>155.89619981660539</v>
      </c>
    </row>
    <row r="1314" spans="1:77" x14ac:dyDescent="0.2">
      <c r="A1314">
        <v>4</v>
      </c>
      <c r="B1314">
        <v>27065</v>
      </c>
      <c r="C1314" t="s">
        <v>306</v>
      </c>
      <c r="D1314">
        <v>27</v>
      </c>
      <c r="E1314" t="s">
        <v>315</v>
      </c>
      <c r="F1314" t="s">
        <v>316</v>
      </c>
      <c r="G1314" t="s">
        <v>505</v>
      </c>
      <c r="H1314">
        <v>65</v>
      </c>
      <c r="I1314">
        <v>751</v>
      </c>
      <c r="J1314">
        <v>1160</v>
      </c>
      <c r="K1314">
        <v>501</v>
      </c>
      <c r="L1314">
        <v>1152</v>
      </c>
      <c r="M1314">
        <v>203</v>
      </c>
      <c r="N1314">
        <v>222</v>
      </c>
      <c r="O1314" s="3">
        <v>4491.5</v>
      </c>
      <c r="P1314" s="3">
        <v>6271.0628619999998</v>
      </c>
      <c r="Q1314" s="3">
        <v>19020</v>
      </c>
      <c r="R1314" s="3">
        <v>26555.853419999999</v>
      </c>
      <c r="S1314" s="3">
        <v>5915.7</v>
      </c>
      <c r="T1314" s="3">
        <v>8259.5405929999997</v>
      </c>
      <c r="U1314" s="3">
        <v>28425</v>
      </c>
      <c r="V1314" s="3">
        <v>39687.17841</v>
      </c>
      <c r="W1314" s="3">
        <v>1791.4</v>
      </c>
      <c r="X1314" s="3">
        <v>2501.1648690000002</v>
      </c>
      <c r="Y1314" s="3">
        <v>195</v>
      </c>
      <c r="Z1314" s="3">
        <v>272.26032679999997</v>
      </c>
      <c r="AA1314">
        <v>585</v>
      </c>
      <c r="AB1314">
        <v>810</v>
      </c>
      <c r="AC1314">
        <v>409</v>
      </c>
      <c r="AD1314">
        <v>1007</v>
      </c>
      <c r="AE1314">
        <v>157</v>
      </c>
      <c r="AF1314">
        <v>141</v>
      </c>
      <c r="AG1314">
        <v>65</v>
      </c>
      <c r="AH1314">
        <v>22</v>
      </c>
      <c r="AI1314">
        <v>91</v>
      </c>
      <c r="AJ1314">
        <v>43</v>
      </c>
      <c r="AK1314">
        <v>14</v>
      </c>
      <c r="AL1314">
        <v>65</v>
      </c>
      <c r="AM1314">
        <v>88</v>
      </c>
      <c r="AN1314">
        <v>35</v>
      </c>
      <c r="AO1314">
        <v>117</v>
      </c>
      <c r="AP1314">
        <v>382</v>
      </c>
      <c r="AQ1314">
        <v>0</v>
      </c>
      <c r="AR1314" s="4">
        <v>5227</v>
      </c>
      <c r="AS1314" s="4">
        <f t="shared" si="324"/>
        <v>5609</v>
      </c>
      <c r="AT1314">
        <v>1.0004957619999999</v>
      </c>
      <c r="AU1314" s="4">
        <f t="shared" si="320"/>
        <v>1</v>
      </c>
      <c r="AV1314" s="4">
        <f t="shared" si="325"/>
        <v>5611.7807290579995</v>
      </c>
      <c r="AW1314" s="4">
        <v>0</v>
      </c>
      <c r="AX1314" s="4">
        <v>0</v>
      </c>
      <c r="AY1314" s="4">
        <v>80.53</v>
      </c>
      <c r="AZ1314" s="4">
        <f t="shared" si="326"/>
        <v>80.53</v>
      </c>
      <c r="BA1314" s="4">
        <f t="shared" si="327"/>
        <v>80.569923713859993</v>
      </c>
      <c r="BB1314" s="4">
        <v>9.51</v>
      </c>
      <c r="BC1314" s="4">
        <v>12000</v>
      </c>
      <c r="BD1314">
        <v>2.0860749461800001</v>
      </c>
      <c r="BE1314" s="2">
        <v>0.11</v>
      </c>
      <c r="BF1314">
        <v>40</v>
      </c>
      <c r="BG1314">
        <f t="shared" si="321"/>
        <v>0.11171872670841716</v>
      </c>
      <c r="BH1314">
        <v>0.648725</v>
      </c>
      <c r="BI1314" s="4">
        <v>0.52800000000000002</v>
      </c>
      <c r="BJ1314" s="4">
        <v>0.17599999999999999</v>
      </c>
      <c r="BK1314" s="3">
        <f t="shared" si="328"/>
        <v>385500</v>
      </c>
      <c r="BL1314" s="3">
        <f t="shared" si="329"/>
        <v>72</v>
      </c>
      <c r="BM1314" s="3">
        <v>820.99999999999989</v>
      </c>
      <c r="BN1314" s="3">
        <v>738.9</v>
      </c>
      <c r="BO1314" s="3">
        <f t="shared" si="330"/>
        <v>82.099999999999909</v>
      </c>
      <c r="BP1314" s="3">
        <f t="shared" si="331"/>
        <v>22800</v>
      </c>
      <c r="BQ1314">
        <v>0.72</v>
      </c>
      <c r="BR1314">
        <v>0.59</v>
      </c>
      <c r="BS1314">
        <v>7.85</v>
      </c>
      <c r="BT1314">
        <f t="shared" si="322"/>
        <v>732.90000000000009</v>
      </c>
      <c r="BU1314" s="1">
        <f t="shared" si="323"/>
        <v>0.16479589368467373</v>
      </c>
      <c r="BV1314" s="1">
        <f t="shared" si="332"/>
        <v>0.19168738207939651</v>
      </c>
      <c r="BW1314">
        <f t="shared" si="333"/>
        <v>0.1828812002564108</v>
      </c>
      <c r="BX1314">
        <f t="shared" si="334"/>
        <v>0.19730272251176201</v>
      </c>
      <c r="BY1314">
        <f t="shared" si="335"/>
        <v>155.89619981660539</v>
      </c>
    </row>
    <row r="1315" spans="1:77" x14ac:dyDescent="0.2">
      <c r="A1315">
        <v>4</v>
      </c>
      <c r="B1315">
        <v>27067</v>
      </c>
      <c r="C1315" t="s">
        <v>306</v>
      </c>
      <c r="D1315">
        <v>27</v>
      </c>
      <c r="E1315" t="s">
        <v>315</v>
      </c>
      <c r="F1315" t="s">
        <v>316</v>
      </c>
      <c r="G1315" t="s">
        <v>442</v>
      </c>
      <c r="H1315">
        <v>67</v>
      </c>
      <c r="I1315">
        <v>451</v>
      </c>
      <c r="J1315">
        <v>1371</v>
      </c>
      <c r="K1315">
        <v>883</v>
      </c>
      <c r="L1315">
        <v>1254</v>
      </c>
      <c r="M1315">
        <v>297</v>
      </c>
      <c r="N1315">
        <v>205</v>
      </c>
      <c r="O1315" s="3">
        <v>3573.5</v>
      </c>
      <c r="P1315" s="3">
        <v>4989.3450149999999</v>
      </c>
      <c r="Q1315" s="3">
        <v>19007</v>
      </c>
      <c r="R1315" s="3">
        <v>26537.702730000001</v>
      </c>
      <c r="S1315" s="3">
        <v>6347.7</v>
      </c>
      <c r="T1315" s="3">
        <v>8862.7019319999999</v>
      </c>
      <c r="U1315" s="3">
        <v>28494</v>
      </c>
      <c r="V1315" s="3">
        <v>39783.516680000001</v>
      </c>
      <c r="W1315" s="3">
        <v>1812.5</v>
      </c>
      <c r="X1315" s="3">
        <v>2530.6248329999999</v>
      </c>
      <c r="Y1315" s="3">
        <v>189</v>
      </c>
      <c r="Z1315" s="3">
        <v>263.88308599999999</v>
      </c>
      <c r="AA1315">
        <v>477</v>
      </c>
      <c r="AB1315">
        <v>894</v>
      </c>
      <c r="AC1315">
        <v>608</v>
      </c>
      <c r="AD1315">
        <v>1056</v>
      </c>
      <c r="AE1315">
        <v>194</v>
      </c>
      <c r="AF1315">
        <v>148</v>
      </c>
      <c r="AG1315">
        <v>65</v>
      </c>
      <c r="AH1315">
        <v>22</v>
      </c>
      <c r="AI1315">
        <v>91</v>
      </c>
      <c r="AJ1315">
        <v>43</v>
      </c>
      <c r="AK1315">
        <v>14</v>
      </c>
      <c r="AL1315">
        <v>65</v>
      </c>
      <c r="AM1315">
        <v>88</v>
      </c>
      <c r="AN1315">
        <v>35</v>
      </c>
      <c r="AO1315">
        <v>117</v>
      </c>
      <c r="AP1315">
        <v>382</v>
      </c>
      <c r="AQ1315">
        <v>0</v>
      </c>
      <c r="AR1315" s="4">
        <v>5227</v>
      </c>
      <c r="AS1315" s="4">
        <f t="shared" si="324"/>
        <v>5609</v>
      </c>
      <c r="AT1315">
        <v>0.98778275199999999</v>
      </c>
      <c r="AU1315" s="4">
        <f t="shared" si="320"/>
        <v>1</v>
      </c>
      <c r="AV1315" s="4">
        <f t="shared" si="325"/>
        <v>5540.4734559680001</v>
      </c>
      <c r="AW1315" s="4">
        <v>0</v>
      </c>
      <c r="AX1315" s="4">
        <v>0</v>
      </c>
      <c r="AY1315" s="4">
        <v>80.53</v>
      </c>
      <c r="AZ1315" s="4">
        <f t="shared" si="326"/>
        <v>80.53</v>
      </c>
      <c r="BA1315" s="4">
        <f t="shared" si="327"/>
        <v>79.546145018559997</v>
      </c>
      <c r="BB1315" s="4">
        <v>9.51</v>
      </c>
      <c r="BC1315" s="4">
        <v>12000</v>
      </c>
      <c r="BD1315">
        <v>2.11263521422</v>
      </c>
      <c r="BE1315" s="2">
        <v>0.11</v>
      </c>
      <c r="BF1315">
        <v>40</v>
      </c>
      <c r="BG1315">
        <f t="shared" si="321"/>
        <v>0.11171872670841716</v>
      </c>
      <c r="BH1315">
        <v>0.648725</v>
      </c>
      <c r="BI1315" s="4">
        <v>0.52800000000000002</v>
      </c>
      <c r="BJ1315" s="4">
        <v>0.17599999999999999</v>
      </c>
      <c r="BK1315" s="3">
        <f t="shared" si="328"/>
        <v>385500</v>
      </c>
      <c r="BL1315" s="3">
        <f t="shared" si="329"/>
        <v>72</v>
      </c>
      <c r="BM1315" s="3">
        <v>820.99999999999989</v>
      </c>
      <c r="BN1315" s="3">
        <v>738.9</v>
      </c>
      <c r="BO1315" s="3">
        <f t="shared" si="330"/>
        <v>82.099999999999909</v>
      </c>
      <c r="BP1315" s="3">
        <f t="shared" si="331"/>
        <v>22800</v>
      </c>
      <c r="BQ1315">
        <v>0.72</v>
      </c>
      <c r="BR1315">
        <v>0.59</v>
      </c>
      <c r="BS1315">
        <v>7.85</v>
      </c>
      <c r="BT1315">
        <f t="shared" si="322"/>
        <v>732.90000000000009</v>
      </c>
      <c r="BU1315" s="1">
        <f t="shared" si="323"/>
        <v>0.16353263488374653</v>
      </c>
      <c r="BV1315" s="1">
        <f t="shared" si="332"/>
        <v>0.19058346537948731</v>
      </c>
      <c r="BW1315">
        <f t="shared" si="333"/>
        <v>0.18177728355650161</v>
      </c>
      <c r="BX1315">
        <f t="shared" si="334"/>
        <v>0.19619880581185281</v>
      </c>
      <c r="BY1315">
        <f t="shared" si="335"/>
        <v>155.89619981660539</v>
      </c>
    </row>
    <row r="1316" spans="1:77" x14ac:dyDescent="0.2">
      <c r="A1316">
        <v>4</v>
      </c>
      <c r="B1316">
        <v>27069</v>
      </c>
      <c r="C1316" t="s">
        <v>306</v>
      </c>
      <c r="D1316">
        <v>27</v>
      </c>
      <c r="E1316" t="s">
        <v>315</v>
      </c>
      <c r="F1316" t="s">
        <v>316</v>
      </c>
      <c r="G1316" t="s">
        <v>444</v>
      </c>
      <c r="H1316">
        <v>69</v>
      </c>
      <c r="I1316">
        <v>271</v>
      </c>
      <c r="J1316">
        <v>519</v>
      </c>
      <c r="K1316">
        <v>295</v>
      </c>
      <c r="L1316">
        <v>864</v>
      </c>
      <c r="M1316">
        <v>82</v>
      </c>
      <c r="N1316">
        <v>84</v>
      </c>
      <c r="O1316" s="3">
        <v>2774</v>
      </c>
      <c r="P1316" s="3">
        <v>3873.077675</v>
      </c>
      <c r="Q1316" s="3">
        <v>8493</v>
      </c>
      <c r="R1316" s="3">
        <v>11857.98439</v>
      </c>
      <c r="S1316" s="3">
        <v>3389.3</v>
      </c>
      <c r="T1316" s="3">
        <v>4732.1637220000002</v>
      </c>
      <c r="U1316" s="3">
        <v>21262</v>
      </c>
      <c r="V1316" s="3">
        <v>29686.149069999999</v>
      </c>
      <c r="W1316" s="3">
        <v>817.83</v>
      </c>
      <c r="X1316" s="3">
        <v>1141.859811</v>
      </c>
      <c r="Y1316" s="3">
        <v>86</v>
      </c>
      <c r="Z1316" s="3">
        <v>120.0737852</v>
      </c>
      <c r="AA1316">
        <v>308</v>
      </c>
      <c r="AB1316">
        <v>509</v>
      </c>
      <c r="AC1316">
        <v>291</v>
      </c>
      <c r="AD1316">
        <v>882</v>
      </c>
      <c r="AE1316">
        <v>105</v>
      </c>
      <c r="AF1316">
        <v>83</v>
      </c>
      <c r="AG1316">
        <v>65</v>
      </c>
      <c r="AH1316">
        <v>22</v>
      </c>
      <c r="AI1316">
        <v>91</v>
      </c>
      <c r="AJ1316">
        <v>43</v>
      </c>
      <c r="AK1316">
        <v>14</v>
      </c>
      <c r="AL1316">
        <v>65</v>
      </c>
      <c r="AM1316">
        <v>88</v>
      </c>
      <c r="AN1316">
        <v>35</v>
      </c>
      <c r="AO1316">
        <v>117</v>
      </c>
      <c r="AP1316">
        <v>382</v>
      </c>
      <c r="AQ1316">
        <v>0</v>
      </c>
      <c r="AR1316" s="4">
        <v>5227</v>
      </c>
      <c r="AS1316" s="4">
        <f t="shared" si="324"/>
        <v>5609</v>
      </c>
      <c r="AT1316">
        <v>0.97126738800000001</v>
      </c>
      <c r="AU1316" s="4">
        <f t="shared" si="320"/>
        <v>1</v>
      </c>
      <c r="AV1316" s="4">
        <f t="shared" si="325"/>
        <v>5447.8387792920003</v>
      </c>
      <c r="AW1316" s="4">
        <v>0</v>
      </c>
      <c r="AX1316" s="4">
        <v>0</v>
      </c>
      <c r="AY1316" s="4">
        <v>80.53</v>
      </c>
      <c r="AZ1316" s="4">
        <f t="shared" si="326"/>
        <v>80.53</v>
      </c>
      <c r="BA1316" s="4">
        <f t="shared" si="327"/>
        <v>78.216162755639999</v>
      </c>
      <c r="BB1316" s="4">
        <v>9.51</v>
      </c>
      <c r="BC1316" s="4">
        <v>12000</v>
      </c>
      <c r="BD1316">
        <v>1.75887541378</v>
      </c>
      <c r="BE1316" s="2">
        <v>0.11</v>
      </c>
      <c r="BF1316">
        <v>40</v>
      </c>
      <c r="BG1316">
        <f t="shared" si="321"/>
        <v>0.11171872670841716</v>
      </c>
      <c r="BH1316">
        <v>0.648725</v>
      </c>
      <c r="BI1316" s="4">
        <v>0.52800000000000002</v>
      </c>
      <c r="BJ1316" s="4">
        <v>0.17599999999999999</v>
      </c>
      <c r="BK1316" s="3">
        <f t="shared" si="328"/>
        <v>385500</v>
      </c>
      <c r="BL1316" s="3">
        <f t="shared" si="329"/>
        <v>72</v>
      </c>
      <c r="BM1316" s="3">
        <v>820.99999999999989</v>
      </c>
      <c r="BN1316" s="3">
        <v>738.9</v>
      </c>
      <c r="BO1316" s="3">
        <f t="shared" si="330"/>
        <v>82.099999999999909</v>
      </c>
      <c r="BP1316" s="3">
        <f t="shared" si="331"/>
        <v>22800</v>
      </c>
      <c r="BQ1316">
        <v>0.72</v>
      </c>
      <c r="BR1316">
        <v>0.59</v>
      </c>
      <c r="BS1316">
        <v>7.85</v>
      </c>
      <c r="BT1316">
        <f t="shared" si="322"/>
        <v>732.90000000000009</v>
      </c>
      <c r="BU1316" s="1">
        <f t="shared" si="323"/>
        <v>0.15723237779073432</v>
      </c>
      <c r="BV1316" s="1">
        <f t="shared" si="332"/>
        <v>0.1779218895907671</v>
      </c>
      <c r="BW1316">
        <f t="shared" si="333"/>
        <v>0.1691157077677814</v>
      </c>
      <c r="BX1316">
        <f t="shared" si="334"/>
        <v>0.1835372300231326</v>
      </c>
      <c r="BY1316">
        <f t="shared" si="335"/>
        <v>155.89619981660539</v>
      </c>
    </row>
    <row r="1317" spans="1:77" x14ac:dyDescent="0.2">
      <c r="A1317">
        <v>4</v>
      </c>
      <c r="B1317">
        <v>27071</v>
      </c>
      <c r="C1317" t="s">
        <v>306</v>
      </c>
      <c r="D1317">
        <v>27</v>
      </c>
      <c r="E1317" t="s">
        <v>315</v>
      </c>
      <c r="F1317" t="s">
        <v>316</v>
      </c>
      <c r="G1317" t="s">
        <v>475</v>
      </c>
      <c r="H1317">
        <v>71</v>
      </c>
      <c r="I1317">
        <v>582</v>
      </c>
      <c r="J1317">
        <v>563</v>
      </c>
      <c r="K1317">
        <v>204</v>
      </c>
      <c r="L1317">
        <v>886</v>
      </c>
      <c r="M1317">
        <v>73</v>
      </c>
      <c r="N1317">
        <v>87</v>
      </c>
      <c r="O1317" s="3">
        <v>6654.4</v>
      </c>
      <c r="P1317" s="3">
        <v>9290.9185589999997</v>
      </c>
      <c r="Q1317" s="3">
        <v>9272</v>
      </c>
      <c r="R1317" s="3">
        <v>12945.629489999999</v>
      </c>
      <c r="S1317" s="3">
        <v>3045.7</v>
      </c>
      <c r="T1317" s="3">
        <v>4252.4270640000004</v>
      </c>
      <c r="U1317" s="3">
        <v>21753</v>
      </c>
      <c r="V1317" s="3">
        <v>30371.68662</v>
      </c>
      <c r="W1317" s="3">
        <v>877.49</v>
      </c>
      <c r="X1317" s="3">
        <v>1225.1575089999999</v>
      </c>
      <c r="Y1317" s="3">
        <v>89</v>
      </c>
      <c r="Z1317" s="3">
        <v>124.26240559999999</v>
      </c>
      <c r="AA1317">
        <v>444</v>
      </c>
      <c r="AB1317">
        <v>553</v>
      </c>
      <c r="AC1317">
        <v>234</v>
      </c>
      <c r="AD1317">
        <v>912</v>
      </c>
      <c r="AE1317">
        <v>105</v>
      </c>
      <c r="AF1317">
        <v>87</v>
      </c>
      <c r="AG1317">
        <v>65</v>
      </c>
      <c r="AH1317">
        <v>22</v>
      </c>
      <c r="AI1317">
        <v>91</v>
      </c>
      <c r="AJ1317">
        <v>43</v>
      </c>
      <c r="AK1317">
        <v>14</v>
      </c>
      <c r="AL1317">
        <v>65</v>
      </c>
      <c r="AM1317">
        <v>88</v>
      </c>
      <c r="AN1317">
        <v>35</v>
      </c>
      <c r="AO1317">
        <v>117</v>
      </c>
      <c r="AP1317">
        <v>382</v>
      </c>
      <c r="AQ1317">
        <v>0</v>
      </c>
      <c r="AR1317" s="4">
        <v>5227</v>
      </c>
      <c r="AS1317" s="4">
        <f t="shared" si="324"/>
        <v>5609</v>
      </c>
      <c r="AT1317">
        <v>0.99275363699999997</v>
      </c>
      <c r="AU1317" s="4">
        <f t="shared" si="320"/>
        <v>1</v>
      </c>
      <c r="AV1317" s="4">
        <f t="shared" si="325"/>
        <v>5568.3551499329997</v>
      </c>
      <c r="AW1317" s="4">
        <v>0</v>
      </c>
      <c r="AX1317" s="4">
        <v>0</v>
      </c>
      <c r="AY1317" s="4">
        <v>80.53</v>
      </c>
      <c r="AZ1317" s="4">
        <f t="shared" si="326"/>
        <v>80.53</v>
      </c>
      <c r="BA1317" s="4">
        <f t="shared" si="327"/>
        <v>79.94645038761</v>
      </c>
      <c r="BB1317" s="4">
        <v>9.51</v>
      </c>
      <c r="BC1317" s="4">
        <v>12000</v>
      </c>
      <c r="BD1317">
        <v>1.7870351289499999</v>
      </c>
      <c r="BE1317" s="2">
        <v>0.11</v>
      </c>
      <c r="BF1317">
        <v>40</v>
      </c>
      <c r="BG1317">
        <f t="shared" si="321"/>
        <v>0.11171872670841716</v>
      </c>
      <c r="BH1317">
        <v>0.648725</v>
      </c>
      <c r="BI1317" s="4">
        <v>0.52800000000000002</v>
      </c>
      <c r="BJ1317" s="4">
        <v>0.17599999999999999</v>
      </c>
      <c r="BK1317" s="3">
        <f t="shared" si="328"/>
        <v>385500</v>
      </c>
      <c r="BL1317" s="3">
        <f t="shared" si="329"/>
        <v>72</v>
      </c>
      <c r="BM1317" s="3">
        <v>820.99999999999989</v>
      </c>
      <c r="BN1317" s="3">
        <v>738.9</v>
      </c>
      <c r="BO1317" s="3">
        <f t="shared" si="330"/>
        <v>82.099999999999909</v>
      </c>
      <c r="BP1317" s="3">
        <f t="shared" si="331"/>
        <v>22800</v>
      </c>
      <c r="BQ1317">
        <v>0.72</v>
      </c>
      <c r="BR1317">
        <v>0.59</v>
      </c>
      <c r="BS1317">
        <v>7.85</v>
      </c>
      <c r="BT1317">
        <f t="shared" si="322"/>
        <v>732.90000000000009</v>
      </c>
      <c r="BU1317" s="1">
        <f t="shared" si="323"/>
        <v>0.16024400103543984</v>
      </c>
      <c r="BV1317" s="1">
        <f t="shared" si="332"/>
        <v>0.18118955287000463</v>
      </c>
      <c r="BW1317">
        <f t="shared" si="333"/>
        <v>0.17238337104701892</v>
      </c>
      <c r="BX1317">
        <f t="shared" si="334"/>
        <v>0.18680489330237013</v>
      </c>
      <c r="BY1317">
        <f t="shared" si="335"/>
        <v>155.89619981660539</v>
      </c>
    </row>
    <row r="1318" spans="1:77" x14ac:dyDescent="0.2">
      <c r="A1318">
        <v>4</v>
      </c>
      <c r="B1318">
        <v>27073</v>
      </c>
      <c r="C1318" t="s">
        <v>306</v>
      </c>
      <c r="D1318">
        <v>27</v>
      </c>
      <c r="E1318" t="s">
        <v>315</v>
      </c>
      <c r="F1318" t="s">
        <v>316</v>
      </c>
      <c r="G1318" t="s">
        <v>384</v>
      </c>
      <c r="H1318">
        <v>73</v>
      </c>
      <c r="I1318">
        <v>322</v>
      </c>
      <c r="J1318">
        <v>940</v>
      </c>
      <c r="K1318">
        <v>706</v>
      </c>
      <c r="L1318">
        <v>1044</v>
      </c>
      <c r="M1318">
        <v>330</v>
      </c>
      <c r="N1318">
        <v>155</v>
      </c>
      <c r="O1318" s="3">
        <v>2935.3</v>
      </c>
      <c r="P1318" s="3">
        <v>4098.2858329999999</v>
      </c>
      <c r="Q1318" s="3">
        <v>14395</v>
      </c>
      <c r="R1318" s="3">
        <v>20098.396949999998</v>
      </c>
      <c r="S1318" s="3">
        <v>5301.3</v>
      </c>
      <c r="T1318" s="3">
        <v>7401.7111320000004</v>
      </c>
      <c r="U1318" s="3">
        <v>24791</v>
      </c>
      <c r="V1318" s="3">
        <v>34613.362889999997</v>
      </c>
      <c r="W1318" s="3">
        <v>1431.7</v>
      </c>
      <c r="X1318" s="3">
        <v>1998.949282</v>
      </c>
      <c r="Y1318" s="3">
        <v>145</v>
      </c>
      <c r="Z1318" s="3">
        <v>202.44998659999999</v>
      </c>
      <c r="AA1318">
        <v>360</v>
      </c>
      <c r="AB1318">
        <v>719</v>
      </c>
      <c r="AC1318">
        <v>554</v>
      </c>
      <c r="AD1318">
        <v>963</v>
      </c>
      <c r="AE1318">
        <v>200</v>
      </c>
      <c r="AF1318">
        <v>119</v>
      </c>
      <c r="AG1318">
        <v>65</v>
      </c>
      <c r="AH1318">
        <v>22</v>
      </c>
      <c r="AI1318">
        <v>91</v>
      </c>
      <c r="AJ1318">
        <v>43</v>
      </c>
      <c r="AK1318">
        <v>14</v>
      </c>
      <c r="AL1318">
        <v>65</v>
      </c>
      <c r="AM1318">
        <v>88</v>
      </c>
      <c r="AN1318">
        <v>35</v>
      </c>
      <c r="AO1318">
        <v>117</v>
      </c>
      <c r="AP1318">
        <v>382</v>
      </c>
      <c r="AQ1318">
        <v>0</v>
      </c>
      <c r="AR1318" s="4">
        <v>5227</v>
      </c>
      <c r="AS1318" s="4">
        <f t="shared" si="324"/>
        <v>5609</v>
      </c>
      <c r="AT1318">
        <v>0.97693757199999998</v>
      </c>
      <c r="AU1318" s="4">
        <f t="shared" si="320"/>
        <v>1</v>
      </c>
      <c r="AV1318" s="4">
        <f t="shared" si="325"/>
        <v>5479.6428413479998</v>
      </c>
      <c r="AW1318" s="4">
        <v>0</v>
      </c>
      <c r="AX1318" s="4">
        <v>0</v>
      </c>
      <c r="AY1318" s="4">
        <v>80.53</v>
      </c>
      <c r="AZ1318" s="4">
        <f t="shared" si="326"/>
        <v>80.53</v>
      </c>
      <c r="BA1318" s="4">
        <f t="shared" si="327"/>
        <v>78.67278267316</v>
      </c>
      <c r="BB1318" s="4">
        <v>9.51</v>
      </c>
      <c r="BC1318" s="4">
        <v>12000</v>
      </c>
      <c r="BD1318">
        <v>2.0067516144200002</v>
      </c>
      <c r="BE1318" s="2">
        <v>0.11</v>
      </c>
      <c r="BF1318">
        <v>40</v>
      </c>
      <c r="BG1318">
        <f t="shared" si="321"/>
        <v>0.11171872670841716</v>
      </c>
      <c r="BH1318">
        <v>0.648725</v>
      </c>
      <c r="BI1318" s="4">
        <v>0.52800000000000002</v>
      </c>
      <c r="BJ1318" s="4">
        <v>0.17599999999999999</v>
      </c>
      <c r="BK1318" s="3">
        <f t="shared" si="328"/>
        <v>385500</v>
      </c>
      <c r="BL1318" s="3">
        <f t="shared" si="329"/>
        <v>72</v>
      </c>
      <c r="BM1318" s="3">
        <v>820.99999999999989</v>
      </c>
      <c r="BN1318" s="3">
        <v>738.9</v>
      </c>
      <c r="BO1318" s="3">
        <f t="shared" si="330"/>
        <v>82.099999999999909</v>
      </c>
      <c r="BP1318" s="3">
        <f t="shared" si="331"/>
        <v>22800</v>
      </c>
      <c r="BQ1318">
        <v>0.72</v>
      </c>
      <c r="BR1318">
        <v>0.59</v>
      </c>
      <c r="BS1318">
        <v>7.85</v>
      </c>
      <c r="BT1318">
        <f t="shared" si="322"/>
        <v>732.90000000000009</v>
      </c>
      <c r="BU1318" s="1">
        <f t="shared" si="323"/>
        <v>0.16091247876865933</v>
      </c>
      <c r="BV1318" s="1">
        <f t="shared" si="332"/>
        <v>0.18520092303879612</v>
      </c>
      <c r="BW1318">
        <f t="shared" si="333"/>
        <v>0.17639474121581042</v>
      </c>
      <c r="BX1318">
        <f t="shared" si="334"/>
        <v>0.19081626347116162</v>
      </c>
      <c r="BY1318">
        <f t="shared" si="335"/>
        <v>155.89619981660539</v>
      </c>
    </row>
    <row r="1319" spans="1:77" x14ac:dyDescent="0.2">
      <c r="A1319">
        <v>4</v>
      </c>
      <c r="B1319">
        <v>27075</v>
      </c>
      <c r="C1319" t="s">
        <v>306</v>
      </c>
      <c r="D1319">
        <v>27</v>
      </c>
      <c r="E1319" t="s">
        <v>315</v>
      </c>
      <c r="F1319" t="s">
        <v>316</v>
      </c>
      <c r="G1319" t="s">
        <v>244</v>
      </c>
      <c r="H1319">
        <v>75</v>
      </c>
      <c r="I1319">
        <v>666</v>
      </c>
      <c r="J1319">
        <v>633</v>
      </c>
      <c r="K1319">
        <v>196</v>
      </c>
      <c r="L1319">
        <v>963</v>
      </c>
      <c r="M1319">
        <v>80</v>
      </c>
      <c r="N1319">
        <v>96</v>
      </c>
      <c r="O1319" s="3">
        <v>8359.1</v>
      </c>
      <c r="P1319" s="3">
        <v>11671.032300000001</v>
      </c>
      <c r="Q1319" s="3">
        <v>10402</v>
      </c>
      <c r="R1319" s="3">
        <v>14523.34318</v>
      </c>
      <c r="S1319" s="3">
        <v>2979.9</v>
      </c>
      <c r="T1319" s="3">
        <v>4160.5566559999997</v>
      </c>
      <c r="U1319" s="3">
        <v>23324</v>
      </c>
      <c r="V1319" s="3">
        <v>32565.127499999999</v>
      </c>
      <c r="W1319" s="3">
        <v>984.85</v>
      </c>
      <c r="X1319" s="3">
        <v>1375.054271</v>
      </c>
      <c r="Y1319" s="3">
        <v>98</v>
      </c>
      <c r="Z1319" s="3">
        <v>136.82826679999999</v>
      </c>
      <c r="AA1319">
        <v>538</v>
      </c>
      <c r="AB1319">
        <v>627</v>
      </c>
      <c r="AC1319">
        <v>226</v>
      </c>
      <c r="AD1319">
        <v>991</v>
      </c>
      <c r="AE1319">
        <v>113</v>
      </c>
      <c r="AF1319">
        <v>96</v>
      </c>
      <c r="AG1319">
        <v>65</v>
      </c>
      <c r="AH1319">
        <v>22</v>
      </c>
      <c r="AI1319">
        <v>91</v>
      </c>
      <c r="AJ1319">
        <v>43</v>
      </c>
      <c r="AK1319">
        <v>14</v>
      </c>
      <c r="AL1319">
        <v>65</v>
      </c>
      <c r="AM1319">
        <v>88</v>
      </c>
      <c r="AN1319">
        <v>35</v>
      </c>
      <c r="AO1319">
        <v>117</v>
      </c>
      <c r="AP1319">
        <v>382</v>
      </c>
      <c r="AQ1319">
        <v>0</v>
      </c>
      <c r="AR1319" s="4">
        <v>5227</v>
      </c>
      <c r="AS1319" s="4">
        <f t="shared" si="324"/>
        <v>5609</v>
      </c>
      <c r="AT1319">
        <v>1.011106225</v>
      </c>
      <c r="AU1319" s="4">
        <f t="shared" si="320"/>
        <v>1</v>
      </c>
      <c r="AV1319" s="4">
        <f t="shared" si="325"/>
        <v>5671.2948160249998</v>
      </c>
      <c r="AW1319" s="4">
        <v>0</v>
      </c>
      <c r="AX1319" s="4">
        <v>0</v>
      </c>
      <c r="AY1319" s="4">
        <v>80.53</v>
      </c>
      <c r="AZ1319" s="4">
        <f t="shared" si="326"/>
        <v>80.53</v>
      </c>
      <c r="BA1319" s="4">
        <f t="shared" si="327"/>
        <v>81.424384299250008</v>
      </c>
      <c r="BB1319" s="4">
        <v>9.51</v>
      </c>
      <c r="BC1319" s="4">
        <v>12000</v>
      </c>
      <c r="BD1319">
        <v>1.9224771138600001</v>
      </c>
      <c r="BE1319" s="2">
        <v>0.11</v>
      </c>
      <c r="BF1319">
        <v>40</v>
      </c>
      <c r="BG1319">
        <f t="shared" si="321"/>
        <v>0.11171872670841716</v>
      </c>
      <c r="BH1319">
        <v>0.648725</v>
      </c>
      <c r="BI1319" s="4">
        <v>0.52800000000000002</v>
      </c>
      <c r="BJ1319" s="4">
        <v>0.17599999999999999</v>
      </c>
      <c r="BK1319" s="3">
        <f t="shared" si="328"/>
        <v>385500</v>
      </c>
      <c r="BL1319" s="3">
        <f t="shared" si="329"/>
        <v>72</v>
      </c>
      <c r="BM1319" s="3">
        <v>820.99999999999989</v>
      </c>
      <c r="BN1319" s="3">
        <v>738.9</v>
      </c>
      <c r="BO1319" s="3">
        <f t="shared" si="330"/>
        <v>82.099999999999909</v>
      </c>
      <c r="BP1319" s="3">
        <f t="shared" si="331"/>
        <v>22800</v>
      </c>
      <c r="BQ1319">
        <v>0.72</v>
      </c>
      <c r="BR1319">
        <v>0.59</v>
      </c>
      <c r="BS1319">
        <v>7.85</v>
      </c>
      <c r="BT1319">
        <f t="shared" si="322"/>
        <v>732.90000000000009</v>
      </c>
      <c r="BU1319" s="1">
        <f t="shared" si="323"/>
        <v>0.16415306489143081</v>
      </c>
      <c r="BV1319" s="1">
        <f t="shared" si="332"/>
        <v>0.18573733498430559</v>
      </c>
      <c r="BW1319">
        <f t="shared" si="333"/>
        <v>0.17693115316131988</v>
      </c>
      <c r="BX1319">
        <f t="shared" si="334"/>
        <v>0.19135267541667109</v>
      </c>
      <c r="BY1319">
        <f t="shared" si="335"/>
        <v>155.89619981660539</v>
      </c>
    </row>
    <row r="1320" spans="1:77" x14ac:dyDescent="0.2">
      <c r="A1320">
        <v>4</v>
      </c>
      <c r="B1320">
        <v>27077</v>
      </c>
      <c r="C1320" t="s">
        <v>306</v>
      </c>
      <c r="D1320">
        <v>27</v>
      </c>
      <c r="E1320" t="s">
        <v>315</v>
      </c>
      <c r="F1320" t="s">
        <v>316</v>
      </c>
      <c r="G1320" t="s">
        <v>327</v>
      </c>
      <c r="H1320">
        <v>77</v>
      </c>
      <c r="I1320">
        <v>328</v>
      </c>
      <c r="J1320">
        <v>493</v>
      </c>
      <c r="K1320">
        <v>213</v>
      </c>
      <c r="L1320">
        <v>841</v>
      </c>
      <c r="M1320">
        <v>68</v>
      </c>
      <c r="N1320">
        <v>79</v>
      </c>
      <c r="O1320" s="3">
        <v>3569.6</v>
      </c>
      <c r="P1320" s="3">
        <v>4983.8998089999995</v>
      </c>
      <c r="Q1320" s="3">
        <v>8140.2</v>
      </c>
      <c r="R1320" s="3">
        <v>11365.40263</v>
      </c>
      <c r="S1320" s="3">
        <v>2962.9</v>
      </c>
      <c r="T1320" s="3">
        <v>4136.8211410000004</v>
      </c>
      <c r="U1320" s="3">
        <v>20600</v>
      </c>
      <c r="V1320" s="3">
        <v>28761.86017</v>
      </c>
      <c r="W1320" s="3">
        <v>774.38</v>
      </c>
      <c r="X1320" s="3">
        <v>1081.1946250000001</v>
      </c>
      <c r="Y1320" s="3">
        <v>81</v>
      </c>
      <c r="Z1320" s="3">
        <v>113.0927512</v>
      </c>
      <c r="AA1320">
        <v>342</v>
      </c>
      <c r="AB1320">
        <v>501</v>
      </c>
      <c r="AC1320">
        <v>241</v>
      </c>
      <c r="AD1320">
        <v>865</v>
      </c>
      <c r="AE1320">
        <v>100</v>
      </c>
      <c r="AF1320">
        <v>80</v>
      </c>
      <c r="AG1320">
        <v>65</v>
      </c>
      <c r="AH1320">
        <v>22</v>
      </c>
      <c r="AI1320">
        <v>91</v>
      </c>
      <c r="AJ1320">
        <v>43</v>
      </c>
      <c r="AK1320">
        <v>14</v>
      </c>
      <c r="AL1320">
        <v>65</v>
      </c>
      <c r="AM1320">
        <v>88</v>
      </c>
      <c r="AN1320">
        <v>35</v>
      </c>
      <c r="AO1320">
        <v>117</v>
      </c>
      <c r="AP1320">
        <v>382</v>
      </c>
      <c r="AQ1320">
        <v>0</v>
      </c>
      <c r="AR1320" s="4">
        <v>5227</v>
      </c>
      <c r="AS1320" s="4">
        <f t="shared" si="324"/>
        <v>5609</v>
      </c>
      <c r="AT1320">
        <v>0.98410880199999995</v>
      </c>
      <c r="AU1320" s="4">
        <f t="shared" si="320"/>
        <v>1</v>
      </c>
      <c r="AV1320" s="4">
        <f t="shared" si="325"/>
        <v>5519.8662704179997</v>
      </c>
      <c r="AW1320" s="4">
        <v>0</v>
      </c>
      <c r="AX1320" s="4">
        <v>0</v>
      </c>
      <c r="AY1320" s="4">
        <v>80.53</v>
      </c>
      <c r="AZ1320" s="4">
        <f t="shared" si="326"/>
        <v>80.53</v>
      </c>
      <c r="BA1320" s="4">
        <f t="shared" si="327"/>
        <v>79.25028182506</v>
      </c>
      <c r="BB1320" s="4">
        <v>9.51</v>
      </c>
      <c r="BC1320" s="4">
        <v>12000</v>
      </c>
      <c r="BD1320">
        <v>1.79293863641</v>
      </c>
      <c r="BE1320" s="2">
        <v>0.11</v>
      </c>
      <c r="BF1320">
        <v>40</v>
      </c>
      <c r="BG1320">
        <f t="shared" si="321"/>
        <v>0.11171872670841716</v>
      </c>
      <c r="BH1320">
        <v>0.648725</v>
      </c>
      <c r="BI1320" s="4">
        <v>0.52800000000000002</v>
      </c>
      <c r="BJ1320" s="4">
        <v>0.17599999999999999</v>
      </c>
      <c r="BK1320" s="3">
        <f t="shared" si="328"/>
        <v>385500</v>
      </c>
      <c r="BL1320" s="3">
        <f t="shared" si="329"/>
        <v>72</v>
      </c>
      <c r="BM1320" s="3">
        <v>820.99999999999989</v>
      </c>
      <c r="BN1320" s="3">
        <v>738.9</v>
      </c>
      <c r="BO1320" s="3">
        <f t="shared" si="330"/>
        <v>82.099999999999909</v>
      </c>
      <c r="BP1320" s="3">
        <f t="shared" si="331"/>
        <v>22800</v>
      </c>
      <c r="BQ1320">
        <v>0.72</v>
      </c>
      <c r="BR1320">
        <v>0.59</v>
      </c>
      <c r="BS1320">
        <v>7.85</v>
      </c>
      <c r="BT1320">
        <f t="shared" si="322"/>
        <v>732.90000000000009</v>
      </c>
      <c r="BU1320" s="1">
        <f t="shared" si="323"/>
        <v>0.15923909682149182</v>
      </c>
      <c r="BV1320" s="1">
        <f t="shared" si="332"/>
        <v>0.1795422759655006</v>
      </c>
      <c r="BW1320">
        <f t="shared" si="333"/>
        <v>0.17073609414251489</v>
      </c>
      <c r="BX1320">
        <f t="shared" si="334"/>
        <v>0.1851576163978661</v>
      </c>
      <c r="BY1320">
        <f t="shared" si="335"/>
        <v>155.89619981660539</v>
      </c>
    </row>
    <row r="1321" spans="1:77" x14ac:dyDescent="0.2">
      <c r="A1321">
        <v>4</v>
      </c>
      <c r="B1321">
        <v>27079</v>
      </c>
      <c r="C1321" t="s">
        <v>306</v>
      </c>
      <c r="D1321">
        <v>27</v>
      </c>
      <c r="E1321" t="s">
        <v>315</v>
      </c>
      <c r="F1321" t="s">
        <v>316</v>
      </c>
      <c r="G1321" t="s">
        <v>388</v>
      </c>
      <c r="H1321">
        <v>79</v>
      </c>
      <c r="I1321">
        <v>576</v>
      </c>
      <c r="J1321">
        <v>1439</v>
      </c>
      <c r="K1321">
        <v>872</v>
      </c>
      <c r="L1321">
        <v>1277</v>
      </c>
      <c r="M1321">
        <v>332</v>
      </c>
      <c r="N1321">
        <v>262</v>
      </c>
      <c r="O1321" s="3">
        <v>4478.8999999999996</v>
      </c>
      <c r="P1321" s="3">
        <v>6253.4706560000004</v>
      </c>
      <c r="Q1321" s="3">
        <v>21934</v>
      </c>
      <c r="R1321" s="3">
        <v>30624.40005</v>
      </c>
      <c r="S1321" s="3">
        <v>6593.9</v>
      </c>
      <c r="T1321" s="3">
        <v>9206.4480469999999</v>
      </c>
      <c r="U1321" s="3">
        <v>29970</v>
      </c>
      <c r="V1321" s="3">
        <v>41844.317929999997</v>
      </c>
      <c r="W1321" s="3">
        <v>2094.3000000000002</v>
      </c>
      <c r="X1321" s="3">
        <v>2924.07591</v>
      </c>
      <c r="Y1321" s="3">
        <v>232</v>
      </c>
      <c r="Z1321" s="3">
        <v>323.91997859999998</v>
      </c>
      <c r="AA1321">
        <v>569</v>
      </c>
      <c r="AB1321">
        <v>977</v>
      </c>
      <c r="AC1321">
        <v>561</v>
      </c>
      <c r="AD1321">
        <v>1105</v>
      </c>
      <c r="AE1321">
        <v>213</v>
      </c>
      <c r="AF1321">
        <v>168</v>
      </c>
      <c r="AG1321">
        <v>65</v>
      </c>
      <c r="AH1321">
        <v>22</v>
      </c>
      <c r="AI1321">
        <v>91</v>
      </c>
      <c r="AJ1321">
        <v>43</v>
      </c>
      <c r="AK1321">
        <v>14</v>
      </c>
      <c r="AL1321">
        <v>65</v>
      </c>
      <c r="AM1321">
        <v>88</v>
      </c>
      <c r="AN1321">
        <v>35</v>
      </c>
      <c r="AO1321">
        <v>117</v>
      </c>
      <c r="AP1321">
        <v>382</v>
      </c>
      <c r="AQ1321">
        <v>0</v>
      </c>
      <c r="AR1321" s="4">
        <v>5227</v>
      </c>
      <c r="AS1321" s="4">
        <f t="shared" si="324"/>
        <v>5609</v>
      </c>
      <c r="AT1321">
        <v>0.99528298000000004</v>
      </c>
      <c r="AU1321" s="4">
        <f t="shared" si="320"/>
        <v>1</v>
      </c>
      <c r="AV1321" s="4">
        <f t="shared" si="325"/>
        <v>5582.54223482</v>
      </c>
      <c r="AW1321" s="4">
        <v>0</v>
      </c>
      <c r="AX1321" s="4">
        <v>0</v>
      </c>
      <c r="AY1321" s="4">
        <v>80.53</v>
      </c>
      <c r="AZ1321" s="4">
        <f t="shared" si="326"/>
        <v>80.53</v>
      </c>
      <c r="BA1321" s="4">
        <f t="shared" si="327"/>
        <v>80.150138379400005</v>
      </c>
      <c r="BB1321" s="4">
        <v>9.51</v>
      </c>
      <c r="BC1321" s="4">
        <v>12000</v>
      </c>
      <c r="BD1321">
        <v>2.3191762046600002</v>
      </c>
      <c r="BE1321" s="2">
        <v>0.11</v>
      </c>
      <c r="BF1321">
        <v>40</v>
      </c>
      <c r="BG1321">
        <f t="shared" si="321"/>
        <v>0.11171872670841716</v>
      </c>
      <c r="BH1321">
        <v>0.648725</v>
      </c>
      <c r="BI1321" s="4">
        <v>0.52800000000000002</v>
      </c>
      <c r="BJ1321" s="4">
        <v>0.17599999999999999</v>
      </c>
      <c r="BK1321" s="3">
        <f t="shared" si="328"/>
        <v>385500</v>
      </c>
      <c r="BL1321" s="3">
        <f t="shared" si="329"/>
        <v>72</v>
      </c>
      <c r="BM1321" s="3">
        <v>820.99999999999989</v>
      </c>
      <c r="BN1321" s="3">
        <v>738.9</v>
      </c>
      <c r="BO1321" s="3">
        <f t="shared" si="330"/>
        <v>82.099999999999909</v>
      </c>
      <c r="BP1321" s="3">
        <f t="shared" si="331"/>
        <v>22800</v>
      </c>
      <c r="BQ1321">
        <v>0.72</v>
      </c>
      <c r="BR1321">
        <v>0.59</v>
      </c>
      <c r="BS1321">
        <v>7.85</v>
      </c>
      <c r="BT1321">
        <f t="shared" si="322"/>
        <v>732.90000000000009</v>
      </c>
      <c r="BU1321" s="1">
        <f t="shared" si="323"/>
        <v>0.16694444042349971</v>
      </c>
      <c r="BV1321" s="1">
        <f t="shared" si="332"/>
        <v>0.19549455939433649</v>
      </c>
      <c r="BW1321">
        <f t="shared" si="333"/>
        <v>0.18668837757135079</v>
      </c>
      <c r="BX1321">
        <f t="shared" si="334"/>
        <v>0.20110989982670199</v>
      </c>
      <c r="BY1321">
        <f t="shared" si="335"/>
        <v>155.89619981660539</v>
      </c>
    </row>
    <row r="1322" spans="1:77" x14ac:dyDescent="0.2">
      <c r="A1322">
        <v>4</v>
      </c>
      <c r="B1322">
        <v>27081</v>
      </c>
      <c r="C1322" t="s">
        <v>306</v>
      </c>
      <c r="D1322">
        <v>27</v>
      </c>
      <c r="E1322" t="s">
        <v>315</v>
      </c>
      <c r="F1322" t="s">
        <v>316</v>
      </c>
      <c r="G1322" t="s">
        <v>283</v>
      </c>
      <c r="H1322">
        <v>81</v>
      </c>
      <c r="I1322">
        <v>264</v>
      </c>
      <c r="J1322">
        <v>718</v>
      </c>
      <c r="K1322">
        <v>656</v>
      </c>
      <c r="L1322">
        <v>397</v>
      </c>
      <c r="M1322">
        <v>194</v>
      </c>
      <c r="N1322">
        <v>120</v>
      </c>
      <c r="O1322" s="3">
        <v>2713.8</v>
      </c>
      <c r="P1322" s="3">
        <v>3789.026026</v>
      </c>
      <c r="Q1322" s="3">
        <v>11962</v>
      </c>
      <c r="R1322" s="3">
        <v>16701.425790000001</v>
      </c>
      <c r="S1322" s="3">
        <v>4496.8999999999996</v>
      </c>
      <c r="T1322" s="3">
        <v>6278.6023779999996</v>
      </c>
      <c r="U1322" s="3">
        <v>9585.2999999999993</v>
      </c>
      <c r="V1322" s="3">
        <v>13383.061079999999</v>
      </c>
      <c r="W1322" s="3">
        <v>1159.4000000000001</v>
      </c>
      <c r="X1322" s="3">
        <v>1618.7621690000001</v>
      </c>
      <c r="Y1322" s="3">
        <v>117</v>
      </c>
      <c r="Z1322" s="3">
        <v>163.35619610000001</v>
      </c>
      <c r="AA1322">
        <v>303</v>
      </c>
      <c r="AB1322">
        <v>647</v>
      </c>
      <c r="AC1322">
        <v>543</v>
      </c>
      <c r="AD1322">
        <v>424</v>
      </c>
      <c r="AE1322">
        <v>158</v>
      </c>
      <c r="AF1322">
        <v>105</v>
      </c>
      <c r="AG1322">
        <v>65</v>
      </c>
      <c r="AH1322">
        <v>22</v>
      </c>
      <c r="AI1322">
        <v>91</v>
      </c>
      <c r="AJ1322">
        <v>43</v>
      </c>
      <c r="AK1322">
        <v>14</v>
      </c>
      <c r="AL1322">
        <v>65</v>
      </c>
      <c r="AM1322">
        <v>88</v>
      </c>
      <c r="AN1322">
        <v>35</v>
      </c>
      <c r="AO1322">
        <v>117</v>
      </c>
      <c r="AP1322">
        <v>382</v>
      </c>
      <c r="AQ1322">
        <v>0</v>
      </c>
      <c r="AR1322" s="4">
        <v>5227</v>
      </c>
      <c r="AS1322" s="4">
        <f t="shared" si="324"/>
        <v>5609</v>
      </c>
      <c r="AT1322">
        <v>0.97523114799999999</v>
      </c>
      <c r="AU1322" s="4">
        <f t="shared" si="320"/>
        <v>1</v>
      </c>
      <c r="AV1322" s="4">
        <f t="shared" si="325"/>
        <v>5470.0715091319998</v>
      </c>
      <c r="AW1322" s="4">
        <v>0</v>
      </c>
      <c r="AX1322" s="4">
        <v>0</v>
      </c>
      <c r="AY1322" s="4">
        <v>80.53</v>
      </c>
      <c r="AZ1322" s="4">
        <f t="shared" si="326"/>
        <v>80.53</v>
      </c>
      <c r="BA1322" s="4">
        <f t="shared" si="327"/>
        <v>78.535364348439998</v>
      </c>
      <c r="BB1322" s="4">
        <v>9.51</v>
      </c>
      <c r="BC1322" s="4">
        <v>12000</v>
      </c>
      <c r="BD1322">
        <v>1.97984933078</v>
      </c>
      <c r="BE1322" s="2">
        <v>0.11</v>
      </c>
      <c r="BF1322">
        <v>40</v>
      </c>
      <c r="BG1322">
        <f t="shared" si="321"/>
        <v>0.11171872670841716</v>
      </c>
      <c r="BH1322">
        <v>0.648725</v>
      </c>
      <c r="BI1322" s="4">
        <v>0.52800000000000002</v>
      </c>
      <c r="BJ1322" s="4">
        <v>0.17599999999999999</v>
      </c>
      <c r="BK1322" s="3">
        <f t="shared" si="328"/>
        <v>385500</v>
      </c>
      <c r="BL1322" s="3">
        <f t="shared" si="329"/>
        <v>72</v>
      </c>
      <c r="BM1322" s="3">
        <v>820.99999999999989</v>
      </c>
      <c r="BN1322" s="3">
        <v>738.9</v>
      </c>
      <c r="BO1322" s="3">
        <f t="shared" si="330"/>
        <v>82.099999999999909</v>
      </c>
      <c r="BP1322" s="3">
        <f t="shared" si="331"/>
        <v>22800</v>
      </c>
      <c r="BQ1322">
        <v>0.72</v>
      </c>
      <c r="BR1322">
        <v>0.59</v>
      </c>
      <c r="BS1322">
        <v>7.85</v>
      </c>
      <c r="BT1322">
        <f t="shared" si="322"/>
        <v>732.90000000000009</v>
      </c>
      <c r="BU1322" s="1">
        <f t="shared" si="323"/>
        <v>0.16037730731096914</v>
      </c>
      <c r="BV1322" s="1">
        <f t="shared" si="332"/>
        <v>0.18148480405398992</v>
      </c>
      <c r="BW1322">
        <f t="shared" si="333"/>
        <v>0.17267862223100422</v>
      </c>
      <c r="BX1322">
        <f t="shared" si="334"/>
        <v>0.18710014448635542</v>
      </c>
      <c r="BY1322">
        <f t="shared" si="335"/>
        <v>155.89619981660539</v>
      </c>
    </row>
    <row r="1323" spans="1:77" x14ac:dyDescent="0.2">
      <c r="A1323">
        <v>4</v>
      </c>
      <c r="B1323">
        <v>27083</v>
      </c>
      <c r="C1323" t="s">
        <v>306</v>
      </c>
      <c r="D1323">
        <v>27</v>
      </c>
      <c r="E1323" t="s">
        <v>315</v>
      </c>
      <c r="F1323" t="s">
        <v>316</v>
      </c>
      <c r="G1323" t="s">
        <v>338</v>
      </c>
      <c r="H1323">
        <v>83</v>
      </c>
      <c r="I1323">
        <v>357</v>
      </c>
      <c r="J1323">
        <v>969</v>
      </c>
      <c r="K1323">
        <v>990</v>
      </c>
      <c r="L1323">
        <v>1080</v>
      </c>
      <c r="M1323">
        <v>319</v>
      </c>
      <c r="N1323">
        <v>161</v>
      </c>
      <c r="O1323" s="3">
        <v>3192.1</v>
      </c>
      <c r="P1323" s="3">
        <v>4456.8317399999996</v>
      </c>
      <c r="Q1323" s="3">
        <v>15444</v>
      </c>
      <c r="R1323" s="3">
        <v>21563.017889999999</v>
      </c>
      <c r="S1323" s="3">
        <v>5538.3</v>
      </c>
      <c r="T1323" s="3">
        <v>7732.6121450000001</v>
      </c>
      <c r="U1323" s="3">
        <v>26034</v>
      </c>
      <c r="V1323" s="3">
        <v>36348.84794</v>
      </c>
      <c r="W1323" s="3">
        <v>1526.1</v>
      </c>
      <c r="X1323" s="3">
        <v>2130.7512040000001</v>
      </c>
      <c r="Y1323" s="3">
        <v>153</v>
      </c>
      <c r="Z1323" s="3">
        <v>213.6196411</v>
      </c>
      <c r="AA1323">
        <v>395</v>
      </c>
      <c r="AB1323">
        <v>756</v>
      </c>
      <c r="AC1323">
        <v>646</v>
      </c>
      <c r="AD1323">
        <v>1005</v>
      </c>
      <c r="AE1323">
        <v>200</v>
      </c>
      <c r="AF1323">
        <v>125</v>
      </c>
      <c r="AG1323">
        <v>65</v>
      </c>
      <c r="AH1323">
        <v>22</v>
      </c>
      <c r="AI1323">
        <v>91</v>
      </c>
      <c r="AJ1323">
        <v>43</v>
      </c>
      <c r="AK1323">
        <v>14</v>
      </c>
      <c r="AL1323">
        <v>65</v>
      </c>
      <c r="AM1323">
        <v>88</v>
      </c>
      <c r="AN1323">
        <v>35</v>
      </c>
      <c r="AO1323">
        <v>117</v>
      </c>
      <c r="AP1323">
        <v>382</v>
      </c>
      <c r="AQ1323">
        <v>0</v>
      </c>
      <c r="AR1323" s="4">
        <v>5227</v>
      </c>
      <c r="AS1323" s="4">
        <f t="shared" si="324"/>
        <v>5609</v>
      </c>
      <c r="AT1323">
        <v>0.97889303299999997</v>
      </c>
      <c r="AU1323" s="4">
        <f t="shared" si="320"/>
        <v>1</v>
      </c>
      <c r="AV1323" s="4">
        <f t="shared" si="325"/>
        <v>5490.6110220969995</v>
      </c>
      <c r="AW1323" s="4">
        <v>0</v>
      </c>
      <c r="AX1323" s="4">
        <v>0</v>
      </c>
      <c r="AY1323" s="4">
        <v>80.53</v>
      </c>
      <c r="AZ1323" s="4">
        <f t="shared" si="326"/>
        <v>80.53</v>
      </c>
      <c r="BA1323" s="4">
        <f t="shared" si="327"/>
        <v>78.830255947490002</v>
      </c>
      <c r="BB1323" s="4">
        <v>9.51</v>
      </c>
      <c r="BC1323" s="4">
        <v>12000</v>
      </c>
      <c r="BD1323">
        <v>2.0350014923500002</v>
      </c>
      <c r="BE1323" s="2">
        <v>0.11</v>
      </c>
      <c r="BF1323">
        <v>40</v>
      </c>
      <c r="BG1323">
        <f t="shared" si="321"/>
        <v>0.11171872670841716</v>
      </c>
      <c r="BH1323">
        <v>0.648725</v>
      </c>
      <c r="BI1323" s="4">
        <v>0.52800000000000002</v>
      </c>
      <c r="BJ1323" s="4">
        <v>0.17599999999999999</v>
      </c>
      <c r="BK1323" s="3">
        <f t="shared" si="328"/>
        <v>385500</v>
      </c>
      <c r="BL1323" s="3">
        <f t="shared" si="329"/>
        <v>72</v>
      </c>
      <c r="BM1323" s="3">
        <v>820.99999999999989</v>
      </c>
      <c r="BN1323" s="3">
        <v>738.9</v>
      </c>
      <c r="BO1323" s="3">
        <f t="shared" si="330"/>
        <v>82.099999999999909</v>
      </c>
      <c r="BP1323" s="3">
        <f t="shared" si="331"/>
        <v>22800</v>
      </c>
      <c r="BQ1323">
        <v>0.72</v>
      </c>
      <c r="BR1323">
        <v>0.59</v>
      </c>
      <c r="BS1323">
        <v>7.85</v>
      </c>
      <c r="BT1323">
        <f t="shared" si="322"/>
        <v>732.90000000000009</v>
      </c>
      <c r="BU1323" s="1">
        <f t="shared" si="323"/>
        <v>0.16149481103341923</v>
      </c>
      <c r="BV1323" s="1">
        <f t="shared" si="332"/>
        <v>0.18645942010830802</v>
      </c>
      <c r="BW1323">
        <f t="shared" si="333"/>
        <v>0.17765323828532231</v>
      </c>
      <c r="BX1323">
        <f t="shared" si="334"/>
        <v>0.19207476054067352</v>
      </c>
      <c r="BY1323">
        <f t="shared" si="335"/>
        <v>155.89619981660539</v>
      </c>
    </row>
    <row r="1324" spans="1:77" x14ac:dyDescent="0.2">
      <c r="A1324">
        <v>4</v>
      </c>
      <c r="B1324">
        <v>27085</v>
      </c>
      <c r="C1324" t="s">
        <v>306</v>
      </c>
      <c r="D1324">
        <v>27</v>
      </c>
      <c r="E1324" t="s">
        <v>315</v>
      </c>
      <c r="F1324" t="s">
        <v>316</v>
      </c>
      <c r="G1324" t="s">
        <v>366</v>
      </c>
      <c r="H1324">
        <v>85</v>
      </c>
      <c r="I1324">
        <v>564</v>
      </c>
      <c r="J1324">
        <v>1762</v>
      </c>
      <c r="K1324">
        <v>1202</v>
      </c>
      <c r="L1324">
        <v>1374</v>
      </c>
      <c r="M1324">
        <v>410</v>
      </c>
      <c r="N1324">
        <v>287</v>
      </c>
      <c r="O1324" s="3">
        <v>4065</v>
      </c>
      <c r="P1324" s="3">
        <v>5675.5806599999996</v>
      </c>
      <c r="Q1324" s="3">
        <v>23958</v>
      </c>
      <c r="R1324" s="3">
        <v>33450.322619999999</v>
      </c>
      <c r="S1324" s="3">
        <v>7187</v>
      </c>
      <c r="T1324" s="3">
        <v>10034.5383</v>
      </c>
      <c r="U1324" s="3">
        <v>31051</v>
      </c>
      <c r="V1324" s="3">
        <v>43353.617480000001</v>
      </c>
      <c r="W1324" s="3">
        <v>2297.6999999999998</v>
      </c>
      <c r="X1324" s="3">
        <v>3208.064374</v>
      </c>
      <c r="Y1324" s="3">
        <v>254</v>
      </c>
      <c r="Z1324" s="3">
        <v>354.63652830000001</v>
      </c>
      <c r="AA1324">
        <v>549</v>
      </c>
      <c r="AB1324">
        <v>1059</v>
      </c>
      <c r="AC1324">
        <v>695</v>
      </c>
      <c r="AD1324">
        <v>1123</v>
      </c>
      <c r="AE1324">
        <v>230</v>
      </c>
      <c r="AF1324">
        <v>182</v>
      </c>
      <c r="AG1324">
        <v>65</v>
      </c>
      <c r="AH1324">
        <v>22</v>
      </c>
      <c r="AI1324">
        <v>91</v>
      </c>
      <c r="AJ1324">
        <v>43</v>
      </c>
      <c r="AK1324">
        <v>14</v>
      </c>
      <c r="AL1324">
        <v>65</v>
      </c>
      <c r="AM1324">
        <v>88</v>
      </c>
      <c r="AN1324">
        <v>35</v>
      </c>
      <c r="AO1324">
        <v>117</v>
      </c>
      <c r="AP1324">
        <v>382</v>
      </c>
      <c r="AQ1324">
        <v>0</v>
      </c>
      <c r="AR1324" s="4">
        <v>5227</v>
      </c>
      <c r="AS1324" s="4">
        <f t="shared" si="324"/>
        <v>5609</v>
      </c>
      <c r="AT1324">
        <v>0.991686285</v>
      </c>
      <c r="AU1324" s="4">
        <f t="shared" si="320"/>
        <v>1</v>
      </c>
      <c r="AV1324" s="4">
        <f t="shared" si="325"/>
        <v>5562.3683725649998</v>
      </c>
      <c r="AW1324" s="4">
        <v>0</v>
      </c>
      <c r="AX1324" s="4">
        <v>0</v>
      </c>
      <c r="AY1324" s="4">
        <v>80.53</v>
      </c>
      <c r="AZ1324" s="4">
        <f t="shared" si="326"/>
        <v>80.53</v>
      </c>
      <c r="BA1324" s="4">
        <f t="shared" si="327"/>
        <v>79.860496531050003</v>
      </c>
      <c r="BB1324" s="4">
        <v>9.51</v>
      </c>
      <c r="BC1324" s="4">
        <v>12000</v>
      </c>
      <c r="BD1324">
        <v>2.1889298517700002</v>
      </c>
      <c r="BE1324" s="2">
        <v>0.11</v>
      </c>
      <c r="BF1324">
        <v>40</v>
      </c>
      <c r="BG1324">
        <f t="shared" si="321"/>
        <v>0.11171872670841716</v>
      </c>
      <c r="BH1324">
        <v>0.648725</v>
      </c>
      <c r="BI1324" s="4">
        <v>0.52800000000000002</v>
      </c>
      <c r="BJ1324" s="4">
        <v>0.17599999999999999</v>
      </c>
      <c r="BK1324" s="3">
        <f t="shared" si="328"/>
        <v>385500</v>
      </c>
      <c r="BL1324" s="3">
        <f t="shared" si="329"/>
        <v>72</v>
      </c>
      <c r="BM1324" s="3">
        <v>820.99999999999989</v>
      </c>
      <c r="BN1324" s="3">
        <v>738.9</v>
      </c>
      <c r="BO1324" s="3">
        <f t="shared" si="330"/>
        <v>82.099999999999909</v>
      </c>
      <c r="BP1324" s="3">
        <f t="shared" si="331"/>
        <v>22800</v>
      </c>
      <c r="BQ1324">
        <v>0.72</v>
      </c>
      <c r="BR1324">
        <v>0.59</v>
      </c>
      <c r="BS1324">
        <v>7.85</v>
      </c>
      <c r="BT1324">
        <f t="shared" si="322"/>
        <v>732.90000000000009</v>
      </c>
      <c r="BU1324" s="1">
        <f t="shared" si="323"/>
        <v>0.16493391852088596</v>
      </c>
      <c r="BV1324" s="1">
        <f t="shared" si="332"/>
        <v>0.19468017679495675</v>
      </c>
      <c r="BW1324">
        <f t="shared" si="333"/>
        <v>0.18587399497197105</v>
      </c>
      <c r="BX1324">
        <f t="shared" si="334"/>
        <v>0.20029551722732225</v>
      </c>
      <c r="BY1324">
        <f t="shared" si="335"/>
        <v>155.89619981660539</v>
      </c>
    </row>
    <row r="1325" spans="1:77" x14ac:dyDescent="0.2">
      <c r="A1325">
        <v>4</v>
      </c>
      <c r="B1325">
        <v>27087</v>
      </c>
      <c r="C1325" t="s">
        <v>306</v>
      </c>
      <c r="D1325">
        <v>27</v>
      </c>
      <c r="E1325" t="s">
        <v>315</v>
      </c>
      <c r="F1325" t="s">
        <v>316</v>
      </c>
      <c r="G1325" t="s">
        <v>484</v>
      </c>
      <c r="H1325">
        <v>87</v>
      </c>
      <c r="I1325">
        <v>379</v>
      </c>
      <c r="J1325">
        <v>692</v>
      </c>
      <c r="K1325">
        <v>369</v>
      </c>
      <c r="L1325">
        <v>998</v>
      </c>
      <c r="M1325">
        <v>118</v>
      </c>
      <c r="N1325">
        <v>114</v>
      </c>
      <c r="O1325" s="3">
        <v>3663.3</v>
      </c>
      <c r="P1325" s="3">
        <v>5114.7243859999999</v>
      </c>
      <c r="Q1325" s="3">
        <v>11350</v>
      </c>
      <c r="R1325" s="3">
        <v>15846.94723</v>
      </c>
      <c r="S1325" s="3">
        <v>4158.8</v>
      </c>
      <c r="T1325" s="3">
        <v>5806.5448580000002</v>
      </c>
      <c r="U1325" s="3">
        <v>24581</v>
      </c>
      <c r="V1325" s="3">
        <v>34320.159460000003</v>
      </c>
      <c r="W1325" s="3">
        <v>1101.3</v>
      </c>
      <c r="X1325" s="3">
        <v>1537.642554</v>
      </c>
      <c r="Y1325" s="3">
        <v>113</v>
      </c>
      <c r="Z1325" s="3">
        <v>157.7713689</v>
      </c>
      <c r="AA1325">
        <v>414</v>
      </c>
      <c r="AB1325">
        <v>641</v>
      </c>
      <c r="AC1325">
        <v>335</v>
      </c>
      <c r="AD1325">
        <v>1000</v>
      </c>
      <c r="AE1325">
        <v>127</v>
      </c>
      <c r="AF1325">
        <v>105</v>
      </c>
      <c r="AG1325">
        <v>65</v>
      </c>
      <c r="AH1325">
        <v>22</v>
      </c>
      <c r="AI1325">
        <v>91</v>
      </c>
      <c r="AJ1325">
        <v>43</v>
      </c>
      <c r="AK1325">
        <v>14</v>
      </c>
      <c r="AL1325">
        <v>65</v>
      </c>
      <c r="AM1325">
        <v>88</v>
      </c>
      <c r="AN1325">
        <v>35</v>
      </c>
      <c r="AO1325">
        <v>117</v>
      </c>
      <c r="AP1325">
        <v>382</v>
      </c>
      <c r="AQ1325">
        <v>0</v>
      </c>
      <c r="AR1325" s="4">
        <v>5227</v>
      </c>
      <c r="AS1325" s="4">
        <f t="shared" si="324"/>
        <v>5609</v>
      </c>
      <c r="AT1325">
        <v>0.97838402199999996</v>
      </c>
      <c r="AU1325" s="4">
        <f t="shared" si="320"/>
        <v>1</v>
      </c>
      <c r="AV1325" s="4">
        <f t="shared" si="325"/>
        <v>5487.7559793979999</v>
      </c>
      <c r="AW1325" s="4">
        <v>0</v>
      </c>
      <c r="AX1325" s="4">
        <v>0</v>
      </c>
      <c r="AY1325" s="4">
        <v>80.53</v>
      </c>
      <c r="AZ1325" s="4">
        <f t="shared" si="326"/>
        <v>80.53</v>
      </c>
      <c r="BA1325" s="4">
        <f t="shared" si="327"/>
        <v>78.789265291660001</v>
      </c>
      <c r="BB1325" s="4">
        <v>9.51</v>
      </c>
      <c r="BC1325" s="4">
        <v>12000</v>
      </c>
      <c r="BD1325">
        <v>1.87914099838</v>
      </c>
      <c r="BE1325" s="2">
        <v>0.11</v>
      </c>
      <c r="BF1325">
        <v>40</v>
      </c>
      <c r="BG1325">
        <f t="shared" si="321"/>
        <v>0.11171872670841716</v>
      </c>
      <c r="BH1325">
        <v>0.648725</v>
      </c>
      <c r="BI1325" s="4">
        <v>0.52800000000000002</v>
      </c>
      <c r="BJ1325" s="4">
        <v>0.17599999999999999</v>
      </c>
      <c r="BK1325" s="3">
        <f t="shared" si="328"/>
        <v>385500</v>
      </c>
      <c r="BL1325" s="3">
        <f t="shared" si="329"/>
        <v>72</v>
      </c>
      <c r="BM1325" s="3">
        <v>820.99999999999989</v>
      </c>
      <c r="BN1325" s="3">
        <v>738.9</v>
      </c>
      <c r="BO1325" s="3">
        <f t="shared" si="330"/>
        <v>82.099999999999909</v>
      </c>
      <c r="BP1325" s="3">
        <f t="shared" si="331"/>
        <v>22800</v>
      </c>
      <c r="BQ1325">
        <v>0.72</v>
      </c>
      <c r="BR1325">
        <v>0.59</v>
      </c>
      <c r="BS1325">
        <v>7.85</v>
      </c>
      <c r="BT1325">
        <f t="shared" si="322"/>
        <v>732.90000000000009</v>
      </c>
      <c r="BU1325" s="1">
        <f t="shared" si="323"/>
        <v>0.15956114477578168</v>
      </c>
      <c r="BV1325" s="1">
        <f t="shared" si="332"/>
        <v>0.18213240127797045</v>
      </c>
      <c r="BW1325">
        <f t="shared" si="333"/>
        <v>0.17332621945498475</v>
      </c>
      <c r="BX1325">
        <f t="shared" si="334"/>
        <v>0.18774774171033595</v>
      </c>
      <c r="BY1325">
        <f t="shared" si="335"/>
        <v>155.89619981660539</v>
      </c>
    </row>
    <row r="1326" spans="1:77" x14ac:dyDescent="0.2">
      <c r="A1326">
        <v>4</v>
      </c>
      <c r="B1326">
        <v>27089</v>
      </c>
      <c r="C1326" t="s">
        <v>306</v>
      </c>
      <c r="D1326">
        <v>27</v>
      </c>
      <c r="E1326" t="s">
        <v>315</v>
      </c>
      <c r="F1326" t="s">
        <v>316</v>
      </c>
      <c r="G1326" t="s">
        <v>368</v>
      </c>
      <c r="H1326">
        <v>89</v>
      </c>
      <c r="I1326">
        <v>301</v>
      </c>
      <c r="J1326">
        <v>629</v>
      </c>
      <c r="K1326">
        <v>329</v>
      </c>
      <c r="L1326">
        <v>931</v>
      </c>
      <c r="M1326">
        <v>108</v>
      </c>
      <c r="N1326">
        <v>102</v>
      </c>
      <c r="O1326" s="3">
        <v>3044.3</v>
      </c>
      <c r="P1326" s="3">
        <v>4250.4723739999999</v>
      </c>
      <c r="Q1326" s="3">
        <v>9946.5</v>
      </c>
      <c r="R1326" s="3">
        <v>13887.37098</v>
      </c>
      <c r="S1326" s="3">
        <v>3825.6</v>
      </c>
      <c r="T1326" s="3">
        <v>5341.328751</v>
      </c>
      <c r="U1326" s="3">
        <v>22715</v>
      </c>
      <c r="V1326" s="3">
        <v>31714.83756</v>
      </c>
      <c r="W1326" s="3">
        <v>985.64</v>
      </c>
      <c r="X1326" s="3">
        <v>1376.157275</v>
      </c>
      <c r="Y1326" s="3">
        <v>100</v>
      </c>
      <c r="Z1326" s="3">
        <v>139.6206804</v>
      </c>
      <c r="AA1326">
        <v>337</v>
      </c>
      <c r="AB1326">
        <v>566</v>
      </c>
      <c r="AC1326">
        <v>318</v>
      </c>
      <c r="AD1326">
        <v>927</v>
      </c>
      <c r="AE1326">
        <v>116</v>
      </c>
      <c r="AF1326">
        <v>92</v>
      </c>
      <c r="AG1326">
        <v>65</v>
      </c>
      <c r="AH1326">
        <v>22</v>
      </c>
      <c r="AI1326">
        <v>91</v>
      </c>
      <c r="AJ1326">
        <v>43</v>
      </c>
      <c r="AK1326">
        <v>14</v>
      </c>
      <c r="AL1326">
        <v>65</v>
      </c>
      <c r="AM1326">
        <v>88</v>
      </c>
      <c r="AN1326">
        <v>35</v>
      </c>
      <c r="AO1326">
        <v>117</v>
      </c>
      <c r="AP1326">
        <v>382</v>
      </c>
      <c r="AQ1326">
        <v>0</v>
      </c>
      <c r="AR1326" s="4">
        <v>5227</v>
      </c>
      <c r="AS1326" s="4">
        <f t="shared" si="324"/>
        <v>5609</v>
      </c>
      <c r="AT1326">
        <v>0.97419209699999998</v>
      </c>
      <c r="AU1326" s="4">
        <f t="shared" si="320"/>
        <v>1</v>
      </c>
      <c r="AV1326" s="4">
        <f t="shared" si="325"/>
        <v>5464.2434720729998</v>
      </c>
      <c r="AW1326" s="4">
        <v>0</v>
      </c>
      <c r="AX1326" s="4">
        <v>0</v>
      </c>
      <c r="AY1326" s="4">
        <v>80.53</v>
      </c>
      <c r="AZ1326" s="4">
        <f t="shared" si="326"/>
        <v>80.53</v>
      </c>
      <c r="BA1326" s="4">
        <f t="shared" si="327"/>
        <v>78.45168957141</v>
      </c>
      <c r="BB1326" s="4">
        <v>9.51</v>
      </c>
      <c r="BC1326" s="4">
        <v>12000</v>
      </c>
      <c r="BD1326">
        <v>1.79440450065</v>
      </c>
      <c r="BE1326" s="2">
        <v>0.11</v>
      </c>
      <c r="BF1326">
        <v>40</v>
      </c>
      <c r="BG1326">
        <f t="shared" si="321"/>
        <v>0.11171872670841716</v>
      </c>
      <c r="BH1326">
        <v>0.648725</v>
      </c>
      <c r="BI1326" s="4">
        <v>0.52800000000000002</v>
      </c>
      <c r="BJ1326" s="4">
        <v>0.17599999999999999</v>
      </c>
      <c r="BK1326" s="3">
        <f t="shared" si="328"/>
        <v>385500</v>
      </c>
      <c r="BL1326" s="3">
        <f t="shared" si="329"/>
        <v>72</v>
      </c>
      <c r="BM1326" s="3">
        <v>820.99999999999989</v>
      </c>
      <c r="BN1326" s="3">
        <v>738.9</v>
      </c>
      <c r="BO1326" s="3">
        <f t="shared" si="330"/>
        <v>82.099999999999909</v>
      </c>
      <c r="BP1326" s="3">
        <f t="shared" si="331"/>
        <v>22800</v>
      </c>
      <c r="BQ1326">
        <v>0.72</v>
      </c>
      <c r="BR1326">
        <v>0.59</v>
      </c>
      <c r="BS1326">
        <v>7.85</v>
      </c>
      <c r="BT1326">
        <f t="shared" si="322"/>
        <v>732.90000000000009</v>
      </c>
      <c r="BU1326" s="1">
        <f t="shared" si="323"/>
        <v>0.1580226718819196</v>
      </c>
      <c r="BV1326" s="1">
        <f t="shared" si="332"/>
        <v>0.17965723376305037</v>
      </c>
      <c r="BW1326">
        <f t="shared" si="333"/>
        <v>0.17085105194006467</v>
      </c>
      <c r="BX1326">
        <f t="shared" si="334"/>
        <v>0.18527257419541587</v>
      </c>
      <c r="BY1326">
        <f t="shared" si="335"/>
        <v>155.89619981660539</v>
      </c>
    </row>
    <row r="1327" spans="1:77" x14ac:dyDescent="0.2">
      <c r="A1327">
        <v>4</v>
      </c>
      <c r="B1327">
        <v>27091</v>
      </c>
      <c r="C1327" t="s">
        <v>306</v>
      </c>
      <c r="D1327">
        <v>27</v>
      </c>
      <c r="E1327" t="s">
        <v>315</v>
      </c>
      <c r="F1327" t="s">
        <v>316</v>
      </c>
      <c r="G1327" t="s">
        <v>103</v>
      </c>
      <c r="H1327">
        <v>91</v>
      </c>
      <c r="I1327">
        <v>453</v>
      </c>
      <c r="J1327">
        <v>1083</v>
      </c>
      <c r="K1327">
        <v>1197</v>
      </c>
      <c r="L1327">
        <v>1167</v>
      </c>
      <c r="M1327">
        <v>399</v>
      </c>
      <c r="N1327">
        <v>184</v>
      </c>
      <c r="O1327" s="3">
        <v>4009.6</v>
      </c>
      <c r="P1327" s="3">
        <v>5598.2308030000004</v>
      </c>
      <c r="Q1327" s="3">
        <v>18098</v>
      </c>
      <c r="R1327" s="3">
        <v>25268.550749999999</v>
      </c>
      <c r="S1327" s="3">
        <v>6169.3</v>
      </c>
      <c r="T1327" s="3">
        <v>8613.6186379999999</v>
      </c>
      <c r="U1327" s="3">
        <v>28595</v>
      </c>
      <c r="V1327" s="3">
        <v>39924.53357</v>
      </c>
      <c r="W1327" s="3">
        <v>1824.7</v>
      </c>
      <c r="X1327" s="3">
        <v>2547.6585559999999</v>
      </c>
      <c r="Y1327" s="3">
        <v>172</v>
      </c>
      <c r="Z1327" s="3">
        <v>240.14757030000001</v>
      </c>
      <c r="AA1327">
        <v>489</v>
      </c>
      <c r="AB1327">
        <v>856</v>
      </c>
      <c r="AC1327">
        <v>740</v>
      </c>
      <c r="AD1327">
        <v>1082</v>
      </c>
      <c r="AE1327">
        <v>233</v>
      </c>
      <c r="AF1327">
        <v>140</v>
      </c>
      <c r="AG1327">
        <v>65</v>
      </c>
      <c r="AH1327">
        <v>22</v>
      </c>
      <c r="AI1327">
        <v>91</v>
      </c>
      <c r="AJ1327">
        <v>43</v>
      </c>
      <c r="AK1327">
        <v>14</v>
      </c>
      <c r="AL1327">
        <v>65</v>
      </c>
      <c r="AM1327">
        <v>88</v>
      </c>
      <c r="AN1327">
        <v>35</v>
      </c>
      <c r="AO1327">
        <v>117</v>
      </c>
      <c r="AP1327">
        <v>382</v>
      </c>
      <c r="AQ1327">
        <v>0</v>
      </c>
      <c r="AR1327" s="4">
        <v>5227</v>
      </c>
      <c r="AS1327" s="4">
        <f t="shared" si="324"/>
        <v>5609</v>
      </c>
      <c r="AT1327">
        <v>0.98598282400000004</v>
      </c>
      <c r="AU1327" s="4">
        <f t="shared" si="320"/>
        <v>1</v>
      </c>
      <c r="AV1327" s="4">
        <f t="shared" si="325"/>
        <v>5530.3776598160002</v>
      </c>
      <c r="AW1327" s="4">
        <v>0</v>
      </c>
      <c r="AX1327" s="4">
        <v>0</v>
      </c>
      <c r="AY1327" s="4">
        <v>80.53</v>
      </c>
      <c r="AZ1327" s="4">
        <f t="shared" si="326"/>
        <v>80.53</v>
      </c>
      <c r="BA1327" s="4">
        <f t="shared" si="327"/>
        <v>79.401196816720002</v>
      </c>
      <c r="BB1327" s="4">
        <v>9.51</v>
      </c>
      <c r="BC1327" s="4">
        <v>12000</v>
      </c>
      <c r="BD1327">
        <v>2.2001017068099999</v>
      </c>
      <c r="BE1327" s="2">
        <v>0.11</v>
      </c>
      <c r="BF1327">
        <v>40</v>
      </c>
      <c r="BG1327">
        <f t="shared" si="321"/>
        <v>0.11171872670841716</v>
      </c>
      <c r="BH1327">
        <v>0.648725</v>
      </c>
      <c r="BI1327" s="4">
        <v>0.52800000000000002</v>
      </c>
      <c r="BJ1327" s="4">
        <v>0.17599999999999999</v>
      </c>
      <c r="BK1327" s="3">
        <f t="shared" si="328"/>
        <v>385500</v>
      </c>
      <c r="BL1327" s="3">
        <f t="shared" si="329"/>
        <v>72</v>
      </c>
      <c r="BM1327" s="3">
        <v>820.99999999999989</v>
      </c>
      <c r="BN1327" s="3">
        <v>738.9</v>
      </c>
      <c r="BO1327" s="3">
        <f t="shared" si="330"/>
        <v>82.099999999999909</v>
      </c>
      <c r="BP1327" s="3">
        <f t="shared" si="331"/>
        <v>22800</v>
      </c>
      <c r="BQ1327">
        <v>0.72</v>
      </c>
      <c r="BR1327">
        <v>0.59</v>
      </c>
      <c r="BS1327">
        <v>7.85</v>
      </c>
      <c r="BT1327">
        <f t="shared" si="322"/>
        <v>732.90000000000009</v>
      </c>
      <c r="BU1327" s="1">
        <f t="shared" si="323"/>
        <v>0.16435825328654111</v>
      </c>
      <c r="BV1327" s="1">
        <f t="shared" si="332"/>
        <v>0.19097279065923389</v>
      </c>
      <c r="BW1327">
        <f t="shared" si="333"/>
        <v>0.18216660883624819</v>
      </c>
      <c r="BX1327">
        <f t="shared" si="334"/>
        <v>0.19658813109159939</v>
      </c>
      <c r="BY1327">
        <f t="shared" si="335"/>
        <v>155.89619981660539</v>
      </c>
    </row>
    <row r="1328" spans="1:77" x14ac:dyDescent="0.2">
      <c r="A1328">
        <v>4</v>
      </c>
      <c r="B1328">
        <v>27093</v>
      </c>
      <c r="C1328" t="s">
        <v>306</v>
      </c>
      <c r="D1328">
        <v>27</v>
      </c>
      <c r="E1328" t="s">
        <v>315</v>
      </c>
      <c r="F1328" t="s">
        <v>316</v>
      </c>
      <c r="G1328" t="s">
        <v>395</v>
      </c>
      <c r="H1328">
        <v>93</v>
      </c>
      <c r="I1328">
        <v>636</v>
      </c>
      <c r="J1328">
        <v>2108</v>
      </c>
      <c r="K1328">
        <v>974</v>
      </c>
      <c r="L1328">
        <v>1528</v>
      </c>
      <c r="M1328">
        <v>436</v>
      </c>
      <c r="N1328">
        <v>315</v>
      </c>
      <c r="O1328" s="3">
        <v>3852.8</v>
      </c>
      <c r="P1328" s="3">
        <v>5379.3055759999997</v>
      </c>
      <c r="Q1328" s="3">
        <v>26711</v>
      </c>
      <c r="R1328" s="3">
        <v>37294.079949999999</v>
      </c>
      <c r="S1328" s="3">
        <v>8058.6</v>
      </c>
      <c r="T1328" s="3">
        <v>11251.47215</v>
      </c>
      <c r="U1328" s="3">
        <v>33129</v>
      </c>
      <c r="V1328" s="3">
        <v>46254.935219999999</v>
      </c>
      <c r="W1328" s="3">
        <v>2531.4</v>
      </c>
      <c r="X1328" s="3">
        <v>3534.3579049999998</v>
      </c>
      <c r="Y1328" s="3">
        <v>275</v>
      </c>
      <c r="Z1328" s="3">
        <v>383.95687120000002</v>
      </c>
      <c r="AA1328">
        <v>602</v>
      </c>
      <c r="AB1328">
        <v>1158</v>
      </c>
      <c r="AC1328">
        <v>597</v>
      </c>
      <c r="AD1328">
        <v>1151</v>
      </c>
      <c r="AE1328">
        <v>237</v>
      </c>
      <c r="AF1328">
        <v>192</v>
      </c>
      <c r="AG1328">
        <v>65</v>
      </c>
      <c r="AH1328">
        <v>22</v>
      </c>
      <c r="AI1328">
        <v>91</v>
      </c>
      <c r="AJ1328">
        <v>43</v>
      </c>
      <c r="AK1328">
        <v>14</v>
      </c>
      <c r="AL1328">
        <v>65</v>
      </c>
      <c r="AM1328">
        <v>88</v>
      </c>
      <c r="AN1328">
        <v>35</v>
      </c>
      <c r="AO1328">
        <v>117</v>
      </c>
      <c r="AP1328">
        <v>382</v>
      </c>
      <c r="AQ1328">
        <v>0</v>
      </c>
      <c r="AR1328" s="4">
        <v>5227</v>
      </c>
      <c r="AS1328" s="4">
        <f t="shared" si="324"/>
        <v>5609</v>
      </c>
      <c r="AT1328">
        <v>0.99111732799999996</v>
      </c>
      <c r="AU1328" s="4">
        <f t="shared" si="320"/>
        <v>1</v>
      </c>
      <c r="AV1328" s="4">
        <f t="shared" si="325"/>
        <v>5559.1770927520001</v>
      </c>
      <c r="AW1328" s="4">
        <v>0</v>
      </c>
      <c r="AX1328" s="4">
        <v>0</v>
      </c>
      <c r="AY1328" s="4">
        <v>80.53</v>
      </c>
      <c r="AZ1328" s="4">
        <f t="shared" si="326"/>
        <v>80.53</v>
      </c>
      <c r="BA1328" s="4">
        <f t="shared" si="327"/>
        <v>79.814678423839993</v>
      </c>
      <c r="BB1328" s="4">
        <v>9.51</v>
      </c>
      <c r="BC1328" s="4">
        <v>12000</v>
      </c>
      <c r="BD1328">
        <v>2.1414396577999999</v>
      </c>
      <c r="BE1328" s="2">
        <v>0.11</v>
      </c>
      <c r="BF1328">
        <v>40</v>
      </c>
      <c r="BG1328">
        <f t="shared" si="321"/>
        <v>0.11171872670841716</v>
      </c>
      <c r="BH1328">
        <v>0.648725</v>
      </c>
      <c r="BI1328" s="4">
        <v>0.52800000000000002</v>
      </c>
      <c r="BJ1328" s="4">
        <v>0.17599999999999999</v>
      </c>
      <c r="BK1328" s="3">
        <f t="shared" si="328"/>
        <v>385500</v>
      </c>
      <c r="BL1328" s="3">
        <f t="shared" si="329"/>
        <v>72</v>
      </c>
      <c r="BM1328" s="3">
        <v>820.99999999999989</v>
      </c>
      <c r="BN1328" s="3">
        <v>738.9</v>
      </c>
      <c r="BO1328" s="3">
        <f t="shared" si="330"/>
        <v>82.099999999999909</v>
      </c>
      <c r="BP1328" s="3">
        <f t="shared" si="331"/>
        <v>22800</v>
      </c>
      <c r="BQ1328">
        <v>0.72</v>
      </c>
      <c r="BR1328">
        <v>0.59</v>
      </c>
      <c r="BS1328">
        <v>7.85</v>
      </c>
      <c r="BT1328">
        <f t="shared" si="322"/>
        <v>732.90000000000009</v>
      </c>
      <c r="BU1328" s="1">
        <f t="shared" si="323"/>
        <v>0.1642932363006416</v>
      </c>
      <c r="BV1328" s="1">
        <f t="shared" si="332"/>
        <v>0.19576054480802638</v>
      </c>
      <c r="BW1328">
        <f t="shared" si="333"/>
        <v>0.18695436298504067</v>
      </c>
      <c r="BX1328">
        <f t="shared" si="334"/>
        <v>0.20137588524039188</v>
      </c>
      <c r="BY1328">
        <f t="shared" si="335"/>
        <v>155.89619981660539</v>
      </c>
    </row>
    <row r="1329" spans="1:77" x14ac:dyDescent="0.2">
      <c r="A1329">
        <v>4</v>
      </c>
      <c r="B1329">
        <v>27095</v>
      </c>
      <c r="C1329" t="s">
        <v>306</v>
      </c>
      <c r="D1329">
        <v>27</v>
      </c>
      <c r="E1329" t="s">
        <v>315</v>
      </c>
      <c r="F1329" t="s">
        <v>316</v>
      </c>
      <c r="G1329" t="s">
        <v>396</v>
      </c>
      <c r="H1329">
        <v>95</v>
      </c>
      <c r="I1329">
        <v>747</v>
      </c>
      <c r="J1329">
        <v>1199</v>
      </c>
      <c r="K1329">
        <v>515</v>
      </c>
      <c r="L1329">
        <v>1176</v>
      </c>
      <c r="M1329">
        <v>208</v>
      </c>
      <c r="N1329">
        <v>232</v>
      </c>
      <c r="O1329" s="3">
        <v>4281.8999999999996</v>
      </c>
      <c r="P1329" s="3">
        <v>5978.4179160000003</v>
      </c>
      <c r="Q1329" s="3">
        <v>19851</v>
      </c>
      <c r="R1329" s="3">
        <v>27716.101269999999</v>
      </c>
      <c r="S1329" s="3">
        <v>6191.2</v>
      </c>
      <c r="T1329" s="3">
        <v>8644.1955670000007</v>
      </c>
      <c r="U1329" s="3">
        <v>28962</v>
      </c>
      <c r="V1329" s="3">
        <v>40436.941469999998</v>
      </c>
      <c r="W1329" s="3">
        <v>1869.2</v>
      </c>
      <c r="X1329" s="3">
        <v>2609.7897589999998</v>
      </c>
      <c r="Y1329" s="3">
        <v>205</v>
      </c>
      <c r="Z1329" s="3">
        <v>286.22239489999998</v>
      </c>
      <c r="AA1329">
        <v>604</v>
      </c>
      <c r="AB1329">
        <v>832</v>
      </c>
      <c r="AC1329">
        <v>411</v>
      </c>
      <c r="AD1329">
        <v>1018</v>
      </c>
      <c r="AE1329">
        <v>161</v>
      </c>
      <c r="AF1329">
        <v>147</v>
      </c>
      <c r="AG1329">
        <v>65</v>
      </c>
      <c r="AH1329">
        <v>22</v>
      </c>
      <c r="AI1329">
        <v>91</v>
      </c>
      <c r="AJ1329">
        <v>43</v>
      </c>
      <c r="AK1329">
        <v>14</v>
      </c>
      <c r="AL1329">
        <v>65</v>
      </c>
      <c r="AM1329">
        <v>88</v>
      </c>
      <c r="AN1329">
        <v>35</v>
      </c>
      <c r="AO1329">
        <v>117</v>
      </c>
      <c r="AP1329">
        <v>382</v>
      </c>
      <c r="AQ1329">
        <v>0</v>
      </c>
      <c r="AR1329" s="4">
        <v>5227</v>
      </c>
      <c r="AS1329" s="4">
        <f t="shared" si="324"/>
        <v>5609</v>
      </c>
      <c r="AT1329">
        <v>0.99790461100000005</v>
      </c>
      <c r="AU1329" s="4">
        <f t="shared" si="320"/>
        <v>1</v>
      </c>
      <c r="AV1329" s="4">
        <f t="shared" si="325"/>
        <v>5597.2469630989999</v>
      </c>
      <c r="AW1329" s="4">
        <v>0</v>
      </c>
      <c r="AX1329" s="4">
        <v>0</v>
      </c>
      <c r="AY1329" s="4">
        <v>80.53</v>
      </c>
      <c r="AZ1329" s="4">
        <f t="shared" si="326"/>
        <v>80.53</v>
      </c>
      <c r="BA1329" s="4">
        <f t="shared" si="327"/>
        <v>80.36125832383</v>
      </c>
      <c r="BB1329" s="4">
        <v>9.51</v>
      </c>
      <c r="BC1329" s="4">
        <v>12000</v>
      </c>
      <c r="BD1329">
        <v>2.08317944689</v>
      </c>
      <c r="BE1329" s="2">
        <v>0.11</v>
      </c>
      <c r="BF1329">
        <v>40</v>
      </c>
      <c r="BG1329">
        <f t="shared" si="321"/>
        <v>0.11171872670841716</v>
      </c>
      <c r="BH1329">
        <v>0.648725</v>
      </c>
      <c r="BI1329" s="4">
        <v>0.52800000000000002</v>
      </c>
      <c r="BJ1329" s="4">
        <v>0.17599999999999999</v>
      </c>
      <c r="BK1329" s="3">
        <f t="shared" si="328"/>
        <v>385500</v>
      </c>
      <c r="BL1329" s="3">
        <f t="shared" si="329"/>
        <v>72</v>
      </c>
      <c r="BM1329" s="3">
        <v>820.99999999999989</v>
      </c>
      <c r="BN1329" s="3">
        <v>738.9</v>
      </c>
      <c r="BO1329" s="3">
        <f t="shared" si="330"/>
        <v>82.099999999999909</v>
      </c>
      <c r="BP1329" s="3">
        <f t="shared" si="331"/>
        <v>22800</v>
      </c>
      <c r="BQ1329">
        <v>0.72</v>
      </c>
      <c r="BR1329">
        <v>0.59</v>
      </c>
      <c r="BS1329">
        <v>7.85</v>
      </c>
      <c r="BT1329">
        <f t="shared" si="322"/>
        <v>732.90000000000009</v>
      </c>
      <c r="BU1329" s="1">
        <f t="shared" si="323"/>
        <v>0.16443870994742096</v>
      </c>
      <c r="BV1329" s="1">
        <f t="shared" si="332"/>
        <v>0.19184502586482574</v>
      </c>
      <c r="BW1329">
        <f t="shared" si="333"/>
        <v>0.18303884404184004</v>
      </c>
      <c r="BX1329">
        <f t="shared" si="334"/>
        <v>0.19746036629719124</v>
      </c>
      <c r="BY1329">
        <f t="shared" si="335"/>
        <v>155.89619981660539</v>
      </c>
    </row>
    <row r="1330" spans="1:77" x14ac:dyDescent="0.2">
      <c r="A1330">
        <v>4</v>
      </c>
      <c r="B1330">
        <v>27097</v>
      </c>
      <c r="C1330" t="s">
        <v>306</v>
      </c>
      <c r="D1330">
        <v>27</v>
      </c>
      <c r="E1330" t="s">
        <v>315</v>
      </c>
      <c r="F1330" t="s">
        <v>316</v>
      </c>
      <c r="G1330" t="s">
        <v>362</v>
      </c>
      <c r="H1330">
        <v>97</v>
      </c>
      <c r="I1330">
        <v>485</v>
      </c>
      <c r="J1330">
        <v>1261</v>
      </c>
      <c r="K1330">
        <v>572</v>
      </c>
      <c r="L1330">
        <v>1237</v>
      </c>
      <c r="M1330">
        <v>234</v>
      </c>
      <c r="N1330">
        <v>235</v>
      </c>
      <c r="O1330" s="3">
        <v>3941.7</v>
      </c>
      <c r="P1330" s="3">
        <v>5503.4283610000002</v>
      </c>
      <c r="Q1330" s="3">
        <v>21638</v>
      </c>
      <c r="R1330" s="3">
        <v>30211.12283</v>
      </c>
      <c r="S1330" s="3">
        <v>7151.4</v>
      </c>
      <c r="T1330" s="3">
        <v>9984.8333409999996</v>
      </c>
      <c r="U1330" s="3">
        <v>30670</v>
      </c>
      <c r="V1330" s="3">
        <v>42821.662689999997</v>
      </c>
      <c r="W1330" s="3">
        <v>2039.5</v>
      </c>
      <c r="X1330" s="3">
        <v>2847.5637769999998</v>
      </c>
      <c r="Y1330" s="3">
        <v>204</v>
      </c>
      <c r="Z1330" s="3">
        <v>284.82618810000002</v>
      </c>
      <c r="AA1330">
        <v>482</v>
      </c>
      <c r="AB1330">
        <v>818</v>
      </c>
      <c r="AC1330">
        <v>425</v>
      </c>
      <c r="AD1330">
        <v>1006</v>
      </c>
      <c r="AE1330">
        <v>168</v>
      </c>
      <c r="AF1330">
        <v>142</v>
      </c>
      <c r="AG1330">
        <v>65</v>
      </c>
      <c r="AH1330">
        <v>22</v>
      </c>
      <c r="AI1330">
        <v>91</v>
      </c>
      <c r="AJ1330">
        <v>43</v>
      </c>
      <c r="AK1330">
        <v>14</v>
      </c>
      <c r="AL1330">
        <v>65</v>
      </c>
      <c r="AM1330">
        <v>88</v>
      </c>
      <c r="AN1330">
        <v>35</v>
      </c>
      <c r="AO1330">
        <v>117</v>
      </c>
      <c r="AP1330">
        <v>382</v>
      </c>
      <c r="AQ1330">
        <v>0</v>
      </c>
      <c r="AR1330" s="4">
        <v>5227</v>
      </c>
      <c r="AS1330" s="4">
        <f t="shared" si="324"/>
        <v>5609</v>
      </c>
      <c r="AT1330">
        <v>0.99407090499999995</v>
      </c>
      <c r="AU1330" s="4">
        <f t="shared" si="320"/>
        <v>1</v>
      </c>
      <c r="AV1330" s="4">
        <f t="shared" si="325"/>
        <v>5575.743706145</v>
      </c>
      <c r="AW1330" s="4">
        <v>0</v>
      </c>
      <c r="AX1330" s="4">
        <v>0</v>
      </c>
      <c r="AY1330" s="4">
        <v>80.53</v>
      </c>
      <c r="AZ1330" s="4">
        <f t="shared" si="326"/>
        <v>80.53</v>
      </c>
      <c r="BA1330" s="4">
        <f t="shared" si="327"/>
        <v>80.052529979650004</v>
      </c>
      <c r="BB1330" s="4">
        <v>9.51</v>
      </c>
      <c r="BC1330" s="4">
        <v>12000</v>
      </c>
      <c r="BD1330">
        <v>2.0470306464300001</v>
      </c>
      <c r="BE1330" s="2">
        <v>0.11</v>
      </c>
      <c r="BF1330">
        <v>40</v>
      </c>
      <c r="BG1330">
        <f t="shared" si="321"/>
        <v>0.11171872670841716</v>
      </c>
      <c r="BH1330">
        <v>0.648725</v>
      </c>
      <c r="BI1330" s="4">
        <v>0.52800000000000002</v>
      </c>
      <c r="BJ1330" s="4">
        <v>0.17599999999999999</v>
      </c>
      <c r="BK1330" s="3">
        <f t="shared" si="328"/>
        <v>385500</v>
      </c>
      <c r="BL1330" s="3">
        <f t="shared" si="329"/>
        <v>72</v>
      </c>
      <c r="BM1330" s="3">
        <v>820.99999999999989</v>
      </c>
      <c r="BN1330" s="3">
        <v>738.9</v>
      </c>
      <c r="BO1330" s="3">
        <f t="shared" si="330"/>
        <v>82.099999999999909</v>
      </c>
      <c r="BP1330" s="3">
        <f t="shared" si="331"/>
        <v>22800</v>
      </c>
      <c r="BQ1330">
        <v>0.72</v>
      </c>
      <c r="BR1330">
        <v>0.59</v>
      </c>
      <c r="BS1330">
        <v>7.85</v>
      </c>
      <c r="BT1330">
        <f t="shared" si="322"/>
        <v>732.90000000000009</v>
      </c>
      <c r="BU1330" s="1">
        <f t="shared" si="323"/>
        <v>0.16352786549021861</v>
      </c>
      <c r="BV1330" s="1">
        <f t="shared" si="332"/>
        <v>0.19223349397307141</v>
      </c>
      <c r="BW1330">
        <f t="shared" si="333"/>
        <v>0.1834273121500857</v>
      </c>
      <c r="BX1330">
        <f t="shared" si="334"/>
        <v>0.19784883440543691</v>
      </c>
      <c r="BY1330">
        <f t="shared" si="335"/>
        <v>155.89619981660539</v>
      </c>
    </row>
    <row r="1331" spans="1:77" x14ac:dyDescent="0.2">
      <c r="A1331">
        <v>4</v>
      </c>
      <c r="B1331">
        <v>27099</v>
      </c>
      <c r="C1331" t="s">
        <v>306</v>
      </c>
      <c r="D1331">
        <v>27</v>
      </c>
      <c r="E1331" t="s">
        <v>315</v>
      </c>
      <c r="F1331" t="s">
        <v>316</v>
      </c>
      <c r="G1331" t="s">
        <v>397</v>
      </c>
      <c r="H1331">
        <v>99</v>
      </c>
      <c r="I1331">
        <v>637</v>
      </c>
      <c r="J1331">
        <v>1383</v>
      </c>
      <c r="K1331">
        <v>1242</v>
      </c>
      <c r="L1331">
        <v>1317</v>
      </c>
      <c r="M1331">
        <v>388</v>
      </c>
      <c r="N1331">
        <v>225</v>
      </c>
      <c r="O1331" s="3">
        <v>5571.4</v>
      </c>
      <c r="P1331" s="3">
        <v>7778.8265899999997</v>
      </c>
      <c r="Q1331" s="3">
        <v>21902</v>
      </c>
      <c r="R1331" s="3">
        <v>30579.721430000001</v>
      </c>
      <c r="S1331" s="3">
        <v>6843.2</v>
      </c>
      <c r="T1331" s="3">
        <v>9554.5224039999994</v>
      </c>
      <c r="U1331" s="3">
        <v>31696</v>
      </c>
      <c r="V1331" s="3">
        <v>44254.170870000002</v>
      </c>
      <c r="W1331" s="3">
        <v>2174.5</v>
      </c>
      <c r="X1331" s="3">
        <v>3036.051696</v>
      </c>
      <c r="Y1331" s="3">
        <v>205</v>
      </c>
      <c r="Z1331" s="3">
        <v>286.22239489999998</v>
      </c>
      <c r="AA1331">
        <v>671</v>
      </c>
      <c r="AB1331">
        <v>991</v>
      </c>
      <c r="AC1331">
        <v>756</v>
      </c>
      <c r="AD1331">
        <v>1155</v>
      </c>
      <c r="AE1331">
        <v>230</v>
      </c>
      <c r="AF1331">
        <v>157</v>
      </c>
      <c r="AG1331">
        <v>65</v>
      </c>
      <c r="AH1331">
        <v>22</v>
      </c>
      <c r="AI1331">
        <v>91</v>
      </c>
      <c r="AJ1331">
        <v>43</v>
      </c>
      <c r="AK1331">
        <v>14</v>
      </c>
      <c r="AL1331">
        <v>65</v>
      </c>
      <c r="AM1331">
        <v>88</v>
      </c>
      <c r="AN1331">
        <v>35</v>
      </c>
      <c r="AO1331">
        <v>117</v>
      </c>
      <c r="AP1331">
        <v>382</v>
      </c>
      <c r="AQ1331">
        <v>0</v>
      </c>
      <c r="AR1331" s="4">
        <v>5227</v>
      </c>
      <c r="AS1331" s="4">
        <f t="shared" si="324"/>
        <v>5609</v>
      </c>
      <c r="AT1331">
        <v>0.99994287900000001</v>
      </c>
      <c r="AU1331" s="4">
        <f t="shared" si="320"/>
        <v>1</v>
      </c>
      <c r="AV1331" s="4">
        <f t="shared" si="325"/>
        <v>5608.6796083110003</v>
      </c>
      <c r="AW1331" s="4">
        <v>0</v>
      </c>
      <c r="AX1331" s="4">
        <v>0</v>
      </c>
      <c r="AY1331" s="4">
        <v>80.53</v>
      </c>
      <c r="AZ1331" s="4">
        <f t="shared" si="326"/>
        <v>80.53</v>
      </c>
      <c r="BA1331" s="4">
        <f t="shared" si="327"/>
        <v>80.525400045870001</v>
      </c>
      <c r="BB1331" s="4">
        <v>9.51</v>
      </c>
      <c r="BC1331" s="4">
        <v>12000</v>
      </c>
      <c r="BD1331">
        <v>2.66749382753</v>
      </c>
      <c r="BE1331" s="2">
        <v>0.11</v>
      </c>
      <c r="BF1331">
        <v>40</v>
      </c>
      <c r="BG1331">
        <f t="shared" si="321"/>
        <v>0.11171872670841716</v>
      </c>
      <c r="BH1331">
        <v>0.648725</v>
      </c>
      <c r="BI1331" s="4">
        <v>0.52800000000000002</v>
      </c>
      <c r="BJ1331" s="4">
        <v>0.17599999999999999</v>
      </c>
      <c r="BK1331" s="3">
        <f t="shared" si="328"/>
        <v>385500</v>
      </c>
      <c r="BL1331" s="3">
        <f t="shared" si="329"/>
        <v>72</v>
      </c>
      <c r="BM1331" s="3">
        <v>820.99999999999989</v>
      </c>
      <c r="BN1331" s="3">
        <v>738.9</v>
      </c>
      <c r="BO1331" s="3">
        <f t="shared" si="330"/>
        <v>82.099999999999909</v>
      </c>
      <c r="BP1331" s="3">
        <f t="shared" si="331"/>
        <v>22800</v>
      </c>
      <c r="BQ1331">
        <v>0.72</v>
      </c>
      <c r="BR1331">
        <v>0.59</v>
      </c>
      <c r="BS1331">
        <v>7.85</v>
      </c>
      <c r="BT1331">
        <f t="shared" si="322"/>
        <v>732.90000000000009</v>
      </c>
      <c r="BU1331" s="1">
        <f t="shared" si="323"/>
        <v>0.17170412058528708</v>
      </c>
      <c r="BV1331" s="1">
        <f t="shared" si="332"/>
        <v>0.20053144692205987</v>
      </c>
      <c r="BW1331">
        <f t="shared" si="333"/>
        <v>0.19172526509907417</v>
      </c>
      <c r="BX1331">
        <f t="shared" si="334"/>
        <v>0.20614678735442538</v>
      </c>
      <c r="BY1331">
        <f t="shared" si="335"/>
        <v>155.89619981660539</v>
      </c>
    </row>
    <row r="1332" spans="1:77" x14ac:dyDescent="0.2">
      <c r="A1332">
        <v>4</v>
      </c>
      <c r="B1332">
        <v>27101</v>
      </c>
      <c r="C1332" t="s">
        <v>306</v>
      </c>
      <c r="D1332">
        <v>27</v>
      </c>
      <c r="E1332" t="s">
        <v>315</v>
      </c>
      <c r="F1332" t="s">
        <v>316</v>
      </c>
      <c r="G1332" t="s">
        <v>491</v>
      </c>
      <c r="H1332">
        <v>101</v>
      </c>
      <c r="I1332">
        <v>305</v>
      </c>
      <c r="J1332">
        <v>831</v>
      </c>
      <c r="K1332">
        <v>818</v>
      </c>
      <c r="L1332">
        <v>419</v>
      </c>
      <c r="M1332">
        <v>233</v>
      </c>
      <c r="N1332">
        <v>129</v>
      </c>
      <c r="O1332" s="3">
        <v>2787.8</v>
      </c>
      <c r="P1332" s="3">
        <v>3892.3453290000002</v>
      </c>
      <c r="Q1332" s="3">
        <v>13083</v>
      </c>
      <c r="R1332" s="3">
        <v>18266.573619999999</v>
      </c>
      <c r="S1332" s="3">
        <v>4778.8999999999996</v>
      </c>
      <c r="T1332" s="3">
        <v>6672.3326969999998</v>
      </c>
      <c r="U1332" s="3">
        <v>10039</v>
      </c>
      <c r="V1332" s="3">
        <v>14016.520109999999</v>
      </c>
      <c r="W1332" s="3">
        <v>1279.7</v>
      </c>
      <c r="X1332" s="3">
        <v>1786.725848</v>
      </c>
      <c r="Y1332" s="3">
        <v>127</v>
      </c>
      <c r="Z1332" s="3">
        <v>177.31826419999999</v>
      </c>
      <c r="AA1332">
        <v>343</v>
      </c>
      <c r="AB1332">
        <v>710</v>
      </c>
      <c r="AC1332">
        <v>583</v>
      </c>
      <c r="AD1332">
        <v>439</v>
      </c>
      <c r="AE1332">
        <v>175</v>
      </c>
      <c r="AF1332">
        <v>113</v>
      </c>
      <c r="AG1332">
        <v>65</v>
      </c>
      <c r="AH1332">
        <v>22</v>
      </c>
      <c r="AI1332">
        <v>91</v>
      </c>
      <c r="AJ1332">
        <v>43</v>
      </c>
      <c r="AK1332">
        <v>14</v>
      </c>
      <c r="AL1332">
        <v>65</v>
      </c>
      <c r="AM1332">
        <v>88</v>
      </c>
      <c r="AN1332">
        <v>35</v>
      </c>
      <c r="AO1332">
        <v>117</v>
      </c>
      <c r="AP1332">
        <v>382</v>
      </c>
      <c r="AQ1332">
        <v>0</v>
      </c>
      <c r="AR1332" s="4">
        <v>5227</v>
      </c>
      <c r="AS1332" s="4">
        <f t="shared" si="324"/>
        <v>5609</v>
      </c>
      <c r="AT1332">
        <v>0.97865002400000001</v>
      </c>
      <c r="AU1332" s="4">
        <f t="shared" si="320"/>
        <v>1</v>
      </c>
      <c r="AV1332" s="4">
        <f t="shared" si="325"/>
        <v>5489.2479846160004</v>
      </c>
      <c r="AW1332" s="4">
        <v>0</v>
      </c>
      <c r="AX1332" s="4">
        <v>0</v>
      </c>
      <c r="AY1332" s="4">
        <v>80.53</v>
      </c>
      <c r="AZ1332" s="4">
        <f t="shared" si="326"/>
        <v>80.53</v>
      </c>
      <c r="BA1332" s="4">
        <f t="shared" si="327"/>
        <v>78.810686432720004</v>
      </c>
      <c r="BB1332" s="4">
        <v>9.51</v>
      </c>
      <c r="BC1332" s="4">
        <v>12000</v>
      </c>
      <c r="BD1332">
        <v>2.01158482628</v>
      </c>
      <c r="BE1332" s="2">
        <v>0.11</v>
      </c>
      <c r="BF1332">
        <v>40</v>
      </c>
      <c r="BG1332">
        <f t="shared" si="321"/>
        <v>0.11171872670841716</v>
      </c>
      <c r="BH1332">
        <v>0.648725</v>
      </c>
      <c r="BI1332" s="4">
        <v>0.52800000000000002</v>
      </c>
      <c r="BJ1332" s="4">
        <v>0.17599999999999999</v>
      </c>
      <c r="BK1332" s="3">
        <f t="shared" si="328"/>
        <v>385500</v>
      </c>
      <c r="BL1332" s="3">
        <f t="shared" si="329"/>
        <v>72</v>
      </c>
      <c r="BM1332" s="3">
        <v>820.99999999999989</v>
      </c>
      <c r="BN1332" s="3">
        <v>738.9</v>
      </c>
      <c r="BO1332" s="3">
        <f t="shared" si="330"/>
        <v>82.099999999999909</v>
      </c>
      <c r="BP1332" s="3">
        <f t="shared" si="331"/>
        <v>22800</v>
      </c>
      <c r="BQ1332">
        <v>0.72</v>
      </c>
      <c r="BR1332">
        <v>0.59</v>
      </c>
      <c r="BS1332">
        <v>7.85</v>
      </c>
      <c r="BT1332">
        <f t="shared" si="322"/>
        <v>732.90000000000009</v>
      </c>
      <c r="BU1332" s="1">
        <f t="shared" si="323"/>
        <v>0.16118357147748064</v>
      </c>
      <c r="BV1332" s="1">
        <f t="shared" si="332"/>
        <v>0.18291750237372342</v>
      </c>
      <c r="BW1332">
        <f t="shared" si="333"/>
        <v>0.17411132055073772</v>
      </c>
      <c r="BX1332">
        <f t="shared" si="334"/>
        <v>0.18853284280608892</v>
      </c>
      <c r="BY1332">
        <f t="shared" si="335"/>
        <v>155.89619981660539</v>
      </c>
    </row>
    <row r="1333" spans="1:77" x14ac:dyDescent="0.2">
      <c r="A1333">
        <v>4</v>
      </c>
      <c r="B1333">
        <v>27103</v>
      </c>
      <c r="C1333" t="s">
        <v>306</v>
      </c>
      <c r="D1333">
        <v>27</v>
      </c>
      <c r="E1333" t="s">
        <v>315</v>
      </c>
      <c r="F1333" t="s">
        <v>316</v>
      </c>
      <c r="G1333" t="s">
        <v>398</v>
      </c>
      <c r="H1333">
        <v>103</v>
      </c>
      <c r="I1333">
        <v>480</v>
      </c>
      <c r="J1333">
        <v>1530</v>
      </c>
      <c r="K1333">
        <v>1255</v>
      </c>
      <c r="L1333">
        <v>1297</v>
      </c>
      <c r="M1333">
        <v>487</v>
      </c>
      <c r="N1333">
        <v>267</v>
      </c>
      <c r="O1333" s="3">
        <v>4072.6</v>
      </c>
      <c r="P1333" s="3">
        <v>5686.1918310000001</v>
      </c>
      <c r="Q1333" s="3">
        <v>23491</v>
      </c>
      <c r="R1333" s="3">
        <v>32798.294040000001</v>
      </c>
      <c r="S1333" s="3">
        <v>7012</v>
      </c>
      <c r="T1333" s="3">
        <v>9790.2021120000009</v>
      </c>
      <c r="U1333" s="3">
        <v>30626</v>
      </c>
      <c r="V1333" s="3">
        <v>42760.229590000003</v>
      </c>
      <c r="W1333" s="3">
        <v>2284.3000000000002</v>
      </c>
      <c r="X1333" s="3">
        <v>3189.3552030000001</v>
      </c>
      <c r="Y1333" s="3">
        <v>235</v>
      </c>
      <c r="Z1333" s="3">
        <v>328.10859900000003</v>
      </c>
      <c r="AA1333">
        <v>505</v>
      </c>
      <c r="AB1333">
        <v>983</v>
      </c>
      <c r="AC1333">
        <v>716</v>
      </c>
      <c r="AD1333">
        <v>1107</v>
      </c>
      <c r="AE1333">
        <v>251</v>
      </c>
      <c r="AF1333">
        <v>167</v>
      </c>
      <c r="AG1333">
        <v>65</v>
      </c>
      <c r="AH1333">
        <v>22</v>
      </c>
      <c r="AI1333">
        <v>91</v>
      </c>
      <c r="AJ1333">
        <v>43</v>
      </c>
      <c r="AK1333">
        <v>14</v>
      </c>
      <c r="AL1333">
        <v>65</v>
      </c>
      <c r="AM1333">
        <v>88</v>
      </c>
      <c r="AN1333">
        <v>35</v>
      </c>
      <c r="AO1333">
        <v>117</v>
      </c>
      <c r="AP1333">
        <v>382</v>
      </c>
      <c r="AQ1333">
        <v>0</v>
      </c>
      <c r="AR1333" s="4">
        <v>5227</v>
      </c>
      <c r="AS1333" s="4">
        <f t="shared" si="324"/>
        <v>5609</v>
      </c>
      <c r="AT1333">
        <v>0.99064851099999995</v>
      </c>
      <c r="AU1333" s="4">
        <f t="shared" si="320"/>
        <v>1</v>
      </c>
      <c r="AV1333" s="4">
        <f t="shared" si="325"/>
        <v>5556.5474981990001</v>
      </c>
      <c r="AW1333" s="4">
        <v>0</v>
      </c>
      <c r="AX1333" s="4">
        <v>0</v>
      </c>
      <c r="AY1333" s="4">
        <v>80.53</v>
      </c>
      <c r="AZ1333" s="4">
        <f t="shared" si="326"/>
        <v>80.53</v>
      </c>
      <c r="BA1333" s="4">
        <f t="shared" si="327"/>
        <v>79.776924590829992</v>
      </c>
      <c r="BB1333" s="4">
        <v>9.51</v>
      </c>
      <c r="BC1333" s="4">
        <v>12000</v>
      </c>
      <c r="BD1333">
        <v>2.26064466405</v>
      </c>
      <c r="BE1333" s="2">
        <v>0.11</v>
      </c>
      <c r="BF1333">
        <v>40</v>
      </c>
      <c r="BG1333">
        <f t="shared" si="321"/>
        <v>0.11171872670841716</v>
      </c>
      <c r="BH1333">
        <v>0.648725</v>
      </c>
      <c r="BI1333" s="4">
        <v>0.52800000000000002</v>
      </c>
      <c r="BJ1333" s="4">
        <v>0.17599999999999999</v>
      </c>
      <c r="BK1333" s="3">
        <f t="shared" si="328"/>
        <v>385500</v>
      </c>
      <c r="BL1333" s="3">
        <f t="shared" si="329"/>
        <v>72</v>
      </c>
      <c r="BM1333" s="3">
        <v>820.99999999999989</v>
      </c>
      <c r="BN1333" s="3">
        <v>738.9</v>
      </c>
      <c r="BO1333" s="3">
        <f t="shared" si="330"/>
        <v>82.099999999999909</v>
      </c>
      <c r="BP1333" s="3">
        <f t="shared" si="331"/>
        <v>22800</v>
      </c>
      <c r="BQ1333">
        <v>0.72</v>
      </c>
      <c r="BR1333">
        <v>0.59</v>
      </c>
      <c r="BS1333">
        <v>7.85</v>
      </c>
      <c r="BT1333">
        <f t="shared" si="322"/>
        <v>732.90000000000009</v>
      </c>
      <c r="BU1333" s="1">
        <f t="shared" si="323"/>
        <v>0.16566535770813057</v>
      </c>
      <c r="BV1333" s="1">
        <f t="shared" si="332"/>
        <v>0.19509299460860136</v>
      </c>
      <c r="BW1333">
        <f t="shared" si="333"/>
        <v>0.18628681278561565</v>
      </c>
      <c r="BX1333">
        <f t="shared" si="334"/>
        <v>0.20070833504096686</v>
      </c>
      <c r="BY1333">
        <f t="shared" si="335"/>
        <v>155.89619981660539</v>
      </c>
    </row>
    <row r="1334" spans="1:77" x14ac:dyDescent="0.2">
      <c r="A1334">
        <v>4</v>
      </c>
      <c r="B1334">
        <v>27105</v>
      </c>
      <c r="C1334" t="s">
        <v>306</v>
      </c>
      <c r="D1334">
        <v>27</v>
      </c>
      <c r="E1334" t="s">
        <v>315</v>
      </c>
      <c r="F1334" t="s">
        <v>316</v>
      </c>
      <c r="G1334" t="s">
        <v>374</v>
      </c>
      <c r="H1334">
        <v>105</v>
      </c>
      <c r="I1334">
        <v>306</v>
      </c>
      <c r="J1334">
        <v>848</v>
      </c>
      <c r="K1334">
        <v>972</v>
      </c>
      <c r="L1334">
        <v>422</v>
      </c>
      <c r="M1334">
        <v>273</v>
      </c>
      <c r="N1334">
        <v>134</v>
      </c>
      <c r="O1334" s="3">
        <v>2809.5</v>
      </c>
      <c r="P1334" s="3">
        <v>3922.6430169999999</v>
      </c>
      <c r="Q1334" s="3">
        <v>13430</v>
      </c>
      <c r="R1334" s="3">
        <v>18751.057379999998</v>
      </c>
      <c r="S1334" s="3">
        <v>4864.2</v>
      </c>
      <c r="T1334" s="3">
        <v>6791.4291380000004</v>
      </c>
      <c r="U1334" s="3">
        <v>10138</v>
      </c>
      <c r="V1334" s="3">
        <v>14154.74458</v>
      </c>
      <c r="W1334" s="3">
        <v>1321.7</v>
      </c>
      <c r="X1334" s="3">
        <v>1845.3665329999999</v>
      </c>
      <c r="Y1334" s="3">
        <v>130</v>
      </c>
      <c r="Z1334" s="3">
        <v>181.50688460000001</v>
      </c>
      <c r="AA1334">
        <v>344</v>
      </c>
      <c r="AB1334">
        <v>718</v>
      </c>
      <c r="AC1334">
        <v>635</v>
      </c>
      <c r="AD1334">
        <v>441</v>
      </c>
      <c r="AE1334">
        <v>188</v>
      </c>
      <c r="AF1334">
        <v>115</v>
      </c>
      <c r="AG1334">
        <v>65</v>
      </c>
      <c r="AH1334">
        <v>22</v>
      </c>
      <c r="AI1334">
        <v>91</v>
      </c>
      <c r="AJ1334">
        <v>43</v>
      </c>
      <c r="AK1334">
        <v>14</v>
      </c>
      <c r="AL1334">
        <v>65</v>
      </c>
      <c r="AM1334">
        <v>88</v>
      </c>
      <c r="AN1334">
        <v>35</v>
      </c>
      <c r="AO1334">
        <v>117</v>
      </c>
      <c r="AP1334">
        <v>382</v>
      </c>
      <c r="AQ1334">
        <v>0</v>
      </c>
      <c r="AR1334" s="4">
        <v>5227</v>
      </c>
      <c r="AS1334" s="4">
        <f t="shared" si="324"/>
        <v>5609</v>
      </c>
      <c r="AT1334">
        <v>0.97791579399999995</v>
      </c>
      <c r="AU1334" s="4">
        <f t="shared" si="320"/>
        <v>1</v>
      </c>
      <c r="AV1334" s="4">
        <f t="shared" si="325"/>
        <v>5485.1296885459997</v>
      </c>
      <c r="AW1334" s="4">
        <v>0</v>
      </c>
      <c r="AX1334" s="4">
        <v>0</v>
      </c>
      <c r="AY1334" s="4">
        <v>80.53</v>
      </c>
      <c r="AZ1334" s="4">
        <f t="shared" si="326"/>
        <v>80.53</v>
      </c>
      <c r="BA1334" s="4">
        <f t="shared" si="327"/>
        <v>78.751558890819993</v>
      </c>
      <c r="BB1334" s="4">
        <v>9.51</v>
      </c>
      <c r="BC1334" s="4">
        <v>12000</v>
      </c>
      <c r="BD1334">
        <v>1.9725129099700001</v>
      </c>
      <c r="BE1334" s="2">
        <v>0.11</v>
      </c>
      <c r="BF1334">
        <v>40</v>
      </c>
      <c r="BG1334">
        <f t="shared" si="321"/>
        <v>0.11171872670841716</v>
      </c>
      <c r="BH1334">
        <v>0.648725</v>
      </c>
      <c r="BI1334" s="4">
        <v>0.52800000000000002</v>
      </c>
      <c r="BJ1334" s="4">
        <v>0.17599999999999999</v>
      </c>
      <c r="BK1334" s="3">
        <f t="shared" si="328"/>
        <v>385500</v>
      </c>
      <c r="BL1334" s="3">
        <f t="shared" si="329"/>
        <v>72</v>
      </c>
      <c r="BM1334" s="3">
        <v>820.99999999999989</v>
      </c>
      <c r="BN1334" s="3">
        <v>738.9</v>
      </c>
      <c r="BO1334" s="3">
        <f t="shared" si="330"/>
        <v>82.099999999999909</v>
      </c>
      <c r="BP1334" s="3">
        <f t="shared" si="331"/>
        <v>22800</v>
      </c>
      <c r="BQ1334">
        <v>0.72</v>
      </c>
      <c r="BR1334">
        <v>0.59</v>
      </c>
      <c r="BS1334">
        <v>7.85</v>
      </c>
      <c r="BT1334">
        <f t="shared" si="322"/>
        <v>732.90000000000009</v>
      </c>
      <c r="BU1334" s="1">
        <f t="shared" si="323"/>
        <v>0.16062334234135478</v>
      </c>
      <c r="BV1334" s="1">
        <f t="shared" si="332"/>
        <v>0.18254530906392558</v>
      </c>
      <c r="BW1334">
        <f t="shared" si="333"/>
        <v>0.17373912724093987</v>
      </c>
      <c r="BX1334">
        <f t="shared" si="334"/>
        <v>0.18816064949629108</v>
      </c>
      <c r="BY1334">
        <f t="shared" si="335"/>
        <v>155.89619981660539</v>
      </c>
    </row>
    <row r="1335" spans="1:77" x14ac:dyDescent="0.2">
      <c r="A1335">
        <v>4</v>
      </c>
      <c r="B1335">
        <v>27107</v>
      </c>
      <c r="C1335" t="s">
        <v>306</v>
      </c>
      <c r="D1335">
        <v>27</v>
      </c>
      <c r="E1335" t="s">
        <v>315</v>
      </c>
      <c r="F1335" t="s">
        <v>316</v>
      </c>
      <c r="G1335" t="s">
        <v>400</v>
      </c>
      <c r="H1335">
        <v>107</v>
      </c>
      <c r="I1335">
        <v>336</v>
      </c>
      <c r="J1335">
        <v>698</v>
      </c>
      <c r="K1335">
        <v>471</v>
      </c>
      <c r="L1335">
        <v>1007</v>
      </c>
      <c r="M1335">
        <v>123</v>
      </c>
      <c r="N1335">
        <v>113</v>
      </c>
      <c r="O1335" s="3">
        <v>3259.3</v>
      </c>
      <c r="P1335" s="3">
        <v>4550.6568370000005</v>
      </c>
      <c r="Q1335" s="3">
        <v>11351</v>
      </c>
      <c r="R1335" s="3">
        <v>15848.343440000001</v>
      </c>
      <c r="S1335" s="3">
        <v>4304.6000000000004</v>
      </c>
      <c r="T1335" s="3">
        <v>6010.1118100000003</v>
      </c>
      <c r="U1335" s="3">
        <v>24721</v>
      </c>
      <c r="V1335" s="3">
        <v>34515.628409999998</v>
      </c>
      <c r="W1335" s="3">
        <v>1096.0999999999999</v>
      </c>
      <c r="X1335" s="3">
        <v>1530.382278</v>
      </c>
      <c r="Y1335" s="3">
        <v>112</v>
      </c>
      <c r="Z1335" s="3">
        <v>156.37516210000001</v>
      </c>
      <c r="AA1335">
        <v>374</v>
      </c>
      <c r="AB1335">
        <v>638</v>
      </c>
      <c r="AC1335">
        <v>393</v>
      </c>
      <c r="AD1335">
        <v>1005</v>
      </c>
      <c r="AE1335">
        <v>129</v>
      </c>
      <c r="AF1335">
        <v>104</v>
      </c>
      <c r="AG1335">
        <v>65</v>
      </c>
      <c r="AH1335">
        <v>22</v>
      </c>
      <c r="AI1335">
        <v>91</v>
      </c>
      <c r="AJ1335">
        <v>43</v>
      </c>
      <c r="AK1335">
        <v>14</v>
      </c>
      <c r="AL1335">
        <v>65</v>
      </c>
      <c r="AM1335">
        <v>88</v>
      </c>
      <c r="AN1335">
        <v>35</v>
      </c>
      <c r="AO1335">
        <v>117</v>
      </c>
      <c r="AP1335">
        <v>382</v>
      </c>
      <c r="AQ1335">
        <v>0</v>
      </c>
      <c r="AR1335" s="4">
        <v>5227</v>
      </c>
      <c r="AS1335" s="4">
        <f t="shared" si="324"/>
        <v>5609</v>
      </c>
      <c r="AT1335">
        <v>0.97360641000000003</v>
      </c>
      <c r="AU1335" s="4">
        <f t="shared" si="320"/>
        <v>1</v>
      </c>
      <c r="AV1335" s="4">
        <f t="shared" si="325"/>
        <v>5460.95835369</v>
      </c>
      <c r="AW1335" s="4">
        <v>0</v>
      </c>
      <c r="AX1335" s="4">
        <v>0</v>
      </c>
      <c r="AY1335" s="4">
        <v>80.53</v>
      </c>
      <c r="AZ1335" s="4">
        <f t="shared" si="326"/>
        <v>80.53</v>
      </c>
      <c r="BA1335" s="4">
        <f t="shared" si="327"/>
        <v>78.404524197300006</v>
      </c>
      <c r="BB1335" s="4">
        <v>9.51</v>
      </c>
      <c r="BC1335" s="4">
        <v>12000</v>
      </c>
      <c r="BD1335">
        <v>1.87133434026</v>
      </c>
      <c r="BE1335" s="2">
        <v>0.11</v>
      </c>
      <c r="BF1335">
        <v>40</v>
      </c>
      <c r="BG1335">
        <f t="shared" si="321"/>
        <v>0.11171872670841716</v>
      </c>
      <c r="BH1335">
        <v>0.648725</v>
      </c>
      <c r="BI1335" s="4">
        <v>0.52800000000000002</v>
      </c>
      <c r="BJ1335" s="4">
        <v>0.17599999999999999</v>
      </c>
      <c r="BK1335" s="3">
        <f t="shared" si="328"/>
        <v>385500</v>
      </c>
      <c r="BL1335" s="3">
        <f t="shared" si="329"/>
        <v>72</v>
      </c>
      <c r="BM1335" s="3">
        <v>820.99999999999989</v>
      </c>
      <c r="BN1335" s="3">
        <v>738.9</v>
      </c>
      <c r="BO1335" s="3">
        <f t="shared" si="330"/>
        <v>82.099999999999909</v>
      </c>
      <c r="BP1335" s="3">
        <f t="shared" si="331"/>
        <v>22800</v>
      </c>
      <c r="BQ1335">
        <v>0.72</v>
      </c>
      <c r="BR1335">
        <v>0.59</v>
      </c>
      <c r="BS1335">
        <v>7.85</v>
      </c>
      <c r="BT1335">
        <f t="shared" si="322"/>
        <v>732.90000000000009</v>
      </c>
      <c r="BU1335" s="1">
        <f t="shared" si="323"/>
        <v>0.15887294821626488</v>
      </c>
      <c r="BV1335" s="1">
        <f t="shared" si="332"/>
        <v>0.18151505690888367</v>
      </c>
      <c r="BW1335">
        <f t="shared" si="333"/>
        <v>0.17270887508589797</v>
      </c>
      <c r="BX1335">
        <f t="shared" si="334"/>
        <v>0.18713039734124917</v>
      </c>
      <c r="BY1335">
        <f t="shared" si="335"/>
        <v>155.89619981660539</v>
      </c>
    </row>
    <row r="1336" spans="1:77" x14ac:dyDescent="0.2">
      <c r="A1336">
        <v>4</v>
      </c>
      <c r="B1336">
        <v>27109</v>
      </c>
      <c r="C1336" t="s">
        <v>306</v>
      </c>
      <c r="D1336">
        <v>27</v>
      </c>
      <c r="E1336" t="s">
        <v>315</v>
      </c>
      <c r="F1336" t="s">
        <v>316</v>
      </c>
      <c r="G1336" t="s">
        <v>364</v>
      </c>
      <c r="H1336">
        <v>109</v>
      </c>
      <c r="I1336">
        <v>675</v>
      </c>
      <c r="J1336">
        <v>1956</v>
      </c>
      <c r="K1336">
        <v>945</v>
      </c>
      <c r="L1336">
        <v>1556</v>
      </c>
      <c r="M1336">
        <v>388</v>
      </c>
      <c r="N1336">
        <v>324</v>
      </c>
      <c r="O1336" s="3">
        <v>5902.7</v>
      </c>
      <c r="P1336" s="3">
        <v>8241.3899039999997</v>
      </c>
      <c r="Q1336" s="3">
        <v>28856</v>
      </c>
      <c r="R1336" s="3">
        <v>40288.943550000004</v>
      </c>
      <c r="S1336" s="3">
        <v>8261.1</v>
      </c>
      <c r="T1336" s="3">
        <v>11534.204030000001</v>
      </c>
      <c r="U1336" s="3">
        <v>35698</v>
      </c>
      <c r="V1336" s="3">
        <v>49841.790500000003</v>
      </c>
      <c r="W1336" s="3">
        <v>2789.7</v>
      </c>
      <c r="X1336" s="3">
        <v>3894.998122</v>
      </c>
      <c r="Y1336" s="3">
        <v>284</v>
      </c>
      <c r="Z1336" s="3">
        <v>396.5227324</v>
      </c>
      <c r="AA1336">
        <v>708</v>
      </c>
      <c r="AB1336">
        <v>1142</v>
      </c>
      <c r="AC1336">
        <v>555</v>
      </c>
      <c r="AD1336">
        <v>1215</v>
      </c>
      <c r="AE1336">
        <v>230</v>
      </c>
      <c r="AF1336">
        <v>185</v>
      </c>
      <c r="AG1336">
        <v>65</v>
      </c>
      <c r="AH1336">
        <v>22</v>
      </c>
      <c r="AI1336">
        <v>91</v>
      </c>
      <c r="AJ1336">
        <v>43</v>
      </c>
      <c r="AK1336">
        <v>14</v>
      </c>
      <c r="AL1336">
        <v>65</v>
      </c>
      <c r="AM1336">
        <v>88</v>
      </c>
      <c r="AN1336">
        <v>35</v>
      </c>
      <c r="AO1336">
        <v>117</v>
      </c>
      <c r="AP1336">
        <v>382</v>
      </c>
      <c r="AQ1336">
        <v>0</v>
      </c>
      <c r="AR1336" s="4">
        <v>5227</v>
      </c>
      <c r="AS1336" s="4">
        <f t="shared" si="324"/>
        <v>5609</v>
      </c>
      <c r="AT1336">
        <v>1.0042261589999999</v>
      </c>
      <c r="AU1336" s="4">
        <f t="shared" si="320"/>
        <v>1</v>
      </c>
      <c r="AV1336" s="4">
        <f t="shared" si="325"/>
        <v>5632.704525830999</v>
      </c>
      <c r="AW1336" s="4">
        <v>0</v>
      </c>
      <c r="AX1336" s="4">
        <v>0</v>
      </c>
      <c r="AY1336" s="4">
        <v>80.53</v>
      </c>
      <c r="AZ1336" s="4">
        <f t="shared" si="326"/>
        <v>80.53</v>
      </c>
      <c r="BA1336" s="4">
        <f t="shared" si="327"/>
        <v>80.870332584269988</v>
      </c>
      <c r="BB1336" s="4">
        <v>9.51</v>
      </c>
      <c r="BC1336" s="4">
        <v>12000</v>
      </c>
      <c r="BD1336">
        <v>2.77650968818</v>
      </c>
      <c r="BE1336" s="2">
        <v>0.11</v>
      </c>
      <c r="BF1336">
        <v>40</v>
      </c>
      <c r="BG1336">
        <f t="shared" si="321"/>
        <v>0.11171872670841716</v>
      </c>
      <c r="BH1336">
        <v>0.648725</v>
      </c>
      <c r="BI1336" s="4">
        <v>0.52800000000000002</v>
      </c>
      <c r="BJ1336" s="4">
        <v>0.17599999999999999</v>
      </c>
      <c r="BK1336" s="3">
        <f t="shared" si="328"/>
        <v>385500</v>
      </c>
      <c r="BL1336" s="3">
        <f t="shared" si="329"/>
        <v>72</v>
      </c>
      <c r="BM1336" s="3">
        <v>820.99999999999989</v>
      </c>
      <c r="BN1336" s="3">
        <v>738.9</v>
      </c>
      <c r="BO1336" s="3">
        <f t="shared" si="330"/>
        <v>82.099999999999909</v>
      </c>
      <c r="BP1336" s="3">
        <f t="shared" si="331"/>
        <v>22800</v>
      </c>
      <c r="BQ1336">
        <v>0.72</v>
      </c>
      <c r="BR1336">
        <v>0.59</v>
      </c>
      <c r="BS1336">
        <v>7.85</v>
      </c>
      <c r="BT1336">
        <f t="shared" si="322"/>
        <v>732.90000000000009</v>
      </c>
      <c r="BU1336" s="1">
        <f t="shared" si="323"/>
        <v>0.17354531387112138</v>
      </c>
      <c r="BV1336" s="1">
        <f t="shared" si="332"/>
        <v>0.20629091533149815</v>
      </c>
      <c r="BW1336">
        <f t="shared" si="333"/>
        <v>0.19748473350851245</v>
      </c>
      <c r="BX1336">
        <f t="shared" si="334"/>
        <v>0.21190625576386365</v>
      </c>
      <c r="BY1336">
        <f t="shared" si="335"/>
        <v>155.89619981660539</v>
      </c>
    </row>
    <row r="1337" spans="1:77" x14ac:dyDescent="0.2">
      <c r="A1337">
        <v>4</v>
      </c>
      <c r="B1337">
        <v>27111</v>
      </c>
      <c r="C1337" t="s">
        <v>306</v>
      </c>
      <c r="D1337">
        <v>27</v>
      </c>
      <c r="E1337" t="s">
        <v>315</v>
      </c>
      <c r="F1337" t="s">
        <v>316</v>
      </c>
      <c r="G1337" t="s">
        <v>347</v>
      </c>
      <c r="H1337">
        <v>111</v>
      </c>
      <c r="I1337">
        <v>332</v>
      </c>
      <c r="J1337">
        <v>788</v>
      </c>
      <c r="K1337">
        <v>485</v>
      </c>
      <c r="L1337">
        <v>949</v>
      </c>
      <c r="M1337">
        <v>154</v>
      </c>
      <c r="N1337">
        <v>130</v>
      </c>
      <c r="O1337" s="3">
        <v>3064.4</v>
      </c>
      <c r="P1337" s="3">
        <v>4278.5361309999998</v>
      </c>
      <c r="Q1337" s="3">
        <v>13227</v>
      </c>
      <c r="R1337" s="3">
        <v>18467.627400000001</v>
      </c>
      <c r="S1337" s="3">
        <v>4758</v>
      </c>
      <c r="T1337" s="3">
        <v>6643.1519749999998</v>
      </c>
      <c r="U1337" s="3">
        <v>23374</v>
      </c>
      <c r="V1337" s="3">
        <v>32634.937839999999</v>
      </c>
      <c r="W1337" s="3">
        <v>1280.3</v>
      </c>
      <c r="X1337" s="3">
        <v>1787.563572</v>
      </c>
      <c r="Y1337" s="3">
        <v>124</v>
      </c>
      <c r="Z1337" s="3">
        <v>173.1296437</v>
      </c>
      <c r="AA1337">
        <v>368</v>
      </c>
      <c r="AB1337">
        <v>638</v>
      </c>
      <c r="AC1337">
        <v>411</v>
      </c>
      <c r="AD1337">
        <v>898</v>
      </c>
      <c r="AE1337">
        <v>138</v>
      </c>
      <c r="AF1337">
        <v>106</v>
      </c>
      <c r="AG1337">
        <v>65</v>
      </c>
      <c r="AH1337">
        <v>22</v>
      </c>
      <c r="AI1337">
        <v>91</v>
      </c>
      <c r="AJ1337">
        <v>43</v>
      </c>
      <c r="AK1337">
        <v>14</v>
      </c>
      <c r="AL1337">
        <v>65</v>
      </c>
      <c r="AM1337">
        <v>88</v>
      </c>
      <c r="AN1337">
        <v>35</v>
      </c>
      <c r="AO1337">
        <v>117</v>
      </c>
      <c r="AP1337">
        <v>382</v>
      </c>
      <c r="AQ1337">
        <v>0</v>
      </c>
      <c r="AR1337" s="4">
        <v>5227</v>
      </c>
      <c r="AS1337" s="4">
        <f t="shared" si="324"/>
        <v>5609</v>
      </c>
      <c r="AT1337">
        <v>0.97980140999999998</v>
      </c>
      <c r="AU1337" s="4">
        <f t="shared" si="320"/>
        <v>1</v>
      </c>
      <c r="AV1337" s="4">
        <f t="shared" si="325"/>
        <v>5495.7061086900003</v>
      </c>
      <c r="AW1337" s="4">
        <v>0</v>
      </c>
      <c r="AX1337" s="4">
        <v>0</v>
      </c>
      <c r="AY1337" s="4">
        <v>80.53</v>
      </c>
      <c r="AZ1337" s="4">
        <f t="shared" si="326"/>
        <v>80.53</v>
      </c>
      <c r="BA1337" s="4">
        <f t="shared" si="327"/>
        <v>78.903407547300006</v>
      </c>
      <c r="BB1337" s="4">
        <v>9.51</v>
      </c>
      <c r="BC1337" s="4">
        <v>12000</v>
      </c>
      <c r="BD1337">
        <v>2.00958339578</v>
      </c>
      <c r="BE1337" s="2">
        <v>0.11</v>
      </c>
      <c r="BF1337">
        <v>40</v>
      </c>
      <c r="BG1337">
        <f t="shared" si="321"/>
        <v>0.11171872670841716</v>
      </c>
      <c r="BH1337">
        <v>0.648725</v>
      </c>
      <c r="BI1337" s="4">
        <v>0.52800000000000002</v>
      </c>
      <c r="BJ1337" s="4">
        <v>0.17599999999999999</v>
      </c>
      <c r="BK1337" s="3">
        <f t="shared" si="328"/>
        <v>385500</v>
      </c>
      <c r="BL1337" s="3">
        <f t="shared" si="329"/>
        <v>72</v>
      </c>
      <c r="BM1337" s="3">
        <v>820.99999999999989</v>
      </c>
      <c r="BN1337" s="3">
        <v>738.9</v>
      </c>
      <c r="BO1337" s="3">
        <f t="shared" si="330"/>
        <v>82.099999999999909</v>
      </c>
      <c r="BP1337" s="3">
        <f t="shared" si="331"/>
        <v>22800</v>
      </c>
      <c r="BQ1337">
        <v>0.72</v>
      </c>
      <c r="BR1337">
        <v>0.59</v>
      </c>
      <c r="BS1337">
        <v>7.85</v>
      </c>
      <c r="BT1337">
        <f t="shared" si="322"/>
        <v>732.90000000000009</v>
      </c>
      <c r="BU1337" s="1">
        <f t="shared" si="323"/>
        <v>0.16130283052593294</v>
      </c>
      <c r="BV1337" s="1">
        <f t="shared" si="332"/>
        <v>0.18472528143352773</v>
      </c>
      <c r="BW1337">
        <f t="shared" si="333"/>
        <v>0.17591909961054203</v>
      </c>
      <c r="BX1337">
        <f t="shared" si="334"/>
        <v>0.19034062186589323</v>
      </c>
      <c r="BY1337">
        <f t="shared" si="335"/>
        <v>155.89619981660539</v>
      </c>
    </row>
    <row r="1338" spans="1:77" x14ac:dyDescent="0.2">
      <c r="A1338">
        <v>4</v>
      </c>
      <c r="B1338">
        <v>27113</v>
      </c>
      <c r="C1338" t="s">
        <v>306</v>
      </c>
      <c r="D1338">
        <v>27</v>
      </c>
      <c r="E1338" t="s">
        <v>315</v>
      </c>
      <c r="F1338" t="s">
        <v>316</v>
      </c>
      <c r="G1338" t="s">
        <v>330</v>
      </c>
      <c r="H1338">
        <v>113</v>
      </c>
      <c r="I1338">
        <v>330</v>
      </c>
      <c r="J1338">
        <v>866</v>
      </c>
      <c r="K1338">
        <v>417</v>
      </c>
      <c r="L1338">
        <v>1020</v>
      </c>
      <c r="M1338">
        <v>162</v>
      </c>
      <c r="N1338">
        <v>136</v>
      </c>
      <c r="O1338" s="3">
        <v>3293.5</v>
      </c>
      <c r="P1338" s="3">
        <v>4598.4071100000001</v>
      </c>
      <c r="Q1338" s="3">
        <v>12997</v>
      </c>
      <c r="R1338" s="3">
        <v>18146.49984</v>
      </c>
      <c r="S1338" s="3">
        <v>4474.3999999999996</v>
      </c>
      <c r="T1338" s="3">
        <v>6247.1877249999998</v>
      </c>
      <c r="U1338" s="3">
        <v>24792</v>
      </c>
      <c r="V1338" s="3">
        <v>34614.75909</v>
      </c>
      <c r="W1338" s="3">
        <v>1345.2</v>
      </c>
      <c r="X1338" s="3">
        <v>1878.1773929999999</v>
      </c>
      <c r="Y1338" s="3">
        <v>127</v>
      </c>
      <c r="Z1338" s="3">
        <v>177.31826419999999</v>
      </c>
      <c r="AA1338">
        <v>364</v>
      </c>
      <c r="AB1338">
        <v>643</v>
      </c>
      <c r="AC1338">
        <v>344</v>
      </c>
      <c r="AD1338">
        <v>966</v>
      </c>
      <c r="AE1338">
        <v>133</v>
      </c>
      <c r="AF1338">
        <v>103</v>
      </c>
      <c r="AG1338">
        <v>65</v>
      </c>
      <c r="AH1338">
        <v>22</v>
      </c>
      <c r="AI1338">
        <v>91</v>
      </c>
      <c r="AJ1338">
        <v>43</v>
      </c>
      <c r="AK1338">
        <v>14</v>
      </c>
      <c r="AL1338">
        <v>65</v>
      </c>
      <c r="AM1338">
        <v>88</v>
      </c>
      <c r="AN1338">
        <v>35</v>
      </c>
      <c r="AO1338">
        <v>117</v>
      </c>
      <c r="AP1338">
        <v>382</v>
      </c>
      <c r="AQ1338">
        <v>0</v>
      </c>
      <c r="AR1338" s="4">
        <v>5227</v>
      </c>
      <c r="AS1338" s="4">
        <f t="shared" si="324"/>
        <v>5609</v>
      </c>
      <c r="AT1338">
        <v>0.97662574400000002</v>
      </c>
      <c r="AU1338" s="4">
        <f t="shared" si="320"/>
        <v>1</v>
      </c>
      <c r="AV1338" s="4">
        <f t="shared" si="325"/>
        <v>5477.893798096</v>
      </c>
      <c r="AW1338" s="4">
        <v>0</v>
      </c>
      <c r="AX1338" s="4">
        <v>0</v>
      </c>
      <c r="AY1338" s="4">
        <v>80.53</v>
      </c>
      <c r="AZ1338" s="4">
        <f t="shared" si="326"/>
        <v>80.53</v>
      </c>
      <c r="BA1338" s="4">
        <f t="shared" si="327"/>
        <v>78.647671164320002</v>
      </c>
      <c r="BB1338" s="4">
        <v>9.51</v>
      </c>
      <c r="BC1338" s="4">
        <v>12000</v>
      </c>
      <c r="BD1338">
        <v>1.81637422056</v>
      </c>
      <c r="BE1338" s="2">
        <v>0.11</v>
      </c>
      <c r="BF1338">
        <v>40</v>
      </c>
      <c r="BG1338">
        <f t="shared" si="321"/>
        <v>0.11171872670841716</v>
      </c>
      <c r="BH1338">
        <v>0.648725</v>
      </c>
      <c r="BI1338" s="4">
        <v>0.52800000000000002</v>
      </c>
      <c r="BJ1338" s="4">
        <v>0.17599999999999999</v>
      </c>
      <c r="BK1338" s="3">
        <f t="shared" si="328"/>
        <v>385500</v>
      </c>
      <c r="BL1338" s="3">
        <f t="shared" si="329"/>
        <v>72</v>
      </c>
      <c r="BM1338" s="3">
        <v>820.99999999999989</v>
      </c>
      <c r="BN1338" s="3">
        <v>738.9</v>
      </c>
      <c r="BO1338" s="3">
        <f t="shared" si="330"/>
        <v>82.099999999999909</v>
      </c>
      <c r="BP1338" s="3">
        <f t="shared" si="331"/>
        <v>22800</v>
      </c>
      <c r="BQ1338">
        <v>0.72</v>
      </c>
      <c r="BR1338">
        <v>0.59</v>
      </c>
      <c r="BS1338">
        <v>7.85</v>
      </c>
      <c r="BT1338">
        <f t="shared" si="322"/>
        <v>732.90000000000009</v>
      </c>
      <c r="BU1338" s="1">
        <f t="shared" si="323"/>
        <v>0.1585891467779256</v>
      </c>
      <c r="BV1338" s="1">
        <f t="shared" si="332"/>
        <v>0.18198806266670037</v>
      </c>
      <c r="BW1338">
        <f t="shared" si="333"/>
        <v>0.17318188084371466</v>
      </c>
      <c r="BX1338">
        <f t="shared" si="334"/>
        <v>0.18760340309906587</v>
      </c>
      <c r="BY1338">
        <f t="shared" si="335"/>
        <v>155.89619981660539</v>
      </c>
    </row>
    <row r="1339" spans="1:77" x14ac:dyDescent="0.2">
      <c r="A1339">
        <v>4</v>
      </c>
      <c r="B1339">
        <v>27115</v>
      </c>
      <c r="C1339" t="s">
        <v>306</v>
      </c>
      <c r="D1339">
        <v>27</v>
      </c>
      <c r="E1339" t="s">
        <v>315</v>
      </c>
      <c r="F1339" t="s">
        <v>316</v>
      </c>
      <c r="G1339" t="s">
        <v>317</v>
      </c>
      <c r="H1339">
        <v>115</v>
      </c>
      <c r="I1339">
        <v>974</v>
      </c>
      <c r="J1339">
        <v>1006</v>
      </c>
      <c r="K1339">
        <v>388</v>
      </c>
      <c r="L1339">
        <v>1104</v>
      </c>
      <c r="M1339">
        <v>159</v>
      </c>
      <c r="N1339">
        <v>178</v>
      </c>
      <c r="O1339" s="3">
        <v>4796.7</v>
      </c>
      <c r="P1339" s="3">
        <v>6697.1851779999997</v>
      </c>
      <c r="Q1339" s="3">
        <v>16627</v>
      </c>
      <c r="R1339" s="3">
        <v>23214.73054</v>
      </c>
      <c r="S1339" s="3">
        <v>5660</v>
      </c>
      <c r="T1339" s="3">
        <v>7902.5305129999997</v>
      </c>
      <c r="U1339" s="3">
        <v>28055</v>
      </c>
      <c r="V1339" s="3">
        <v>39170.581899999997</v>
      </c>
      <c r="W1339" s="3">
        <v>1569</v>
      </c>
      <c r="X1339" s="3">
        <v>2190.6484759999998</v>
      </c>
      <c r="Y1339" s="3">
        <v>162</v>
      </c>
      <c r="Z1339" s="3">
        <v>226.1855023</v>
      </c>
      <c r="AA1339">
        <v>659</v>
      </c>
      <c r="AB1339">
        <v>762</v>
      </c>
      <c r="AC1339">
        <v>335</v>
      </c>
      <c r="AD1339">
        <v>992</v>
      </c>
      <c r="AE1339">
        <v>144</v>
      </c>
      <c r="AF1339">
        <v>126</v>
      </c>
      <c r="AG1339">
        <v>65</v>
      </c>
      <c r="AH1339">
        <v>22</v>
      </c>
      <c r="AI1339">
        <v>91</v>
      </c>
      <c r="AJ1339">
        <v>43</v>
      </c>
      <c r="AK1339">
        <v>14</v>
      </c>
      <c r="AL1339">
        <v>65</v>
      </c>
      <c r="AM1339">
        <v>88</v>
      </c>
      <c r="AN1339">
        <v>35</v>
      </c>
      <c r="AO1339">
        <v>117</v>
      </c>
      <c r="AP1339">
        <v>382</v>
      </c>
      <c r="AQ1339">
        <v>0</v>
      </c>
      <c r="AR1339" s="4">
        <v>5227</v>
      </c>
      <c r="AS1339" s="4">
        <f t="shared" si="324"/>
        <v>5609</v>
      </c>
      <c r="AT1339">
        <v>1.0048260959999999</v>
      </c>
      <c r="AU1339" s="4">
        <f t="shared" si="320"/>
        <v>1</v>
      </c>
      <c r="AV1339" s="4">
        <f t="shared" si="325"/>
        <v>5636.069572464</v>
      </c>
      <c r="AW1339" s="4">
        <v>0</v>
      </c>
      <c r="AX1339" s="4">
        <v>0</v>
      </c>
      <c r="AY1339" s="4">
        <v>80.53</v>
      </c>
      <c r="AZ1339" s="4">
        <f t="shared" si="326"/>
        <v>80.53</v>
      </c>
      <c r="BA1339" s="4">
        <f t="shared" si="327"/>
        <v>80.918645510879998</v>
      </c>
      <c r="BB1339" s="4">
        <v>9.51</v>
      </c>
      <c r="BC1339" s="4">
        <v>12000</v>
      </c>
      <c r="BD1339">
        <v>2.0692675377700001</v>
      </c>
      <c r="BE1339" s="2">
        <v>0.11</v>
      </c>
      <c r="BF1339">
        <v>40</v>
      </c>
      <c r="BG1339">
        <f t="shared" si="321"/>
        <v>0.11171872670841716</v>
      </c>
      <c r="BH1339">
        <v>0.648725</v>
      </c>
      <c r="BI1339" s="4">
        <v>0.52800000000000002</v>
      </c>
      <c r="BJ1339" s="4">
        <v>0.17599999999999999</v>
      </c>
      <c r="BK1339" s="3">
        <f t="shared" si="328"/>
        <v>385500</v>
      </c>
      <c r="BL1339" s="3">
        <f t="shared" si="329"/>
        <v>72</v>
      </c>
      <c r="BM1339" s="3">
        <v>820.99999999999989</v>
      </c>
      <c r="BN1339" s="3">
        <v>738.9</v>
      </c>
      <c r="BO1339" s="3">
        <f t="shared" si="330"/>
        <v>82.099999999999909</v>
      </c>
      <c r="BP1339" s="3">
        <f t="shared" si="331"/>
        <v>22800</v>
      </c>
      <c r="BQ1339">
        <v>0.72</v>
      </c>
      <c r="BR1339">
        <v>0.59</v>
      </c>
      <c r="BS1339">
        <v>7.85</v>
      </c>
      <c r="BT1339">
        <f t="shared" si="322"/>
        <v>732.90000000000009</v>
      </c>
      <c r="BU1339" s="1">
        <f t="shared" si="323"/>
        <v>0.16513306304921305</v>
      </c>
      <c r="BV1339" s="1">
        <f t="shared" si="332"/>
        <v>0.19088262210351584</v>
      </c>
      <c r="BW1339">
        <f t="shared" si="333"/>
        <v>0.18207644028053013</v>
      </c>
      <c r="BX1339">
        <f t="shared" si="334"/>
        <v>0.19649796253588134</v>
      </c>
      <c r="BY1339">
        <f t="shared" si="335"/>
        <v>155.89619981660539</v>
      </c>
    </row>
    <row r="1340" spans="1:77" x14ac:dyDescent="0.2">
      <c r="A1340">
        <v>4</v>
      </c>
      <c r="B1340">
        <v>27117</v>
      </c>
      <c r="C1340" t="s">
        <v>306</v>
      </c>
      <c r="D1340">
        <v>27</v>
      </c>
      <c r="E1340" t="s">
        <v>315</v>
      </c>
      <c r="F1340" t="s">
        <v>316</v>
      </c>
      <c r="G1340" t="s">
        <v>359</v>
      </c>
      <c r="H1340">
        <v>117</v>
      </c>
      <c r="I1340">
        <v>267</v>
      </c>
      <c r="J1340">
        <v>747</v>
      </c>
      <c r="K1340">
        <v>729</v>
      </c>
      <c r="L1340">
        <v>402</v>
      </c>
      <c r="M1340">
        <v>206</v>
      </c>
      <c r="N1340">
        <v>121</v>
      </c>
      <c r="O1340" s="3">
        <v>2516.9</v>
      </c>
      <c r="P1340" s="3">
        <v>3514.1129059999998</v>
      </c>
      <c r="Q1340" s="3">
        <v>12033</v>
      </c>
      <c r="R1340" s="3">
        <v>16800.556479999999</v>
      </c>
      <c r="S1340" s="3">
        <v>4565.8</v>
      </c>
      <c r="T1340" s="3">
        <v>6374.8010270000004</v>
      </c>
      <c r="U1340" s="3">
        <v>9639.4</v>
      </c>
      <c r="V1340" s="3">
        <v>13458.595869999999</v>
      </c>
      <c r="W1340" s="3">
        <v>1190.9000000000001</v>
      </c>
      <c r="X1340" s="3">
        <v>1662.7426829999999</v>
      </c>
      <c r="Y1340" s="3">
        <v>119</v>
      </c>
      <c r="Z1340" s="3">
        <v>166.14860970000001</v>
      </c>
      <c r="AA1340">
        <v>305</v>
      </c>
      <c r="AB1340">
        <v>663</v>
      </c>
      <c r="AC1340">
        <v>578</v>
      </c>
      <c r="AD1340">
        <v>427</v>
      </c>
      <c r="AE1340">
        <v>165</v>
      </c>
      <c r="AF1340">
        <v>107</v>
      </c>
      <c r="AG1340">
        <v>65</v>
      </c>
      <c r="AH1340">
        <v>22</v>
      </c>
      <c r="AI1340">
        <v>91</v>
      </c>
      <c r="AJ1340">
        <v>43</v>
      </c>
      <c r="AK1340">
        <v>14</v>
      </c>
      <c r="AL1340">
        <v>65</v>
      </c>
      <c r="AM1340">
        <v>88</v>
      </c>
      <c r="AN1340">
        <v>35</v>
      </c>
      <c r="AO1340">
        <v>117</v>
      </c>
      <c r="AP1340">
        <v>382</v>
      </c>
      <c r="AQ1340">
        <v>0</v>
      </c>
      <c r="AR1340" s="4">
        <v>5227</v>
      </c>
      <c r="AS1340" s="4">
        <f t="shared" si="324"/>
        <v>5609</v>
      </c>
      <c r="AT1340">
        <v>0.97456857200000002</v>
      </c>
      <c r="AU1340" s="4">
        <f t="shared" si="320"/>
        <v>1</v>
      </c>
      <c r="AV1340" s="4">
        <f t="shared" si="325"/>
        <v>5466.3551203480001</v>
      </c>
      <c r="AW1340" s="4">
        <v>0</v>
      </c>
      <c r="AX1340" s="4">
        <v>0</v>
      </c>
      <c r="AY1340" s="4">
        <v>80.53</v>
      </c>
      <c r="AZ1340" s="4">
        <f t="shared" si="326"/>
        <v>80.53</v>
      </c>
      <c r="BA1340" s="4">
        <f t="shared" si="327"/>
        <v>78.482007103160001</v>
      </c>
      <c r="BB1340" s="4">
        <v>9.51</v>
      </c>
      <c r="BC1340" s="4">
        <v>12000</v>
      </c>
      <c r="BD1340">
        <v>1.9426498858600001</v>
      </c>
      <c r="BE1340" s="2">
        <v>0.11</v>
      </c>
      <c r="BF1340">
        <v>40</v>
      </c>
      <c r="BG1340">
        <f t="shared" si="321"/>
        <v>0.11171872670841716</v>
      </c>
      <c r="BH1340">
        <v>0.648725</v>
      </c>
      <c r="BI1340" s="4">
        <v>0.52800000000000002</v>
      </c>
      <c r="BJ1340" s="4">
        <v>0.17599999999999999</v>
      </c>
      <c r="BK1340" s="3">
        <f t="shared" si="328"/>
        <v>385500</v>
      </c>
      <c r="BL1340" s="3">
        <f t="shared" si="329"/>
        <v>72</v>
      </c>
      <c r="BM1340" s="3">
        <v>820.99999999999989</v>
      </c>
      <c r="BN1340" s="3">
        <v>738.9</v>
      </c>
      <c r="BO1340" s="3">
        <f t="shared" si="330"/>
        <v>82.099999999999909</v>
      </c>
      <c r="BP1340" s="3">
        <f t="shared" si="331"/>
        <v>22800</v>
      </c>
      <c r="BQ1340">
        <v>0.72</v>
      </c>
      <c r="BR1340">
        <v>0.59</v>
      </c>
      <c r="BS1340">
        <v>7.85</v>
      </c>
      <c r="BT1340">
        <f t="shared" si="322"/>
        <v>732.90000000000009</v>
      </c>
      <c r="BU1340" s="1">
        <f t="shared" si="323"/>
        <v>0.1598484643146752</v>
      </c>
      <c r="BV1340" s="1">
        <f t="shared" si="332"/>
        <v>0.18101825338499797</v>
      </c>
      <c r="BW1340">
        <f t="shared" si="333"/>
        <v>0.17221207156201226</v>
      </c>
      <c r="BX1340">
        <f t="shared" si="334"/>
        <v>0.18663359381736347</v>
      </c>
      <c r="BY1340">
        <f t="shared" si="335"/>
        <v>155.89619981660539</v>
      </c>
    </row>
    <row r="1341" spans="1:77" x14ac:dyDescent="0.2">
      <c r="A1341">
        <v>4</v>
      </c>
      <c r="B1341">
        <v>27119</v>
      </c>
      <c r="C1341" t="s">
        <v>306</v>
      </c>
      <c r="D1341">
        <v>27</v>
      </c>
      <c r="E1341" t="s">
        <v>315</v>
      </c>
      <c r="F1341" t="s">
        <v>316</v>
      </c>
      <c r="G1341" t="s">
        <v>231</v>
      </c>
      <c r="H1341">
        <v>119</v>
      </c>
      <c r="I1341">
        <v>357</v>
      </c>
      <c r="J1341">
        <v>715</v>
      </c>
      <c r="K1341">
        <v>454</v>
      </c>
      <c r="L1341">
        <v>991</v>
      </c>
      <c r="M1341">
        <v>121</v>
      </c>
      <c r="N1341">
        <v>118</v>
      </c>
      <c r="O1341" s="3">
        <v>3567.2</v>
      </c>
      <c r="P1341" s="3">
        <v>4980.5489120000002</v>
      </c>
      <c r="Q1341" s="3">
        <v>11784</v>
      </c>
      <c r="R1341" s="3">
        <v>16452.900979999999</v>
      </c>
      <c r="S1341" s="3">
        <v>4228.2</v>
      </c>
      <c r="T1341" s="3">
        <v>5903.4416099999999</v>
      </c>
      <c r="U1341" s="3">
        <v>24426</v>
      </c>
      <c r="V1341" s="3">
        <v>34103.7474</v>
      </c>
      <c r="W1341" s="3">
        <v>1158.7</v>
      </c>
      <c r="X1341" s="3">
        <v>1617.7848240000001</v>
      </c>
      <c r="Y1341" s="3">
        <v>115</v>
      </c>
      <c r="Z1341" s="3">
        <v>160.5637825</v>
      </c>
      <c r="AA1341">
        <v>392</v>
      </c>
      <c r="AB1341">
        <v>629</v>
      </c>
      <c r="AC1341">
        <v>387</v>
      </c>
      <c r="AD1341">
        <v>975</v>
      </c>
      <c r="AE1341">
        <v>126</v>
      </c>
      <c r="AF1341">
        <v>104</v>
      </c>
      <c r="AG1341">
        <v>65</v>
      </c>
      <c r="AH1341">
        <v>22</v>
      </c>
      <c r="AI1341">
        <v>91</v>
      </c>
      <c r="AJ1341">
        <v>43</v>
      </c>
      <c r="AK1341">
        <v>14</v>
      </c>
      <c r="AL1341">
        <v>65</v>
      </c>
      <c r="AM1341">
        <v>88</v>
      </c>
      <c r="AN1341">
        <v>35</v>
      </c>
      <c r="AO1341">
        <v>117</v>
      </c>
      <c r="AP1341">
        <v>382</v>
      </c>
      <c r="AQ1341">
        <v>0</v>
      </c>
      <c r="AR1341" s="4">
        <v>5227</v>
      </c>
      <c r="AS1341" s="4">
        <f t="shared" si="324"/>
        <v>5609</v>
      </c>
      <c r="AT1341">
        <v>0.97390565299999998</v>
      </c>
      <c r="AU1341" s="4">
        <f t="shared" si="320"/>
        <v>1</v>
      </c>
      <c r="AV1341" s="4">
        <f t="shared" si="325"/>
        <v>5462.6368076769995</v>
      </c>
      <c r="AW1341" s="4">
        <v>0</v>
      </c>
      <c r="AX1341" s="4">
        <v>0</v>
      </c>
      <c r="AY1341" s="4">
        <v>80.53</v>
      </c>
      <c r="AZ1341" s="4">
        <f t="shared" si="326"/>
        <v>80.53</v>
      </c>
      <c r="BA1341" s="4">
        <f t="shared" si="327"/>
        <v>78.428622236089993</v>
      </c>
      <c r="BB1341" s="4">
        <v>9.51</v>
      </c>
      <c r="BC1341" s="4">
        <v>12000</v>
      </c>
      <c r="BD1341">
        <v>1.8287128499300001</v>
      </c>
      <c r="BE1341" s="2">
        <v>0.11</v>
      </c>
      <c r="BF1341">
        <v>40</v>
      </c>
      <c r="BG1341">
        <f t="shared" si="321"/>
        <v>0.11171872670841716</v>
      </c>
      <c r="BH1341">
        <v>0.648725</v>
      </c>
      <c r="BI1341" s="4">
        <v>0.52800000000000002</v>
      </c>
      <c r="BJ1341" s="4">
        <v>0.17599999999999999</v>
      </c>
      <c r="BK1341" s="3">
        <f t="shared" si="328"/>
        <v>385500</v>
      </c>
      <c r="BL1341" s="3">
        <f t="shared" si="329"/>
        <v>72</v>
      </c>
      <c r="BM1341" s="3">
        <v>820.99999999999989</v>
      </c>
      <c r="BN1341" s="3">
        <v>738.9</v>
      </c>
      <c r="BO1341" s="3">
        <f t="shared" si="330"/>
        <v>82.099999999999909</v>
      </c>
      <c r="BP1341" s="3">
        <f t="shared" si="331"/>
        <v>22800</v>
      </c>
      <c r="BQ1341">
        <v>0.72</v>
      </c>
      <c r="BR1341">
        <v>0.59</v>
      </c>
      <c r="BS1341">
        <v>7.85</v>
      </c>
      <c r="BT1341">
        <f t="shared" si="322"/>
        <v>732.90000000000009</v>
      </c>
      <c r="BU1341" s="1">
        <f t="shared" si="323"/>
        <v>0.15839872754401435</v>
      </c>
      <c r="BV1341" s="1">
        <f t="shared" si="332"/>
        <v>0.18115628215259713</v>
      </c>
      <c r="BW1341">
        <f t="shared" si="333"/>
        <v>0.17235010032961143</v>
      </c>
      <c r="BX1341">
        <f t="shared" si="334"/>
        <v>0.18677162258496263</v>
      </c>
      <c r="BY1341">
        <f t="shared" si="335"/>
        <v>155.89619981660539</v>
      </c>
    </row>
    <row r="1342" spans="1:77" x14ac:dyDescent="0.2">
      <c r="A1342">
        <v>4</v>
      </c>
      <c r="B1342">
        <v>27121</v>
      </c>
      <c r="C1342" t="s">
        <v>306</v>
      </c>
      <c r="D1342">
        <v>27</v>
      </c>
      <c r="E1342" t="s">
        <v>315</v>
      </c>
      <c r="F1342" t="s">
        <v>316</v>
      </c>
      <c r="G1342" t="s">
        <v>351</v>
      </c>
      <c r="H1342">
        <v>121</v>
      </c>
      <c r="I1342">
        <v>385</v>
      </c>
      <c r="J1342">
        <v>1052</v>
      </c>
      <c r="K1342">
        <v>662</v>
      </c>
      <c r="L1342">
        <v>1092</v>
      </c>
      <c r="M1342">
        <v>279</v>
      </c>
      <c r="N1342">
        <v>184</v>
      </c>
      <c r="O1342" s="3">
        <v>3317</v>
      </c>
      <c r="P1342" s="3">
        <v>4631.2179699999997</v>
      </c>
      <c r="Q1342" s="3">
        <v>17823</v>
      </c>
      <c r="R1342" s="3">
        <v>24884.593870000001</v>
      </c>
      <c r="S1342" s="3">
        <v>5909.5</v>
      </c>
      <c r="T1342" s="3">
        <v>8250.8841100000009</v>
      </c>
      <c r="U1342" s="3">
        <v>26833</v>
      </c>
      <c r="V1342" s="3">
        <v>37464.417179999997</v>
      </c>
      <c r="W1342" s="3">
        <v>1710.5</v>
      </c>
      <c r="X1342" s="3">
        <v>2388.2117389999999</v>
      </c>
      <c r="Y1342" s="3">
        <v>169</v>
      </c>
      <c r="Z1342" s="3">
        <v>235.95894989999999</v>
      </c>
      <c r="AA1342">
        <v>420</v>
      </c>
      <c r="AB1342">
        <v>761</v>
      </c>
      <c r="AC1342">
        <v>480</v>
      </c>
      <c r="AD1342">
        <v>978</v>
      </c>
      <c r="AE1342">
        <v>181</v>
      </c>
      <c r="AF1342">
        <v>130</v>
      </c>
      <c r="AG1342">
        <v>65</v>
      </c>
      <c r="AH1342">
        <v>22</v>
      </c>
      <c r="AI1342">
        <v>91</v>
      </c>
      <c r="AJ1342">
        <v>43</v>
      </c>
      <c r="AK1342">
        <v>14</v>
      </c>
      <c r="AL1342">
        <v>65</v>
      </c>
      <c r="AM1342">
        <v>88</v>
      </c>
      <c r="AN1342">
        <v>35</v>
      </c>
      <c r="AO1342">
        <v>117</v>
      </c>
      <c r="AP1342">
        <v>382</v>
      </c>
      <c r="AQ1342">
        <v>0</v>
      </c>
      <c r="AR1342" s="4">
        <v>5227</v>
      </c>
      <c r="AS1342" s="4">
        <f t="shared" si="324"/>
        <v>5609</v>
      </c>
      <c r="AT1342">
        <v>0.983385485</v>
      </c>
      <c r="AU1342" s="4">
        <f t="shared" si="320"/>
        <v>1</v>
      </c>
      <c r="AV1342" s="4">
        <f t="shared" si="325"/>
        <v>5515.8091853650003</v>
      </c>
      <c r="AW1342" s="4">
        <v>0</v>
      </c>
      <c r="AX1342" s="4">
        <v>0</v>
      </c>
      <c r="AY1342" s="4">
        <v>80.53</v>
      </c>
      <c r="AZ1342" s="4">
        <f t="shared" si="326"/>
        <v>80.53</v>
      </c>
      <c r="BA1342" s="4">
        <f t="shared" si="327"/>
        <v>79.192033107050008</v>
      </c>
      <c r="BB1342" s="4">
        <v>9.51</v>
      </c>
      <c r="BC1342" s="4">
        <v>12000</v>
      </c>
      <c r="BD1342">
        <v>2.0689890554999999</v>
      </c>
      <c r="BE1342" s="2">
        <v>0.11</v>
      </c>
      <c r="BF1342">
        <v>40</v>
      </c>
      <c r="BG1342">
        <f t="shared" si="321"/>
        <v>0.11171872670841716</v>
      </c>
      <c r="BH1342">
        <v>0.648725</v>
      </c>
      <c r="BI1342" s="4">
        <v>0.52800000000000002</v>
      </c>
      <c r="BJ1342" s="4">
        <v>0.17599999999999999</v>
      </c>
      <c r="BK1342" s="3">
        <f t="shared" si="328"/>
        <v>385500</v>
      </c>
      <c r="BL1342" s="3">
        <f t="shared" si="329"/>
        <v>72</v>
      </c>
      <c r="BM1342" s="3">
        <v>820.99999999999989</v>
      </c>
      <c r="BN1342" s="3">
        <v>738.9</v>
      </c>
      <c r="BO1342" s="3">
        <f t="shared" si="330"/>
        <v>82.099999999999909</v>
      </c>
      <c r="BP1342" s="3">
        <f t="shared" si="331"/>
        <v>22800</v>
      </c>
      <c r="BQ1342">
        <v>0.72</v>
      </c>
      <c r="BR1342">
        <v>0.59</v>
      </c>
      <c r="BS1342">
        <v>7.85</v>
      </c>
      <c r="BT1342">
        <f t="shared" si="322"/>
        <v>732.90000000000009</v>
      </c>
      <c r="BU1342" s="1">
        <f t="shared" si="323"/>
        <v>0.16246169370247118</v>
      </c>
      <c r="BV1342" s="1">
        <f t="shared" si="332"/>
        <v>0.18864920373450797</v>
      </c>
      <c r="BW1342">
        <f t="shared" si="333"/>
        <v>0.17984302191152227</v>
      </c>
      <c r="BX1342">
        <f t="shared" si="334"/>
        <v>0.19426454416687347</v>
      </c>
      <c r="BY1342">
        <f t="shared" si="335"/>
        <v>155.89619981660539</v>
      </c>
    </row>
    <row r="1343" spans="1:77" x14ac:dyDescent="0.2">
      <c r="A1343">
        <v>4</v>
      </c>
      <c r="B1343">
        <v>27123</v>
      </c>
      <c r="C1343" t="s">
        <v>306</v>
      </c>
      <c r="D1343">
        <v>27</v>
      </c>
      <c r="E1343" t="s">
        <v>315</v>
      </c>
      <c r="F1343" t="s">
        <v>316</v>
      </c>
      <c r="G1343" t="s">
        <v>360</v>
      </c>
      <c r="H1343">
        <v>123</v>
      </c>
      <c r="I1343">
        <v>1659</v>
      </c>
      <c r="J1343">
        <v>7032</v>
      </c>
      <c r="K1343">
        <v>1248</v>
      </c>
      <c r="L1343">
        <v>3124</v>
      </c>
      <c r="M1343">
        <v>983</v>
      </c>
      <c r="N1343">
        <v>2135</v>
      </c>
      <c r="O1343" s="3">
        <v>4911.6000000000004</v>
      </c>
      <c r="P1343" s="3">
        <v>6857.60934</v>
      </c>
      <c r="Q1343" s="3">
        <v>126440</v>
      </c>
      <c r="R1343" s="3">
        <v>176536.38829999999</v>
      </c>
      <c r="S1343" s="3">
        <v>22717</v>
      </c>
      <c r="T1343" s="3">
        <v>31717.629970000002</v>
      </c>
      <c r="U1343" s="3">
        <v>73096</v>
      </c>
      <c r="V1343" s="3">
        <v>102057.1326</v>
      </c>
      <c r="W1343" s="3">
        <v>11587</v>
      </c>
      <c r="X1343" s="3">
        <v>16177.848239999999</v>
      </c>
      <c r="Y1343" s="3">
        <v>1678</v>
      </c>
      <c r="Z1343" s="3">
        <v>2342.8350180000002</v>
      </c>
      <c r="AA1343">
        <v>848</v>
      </c>
      <c r="AB1343">
        <v>2321</v>
      </c>
      <c r="AC1343">
        <v>602</v>
      </c>
      <c r="AD1343">
        <v>1510</v>
      </c>
      <c r="AE1343">
        <v>363</v>
      </c>
      <c r="AF1343">
        <v>611</v>
      </c>
      <c r="AG1343">
        <v>65</v>
      </c>
      <c r="AH1343">
        <v>22</v>
      </c>
      <c r="AI1343">
        <v>91</v>
      </c>
      <c r="AJ1343">
        <v>43</v>
      </c>
      <c r="AK1343">
        <v>14</v>
      </c>
      <c r="AL1343">
        <v>65</v>
      </c>
      <c r="AM1343">
        <v>88</v>
      </c>
      <c r="AN1343">
        <v>35</v>
      </c>
      <c r="AO1343">
        <v>117</v>
      </c>
      <c r="AP1343">
        <v>382</v>
      </c>
      <c r="AQ1343">
        <v>0</v>
      </c>
      <c r="AR1343" s="4">
        <v>5227</v>
      </c>
      <c r="AS1343" s="4">
        <f t="shared" si="324"/>
        <v>5609</v>
      </c>
      <c r="AT1343">
        <v>1.004285216</v>
      </c>
      <c r="AU1343" s="4">
        <f t="shared" si="320"/>
        <v>1</v>
      </c>
      <c r="AV1343" s="4">
        <f t="shared" si="325"/>
        <v>5633.0357765440003</v>
      </c>
      <c r="AW1343" s="4">
        <v>0</v>
      </c>
      <c r="AX1343" s="4">
        <v>0</v>
      </c>
      <c r="AY1343" s="4">
        <v>80.53</v>
      </c>
      <c r="AZ1343" s="4">
        <f t="shared" si="326"/>
        <v>80.53</v>
      </c>
      <c r="BA1343" s="4">
        <f t="shared" si="327"/>
        <v>80.875088444479999</v>
      </c>
      <c r="BB1343" s="4">
        <v>9.51</v>
      </c>
      <c r="BC1343" s="4">
        <v>12000</v>
      </c>
      <c r="BD1343">
        <v>2.2042676342899998</v>
      </c>
      <c r="BE1343" s="2">
        <v>0.11</v>
      </c>
      <c r="BF1343">
        <v>40</v>
      </c>
      <c r="BG1343">
        <f t="shared" si="321"/>
        <v>0.11171872670841716</v>
      </c>
      <c r="BH1343">
        <v>0.648725</v>
      </c>
      <c r="BI1343" s="4">
        <v>0.52800000000000002</v>
      </c>
      <c r="BJ1343" s="4">
        <v>0.17599999999999999</v>
      </c>
      <c r="BK1343" s="3">
        <f t="shared" si="328"/>
        <v>385500</v>
      </c>
      <c r="BL1343" s="3">
        <f t="shared" si="329"/>
        <v>72</v>
      </c>
      <c r="BM1343" s="3">
        <v>820.99999999999989</v>
      </c>
      <c r="BN1343" s="3">
        <v>738.9</v>
      </c>
      <c r="BO1343" s="3">
        <f t="shared" si="330"/>
        <v>82.099999999999909</v>
      </c>
      <c r="BP1343" s="3">
        <f t="shared" si="331"/>
        <v>22800</v>
      </c>
      <c r="BQ1343">
        <v>0.72</v>
      </c>
      <c r="BR1343">
        <v>0.59</v>
      </c>
      <c r="BS1343">
        <v>7.85</v>
      </c>
      <c r="BT1343">
        <f t="shared" si="322"/>
        <v>732.90000000000009</v>
      </c>
      <c r="BU1343" s="1">
        <f t="shared" si="323"/>
        <v>0.16668575816163267</v>
      </c>
      <c r="BV1343" s="1">
        <f t="shared" si="332"/>
        <v>0.25024840279903543</v>
      </c>
      <c r="BW1343">
        <f t="shared" si="333"/>
        <v>0.24144222097604975</v>
      </c>
      <c r="BX1343">
        <f t="shared" si="334"/>
        <v>0.25586374323140099</v>
      </c>
      <c r="BY1343">
        <f t="shared" si="335"/>
        <v>155.89619981660539</v>
      </c>
    </row>
    <row r="1344" spans="1:77" x14ac:dyDescent="0.2">
      <c r="A1344">
        <v>4</v>
      </c>
      <c r="B1344">
        <v>27125</v>
      </c>
      <c r="C1344" t="s">
        <v>306</v>
      </c>
      <c r="D1344">
        <v>27</v>
      </c>
      <c r="E1344" t="s">
        <v>315</v>
      </c>
      <c r="F1344" t="s">
        <v>316</v>
      </c>
      <c r="G1344" t="s">
        <v>371</v>
      </c>
      <c r="H1344">
        <v>125</v>
      </c>
      <c r="I1344">
        <v>335</v>
      </c>
      <c r="J1344">
        <v>965</v>
      </c>
      <c r="K1344">
        <v>480</v>
      </c>
      <c r="L1344">
        <v>1043</v>
      </c>
      <c r="M1344">
        <v>189</v>
      </c>
      <c r="N1344">
        <v>151</v>
      </c>
      <c r="O1344" s="3">
        <v>3295</v>
      </c>
      <c r="P1344" s="3">
        <v>4600.5014199999996</v>
      </c>
      <c r="Q1344" s="3">
        <v>14096</v>
      </c>
      <c r="R1344" s="3">
        <v>19680.931110000001</v>
      </c>
      <c r="S1344" s="3">
        <v>4637.8999999999996</v>
      </c>
      <c r="T1344" s="3">
        <v>6475.4675379999999</v>
      </c>
      <c r="U1344" s="3">
        <v>24995</v>
      </c>
      <c r="V1344" s="3">
        <v>34898.18907</v>
      </c>
      <c r="W1344" s="3">
        <v>1481.8</v>
      </c>
      <c r="X1344" s="3">
        <v>2068.8992429999998</v>
      </c>
      <c r="Y1344" s="3">
        <v>138</v>
      </c>
      <c r="Z1344" s="3">
        <v>192.67653899999999</v>
      </c>
      <c r="AA1344">
        <v>371</v>
      </c>
      <c r="AB1344">
        <v>677</v>
      </c>
      <c r="AC1344">
        <v>370</v>
      </c>
      <c r="AD1344">
        <v>983</v>
      </c>
      <c r="AE1344">
        <v>140</v>
      </c>
      <c r="AF1344">
        <v>109</v>
      </c>
      <c r="AG1344">
        <v>65</v>
      </c>
      <c r="AH1344">
        <v>22</v>
      </c>
      <c r="AI1344">
        <v>91</v>
      </c>
      <c r="AJ1344">
        <v>43</v>
      </c>
      <c r="AK1344">
        <v>14</v>
      </c>
      <c r="AL1344">
        <v>65</v>
      </c>
      <c r="AM1344">
        <v>88</v>
      </c>
      <c r="AN1344">
        <v>35</v>
      </c>
      <c r="AO1344">
        <v>117</v>
      </c>
      <c r="AP1344">
        <v>382</v>
      </c>
      <c r="AQ1344">
        <v>0</v>
      </c>
      <c r="AR1344" s="4">
        <v>5227</v>
      </c>
      <c r="AS1344" s="4">
        <f t="shared" si="324"/>
        <v>5609</v>
      </c>
      <c r="AT1344">
        <v>0.97601959299999996</v>
      </c>
      <c r="AU1344" s="4">
        <f t="shared" si="320"/>
        <v>1</v>
      </c>
      <c r="AV1344" s="4">
        <f t="shared" si="325"/>
        <v>5474.4938971370002</v>
      </c>
      <c r="AW1344" s="4">
        <v>0</v>
      </c>
      <c r="AX1344" s="4">
        <v>0</v>
      </c>
      <c r="AY1344" s="4">
        <v>80.53</v>
      </c>
      <c r="AZ1344" s="4">
        <f t="shared" si="326"/>
        <v>80.53</v>
      </c>
      <c r="BA1344" s="4">
        <f t="shared" si="327"/>
        <v>78.598857824289993</v>
      </c>
      <c r="BB1344" s="4">
        <v>9.51</v>
      </c>
      <c r="BC1344" s="4">
        <v>12000</v>
      </c>
      <c r="BD1344">
        <v>1.83095050094</v>
      </c>
      <c r="BE1344" s="2">
        <v>0.11</v>
      </c>
      <c r="BF1344">
        <v>40</v>
      </c>
      <c r="BG1344">
        <f t="shared" si="321"/>
        <v>0.11171872670841716</v>
      </c>
      <c r="BH1344">
        <v>0.648725</v>
      </c>
      <c r="BI1344" s="4">
        <v>0.52800000000000002</v>
      </c>
      <c r="BJ1344" s="4">
        <v>0.17599999999999999</v>
      </c>
      <c r="BK1344" s="3">
        <f t="shared" si="328"/>
        <v>385500</v>
      </c>
      <c r="BL1344" s="3">
        <f t="shared" si="329"/>
        <v>72</v>
      </c>
      <c r="BM1344" s="3">
        <v>820.99999999999989</v>
      </c>
      <c r="BN1344" s="3">
        <v>738.9</v>
      </c>
      <c r="BO1344" s="3">
        <f t="shared" si="330"/>
        <v>82.099999999999909</v>
      </c>
      <c r="BP1344" s="3">
        <f t="shared" si="331"/>
        <v>22800</v>
      </c>
      <c r="BQ1344">
        <v>0.72</v>
      </c>
      <c r="BR1344">
        <v>0.59</v>
      </c>
      <c r="BS1344">
        <v>7.85</v>
      </c>
      <c r="BT1344">
        <f t="shared" si="322"/>
        <v>732.90000000000009</v>
      </c>
      <c r="BU1344" s="1">
        <f t="shared" si="323"/>
        <v>0.15868863390150781</v>
      </c>
      <c r="BV1344" s="1">
        <f t="shared" si="332"/>
        <v>0.18263094370273258</v>
      </c>
      <c r="BW1344">
        <f t="shared" si="333"/>
        <v>0.17382476187974688</v>
      </c>
      <c r="BX1344">
        <f t="shared" si="334"/>
        <v>0.18824628413509809</v>
      </c>
      <c r="BY1344">
        <f t="shared" si="335"/>
        <v>155.89619981660539</v>
      </c>
    </row>
    <row r="1345" spans="1:77" x14ac:dyDescent="0.2">
      <c r="A1345">
        <v>4</v>
      </c>
      <c r="B1345">
        <v>27127</v>
      </c>
      <c r="C1345" t="s">
        <v>306</v>
      </c>
      <c r="D1345">
        <v>27</v>
      </c>
      <c r="E1345" t="s">
        <v>315</v>
      </c>
      <c r="F1345" t="s">
        <v>316</v>
      </c>
      <c r="G1345" t="s">
        <v>373</v>
      </c>
      <c r="H1345">
        <v>127</v>
      </c>
      <c r="I1345">
        <v>400</v>
      </c>
      <c r="J1345">
        <v>1078</v>
      </c>
      <c r="K1345">
        <v>805</v>
      </c>
      <c r="L1345">
        <v>1153</v>
      </c>
      <c r="M1345">
        <v>345</v>
      </c>
      <c r="N1345">
        <v>181</v>
      </c>
      <c r="O1345" s="3">
        <v>3525.3</v>
      </c>
      <c r="P1345" s="3">
        <v>4922.0478469999998</v>
      </c>
      <c r="Q1345" s="3">
        <v>17433</v>
      </c>
      <c r="R1345" s="3">
        <v>24340.073219999998</v>
      </c>
      <c r="S1345" s="3">
        <v>6152.7</v>
      </c>
      <c r="T1345" s="3">
        <v>8590.441605</v>
      </c>
      <c r="U1345" s="3">
        <v>27923</v>
      </c>
      <c r="V1345" s="3">
        <v>38986.282599999999</v>
      </c>
      <c r="W1345" s="3">
        <v>1701.7</v>
      </c>
      <c r="X1345" s="3">
        <v>2375.925119</v>
      </c>
      <c r="Y1345" s="3">
        <v>168</v>
      </c>
      <c r="Z1345" s="3">
        <v>234.56274310000001</v>
      </c>
      <c r="AA1345">
        <v>437</v>
      </c>
      <c r="AB1345">
        <v>815</v>
      </c>
      <c r="AC1345">
        <v>606</v>
      </c>
      <c r="AD1345">
        <v>1040</v>
      </c>
      <c r="AE1345">
        <v>211</v>
      </c>
      <c r="AF1345">
        <v>136</v>
      </c>
      <c r="AG1345">
        <v>65</v>
      </c>
      <c r="AH1345">
        <v>22</v>
      </c>
      <c r="AI1345">
        <v>91</v>
      </c>
      <c r="AJ1345">
        <v>43</v>
      </c>
      <c r="AK1345">
        <v>14</v>
      </c>
      <c r="AL1345">
        <v>65</v>
      </c>
      <c r="AM1345">
        <v>88</v>
      </c>
      <c r="AN1345">
        <v>35</v>
      </c>
      <c r="AO1345">
        <v>117</v>
      </c>
      <c r="AP1345">
        <v>382</v>
      </c>
      <c r="AQ1345">
        <v>0</v>
      </c>
      <c r="AR1345" s="4">
        <v>5227</v>
      </c>
      <c r="AS1345" s="4">
        <f t="shared" si="324"/>
        <v>5609</v>
      </c>
      <c r="AT1345">
        <v>0.98442300599999999</v>
      </c>
      <c r="AU1345" s="4">
        <f t="shared" si="320"/>
        <v>1</v>
      </c>
      <c r="AV1345" s="4">
        <f t="shared" si="325"/>
        <v>5521.6286406540003</v>
      </c>
      <c r="AW1345" s="4">
        <v>0</v>
      </c>
      <c r="AX1345" s="4">
        <v>0</v>
      </c>
      <c r="AY1345" s="4">
        <v>80.53</v>
      </c>
      <c r="AZ1345" s="4">
        <f t="shared" si="326"/>
        <v>80.53</v>
      </c>
      <c r="BA1345" s="4">
        <f t="shared" si="327"/>
        <v>79.275584673180006</v>
      </c>
      <c r="BB1345" s="4">
        <v>9.51</v>
      </c>
      <c r="BC1345" s="4">
        <v>12000</v>
      </c>
      <c r="BD1345">
        <v>2.1030102321099999</v>
      </c>
      <c r="BE1345" s="2">
        <v>0.11</v>
      </c>
      <c r="BF1345">
        <v>40</v>
      </c>
      <c r="BG1345">
        <f t="shared" si="321"/>
        <v>0.11171872670841716</v>
      </c>
      <c r="BH1345">
        <v>0.648725</v>
      </c>
      <c r="BI1345" s="4">
        <v>0.52800000000000002</v>
      </c>
      <c r="BJ1345" s="4">
        <v>0.17599999999999999</v>
      </c>
      <c r="BK1345" s="3">
        <f t="shared" si="328"/>
        <v>385500</v>
      </c>
      <c r="BL1345" s="3">
        <f t="shared" si="329"/>
        <v>72</v>
      </c>
      <c r="BM1345" s="3">
        <v>820.99999999999989</v>
      </c>
      <c r="BN1345" s="3">
        <v>738.9</v>
      </c>
      <c r="BO1345" s="3">
        <f t="shared" si="330"/>
        <v>82.099999999999909</v>
      </c>
      <c r="BP1345" s="3">
        <f t="shared" si="331"/>
        <v>22800</v>
      </c>
      <c r="BQ1345">
        <v>0.72</v>
      </c>
      <c r="BR1345">
        <v>0.59</v>
      </c>
      <c r="BS1345">
        <v>7.85</v>
      </c>
      <c r="BT1345">
        <f t="shared" si="322"/>
        <v>732.90000000000009</v>
      </c>
      <c r="BU1345" s="1">
        <f t="shared" si="323"/>
        <v>0.16299905489908303</v>
      </c>
      <c r="BV1345" s="1">
        <f t="shared" si="332"/>
        <v>0.18924899604056181</v>
      </c>
      <c r="BW1345">
        <f t="shared" si="333"/>
        <v>0.1804428142175761</v>
      </c>
      <c r="BX1345">
        <f t="shared" si="334"/>
        <v>0.19486433647292731</v>
      </c>
      <c r="BY1345">
        <f t="shared" si="335"/>
        <v>155.89619981660539</v>
      </c>
    </row>
    <row r="1346" spans="1:77" x14ac:dyDescent="0.2">
      <c r="A1346">
        <v>4</v>
      </c>
      <c r="B1346">
        <v>27129</v>
      </c>
      <c r="C1346" t="s">
        <v>306</v>
      </c>
      <c r="D1346">
        <v>27</v>
      </c>
      <c r="E1346" t="s">
        <v>315</v>
      </c>
      <c r="F1346" t="s">
        <v>316</v>
      </c>
      <c r="G1346" t="s">
        <v>344</v>
      </c>
      <c r="H1346">
        <v>129</v>
      </c>
      <c r="I1346">
        <v>426</v>
      </c>
      <c r="J1346">
        <v>1145</v>
      </c>
      <c r="K1346">
        <v>816</v>
      </c>
      <c r="L1346">
        <v>1188</v>
      </c>
      <c r="M1346">
        <v>337</v>
      </c>
      <c r="N1346">
        <v>190</v>
      </c>
      <c r="O1346" s="3">
        <v>3625.8</v>
      </c>
      <c r="P1346" s="3">
        <v>5062.3666309999999</v>
      </c>
      <c r="Q1346" s="3">
        <v>18057</v>
      </c>
      <c r="R1346" s="3">
        <v>25211.306270000001</v>
      </c>
      <c r="S1346" s="3">
        <v>6307.2</v>
      </c>
      <c r="T1346" s="3">
        <v>8806.1555559999997</v>
      </c>
      <c r="U1346" s="3">
        <v>28460</v>
      </c>
      <c r="V1346" s="3">
        <v>39736.04565</v>
      </c>
      <c r="W1346" s="3">
        <v>1750.8</v>
      </c>
      <c r="X1346" s="3">
        <v>2444.478873</v>
      </c>
      <c r="Y1346" s="3">
        <v>177</v>
      </c>
      <c r="Z1346" s="3">
        <v>247.1286044</v>
      </c>
      <c r="AA1346">
        <v>459</v>
      </c>
      <c r="AB1346">
        <v>857</v>
      </c>
      <c r="AC1346">
        <v>600</v>
      </c>
      <c r="AD1346">
        <v>1060</v>
      </c>
      <c r="AE1346">
        <v>210</v>
      </c>
      <c r="AF1346">
        <v>143</v>
      </c>
      <c r="AG1346">
        <v>65</v>
      </c>
      <c r="AH1346">
        <v>22</v>
      </c>
      <c r="AI1346">
        <v>91</v>
      </c>
      <c r="AJ1346">
        <v>43</v>
      </c>
      <c r="AK1346">
        <v>14</v>
      </c>
      <c r="AL1346">
        <v>65</v>
      </c>
      <c r="AM1346">
        <v>88</v>
      </c>
      <c r="AN1346">
        <v>35</v>
      </c>
      <c r="AO1346">
        <v>117</v>
      </c>
      <c r="AP1346">
        <v>382</v>
      </c>
      <c r="AQ1346">
        <v>0</v>
      </c>
      <c r="AR1346" s="4">
        <v>5227</v>
      </c>
      <c r="AS1346" s="4">
        <f t="shared" si="324"/>
        <v>5609</v>
      </c>
      <c r="AT1346">
        <v>0.98771436599999995</v>
      </c>
      <c r="AU1346" s="4">
        <f t="shared" ref="AU1346:AU1409" si="336">IF(AT1346="NA",0,1)</f>
        <v>1</v>
      </c>
      <c r="AV1346" s="4">
        <f t="shared" si="325"/>
        <v>5540.0898788939994</v>
      </c>
      <c r="AW1346" s="4">
        <v>0</v>
      </c>
      <c r="AX1346" s="4">
        <v>0</v>
      </c>
      <c r="AY1346" s="4">
        <v>80.53</v>
      </c>
      <c r="AZ1346" s="4">
        <f t="shared" si="326"/>
        <v>80.53</v>
      </c>
      <c r="BA1346" s="4">
        <f t="shared" si="327"/>
        <v>79.540637893979991</v>
      </c>
      <c r="BB1346" s="4">
        <v>9.51</v>
      </c>
      <c r="BC1346" s="4">
        <v>12000</v>
      </c>
      <c r="BD1346">
        <v>2.1331102491</v>
      </c>
      <c r="BE1346" s="2">
        <v>0.11</v>
      </c>
      <c r="BF1346">
        <v>40</v>
      </c>
      <c r="BG1346">
        <f t="shared" ref="BG1346:BG1409" si="337">(BE1346*(1+BE1346)^BF1346)/((1+BE1346)^BF1346-1)</f>
        <v>0.11171872670841716</v>
      </c>
      <c r="BH1346">
        <v>0.648725</v>
      </c>
      <c r="BI1346" s="4">
        <v>0.52800000000000002</v>
      </c>
      <c r="BJ1346" s="4">
        <v>0.17599999999999999</v>
      </c>
      <c r="BK1346" s="3">
        <f t="shared" si="328"/>
        <v>385500</v>
      </c>
      <c r="BL1346" s="3">
        <f t="shared" si="329"/>
        <v>72</v>
      </c>
      <c r="BM1346" s="3">
        <v>820.99999999999989</v>
      </c>
      <c r="BN1346" s="3">
        <v>738.9</v>
      </c>
      <c r="BO1346" s="3">
        <f t="shared" si="330"/>
        <v>82.099999999999909</v>
      </c>
      <c r="BP1346" s="3">
        <f t="shared" si="331"/>
        <v>22800</v>
      </c>
      <c r="BQ1346">
        <v>0.72</v>
      </c>
      <c r="BR1346">
        <v>0.59</v>
      </c>
      <c r="BS1346">
        <v>7.85</v>
      </c>
      <c r="BT1346">
        <f t="shared" ref="BT1346:BT1409" si="338">815-BO1346</f>
        <v>732.90000000000009</v>
      </c>
      <c r="BU1346" s="1">
        <f t="shared" ref="BU1346:BU1409" si="339">(((AV1346*BG1346+BA1346)/(8760*BH1346))+BC1346*BD1346/1000000+BB1346/1000) + (BT1346*BS1346)/1000000</f>
        <v>0.16376982548266172</v>
      </c>
      <c r="BV1346" s="1">
        <f t="shared" si="332"/>
        <v>0.19040423171542251</v>
      </c>
      <c r="BW1346">
        <f t="shared" si="333"/>
        <v>0.1815980498924368</v>
      </c>
      <c r="BX1346">
        <f t="shared" si="334"/>
        <v>0.19601957214778801</v>
      </c>
      <c r="BY1346">
        <f t="shared" si="335"/>
        <v>155.89619981660539</v>
      </c>
    </row>
    <row r="1347" spans="1:77" x14ac:dyDescent="0.2">
      <c r="A1347">
        <v>4</v>
      </c>
      <c r="B1347">
        <v>27131</v>
      </c>
      <c r="C1347" t="s">
        <v>306</v>
      </c>
      <c r="D1347">
        <v>27</v>
      </c>
      <c r="E1347" t="s">
        <v>315</v>
      </c>
      <c r="F1347" t="s">
        <v>316</v>
      </c>
      <c r="G1347" t="s">
        <v>436</v>
      </c>
      <c r="H1347">
        <v>131</v>
      </c>
      <c r="I1347">
        <v>701</v>
      </c>
      <c r="J1347">
        <v>1755</v>
      </c>
      <c r="K1347">
        <v>1022</v>
      </c>
      <c r="L1347">
        <v>1443</v>
      </c>
      <c r="M1347">
        <v>348</v>
      </c>
      <c r="N1347">
        <v>347</v>
      </c>
      <c r="O1347" s="3">
        <v>4849.5</v>
      </c>
      <c r="P1347" s="3">
        <v>6770.9048979999998</v>
      </c>
      <c r="Q1347" s="3">
        <v>27731</v>
      </c>
      <c r="R1347" s="3">
        <v>38718.210890000002</v>
      </c>
      <c r="S1347" s="3">
        <v>8045</v>
      </c>
      <c r="T1347" s="3">
        <v>11232.48374</v>
      </c>
      <c r="U1347" s="3">
        <v>34132</v>
      </c>
      <c r="V1347" s="3">
        <v>47655.330650000004</v>
      </c>
      <c r="W1347" s="3">
        <v>2631.7</v>
      </c>
      <c r="X1347" s="3">
        <v>3674.3974469999998</v>
      </c>
      <c r="Y1347" s="3">
        <v>294</v>
      </c>
      <c r="Z1347" s="3">
        <v>410.48480050000001</v>
      </c>
      <c r="AA1347">
        <v>647</v>
      </c>
      <c r="AB1347">
        <v>1077</v>
      </c>
      <c r="AC1347">
        <v>630</v>
      </c>
      <c r="AD1347">
        <v>1160</v>
      </c>
      <c r="AE1347">
        <v>216</v>
      </c>
      <c r="AF1347">
        <v>191</v>
      </c>
      <c r="AG1347">
        <v>65</v>
      </c>
      <c r="AH1347">
        <v>22</v>
      </c>
      <c r="AI1347">
        <v>91</v>
      </c>
      <c r="AJ1347">
        <v>43</v>
      </c>
      <c r="AK1347">
        <v>14</v>
      </c>
      <c r="AL1347">
        <v>65</v>
      </c>
      <c r="AM1347">
        <v>88</v>
      </c>
      <c r="AN1347">
        <v>35</v>
      </c>
      <c r="AO1347">
        <v>117</v>
      </c>
      <c r="AP1347">
        <v>382</v>
      </c>
      <c r="AQ1347">
        <v>0</v>
      </c>
      <c r="AR1347" s="4">
        <v>5227</v>
      </c>
      <c r="AS1347" s="4">
        <f t="shared" ref="AS1347:AS1410" si="340">SUM(AP1347:AR1347)</f>
        <v>5609</v>
      </c>
      <c r="AT1347">
        <v>0.99998720500000005</v>
      </c>
      <c r="AU1347" s="4">
        <f t="shared" si="336"/>
        <v>1</v>
      </c>
      <c r="AV1347" s="4">
        <f t="shared" ref="AV1347:AV1410" si="341">AS1347*IF(AT1347="NA",0,AT1347)</f>
        <v>5608.9282328449999</v>
      </c>
      <c r="AW1347" s="4">
        <v>0</v>
      </c>
      <c r="AX1347" s="4">
        <v>0</v>
      </c>
      <c r="AY1347" s="4">
        <v>80.53</v>
      </c>
      <c r="AZ1347" s="4">
        <f t="shared" ref="AZ1347:AZ1410" si="342">SUM(AW1347:AY1347)</f>
        <v>80.53</v>
      </c>
      <c r="BA1347" s="4">
        <f t="shared" ref="BA1347:BA1410" si="343">AZ1347*AT1347</f>
        <v>80.528969618650009</v>
      </c>
      <c r="BB1347" s="4">
        <v>9.51</v>
      </c>
      <c r="BC1347" s="4">
        <v>12000</v>
      </c>
      <c r="BD1347">
        <v>2.4212764877500002</v>
      </c>
      <c r="BE1347" s="2">
        <v>0.11</v>
      </c>
      <c r="BF1347">
        <v>40</v>
      </c>
      <c r="BG1347">
        <f t="shared" si="337"/>
        <v>0.11171872670841716</v>
      </c>
      <c r="BH1347">
        <v>0.648725</v>
      </c>
      <c r="BI1347" s="4">
        <v>0.52800000000000002</v>
      </c>
      <c r="BJ1347" s="4">
        <v>0.17599999999999999</v>
      </c>
      <c r="BK1347" s="3">
        <f t="shared" ref="BK1347:BK1410" si="344">257000*1.5</f>
        <v>385500</v>
      </c>
      <c r="BL1347" s="3">
        <f t="shared" ref="BL1347:BL1410" si="345">48*1.5</f>
        <v>72</v>
      </c>
      <c r="BM1347" s="3">
        <v>820.99999999999989</v>
      </c>
      <c r="BN1347" s="3">
        <v>738.9</v>
      </c>
      <c r="BO1347" s="3">
        <f t="shared" ref="BO1347:BO1410" si="346">BM1347-BN1347</f>
        <v>82.099999999999909</v>
      </c>
      <c r="BP1347" s="3">
        <f t="shared" ref="BP1347:BP1410" si="347">15200*1.5</f>
        <v>22800</v>
      </c>
      <c r="BQ1347">
        <v>0.72</v>
      </c>
      <c r="BR1347">
        <v>0.59</v>
      </c>
      <c r="BS1347">
        <v>7.85</v>
      </c>
      <c r="BT1347">
        <f t="shared" si="338"/>
        <v>732.90000000000009</v>
      </c>
      <c r="BU1347" s="1">
        <f t="shared" si="339"/>
        <v>0.16875502834838527</v>
      </c>
      <c r="BV1347" s="1">
        <f t="shared" ref="BV1347:BV1410" si="348">(((AV1347*BG1347+BA1347)/(8760*BH1347))+BC1347*BD1347/1000000+BB1347/1000)  +(BQ1347*Z1347 + BR1347*R1347 + BI1347*T1347 + BJ1347*V1347)/2000000 + (BK1347*AJ1347)/(1000000*8760*BH1347) + ((BL1347+BO1347)*AG1347)/1000000 + (BP1347*AM1347)/(1000000*8760*BH1347) + (BT1347*BS1347)/1000000</f>
        <v>0.20077022739521805</v>
      </c>
      <c r="BW1347">
        <f t="shared" ref="BW1347:BW1410" si="349">(((AV1347*BG1347+BA1347)/(8760*BH1347))+BC1347*BD1347/1000000+BB1347/1000)  +(BQ1347*Z1347 + BR1347*R1347 + BI1347*T1347 + BJ1347*V1347)/2000000 + (BK1347*AK1347)/(1000000*8760*BH1347) + ((BL1347+BO1347)*AH1347)/1000000 + (BP1347*AN1347)/(1000000*8760*BH1347) + (BT1347*BS1347)/1000000</f>
        <v>0.19196404557223234</v>
      </c>
      <c r="BX1347">
        <f t="shared" ref="BX1347:BX1410" si="350">(((AV1347*BG1347+BA1347)/(8760*BH1347))+BC1347*BD1347/1000000+BB1347/1000)  +(BQ1347*Z1347 + BR1347*R1347 + BI1347*T1347 + BJ1347*V1347)/2000000 + (BK1347*AL1347)/(1000000*8760*BH1347) + ((BL1347+BO1347)*AI1347)/1000000 + (BP1347*AO1347)/(1000000*8760*BH1347) + (BT1347*BS1347)/1000000</f>
        <v>0.20638556782758355</v>
      </c>
      <c r="BY1347">
        <f t="shared" ref="BY1347:BY1410" si="351">(BK1347)/(BF1347*8760*BH1347) + ((BL1347+BO1347)) + (BP1347)/(BF1347*8760*BH1347)</f>
        <v>155.89619981660539</v>
      </c>
    </row>
    <row r="1348" spans="1:77" x14ac:dyDescent="0.2">
      <c r="A1348">
        <v>4</v>
      </c>
      <c r="B1348">
        <v>27133</v>
      </c>
      <c r="C1348" t="s">
        <v>306</v>
      </c>
      <c r="D1348">
        <v>27</v>
      </c>
      <c r="E1348" t="s">
        <v>315</v>
      </c>
      <c r="F1348" t="s">
        <v>316</v>
      </c>
      <c r="G1348" t="s">
        <v>289</v>
      </c>
      <c r="H1348">
        <v>133</v>
      </c>
      <c r="I1348">
        <v>268</v>
      </c>
      <c r="J1348">
        <v>761</v>
      </c>
      <c r="K1348">
        <v>820</v>
      </c>
      <c r="L1348">
        <v>405</v>
      </c>
      <c r="M1348">
        <v>223</v>
      </c>
      <c r="N1348">
        <v>124</v>
      </c>
      <c r="O1348" s="3">
        <v>2559.6</v>
      </c>
      <c r="P1348" s="3">
        <v>3573.7309359999999</v>
      </c>
      <c r="Q1348" s="3">
        <v>12495</v>
      </c>
      <c r="R1348" s="3">
        <v>17445.604019999999</v>
      </c>
      <c r="S1348" s="3">
        <v>4646.8999999999996</v>
      </c>
      <c r="T1348" s="3">
        <v>6488.0333989999999</v>
      </c>
      <c r="U1348" s="3">
        <v>9736.2000000000007</v>
      </c>
      <c r="V1348" s="3">
        <v>13593.74869</v>
      </c>
      <c r="W1348" s="3">
        <v>1222.3</v>
      </c>
      <c r="X1348" s="3">
        <v>1706.5835770000001</v>
      </c>
      <c r="Y1348" s="3">
        <v>122</v>
      </c>
      <c r="Z1348" s="3">
        <v>170.3372301</v>
      </c>
      <c r="AA1348">
        <v>306</v>
      </c>
      <c r="AB1348">
        <v>672</v>
      </c>
      <c r="AC1348">
        <v>616</v>
      </c>
      <c r="AD1348">
        <v>429</v>
      </c>
      <c r="AE1348">
        <v>169</v>
      </c>
      <c r="AF1348">
        <v>109</v>
      </c>
      <c r="AG1348">
        <v>65</v>
      </c>
      <c r="AH1348">
        <v>22</v>
      </c>
      <c r="AI1348">
        <v>91</v>
      </c>
      <c r="AJ1348">
        <v>43</v>
      </c>
      <c r="AK1348">
        <v>14</v>
      </c>
      <c r="AL1348">
        <v>65</v>
      </c>
      <c r="AM1348">
        <v>88</v>
      </c>
      <c r="AN1348">
        <v>35</v>
      </c>
      <c r="AO1348">
        <v>117</v>
      </c>
      <c r="AP1348">
        <v>382</v>
      </c>
      <c r="AQ1348">
        <v>0</v>
      </c>
      <c r="AR1348" s="4">
        <v>5227</v>
      </c>
      <c r="AS1348" s="4">
        <f t="shared" si="340"/>
        <v>5609</v>
      </c>
      <c r="AT1348">
        <v>0.97394277200000001</v>
      </c>
      <c r="AU1348" s="4">
        <f t="shared" si="336"/>
        <v>1</v>
      </c>
      <c r="AV1348" s="4">
        <f t="shared" si="341"/>
        <v>5462.8450081480005</v>
      </c>
      <c r="AW1348" s="4">
        <v>0</v>
      </c>
      <c r="AX1348" s="4">
        <v>0</v>
      </c>
      <c r="AY1348" s="4">
        <v>80.53</v>
      </c>
      <c r="AZ1348" s="4">
        <f t="shared" si="342"/>
        <v>80.53</v>
      </c>
      <c r="BA1348" s="4">
        <f t="shared" si="343"/>
        <v>78.43161142916</v>
      </c>
      <c r="BB1348" s="4">
        <v>9.51</v>
      </c>
      <c r="BC1348" s="4">
        <v>12000</v>
      </c>
      <c r="BD1348">
        <v>1.8947581180999999</v>
      </c>
      <c r="BE1348" s="2">
        <v>0.11</v>
      </c>
      <c r="BF1348">
        <v>40</v>
      </c>
      <c r="BG1348">
        <f t="shared" si="337"/>
        <v>0.11171872670841716</v>
      </c>
      <c r="BH1348">
        <v>0.648725</v>
      </c>
      <c r="BI1348" s="4">
        <v>0.52800000000000002</v>
      </c>
      <c r="BJ1348" s="4">
        <v>0.17599999999999999</v>
      </c>
      <c r="BK1348" s="3">
        <f t="shared" si="344"/>
        <v>385500</v>
      </c>
      <c r="BL1348" s="3">
        <f t="shared" si="345"/>
        <v>72</v>
      </c>
      <c r="BM1348" s="3">
        <v>820.99999999999989</v>
      </c>
      <c r="BN1348" s="3">
        <v>738.9</v>
      </c>
      <c r="BO1348" s="3">
        <f t="shared" si="346"/>
        <v>82.099999999999909</v>
      </c>
      <c r="BP1348" s="3">
        <f t="shared" si="347"/>
        <v>22800</v>
      </c>
      <c r="BQ1348">
        <v>0.72</v>
      </c>
      <c r="BR1348">
        <v>0.59</v>
      </c>
      <c r="BS1348">
        <v>7.85</v>
      </c>
      <c r="BT1348">
        <f t="shared" si="338"/>
        <v>732.90000000000009</v>
      </c>
      <c r="BU1348" s="1">
        <f t="shared" si="339"/>
        <v>0.15919588977757501</v>
      </c>
      <c r="BV1348" s="1">
        <f t="shared" si="348"/>
        <v>0.1805992625699098</v>
      </c>
      <c r="BW1348">
        <f t="shared" si="349"/>
        <v>0.17179308074692409</v>
      </c>
      <c r="BX1348">
        <f t="shared" si="350"/>
        <v>0.1862146030022753</v>
      </c>
      <c r="BY1348">
        <f t="shared" si="351"/>
        <v>155.89619981660539</v>
      </c>
    </row>
    <row r="1349" spans="1:77" x14ac:dyDescent="0.2">
      <c r="A1349">
        <v>4</v>
      </c>
      <c r="B1349">
        <v>27135</v>
      </c>
      <c r="C1349" t="s">
        <v>306</v>
      </c>
      <c r="D1349">
        <v>27</v>
      </c>
      <c r="E1349" t="s">
        <v>315</v>
      </c>
      <c r="F1349" t="s">
        <v>316</v>
      </c>
      <c r="G1349" t="s">
        <v>438</v>
      </c>
      <c r="H1349">
        <v>135</v>
      </c>
      <c r="I1349">
        <v>300</v>
      </c>
      <c r="J1349">
        <v>541</v>
      </c>
      <c r="K1349">
        <v>229</v>
      </c>
      <c r="L1349">
        <v>865</v>
      </c>
      <c r="M1349">
        <v>81</v>
      </c>
      <c r="N1349">
        <v>87</v>
      </c>
      <c r="O1349" s="3">
        <v>3192.3</v>
      </c>
      <c r="P1349" s="3">
        <v>4457.1109820000001</v>
      </c>
      <c r="Q1349" s="3">
        <v>8800.7999999999993</v>
      </c>
      <c r="R1349" s="3">
        <v>12287.73684</v>
      </c>
      <c r="S1349" s="3">
        <v>3242</v>
      </c>
      <c r="T1349" s="3">
        <v>4526.5024599999997</v>
      </c>
      <c r="U1349" s="3">
        <v>21222</v>
      </c>
      <c r="V1349" s="3">
        <v>29630.300800000001</v>
      </c>
      <c r="W1349" s="3">
        <v>840.24</v>
      </c>
      <c r="X1349" s="3">
        <v>1173.148805</v>
      </c>
      <c r="Y1349" s="3">
        <v>88</v>
      </c>
      <c r="Z1349" s="3">
        <v>122.86619880000001</v>
      </c>
      <c r="AA1349">
        <v>333</v>
      </c>
      <c r="AB1349">
        <v>519</v>
      </c>
      <c r="AC1349">
        <v>244</v>
      </c>
      <c r="AD1349">
        <v>878</v>
      </c>
      <c r="AE1349">
        <v>105</v>
      </c>
      <c r="AF1349">
        <v>84</v>
      </c>
      <c r="AG1349">
        <v>65</v>
      </c>
      <c r="AH1349">
        <v>22</v>
      </c>
      <c r="AI1349">
        <v>91</v>
      </c>
      <c r="AJ1349">
        <v>43</v>
      </c>
      <c r="AK1349">
        <v>14</v>
      </c>
      <c r="AL1349">
        <v>65</v>
      </c>
      <c r="AM1349">
        <v>88</v>
      </c>
      <c r="AN1349">
        <v>35</v>
      </c>
      <c r="AO1349">
        <v>117</v>
      </c>
      <c r="AP1349">
        <v>382</v>
      </c>
      <c r="AQ1349">
        <v>0</v>
      </c>
      <c r="AR1349" s="4">
        <v>5227</v>
      </c>
      <c r="AS1349" s="4">
        <f t="shared" si="340"/>
        <v>5609</v>
      </c>
      <c r="AT1349">
        <v>0.97782800400000003</v>
      </c>
      <c r="AU1349" s="4">
        <f t="shared" si="336"/>
        <v>1</v>
      </c>
      <c r="AV1349" s="4">
        <f t="shared" si="341"/>
        <v>5484.6372744360006</v>
      </c>
      <c r="AW1349" s="4">
        <v>0</v>
      </c>
      <c r="AX1349" s="4">
        <v>0</v>
      </c>
      <c r="AY1349" s="4">
        <v>80.53</v>
      </c>
      <c r="AZ1349" s="4">
        <f t="shared" si="342"/>
        <v>80.53</v>
      </c>
      <c r="BA1349" s="4">
        <f t="shared" si="343"/>
        <v>78.744489162120004</v>
      </c>
      <c r="BB1349" s="4">
        <v>9.51</v>
      </c>
      <c r="BC1349" s="4">
        <v>12000</v>
      </c>
      <c r="BD1349">
        <v>1.79908113767</v>
      </c>
      <c r="BE1349" s="2">
        <v>0.11</v>
      </c>
      <c r="BF1349">
        <v>40</v>
      </c>
      <c r="BG1349">
        <f t="shared" si="337"/>
        <v>0.11171872670841716</v>
      </c>
      <c r="BH1349">
        <v>0.648725</v>
      </c>
      <c r="BI1349" s="4">
        <v>0.52800000000000002</v>
      </c>
      <c r="BJ1349" s="4">
        <v>0.17599999999999999</v>
      </c>
      <c r="BK1349" s="3">
        <f t="shared" si="344"/>
        <v>385500</v>
      </c>
      <c r="BL1349" s="3">
        <f t="shared" si="345"/>
        <v>72</v>
      </c>
      <c r="BM1349" s="3">
        <v>820.99999999999989</v>
      </c>
      <c r="BN1349" s="3">
        <v>738.9</v>
      </c>
      <c r="BO1349" s="3">
        <f t="shared" si="346"/>
        <v>82.099999999999909</v>
      </c>
      <c r="BP1349" s="3">
        <f t="shared" si="347"/>
        <v>22800</v>
      </c>
      <c r="BQ1349">
        <v>0.72</v>
      </c>
      <c r="BR1349">
        <v>0.59</v>
      </c>
      <c r="BS1349">
        <v>7.85</v>
      </c>
      <c r="BT1349">
        <f t="shared" si="338"/>
        <v>732.90000000000009</v>
      </c>
      <c r="BU1349" s="1">
        <f t="shared" si="339"/>
        <v>0.15853123665842686</v>
      </c>
      <c r="BV1349" s="1">
        <f t="shared" si="348"/>
        <v>0.17928932147917764</v>
      </c>
      <c r="BW1349">
        <f t="shared" si="349"/>
        <v>0.17048313965619194</v>
      </c>
      <c r="BX1349">
        <f t="shared" si="350"/>
        <v>0.18490466191154314</v>
      </c>
      <c r="BY1349">
        <f t="shared" si="351"/>
        <v>155.89619981660539</v>
      </c>
    </row>
    <row r="1350" spans="1:77" x14ac:dyDescent="0.2">
      <c r="A1350">
        <v>4</v>
      </c>
      <c r="B1350">
        <v>27137</v>
      </c>
      <c r="C1350" t="s">
        <v>306</v>
      </c>
      <c r="D1350">
        <v>27</v>
      </c>
      <c r="E1350" t="s">
        <v>315</v>
      </c>
      <c r="F1350" t="s">
        <v>316</v>
      </c>
      <c r="G1350" t="s">
        <v>437</v>
      </c>
      <c r="H1350">
        <v>137</v>
      </c>
      <c r="I1350">
        <v>885</v>
      </c>
      <c r="J1350">
        <v>669</v>
      </c>
      <c r="K1350">
        <v>211</v>
      </c>
      <c r="L1350">
        <v>961</v>
      </c>
      <c r="M1350">
        <v>86</v>
      </c>
      <c r="N1350">
        <v>105</v>
      </c>
      <c r="O1350" s="3">
        <v>10436</v>
      </c>
      <c r="P1350" s="3">
        <v>14570.81421</v>
      </c>
      <c r="Q1350" s="3">
        <v>11241</v>
      </c>
      <c r="R1350" s="3">
        <v>15694.760689999999</v>
      </c>
      <c r="S1350" s="3">
        <v>3257.9</v>
      </c>
      <c r="T1350" s="3">
        <v>4548.7021480000003</v>
      </c>
      <c r="U1350" s="3">
        <v>23731</v>
      </c>
      <c r="V1350" s="3">
        <v>33133.383670000003</v>
      </c>
      <c r="W1350" s="3">
        <v>1060.9000000000001</v>
      </c>
      <c r="X1350" s="3">
        <v>1481.235799</v>
      </c>
      <c r="Y1350" s="3">
        <v>104</v>
      </c>
      <c r="Z1350" s="3">
        <v>145.2055077</v>
      </c>
      <c r="AA1350">
        <v>571</v>
      </c>
      <c r="AB1350">
        <v>624</v>
      </c>
      <c r="AC1350">
        <v>238</v>
      </c>
      <c r="AD1350">
        <v>981</v>
      </c>
      <c r="AE1350">
        <v>113</v>
      </c>
      <c r="AF1350">
        <v>97</v>
      </c>
      <c r="AG1350">
        <v>65</v>
      </c>
      <c r="AH1350">
        <v>22</v>
      </c>
      <c r="AI1350">
        <v>91</v>
      </c>
      <c r="AJ1350">
        <v>43</v>
      </c>
      <c r="AK1350">
        <v>14</v>
      </c>
      <c r="AL1350">
        <v>65</v>
      </c>
      <c r="AM1350">
        <v>88</v>
      </c>
      <c r="AN1350">
        <v>35</v>
      </c>
      <c r="AO1350">
        <v>117</v>
      </c>
      <c r="AP1350">
        <v>382</v>
      </c>
      <c r="AQ1350">
        <v>0</v>
      </c>
      <c r="AR1350" s="4">
        <v>5227</v>
      </c>
      <c r="AS1350" s="4">
        <f t="shared" si="340"/>
        <v>5609</v>
      </c>
      <c r="AT1350">
        <v>1.0035257580000001</v>
      </c>
      <c r="AU1350" s="4">
        <f t="shared" si="336"/>
        <v>1</v>
      </c>
      <c r="AV1350" s="4">
        <f t="shared" si="341"/>
        <v>5628.7759766220006</v>
      </c>
      <c r="AW1350" s="4">
        <v>0</v>
      </c>
      <c r="AX1350" s="4">
        <v>0</v>
      </c>
      <c r="AY1350" s="4">
        <v>80.53</v>
      </c>
      <c r="AZ1350" s="4">
        <f t="shared" si="342"/>
        <v>80.53</v>
      </c>
      <c r="BA1350" s="4">
        <f t="shared" si="343"/>
        <v>80.81392929174001</v>
      </c>
      <c r="BB1350" s="4">
        <v>9.51</v>
      </c>
      <c r="BC1350" s="4">
        <v>12000</v>
      </c>
      <c r="BD1350">
        <v>1.84533878469</v>
      </c>
      <c r="BE1350" s="2">
        <v>0.11</v>
      </c>
      <c r="BF1350">
        <v>40</v>
      </c>
      <c r="BG1350">
        <f t="shared" si="337"/>
        <v>0.11171872670841716</v>
      </c>
      <c r="BH1350">
        <v>0.648725</v>
      </c>
      <c r="BI1350" s="4">
        <v>0.52800000000000002</v>
      </c>
      <c r="BJ1350" s="4">
        <v>0.17599999999999999</v>
      </c>
      <c r="BK1350" s="3">
        <f t="shared" si="344"/>
        <v>385500</v>
      </c>
      <c r="BL1350" s="3">
        <f t="shared" si="345"/>
        <v>72</v>
      </c>
      <c r="BM1350" s="3">
        <v>820.99999999999989</v>
      </c>
      <c r="BN1350" s="3">
        <v>738.9</v>
      </c>
      <c r="BO1350" s="3">
        <f t="shared" si="346"/>
        <v>82.099999999999909</v>
      </c>
      <c r="BP1350" s="3">
        <f t="shared" si="347"/>
        <v>22800</v>
      </c>
      <c r="BQ1350">
        <v>0.72</v>
      </c>
      <c r="BR1350">
        <v>0.59</v>
      </c>
      <c r="BS1350">
        <v>7.85</v>
      </c>
      <c r="BT1350">
        <f t="shared" si="338"/>
        <v>732.90000000000009</v>
      </c>
      <c r="BU1350" s="1">
        <f t="shared" si="339"/>
        <v>0.16228410650321223</v>
      </c>
      <c r="BV1350" s="1">
        <f t="shared" si="348"/>
        <v>0.18436943752110901</v>
      </c>
      <c r="BW1350">
        <f t="shared" si="349"/>
        <v>0.17556325569812331</v>
      </c>
      <c r="BX1350">
        <f t="shared" si="350"/>
        <v>0.18998477795347452</v>
      </c>
      <c r="BY1350">
        <f t="shared" si="351"/>
        <v>155.89619981660539</v>
      </c>
    </row>
    <row r="1351" spans="1:77" x14ac:dyDescent="0.2">
      <c r="A1351">
        <v>4</v>
      </c>
      <c r="B1351">
        <v>27139</v>
      </c>
      <c r="C1351" t="s">
        <v>306</v>
      </c>
      <c r="D1351">
        <v>27</v>
      </c>
      <c r="E1351" t="s">
        <v>315</v>
      </c>
      <c r="F1351" t="s">
        <v>316</v>
      </c>
      <c r="G1351" t="s">
        <v>325</v>
      </c>
      <c r="H1351">
        <v>139</v>
      </c>
      <c r="I1351">
        <v>686</v>
      </c>
      <c r="J1351">
        <v>3360</v>
      </c>
      <c r="K1351">
        <v>1240</v>
      </c>
      <c r="L1351">
        <v>1926</v>
      </c>
      <c r="M1351">
        <v>583</v>
      </c>
      <c r="N1351">
        <v>689</v>
      </c>
      <c r="O1351" s="3">
        <v>4559.2</v>
      </c>
      <c r="P1351" s="3">
        <v>6365.5860620000003</v>
      </c>
      <c r="Q1351" s="3">
        <v>45421</v>
      </c>
      <c r="R1351" s="3">
        <v>63417.109259999997</v>
      </c>
      <c r="S1351" s="3">
        <v>10899</v>
      </c>
      <c r="T1351" s="3">
        <v>15217.257960000001</v>
      </c>
      <c r="U1351" s="3">
        <v>40987</v>
      </c>
      <c r="V1351" s="3">
        <v>57226.328289999998</v>
      </c>
      <c r="W1351" s="3">
        <v>4313.3999999999996</v>
      </c>
      <c r="X1351" s="3">
        <v>6022.3984300000002</v>
      </c>
      <c r="Y1351" s="3">
        <v>552</v>
      </c>
      <c r="Z1351" s="3">
        <v>770.70615599999996</v>
      </c>
      <c r="AA1351">
        <v>597</v>
      </c>
      <c r="AB1351">
        <v>1443</v>
      </c>
      <c r="AC1351">
        <v>650</v>
      </c>
      <c r="AD1351">
        <v>1242</v>
      </c>
      <c r="AE1351">
        <v>271</v>
      </c>
      <c r="AF1351">
        <v>272</v>
      </c>
      <c r="AG1351">
        <v>65</v>
      </c>
      <c r="AH1351">
        <v>22</v>
      </c>
      <c r="AI1351">
        <v>91</v>
      </c>
      <c r="AJ1351">
        <v>43</v>
      </c>
      <c r="AK1351">
        <v>14</v>
      </c>
      <c r="AL1351">
        <v>65</v>
      </c>
      <c r="AM1351">
        <v>88</v>
      </c>
      <c r="AN1351">
        <v>35</v>
      </c>
      <c r="AO1351">
        <v>117</v>
      </c>
      <c r="AP1351">
        <v>382</v>
      </c>
      <c r="AQ1351">
        <v>0</v>
      </c>
      <c r="AR1351" s="4">
        <v>5227</v>
      </c>
      <c r="AS1351" s="4">
        <f t="shared" si="340"/>
        <v>5609</v>
      </c>
      <c r="AT1351">
        <v>0.99824901600000004</v>
      </c>
      <c r="AU1351" s="4">
        <f t="shared" si="336"/>
        <v>1</v>
      </c>
      <c r="AV1351" s="4">
        <f t="shared" si="341"/>
        <v>5599.1787307439999</v>
      </c>
      <c r="AW1351" s="4">
        <v>0</v>
      </c>
      <c r="AX1351" s="4">
        <v>0</v>
      </c>
      <c r="AY1351" s="4">
        <v>80.53</v>
      </c>
      <c r="AZ1351" s="4">
        <f t="shared" si="342"/>
        <v>80.53</v>
      </c>
      <c r="BA1351" s="4">
        <f t="shared" si="343"/>
        <v>80.388993258479999</v>
      </c>
      <c r="BB1351" s="4">
        <v>9.51</v>
      </c>
      <c r="BC1351" s="4">
        <v>12000</v>
      </c>
      <c r="BD1351">
        <v>2.30297515551</v>
      </c>
      <c r="BE1351" s="2">
        <v>0.11</v>
      </c>
      <c r="BF1351">
        <v>40</v>
      </c>
      <c r="BG1351">
        <f t="shared" si="337"/>
        <v>0.11171872670841716</v>
      </c>
      <c r="BH1351">
        <v>0.648725</v>
      </c>
      <c r="BI1351" s="4">
        <v>0.52800000000000002</v>
      </c>
      <c r="BJ1351" s="4">
        <v>0.17599999999999999</v>
      </c>
      <c r="BK1351" s="3">
        <f t="shared" si="344"/>
        <v>385500</v>
      </c>
      <c r="BL1351" s="3">
        <f t="shared" si="345"/>
        <v>72</v>
      </c>
      <c r="BM1351" s="3">
        <v>820.99999999999989</v>
      </c>
      <c r="BN1351" s="3">
        <v>738.9</v>
      </c>
      <c r="BO1351" s="3">
        <f t="shared" si="346"/>
        <v>82.099999999999909</v>
      </c>
      <c r="BP1351" s="3">
        <f t="shared" si="347"/>
        <v>22800</v>
      </c>
      <c r="BQ1351">
        <v>0.72</v>
      </c>
      <c r="BR1351">
        <v>0.59</v>
      </c>
      <c r="BS1351">
        <v>7.85</v>
      </c>
      <c r="BT1351">
        <f t="shared" si="338"/>
        <v>732.90000000000009</v>
      </c>
      <c r="BU1351" s="1">
        <f t="shared" si="339"/>
        <v>0.16711911553322817</v>
      </c>
      <c r="BV1351" s="1">
        <f t="shared" si="348"/>
        <v>0.20844439747359095</v>
      </c>
      <c r="BW1351">
        <f t="shared" si="349"/>
        <v>0.19963821565060524</v>
      </c>
      <c r="BX1351">
        <f t="shared" si="350"/>
        <v>0.21405973790595645</v>
      </c>
      <c r="BY1351">
        <f t="shared" si="351"/>
        <v>155.89619981660539</v>
      </c>
    </row>
    <row r="1352" spans="1:77" x14ac:dyDescent="0.2">
      <c r="A1352">
        <v>4</v>
      </c>
      <c r="B1352">
        <v>27141</v>
      </c>
      <c r="C1352" t="s">
        <v>306</v>
      </c>
      <c r="D1352">
        <v>27</v>
      </c>
      <c r="E1352" t="s">
        <v>315</v>
      </c>
      <c r="F1352" t="s">
        <v>316</v>
      </c>
      <c r="G1352" t="s">
        <v>440</v>
      </c>
      <c r="H1352">
        <v>141</v>
      </c>
      <c r="I1352">
        <v>1876</v>
      </c>
      <c r="J1352">
        <v>2787</v>
      </c>
      <c r="K1352">
        <v>996</v>
      </c>
      <c r="L1352">
        <v>1837</v>
      </c>
      <c r="M1352">
        <v>464</v>
      </c>
      <c r="N1352">
        <v>669</v>
      </c>
      <c r="O1352" s="3">
        <v>4247</v>
      </c>
      <c r="P1352" s="3">
        <v>5929.6902980000004</v>
      </c>
      <c r="Q1352" s="3">
        <v>45986</v>
      </c>
      <c r="R1352" s="3">
        <v>64205.966099999998</v>
      </c>
      <c r="S1352" s="3">
        <v>12473</v>
      </c>
      <c r="T1352" s="3">
        <v>17414.887470000001</v>
      </c>
      <c r="U1352" s="3">
        <v>45001</v>
      </c>
      <c r="V1352" s="3">
        <v>62830.702400000002</v>
      </c>
      <c r="W1352" s="3">
        <v>4293.1000000000004</v>
      </c>
      <c r="X1352" s="3">
        <v>5994.0554320000001</v>
      </c>
      <c r="Y1352" s="3">
        <v>536</v>
      </c>
      <c r="Z1352" s="3">
        <v>748.36684709999997</v>
      </c>
      <c r="AA1352">
        <v>1023</v>
      </c>
      <c r="AB1352">
        <v>1343</v>
      </c>
      <c r="AC1352">
        <v>575</v>
      </c>
      <c r="AD1352">
        <v>1230</v>
      </c>
      <c r="AE1352">
        <v>243</v>
      </c>
      <c r="AF1352">
        <v>284</v>
      </c>
      <c r="AG1352">
        <v>65</v>
      </c>
      <c r="AH1352">
        <v>22</v>
      </c>
      <c r="AI1352">
        <v>91</v>
      </c>
      <c r="AJ1352">
        <v>43</v>
      </c>
      <c r="AK1352">
        <v>14</v>
      </c>
      <c r="AL1352">
        <v>65</v>
      </c>
      <c r="AM1352">
        <v>88</v>
      </c>
      <c r="AN1352">
        <v>35</v>
      </c>
      <c r="AO1352">
        <v>117</v>
      </c>
      <c r="AP1352">
        <v>382</v>
      </c>
      <c r="AQ1352">
        <v>0</v>
      </c>
      <c r="AR1352" s="4">
        <v>5227</v>
      </c>
      <c r="AS1352" s="4">
        <f t="shared" si="340"/>
        <v>5609</v>
      </c>
      <c r="AT1352">
        <v>0.99747933099999997</v>
      </c>
      <c r="AU1352" s="4">
        <f t="shared" si="336"/>
        <v>1</v>
      </c>
      <c r="AV1352" s="4">
        <f t="shared" si="341"/>
        <v>5594.8615675789997</v>
      </c>
      <c r="AW1352" s="4">
        <v>0</v>
      </c>
      <c r="AX1352" s="4">
        <v>0</v>
      </c>
      <c r="AY1352" s="4">
        <v>80.53</v>
      </c>
      <c r="AZ1352" s="4">
        <f t="shared" si="342"/>
        <v>80.53</v>
      </c>
      <c r="BA1352" s="4">
        <f t="shared" si="343"/>
        <v>80.327010525429998</v>
      </c>
      <c r="BB1352" s="4">
        <v>9.51</v>
      </c>
      <c r="BC1352" s="4">
        <v>12000</v>
      </c>
      <c r="BD1352">
        <v>2.16783484233</v>
      </c>
      <c r="BE1352" s="2">
        <v>0.11</v>
      </c>
      <c r="BF1352">
        <v>40</v>
      </c>
      <c r="BG1352">
        <f t="shared" si="337"/>
        <v>0.11171872670841716</v>
      </c>
      <c r="BH1352">
        <v>0.648725</v>
      </c>
      <c r="BI1352" s="4">
        <v>0.52800000000000002</v>
      </c>
      <c r="BJ1352" s="4">
        <v>0.17599999999999999</v>
      </c>
      <c r="BK1352" s="3">
        <f t="shared" si="344"/>
        <v>385500</v>
      </c>
      <c r="BL1352" s="3">
        <f t="shared" si="345"/>
        <v>72</v>
      </c>
      <c r="BM1352" s="3">
        <v>820.99999999999989</v>
      </c>
      <c r="BN1352" s="3">
        <v>738.9</v>
      </c>
      <c r="BO1352" s="3">
        <f t="shared" si="346"/>
        <v>82.099999999999909</v>
      </c>
      <c r="BP1352" s="3">
        <f t="shared" si="347"/>
        <v>22800</v>
      </c>
      <c r="BQ1352">
        <v>0.72</v>
      </c>
      <c r="BR1352">
        <v>0.59</v>
      </c>
      <c r="BS1352">
        <v>7.85</v>
      </c>
      <c r="BT1352">
        <f t="shared" si="338"/>
        <v>732.90000000000009</v>
      </c>
      <c r="BU1352" s="1">
        <f t="shared" si="339"/>
        <v>0.16540165368403639</v>
      </c>
      <c r="BV1352" s="1">
        <f t="shared" si="348"/>
        <v>0.20802496535331519</v>
      </c>
      <c r="BW1352">
        <f t="shared" si="349"/>
        <v>0.19921878353032949</v>
      </c>
      <c r="BX1352">
        <f t="shared" si="350"/>
        <v>0.21364030578568069</v>
      </c>
      <c r="BY1352">
        <f t="shared" si="351"/>
        <v>155.89619981660539</v>
      </c>
    </row>
    <row r="1353" spans="1:77" x14ac:dyDescent="0.2">
      <c r="A1353">
        <v>4</v>
      </c>
      <c r="B1353">
        <v>27143</v>
      </c>
      <c r="C1353" t="s">
        <v>306</v>
      </c>
      <c r="D1353">
        <v>27</v>
      </c>
      <c r="E1353" t="s">
        <v>315</v>
      </c>
      <c r="F1353" t="s">
        <v>316</v>
      </c>
      <c r="G1353" t="s">
        <v>557</v>
      </c>
      <c r="H1353">
        <v>143</v>
      </c>
      <c r="I1353">
        <v>572</v>
      </c>
      <c r="J1353">
        <v>1783</v>
      </c>
      <c r="K1353">
        <v>958</v>
      </c>
      <c r="L1353">
        <v>1410</v>
      </c>
      <c r="M1353">
        <v>464</v>
      </c>
      <c r="N1353">
        <v>290</v>
      </c>
      <c r="O1353" s="3">
        <v>4131.3999999999996</v>
      </c>
      <c r="P1353" s="3">
        <v>5768.2887920000003</v>
      </c>
      <c r="Q1353" s="3">
        <v>24249</v>
      </c>
      <c r="R1353" s="3">
        <v>33856.618799999997</v>
      </c>
      <c r="S1353" s="3">
        <v>7380.7</v>
      </c>
      <c r="T1353" s="3">
        <v>10304.983560000001</v>
      </c>
      <c r="U1353" s="3">
        <v>31699</v>
      </c>
      <c r="V1353" s="3">
        <v>44258.359490000003</v>
      </c>
      <c r="W1353" s="3">
        <v>2328.5</v>
      </c>
      <c r="X1353" s="3">
        <v>3251.067544</v>
      </c>
      <c r="Y1353" s="3">
        <v>254</v>
      </c>
      <c r="Z1353" s="3">
        <v>354.63652830000001</v>
      </c>
      <c r="AA1353">
        <v>557</v>
      </c>
      <c r="AB1353">
        <v>1062</v>
      </c>
      <c r="AC1353">
        <v>622</v>
      </c>
      <c r="AD1353">
        <v>1132</v>
      </c>
      <c r="AE1353">
        <v>247</v>
      </c>
      <c r="AF1353">
        <v>179</v>
      </c>
      <c r="AG1353">
        <v>65</v>
      </c>
      <c r="AH1353">
        <v>22</v>
      </c>
      <c r="AI1353">
        <v>91</v>
      </c>
      <c r="AJ1353">
        <v>43</v>
      </c>
      <c r="AK1353">
        <v>14</v>
      </c>
      <c r="AL1353">
        <v>65</v>
      </c>
      <c r="AM1353">
        <v>88</v>
      </c>
      <c r="AN1353">
        <v>35</v>
      </c>
      <c r="AO1353">
        <v>117</v>
      </c>
      <c r="AP1353">
        <v>382</v>
      </c>
      <c r="AQ1353">
        <v>0</v>
      </c>
      <c r="AR1353" s="4">
        <v>5227</v>
      </c>
      <c r="AS1353" s="4">
        <f t="shared" si="340"/>
        <v>5609</v>
      </c>
      <c r="AT1353">
        <v>0.99215777599999999</v>
      </c>
      <c r="AU1353" s="4">
        <f t="shared" si="336"/>
        <v>1</v>
      </c>
      <c r="AV1353" s="4">
        <f t="shared" si="341"/>
        <v>5565.0129655840001</v>
      </c>
      <c r="AW1353" s="4">
        <v>0</v>
      </c>
      <c r="AX1353" s="4">
        <v>0</v>
      </c>
      <c r="AY1353" s="4">
        <v>80.53</v>
      </c>
      <c r="AZ1353" s="4">
        <f t="shared" si="342"/>
        <v>80.53</v>
      </c>
      <c r="BA1353" s="4">
        <f t="shared" si="343"/>
        <v>79.898465701280003</v>
      </c>
      <c r="BB1353" s="4">
        <v>9.51</v>
      </c>
      <c r="BC1353" s="4">
        <v>12000</v>
      </c>
      <c r="BD1353">
        <v>2.2285834986999999</v>
      </c>
      <c r="BE1353" s="2">
        <v>0.11</v>
      </c>
      <c r="BF1353">
        <v>40</v>
      </c>
      <c r="BG1353">
        <f t="shared" si="337"/>
        <v>0.11171872670841716</v>
      </c>
      <c r="BH1353">
        <v>0.648725</v>
      </c>
      <c r="BI1353" s="4">
        <v>0.52800000000000002</v>
      </c>
      <c r="BJ1353" s="4">
        <v>0.17599999999999999</v>
      </c>
      <c r="BK1353" s="3">
        <f t="shared" si="344"/>
        <v>385500</v>
      </c>
      <c r="BL1353" s="3">
        <f t="shared" si="345"/>
        <v>72</v>
      </c>
      <c r="BM1353" s="3">
        <v>820.99999999999989</v>
      </c>
      <c r="BN1353" s="3">
        <v>738.9</v>
      </c>
      <c r="BO1353" s="3">
        <f t="shared" si="346"/>
        <v>82.099999999999909</v>
      </c>
      <c r="BP1353" s="3">
        <f t="shared" si="347"/>
        <v>22800</v>
      </c>
      <c r="BQ1353">
        <v>0.72</v>
      </c>
      <c r="BR1353">
        <v>0.59</v>
      </c>
      <c r="BS1353">
        <v>7.85</v>
      </c>
      <c r="BT1353">
        <f t="shared" si="338"/>
        <v>732.90000000000009</v>
      </c>
      <c r="BU1353" s="1">
        <f t="shared" si="339"/>
        <v>0.16546843369886979</v>
      </c>
      <c r="BV1353" s="1">
        <f t="shared" si="348"/>
        <v>0.19548556419156057</v>
      </c>
      <c r="BW1353">
        <f t="shared" si="349"/>
        <v>0.18667938236857487</v>
      </c>
      <c r="BX1353">
        <f t="shared" si="350"/>
        <v>0.20110090462392607</v>
      </c>
      <c r="BY1353">
        <f t="shared" si="351"/>
        <v>155.89619981660539</v>
      </c>
    </row>
    <row r="1354" spans="1:77" x14ac:dyDescent="0.2">
      <c r="A1354">
        <v>4</v>
      </c>
      <c r="B1354">
        <v>27145</v>
      </c>
      <c r="C1354" t="s">
        <v>306</v>
      </c>
      <c r="D1354">
        <v>27</v>
      </c>
      <c r="E1354" t="s">
        <v>315</v>
      </c>
      <c r="F1354" t="s">
        <v>316</v>
      </c>
      <c r="G1354" t="s">
        <v>558</v>
      </c>
      <c r="H1354">
        <v>145</v>
      </c>
      <c r="I1354">
        <v>514</v>
      </c>
      <c r="J1354">
        <v>1682</v>
      </c>
      <c r="K1354">
        <v>857</v>
      </c>
      <c r="L1354">
        <v>1519</v>
      </c>
      <c r="M1354">
        <v>317</v>
      </c>
      <c r="N1354">
        <v>299</v>
      </c>
      <c r="O1354" s="3">
        <v>3779</v>
      </c>
      <c r="P1354" s="3">
        <v>5276.2655139999997</v>
      </c>
      <c r="Q1354" s="3">
        <v>26018</v>
      </c>
      <c r="R1354" s="3">
        <v>36326.50864</v>
      </c>
      <c r="S1354" s="3">
        <v>8805.6</v>
      </c>
      <c r="T1354" s="3">
        <v>12294.43864</v>
      </c>
      <c r="U1354" s="3">
        <v>35305</v>
      </c>
      <c r="V1354" s="3">
        <v>49293.081230000003</v>
      </c>
      <c r="W1354" s="3">
        <v>2449.1</v>
      </c>
      <c r="X1354" s="3">
        <v>3419.4500849999999</v>
      </c>
      <c r="Y1354" s="3">
        <v>262</v>
      </c>
      <c r="Z1354" s="3">
        <v>365.80618270000002</v>
      </c>
      <c r="AA1354">
        <v>516</v>
      </c>
      <c r="AB1354">
        <v>999</v>
      </c>
      <c r="AC1354">
        <v>558</v>
      </c>
      <c r="AD1354">
        <v>1132</v>
      </c>
      <c r="AE1354">
        <v>199</v>
      </c>
      <c r="AF1354">
        <v>178</v>
      </c>
      <c r="AG1354">
        <v>65</v>
      </c>
      <c r="AH1354">
        <v>22</v>
      </c>
      <c r="AI1354">
        <v>91</v>
      </c>
      <c r="AJ1354">
        <v>43</v>
      </c>
      <c r="AK1354">
        <v>14</v>
      </c>
      <c r="AL1354">
        <v>65</v>
      </c>
      <c r="AM1354">
        <v>88</v>
      </c>
      <c r="AN1354">
        <v>35</v>
      </c>
      <c r="AO1354">
        <v>117</v>
      </c>
      <c r="AP1354">
        <v>382</v>
      </c>
      <c r="AQ1354">
        <v>0</v>
      </c>
      <c r="AR1354" s="4">
        <v>5227</v>
      </c>
      <c r="AS1354" s="4">
        <f t="shared" si="340"/>
        <v>5609</v>
      </c>
      <c r="AT1354">
        <v>0.99127064899999995</v>
      </c>
      <c r="AU1354" s="4">
        <f t="shared" si="336"/>
        <v>1</v>
      </c>
      <c r="AV1354" s="4">
        <f t="shared" si="341"/>
        <v>5560.037070241</v>
      </c>
      <c r="AW1354" s="4">
        <v>0</v>
      </c>
      <c r="AX1354" s="4">
        <v>0</v>
      </c>
      <c r="AY1354" s="4">
        <v>80.53</v>
      </c>
      <c r="AZ1354" s="4">
        <f t="shared" si="342"/>
        <v>80.53</v>
      </c>
      <c r="BA1354" s="4">
        <f t="shared" si="343"/>
        <v>79.827025363969994</v>
      </c>
      <c r="BB1354" s="4">
        <v>9.51</v>
      </c>
      <c r="BC1354" s="4">
        <v>12000</v>
      </c>
      <c r="BD1354">
        <v>2.1029393080799998</v>
      </c>
      <c r="BE1354" s="2">
        <v>0.11</v>
      </c>
      <c r="BF1354">
        <v>40</v>
      </c>
      <c r="BG1354">
        <f t="shared" si="337"/>
        <v>0.11171872670841716</v>
      </c>
      <c r="BH1354">
        <v>0.648725</v>
      </c>
      <c r="BI1354" s="4">
        <v>0.52800000000000002</v>
      </c>
      <c r="BJ1354" s="4">
        <v>0.17599999999999999</v>
      </c>
      <c r="BK1354" s="3">
        <f t="shared" si="344"/>
        <v>385500</v>
      </c>
      <c r="BL1354" s="3">
        <f t="shared" si="345"/>
        <v>72</v>
      </c>
      <c r="BM1354" s="3">
        <v>820.99999999999989</v>
      </c>
      <c r="BN1354" s="3">
        <v>738.9</v>
      </c>
      <c r="BO1354" s="3">
        <f t="shared" si="346"/>
        <v>82.099999999999909</v>
      </c>
      <c r="BP1354" s="3">
        <f t="shared" si="347"/>
        <v>22800</v>
      </c>
      <c r="BQ1354">
        <v>0.72</v>
      </c>
      <c r="BR1354">
        <v>0.59</v>
      </c>
      <c r="BS1354">
        <v>7.85</v>
      </c>
      <c r="BT1354">
        <f t="shared" si="338"/>
        <v>732.90000000000009</v>
      </c>
      <c r="BU1354" s="1">
        <f t="shared" si="339"/>
        <v>0.16385031106837677</v>
      </c>
      <c r="BV1354" s="1">
        <f t="shared" si="348"/>
        <v>0.19556835179369156</v>
      </c>
      <c r="BW1354">
        <f t="shared" si="349"/>
        <v>0.18676216997070585</v>
      </c>
      <c r="BX1354">
        <f t="shared" si="350"/>
        <v>0.20118369222605706</v>
      </c>
      <c r="BY1354">
        <f t="shared" si="351"/>
        <v>155.89619981660539</v>
      </c>
    </row>
    <row r="1355" spans="1:77" x14ac:dyDescent="0.2">
      <c r="A1355">
        <v>4</v>
      </c>
      <c r="B1355">
        <v>27147</v>
      </c>
      <c r="C1355" t="s">
        <v>306</v>
      </c>
      <c r="D1355">
        <v>27</v>
      </c>
      <c r="E1355" t="s">
        <v>315</v>
      </c>
      <c r="F1355" t="s">
        <v>316</v>
      </c>
      <c r="G1355" t="s">
        <v>531</v>
      </c>
      <c r="H1355">
        <v>147</v>
      </c>
      <c r="I1355">
        <v>566</v>
      </c>
      <c r="J1355">
        <v>1504</v>
      </c>
      <c r="K1355">
        <v>1180</v>
      </c>
      <c r="L1355">
        <v>1317</v>
      </c>
      <c r="M1355">
        <v>470</v>
      </c>
      <c r="N1355">
        <v>276</v>
      </c>
      <c r="O1355" s="3">
        <v>5177.3</v>
      </c>
      <c r="P1355" s="3">
        <v>7228.5814879999998</v>
      </c>
      <c r="Q1355" s="3">
        <v>24134</v>
      </c>
      <c r="R1355" s="3">
        <v>33696.05502</v>
      </c>
      <c r="S1355" s="3">
        <v>7102.5</v>
      </c>
      <c r="T1355" s="3">
        <v>9916.5588279999993</v>
      </c>
      <c r="U1355" s="3">
        <v>31574</v>
      </c>
      <c r="V1355" s="3">
        <v>44083.833639999997</v>
      </c>
      <c r="W1355" s="3">
        <v>2428.4</v>
      </c>
      <c r="X1355" s="3">
        <v>3390.5486040000001</v>
      </c>
      <c r="Y1355" s="3">
        <v>243</v>
      </c>
      <c r="Z1355" s="3">
        <v>339.27825350000001</v>
      </c>
      <c r="AA1355">
        <v>594</v>
      </c>
      <c r="AB1355">
        <v>1021</v>
      </c>
      <c r="AC1355">
        <v>649</v>
      </c>
      <c r="AD1355">
        <v>1136</v>
      </c>
      <c r="AE1355">
        <v>255</v>
      </c>
      <c r="AF1355">
        <v>171</v>
      </c>
      <c r="AG1355">
        <v>65</v>
      </c>
      <c r="AH1355">
        <v>22</v>
      </c>
      <c r="AI1355">
        <v>91</v>
      </c>
      <c r="AJ1355">
        <v>43</v>
      </c>
      <c r="AK1355">
        <v>14</v>
      </c>
      <c r="AL1355">
        <v>65</v>
      </c>
      <c r="AM1355">
        <v>88</v>
      </c>
      <c r="AN1355">
        <v>35</v>
      </c>
      <c r="AO1355">
        <v>117</v>
      </c>
      <c r="AP1355">
        <v>382</v>
      </c>
      <c r="AQ1355">
        <v>0</v>
      </c>
      <c r="AR1355" s="4">
        <v>5227</v>
      </c>
      <c r="AS1355" s="4">
        <f t="shared" si="340"/>
        <v>5609</v>
      </c>
      <c r="AT1355">
        <v>0.99849638100000004</v>
      </c>
      <c r="AU1355" s="4">
        <f t="shared" si="336"/>
        <v>1</v>
      </c>
      <c r="AV1355" s="4">
        <f t="shared" si="341"/>
        <v>5600.5662010290007</v>
      </c>
      <c r="AW1355" s="4">
        <v>0</v>
      </c>
      <c r="AX1355" s="4">
        <v>0</v>
      </c>
      <c r="AY1355" s="4">
        <v>80.53</v>
      </c>
      <c r="AZ1355" s="4">
        <f t="shared" si="342"/>
        <v>80.53</v>
      </c>
      <c r="BA1355" s="4">
        <f t="shared" si="343"/>
        <v>80.408913561930007</v>
      </c>
      <c r="BB1355" s="4">
        <v>9.51</v>
      </c>
      <c r="BC1355" s="4">
        <v>12000</v>
      </c>
      <c r="BD1355">
        <v>2.4855504794600001</v>
      </c>
      <c r="BE1355" s="2">
        <v>0.11</v>
      </c>
      <c r="BF1355">
        <v>40</v>
      </c>
      <c r="BG1355">
        <f t="shared" si="337"/>
        <v>0.11171872670841716</v>
      </c>
      <c r="BH1355">
        <v>0.648725</v>
      </c>
      <c r="BI1355" s="4">
        <v>0.52800000000000002</v>
      </c>
      <c r="BJ1355" s="4">
        <v>0.17599999999999999</v>
      </c>
      <c r="BK1355" s="3">
        <f t="shared" si="344"/>
        <v>385500</v>
      </c>
      <c r="BL1355" s="3">
        <f t="shared" si="345"/>
        <v>72</v>
      </c>
      <c r="BM1355" s="3">
        <v>820.99999999999989</v>
      </c>
      <c r="BN1355" s="3">
        <v>738.9</v>
      </c>
      <c r="BO1355" s="3">
        <f t="shared" si="346"/>
        <v>82.099999999999909</v>
      </c>
      <c r="BP1355" s="3">
        <f t="shared" si="347"/>
        <v>22800</v>
      </c>
      <c r="BQ1355">
        <v>0.72</v>
      </c>
      <c r="BR1355">
        <v>0.59</v>
      </c>
      <c r="BS1355">
        <v>7.85</v>
      </c>
      <c r="BT1355">
        <f t="shared" si="338"/>
        <v>732.90000000000009</v>
      </c>
      <c r="BU1355" s="1">
        <f t="shared" si="339"/>
        <v>0.16934080103581892</v>
      </c>
      <c r="BV1355" s="1">
        <f t="shared" si="348"/>
        <v>0.19918713383043371</v>
      </c>
      <c r="BW1355">
        <f t="shared" si="349"/>
        <v>0.19038095200744801</v>
      </c>
      <c r="BX1355">
        <f t="shared" si="350"/>
        <v>0.20480247426279921</v>
      </c>
      <c r="BY1355">
        <f t="shared" si="351"/>
        <v>155.89619981660539</v>
      </c>
    </row>
    <row r="1356" spans="1:77" x14ac:dyDescent="0.2">
      <c r="A1356">
        <v>4</v>
      </c>
      <c r="B1356">
        <v>27149</v>
      </c>
      <c r="C1356" t="s">
        <v>306</v>
      </c>
      <c r="D1356">
        <v>27</v>
      </c>
      <c r="E1356" t="s">
        <v>315</v>
      </c>
      <c r="F1356" t="s">
        <v>316</v>
      </c>
      <c r="G1356" t="s">
        <v>507</v>
      </c>
      <c r="H1356">
        <v>149</v>
      </c>
      <c r="I1356">
        <v>331</v>
      </c>
      <c r="J1356">
        <v>772</v>
      </c>
      <c r="K1356">
        <v>648</v>
      </c>
      <c r="L1356">
        <v>954</v>
      </c>
      <c r="M1356">
        <v>254</v>
      </c>
      <c r="N1356">
        <v>134</v>
      </c>
      <c r="O1356" s="3">
        <v>3032.9</v>
      </c>
      <c r="P1356" s="3">
        <v>4234.555617</v>
      </c>
      <c r="Q1356" s="3">
        <v>12818</v>
      </c>
      <c r="R1356" s="3">
        <v>17896.578819999999</v>
      </c>
      <c r="S1356" s="3">
        <v>4704</v>
      </c>
      <c r="T1356" s="3">
        <v>6567.7568080000001</v>
      </c>
      <c r="U1356" s="3">
        <v>23295</v>
      </c>
      <c r="V1356" s="3">
        <v>32524.63751</v>
      </c>
      <c r="W1356" s="3">
        <v>1265.3</v>
      </c>
      <c r="X1356" s="3">
        <v>1766.6204700000001</v>
      </c>
      <c r="Y1356" s="3">
        <v>129</v>
      </c>
      <c r="Z1356" s="3">
        <v>180.11067779999999</v>
      </c>
      <c r="AA1356">
        <v>369</v>
      </c>
      <c r="AB1356">
        <v>660</v>
      </c>
      <c r="AC1356">
        <v>494</v>
      </c>
      <c r="AD1356">
        <v>925</v>
      </c>
      <c r="AE1356">
        <v>168</v>
      </c>
      <c r="AF1356">
        <v>111</v>
      </c>
      <c r="AG1356">
        <v>65</v>
      </c>
      <c r="AH1356">
        <v>22</v>
      </c>
      <c r="AI1356">
        <v>91</v>
      </c>
      <c r="AJ1356">
        <v>43</v>
      </c>
      <c r="AK1356">
        <v>14</v>
      </c>
      <c r="AL1356">
        <v>65</v>
      </c>
      <c r="AM1356">
        <v>88</v>
      </c>
      <c r="AN1356">
        <v>35</v>
      </c>
      <c r="AO1356">
        <v>117</v>
      </c>
      <c r="AP1356">
        <v>382</v>
      </c>
      <c r="AQ1356">
        <v>0</v>
      </c>
      <c r="AR1356" s="4">
        <v>5227</v>
      </c>
      <c r="AS1356" s="4">
        <f t="shared" si="340"/>
        <v>5609</v>
      </c>
      <c r="AT1356">
        <v>0.97828983700000005</v>
      </c>
      <c r="AU1356" s="4">
        <f t="shared" si="336"/>
        <v>1</v>
      </c>
      <c r="AV1356" s="4">
        <f t="shared" si="341"/>
        <v>5487.2276957330005</v>
      </c>
      <c r="AW1356" s="4">
        <v>0</v>
      </c>
      <c r="AX1356" s="4">
        <v>0</v>
      </c>
      <c r="AY1356" s="4">
        <v>80.53</v>
      </c>
      <c r="AZ1356" s="4">
        <f t="shared" si="342"/>
        <v>80.53</v>
      </c>
      <c r="BA1356" s="4">
        <f t="shared" si="343"/>
        <v>78.781680573610004</v>
      </c>
      <c r="BB1356" s="4">
        <v>9.51</v>
      </c>
      <c r="BC1356" s="4">
        <v>12000</v>
      </c>
      <c r="BD1356">
        <v>2.0385397899200002</v>
      </c>
      <c r="BE1356" s="2">
        <v>0.11</v>
      </c>
      <c r="BF1356">
        <v>40</v>
      </c>
      <c r="BG1356">
        <f t="shared" si="337"/>
        <v>0.11171872670841716</v>
      </c>
      <c r="BH1356">
        <v>0.648725</v>
      </c>
      <c r="BI1356" s="4">
        <v>0.52800000000000002</v>
      </c>
      <c r="BJ1356" s="4">
        <v>0.17599999999999999</v>
      </c>
      <c r="BK1356" s="3">
        <f t="shared" si="344"/>
        <v>385500</v>
      </c>
      <c r="BL1356" s="3">
        <f t="shared" si="345"/>
        <v>72</v>
      </c>
      <c r="BM1356" s="3">
        <v>820.99999999999989</v>
      </c>
      <c r="BN1356" s="3">
        <v>738.9</v>
      </c>
      <c r="BO1356" s="3">
        <f t="shared" si="346"/>
        <v>82.099999999999909</v>
      </c>
      <c r="BP1356" s="3">
        <f t="shared" si="347"/>
        <v>22800</v>
      </c>
      <c r="BQ1356">
        <v>0.72</v>
      </c>
      <c r="BR1356">
        <v>0.59</v>
      </c>
      <c r="BS1356">
        <v>7.85</v>
      </c>
      <c r="BT1356">
        <f t="shared" si="338"/>
        <v>732.90000000000009</v>
      </c>
      <c r="BU1356" s="1">
        <f t="shared" si="339"/>
        <v>0.1614622100776828</v>
      </c>
      <c r="BV1356" s="1">
        <f t="shared" si="348"/>
        <v>0.18468910407332559</v>
      </c>
      <c r="BW1356">
        <f t="shared" si="349"/>
        <v>0.17588292225033988</v>
      </c>
      <c r="BX1356">
        <f t="shared" si="350"/>
        <v>0.19030444450569109</v>
      </c>
      <c r="BY1356">
        <f t="shared" si="351"/>
        <v>155.89619981660539</v>
      </c>
    </row>
    <row r="1357" spans="1:77" x14ac:dyDescent="0.2">
      <c r="A1357">
        <v>4</v>
      </c>
      <c r="B1357">
        <v>27151</v>
      </c>
      <c r="C1357" t="s">
        <v>306</v>
      </c>
      <c r="D1357">
        <v>27</v>
      </c>
      <c r="E1357" t="s">
        <v>315</v>
      </c>
      <c r="F1357" t="s">
        <v>316</v>
      </c>
      <c r="G1357" t="s">
        <v>598</v>
      </c>
      <c r="H1357">
        <v>151</v>
      </c>
      <c r="I1357">
        <v>372</v>
      </c>
      <c r="J1357">
        <v>1024</v>
      </c>
      <c r="K1357">
        <v>702</v>
      </c>
      <c r="L1357">
        <v>1092</v>
      </c>
      <c r="M1357">
        <v>375</v>
      </c>
      <c r="N1357">
        <v>179</v>
      </c>
      <c r="O1357" s="3">
        <v>3215.4</v>
      </c>
      <c r="P1357" s="3">
        <v>4489.3633589999999</v>
      </c>
      <c r="Q1357" s="3">
        <v>16333</v>
      </c>
      <c r="R1357" s="3">
        <v>22804.245739999998</v>
      </c>
      <c r="S1357" s="3">
        <v>5745.7</v>
      </c>
      <c r="T1357" s="3">
        <v>8022.1854359999998</v>
      </c>
      <c r="U1357" s="3">
        <v>26224</v>
      </c>
      <c r="V1357" s="3">
        <v>36614.127240000002</v>
      </c>
      <c r="W1357" s="3">
        <v>1607.9</v>
      </c>
      <c r="X1357" s="3">
        <v>2244.9609209999999</v>
      </c>
      <c r="Y1357" s="3">
        <v>164</v>
      </c>
      <c r="Z1357" s="3">
        <v>228.9779159</v>
      </c>
      <c r="AA1357">
        <v>409</v>
      </c>
      <c r="AB1357">
        <v>769</v>
      </c>
      <c r="AC1357">
        <v>507</v>
      </c>
      <c r="AD1357">
        <v>990</v>
      </c>
      <c r="AE1357">
        <v>213</v>
      </c>
      <c r="AF1357">
        <v>130</v>
      </c>
      <c r="AG1357">
        <v>65</v>
      </c>
      <c r="AH1357">
        <v>22</v>
      </c>
      <c r="AI1357">
        <v>91</v>
      </c>
      <c r="AJ1357">
        <v>43</v>
      </c>
      <c r="AK1357">
        <v>14</v>
      </c>
      <c r="AL1357">
        <v>65</v>
      </c>
      <c r="AM1357">
        <v>88</v>
      </c>
      <c r="AN1357">
        <v>35</v>
      </c>
      <c r="AO1357">
        <v>117</v>
      </c>
      <c r="AP1357">
        <v>382</v>
      </c>
      <c r="AQ1357">
        <v>0</v>
      </c>
      <c r="AR1357" s="4">
        <v>5227</v>
      </c>
      <c r="AS1357" s="4">
        <f t="shared" si="340"/>
        <v>5609</v>
      </c>
      <c r="AT1357">
        <v>0.98107140100000001</v>
      </c>
      <c r="AU1357" s="4">
        <f t="shared" si="336"/>
        <v>1</v>
      </c>
      <c r="AV1357" s="4">
        <f t="shared" si="341"/>
        <v>5502.8294882090004</v>
      </c>
      <c r="AW1357" s="4">
        <v>0</v>
      </c>
      <c r="AX1357" s="4">
        <v>0</v>
      </c>
      <c r="AY1357" s="4">
        <v>80.53</v>
      </c>
      <c r="AZ1357" s="4">
        <f t="shared" si="342"/>
        <v>80.53</v>
      </c>
      <c r="BA1357" s="4">
        <f t="shared" si="343"/>
        <v>79.005679922530007</v>
      </c>
      <c r="BB1357" s="4">
        <v>9.51</v>
      </c>
      <c r="BC1357" s="4">
        <v>12000</v>
      </c>
      <c r="BD1357">
        <v>2.0626496463400001</v>
      </c>
      <c r="BE1357" s="2">
        <v>0.11</v>
      </c>
      <c r="BF1357">
        <v>40</v>
      </c>
      <c r="BG1357">
        <f t="shared" si="337"/>
        <v>0.11171872670841716</v>
      </c>
      <c r="BH1357">
        <v>0.648725</v>
      </c>
      <c r="BI1357" s="4">
        <v>0.52800000000000002</v>
      </c>
      <c r="BJ1357" s="4">
        <v>0.17599999999999999</v>
      </c>
      <c r="BK1357" s="3">
        <f t="shared" si="344"/>
        <v>385500</v>
      </c>
      <c r="BL1357" s="3">
        <f t="shared" si="345"/>
        <v>72</v>
      </c>
      <c r="BM1357" s="3">
        <v>820.99999999999989</v>
      </c>
      <c r="BN1357" s="3">
        <v>738.9</v>
      </c>
      <c r="BO1357" s="3">
        <f t="shared" si="346"/>
        <v>82.099999999999909</v>
      </c>
      <c r="BP1357" s="3">
        <f t="shared" si="347"/>
        <v>22800</v>
      </c>
      <c r="BQ1357">
        <v>0.72</v>
      </c>
      <c r="BR1357">
        <v>0.59</v>
      </c>
      <c r="BS1357">
        <v>7.85</v>
      </c>
      <c r="BT1357">
        <f t="shared" si="338"/>
        <v>732.90000000000009</v>
      </c>
      <c r="BU1357" s="1">
        <f t="shared" si="339"/>
        <v>0.16209766072056431</v>
      </c>
      <c r="BV1357" s="1">
        <f t="shared" si="348"/>
        <v>0.18753375291735508</v>
      </c>
      <c r="BW1357">
        <f t="shared" si="349"/>
        <v>0.17872757109436938</v>
      </c>
      <c r="BX1357">
        <f t="shared" si="350"/>
        <v>0.19314909334972058</v>
      </c>
      <c r="BY1357">
        <f t="shared" si="351"/>
        <v>155.89619981660539</v>
      </c>
    </row>
    <row r="1358" spans="1:77" x14ac:dyDescent="0.2">
      <c r="A1358">
        <v>4</v>
      </c>
      <c r="B1358">
        <v>27153</v>
      </c>
      <c r="C1358" t="s">
        <v>306</v>
      </c>
      <c r="D1358">
        <v>27</v>
      </c>
      <c r="E1358" t="s">
        <v>315</v>
      </c>
      <c r="F1358" t="s">
        <v>316</v>
      </c>
      <c r="G1358" t="s">
        <v>520</v>
      </c>
      <c r="H1358">
        <v>153</v>
      </c>
      <c r="I1358">
        <v>414</v>
      </c>
      <c r="J1358">
        <v>959</v>
      </c>
      <c r="K1358">
        <v>474</v>
      </c>
      <c r="L1358">
        <v>1057</v>
      </c>
      <c r="M1358">
        <v>180</v>
      </c>
      <c r="N1358">
        <v>169</v>
      </c>
      <c r="O1358" s="3">
        <v>3578.6</v>
      </c>
      <c r="P1358" s="3">
        <v>4996.4656699999996</v>
      </c>
      <c r="Q1358" s="3">
        <v>16421</v>
      </c>
      <c r="R1358" s="3">
        <v>22927.111929999999</v>
      </c>
      <c r="S1358" s="3">
        <v>5671.3</v>
      </c>
      <c r="T1358" s="3">
        <v>7918.3076499999997</v>
      </c>
      <c r="U1358" s="3">
        <v>26281</v>
      </c>
      <c r="V1358" s="3">
        <v>36693.711029999999</v>
      </c>
      <c r="W1358" s="3">
        <v>1552.6</v>
      </c>
      <c r="X1358" s="3">
        <v>2167.7506840000001</v>
      </c>
      <c r="Y1358" s="3">
        <v>155</v>
      </c>
      <c r="Z1358" s="3">
        <v>216.4120547</v>
      </c>
      <c r="AA1358">
        <v>440</v>
      </c>
      <c r="AB1358">
        <v>721</v>
      </c>
      <c r="AC1358">
        <v>396</v>
      </c>
      <c r="AD1358">
        <v>947</v>
      </c>
      <c r="AE1358">
        <v>150</v>
      </c>
      <c r="AF1358">
        <v>123</v>
      </c>
      <c r="AG1358">
        <v>65</v>
      </c>
      <c r="AH1358">
        <v>22</v>
      </c>
      <c r="AI1358">
        <v>91</v>
      </c>
      <c r="AJ1358">
        <v>43</v>
      </c>
      <c r="AK1358">
        <v>14</v>
      </c>
      <c r="AL1358">
        <v>65</v>
      </c>
      <c r="AM1358">
        <v>88</v>
      </c>
      <c r="AN1358">
        <v>35</v>
      </c>
      <c r="AO1358">
        <v>117</v>
      </c>
      <c r="AP1358">
        <v>382</v>
      </c>
      <c r="AQ1358">
        <v>0</v>
      </c>
      <c r="AR1358" s="4">
        <v>5227</v>
      </c>
      <c r="AS1358" s="4">
        <f t="shared" si="340"/>
        <v>5609</v>
      </c>
      <c r="AT1358">
        <v>0.98948777300000001</v>
      </c>
      <c r="AU1358" s="4">
        <f t="shared" si="336"/>
        <v>1</v>
      </c>
      <c r="AV1358" s="4">
        <f t="shared" si="341"/>
        <v>5550.0369187570004</v>
      </c>
      <c r="AW1358" s="4">
        <v>0</v>
      </c>
      <c r="AX1358" s="4">
        <v>0</v>
      </c>
      <c r="AY1358" s="4">
        <v>80.53</v>
      </c>
      <c r="AZ1358" s="4">
        <f t="shared" si="342"/>
        <v>80.53</v>
      </c>
      <c r="BA1358" s="4">
        <f t="shared" si="343"/>
        <v>79.683450359689999</v>
      </c>
      <c r="BB1358" s="4">
        <v>9.51</v>
      </c>
      <c r="BC1358" s="4">
        <v>12000</v>
      </c>
      <c r="BD1358">
        <v>2.0339021564099999</v>
      </c>
      <c r="BE1358" s="2">
        <v>0.11</v>
      </c>
      <c r="BF1358">
        <v>40</v>
      </c>
      <c r="BG1358">
        <f t="shared" si="337"/>
        <v>0.11171872670841716</v>
      </c>
      <c r="BH1358">
        <v>0.648725</v>
      </c>
      <c r="BI1358" s="4">
        <v>0.52800000000000002</v>
      </c>
      <c r="BJ1358" s="4">
        <v>0.17599999999999999</v>
      </c>
      <c r="BK1358" s="3">
        <f t="shared" si="344"/>
        <v>385500</v>
      </c>
      <c r="BL1358" s="3">
        <f t="shared" si="345"/>
        <v>72</v>
      </c>
      <c r="BM1358" s="3">
        <v>820.99999999999989</v>
      </c>
      <c r="BN1358" s="3">
        <v>738.9</v>
      </c>
      <c r="BO1358" s="3">
        <f t="shared" si="346"/>
        <v>82.099999999999909</v>
      </c>
      <c r="BP1358" s="3">
        <f t="shared" si="347"/>
        <v>22800</v>
      </c>
      <c r="BQ1358">
        <v>0.72</v>
      </c>
      <c r="BR1358">
        <v>0.59</v>
      </c>
      <c r="BS1358">
        <v>7.85</v>
      </c>
      <c r="BT1358">
        <f t="shared" si="338"/>
        <v>732.90000000000009</v>
      </c>
      <c r="BU1358" s="1">
        <f t="shared" si="339"/>
        <v>0.16280000765746985</v>
      </c>
      <c r="BV1358" s="1">
        <f t="shared" si="348"/>
        <v>0.18824740130829462</v>
      </c>
      <c r="BW1358">
        <f t="shared" si="349"/>
        <v>0.17944121948530892</v>
      </c>
      <c r="BX1358">
        <f t="shared" si="350"/>
        <v>0.19386274174066012</v>
      </c>
      <c r="BY1358">
        <f t="shared" si="351"/>
        <v>155.89619981660539</v>
      </c>
    </row>
    <row r="1359" spans="1:77" x14ac:dyDescent="0.2">
      <c r="A1359">
        <v>4</v>
      </c>
      <c r="B1359">
        <v>27155</v>
      </c>
      <c r="C1359" t="s">
        <v>306</v>
      </c>
      <c r="D1359">
        <v>27</v>
      </c>
      <c r="E1359" t="s">
        <v>315</v>
      </c>
      <c r="F1359" t="s">
        <v>316</v>
      </c>
      <c r="G1359" t="s">
        <v>562</v>
      </c>
      <c r="H1359">
        <v>155</v>
      </c>
      <c r="I1359">
        <v>284</v>
      </c>
      <c r="J1359">
        <v>632</v>
      </c>
      <c r="K1359">
        <v>622</v>
      </c>
      <c r="L1359">
        <v>878</v>
      </c>
      <c r="M1359">
        <v>185</v>
      </c>
      <c r="N1359">
        <v>108</v>
      </c>
      <c r="O1359" s="3">
        <v>2665.5</v>
      </c>
      <c r="P1359" s="3">
        <v>3721.5892370000001</v>
      </c>
      <c r="Q1359" s="3">
        <v>10606</v>
      </c>
      <c r="R1359" s="3">
        <v>14808.16937</v>
      </c>
      <c r="S1359" s="3">
        <v>4231.3</v>
      </c>
      <c r="T1359" s="3">
        <v>5907.769851</v>
      </c>
      <c r="U1359" s="3">
        <v>21558</v>
      </c>
      <c r="V1359" s="3">
        <v>30099.426289999999</v>
      </c>
      <c r="W1359" s="3">
        <v>1034.9000000000001</v>
      </c>
      <c r="X1359" s="3">
        <v>1444.934422</v>
      </c>
      <c r="Y1359" s="3">
        <v>107</v>
      </c>
      <c r="Z1359" s="3">
        <v>149.39412809999999</v>
      </c>
      <c r="AA1359">
        <v>322</v>
      </c>
      <c r="AB1359">
        <v>587</v>
      </c>
      <c r="AC1359">
        <v>466</v>
      </c>
      <c r="AD1359">
        <v>877</v>
      </c>
      <c r="AE1359">
        <v>147</v>
      </c>
      <c r="AF1359">
        <v>98</v>
      </c>
      <c r="AG1359">
        <v>65</v>
      </c>
      <c r="AH1359">
        <v>22</v>
      </c>
      <c r="AI1359">
        <v>91</v>
      </c>
      <c r="AJ1359">
        <v>43</v>
      </c>
      <c r="AK1359">
        <v>14</v>
      </c>
      <c r="AL1359">
        <v>65</v>
      </c>
      <c r="AM1359">
        <v>88</v>
      </c>
      <c r="AN1359">
        <v>35</v>
      </c>
      <c r="AO1359">
        <v>117</v>
      </c>
      <c r="AP1359">
        <v>382</v>
      </c>
      <c r="AQ1359">
        <v>0</v>
      </c>
      <c r="AR1359" s="4">
        <v>5227</v>
      </c>
      <c r="AS1359" s="4">
        <f t="shared" si="340"/>
        <v>5609</v>
      </c>
      <c r="AT1359">
        <v>0.97536401699999997</v>
      </c>
      <c r="AU1359" s="4">
        <f t="shared" si="336"/>
        <v>1</v>
      </c>
      <c r="AV1359" s="4">
        <f t="shared" si="341"/>
        <v>5470.8167713530001</v>
      </c>
      <c r="AW1359" s="4">
        <v>0</v>
      </c>
      <c r="AX1359" s="4">
        <v>0</v>
      </c>
      <c r="AY1359" s="4">
        <v>80.53</v>
      </c>
      <c r="AZ1359" s="4">
        <f t="shared" si="342"/>
        <v>80.53</v>
      </c>
      <c r="BA1359" s="4">
        <f t="shared" si="343"/>
        <v>78.546064289010005</v>
      </c>
      <c r="BB1359" s="4">
        <v>9.51</v>
      </c>
      <c r="BC1359" s="4">
        <v>12000</v>
      </c>
      <c r="BD1359">
        <v>1.99355014544</v>
      </c>
      <c r="BE1359" s="2">
        <v>0.11</v>
      </c>
      <c r="BF1359">
        <v>40</v>
      </c>
      <c r="BG1359">
        <f t="shared" si="337"/>
        <v>0.11171872670841716</v>
      </c>
      <c r="BH1359">
        <v>0.648725</v>
      </c>
      <c r="BI1359" s="4">
        <v>0.52800000000000002</v>
      </c>
      <c r="BJ1359" s="4">
        <v>0.17599999999999999</v>
      </c>
      <c r="BK1359" s="3">
        <f t="shared" si="344"/>
        <v>385500</v>
      </c>
      <c r="BL1359" s="3">
        <f t="shared" si="345"/>
        <v>72</v>
      </c>
      <c r="BM1359" s="3">
        <v>820.99999999999989</v>
      </c>
      <c r="BN1359" s="3">
        <v>738.9</v>
      </c>
      <c r="BO1359" s="3">
        <f t="shared" si="346"/>
        <v>82.099999999999909</v>
      </c>
      <c r="BP1359" s="3">
        <f t="shared" si="347"/>
        <v>22800</v>
      </c>
      <c r="BQ1359">
        <v>0.72</v>
      </c>
      <c r="BR1359">
        <v>0.59</v>
      </c>
      <c r="BS1359">
        <v>7.85</v>
      </c>
      <c r="BT1359">
        <f t="shared" si="338"/>
        <v>732.90000000000009</v>
      </c>
      <c r="BU1359" s="1">
        <f t="shared" si="339"/>
        <v>0.16055825104451765</v>
      </c>
      <c r="BV1359" s="1">
        <f t="shared" si="348"/>
        <v>0.18247535115051045</v>
      </c>
      <c r="BW1359">
        <f t="shared" si="349"/>
        <v>0.17366916932752474</v>
      </c>
      <c r="BX1359">
        <f t="shared" si="350"/>
        <v>0.18809069158287595</v>
      </c>
      <c r="BY1359">
        <f t="shared" si="351"/>
        <v>155.89619981660539</v>
      </c>
    </row>
    <row r="1360" spans="1:77" x14ac:dyDescent="0.2">
      <c r="A1360">
        <v>4</v>
      </c>
      <c r="B1360">
        <v>27157</v>
      </c>
      <c r="C1360" t="s">
        <v>306</v>
      </c>
      <c r="D1360">
        <v>27</v>
      </c>
      <c r="E1360" t="s">
        <v>315</v>
      </c>
      <c r="F1360" t="s">
        <v>316</v>
      </c>
      <c r="G1360" t="s">
        <v>509</v>
      </c>
      <c r="H1360">
        <v>157</v>
      </c>
      <c r="I1360">
        <v>690</v>
      </c>
      <c r="J1360">
        <v>2203</v>
      </c>
      <c r="K1360">
        <v>942</v>
      </c>
      <c r="L1360">
        <v>1624</v>
      </c>
      <c r="M1360">
        <v>409</v>
      </c>
      <c r="N1360">
        <v>366</v>
      </c>
      <c r="O1360" s="3">
        <v>6031.1</v>
      </c>
      <c r="P1360" s="3">
        <v>8420.6628579999997</v>
      </c>
      <c r="Q1360" s="3">
        <v>32005</v>
      </c>
      <c r="R1360" s="3">
        <v>44685.598769999997</v>
      </c>
      <c r="S1360" s="3">
        <v>8717.2999999999993</v>
      </c>
      <c r="T1360" s="3">
        <v>12171.15358</v>
      </c>
      <c r="U1360" s="3">
        <v>37170</v>
      </c>
      <c r="V1360" s="3">
        <v>51897.00692</v>
      </c>
      <c r="W1360" s="3">
        <v>3023.5</v>
      </c>
      <c r="X1360" s="3">
        <v>4221.4312730000001</v>
      </c>
      <c r="Y1360" s="3">
        <v>317</v>
      </c>
      <c r="Z1360" s="3">
        <v>442.59755699999999</v>
      </c>
      <c r="AA1360">
        <v>721</v>
      </c>
      <c r="AB1360">
        <v>1206</v>
      </c>
      <c r="AC1360">
        <v>567</v>
      </c>
      <c r="AD1360">
        <v>1233</v>
      </c>
      <c r="AE1360">
        <v>231</v>
      </c>
      <c r="AF1360">
        <v>196</v>
      </c>
      <c r="AG1360">
        <v>65</v>
      </c>
      <c r="AH1360">
        <v>22</v>
      </c>
      <c r="AI1360">
        <v>91</v>
      </c>
      <c r="AJ1360">
        <v>43</v>
      </c>
      <c r="AK1360">
        <v>14</v>
      </c>
      <c r="AL1360">
        <v>65</v>
      </c>
      <c r="AM1360">
        <v>88</v>
      </c>
      <c r="AN1360">
        <v>35</v>
      </c>
      <c r="AO1360">
        <v>117</v>
      </c>
      <c r="AP1360">
        <v>382</v>
      </c>
      <c r="AQ1360">
        <v>0</v>
      </c>
      <c r="AR1360" s="4">
        <v>5227</v>
      </c>
      <c r="AS1360" s="4">
        <f t="shared" si="340"/>
        <v>5609</v>
      </c>
      <c r="AT1360">
        <v>1.007028721</v>
      </c>
      <c r="AU1360" s="4">
        <f t="shared" si="336"/>
        <v>1</v>
      </c>
      <c r="AV1360" s="4">
        <f t="shared" si="341"/>
        <v>5648.4240960890002</v>
      </c>
      <c r="AW1360" s="4">
        <v>0</v>
      </c>
      <c r="AX1360" s="4">
        <v>0</v>
      </c>
      <c r="AY1360" s="4">
        <v>80.53</v>
      </c>
      <c r="AZ1360" s="4">
        <f t="shared" si="342"/>
        <v>80.53</v>
      </c>
      <c r="BA1360" s="4">
        <f t="shared" si="343"/>
        <v>81.096022902130002</v>
      </c>
      <c r="BB1360" s="4">
        <v>9.51</v>
      </c>
      <c r="BC1360" s="4">
        <v>12000</v>
      </c>
      <c r="BD1360">
        <v>2.6340880435399998</v>
      </c>
      <c r="BE1360" s="2">
        <v>0.11</v>
      </c>
      <c r="BF1360">
        <v>40</v>
      </c>
      <c r="BG1360">
        <f t="shared" si="337"/>
        <v>0.11171872670841716</v>
      </c>
      <c r="BH1360">
        <v>0.648725</v>
      </c>
      <c r="BI1360" s="4">
        <v>0.52800000000000002</v>
      </c>
      <c r="BJ1360" s="4">
        <v>0.17599999999999999</v>
      </c>
      <c r="BK1360" s="3">
        <f t="shared" si="344"/>
        <v>385500</v>
      </c>
      <c r="BL1360" s="3">
        <f t="shared" si="345"/>
        <v>72</v>
      </c>
      <c r="BM1360" s="3">
        <v>820.99999999999989</v>
      </c>
      <c r="BN1360" s="3">
        <v>738.9</v>
      </c>
      <c r="BO1360" s="3">
        <f t="shared" si="346"/>
        <v>82.099999999999909</v>
      </c>
      <c r="BP1360" s="3">
        <f t="shared" si="347"/>
        <v>22800</v>
      </c>
      <c r="BQ1360">
        <v>0.72</v>
      </c>
      <c r="BR1360">
        <v>0.59</v>
      </c>
      <c r="BS1360">
        <v>7.85</v>
      </c>
      <c r="BT1360">
        <f t="shared" si="338"/>
        <v>732.90000000000009</v>
      </c>
      <c r="BU1360" s="1">
        <f t="shared" si="339"/>
        <v>0.17218499945119814</v>
      </c>
      <c r="BV1360" s="1">
        <f t="shared" si="348"/>
        <v>0.20659321486449092</v>
      </c>
      <c r="BW1360">
        <f t="shared" si="349"/>
        <v>0.19778703304150522</v>
      </c>
      <c r="BX1360">
        <f t="shared" si="350"/>
        <v>0.21220855529685642</v>
      </c>
      <c r="BY1360">
        <f t="shared" si="351"/>
        <v>155.89619981660539</v>
      </c>
    </row>
    <row r="1361" spans="1:77" x14ac:dyDescent="0.2">
      <c r="A1361">
        <v>4</v>
      </c>
      <c r="B1361">
        <v>27159</v>
      </c>
      <c r="C1361" t="s">
        <v>306</v>
      </c>
      <c r="D1361">
        <v>27</v>
      </c>
      <c r="E1361" t="s">
        <v>315</v>
      </c>
      <c r="F1361" t="s">
        <v>316</v>
      </c>
      <c r="G1361" t="s">
        <v>612</v>
      </c>
      <c r="H1361">
        <v>159</v>
      </c>
      <c r="I1361">
        <v>382</v>
      </c>
      <c r="J1361">
        <v>758</v>
      </c>
      <c r="K1361">
        <v>361</v>
      </c>
      <c r="L1361">
        <v>933</v>
      </c>
      <c r="M1361">
        <v>131</v>
      </c>
      <c r="N1361">
        <v>129</v>
      </c>
      <c r="O1361" s="3">
        <v>3470.9</v>
      </c>
      <c r="P1361" s="3">
        <v>4846.0941970000003</v>
      </c>
      <c r="Q1361" s="3">
        <v>13046</v>
      </c>
      <c r="R1361" s="3">
        <v>18214.913970000001</v>
      </c>
      <c r="S1361" s="3">
        <v>4590.8</v>
      </c>
      <c r="T1361" s="3">
        <v>6409.7061970000004</v>
      </c>
      <c r="U1361" s="3">
        <v>23219</v>
      </c>
      <c r="V1361" s="3">
        <v>32418.52579</v>
      </c>
      <c r="W1361" s="3">
        <v>1240.8</v>
      </c>
      <c r="X1361" s="3">
        <v>1732.413403</v>
      </c>
      <c r="Y1361" s="3">
        <v>124</v>
      </c>
      <c r="Z1361" s="3">
        <v>173.1296437</v>
      </c>
      <c r="AA1361">
        <v>410</v>
      </c>
      <c r="AB1361">
        <v>635</v>
      </c>
      <c r="AC1361">
        <v>340</v>
      </c>
      <c r="AD1361">
        <v>892</v>
      </c>
      <c r="AE1361">
        <v>129</v>
      </c>
      <c r="AF1361">
        <v>106</v>
      </c>
      <c r="AG1361">
        <v>65</v>
      </c>
      <c r="AH1361">
        <v>22</v>
      </c>
      <c r="AI1361">
        <v>91</v>
      </c>
      <c r="AJ1361">
        <v>43</v>
      </c>
      <c r="AK1361">
        <v>14</v>
      </c>
      <c r="AL1361">
        <v>65</v>
      </c>
      <c r="AM1361">
        <v>88</v>
      </c>
      <c r="AN1361">
        <v>35</v>
      </c>
      <c r="AO1361">
        <v>117</v>
      </c>
      <c r="AP1361">
        <v>382</v>
      </c>
      <c r="AQ1361">
        <v>0</v>
      </c>
      <c r="AR1361" s="4">
        <v>5227</v>
      </c>
      <c r="AS1361" s="4">
        <f t="shared" si="340"/>
        <v>5609</v>
      </c>
      <c r="AT1361">
        <v>0.98679035500000001</v>
      </c>
      <c r="AU1361" s="4">
        <f t="shared" si="336"/>
        <v>1</v>
      </c>
      <c r="AV1361" s="4">
        <f t="shared" si="341"/>
        <v>5534.907101195</v>
      </c>
      <c r="AW1361" s="4">
        <v>0</v>
      </c>
      <c r="AX1361" s="4">
        <v>0</v>
      </c>
      <c r="AY1361" s="4">
        <v>80.53</v>
      </c>
      <c r="AZ1361" s="4">
        <f t="shared" si="342"/>
        <v>80.53</v>
      </c>
      <c r="BA1361" s="4">
        <f t="shared" si="343"/>
        <v>79.466227288150009</v>
      </c>
      <c r="BB1361" s="4">
        <v>9.51</v>
      </c>
      <c r="BC1361" s="4">
        <v>12000</v>
      </c>
      <c r="BD1361">
        <v>1.9773102114600001</v>
      </c>
      <c r="BE1361" s="2">
        <v>0.11</v>
      </c>
      <c r="BF1361">
        <v>40</v>
      </c>
      <c r="BG1361">
        <f t="shared" si="337"/>
        <v>0.11171872670841716</v>
      </c>
      <c r="BH1361">
        <v>0.648725</v>
      </c>
      <c r="BI1361" s="4">
        <v>0.52800000000000002</v>
      </c>
      <c r="BJ1361" s="4">
        <v>0.17599999999999999</v>
      </c>
      <c r="BK1361" s="3">
        <f t="shared" si="344"/>
        <v>385500</v>
      </c>
      <c r="BL1361" s="3">
        <f t="shared" si="345"/>
        <v>72</v>
      </c>
      <c r="BM1361" s="3">
        <v>820.99999999999989</v>
      </c>
      <c r="BN1361" s="3">
        <v>738.9</v>
      </c>
      <c r="BO1361" s="3">
        <f t="shared" si="346"/>
        <v>82.099999999999909</v>
      </c>
      <c r="BP1361" s="3">
        <f t="shared" si="347"/>
        <v>22800</v>
      </c>
      <c r="BQ1361">
        <v>0.72</v>
      </c>
      <c r="BR1361">
        <v>0.59</v>
      </c>
      <c r="BS1361">
        <v>7.85</v>
      </c>
      <c r="BT1361">
        <f t="shared" si="338"/>
        <v>732.90000000000009</v>
      </c>
      <c r="BU1361" s="1">
        <f t="shared" si="339"/>
        <v>0.16178524291534693</v>
      </c>
      <c r="BV1361" s="1">
        <f t="shared" si="348"/>
        <v>0.18505246941529971</v>
      </c>
      <c r="BW1361">
        <f t="shared" si="349"/>
        <v>0.176246287592314</v>
      </c>
      <c r="BX1361">
        <f t="shared" si="350"/>
        <v>0.19066780984766521</v>
      </c>
      <c r="BY1361">
        <f t="shared" si="351"/>
        <v>155.89619981660539</v>
      </c>
    </row>
    <row r="1362" spans="1:77" x14ac:dyDescent="0.2">
      <c r="A1362">
        <v>4</v>
      </c>
      <c r="B1362">
        <v>27161</v>
      </c>
      <c r="C1362" t="s">
        <v>306</v>
      </c>
      <c r="D1362">
        <v>27</v>
      </c>
      <c r="E1362" t="s">
        <v>315</v>
      </c>
      <c r="F1362" t="s">
        <v>316</v>
      </c>
      <c r="G1362" t="s">
        <v>610</v>
      </c>
      <c r="H1362">
        <v>161</v>
      </c>
      <c r="I1362">
        <v>538</v>
      </c>
      <c r="J1362">
        <v>1355</v>
      </c>
      <c r="K1362">
        <v>938</v>
      </c>
      <c r="L1362">
        <v>1257</v>
      </c>
      <c r="M1362">
        <v>398</v>
      </c>
      <c r="N1362">
        <v>249</v>
      </c>
      <c r="O1362" s="3">
        <v>4787.7</v>
      </c>
      <c r="P1362" s="3">
        <v>6684.6193169999997</v>
      </c>
      <c r="Q1362" s="3">
        <v>22172</v>
      </c>
      <c r="R1362" s="3">
        <v>30956.697270000001</v>
      </c>
      <c r="S1362" s="3">
        <v>6701.3</v>
      </c>
      <c r="T1362" s="3">
        <v>9356.4006580000005</v>
      </c>
      <c r="U1362" s="3">
        <v>30472</v>
      </c>
      <c r="V1362" s="3">
        <v>42545.213739999999</v>
      </c>
      <c r="W1362" s="3">
        <v>2163.4</v>
      </c>
      <c r="X1362" s="3">
        <v>3020.553801</v>
      </c>
      <c r="Y1362" s="3">
        <v>220</v>
      </c>
      <c r="Z1362" s="3">
        <v>307.16549700000002</v>
      </c>
      <c r="AA1362">
        <v>564</v>
      </c>
      <c r="AB1362">
        <v>958</v>
      </c>
      <c r="AC1362">
        <v>598</v>
      </c>
      <c r="AD1362">
        <v>1113</v>
      </c>
      <c r="AE1362">
        <v>231</v>
      </c>
      <c r="AF1362">
        <v>161</v>
      </c>
      <c r="AG1362">
        <v>65</v>
      </c>
      <c r="AH1362">
        <v>22</v>
      </c>
      <c r="AI1362">
        <v>91</v>
      </c>
      <c r="AJ1362">
        <v>43</v>
      </c>
      <c r="AK1362">
        <v>14</v>
      </c>
      <c r="AL1362">
        <v>65</v>
      </c>
      <c r="AM1362">
        <v>88</v>
      </c>
      <c r="AN1362">
        <v>35</v>
      </c>
      <c r="AO1362">
        <v>117</v>
      </c>
      <c r="AP1362">
        <v>382</v>
      </c>
      <c r="AQ1362">
        <v>0</v>
      </c>
      <c r="AR1362" s="4">
        <v>5227</v>
      </c>
      <c r="AS1362" s="4">
        <f t="shared" si="340"/>
        <v>5609</v>
      </c>
      <c r="AT1362">
        <v>0.99450988299999998</v>
      </c>
      <c r="AU1362" s="4">
        <f t="shared" si="336"/>
        <v>1</v>
      </c>
      <c r="AV1362" s="4">
        <f t="shared" si="341"/>
        <v>5578.205933747</v>
      </c>
      <c r="AW1362" s="4">
        <v>0</v>
      </c>
      <c r="AX1362" s="4">
        <v>0</v>
      </c>
      <c r="AY1362" s="4">
        <v>80.53</v>
      </c>
      <c r="AZ1362" s="4">
        <f t="shared" si="342"/>
        <v>80.53</v>
      </c>
      <c r="BA1362" s="4">
        <f t="shared" si="343"/>
        <v>80.087880877990003</v>
      </c>
      <c r="BB1362" s="4">
        <v>9.51</v>
      </c>
      <c r="BC1362" s="4">
        <v>12000</v>
      </c>
      <c r="BD1362">
        <v>2.4015442620599998</v>
      </c>
      <c r="BE1362" s="2">
        <v>0.11</v>
      </c>
      <c r="BF1362">
        <v>40</v>
      </c>
      <c r="BG1362">
        <f t="shared" si="337"/>
        <v>0.11171872670841716</v>
      </c>
      <c r="BH1362">
        <v>0.648725</v>
      </c>
      <c r="BI1362" s="4">
        <v>0.52800000000000002</v>
      </c>
      <c r="BJ1362" s="4">
        <v>0.17599999999999999</v>
      </c>
      <c r="BK1362" s="3">
        <f t="shared" si="344"/>
        <v>385500</v>
      </c>
      <c r="BL1362" s="3">
        <f t="shared" si="345"/>
        <v>72</v>
      </c>
      <c r="BM1362" s="3">
        <v>820.99999999999989</v>
      </c>
      <c r="BN1362" s="3">
        <v>738.9</v>
      </c>
      <c r="BO1362" s="3">
        <f t="shared" si="346"/>
        <v>82.099999999999909</v>
      </c>
      <c r="BP1362" s="3">
        <f t="shared" si="347"/>
        <v>22800</v>
      </c>
      <c r="BQ1362">
        <v>0.72</v>
      </c>
      <c r="BR1362">
        <v>0.59</v>
      </c>
      <c r="BS1362">
        <v>7.85</v>
      </c>
      <c r="BT1362">
        <f t="shared" si="338"/>
        <v>732.90000000000009</v>
      </c>
      <c r="BU1362" s="1">
        <f t="shared" si="339"/>
        <v>0.16783665443868334</v>
      </c>
      <c r="BV1362" s="1">
        <f t="shared" si="348"/>
        <v>0.19658003579662811</v>
      </c>
      <c r="BW1362">
        <f t="shared" si="349"/>
        <v>0.18777385397364241</v>
      </c>
      <c r="BX1362">
        <f t="shared" si="350"/>
        <v>0.20219537622899361</v>
      </c>
      <c r="BY1362">
        <f t="shared" si="351"/>
        <v>155.89619981660539</v>
      </c>
    </row>
    <row r="1363" spans="1:77" x14ac:dyDescent="0.2">
      <c r="A1363">
        <v>4</v>
      </c>
      <c r="B1363">
        <v>27163</v>
      </c>
      <c r="C1363" t="s">
        <v>306</v>
      </c>
      <c r="D1363">
        <v>27</v>
      </c>
      <c r="E1363" t="s">
        <v>315</v>
      </c>
      <c r="F1363" t="s">
        <v>316</v>
      </c>
      <c r="G1363" t="s">
        <v>328</v>
      </c>
      <c r="H1363">
        <v>163</v>
      </c>
      <c r="I1363">
        <v>1495</v>
      </c>
      <c r="J1363">
        <v>5005</v>
      </c>
      <c r="K1363">
        <v>1499</v>
      </c>
      <c r="L1363">
        <v>2705</v>
      </c>
      <c r="M1363">
        <v>705</v>
      </c>
      <c r="N1363">
        <v>1485</v>
      </c>
      <c r="O1363" s="3">
        <v>5017.7</v>
      </c>
      <c r="P1363" s="3">
        <v>7005.7468820000004</v>
      </c>
      <c r="Q1363" s="3">
        <v>91383</v>
      </c>
      <c r="R1363" s="3">
        <v>127589.5664</v>
      </c>
      <c r="S1363" s="3">
        <v>19639</v>
      </c>
      <c r="T1363" s="3">
        <v>27420.10543</v>
      </c>
      <c r="U1363" s="3">
        <v>65021</v>
      </c>
      <c r="V1363" s="3">
        <v>90782.762629999997</v>
      </c>
      <c r="W1363" s="3">
        <v>8388.9</v>
      </c>
      <c r="X1363" s="3">
        <v>11712.63926</v>
      </c>
      <c r="Y1363" s="3">
        <v>1196</v>
      </c>
      <c r="Z1363" s="3">
        <v>1669.8633380000001</v>
      </c>
      <c r="AA1363">
        <v>868</v>
      </c>
      <c r="AB1363">
        <v>1918</v>
      </c>
      <c r="AC1363">
        <v>669</v>
      </c>
      <c r="AD1363">
        <v>1475</v>
      </c>
      <c r="AE1363">
        <v>304</v>
      </c>
      <c r="AF1363">
        <v>483</v>
      </c>
      <c r="AG1363">
        <v>65</v>
      </c>
      <c r="AH1363">
        <v>22</v>
      </c>
      <c r="AI1363">
        <v>91</v>
      </c>
      <c r="AJ1363">
        <v>43</v>
      </c>
      <c r="AK1363">
        <v>14</v>
      </c>
      <c r="AL1363">
        <v>65</v>
      </c>
      <c r="AM1363">
        <v>88</v>
      </c>
      <c r="AN1363">
        <v>35</v>
      </c>
      <c r="AO1363">
        <v>117</v>
      </c>
      <c r="AP1363">
        <v>382</v>
      </c>
      <c r="AQ1363">
        <v>0</v>
      </c>
      <c r="AR1363" s="4">
        <v>5227</v>
      </c>
      <c r="AS1363" s="4">
        <f t="shared" si="340"/>
        <v>5609</v>
      </c>
      <c r="AT1363">
        <v>1.007065892</v>
      </c>
      <c r="AU1363" s="4">
        <f t="shared" si="336"/>
        <v>1</v>
      </c>
      <c r="AV1363" s="4">
        <f t="shared" si="341"/>
        <v>5648.6325882279998</v>
      </c>
      <c r="AW1363" s="4">
        <v>0</v>
      </c>
      <c r="AX1363" s="4">
        <v>0</v>
      </c>
      <c r="AY1363" s="4">
        <v>80.53</v>
      </c>
      <c r="AZ1363" s="4">
        <f t="shared" si="342"/>
        <v>80.53</v>
      </c>
      <c r="BA1363" s="4">
        <f t="shared" si="343"/>
        <v>81.099016282760005</v>
      </c>
      <c r="BB1363" s="4">
        <v>9.51</v>
      </c>
      <c r="BC1363" s="4">
        <v>12000</v>
      </c>
      <c r="BD1363">
        <v>2.2258606402400001</v>
      </c>
      <c r="BE1363" s="2">
        <v>0.11</v>
      </c>
      <c r="BF1363">
        <v>40</v>
      </c>
      <c r="BG1363">
        <f t="shared" si="337"/>
        <v>0.11171872670841716</v>
      </c>
      <c r="BH1363">
        <v>0.648725</v>
      </c>
      <c r="BI1363" s="4">
        <v>0.52800000000000002</v>
      </c>
      <c r="BJ1363" s="4">
        <v>0.17599999999999999</v>
      </c>
      <c r="BK1363" s="3">
        <f t="shared" si="344"/>
        <v>385500</v>
      </c>
      <c r="BL1363" s="3">
        <f t="shared" si="345"/>
        <v>72</v>
      </c>
      <c r="BM1363" s="3">
        <v>820.99999999999989</v>
      </c>
      <c r="BN1363" s="3">
        <v>738.9</v>
      </c>
      <c r="BO1363" s="3">
        <f t="shared" si="346"/>
        <v>82.099999999999909</v>
      </c>
      <c r="BP1363" s="3">
        <f t="shared" si="347"/>
        <v>22800</v>
      </c>
      <c r="BQ1363">
        <v>0.72</v>
      </c>
      <c r="BR1363">
        <v>0.59</v>
      </c>
      <c r="BS1363">
        <v>7.85</v>
      </c>
      <c r="BT1363">
        <f t="shared" si="338"/>
        <v>732.90000000000009</v>
      </c>
      <c r="BU1363" s="1">
        <f t="shared" si="339"/>
        <v>0.16729089609789674</v>
      </c>
      <c r="BV1363" s="1">
        <f t="shared" si="348"/>
        <v>0.23404526743407952</v>
      </c>
      <c r="BW1363">
        <f t="shared" si="349"/>
        <v>0.22523908561109382</v>
      </c>
      <c r="BX1363">
        <f t="shared" si="350"/>
        <v>0.23966060786644502</v>
      </c>
      <c r="BY1363">
        <f t="shared" si="351"/>
        <v>155.89619981660539</v>
      </c>
    </row>
    <row r="1364" spans="1:77" x14ac:dyDescent="0.2">
      <c r="A1364">
        <v>4</v>
      </c>
      <c r="B1364">
        <v>27165</v>
      </c>
      <c r="C1364" t="s">
        <v>306</v>
      </c>
      <c r="D1364">
        <v>27</v>
      </c>
      <c r="E1364" t="s">
        <v>315</v>
      </c>
      <c r="F1364" t="s">
        <v>316</v>
      </c>
      <c r="G1364" t="s">
        <v>621</v>
      </c>
      <c r="H1364">
        <v>165</v>
      </c>
      <c r="I1364">
        <v>449</v>
      </c>
      <c r="J1364">
        <v>982</v>
      </c>
      <c r="K1364">
        <v>900</v>
      </c>
      <c r="L1364">
        <v>1105</v>
      </c>
      <c r="M1364">
        <v>322</v>
      </c>
      <c r="N1364">
        <v>170</v>
      </c>
      <c r="O1364" s="3">
        <v>3917.6</v>
      </c>
      <c r="P1364" s="3">
        <v>5469.7797769999997</v>
      </c>
      <c r="Q1364" s="3">
        <v>16583</v>
      </c>
      <c r="R1364" s="3">
        <v>23153.297439999998</v>
      </c>
      <c r="S1364" s="3">
        <v>5685.4</v>
      </c>
      <c r="T1364" s="3">
        <v>7937.9941650000001</v>
      </c>
      <c r="U1364" s="3">
        <v>27220</v>
      </c>
      <c r="V1364" s="3">
        <v>38004.749210000002</v>
      </c>
      <c r="W1364" s="3">
        <v>1664.2</v>
      </c>
      <c r="X1364" s="3">
        <v>2323.567364</v>
      </c>
      <c r="Y1364" s="3">
        <v>162</v>
      </c>
      <c r="Z1364" s="3">
        <v>226.1855023</v>
      </c>
      <c r="AA1364">
        <v>483</v>
      </c>
      <c r="AB1364">
        <v>823</v>
      </c>
      <c r="AC1364">
        <v>627</v>
      </c>
      <c r="AD1364">
        <v>1059</v>
      </c>
      <c r="AE1364">
        <v>208</v>
      </c>
      <c r="AF1364">
        <v>137</v>
      </c>
      <c r="AG1364">
        <v>65</v>
      </c>
      <c r="AH1364">
        <v>22</v>
      </c>
      <c r="AI1364">
        <v>91</v>
      </c>
      <c r="AJ1364">
        <v>43</v>
      </c>
      <c r="AK1364">
        <v>14</v>
      </c>
      <c r="AL1364">
        <v>65</v>
      </c>
      <c r="AM1364">
        <v>88</v>
      </c>
      <c r="AN1364">
        <v>35</v>
      </c>
      <c r="AO1364">
        <v>117</v>
      </c>
      <c r="AP1364">
        <v>382</v>
      </c>
      <c r="AQ1364">
        <v>0</v>
      </c>
      <c r="AR1364" s="4">
        <v>5227</v>
      </c>
      <c r="AS1364" s="4">
        <f t="shared" si="340"/>
        <v>5609</v>
      </c>
      <c r="AT1364">
        <v>0.98691301300000001</v>
      </c>
      <c r="AU1364" s="4">
        <f t="shared" si="336"/>
        <v>1</v>
      </c>
      <c r="AV1364" s="4">
        <f t="shared" si="341"/>
        <v>5535.5950899170002</v>
      </c>
      <c r="AW1364" s="4">
        <v>0</v>
      </c>
      <c r="AX1364" s="4">
        <v>0</v>
      </c>
      <c r="AY1364" s="4">
        <v>80.53</v>
      </c>
      <c r="AZ1364" s="4">
        <f t="shared" si="342"/>
        <v>80.53</v>
      </c>
      <c r="BA1364" s="4">
        <f t="shared" si="343"/>
        <v>79.476104936889996</v>
      </c>
      <c r="BB1364" s="4">
        <v>9.51</v>
      </c>
      <c r="BC1364" s="4">
        <v>12000</v>
      </c>
      <c r="BD1364">
        <v>2.1921617226199999</v>
      </c>
      <c r="BE1364" s="2">
        <v>0.11</v>
      </c>
      <c r="BF1364">
        <v>40</v>
      </c>
      <c r="BG1364">
        <f t="shared" si="337"/>
        <v>0.11171872670841716</v>
      </c>
      <c r="BH1364">
        <v>0.648725</v>
      </c>
      <c r="BI1364" s="4">
        <v>0.52800000000000002</v>
      </c>
      <c r="BJ1364" s="4">
        <v>0.17599999999999999</v>
      </c>
      <c r="BK1364" s="3">
        <f t="shared" si="344"/>
        <v>385500</v>
      </c>
      <c r="BL1364" s="3">
        <f t="shared" si="345"/>
        <v>72</v>
      </c>
      <c r="BM1364" s="3">
        <v>820.99999999999989</v>
      </c>
      <c r="BN1364" s="3">
        <v>738.9</v>
      </c>
      <c r="BO1364" s="3">
        <f t="shared" si="346"/>
        <v>82.099999999999909</v>
      </c>
      <c r="BP1364" s="3">
        <f t="shared" si="347"/>
        <v>22800</v>
      </c>
      <c r="BQ1364">
        <v>0.72</v>
      </c>
      <c r="BR1364">
        <v>0.59</v>
      </c>
      <c r="BS1364">
        <v>7.85</v>
      </c>
      <c r="BT1364">
        <f t="shared" si="338"/>
        <v>732.90000000000009</v>
      </c>
      <c r="BU1364" s="1">
        <f t="shared" si="339"/>
        <v>0.16437872437009268</v>
      </c>
      <c r="BV1364" s="1">
        <f t="shared" si="348"/>
        <v>0.19001692978730347</v>
      </c>
      <c r="BW1364">
        <f t="shared" si="349"/>
        <v>0.18121074796431777</v>
      </c>
      <c r="BX1364">
        <f t="shared" si="350"/>
        <v>0.19563227021966897</v>
      </c>
      <c r="BY1364">
        <f t="shared" si="351"/>
        <v>155.89619981660539</v>
      </c>
    </row>
    <row r="1365" spans="1:77" x14ac:dyDescent="0.2">
      <c r="A1365">
        <v>4</v>
      </c>
      <c r="B1365">
        <v>27167</v>
      </c>
      <c r="C1365" t="s">
        <v>306</v>
      </c>
      <c r="D1365">
        <v>27</v>
      </c>
      <c r="E1365" t="s">
        <v>315</v>
      </c>
      <c r="F1365" t="s">
        <v>316</v>
      </c>
      <c r="G1365" t="s">
        <v>608</v>
      </c>
      <c r="H1365">
        <v>167</v>
      </c>
      <c r="I1365">
        <v>276</v>
      </c>
      <c r="J1365">
        <v>771</v>
      </c>
      <c r="K1365">
        <v>711</v>
      </c>
      <c r="L1365">
        <v>931</v>
      </c>
      <c r="M1365">
        <v>200</v>
      </c>
      <c r="N1365">
        <v>123</v>
      </c>
      <c r="O1365" s="3">
        <v>2698.3</v>
      </c>
      <c r="P1365" s="3">
        <v>3767.3848200000002</v>
      </c>
      <c r="Q1365" s="3">
        <v>11815</v>
      </c>
      <c r="R1365" s="3">
        <v>16496.183389999998</v>
      </c>
      <c r="S1365" s="3">
        <v>4527.8</v>
      </c>
      <c r="T1365" s="3">
        <v>6321.7451689999998</v>
      </c>
      <c r="U1365" s="3">
        <v>22165</v>
      </c>
      <c r="V1365" s="3">
        <v>30946.92382</v>
      </c>
      <c r="W1365" s="3">
        <v>1150.5999999999999</v>
      </c>
      <c r="X1365" s="3">
        <v>1606.475549</v>
      </c>
      <c r="Y1365" s="3">
        <v>118</v>
      </c>
      <c r="Z1365" s="3">
        <v>164.75240289999999</v>
      </c>
      <c r="AA1365">
        <v>314</v>
      </c>
      <c r="AB1365">
        <v>606</v>
      </c>
      <c r="AC1365">
        <v>500</v>
      </c>
      <c r="AD1365">
        <v>872</v>
      </c>
      <c r="AE1365">
        <v>145</v>
      </c>
      <c r="AF1365">
        <v>99</v>
      </c>
      <c r="AG1365">
        <v>65</v>
      </c>
      <c r="AH1365">
        <v>22</v>
      </c>
      <c r="AI1365">
        <v>91</v>
      </c>
      <c r="AJ1365">
        <v>43</v>
      </c>
      <c r="AK1365">
        <v>14</v>
      </c>
      <c r="AL1365">
        <v>65</v>
      </c>
      <c r="AM1365">
        <v>88</v>
      </c>
      <c r="AN1365">
        <v>35</v>
      </c>
      <c r="AO1365">
        <v>117</v>
      </c>
      <c r="AP1365">
        <v>382</v>
      </c>
      <c r="AQ1365">
        <v>0</v>
      </c>
      <c r="AR1365" s="4">
        <v>5227</v>
      </c>
      <c r="AS1365" s="4">
        <f t="shared" si="340"/>
        <v>5609</v>
      </c>
      <c r="AT1365">
        <v>0.97407137499999996</v>
      </c>
      <c r="AU1365" s="4">
        <f t="shared" si="336"/>
        <v>1</v>
      </c>
      <c r="AV1365" s="4">
        <f t="shared" si="341"/>
        <v>5463.5663423750002</v>
      </c>
      <c r="AW1365" s="4">
        <v>0</v>
      </c>
      <c r="AX1365" s="4">
        <v>0</v>
      </c>
      <c r="AY1365" s="4">
        <v>80.53</v>
      </c>
      <c r="AZ1365" s="4">
        <f t="shared" si="342"/>
        <v>80.53</v>
      </c>
      <c r="BA1365" s="4">
        <f t="shared" si="343"/>
        <v>78.441967828749995</v>
      </c>
      <c r="BB1365" s="4">
        <v>9.51</v>
      </c>
      <c r="BC1365" s="4">
        <v>12000</v>
      </c>
      <c r="BD1365">
        <v>1.9730698282600001</v>
      </c>
      <c r="BE1365" s="2">
        <v>0.11</v>
      </c>
      <c r="BF1365">
        <v>40</v>
      </c>
      <c r="BG1365">
        <f t="shared" si="337"/>
        <v>0.11171872670841716</v>
      </c>
      <c r="BH1365">
        <v>0.648725</v>
      </c>
      <c r="BI1365" s="4">
        <v>0.52800000000000002</v>
      </c>
      <c r="BJ1365" s="4">
        <v>0.17599999999999999</v>
      </c>
      <c r="BK1365" s="3">
        <f t="shared" si="344"/>
        <v>385500</v>
      </c>
      <c r="BL1365" s="3">
        <f t="shared" si="345"/>
        <v>72</v>
      </c>
      <c r="BM1365" s="3">
        <v>820.99999999999989</v>
      </c>
      <c r="BN1365" s="3">
        <v>738.9</v>
      </c>
      <c r="BO1365" s="3">
        <f t="shared" si="346"/>
        <v>82.099999999999909</v>
      </c>
      <c r="BP1365" s="3">
        <f t="shared" si="347"/>
        <v>22800</v>
      </c>
      <c r="BQ1365">
        <v>0.72</v>
      </c>
      <c r="BR1365">
        <v>0.59</v>
      </c>
      <c r="BS1365">
        <v>7.85</v>
      </c>
      <c r="BT1365">
        <f t="shared" si="338"/>
        <v>732.90000000000009</v>
      </c>
      <c r="BU1365" s="1">
        <f t="shared" si="339"/>
        <v>0.16015163340445479</v>
      </c>
      <c r="BV1365" s="1">
        <f t="shared" si="348"/>
        <v>0.18275609589186756</v>
      </c>
      <c r="BW1365">
        <f t="shared" si="349"/>
        <v>0.17394991406888186</v>
      </c>
      <c r="BX1365">
        <f t="shared" si="350"/>
        <v>0.18837143632423306</v>
      </c>
      <c r="BY1365">
        <f t="shared" si="351"/>
        <v>155.89619981660539</v>
      </c>
    </row>
    <row r="1366" spans="1:77" x14ac:dyDescent="0.2">
      <c r="A1366">
        <v>4</v>
      </c>
      <c r="B1366">
        <v>27169</v>
      </c>
      <c r="C1366" t="s">
        <v>306</v>
      </c>
      <c r="D1366">
        <v>27</v>
      </c>
      <c r="E1366" t="s">
        <v>315</v>
      </c>
      <c r="F1366" t="s">
        <v>316</v>
      </c>
      <c r="G1366" t="s">
        <v>615</v>
      </c>
      <c r="H1366">
        <v>169</v>
      </c>
      <c r="I1366">
        <v>780</v>
      </c>
      <c r="J1366">
        <v>1656</v>
      </c>
      <c r="K1366">
        <v>775</v>
      </c>
      <c r="L1366">
        <v>1442</v>
      </c>
      <c r="M1366">
        <v>292</v>
      </c>
      <c r="N1366">
        <v>269</v>
      </c>
      <c r="O1366" s="3">
        <v>6837.6</v>
      </c>
      <c r="P1366" s="3">
        <v>9546.7036449999996</v>
      </c>
      <c r="Q1366" s="3">
        <v>25625</v>
      </c>
      <c r="R1366" s="3">
        <v>35777.799359999997</v>
      </c>
      <c r="S1366" s="3">
        <v>7554.9</v>
      </c>
      <c r="T1366" s="3">
        <v>10548.202789999999</v>
      </c>
      <c r="U1366" s="3">
        <v>34350</v>
      </c>
      <c r="V1366" s="3">
        <v>47959.703730000001</v>
      </c>
      <c r="W1366" s="3">
        <v>2470.8000000000002</v>
      </c>
      <c r="X1366" s="3">
        <v>3449.7477720000002</v>
      </c>
      <c r="Y1366" s="3">
        <v>241</v>
      </c>
      <c r="Z1366" s="3">
        <v>336.48583980000001</v>
      </c>
      <c r="AA1366">
        <v>816</v>
      </c>
      <c r="AB1366">
        <v>1123</v>
      </c>
      <c r="AC1366">
        <v>537</v>
      </c>
      <c r="AD1366">
        <v>1218</v>
      </c>
      <c r="AE1366">
        <v>208</v>
      </c>
      <c r="AF1366">
        <v>178</v>
      </c>
      <c r="AG1366">
        <v>65</v>
      </c>
      <c r="AH1366">
        <v>22</v>
      </c>
      <c r="AI1366">
        <v>91</v>
      </c>
      <c r="AJ1366">
        <v>43</v>
      </c>
      <c r="AK1366">
        <v>14</v>
      </c>
      <c r="AL1366">
        <v>65</v>
      </c>
      <c r="AM1366">
        <v>88</v>
      </c>
      <c r="AN1366">
        <v>35</v>
      </c>
      <c r="AO1366">
        <v>117</v>
      </c>
      <c r="AP1366">
        <v>382</v>
      </c>
      <c r="AQ1366">
        <v>0</v>
      </c>
      <c r="AR1366" s="4">
        <v>5227</v>
      </c>
      <c r="AS1366" s="4">
        <f t="shared" si="340"/>
        <v>5609</v>
      </c>
      <c r="AT1366">
        <v>1.0124640460000001</v>
      </c>
      <c r="AU1366" s="4">
        <f t="shared" si="336"/>
        <v>1</v>
      </c>
      <c r="AV1366" s="4">
        <f t="shared" si="341"/>
        <v>5678.9108340140001</v>
      </c>
      <c r="AW1366" s="4">
        <v>0</v>
      </c>
      <c r="AX1366" s="4">
        <v>0</v>
      </c>
      <c r="AY1366" s="4">
        <v>80.53</v>
      </c>
      <c r="AZ1366" s="4">
        <f t="shared" si="342"/>
        <v>80.53</v>
      </c>
      <c r="BA1366" s="4">
        <f t="shared" si="343"/>
        <v>81.533729624380001</v>
      </c>
      <c r="BB1366" s="4">
        <v>9.51</v>
      </c>
      <c r="BC1366" s="4">
        <v>12000</v>
      </c>
      <c r="BD1366">
        <v>2.5731390377899999</v>
      </c>
      <c r="BE1366" s="2">
        <v>0.11</v>
      </c>
      <c r="BF1366">
        <v>40</v>
      </c>
      <c r="BG1366">
        <f t="shared" si="337"/>
        <v>0.11171872670841716</v>
      </c>
      <c r="BH1366">
        <v>0.648725</v>
      </c>
      <c r="BI1366" s="4">
        <v>0.52800000000000002</v>
      </c>
      <c r="BJ1366" s="4">
        <v>0.17599999999999999</v>
      </c>
      <c r="BK1366" s="3">
        <f t="shared" si="344"/>
        <v>385500</v>
      </c>
      <c r="BL1366" s="3">
        <f t="shared" si="345"/>
        <v>72</v>
      </c>
      <c r="BM1366" s="3">
        <v>820.99999999999989</v>
      </c>
      <c r="BN1366" s="3">
        <v>738.9</v>
      </c>
      <c r="BO1366" s="3">
        <f t="shared" si="346"/>
        <v>82.099999999999909</v>
      </c>
      <c r="BP1366" s="3">
        <f t="shared" si="347"/>
        <v>22800</v>
      </c>
      <c r="BQ1366">
        <v>0.72</v>
      </c>
      <c r="BR1366">
        <v>0.59</v>
      </c>
      <c r="BS1366">
        <v>7.85</v>
      </c>
      <c r="BT1366">
        <f t="shared" si="338"/>
        <v>732.90000000000009</v>
      </c>
      <c r="BU1366" s="1">
        <f t="shared" si="339"/>
        <v>0.17212997255935161</v>
      </c>
      <c r="BV1366" s="1">
        <f t="shared" si="348"/>
        <v>0.2030972452392224</v>
      </c>
      <c r="BW1366">
        <f t="shared" si="349"/>
        <v>0.1942910634162367</v>
      </c>
      <c r="BX1366">
        <f t="shared" si="350"/>
        <v>0.2087125856715879</v>
      </c>
      <c r="BY1366">
        <f t="shared" si="351"/>
        <v>155.89619981660539</v>
      </c>
    </row>
    <row r="1367" spans="1:77" x14ac:dyDescent="0.2">
      <c r="A1367">
        <v>4</v>
      </c>
      <c r="B1367">
        <v>27171</v>
      </c>
      <c r="C1367" t="s">
        <v>306</v>
      </c>
      <c r="D1367">
        <v>27</v>
      </c>
      <c r="E1367" t="s">
        <v>315</v>
      </c>
      <c r="F1367" t="s">
        <v>316</v>
      </c>
      <c r="G1367" t="s">
        <v>314</v>
      </c>
      <c r="H1367">
        <v>171</v>
      </c>
      <c r="I1367">
        <v>1320</v>
      </c>
      <c r="J1367">
        <v>5751</v>
      </c>
      <c r="K1367">
        <v>2078</v>
      </c>
      <c r="L1367">
        <v>3242</v>
      </c>
      <c r="M1367">
        <v>821</v>
      </c>
      <c r="N1367">
        <v>1484</v>
      </c>
      <c r="O1367" s="3">
        <v>4233</v>
      </c>
      <c r="P1367" s="3">
        <v>5910.143403</v>
      </c>
      <c r="Q1367" s="3">
        <v>89113</v>
      </c>
      <c r="R1367" s="3">
        <v>124420.177</v>
      </c>
      <c r="S1367" s="3">
        <v>23057</v>
      </c>
      <c r="T1367" s="3">
        <v>32192.34029</v>
      </c>
      <c r="U1367" s="3">
        <v>72320</v>
      </c>
      <c r="V1367" s="3">
        <v>100973.6761</v>
      </c>
      <c r="W1367" s="3">
        <v>8208.6</v>
      </c>
      <c r="X1367" s="3">
        <v>11460.90317</v>
      </c>
      <c r="Y1367" s="3">
        <v>1113</v>
      </c>
      <c r="Z1367" s="3">
        <v>1553.978173</v>
      </c>
      <c r="AA1367">
        <v>862</v>
      </c>
      <c r="AB1367">
        <v>2260</v>
      </c>
      <c r="AC1367">
        <v>895</v>
      </c>
      <c r="AD1367">
        <v>1627</v>
      </c>
      <c r="AE1367">
        <v>357</v>
      </c>
      <c r="AF1367">
        <v>537</v>
      </c>
      <c r="AG1367">
        <v>65</v>
      </c>
      <c r="AH1367">
        <v>22</v>
      </c>
      <c r="AI1367">
        <v>91</v>
      </c>
      <c r="AJ1367">
        <v>43</v>
      </c>
      <c r="AK1367">
        <v>14</v>
      </c>
      <c r="AL1367">
        <v>65</v>
      </c>
      <c r="AM1367">
        <v>88</v>
      </c>
      <c r="AN1367">
        <v>35</v>
      </c>
      <c r="AO1367">
        <v>117</v>
      </c>
      <c r="AP1367">
        <v>382</v>
      </c>
      <c r="AQ1367">
        <v>0</v>
      </c>
      <c r="AR1367" s="4">
        <v>5227</v>
      </c>
      <c r="AS1367" s="4">
        <f t="shared" si="340"/>
        <v>5609</v>
      </c>
      <c r="AT1367">
        <v>0.99533522699999999</v>
      </c>
      <c r="AU1367" s="4">
        <f t="shared" si="336"/>
        <v>1</v>
      </c>
      <c r="AV1367" s="4">
        <f t="shared" si="341"/>
        <v>5582.8352882429999</v>
      </c>
      <c r="AW1367" s="4">
        <v>0</v>
      </c>
      <c r="AX1367" s="4">
        <v>0</v>
      </c>
      <c r="AY1367" s="4">
        <v>80.53</v>
      </c>
      <c r="AZ1367" s="4">
        <f t="shared" si="342"/>
        <v>80.53</v>
      </c>
      <c r="BA1367" s="4">
        <f t="shared" si="343"/>
        <v>80.154345830310007</v>
      </c>
      <c r="BB1367" s="4">
        <v>9.51</v>
      </c>
      <c r="BC1367" s="4">
        <v>12000</v>
      </c>
      <c r="BD1367">
        <v>2.1850055998000002</v>
      </c>
      <c r="BE1367" s="2">
        <v>0.11</v>
      </c>
      <c r="BF1367">
        <v>40</v>
      </c>
      <c r="BG1367">
        <f t="shared" si="337"/>
        <v>0.11171872670841716</v>
      </c>
      <c r="BH1367">
        <v>0.648725</v>
      </c>
      <c r="BI1367" s="4">
        <v>0.52800000000000002</v>
      </c>
      <c r="BJ1367" s="4">
        <v>0.17599999999999999</v>
      </c>
      <c r="BK1367" s="3">
        <f t="shared" si="344"/>
        <v>385500</v>
      </c>
      <c r="BL1367" s="3">
        <f t="shared" si="345"/>
        <v>72</v>
      </c>
      <c r="BM1367" s="3">
        <v>820.99999999999989</v>
      </c>
      <c r="BN1367" s="3">
        <v>738.9</v>
      </c>
      <c r="BO1367" s="3">
        <f t="shared" si="346"/>
        <v>82.099999999999909</v>
      </c>
      <c r="BP1367" s="3">
        <f t="shared" si="347"/>
        <v>22800</v>
      </c>
      <c r="BQ1367">
        <v>0.72</v>
      </c>
      <c r="BR1367">
        <v>0.59</v>
      </c>
      <c r="BS1367">
        <v>7.85</v>
      </c>
      <c r="BT1367">
        <f t="shared" si="338"/>
        <v>732.90000000000009</v>
      </c>
      <c r="BU1367" s="1">
        <f t="shared" si="339"/>
        <v>0.16534089467933438</v>
      </c>
      <c r="BV1367" s="1">
        <f t="shared" si="348"/>
        <v>0.23327524787151716</v>
      </c>
      <c r="BW1367">
        <f t="shared" si="349"/>
        <v>0.22446906604853145</v>
      </c>
      <c r="BX1367">
        <f t="shared" si="350"/>
        <v>0.23889058830388266</v>
      </c>
      <c r="BY1367">
        <f t="shared" si="351"/>
        <v>155.89619981660539</v>
      </c>
    </row>
    <row r="1368" spans="1:77" x14ac:dyDescent="0.2">
      <c r="A1368">
        <v>4</v>
      </c>
      <c r="B1368">
        <v>27173</v>
      </c>
      <c r="C1368" t="s">
        <v>306</v>
      </c>
      <c r="D1368">
        <v>27</v>
      </c>
      <c r="E1368" t="s">
        <v>315</v>
      </c>
      <c r="F1368" t="s">
        <v>316</v>
      </c>
      <c r="G1368" t="s">
        <v>567</v>
      </c>
      <c r="H1368">
        <v>173</v>
      </c>
      <c r="I1368">
        <v>349</v>
      </c>
      <c r="J1368">
        <v>1016</v>
      </c>
      <c r="K1368">
        <v>746</v>
      </c>
      <c r="L1368">
        <v>1095</v>
      </c>
      <c r="M1368">
        <v>360</v>
      </c>
      <c r="N1368">
        <v>170</v>
      </c>
      <c r="O1368" s="3">
        <v>3151.4</v>
      </c>
      <c r="P1368" s="3">
        <v>4400.0061230000001</v>
      </c>
      <c r="Q1368" s="3">
        <v>15972</v>
      </c>
      <c r="R1368" s="3">
        <v>22300.215080000002</v>
      </c>
      <c r="S1368" s="3">
        <v>5694.9</v>
      </c>
      <c r="T1368" s="3">
        <v>7951.2581300000002</v>
      </c>
      <c r="U1368" s="3">
        <v>26177</v>
      </c>
      <c r="V1368" s="3">
        <v>36548.505519999999</v>
      </c>
      <c r="W1368" s="3">
        <v>1580.5</v>
      </c>
      <c r="X1368" s="3">
        <v>2206.7048540000001</v>
      </c>
      <c r="Y1368" s="3">
        <v>158</v>
      </c>
      <c r="Z1368" s="3">
        <v>220.60067509999999</v>
      </c>
      <c r="AA1368">
        <v>387</v>
      </c>
      <c r="AB1368">
        <v>755</v>
      </c>
      <c r="AC1368">
        <v>566</v>
      </c>
      <c r="AD1368">
        <v>992</v>
      </c>
      <c r="AE1368">
        <v>209</v>
      </c>
      <c r="AF1368">
        <v>126</v>
      </c>
      <c r="AG1368">
        <v>65</v>
      </c>
      <c r="AH1368">
        <v>22</v>
      </c>
      <c r="AI1368">
        <v>91</v>
      </c>
      <c r="AJ1368">
        <v>43</v>
      </c>
      <c r="AK1368">
        <v>14</v>
      </c>
      <c r="AL1368">
        <v>65</v>
      </c>
      <c r="AM1368">
        <v>88</v>
      </c>
      <c r="AN1368">
        <v>35</v>
      </c>
      <c r="AO1368">
        <v>117</v>
      </c>
      <c r="AP1368">
        <v>382</v>
      </c>
      <c r="AQ1368">
        <v>0</v>
      </c>
      <c r="AR1368" s="4">
        <v>5227</v>
      </c>
      <c r="AS1368" s="4">
        <f t="shared" si="340"/>
        <v>5609</v>
      </c>
      <c r="AT1368">
        <v>0.97901978499999998</v>
      </c>
      <c r="AU1368" s="4">
        <f t="shared" si="336"/>
        <v>1</v>
      </c>
      <c r="AV1368" s="4">
        <f t="shared" si="341"/>
        <v>5491.3219740650002</v>
      </c>
      <c r="AW1368" s="4">
        <v>0</v>
      </c>
      <c r="AX1368" s="4">
        <v>0</v>
      </c>
      <c r="AY1368" s="4">
        <v>80.53</v>
      </c>
      <c r="AZ1368" s="4">
        <f t="shared" si="342"/>
        <v>80.53</v>
      </c>
      <c r="BA1368" s="4">
        <f t="shared" si="343"/>
        <v>78.840463286049996</v>
      </c>
      <c r="BB1368" s="4">
        <v>9.51</v>
      </c>
      <c r="BC1368" s="4">
        <v>12000</v>
      </c>
      <c r="BD1368">
        <v>2.0321795116899999</v>
      </c>
      <c r="BE1368" s="2">
        <v>0.11</v>
      </c>
      <c r="BF1368">
        <v>40</v>
      </c>
      <c r="BG1368">
        <f t="shared" si="337"/>
        <v>0.11171872670841716</v>
      </c>
      <c r="BH1368">
        <v>0.648725</v>
      </c>
      <c r="BI1368" s="4">
        <v>0.52800000000000002</v>
      </c>
      <c r="BJ1368" s="4">
        <v>0.17599999999999999</v>
      </c>
      <c r="BK1368" s="3">
        <f t="shared" si="344"/>
        <v>385500</v>
      </c>
      <c r="BL1368" s="3">
        <f t="shared" si="345"/>
        <v>72</v>
      </c>
      <c r="BM1368" s="3">
        <v>820.99999999999989</v>
      </c>
      <c r="BN1368" s="3">
        <v>738.9</v>
      </c>
      <c r="BO1368" s="3">
        <f t="shared" si="346"/>
        <v>82.099999999999909</v>
      </c>
      <c r="BP1368" s="3">
        <f t="shared" si="347"/>
        <v>22800</v>
      </c>
      <c r="BQ1368">
        <v>0.72</v>
      </c>
      <c r="BR1368">
        <v>0.59</v>
      </c>
      <c r="BS1368">
        <v>7.85</v>
      </c>
      <c r="BT1368">
        <f t="shared" si="338"/>
        <v>732.90000000000009</v>
      </c>
      <c r="BU1368" s="1">
        <f t="shared" si="339"/>
        <v>0.16147672003565125</v>
      </c>
      <c r="BV1368" s="1">
        <f t="shared" si="348"/>
        <v>0.18673660786091004</v>
      </c>
      <c r="BW1368">
        <f t="shared" si="349"/>
        <v>0.17793042603792433</v>
      </c>
      <c r="BX1368">
        <f t="shared" si="350"/>
        <v>0.19235194829327554</v>
      </c>
      <c r="BY1368">
        <f t="shared" si="351"/>
        <v>155.89619981660539</v>
      </c>
    </row>
    <row r="1369" spans="1:77" x14ac:dyDescent="0.2">
      <c r="A1369">
        <v>12</v>
      </c>
      <c r="B1369">
        <v>28001</v>
      </c>
      <c r="C1369" t="s">
        <v>1017</v>
      </c>
      <c r="D1369">
        <v>28</v>
      </c>
      <c r="E1369" t="s">
        <v>1026</v>
      </c>
      <c r="F1369" t="s">
        <v>1027</v>
      </c>
      <c r="G1369" t="s">
        <v>297</v>
      </c>
      <c r="H1369">
        <v>1</v>
      </c>
      <c r="I1369">
        <v>605</v>
      </c>
      <c r="J1369">
        <v>1001</v>
      </c>
      <c r="K1369">
        <v>268</v>
      </c>
      <c r="L1369">
        <v>738</v>
      </c>
      <c r="M1369">
        <v>131</v>
      </c>
      <c r="N1369">
        <v>139</v>
      </c>
      <c r="O1369" s="3">
        <v>3663.2</v>
      </c>
      <c r="P1369" s="3">
        <v>5114.5847659999999</v>
      </c>
      <c r="Q1369" s="3">
        <v>13938</v>
      </c>
      <c r="R1369" s="3">
        <v>19460.330440000002</v>
      </c>
      <c r="S1369" s="3">
        <v>2505.6999999999998</v>
      </c>
      <c r="T1369" s="3">
        <v>3498.4753900000001</v>
      </c>
      <c r="U1369" s="3">
        <v>16400</v>
      </c>
      <c r="V1369" s="3">
        <v>22897.791590000001</v>
      </c>
      <c r="W1369" s="3">
        <v>1301.7</v>
      </c>
      <c r="X1369" s="3">
        <v>1817.442397</v>
      </c>
      <c r="Y1369" s="3">
        <v>125</v>
      </c>
      <c r="Z1369" s="3">
        <v>174.52585049999999</v>
      </c>
      <c r="AA1369">
        <v>482</v>
      </c>
      <c r="AB1369">
        <v>637</v>
      </c>
      <c r="AC1369">
        <v>240</v>
      </c>
      <c r="AD1369">
        <v>632</v>
      </c>
      <c r="AE1369">
        <v>114</v>
      </c>
      <c r="AF1369">
        <v>87</v>
      </c>
      <c r="AG1369">
        <v>65</v>
      </c>
      <c r="AH1369">
        <v>22</v>
      </c>
      <c r="AI1369">
        <v>91</v>
      </c>
      <c r="AJ1369">
        <v>43</v>
      </c>
      <c r="AK1369">
        <v>14</v>
      </c>
      <c r="AL1369">
        <v>65</v>
      </c>
      <c r="AM1369">
        <v>88</v>
      </c>
      <c r="AN1369">
        <v>35</v>
      </c>
      <c r="AO1369">
        <v>117</v>
      </c>
      <c r="AP1369">
        <v>382</v>
      </c>
      <c r="AQ1369">
        <v>0</v>
      </c>
      <c r="AR1369" s="4">
        <v>5227</v>
      </c>
      <c r="AS1369" s="4">
        <f t="shared" si="340"/>
        <v>5609</v>
      </c>
      <c r="AT1369">
        <v>0.91052663300000003</v>
      </c>
      <c r="AU1369" s="4">
        <f t="shared" si="336"/>
        <v>1</v>
      </c>
      <c r="AV1369" s="4">
        <f t="shared" si="341"/>
        <v>5107.1438844969998</v>
      </c>
      <c r="AW1369" s="4">
        <v>0</v>
      </c>
      <c r="AX1369" s="4">
        <v>0</v>
      </c>
      <c r="AY1369" s="4">
        <v>80.53</v>
      </c>
      <c r="AZ1369" s="4">
        <f t="shared" si="342"/>
        <v>80.53</v>
      </c>
      <c r="BA1369" s="4">
        <f t="shared" si="343"/>
        <v>73.324709755490005</v>
      </c>
      <c r="BB1369" s="4">
        <v>9.51</v>
      </c>
      <c r="BC1369" s="4">
        <v>12000</v>
      </c>
      <c r="BD1369">
        <v>2.5638257227799999</v>
      </c>
      <c r="BE1369" s="2">
        <v>0.11</v>
      </c>
      <c r="BF1369">
        <v>40</v>
      </c>
      <c r="BG1369">
        <f t="shared" si="337"/>
        <v>0.11171872670841716</v>
      </c>
      <c r="BH1369">
        <v>0.59909999999999997</v>
      </c>
      <c r="BI1369" s="4">
        <v>0.52800000000000002</v>
      </c>
      <c r="BJ1369" s="4">
        <v>0.17599999999999999</v>
      </c>
      <c r="BK1369" s="3">
        <f t="shared" si="344"/>
        <v>385500</v>
      </c>
      <c r="BL1369" s="3">
        <f t="shared" si="345"/>
        <v>72</v>
      </c>
      <c r="BM1369" s="3">
        <v>820.99999999999989</v>
      </c>
      <c r="BN1369" s="3">
        <v>738.9</v>
      </c>
      <c r="BO1369" s="3">
        <f t="shared" si="346"/>
        <v>82.099999999999909</v>
      </c>
      <c r="BP1369" s="3">
        <f t="shared" si="347"/>
        <v>22800</v>
      </c>
      <c r="BQ1369">
        <v>0.72</v>
      </c>
      <c r="BR1369">
        <v>0.59</v>
      </c>
      <c r="BS1369">
        <v>7.85</v>
      </c>
      <c r="BT1369">
        <f t="shared" si="338"/>
        <v>732.90000000000009</v>
      </c>
      <c r="BU1369" s="1">
        <f t="shared" si="339"/>
        <v>0.1687185962486564</v>
      </c>
      <c r="BV1369" s="1">
        <f t="shared" si="348"/>
        <v>0.19101819686424709</v>
      </c>
      <c r="BW1369">
        <f t="shared" si="349"/>
        <v>0.18203144980095812</v>
      </c>
      <c r="BX1369">
        <f t="shared" si="350"/>
        <v>0.19676679342072564</v>
      </c>
      <c r="BY1369">
        <f t="shared" si="351"/>
        <v>156.04498368557392</v>
      </c>
    </row>
    <row r="1370" spans="1:77" x14ac:dyDescent="0.2">
      <c r="A1370">
        <v>15</v>
      </c>
      <c r="B1370">
        <v>28003</v>
      </c>
      <c r="C1370" t="s">
        <v>1310</v>
      </c>
      <c r="D1370">
        <v>28</v>
      </c>
      <c r="E1370" t="s">
        <v>1026</v>
      </c>
      <c r="F1370" t="s">
        <v>1027</v>
      </c>
      <c r="G1370" t="s">
        <v>1347</v>
      </c>
      <c r="H1370">
        <v>3</v>
      </c>
      <c r="I1370">
        <v>2825</v>
      </c>
      <c r="J1370">
        <v>1714</v>
      </c>
      <c r="K1370">
        <v>347</v>
      </c>
      <c r="L1370">
        <v>1117</v>
      </c>
      <c r="M1370">
        <v>225</v>
      </c>
      <c r="N1370">
        <v>229</v>
      </c>
      <c r="O1370" s="3">
        <v>31175</v>
      </c>
      <c r="P1370" s="3">
        <v>43526.747130000003</v>
      </c>
      <c r="Q1370" s="3">
        <v>24506</v>
      </c>
      <c r="R1370" s="3">
        <v>34215.443950000001</v>
      </c>
      <c r="S1370" s="3">
        <v>2646.7</v>
      </c>
      <c r="T1370" s="3">
        <v>3695.340549</v>
      </c>
      <c r="U1370" s="3">
        <v>25734</v>
      </c>
      <c r="V1370" s="3">
        <v>35929.9859</v>
      </c>
      <c r="W1370" s="3">
        <v>2295.9</v>
      </c>
      <c r="X1370" s="3">
        <v>3205.5512020000001</v>
      </c>
      <c r="Y1370" s="3">
        <v>206</v>
      </c>
      <c r="Z1370" s="3">
        <v>287.6186017</v>
      </c>
      <c r="AA1370">
        <v>1416</v>
      </c>
      <c r="AB1370">
        <v>1063</v>
      </c>
      <c r="AC1370">
        <v>313</v>
      </c>
      <c r="AD1370">
        <v>987</v>
      </c>
      <c r="AE1370">
        <v>168</v>
      </c>
      <c r="AF1370">
        <v>147</v>
      </c>
      <c r="AG1370">
        <v>65</v>
      </c>
      <c r="AH1370">
        <v>22</v>
      </c>
      <c r="AI1370">
        <v>91</v>
      </c>
      <c r="AJ1370">
        <v>43</v>
      </c>
      <c r="AK1370">
        <v>14</v>
      </c>
      <c r="AL1370">
        <v>65</v>
      </c>
      <c r="AM1370">
        <v>88</v>
      </c>
      <c r="AN1370">
        <v>35</v>
      </c>
      <c r="AO1370">
        <v>117</v>
      </c>
      <c r="AP1370">
        <v>382</v>
      </c>
      <c r="AQ1370">
        <v>0</v>
      </c>
      <c r="AR1370" s="4">
        <v>5227</v>
      </c>
      <c r="AS1370" s="4">
        <f t="shared" si="340"/>
        <v>5609</v>
      </c>
      <c r="AT1370">
        <v>0.94016122000000002</v>
      </c>
      <c r="AU1370" s="4">
        <f t="shared" si="336"/>
        <v>1</v>
      </c>
      <c r="AV1370" s="4">
        <f t="shared" si="341"/>
        <v>5273.3642829800001</v>
      </c>
      <c r="AW1370" s="4">
        <v>0</v>
      </c>
      <c r="AX1370" s="4">
        <v>0</v>
      </c>
      <c r="AY1370" s="4">
        <v>80.53</v>
      </c>
      <c r="AZ1370" s="4">
        <f t="shared" si="342"/>
        <v>80.53</v>
      </c>
      <c r="BA1370" s="4">
        <f t="shared" si="343"/>
        <v>75.711183046599999</v>
      </c>
      <c r="BB1370" s="4">
        <v>9.51</v>
      </c>
      <c r="BC1370" s="4">
        <v>12000</v>
      </c>
      <c r="BD1370">
        <v>2.09010496424</v>
      </c>
      <c r="BE1370" s="2">
        <v>0.11</v>
      </c>
      <c r="BF1370">
        <v>40</v>
      </c>
      <c r="BG1370">
        <f t="shared" si="337"/>
        <v>0.11171872670841716</v>
      </c>
      <c r="BH1370">
        <v>0.59909999999999997</v>
      </c>
      <c r="BI1370" s="4">
        <v>0.52800000000000002</v>
      </c>
      <c r="BJ1370" s="4">
        <v>0.17599999999999999</v>
      </c>
      <c r="BK1370" s="3">
        <f t="shared" si="344"/>
        <v>385500</v>
      </c>
      <c r="BL1370" s="3">
        <f t="shared" si="345"/>
        <v>72</v>
      </c>
      <c r="BM1370" s="3">
        <v>820.99999999999989</v>
      </c>
      <c r="BN1370" s="3">
        <v>738.9</v>
      </c>
      <c r="BO1370" s="3">
        <f t="shared" si="346"/>
        <v>82.099999999999909</v>
      </c>
      <c r="BP1370" s="3">
        <f t="shared" si="347"/>
        <v>22800</v>
      </c>
      <c r="BQ1370">
        <v>0.72</v>
      </c>
      <c r="BR1370">
        <v>0.59</v>
      </c>
      <c r="BS1370">
        <v>7.85</v>
      </c>
      <c r="BT1370">
        <f t="shared" si="338"/>
        <v>732.90000000000009</v>
      </c>
      <c r="BU1370" s="1">
        <f t="shared" si="339"/>
        <v>0.16702707621622681</v>
      </c>
      <c r="BV1370" s="1">
        <f t="shared" si="348"/>
        <v>0.1949189542089555</v>
      </c>
      <c r="BW1370">
        <f t="shared" si="349"/>
        <v>0.18593220714566652</v>
      </c>
      <c r="BX1370">
        <f t="shared" si="350"/>
        <v>0.20066755076543405</v>
      </c>
      <c r="BY1370">
        <f t="shared" si="351"/>
        <v>156.04498368557392</v>
      </c>
    </row>
    <row r="1371" spans="1:77" x14ac:dyDescent="0.2">
      <c r="A1371">
        <v>12</v>
      </c>
      <c r="B1371">
        <v>28005</v>
      </c>
      <c r="C1371" t="s">
        <v>1017</v>
      </c>
      <c r="D1371">
        <v>28</v>
      </c>
      <c r="E1371" t="s">
        <v>1026</v>
      </c>
      <c r="F1371" t="s">
        <v>1027</v>
      </c>
      <c r="G1371" t="s">
        <v>1087</v>
      </c>
      <c r="H1371">
        <v>5</v>
      </c>
      <c r="I1371">
        <v>697</v>
      </c>
      <c r="J1371">
        <v>1124</v>
      </c>
      <c r="K1371">
        <v>257</v>
      </c>
      <c r="L1371">
        <v>730</v>
      </c>
      <c r="M1371">
        <v>135</v>
      </c>
      <c r="N1371">
        <v>148</v>
      </c>
      <c r="O1371" s="3">
        <v>3364.9</v>
      </c>
      <c r="P1371" s="3">
        <v>4698.0962760000002</v>
      </c>
      <c r="Q1371" s="3">
        <v>14128</v>
      </c>
      <c r="R1371" s="3">
        <v>19725.60973</v>
      </c>
      <c r="S1371" s="3">
        <v>2452</v>
      </c>
      <c r="T1371" s="3">
        <v>3423.499084</v>
      </c>
      <c r="U1371" s="3">
        <v>15210</v>
      </c>
      <c r="V1371" s="3">
        <v>21236.305489999999</v>
      </c>
      <c r="W1371" s="3">
        <v>1317.4</v>
      </c>
      <c r="X1371" s="3">
        <v>1839.362844</v>
      </c>
      <c r="Y1371" s="3">
        <v>127</v>
      </c>
      <c r="Z1371" s="3">
        <v>177.31826419999999</v>
      </c>
      <c r="AA1371">
        <v>478</v>
      </c>
      <c r="AB1371">
        <v>656</v>
      </c>
      <c r="AC1371">
        <v>225</v>
      </c>
      <c r="AD1371">
        <v>550</v>
      </c>
      <c r="AE1371">
        <v>112</v>
      </c>
      <c r="AF1371">
        <v>88</v>
      </c>
      <c r="AG1371">
        <v>65</v>
      </c>
      <c r="AH1371">
        <v>22</v>
      </c>
      <c r="AI1371">
        <v>91</v>
      </c>
      <c r="AJ1371">
        <v>43</v>
      </c>
      <c r="AK1371">
        <v>14</v>
      </c>
      <c r="AL1371">
        <v>65</v>
      </c>
      <c r="AM1371">
        <v>88</v>
      </c>
      <c r="AN1371">
        <v>35</v>
      </c>
      <c r="AO1371">
        <v>117</v>
      </c>
      <c r="AP1371">
        <v>382</v>
      </c>
      <c r="AQ1371">
        <v>0</v>
      </c>
      <c r="AR1371" s="4">
        <v>5227</v>
      </c>
      <c r="AS1371" s="4">
        <f t="shared" si="340"/>
        <v>5609</v>
      </c>
      <c r="AT1371">
        <v>0.90766329099999998</v>
      </c>
      <c r="AU1371" s="4">
        <f t="shared" si="336"/>
        <v>1</v>
      </c>
      <c r="AV1371" s="4">
        <f t="shared" si="341"/>
        <v>5091.0833992190001</v>
      </c>
      <c r="AW1371" s="4">
        <v>0</v>
      </c>
      <c r="AX1371" s="4">
        <v>0</v>
      </c>
      <c r="AY1371" s="4">
        <v>80.53</v>
      </c>
      <c r="AZ1371" s="4">
        <f t="shared" si="342"/>
        <v>80.53</v>
      </c>
      <c r="BA1371" s="4">
        <f t="shared" si="343"/>
        <v>73.094124824229993</v>
      </c>
      <c r="BB1371" s="4">
        <v>9.51</v>
      </c>
      <c r="BC1371" s="4">
        <v>12000</v>
      </c>
      <c r="BD1371">
        <v>2.6120729055899998</v>
      </c>
      <c r="BE1371" s="2">
        <v>0.11</v>
      </c>
      <c r="BF1371">
        <v>40</v>
      </c>
      <c r="BG1371">
        <f t="shared" si="337"/>
        <v>0.11171872670841716</v>
      </c>
      <c r="BH1371">
        <v>0.59909999999999997</v>
      </c>
      <c r="BI1371" s="4">
        <v>0.52800000000000002</v>
      </c>
      <c r="BJ1371" s="4">
        <v>0.17599999999999999</v>
      </c>
      <c r="BK1371" s="3">
        <f t="shared" si="344"/>
        <v>385500</v>
      </c>
      <c r="BL1371" s="3">
        <f t="shared" si="345"/>
        <v>72</v>
      </c>
      <c r="BM1371" s="3">
        <v>820.99999999999989</v>
      </c>
      <c r="BN1371" s="3">
        <v>738.9</v>
      </c>
      <c r="BO1371" s="3">
        <f t="shared" si="346"/>
        <v>82.099999999999909</v>
      </c>
      <c r="BP1371" s="3">
        <f t="shared" si="347"/>
        <v>22800</v>
      </c>
      <c r="BQ1371">
        <v>0.72</v>
      </c>
      <c r="BR1371">
        <v>0.59</v>
      </c>
      <c r="BS1371">
        <v>7.85</v>
      </c>
      <c r="BT1371">
        <f t="shared" si="338"/>
        <v>732.90000000000009</v>
      </c>
      <c r="BU1371" s="1">
        <f t="shared" si="339"/>
        <v>0.16891173981634502</v>
      </c>
      <c r="BV1371" s="1">
        <f t="shared" si="348"/>
        <v>0.19112459856983371</v>
      </c>
      <c r="BW1371">
        <f t="shared" si="349"/>
        <v>0.18213785150654474</v>
      </c>
      <c r="BX1371">
        <f t="shared" si="350"/>
        <v>0.19687319512631227</v>
      </c>
      <c r="BY1371">
        <f t="shared" si="351"/>
        <v>156.04498368557392</v>
      </c>
    </row>
    <row r="1372" spans="1:77" x14ac:dyDescent="0.2">
      <c r="A1372">
        <v>14</v>
      </c>
      <c r="B1372">
        <v>28007</v>
      </c>
      <c r="C1372" t="s">
        <v>1197</v>
      </c>
      <c r="D1372">
        <v>28</v>
      </c>
      <c r="E1372" t="s">
        <v>1026</v>
      </c>
      <c r="F1372" t="s">
        <v>1027</v>
      </c>
      <c r="G1372" t="s">
        <v>1267</v>
      </c>
      <c r="H1372">
        <v>7</v>
      </c>
      <c r="I1372">
        <v>503</v>
      </c>
      <c r="J1372">
        <v>1113</v>
      </c>
      <c r="K1372">
        <v>291</v>
      </c>
      <c r="L1372">
        <v>856</v>
      </c>
      <c r="M1372">
        <v>139</v>
      </c>
      <c r="N1372">
        <v>135</v>
      </c>
      <c r="O1372" s="3">
        <v>4711.3</v>
      </c>
      <c r="P1372" s="3">
        <v>6577.9491170000001</v>
      </c>
      <c r="Q1372" s="3">
        <v>13607</v>
      </c>
      <c r="R1372" s="3">
        <v>18998.185990000002</v>
      </c>
      <c r="S1372" s="3">
        <v>2881.9</v>
      </c>
      <c r="T1372" s="3">
        <v>4023.7283889999999</v>
      </c>
      <c r="U1372" s="3">
        <v>18182</v>
      </c>
      <c r="V1372" s="3">
        <v>25385.832119999999</v>
      </c>
      <c r="W1372" s="3">
        <v>1284.7</v>
      </c>
      <c r="X1372" s="3">
        <v>1793.706882</v>
      </c>
      <c r="Y1372" s="3">
        <v>123</v>
      </c>
      <c r="Z1372" s="3">
        <v>171.73343689999999</v>
      </c>
      <c r="AA1372">
        <v>515</v>
      </c>
      <c r="AB1372">
        <v>713</v>
      </c>
      <c r="AC1372">
        <v>267</v>
      </c>
      <c r="AD1372">
        <v>710</v>
      </c>
      <c r="AE1372">
        <v>123</v>
      </c>
      <c r="AF1372">
        <v>94</v>
      </c>
      <c r="AG1372">
        <v>65</v>
      </c>
      <c r="AH1372">
        <v>22</v>
      </c>
      <c r="AI1372">
        <v>91</v>
      </c>
      <c r="AJ1372">
        <v>43</v>
      </c>
      <c r="AK1372">
        <v>14</v>
      </c>
      <c r="AL1372">
        <v>65</v>
      </c>
      <c r="AM1372">
        <v>88</v>
      </c>
      <c r="AN1372">
        <v>35</v>
      </c>
      <c r="AO1372">
        <v>117</v>
      </c>
      <c r="AP1372">
        <v>382</v>
      </c>
      <c r="AQ1372">
        <v>0</v>
      </c>
      <c r="AR1372" s="4">
        <v>5227</v>
      </c>
      <c r="AS1372" s="4">
        <f t="shared" si="340"/>
        <v>5609</v>
      </c>
      <c r="AT1372">
        <v>0.91957846600000004</v>
      </c>
      <c r="AU1372" s="4">
        <f t="shared" si="336"/>
        <v>1</v>
      </c>
      <c r="AV1372" s="4">
        <f t="shared" si="341"/>
        <v>5157.9156157940006</v>
      </c>
      <c r="AW1372" s="4">
        <v>0</v>
      </c>
      <c r="AX1372" s="4">
        <v>0</v>
      </c>
      <c r="AY1372" s="4">
        <v>80.53</v>
      </c>
      <c r="AZ1372" s="4">
        <f t="shared" si="342"/>
        <v>80.53</v>
      </c>
      <c r="BA1372" s="4">
        <f t="shared" si="343"/>
        <v>74.05365386698</v>
      </c>
      <c r="BB1372" s="4">
        <v>9.51</v>
      </c>
      <c r="BC1372" s="4">
        <v>12000</v>
      </c>
      <c r="BD1372">
        <v>2.3938142990800002</v>
      </c>
      <c r="BE1372" s="2">
        <v>0.11</v>
      </c>
      <c r="BF1372">
        <v>40</v>
      </c>
      <c r="BG1372">
        <f t="shared" si="337"/>
        <v>0.11171872670841716</v>
      </c>
      <c r="BH1372">
        <v>0.59909999999999997</v>
      </c>
      <c r="BI1372" s="4">
        <v>0.52800000000000002</v>
      </c>
      <c r="BJ1372" s="4">
        <v>0.17599999999999999</v>
      </c>
      <c r="BK1372" s="3">
        <f t="shared" si="344"/>
        <v>385500</v>
      </c>
      <c r="BL1372" s="3">
        <f t="shared" si="345"/>
        <v>72</v>
      </c>
      <c r="BM1372" s="3">
        <v>820.99999999999989</v>
      </c>
      <c r="BN1372" s="3">
        <v>738.9</v>
      </c>
      <c r="BO1372" s="3">
        <f t="shared" si="346"/>
        <v>82.099999999999909</v>
      </c>
      <c r="BP1372" s="3">
        <f t="shared" si="347"/>
        <v>22800</v>
      </c>
      <c r="BQ1372">
        <v>0.72</v>
      </c>
      <c r="BR1372">
        <v>0.59</v>
      </c>
      <c r="BS1372">
        <v>7.85</v>
      </c>
      <c r="BT1372">
        <f t="shared" si="338"/>
        <v>732.90000000000009</v>
      </c>
      <c r="BU1372" s="1">
        <f t="shared" si="339"/>
        <v>0.16789815348594686</v>
      </c>
      <c r="BV1372" s="1">
        <f t="shared" si="348"/>
        <v>0.19041803057826753</v>
      </c>
      <c r="BW1372">
        <f t="shared" si="349"/>
        <v>0.18143128351497856</v>
      </c>
      <c r="BX1372">
        <f t="shared" si="350"/>
        <v>0.19616662713474609</v>
      </c>
      <c r="BY1372">
        <f t="shared" si="351"/>
        <v>156.04498368557392</v>
      </c>
    </row>
    <row r="1373" spans="1:77" x14ac:dyDescent="0.2">
      <c r="A1373">
        <v>15</v>
      </c>
      <c r="B1373">
        <v>28009</v>
      </c>
      <c r="C1373" t="s">
        <v>1310</v>
      </c>
      <c r="D1373">
        <v>28</v>
      </c>
      <c r="E1373" t="s">
        <v>1026</v>
      </c>
      <c r="F1373" t="s">
        <v>1027</v>
      </c>
      <c r="G1373" t="s">
        <v>453</v>
      </c>
      <c r="H1373">
        <v>9</v>
      </c>
      <c r="I1373">
        <v>2364</v>
      </c>
      <c r="J1373">
        <v>1455</v>
      </c>
      <c r="K1373">
        <v>346</v>
      </c>
      <c r="L1373">
        <v>1054</v>
      </c>
      <c r="M1373">
        <v>202</v>
      </c>
      <c r="N1373">
        <v>199</v>
      </c>
      <c r="O1373" s="3">
        <v>24778</v>
      </c>
      <c r="P1373" s="3">
        <v>34595.212200000002</v>
      </c>
      <c r="Q1373" s="3">
        <v>20464</v>
      </c>
      <c r="R1373" s="3">
        <v>28571.976040000001</v>
      </c>
      <c r="S1373" s="3">
        <v>2922.9</v>
      </c>
      <c r="T1373" s="3">
        <v>4080.9728679999998</v>
      </c>
      <c r="U1373" s="3">
        <v>24301</v>
      </c>
      <c r="V1373" s="3">
        <v>33929.221550000002</v>
      </c>
      <c r="W1373" s="3">
        <v>1926.1</v>
      </c>
      <c r="X1373" s="3">
        <v>2689.2339259999999</v>
      </c>
      <c r="Y1373" s="3">
        <v>181</v>
      </c>
      <c r="Z1373" s="3">
        <v>252.71343160000001</v>
      </c>
      <c r="AA1373">
        <v>1218</v>
      </c>
      <c r="AB1373">
        <v>984</v>
      </c>
      <c r="AC1373">
        <v>338</v>
      </c>
      <c r="AD1373">
        <v>961</v>
      </c>
      <c r="AE1373">
        <v>163</v>
      </c>
      <c r="AF1373">
        <v>139</v>
      </c>
      <c r="AG1373">
        <v>65</v>
      </c>
      <c r="AH1373">
        <v>22</v>
      </c>
      <c r="AI1373">
        <v>91</v>
      </c>
      <c r="AJ1373">
        <v>43</v>
      </c>
      <c r="AK1373">
        <v>14</v>
      </c>
      <c r="AL1373">
        <v>65</v>
      </c>
      <c r="AM1373">
        <v>88</v>
      </c>
      <c r="AN1373">
        <v>35</v>
      </c>
      <c r="AO1373">
        <v>117</v>
      </c>
      <c r="AP1373">
        <v>382</v>
      </c>
      <c r="AQ1373">
        <v>0</v>
      </c>
      <c r="AR1373" s="4">
        <v>5227</v>
      </c>
      <c r="AS1373" s="4">
        <f t="shared" si="340"/>
        <v>5609</v>
      </c>
      <c r="AT1373">
        <v>0.94193056200000003</v>
      </c>
      <c r="AU1373" s="4">
        <f t="shared" si="336"/>
        <v>1</v>
      </c>
      <c r="AV1373" s="4">
        <f t="shared" si="341"/>
        <v>5283.2885222579998</v>
      </c>
      <c r="AW1373" s="4">
        <v>0</v>
      </c>
      <c r="AX1373" s="4">
        <v>0</v>
      </c>
      <c r="AY1373" s="4">
        <v>80.53</v>
      </c>
      <c r="AZ1373" s="4">
        <f t="shared" si="342"/>
        <v>80.53</v>
      </c>
      <c r="BA1373" s="4">
        <f t="shared" si="343"/>
        <v>75.85366815786</v>
      </c>
      <c r="BB1373" s="4">
        <v>9.51</v>
      </c>
      <c r="BC1373" s="4">
        <v>12000</v>
      </c>
      <c r="BD1373">
        <v>2.0609573014100002</v>
      </c>
      <c r="BE1373" s="2">
        <v>0.11</v>
      </c>
      <c r="BF1373">
        <v>40</v>
      </c>
      <c r="BG1373">
        <f t="shared" si="337"/>
        <v>0.11171872670841716</v>
      </c>
      <c r="BH1373">
        <v>0.59909999999999997</v>
      </c>
      <c r="BI1373" s="4">
        <v>0.52800000000000002</v>
      </c>
      <c r="BJ1373" s="4">
        <v>0.17599999999999999</v>
      </c>
      <c r="BK1373" s="3">
        <f t="shared" si="344"/>
        <v>385500</v>
      </c>
      <c r="BL1373" s="3">
        <f t="shared" si="345"/>
        <v>72</v>
      </c>
      <c r="BM1373" s="3">
        <v>820.99999999999989</v>
      </c>
      <c r="BN1373" s="3">
        <v>738.9</v>
      </c>
      <c r="BO1373" s="3">
        <f t="shared" si="346"/>
        <v>82.099999999999909</v>
      </c>
      <c r="BP1373" s="3">
        <f t="shared" si="347"/>
        <v>22800</v>
      </c>
      <c r="BQ1373">
        <v>0.72</v>
      </c>
      <c r="BR1373">
        <v>0.59</v>
      </c>
      <c r="BS1373">
        <v>7.85</v>
      </c>
      <c r="BT1373">
        <f t="shared" si="338"/>
        <v>732.90000000000009</v>
      </c>
      <c r="BU1373" s="1">
        <f t="shared" si="339"/>
        <v>0.16691571524383575</v>
      </c>
      <c r="BV1373" s="1">
        <f t="shared" si="348"/>
        <v>0.19305594401129444</v>
      </c>
      <c r="BW1373">
        <f t="shared" si="349"/>
        <v>0.18406919694800547</v>
      </c>
      <c r="BX1373">
        <f t="shared" si="350"/>
        <v>0.198804540567773</v>
      </c>
      <c r="BY1373">
        <f t="shared" si="351"/>
        <v>156.04498368557392</v>
      </c>
    </row>
    <row r="1374" spans="1:77" x14ac:dyDescent="0.2">
      <c r="A1374">
        <v>12</v>
      </c>
      <c r="B1374">
        <v>28011</v>
      </c>
      <c r="C1374" t="s">
        <v>1017</v>
      </c>
      <c r="D1374">
        <v>28</v>
      </c>
      <c r="E1374" t="s">
        <v>1026</v>
      </c>
      <c r="F1374" t="s">
        <v>1027</v>
      </c>
      <c r="G1374" t="s">
        <v>1090</v>
      </c>
      <c r="H1374">
        <v>11</v>
      </c>
      <c r="I1374">
        <v>605</v>
      </c>
      <c r="J1374">
        <v>1179</v>
      </c>
      <c r="K1374">
        <v>599</v>
      </c>
      <c r="L1374">
        <v>1046</v>
      </c>
      <c r="M1374">
        <v>181</v>
      </c>
      <c r="N1374">
        <v>156</v>
      </c>
      <c r="O1374" s="3">
        <v>5877.7</v>
      </c>
      <c r="P1374" s="3">
        <v>8206.4847339999997</v>
      </c>
      <c r="Q1374" s="3">
        <v>15703</v>
      </c>
      <c r="R1374" s="3">
        <v>21924.635450000002</v>
      </c>
      <c r="S1374" s="3">
        <v>3416.5</v>
      </c>
      <c r="T1374" s="3">
        <v>4770.140547</v>
      </c>
      <c r="U1374" s="3">
        <v>23513</v>
      </c>
      <c r="V1374" s="3">
        <v>32829.010589999998</v>
      </c>
      <c r="W1374" s="3">
        <v>1492.6</v>
      </c>
      <c r="X1374" s="3">
        <v>2083.9782759999998</v>
      </c>
      <c r="Y1374" s="3">
        <v>147</v>
      </c>
      <c r="Z1374" s="3">
        <v>205.24240019999999</v>
      </c>
      <c r="AA1374">
        <v>626</v>
      </c>
      <c r="AB1374">
        <v>855</v>
      </c>
      <c r="AC1374">
        <v>429</v>
      </c>
      <c r="AD1374">
        <v>940</v>
      </c>
      <c r="AE1374">
        <v>150</v>
      </c>
      <c r="AF1374">
        <v>119</v>
      </c>
      <c r="AG1374">
        <v>65</v>
      </c>
      <c r="AH1374">
        <v>22</v>
      </c>
      <c r="AI1374">
        <v>91</v>
      </c>
      <c r="AJ1374">
        <v>43</v>
      </c>
      <c r="AK1374">
        <v>14</v>
      </c>
      <c r="AL1374">
        <v>65</v>
      </c>
      <c r="AM1374">
        <v>88</v>
      </c>
      <c r="AN1374">
        <v>35</v>
      </c>
      <c r="AO1374">
        <v>117</v>
      </c>
      <c r="AP1374">
        <v>382</v>
      </c>
      <c r="AQ1374">
        <v>0</v>
      </c>
      <c r="AR1374" s="4">
        <v>5227</v>
      </c>
      <c r="AS1374" s="4">
        <f t="shared" si="340"/>
        <v>5609</v>
      </c>
      <c r="AT1374">
        <v>0.92668119299999996</v>
      </c>
      <c r="AU1374" s="4">
        <f t="shared" si="336"/>
        <v>1</v>
      </c>
      <c r="AV1374" s="4">
        <f t="shared" si="341"/>
        <v>5197.754811537</v>
      </c>
      <c r="AW1374" s="4">
        <v>0</v>
      </c>
      <c r="AX1374" s="4">
        <v>0</v>
      </c>
      <c r="AY1374" s="4">
        <v>80.53</v>
      </c>
      <c r="AZ1374" s="4">
        <f t="shared" si="342"/>
        <v>80.53</v>
      </c>
      <c r="BA1374" s="4">
        <f t="shared" si="343"/>
        <v>74.625636472289997</v>
      </c>
      <c r="BB1374" s="4">
        <v>9.51</v>
      </c>
      <c r="BC1374" s="4">
        <v>12000</v>
      </c>
      <c r="BD1374">
        <v>2.2212430058099999</v>
      </c>
      <c r="BE1374" s="2">
        <v>0.11</v>
      </c>
      <c r="BF1374">
        <v>40</v>
      </c>
      <c r="BG1374">
        <f t="shared" si="337"/>
        <v>0.11171872670841716</v>
      </c>
      <c r="BH1374">
        <v>0.59909999999999997</v>
      </c>
      <c r="BI1374" s="4">
        <v>0.52800000000000002</v>
      </c>
      <c r="BJ1374" s="4">
        <v>0.17599999999999999</v>
      </c>
      <c r="BK1374" s="3">
        <f t="shared" si="344"/>
        <v>385500</v>
      </c>
      <c r="BL1374" s="3">
        <f t="shared" si="345"/>
        <v>72</v>
      </c>
      <c r="BM1374" s="3">
        <v>820.99999999999989</v>
      </c>
      <c r="BN1374" s="3">
        <v>738.9</v>
      </c>
      <c r="BO1374" s="3">
        <f t="shared" si="346"/>
        <v>82.099999999999909</v>
      </c>
      <c r="BP1374" s="3">
        <f t="shared" si="347"/>
        <v>22800</v>
      </c>
      <c r="BQ1374">
        <v>0.72</v>
      </c>
      <c r="BR1374">
        <v>0.59</v>
      </c>
      <c r="BS1374">
        <v>7.85</v>
      </c>
      <c r="BT1374">
        <f t="shared" si="338"/>
        <v>732.90000000000009</v>
      </c>
      <c r="BU1374" s="1">
        <f t="shared" si="339"/>
        <v>0.16678435890568102</v>
      </c>
      <c r="BV1374" s="1">
        <f t="shared" si="348"/>
        <v>0.19103165433056171</v>
      </c>
      <c r="BW1374">
        <f t="shared" si="349"/>
        <v>0.18204490726727274</v>
      </c>
      <c r="BX1374">
        <f t="shared" si="350"/>
        <v>0.19678025088704026</v>
      </c>
      <c r="BY1374">
        <f t="shared" si="351"/>
        <v>156.04498368557392</v>
      </c>
    </row>
    <row r="1375" spans="1:77" x14ac:dyDescent="0.2">
      <c r="A1375">
        <v>15</v>
      </c>
      <c r="B1375">
        <v>28013</v>
      </c>
      <c r="C1375" t="s">
        <v>1310</v>
      </c>
      <c r="D1375">
        <v>28</v>
      </c>
      <c r="E1375" t="s">
        <v>1026</v>
      </c>
      <c r="F1375" t="s">
        <v>1027</v>
      </c>
      <c r="G1375" t="s">
        <v>66</v>
      </c>
      <c r="H1375">
        <v>13</v>
      </c>
      <c r="I1375">
        <v>1032</v>
      </c>
      <c r="J1375">
        <v>1156</v>
      </c>
      <c r="K1375">
        <v>290</v>
      </c>
      <c r="L1375">
        <v>855</v>
      </c>
      <c r="M1375">
        <v>155</v>
      </c>
      <c r="N1375">
        <v>154</v>
      </c>
      <c r="O1375" s="3">
        <v>9604.5</v>
      </c>
      <c r="P1375" s="3">
        <v>13409.86825</v>
      </c>
      <c r="Q1375" s="3">
        <v>15393</v>
      </c>
      <c r="R1375" s="3">
        <v>21491.81134</v>
      </c>
      <c r="S1375" s="3">
        <v>2921.2</v>
      </c>
      <c r="T1375" s="3">
        <v>4078.5993170000002</v>
      </c>
      <c r="U1375" s="3">
        <v>19200</v>
      </c>
      <c r="V1375" s="3">
        <v>26807.17064</v>
      </c>
      <c r="W1375" s="3">
        <v>1445.4</v>
      </c>
      <c r="X1375" s="3">
        <v>2018.077315</v>
      </c>
      <c r="Y1375" s="3">
        <v>139</v>
      </c>
      <c r="Z1375" s="3">
        <v>194.07274580000001</v>
      </c>
      <c r="AA1375">
        <v>738</v>
      </c>
      <c r="AB1375">
        <v>769</v>
      </c>
      <c r="AC1375">
        <v>281</v>
      </c>
      <c r="AD1375">
        <v>743</v>
      </c>
      <c r="AE1375">
        <v>134</v>
      </c>
      <c r="AF1375">
        <v>106</v>
      </c>
      <c r="AG1375">
        <v>65</v>
      </c>
      <c r="AH1375">
        <v>22</v>
      </c>
      <c r="AI1375">
        <v>91</v>
      </c>
      <c r="AJ1375">
        <v>43</v>
      </c>
      <c r="AK1375">
        <v>14</v>
      </c>
      <c r="AL1375">
        <v>65</v>
      </c>
      <c r="AM1375">
        <v>88</v>
      </c>
      <c r="AN1375">
        <v>35</v>
      </c>
      <c r="AO1375">
        <v>117</v>
      </c>
      <c r="AP1375">
        <v>382</v>
      </c>
      <c r="AQ1375">
        <v>0</v>
      </c>
      <c r="AR1375" s="4">
        <v>5227</v>
      </c>
      <c r="AS1375" s="4">
        <f t="shared" si="340"/>
        <v>5609</v>
      </c>
      <c r="AT1375">
        <v>0.92648212399999996</v>
      </c>
      <c r="AU1375" s="4">
        <f t="shared" si="336"/>
        <v>1</v>
      </c>
      <c r="AV1375" s="4">
        <f t="shared" si="341"/>
        <v>5196.6382335159997</v>
      </c>
      <c r="AW1375" s="4">
        <v>0</v>
      </c>
      <c r="AX1375" s="4">
        <v>0</v>
      </c>
      <c r="AY1375" s="4">
        <v>80.53</v>
      </c>
      <c r="AZ1375" s="4">
        <f t="shared" si="342"/>
        <v>80.53</v>
      </c>
      <c r="BA1375" s="4">
        <f t="shared" si="343"/>
        <v>74.609605445719993</v>
      </c>
      <c r="BB1375" s="4">
        <v>9.51</v>
      </c>
      <c r="BC1375" s="4">
        <v>12000</v>
      </c>
      <c r="BD1375">
        <v>2.2332199396700001</v>
      </c>
      <c r="BE1375" s="2">
        <v>0.11</v>
      </c>
      <c r="BF1375">
        <v>40</v>
      </c>
      <c r="BG1375">
        <f t="shared" si="337"/>
        <v>0.11171872670841716</v>
      </c>
      <c r="BH1375">
        <v>0.59909999999999997</v>
      </c>
      <c r="BI1375" s="4">
        <v>0.52800000000000002</v>
      </c>
      <c r="BJ1375" s="4">
        <v>0.17599999999999999</v>
      </c>
      <c r="BK1375" s="3">
        <f t="shared" si="344"/>
        <v>385500</v>
      </c>
      <c r="BL1375" s="3">
        <f t="shared" si="345"/>
        <v>72</v>
      </c>
      <c r="BM1375" s="3">
        <v>820.99999999999989</v>
      </c>
      <c r="BN1375" s="3">
        <v>738.9</v>
      </c>
      <c r="BO1375" s="3">
        <f t="shared" si="346"/>
        <v>82.099999999999909</v>
      </c>
      <c r="BP1375" s="3">
        <f t="shared" si="347"/>
        <v>22800</v>
      </c>
      <c r="BQ1375">
        <v>0.72</v>
      </c>
      <c r="BR1375">
        <v>0.59</v>
      </c>
      <c r="BS1375">
        <v>7.85</v>
      </c>
      <c r="BT1375">
        <f t="shared" si="338"/>
        <v>732.90000000000009</v>
      </c>
      <c r="BU1375" s="1">
        <f t="shared" si="339"/>
        <v>0.16690125844778578</v>
      </c>
      <c r="BV1375" s="1">
        <f t="shared" si="348"/>
        <v>0.19030436088431246</v>
      </c>
      <c r="BW1375">
        <f t="shared" si="349"/>
        <v>0.18131761382102349</v>
      </c>
      <c r="BX1375">
        <f t="shared" si="350"/>
        <v>0.19605295744079101</v>
      </c>
      <c r="BY1375">
        <f t="shared" si="351"/>
        <v>156.04498368557392</v>
      </c>
    </row>
    <row r="1376" spans="1:77" x14ac:dyDescent="0.2">
      <c r="A1376">
        <v>12</v>
      </c>
      <c r="B1376">
        <v>28015</v>
      </c>
      <c r="C1376" t="s">
        <v>1017</v>
      </c>
      <c r="D1376">
        <v>28</v>
      </c>
      <c r="E1376" t="s">
        <v>1026</v>
      </c>
      <c r="F1376" t="s">
        <v>1027</v>
      </c>
      <c r="G1376" t="s">
        <v>519</v>
      </c>
      <c r="H1376">
        <v>15</v>
      </c>
      <c r="I1376">
        <v>904</v>
      </c>
      <c r="J1376">
        <v>1267</v>
      </c>
      <c r="K1376">
        <v>336</v>
      </c>
      <c r="L1376">
        <v>882</v>
      </c>
      <c r="M1376">
        <v>174</v>
      </c>
      <c r="N1376">
        <v>158</v>
      </c>
      <c r="O1376" s="3">
        <v>4938.7</v>
      </c>
      <c r="P1376" s="3">
        <v>6895.4465449999998</v>
      </c>
      <c r="Q1376" s="3">
        <v>15206</v>
      </c>
      <c r="R1376" s="3">
        <v>21230.720669999999</v>
      </c>
      <c r="S1376" s="3">
        <v>3199.6</v>
      </c>
      <c r="T1376" s="3">
        <v>4467.3032910000002</v>
      </c>
      <c r="U1376" s="3">
        <v>18964</v>
      </c>
      <c r="V1376" s="3">
        <v>26477.665840000001</v>
      </c>
      <c r="W1376" s="3">
        <v>1453.3</v>
      </c>
      <c r="X1376" s="3">
        <v>2029.1073490000001</v>
      </c>
      <c r="Y1376" s="3">
        <v>141</v>
      </c>
      <c r="Z1376" s="3">
        <v>196.86515940000001</v>
      </c>
      <c r="AA1376">
        <v>609</v>
      </c>
      <c r="AB1376">
        <v>759</v>
      </c>
      <c r="AC1376">
        <v>300</v>
      </c>
      <c r="AD1376">
        <v>722</v>
      </c>
      <c r="AE1376">
        <v>135</v>
      </c>
      <c r="AF1376">
        <v>102</v>
      </c>
      <c r="AG1376">
        <v>65</v>
      </c>
      <c r="AH1376">
        <v>22</v>
      </c>
      <c r="AI1376">
        <v>91</v>
      </c>
      <c r="AJ1376">
        <v>43</v>
      </c>
      <c r="AK1376">
        <v>14</v>
      </c>
      <c r="AL1376">
        <v>65</v>
      </c>
      <c r="AM1376">
        <v>88</v>
      </c>
      <c r="AN1376">
        <v>35</v>
      </c>
      <c r="AO1376">
        <v>117</v>
      </c>
      <c r="AP1376">
        <v>382</v>
      </c>
      <c r="AQ1376">
        <v>0</v>
      </c>
      <c r="AR1376" s="4">
        <v>5227</v>
      </c>
      <c r="AS1376" s="4">
        <f t="shared" si="340"/>
        <v>5609</v>
      </c>
      <c r="AT1376">
        <v>0.923569635</v>
      </c>
      <c r="AU1376" s="4">
        <f t="shared" si="336"/>
        <v>1</v>
      </c>
      <c r="AV1376" s="4">
        <f t="shared" si="341"/>
        <v>5180.3020827150003</v>
      </c>
      <c r="AW1376" s="4">
        <v>0</v>
      </c>
      <c r="AX1376" s="4">
        <v>0</v>
      </c>
      <c r="AY1376" s="4">
        <v>80.53</v>
      </c>
      <c r="AZ1376" s="4">
        <f t="shared" si="342"/>
        <v>80.53</v>
      </c>
      <c r="BA1376" s="4">
        <f t="shared" si="343"/>
        <v>74.375062706549997</v>
      </c>
      <c r="BB1376" s="4">
        <v>9.51</v>
      </c>
      <c r="BC1376" s="4">
        <v>12000</v>
      </c>
      <c r="BD1376">
        <v>2.32501722678</v>
      </c>
      <c r="BE1376" s="2">
        <v>0.11</v>
      </c>
      <c r="BF1376">
        <v>40</v>
      </c>
      <c r="BG1376">
        <f t="shared" si="337"/>
        <v>0.11171872670841716</v>
      </c>
      <c r="BH1376">
        <v>0.59909999999999997</v>
      </c>
      <c r="BI1376" s="4">
        <v>0.52800000000000002</v>
      </c>
      <c r="BJ1376" s="4">
        <v>0.17599999999999999</v>
      </c>
      <c r="BK1376" s="3">
        <f t="shared" si="344"/>
        <v>385500</v>
      </c>
      <c r="BL1376" s="3">
        <f t="shared" si="345"/>
        <v>72</v>
      </c>
      <c r="BM1376" s="3">
        <v>820.99999999999989</v>
      </c>
      <c r="BN1376" s="3">
        <v>738.9</v>
      </c>
      <c r="BO1376" s="3">
        <f t="shared" si="346"/>
        <v>82.099999999999909</v>
      </c>
      <c r="BP1376" s="3">
        <f t="shared" si="347"/>
        <v>22800</v>
      </c>
      <c r="BQ1376">
        <v>0.72</v>
      </c>
      <c r="BR1376">
        <v>0.59</v>
      </c>
      <c r="BS1376">
        <v>7.85</v>
      </c>
      <c r="BT1376">
        <f t="shared" si="338"/>
        <v>732.90000000000009</v>
      </c>
      <c r="BU1376" s="1">
        <f t="shared" si="339"/>
        <v>0.16761038092695518</v>
      </c>
      <c r="BV1376" s="1">
        <f t="shared" si="348"/>
        <v>0.19101108831146388</v>
      </c>
      <c r="BW1376">
        <f t="shared" si="349"/>
        <v>0.1820243412481749</v>
      </c>
      <c r="BX1376">
        <f t="shared" si="350"/>
        <v>0.19675968486794243</v>
      </c>
      <c r="BY1376">
        <f t="shared" si="351"/>
        <v>156.04498368557392</v>
      </c>
    </row>
    <row r="1377" spans="1:77" x14ac:dyDescent="0.2">
      <c r="A1377">
        <v>15</v>
      </c>
      <c r="B1377">
        <v>28017</v>
      </c>
      <c r="C1377" t="s">
        <v>1310</v>
      </c>
      <c r="D1377">
        <v>28</v>
      </c>
      <c r="E1377" t="s">
        <v>1026</v>
      </c>
      <c r="F1377" t="s">
        <v>1027</v>
      </c>
      <c r="G1377" t="s">
        <v>496</v>
      </c>
      <c r="H1377">
        <v>17</v>
      </c>
      <c r="I1377">
        <v>765</v>
      </c>
      <c r="J1377">
        <v>1263</v>
      </c>
      <c r="K1377">
        <v>304</v>
      </c>
      <c r="L1377">
        <v>884</v>
      </c>
      <c r="M1377">
        <v>161</v>
      </c>
      <c r="N1377">
        <v>160</v>
      </c>
      <c r="O1377" s="3">
        <v>7185.5</v>
      </c>
      <c r="P1377" s="3">
        <v>10032.44399</v>
      </c>
      <c r="Q1377" s="3">
        <v>16137</v>
      </c>
      <c r="R1377" s="3">
        <v>22530.589199999999</v>
      </c>
      <c r="S1377" s="3">
        <v>2857.9</v>
      </c>
      <c r="T1377" s="3">
        <v>3990.2194260000001</v>
      </c>
      <c r="U1377" s="3">
        <v>19534</v>
      </c>
      <c r="V1377" s="3">
        <v>27273.503720000001</v>
      </c>
      <c r="W1377" s="3">
        <v>1508.5</v>
      </c>
      <c r="X1377" s="3">
        <v>2106.177964</v>
      </c>
      <c r="Y1377" s="3">
        <v>144</v>
      </c>
      <c r="Z1377" s="3">
        <v>201.0537798</v>
      </c>
      <c r="AA1377">
        <v>695</v>
      </c>
      <c r="AB1377">
        <v>810</v>
      </c>
      <c r="AC1377">
        <v>281</v>
      </c>
      <c r="AD1377">
        <v>758</v>
      </c>
      <c r="AE1377">
        <v>135</v>
      </c>
      <c r="AF1377">
        <v>109</v>
      </c>
      <c r="AG1377">
        <v>65</v>
      </c>
      <c r="AH1377">
        <v>22</v>
      </c>
      <c r="AI1377">
        <v>91</v>
      </c>
      <c r="AJ1377">
        <v>43</v>
      </c>
      <c r="AK1377">
        <v>14</v>
      </c>
      <c r="AL1377">
        <v>65</v>
      </c>
      <c r="AM1377">
        <v>88</v>
      </c>
      <c r="AN1377">
        <v>35</v>
      </c>
      <c r="AO1377">
        <v>117</v>
      </c>
      <c r="AP1377">
        <v>382</v>
      </c>
      <c r="AQ1377">
        <v>0</v>
      </c>
      <c r="AR1377" s="4">
        <v>5227</v>
      </c>
      <c r="AS1377" s="4">
        <f t="shared" si="340"/>
        <v>5609</v>
      </c>
      <c r="AT1377">
        <v>0.92514918499999999</v>
      </c>
      <c r="AU1377" s="4">
        <f t="shared" si="336"/>
        <v>1</v>
      </c>
      <c r="AV1377" s="4">
        <f t="shared" si="341"/>
        <v>5189.1617786649995</v>
      </c>
      <c r="AW1377" s="4">
        <v>0</v>
      </c>
      <c r="AX1377" s="4">
        <v>0</v>
      </c>
      <c r="AY1377" s="4">
        <v>80.53</v>
      </c>
      <c r="AZ1377" s="4">
        <f t="shared" si="342"/>
        <v>80.53</v>
      </c>
      <c r="BA1377" s="4">
        <f t="shared" si="343"/>
        <v>74.502263868049994</v>
      </c>
      <c r="BB1377" s="4">
        <v>9.51</v>
      </c>
      <c r="BC1377" s="4">
        <v>12000</v>
      </c>
      <c r="BD1377">
        <v>2.2400515399300001</v>
      </c>
      <c r="BE1377" s="2">
        <v>0.11</v>
      </c>
      <c r="BF1377">
        <v>40</v>
      </c>
      <c r="BG1377">
        <f t="shared" si="337"/>
        <v>0.11171872670841716</v>
      </c>
      <c r="BH1377">
        <v>0.59909999999999997</v>
      </c>
      <c r="BI1377" s="4">
        <v>0.52800000000000002</v>
      </c>
      <c r="BJ1377" s="4">
        <v>0.17599999999999999</v>
      </c>
      <c r="BK1377" s="3">
        <f t="shared" si="344"/>
        <v>385500</v>
      </c>
      <c r="BL1377" s="3">
        <f t="shared" si="345"/>
        <v>72</v>
      </c>
      <c r="BM1377" s="3">
        <v>820.99999999999989</v>
      </c>
      <c r="BN1377" s="3">
        <v>738.9</v>
      </c>
      <c r="BO1377" s="3">
        <f t="shared" si="346"/>
        <v>82.099999999999909</v>
      </c>
      <c r="BP1377" s="3">
        <f t="shared" si="347"/>
        <v>22800</v>
      </c>
      <c r="BQ1377">
        <v>0.72</v>
      </c>
      <c r="BR1377">
        <v>0.59</v>
      </c>
      <c r="BS1377">
        <v>7.85</v>
      </c>
      <c r="BT1377">
        <f t="shared" si="338"/>
        <v>732.90000000000009</v>
      </c>
      <c r="BU1377" s="1">
        <f t="shared" si="339"/>
        <v>0.16680363003668444</v>
      </c>
      <c r="BV1377" s="1">
        <f t="shared" si="348"/>
        <v>0.19053339013396714</v>
      </c>
      <c r="BW1377">
        <f t="shared" si="349"/>
        <v>0.18154664307067817</v>
      </c>
      <c r="BX1377">
        <f t="shared" si="350"/>
        <v>0.19628198669044569</v>
      </c>
      <c r="BY1377">
        <f t="shared" si="351"/>
        <v>156.04498368557392</v>
      </c>
    </row>
    <row r="1378" spans="1:77" x14ac:dyDescent="0.2">
      <c r="A1378">
        <v>15</v>
      </c>
      <c r="B1378">
        <v>28019</v>
      </c>
      <c r="C1378" t="s">
        <v>1310</v>
      </c>
      <c r="D1378">
        <v>28</v>
      </c>
      <c r="E1378" t="s">
        <v>1026</v>
      </c>
      <c r="F1378" t="s">
        <v>1027</v>
      </c>
      <c r="G1378" t="s">
        <v>1205</v>
      </c>
      <c r="H1378">
        <v>19</v>
      </c>
      <c r="I1378">
        <v>567</v>
      </c>
      <c r="J1378">
        <v>1112</v>
      </c>
      <c r="K1378">
        <v>253</v>
      </c>
      <c r="L1378">
        <v>822</v>
      </c>
      <c r="M1378">
        <v>140</v>
      </c>
      <c r="N1378">
        <v>138</v>
      </c>
      <c r="O1378" s="3">
        <v>5316.3</v>
      </c>
      <c r="P1378" s="3">
        <v>7422.6542339999996</v>
      </c>
      <c r="Q1378" s="3">
        <v>13784</v>
      </c>
      <c r="R1378" s="3">
        <v>19245.314590000002</v>
      </c>
      <c r="S1378" s="3">
        <v>2719.9</v>
      </c>
      <c r="T1378" s="3">
        <v>3797.5428870000001</v>
      </c>
      <c r="U1378" s="3">
        <v>17952</v>
      </c>
      <c r="V1378" s="3">
        <v>25064.704549999999</v>
      </c>
      <c r="W1378" s="3">
        <v>1288.0999999999999</v>
      </c>
      <c r="X1378" s="3">
        <v>1798.4539850000001</v>
      </c>
      <c r="Y1378" s="3">
        <v>126</v>
      </c>
      <c r="Z1378" s="3">
        <v>175.92205730000001</v>
      </c>
      <c r="AA1378">
        <v>564</v>
      </c>
      <c r="AB1378">
        <v>720</v>
      </c>
      <c r="AC1378">
        <v>245</v>
      </c>
      <c r="AD1378">
        <v>711</v>
      </c>
      <c r="AE1378">
        <v>124</v>
      </c>
      <c r="AF1378">
        <v>96</v>
      </c>
      <c r="AG1378">
        <v>65</v>
      </c>
      <c r="AH1378">
        <v>22</v>
      </c>
      <c r="AI1378">
        <v>91</v>
      </c>
      <c r="AJ1378">
        <v>43</v>
      </c>
      <c r="AK1378">
        <v>14</v>
      </c>
      <c r="AL1378">
        <v>65</v>
      </c>
      <c r="AM1378">
        <v>88</v>
      </c>
      <c r="AN1378">
        <v>35</v>
      </c>
      <c r="AO1378">
        <v>117</v>
      </c>
      <c r="AP1378">
        <v>382</v>
      </c>
      <c r="AQ1378">
        <v>0</v>
      </c>
      <c r="AR1378" s="4">
        <v>5227</v>
      </c>
      <c r="AS1378" s="4">
        <f t="shared" si="340"/>
        <v>5609</v>
      </c>
      <c r="AT1378">
        <v>0.92041490699999995</v>
      </c>
      <c r="AU1378" s="4">
        <f t="shared" si="336"/>
        <v>1</v>
      </c>
      <c r="AV1378" s="4">
        <f t="shared" si="341"/>
        <v>5162.6072133629996</v>
      </c>
      <c r="AW1378" s="4">
        <v>0</v>
      </c>
      <c r="AX1378" s="4">
        <v>0</v>
      </c>
      <c r="AY1378" s="4">
        <v>80.53</v>
      </c>
      <c r="AZ1378" s="4">
        <f t="shared" si="342"/>
        <v>80.53</v>
      </c>
      <c r="BA1378" s="4">
        <f t="shared" si="343"/>
        <v>74.121012460709991</v>
      </c>
      <c r="BB1378" s="4">
        <v>9.51</v>
      </c>
      <c r="BC1378" s="4">
        <v>12000</v>
      </c>
      <c r="BD1378">
        <v>2.3571677574700001</v>
      </c>
      <c r="BE1378" s="2">
        <v>0.11</v>
      </c>
      <c r="BF1378">
        <v>40</v>
      </c>
      <c r="BG1378">
        <f t="shared" si="337"/>
        <v>0.11171872670841716</v>
      </c>
      <c r="BH1378">
        <v>0.59909999999999997</v>
      </c>
      <c r="BI1378" s="4">
        <v>0.52800000000000002</v>
      </c>
      <c r="BJ1378" s="4">
        <v>0.17599999999999999</v>
      </c>
      <c r="BK1378" s="3">
        <f t="shared" si="344"/>
        <v>385500</v>
      </c>
      <c r="BL1378" s="3">
        <f t="shared" si="345"/>
        <v>72</v>
      </c>
      <c r="BM1378" s="3">
        <v>820.99999999999989</v>
      </c>
      <c r="BN1378" s="3">
        <v>738.9</v>
      </c>
      <c r="BO1378" s="3">
        <f t="shared" si="346"/>
        <v>82.099999999999909</v>
      </c>
      <c r="BP1378" s="3">
        <f t="shared" si="347"/>
        <v>22800</v>
      </c>
      <c r="BQ1378">
        <v>0.72</v>
      </c>
      <c r="BR1378">
        <v>0.59</v>
      </c>
      <c r="BS1378">
        <v>7.85</v>
      </c>
      <c r="BT1378">
        <f t="shared" si="338"/>
        <v>732.90000000000009</v>
      </c>
      <c r="BU1378" s="1">
        <f t="shared" si="339"/>
        <v>0.16757110169897219</v>
      </c>
      <c r="BV1378" s="1">
        <f t="shared" si="348"/>
        <v>0.19007741743294887</v>
      </c>
      <c r="BW1378">
        <f t="shared" si="349"/>
        <v>0.1810906703696599</v>
      </c>
      <c r="BX1378">
        <f t="shared" si="350"/>
        <v>0.19582601398942742</v>
      </c>
      <c r="BY1378">
        <f t="shared" si="351"/>
        <v>156.04498368557392</v>
      </c>
    </row>
    <row r="1379" spans="1:77" x14ac:dyDescent="0.2">
      <c r="A1379">
        <v>12</v>
      </c>
      <c r="B1379">
        <v>28021</v>
      </c>
      <c r="C1379" t="s">
        <v>1017</v>
      </c>
      <c r="D1379">
        <v>28</v>
      </c>
      <c r="E1379" t="s">
        <v>1026</v>
      </c>
      <c r="F1379" t="s">
        <v>1027</v>
      </c>
      <c r="G1379" t="s">
        <v>1095</v>
      </c>
      <c r="H1379">
        <v>21</v>
      </c>
      <c r="I1379">
        <v>404</v>
      </c>
      <c r="J1379">
        <v>953</v>
      </c>
      <c r="K1379">
        <v>257</v>
      </c>
      <c r="L1379">
        <v>758</v>
      </c>
      <c r="M1379">
        <v>131</v>
      </c>
      <c r="N1379">
        <v>124</v>
      </c>
      <c r="O1379" s="3">
        <v>3566.6</v>
      </c>
      <c r="P1379" s="3">
        <v>4979.7111880000002</v>
      </c>
      <c r="Q1379" s="3">
        <v>11756</v>
      </c>
      <c r="R1379" s="3">
        <v>16413.80719</v>
      </c>
      <c r="S1379" s="3">
        <v>2589.8000000000002</v>
      </c>
      <c r="T1379" s="3">
        <v>3615.8963819999999</v>
      </c>
      <c r="U1379" s="3">
        <v>16197</v>
      </c>
      <c r="V1379" s="3">
        <v>22614.36161</v>
      </c>
      <c r="W1379" s="3">
        <v>1122.5999999999999</v>
      </c>
      <c r="X1379" s="3">
        <v>1567.3817590000001</v>
      </c>
      <c r="Y1379" s="3">
        <v>114</v>
      </c>
      <c r="Z1379" s="3">
        <v>159.16757569999999</v>
      </c>
      <c r="AA1379">
        <v>427</v>
      </c>
      <c r="AB1379">
        <v>651</v>
      </c>
      <c r="AC1379">
        <v>250</v>
      </c>
      <c r="AD1379">
        <v>659</v>
      </c>
      <c r="AE1379">
        <v>117</v>
      </c>
      <c r="AF1379">
        <v>87</v>
      </c>
      <c r="AG1379">
        <v>65</v>
      </c>
      <c r="AH1379">
        <v>22</v>
      </c>
      <c r="AI1379">
        <v>91</v>
      </c>
      <c r="AJ1379">
        <v>43</v>
      </c>
      <c r="AK1379">
        <v>14</v>
      </c>
      <c r="AL1379">
        <v>65</v>
      </c>
      <c r="AM1379">
        <v>88</v>
      </c>
      <c r="AN1379">
        <v>35</v>
      </c>
      <c r="AO1379">
        <v>117</v>
      </c>
      <c r="AP1379">
        <v>382</v>
      </c>
      <c r="AQ1379">
        <v>0</v>
      </c>
      <c r="AR1379" s="4">
        <v>5227</v>
      </c>
      <c r="AS1379" s="4">
        <f t="shared" si="340"/>
        <v>5609</v>
      </c>
      <c r="AT1379">
        <v>0.91321660100000002</v>
      </c>
      <c r="AU1379" s="4">
        <f t="shared" si="336"/>
        <v>1</v>
      </c>
      <c r="AV1379" s="4">
        <f t="shared" si="341"/>
        <v>5122.2319150089997</v>
      </c>
      <c r="AW1379" s="4">
        <v>0</v>
      </c>
      <c r="AX1379" s="4">
        <v>0</v>
      </c>
      <c r="AY1379" s="4">
        <v>80.53</v>
      </c>
      <c r="AZ1379" s="4">
        <f t="shared" si="342"/>
        <v>80.53</v>
      </c>
      <c r="BA1379" s="4">
        <f t="shared" si="343"/>
        <v>73.54133287853</v>
      </c>
      <c r="BB1379" s="4">
        <v>9.51</v>
      </c>
      <c r="BC1379" s="4">
        <v>12000</v>
      </c>
      <c r="BD1379">
        <v>2.5131603547500001</v>
      </c>
      <c r="BE1379" s="2">
        <v>0.11</v>
      </c>
      <c r="BF1379">
        <v>40</v>
      </c>
      <c r="BG1379">
        <f t="shared" si="337"/>
        <v>0.11171872670841716</v>
      </c>
      <c r="BH1379">
        <v>0.59909999999999997</v>
      </c>
      <c r="BI1379" s="4">
        <v>0.52800000000000002</v>
      </c>
      <c r="BJ1379" s="4">
        <v>0.17599999999999999</v>
      </c>
      <c r="BK1379" s="3">
        <f t="shared" si="344"/>
        <v>385500</v>
      </c>
      <c r="BL1379" s="3">
        <f t="shared" si="345"/>
        <v>72</v>
      </c>
      <c r="BM1379" s="3">
        <v>820.99999999999989</v>
      </c>
      <c r="BN1379" s="3">
        <v>738.9</v>
      </c>
      <c r="BO1379" s="3">
        <f t="shared" si="346"/>
        <v>82.099999999999909</v>
      </c>
      <c r="BP1379" s="3">
        <f t="shared" si="347"/>
        <v>22800</v>
      </c>
      <c r="BQ1379">
        <v>0.72</v>
      </c>
      <c r="BR1379">
        <v>0.59</v>
      </c>
      <c r="BS1379">
        <v>7.85</v>
      </c>
      <c r="BT1379">
        <f t="shared" si="338"/>
        <v>732.90000000000009</v>
      </c>
      <c r="BU1379" s="1">
        <f t="shared" si="339"/>
        <v>0.16847307308131959</v>
      </c>
      <c r="BV1379" s="1">
        <f t="shared" si="348"/>
        <v>0.18987447766288026</v>
      </c>
      <c r="BW1379">
        <f t="shared" si="349"/>
        <v>0.18088773059959129</v>
      </c>
      <c r="BX1379">
        <f t="shared" si="350"/>
        <v>0.19562307421935882</v>
      </c>
      <c r="BY1379">
        <f t="shared" si="351"/>
        <v>156.04498368557392</v>
      </c>
    </row>
    <row r="1380" spans="1:77" x14ac:dyDescent="0.2">
      <c r="A1380">
        <v>14</v>
      </c>
      <c r="B1380">
        <v>28023</v>
      </c>
      <c r="C1380" t="s">
        <v>1197</v>
      </c>
      <c r="D1380">
        <v>28</v>
      </c>
      <c r="E1380" t="s">
        <v>1026</v>
      </c>
      <c r="F1380" t="s">
        <v>1027</v>
      </c>
      <c r="G1380" t="s">
        <v>524</v>
      </c>
      <c r="H1380">
        <v>23</v>
      </c>
      <c r="I1380">
        <v>647</v>
      </c>
      <c r="J1380">
        <v>1345</v>
      </c>
      <c r="K1380">
        <v>242</v>
      </c>
      <c r="L1380">
        <v>916</v>
      </c>
      <c r="M1380">
        <v>152</v>
      </c>
      <c r="N1380">
        <v>151</v>
      </c>
      <c r="O1380" s="3">
        <v>6718.1</v>
      </c>
      <c r="P1380" s="3">
        <v>9379.8569320000006</v>
      </c>
      <c r="Q1380" s="3">
        <v>15906</v>
      </c>
      <c r="R1380" s="3">
        <v>22208.065429999999</v>
      </c>
      <c r="S1380" s="3">
        <v>2506.6</v>
      </c>
      <c r="T1380" s="3">
        <v>3499.731976</v>
      </c>
      <c r="U1380" s="3">
        <v>19024</v>
      </c>
      <c r="V1380" s="3">
        <v>26561.438249999999</v>
      </c>
      <c r="W1380" s="3">
        <v>1478.1</v>
      </c>
      <c r="X1380" s="3">
        <v>2063.7332780000002</v>
      </c>
      <c r="Y1380" s="3">
        <v>133</v>
      </c>
      <c r="Z1380" s="3">
        <v>185.695505</v>
      </c>
      <c r="AA1380">
        <v>605</v>
      </c>
      <c r="AB1380">
        <v>752</v>
      </c>
      <c r="AC1380">
        <v>208</v>
      </c>
      <c r="AD1380">
        <v>710</v>
      </c>
      <c r="AE1380">
        <v>121</v>
      </c>
      <c r="AF1380">
        <v>95</v>
      </c>
      <c r="AG1380">
        <v>65</v>
      </c>
      <c r="AH1380">
        <v>22</v>
      </c>
      <c r="AI1380">
        <v>91</v>
      </c>
      <c r="AJ1380">
        <v>43</v>
      </c>
      <c r="AK1380">
        <v>14</v>
      </c>
      <c r="AL1380">
        <v>65</v>
      </c>
      <c r="AM1380">
        <v>88</v>
      </c>
      <c r="AN1380">
        <v>35</v>
      </c>
      <c r="AO1380">
        <v>117</v>
      </c>
      <c r="AP1380">
        <v>382</v>
      </c>
      <c r="AQ1380">
        <v>0</v>
      </c>
      <c r="AR1380" s="4">
        <v>5227</v>
      </c>
      <c r="AS1380" s="4">
        <f t="shared" si="340"/>
        <v>5609</v>
      </c>
      <c r="AT1380">
        <v>0.910422128</v>
      </c>
      <c r="AU1380" s="4">
        <f t="shared" si="336"/>
        <v>1</v>
      </c>
      <c r="AV1380" s="4">
        <f t="shared" si="341"/>
        <v>5106.5577159519999</v>
      </c>
      <c r="AW1380" s="4">
        <v>0</v>
      </c>
      <c r="AX1380" s="4">
        <v>0</v>
      </c>
      <c r="AY1380" s="4">
        <v>80.53</v>
      </c>
      <c r="AZ1380" s="4">
        <f t="shared" si="342"/>
        <v>80.53</v>
      </c>
      <c r="BA1380" s="4">
        <f t="shared" si="343"/>
        <v>73.316293967839997</v>
      </c>
      <c r="BB1380" s="4">
        <v>9.51</v>
      </c>
      <c r="BC1380" s="4">
        <v>12000</v>
      </c>
      <c r="BD1380">
        <v>2.5690565484499999</v>
      </c>
      <c r="BE1380" s="2">
        <v>0.11</v>
      </c>
      <c r="BF1380">
        <v>40</v>
      </c>
      <c r="BG1380">
        <f t="shared" si="337"/>
        <v>0.11171872670841716</v>
      </c>
      <c r="BH1380">
        <v>0.59909999999999997</v>
      </c>
      <c r="BI1380" s="4">
        <v>0.52800000000000002</v>
      </c>
      <c r="BJ1380" s="4">
        <v>0.17599999999999999</v>
      </c>
      <c r="BK1380" s="3">
        <f t="shared" si="344"/>
        <v>385500</v>
      </c>
      <c r="BL1380" s="3">
        <f t="shared" si="345"/>
        <v>72</v>
      </c>
      <c r="BM1380" s="3">
        <v>820.99999999999989</v>
      </c>
      <c r="BN1380" s="3">
        <v>738.9</v>
      </c>
      <c r="BO1380" s="3">
        <f t="shared" si="346"/>
        <v>82.099999999999909</v>
      </c>
      <c r="BP1380" s="3">
        <f t="shared" si="347"/>
        <v>22800</v>
      </c>
      <c r="BQ1380">
        <v>0.72</v>
      </c>
      <c r="BR1380">
        <v>0.59</v>
      </c>
      <c r="BS1380">
        <v>7.85</v>
      </c>
      <c r="BT1380">
        <f t="shared" si="338"/>
        <v>732.90000000000009</v>
      </c>
      <c r="BU1380" s="1">
        <f t="shared" si="339"/>
        <v>0.16876728457177453</v>
      </c>
      <c r="BV1380" s="1">
        <f t="shared" si="348"/>
        <v>0.19220422072981921</v>
      </c>
      <c r="BW1380">
        <f t="shared" si="349"/>
        <v>0.18321747366653024</v>
      </c>
      <c r="BX1380">
        <f t="shared" si="350"/>
        <v>0.19795281728629777</v>
      </c>
      <c r="BY1380">
        <f t="shared" si="351"/>
        <v>156.04498368557392</v>
      </c>
    </row>
    <row r="1381" spans="1:77" x14ac:dyDescent="0.2">
      <c r="A1381">
        <v>15</v>
      </c>
      <c r="B1381">
        <v>28025</v>
      </c>
      <c r="C1381" t="s">
        <v>1310</v>
      </c>
      <c r="D1381">
        <v>28</v>
      </c>
      <c r="E1381" t="s">
        <v>1026</v>
      </c>
      <c r="F1381" t="s">
        <v>1027</v>
      </c>
      <c r="G1381" t="s">
        <v>52</v>
      </c>
      <c r="H1381">
        <v>25</v>
      </c>
      <c r="I1381">
        <v>779</v>
      </c>
      <c r="J1381">
        <v>1677</v>
      </c>
      <c r="K1381">
        <v>319</v>
      </c>
      <c r="L1381">
        <v>973</v>
      </c>
      <c r="M1381">
        <v>200</v>
      </c>
      <c r="N1381">
        <v>204</v>
      </c>
      <c r="O1381" s="3">
        <v>7049</v>
      </c>
      <c r="P1381" s="3">
        <v>9841.8617639999993</v>
      </c>
      <c r="Q1381" s="3">
        <v>20698</v>
      </c>
      <c r="R1381" s="3">
        <v>28898.688440000002</v>
      </c>
      <c r="S1381" s="3">
        <v>2943.8</v>
      </c>
      <c r="T1381" s="3">
        <v>4110.1535910000002</v>
      </c>
      <c r="U1381" s="3">
        <v>20879</v>
      </c>
      <c r="V1381" s="3">
        <v>29151.401870000002</v>
      </c>
      <c r="W1381" s="3">
        <v>1919</v>
      </c>
      <c r="X1381" s="3">
        <v>2679.320858</v>
      </c>
      <c r="Y1381" s="3">
        <v>178</v>
      </c>
      <c r="Z1381" s="3">
        <v>248.52481119999999</v>
      </c>
      <c r="AA1381">
        <v>708</v>
      </c>
      <c r="AB1381">
        <v>914</v>
      </c>
      <c r="AC1381">
        <v>266</v>
      </c>
      <c r="AD1381">
        <v>777</v>
      </c>
      <c r="AE1381">
        <v>144</v>
      </c>
      <c r="AF1381">
        <v>120</v>
      </c>
      <c r="AG1381">
        <v>65</v>
      </c>
      <c r="AH1381">
        <v>22</v>
      </c>
      <c r="AI1381">
        <v>91</v>
      </c>
      <c r="AJ1381">
        <v>43</v>
      </c>
      <c r="AK1381">
        <v>14</v>
      </c>
      <c r="AL1381">
        <v>65</v>
      </c>
      <c r="AM1381">
        <v>88</v>
      </c>
      <c r="AN1381">
        <v>35</v>
      </c>
      <c r="AO1381">
        <v>117</v>
      </c>
      <c r="AP1381">
        <v>382</v>
      </c>
      <c r="AQ1381">
        <v>0</v>
      </c>
      <c r="AR1381" s="4">
        <v>5227</v>
      </c>
      <c r="AS1381" s="4">
        <f t="shared" si="340"/>
        <v>5609</v>
      </c>
      <c r="AT1381">
        <v>0.92179525500000004</v>
      </c>
      <c r="AU1381" s="4">
        <f t="shared" si="336"/>
        <v>1</v>
      </c>
      <c r="AV1381" s="4">
        <f t="shared" si="341"/>
        <v>5170.349585295</v>
      </c>
      <c r="AW1381" s="4">
        <v>0</v>
      </c>
      <c r="AX1381" s="4">
        <v>0</v>
      </c>
      <c r="AY1381" s="4">
        <v>80.53</v>
      </c>
      <c r="AZ1381" s="4">
        <f t="shared" si="342"/>
        <v>80.53</v>
      </c>
      <c r="BA1381" s="4">
        <f t="shared" si="343"/>
        <v>74.232171885150009</v>
      </c>
      <c r="BB1381" s="4">
        <v>9.51</v>
      </c>
      <c r="BC1381" s="4">
        <v>12000</v>
      </c>
      <c r="BD1381">
        <v>2.29603791609</v>
      </c>
      <c r="BE1381" s="2">
        <v>0.11</v>
      </c>
      <c r="BF1381">
        <v>40</v>
      </c>
      <c r="BG1381">
        <f t="shared" si="337"/>
        <v>0.11171872670841716</v>
      </c>
      <c r="BH1381">
        <v>0.59909999999999997</v>
      </c>
      <c r="BI1381" s="4">
        <v>0.52800000000000002</v>
      </c>
      <c r="BJ1381" s="4">
        <v>0.17599999999999999</v>
      </c>
      <c r="BK1381" s="3">
        <f t="shared" si="344"/>
        <v>385500</v>
      </c>
      <c r="BL1381" s="3">
        <f t="shared" si="345"/>
        <v>72</v>
      </c>
      <c r="BM1381" s="3">
        <v>820.99999999999989</v>
      </c>
      <c r="BN1381" s="3">
        <v>738.9</v>
      </c>
      <c r="BO1381" s="3">
        <f t="shared" si="346"/>
        <v>82.099999999999909</v>
      </c>
      <c r="BP1381" s="3">
        <f t="shared" si="347"/>
        <v>22800</v>
      </c>
      <c r="BQ1381">
        <v>0.72</v>
      </c>
      <c r="BR1381">
        <v>0.59</v>
      </c>
      <c r="BS1381">
        <v>7.85</v>
      </c>
      <c r="BT1381">
        <f t="shared" si="338"/>
        <v>732.90000000000009</v>
      </c>
      <c r="BU1381" s="1">
        <f t="shared" si="339"/>
        <v>0.16702353936896652</v>
      </c>
      <c r="BV1381" s="1">
        <f t="shared" si="348"/>
        <v>0.1928458959701132</v>
      </c>
      <c r="BW1381">
        <f t="shared" si="349"/>
        <v>0.18385914890682423</v>
      </c>
      <c r="BX1381">
        <f t="shared" si="350"/>
        <v>0.19859449252659175</v>
      </c>
      <c r="BY1381">
        <f t="shared" si="351"/>
        <v>156.04498368557392</v>
      </c>
    </row>
    <row r="1382" spans="1:77" x14ac:dyDescent="0.2">
      <c r="A1382">
        <v>12</v>
      </c>
      <c r="B1382">
        <v>28027</v>
      </c>
      <c r="C1382" t="s">
        <v>1017</v>
      </c>
      <c r="D1382">
        <v>28</v>
      </c>
      <c r="E1382" t="s">
        <v>1026</v>
      </c>
      <c r="F1382" t="s">
        <v>1027</v>
      </c>
      <c r="G1382" t="s">
        <v>1028</v>
      </c>
      <c r="H1382">
        <v>27</v>
      </c>
      <c r="I1382">
        <v>680</v>
      </c>
      <c r="J1382">
        <v>1382</v>
      </c>
      <c r="K1382">
        <v>616</v>
      </c>
      <c r="L1382">
        <v>1099</v>
      </c>
      <c r="M1382">
        <v>214</v>
      </c>
      <c r="N1382">
        <v>173</v>
      </c>
      <c r="O1382" s="3">
        <v>6401.1</v>
      </c>
      <c r="P1382" s="3">
        <v>8937.2593749999996</v>
      </c>
      <c r="Q1382" s="3">
        <v>17341</v>
      </c>
      <c r="R1382" s="3">
        <v>24211.622189999998</v>
      </c>
      <c r="S1382" s="3">
        <v>3625.1</v>
      </c>
      <c r="T1382" s="3">
        <v>5061.3892859999996</v>
      </c>
      <c r="U1382" s="3">
        <v>24322</v>
      </c>
      <c r="V1382" s="3">
        <v>33958.541899999997</v>
      </c>
      <c r="W1382" s="3">
        <v>1653.9</v>
      </c>
      <c r="X1382" s="3">
        <v>2309.1864340000002</v>
      </c>
      <c r="Y1382" s="3">
        <v>161</v>
      </c>
      <c r="Z1382" s="3">
        <v>224.78929550000001</v>
      </c>
      <c r="AA1382">
        <v>674</v>
      </c>
      <c r="AB1382">
        <v>935</v>
      </c>
      <c r="AC1382">
        <v>444</v>
      </c>
      <c r="AD1382">
        <v>973</v>
      </c>
      <c r="AE1382">
        <v>163</v>
      </c>
      <c r="AF1382">
        <v>128</v>
      </c>
      <c r="AG1382">
        <v>65</v>
      </c>
      <c r="AH1382">
        <v>22</v>
      </c>
      <c r="AI1382">
        <v>91</v>
      </c>
      <c r="AJ1382">
        <v>43</v>
      </c>
      <c r="AK1382">
        <v>14</v>
      </c>
      <c r="AL1382">
        <v>65</v>
      </c>
      <c r="AM1382">
        <v>88</v>
      </c>
      <c r="AN1382">
        <v>35</v>
      </c>
      <c r="AO1382">
        <v>117</v>
      </c>
      <c r="AP1382">
        <v>382</v>
      </c>
      <c r="AQ1382">
        <v>0</v>
      </c>
      <c r="AR1382" s="4">
        <v>5227</v>
      </c>
      <c r="AS1382" s="4">
        <f t="shared" si="340"/>
        <v>5609</v>
      </c>
      <c r="AT1382">
        <v>0.93097254299999999</v>
      </c>
      <c r="AU1382" s="4">
        <f t="shared" si="336"/>
        <v>1</v>
      </c>
      <c r="AV1382" s="4">
        <f t="shared" si="341"/>
        <v>5221.8249936869997</v>
      </c>
      <c r="AW1382" s="4">
        <v>0</v>
      </c>
      <c r="AX1382" s="4">
        <v>0</v>
      </c>
      <c r="AY1382" s="4">
        <v>80.53</v>
      </c>
      <c r="AZ1382" s="4">
        <f t="shared" si="342"/>
        <v>80.53</v>
      </c>
      <c r="BA1382" s="4">
        <f t="shared" si="343"/>
        <v>74.971218887790002</v>
      </c>
      <c r="BB1382" s="4">
        <v>9.51</v>
      </c>
      <c r="BC1382" s="4">
        <v>12000</v>
      </c>
      <c r="BD1382">
        <v>2.1408559673699998</v>
      </c>
      <c r="BE1382" s="2">
        <v>0.11</v>
      </c>
      <c r="BF1382">
        <v>40</v>
      </c>
      <c r="BG1382">
        <f t="shared" si="337"/>
        <v>0.11171872670841716</v>
      </c>
      <c r="BH1382">
        <v>0.59909999999999997</v>
      </c>
      <c r="BI1382" s="4">
        <v>0.52800000000000002</v>
      </c>
      <c r="BJ1382" s="4">
        <v>0.17599999999999999</v>
      </c>
      <c r="BK1382" s="3">
        <f t="shared" si="344"/>
        <v>385500</v>
      </c>
      <c r="BL1382" s="3">
        <f t="shared" si="345"/>
        <v>72</v>
      </c>
      <c r="BM1382" s="3">
        <v>820.99999999999989</v>
      </c>
      <c r="BN1382" s="3">
        <v>738.9</v>
      </c>
      <c r="BO1382" s="3">
        <f t="shared" si="346"/>
        <v>82.099999999999909</v>
      </c>
      <c r="BP1382" s="3">
        <f t="shared" si="347"/>
        <v>22800</v>
      </c>
      <c r="BQ1382">
        <v>0.72</v>
      </c>
      <c r="BR1382">
        <v>0.59</v>
      </c>
      <c r="BS1382">
        <v>7.85</v>
      </c>
      <c r="BT1382">
        <f t="shared" si="338"/>
        <v>732.90000000000009</v>
      </c>
      <c r="BU1382" s="1">
        <f t="shared" si="339"/>
        <v>0.16639795481045577</v>
      </c>
      <c r="BV1382" s="1">
        <f t="shared" si="348"/>
        <v>0.19150323662832044</v>
      </c>
      <c r="BW1382">
        <f t="shared" si="349"/>
        <v>0.18251648956503147</v>
      </c>
      <c r="BX1382">
        <f t="shared" si="350"/>
        <v>0.197251833184799</v>
      </c>
      <c r="BY1382">
        <f t="shared" si="351"/>
        <v>156.04498368557392</v>
      </c>
    </row>
    <row r="1383" spans="1:77" x14ac:dyDescent="0.2">
      <c r="A1383">
        <v>12</v>
      </c>
      <c r="B1383">
        <v>28029</v>
      </c>
      <c r="C1383" t="s">
        <v>1017</v>
      </c>
      <c r="D1383">
        <v>28</v>
      </c>
      <c r="E1383" t="s">
        <v>1026</v>
      </c>
      <c r="F1383" t="s">
        <v>1027</v>
      </c>
      <c r="G1383" t="s">
        <v>1135</v>
      </c>
      <c r="H1383">
        <v>29</v>
      </c>
      <c r="I1383">
        <v>446</v>
      </c>
      <c r="J1383">
        <v>1195</v>
      </c>
      <c r="K1383">
        <v>270</v>
      </c>
      <c r="L1383">
        <v>870</v>
      </c>
      <c r="M1383">
        <v>142</v>
      </c>
      <c r="N1383">
        <v>146</v>
      </c>
      <c r="O1383" s="3">
        <v>3918.3</v>
      </c>
      <c r="P1383" s="3">
        <v>5470.7571209999996</v>
      </c>
      <c r="Q1383" s="3">
        <v>15077</v>
      </c>
      <c r="R1383" s="3">
        <v>21050.609990000001</v>
      </c>
      <c r="S1383" s="3">
        <v>2766.4</v>
      </c>
      <c r="T1383" s="3">
        <v>3862.466504</v>
      </c>
      <c r="U1383" s="3">
        <v>18328</v>
      </c>
      <c r="V1383" s="3">
        <v>25589.678309999999</v>
      </c>
      <c r="W1383" s="3">
        <v>1406.3</v>
      </c>
      <c r="X1383" s="3">
        <v>1963.485629</v>
      </c>
      <c r="Y1383" s="3">
        <v>130</v>
      </c>
      <c r="Z1383" s="3">
        <v>181.50688460000001</v>
      </c>
      <c r="AA1383">
        <v>464</v>
      </c>
      <c r="AB1383">
        <v>701</v>
      </c>
      <c r="AC1383">
        <v>225</v>
      </c>
      <c r="AD1383">
        <v>675</v>
      </c>
      <c r="AE1383">
        <v>118</v>
      </c>
      <c r="AF1383">
        <v>91</v>
      </c>
      <c r="AG1383">
        <v>65</v>
      </c>
      <c r="AH1383">
        <v>22</v>
      </c>
      <c r="AI1383">
        <v>91</v>
      </c>
      <c r="AJ1383">
        <v>43</v>
      </c>
      <c r="AK1383">
        <v>14</v>
      </c>
      <c r="AL1383">
        <v>65</v>
      </c>
      <c r="AM1383">
        <v>88</v>
      </c>
      <c r="AN1383">
        <v>35</v>
      </c>
      <c r="AO1383">
        <v>117</v>
      </c>
      <c r="AP1383">
        <v>382</v>
      </c>
      <c r="AQ1383">
        <v>0</v>
      </c>
      <c r="AR1383" s="4">
        <v>5227</v>
      </c>
      <c r="AS1383" s="4">
        <f t="shared" si="340"/>
        <v>5609</v>
      </c>
      <c r="AT1383">
        <v>0.912091502</v>
      </c>
      <c r="AU1383" s="4">
        <f t="shared" si="336"/>
        <v>1</v>
      </c>
      <c r="AV1383" s="4">
        <f t="shared" si="341"/>
        <v>5115.9212347180001</v>
      </c>
      <c r="AW1383" s="4">
        <v>0</v>
      </c>
      <c r="AX1383" s="4">
        <v>0</v>
      </c>
      <c r="AY1383" s="4">
        <v>80.53</v>
      </c>
      <c r="AZ1383" s="4">
        <f t="shared" si="342"/>
        <v>80.53</v>
      </c>
      <c r="BA1383" s="4">
        <f t="shared" si="343"/>
        <v>73.450728656060008</v>
      </c>
      <c r="BB1383" s="4">
        <v>9.51</v>
      </c>
      <c r="BC1383" s="4">
        <v>12000</v>
      </c>
      <c r="BD1383">
        <v>2.5455176532300001</v>
      </c>
      <c r="BE1383" s="2">
        <v>0.11</v>
      </c>
      <c r="BF1383">
        <v>40</v>
      </c>
      <c r="BG1383">
        <f t="shared" si="337"/>
        <v>0.11171872670841716</v>
      </c>
      <c r="BH1383">
        <v>0.59909999999999997</v>
      </c>
      <c r="BI1383" s="4">
        <v>0.52800000000000002</v>
      </c>
      <c r="BJ1383" s="4">
        <v>0.17599999999999999</v>
      </c>
      <c r="BK1383" s="3">
        <f t="shared" si="344"/>
        <v>385500</v>
      </c>
      <c r="BL1383" s="3">
        <f t="shared" si="345"/>
        <v>72</v>
      </c>
      <c r="BM1383" s="3">
        <v>820.99999999999989</v>
      </c>
      <c r="BN1383" s="3">
        <v>738.9</v>
      </c>
      <c r="BO1383" s="3">
        <f t="shared" si="346"/>
        <v>82.099999999999909</v>
      </c>
      <c r="BP1383" s="3">
        <f t="shared" si="347"/>
        <v>22800</v>
      </c>
      <c r="BQ1383">
        <v>0.72</v>
      </c>
      <c r="BR1383">
        <v>0.59</v>
      </c>
      <c r="BS1383">
        <v>7.85</v>
      </c>
      <c r="BT1383">
        <f t="shared" si="338"/>
        <v>732.90000000000009</v>
      </c>
      <c r="BU1383" s="1">
        <f t="shared" si="339"/>
        <v>0.16870975856639489</v>
      </c>
      <c r="BV1383" s="1">
        <f t="shared" si="348"/>
        <v>0.19181398450696757</v>
      </c>
      <c r="BW1383">
        <f t="shared" si="349"/>
        <v>0.1828272374436786</v>
      </c>
      <c r="BX1383">
        <f t="shared" si="350"/>
        <v>0.19756258106344612</v>
      </c>
      <c r="BY1383">
        <f t="shared" si="351"/>
        <v>156.04498368557392</v>
      </c>
    </row>
    <row r="1384" spans="1:77" x14ac:dyDescent="0.2">
      <c r="A1384">
        <v>14</v>
      </c>
      <c r="B1384">
        <v>28031</v>
      </c>
      <c r="C1384" t="s">
        <v>1197</v>
      </c>
      <c r="D1384">
        <v>28</v>
      </c>
      <c r="E1384" t="s">
        <v>1026</v>
      </c>
      <c r="F1384" t="s">
        <v>1027</v>
      </c>
      <c r="G1384" t="s">
        <v>1210</v>
      </c>
      <c r="H1384">
        <v>31</v>
      </c>
      <c r="I1384">
        <v>550</v>
      </c>
      <c r="J1384">
        <v>1018</v>
      </c>
      <c r="K1384">
        <v>189</v>
      </c>
      <c r="L1384">
        <v>774</v>
      </c>
      <c r="M1384">
        <v>124</v>
      </c>
      <c r="N1384">
        <v>132</v>
      </c>
      <c r="O1384" s="3">
        <v>5153</v>
      </c>
      <c r="P1384" s="3">
        <v>7194.6536630000001</v>
      </c>
      <c r="Q1384" s="3">
        <v>13666</v>
      </c>
      <c r="R1384" s="3">
        <v>19080.562190000001</v>
      </c>
      <c r="S1384" s="3">
        <v>2339.6999999999998</v>
      </c>
      <c r="T1384" s="3">
        <v>3266.7050599999998</v>
      </c>
      <c r="U1384" s="3">
        <v>16925</v>
      </c>
      <c r="V1384" s="3">
        <v>23630.800159999999</v>
      </c>
      <c r="W1384" s="3">
        <v>1272.0999999999999</v>
      </c>
      <c r="X1384" s="3">
        <v>1776.1146759999999</v>
      </c>
      <c r="Y1384" s="3">
        <v>121</v>
      </c>
      <c r="Z1384" s="3">
        <v>168.94102330000001</v>
      </c>
      <c r="AA1384">
        <v>535</v>
      </c>
      <c r="AB1384">
        <v>671</v>
      </c>
      <c r="AC1384">
        <v>187</v>
      </c>
      <c r="AD1384">
        <v>658</v>
      </c>
      <c r="AE1384">
        <v>114</v>
      </c>
      <c r="AF1384">
        <v>89</v>
      </c>
      <c r="AG1384">
        <v>65</v>
      </c>
      <c r="AH1384">
        <v>22</v>
      </c>
      <c r="AI1384">
        <v>91</v>
      </c>
      <c r="AJ1384">
        <v>43</v>
      </c>
      <c r="AK1384">
        <v>14</v>
      </c>
      <c r="AL1384">
        <v>65</v>
      </c>
      <c r="AM1384">
        <v>88</v>
      </c>
      <c r="AN1384">
        <v>35</v>
      </c>
      <c r="AO1384">
        <v>117</v>
      </c>
      <c r="AP1384">
        <v>382</v>
      </c>
      <c r="AQ1384">
        <v>0</v>
      </c>
      <c r="AR1384" s="4">
        <v>5227</v>
      </c>
      <c r="AS1384" s="4">
        <f t="shared" si="340"/>
        <v>5609</v>
      </c>
      <c r="AT1384">
        <v>0.91076172899999996</v>
      </c>
      <c r="AU1384" s="4">
        <f t="shared" si="336"/>
        <v>1</v>
      </c>
      <c r="AV1384" s="4">
        <f t="shared" si="341"/>
        <v>5108.4625379609997</v>
      </c>
      <c r="AW1384" s="4">
        <v>0</v>
      </c>
      <c r="AX1384" s="4">
        <v>0</v>
      </c>
      <c r="AY1384" s="4">
        <v>80.53</v>
      </c>
      <c r="AZ1384" s="4">
        <f t="shared" si="342"/>
        <v>80.53</v>
      </c>
      <c r="BA1384" s="4">
        <f t="shared" si="343"/>
        <v>73.343642036369999</v>
      </c>
      <c r="BB1384" s="4">
        <v>9.51</v>
      </c>
      <c r="BC1384" s="4">
        <v>12000</v>
      </c>
      <c r="BD1384">
        <v>2.6022977954500002</v>
      </c>
      <c r="BE1384" s="2">
        <v>0.11</v>
      </c>
      <c r="BF1384">
        <v>40</v>
      </c>
      <c r="BG1384">
        <f t="shared" si="337"/>
        <v>0.11171872670841716</v>
      </c>
      <c r="BH1384">
        <v>0.59909999999999997</v>
      </c>
      <c r="BI1384" s="4">
        <v>0.52800000000000002</v>
      </c>
      <c r="BJ1384" s="4">
        <v>0.17599999999999999</v>
      </c>
      <c r="BK1384" s="3">
        <f t="shared" si="344"/>
        <v>385500</v>
      </c>
      <c r="BL1384" s="3">
        <f t="shared" si="345"/>
        <v>72</v>
      </c>
      <c r="BM1384" s="3">
        <v>820.99999999999989</v>
      </c>
      <c r="BN1384" s="3">
        <v>738.9</v>
      </c>
      <c r="BO1384" s="3">
        <f t="shared" si="346"/>
        <v>82.099999999999909</v>
      </c>
      <c r="BP1384" s="3">
        <f t="shared" si="347"/>
        <v>22800</v>
      </c>
      <c r="BQ1384">
        <v>0.72</v>
      </c>
      <c r="BR1384">
        <v>0.59</v>
      </c>
      <c r="BS1384">
        <v>7.85</v>
      </c>
      <c r="BT1384">
        <f t="shared" si="338"/>
        <v>732.90000000000009</v>
      </c>
      <c r="BU1384" s="1">
        <f t="shared" si="339"/>
        <v>0.16921193926326181</v>
      </c>
      <c r="BV1384" s="1">
        <f t="shared" si="348"/>
        <v>0.1914008150943505</v>
      </c>
      <c r="BW1384">
        <f t="shared" si="349"/>
        <v>0.18241406803106153</v>
      </c>
      <c r="BX1384">
        <f t="shared" si="350"/>
        <v>0.19714941165082905</v>
      </c>
      <c r="BY1384">
        <f t="shared" si="351"/>
        <v>156.04498368557392</v>
      </c>
    </row>
    <row r="1385" spans="1:77" x14ac:dyDescent="0.2">
      <c r="A1385">
        <v>12</v>
      </c>
      <c r="B1385">
        <v>28033</v>
      </c>
      <c r="C1385" t="s">
        <v>1017</v>
      </c>
      <c r="D1385">
        <v>28</v>
      </c>
      <c r="E1385" t="s">
        <v>1026</v>
      </c>
      <c r="F1385" t="s">
        <v>1027</v>
      </c>
      <c r="G1385" t="s">
        <v>209</v>
      </c>
      <c r="H1385">
        <v>33</v>
      </c>
      <c r="I1385">
        <v>885</v>
      </c>
      <c r="J1385">
        <v>2282</v>
      </c>
      <c r="K1385">
        <v>450</v>
      </c>
      <c r="L1385">
        <v>1296</v>
      </c>
      <c r="M1385">
        <v>294</v>
      </c>
      <c r="N1385">
        <v>308</v>
      </c>
      <c r="O1385" s="3">
        <v>8746.2000000000007</v>
      </c>
      <c r="P1385" s="3">
        <v>12211.50395</v>
      </c>
      <c r="Q1385" s="3">
        <v>29915</v>
      </c>
      <c r="R1385" s="3">
        <v>41767.526550000002</v>
      </c>
      <c r="S1385" s="3">
        <v>4326.6000000000004</v>
      </c>
      <c r="T1385" s="3">
        <v>6040.8283600000004</v>
      </c>
      <c r="U1385" s="3">
        <v>28461</v>
      </c>
      <c r="V1385" s="3">
        <v>39737.441859999999</v>
      </c>
      <c r="W1385" s="3">
        <v>2785.4</v>
      </c>
      <c r="X1385" s="3">
        <v>3888.9944329999998</v>
      </c>
      <c r="Y1385" s="3">
        <v>260</v>
      </c>
      <c r="Z1385" s="3">
        <v>363.01376909999999</v>
      </c>
      <c r="AA1385">
        <v>785</v>
      </c>
      <c r="AB1385">
        <v>1128</v>
      </c>
      <c r="AC1385">
        <v>358</v>
      </c>
      <c r="AD1385">
        <v>999</v>
      </c>
      <c r="AE1385">
        <v>181</v>
      </c>
      <c r="AF1385">
        <v>157</v>
      </c>
      <c r="AG1385">
        <v>65</v>
      </c>
      <c r="AH1385">
        <v>22</v>
      </c>
      <c r="AI1385">
        <v>91</v>
      </c>
      <c r="AJ1385">
        <v>43</v>
      </c>
      <c r="AK1385">
        <v>14</v>
      </c>
      <c r="AL1385">
        <v>65</v>
      </c>
      <c r="AM1385">
        <v>88</v>
      </c>
      <c r="AN1385">
        <v>35</v>
      </c>
      <c r="AO1385">
        <v>117</v>
      </c>
      <c r="AP1385">
        <v>382</v>
      </c>
      <c r="AQ1385">
        <v>0</v>
      </c>
      <c r="AR1385" s="4">
        <v>5227</v>
      </c>
      <c r="AS1385" s="4">
        <f t="shared" si="340"/>
        <v>5609</v>
      </c>
      <c r="AT1385">
        <v>0.94435192099999998</v>
      </c>
      <c r="AU1385" s="4">
        <f t="shared" si="336"/>
        <v>1</v>
      </c>
      <c r="AV1385" s="4">
        <f t="shared" si="341"/>
        <v>5296.8699248889998</v>
      </c>
      <c r="AW1385" s="4">
        <v>0</v>
      </c>
      <c r="AX1385" s="4">
        <v>0</v>
      </c>
      <c r="AY1385" s="4">
        <v>80.53</v>
      </c>
      <c r="AZ1385" s="4">
        <f t="shared" si="342"/>
        <v>80.53</v>
      </c>
      <c r="BA1385" s="4">
        <f t="shared" si="343"/>
        <v>76.048660198129994</v>
      </c>
      <c r="BB1385" s="4">
        <v>9.51</v>
      </c>
      <c r="BC1385" s="4">
        <v>12000</v>
      </c>
      <c r="BD1385">
        <v>2.0325652345399998</v>
      </c>
      <c r="BE1385" s="2">
        <v>0.11</v>
      </c>
      <c r="BF1385">
        <v>40</v>
      </c>
      <c r="BG1385">
        <f t="shared" si="337"/>
        <v>0.11171872670841716</v>
      </c>
      <c r="BH1385">
        <v>0.59909999999999997</v>
      </c>
      <c r="BI1385" s="4">
        <v>0.52800000000000002</v>
      </c>
      <c r="BJ1385" s="4">
        <v>0.17599999999999999</v>
      </c>
      <c r="BK1385" s="3">
        <f t="shared" si="344"/>
        <v>385500</v>
      </c>
      <c r="BL1385" s="3">
        <f t="shared" si="345"/>
        <v>72</v>
      </c>
      <c r="BM1385" s="3">
        <v>820.99999999999989</v>
      </c>
      <c r="BN1385" s="3">
        <v>738.9</v>
      </c>
      <c r="BO1385" s="3">
        <f t="shared" si="346"/>
        <v>82.099999999999909</v>
      </c>
      <c r="BP1385" s="3">
        <f t="shared" si="347"/>
        <v>22800</v>
      </c>
      <c r="BQ1385">
        <v>0.72</v>
      </c>
      <c r="BR1385">
        <v>0.59</v>
      </c>
      <c r="BS1385">
        <v>7.85</v>
      </c>
      <c r="BT1385">
        <f t="shared" si="338"/>
        <v>732.90000000000009</v>
      </c>
      <c r="BU1385" s="1">
        <f t="shared" si="339"/>
        <v>0.1669012778198454</v>
      </c>
      <c r="BV1385" s="1">
        <f t="shared" si="348"/>
        <v>0.19800242734642209</v>
      </c>
      <c r="BW1385">
        <f t="shared" si="349"/>
        <v>0.18901568028313312</v>
      </c>
      <c r="BX1385">
        <f t="shared" si="350"/>
        <v>0.20375102390290065</v>
      </c>
      <c r="BY1385">
        <f t="shared" si="351"/>
        <v>156.04498368557392</v>
      </c>
    </row>
    <row r="1386" spans="1:77" x14ac:dyDescent="0.2">
      <c r="A1386">
        <v>14</v>
      </c>
      <c r="B1386">
        <v>28035</v>
      </c>
      <c r="C1386" t="s">
        <v>1197</v>
      </c>
      <c r="D1386">
        <v>28</v>
      </c>
      <c r="E1386" t="s">
        <v>1026</v>
      </c>
      <c r="F1386" t="s">
        <v>1027</v>
      </c>
      <c r="G1386" t="s">
        <v>1271</v>
      </c>
      <c r="H1386">
        <v>35</v>
      </c>
      <c r="I1386">
        <v>813</v>
      </c>
      <c r="J1386">
        <v>1636</v>
      </c>
      <c r="K1386">
        <v>281</v>
      </c>
      <c r="L1386">
        <v>876</v>
      </c>
      <c r="M1386">
        <v>186</v>
      </c>
      <c r="N1386">
        <v>203</v>
      </c>
      <c r="O1386" s="3">
        <v>6745</v>
      </c>
      <c r="P1386" s="3">
        <v>9417.4148949999999</v>
      </c>
      <c r="Q1386" s="3">
        <v>20430</v>
      </c>
      <c r="R1386" s="3">
        <v>28524.505010000001</v>
      </c>
      <c r="S1386" s="3">
        <v>2573.8000000000002</v>
      </c>
      <c r="T1386" s="3">
        <v>3593.5570729999999</v>
      </c>
      <c r="U1386" s="3">
        <v>17606</v>
      </c>
      <c r="V1386" s="3">
        <v>24581.616999999998</v>
      </c>
      <c r="W1386" s="3">
        <v>1896.7</v>
      </c>
      <c r="X1386" s="3">
        <v>2648.185446</v>
      </c>
      <c r="Y1386" s="3">
        <v>173</v>
      </c>
      <c r="Z1386" s="3">
        <v>241.54377719999999</v>
      </c>
      <c r="AA1386">
        <v>563</v>
      </c>
      <c r="AB1386">
        <v>764</v>
      </c>
      <c r="AC1386">
        <v>200</v>
      </c>
      <c r="AD1386">
        <v>579</v>
      </c>
      <c r="AE1386">
        <v>122</v>
      </c>
      <c r="AF1386">
        <v>98</v>
      </c>
      <c r="AG1386">
        <v>65</v>
      </c>
      <c r="AH1386">
        <v>22</v>
      </c>
      <c r="AI1386">
        <v>91</v>
      </c>
      <c r="AJ1386">
        <v>43</v>
      </c>
      <c r="AK1386">
        <v>14</v>
      </c>
      <c r="AL1386">
        <v>65</v>
      </c>
      <c r="AM1386">
        <v>88</v>
      </c>
      <c r="AN1386">
        <v>35</v>
      </c>
      <c r="AO1386">
        <v>117</v>
      </c>
      <c r="AP1386">
        <v>382</v>
      </c>
      <c r="AQ1386">
        <v>0</v>
      </c>
      <c r="AR1386" s="4">
        <v>5227</v>
      </c>
      <c r="AS1386" s="4">
        <f t="shared" si="340"/>
        <v>5609</v>
      </c>
      <c r="AT1386">
        <v>0.90601070900000003</v>
      </c>
      <c r="AU1386" s="4">
        <f t="shared" si="336"/>
        <v>1</v>
      </c>
      <c r="AV1386" s="4">
        <f t="shared" si="341"/>
        <v>5081.8140667810003</v>
      </c>
      <c r="AW1386" s="4">
        <v>0</v>
      </c>
      <c r="AX1386" s="4">
        <v>0</v>
      </c>
      <c r="AY1386" s="4">
        <v>80.53</v>
      </c>
      <c r="AZ1386" s="4">
        <f t="shared" si="342"/>
        <v>80.53</v>
      </c>
      <c r="BA1386" s="4">
        <f t="shared" si="343"/>
        <v>72.961042395770008</v>
      </c>
      <c r="BB1386" s="4">
        <v>9.51</v>
      </c>
      <c r="BC1386" s="4">
        <v>12000</v>
      </c>
      <c r="BD1386">
        <v>2.6678194615100002</v>
      </c>
      <c r="BE1386" s="2">
        <v>0.11</v>
      </c>
      <c r="BF1386">
        <v>40</v>
      </c>
      <c r="BG1386">
        <f t="shared" si="337"/>
        <v>0.11171872670841716</v>
      </c>
      <c r="BH1386">
        <v>0.59909999999999997</v>
      </c>
      <c r="BI1386" s="4">
        <v>0.52800000000000002</v>
      </c>
      <c r="BJ1386" s="4">
        <v>0.17599999999999999</v>
      </c>
      <c r="BK1386" s="3">
        <f t="shared" si="344"/>
        <v>385500</v>
      </c>
      <c r="BL1386" s="3">
        <f t="shared" si="345"/>
        <v>72</v>
      </c>
      <c r="BM1386" s="3">
        <v>820.99999999999989</v>
      </c>
      <c r="BN1386" s="3">
        <v>738.9</v>
      </c>
      <c r="BO1386" s="3">
        <f t="shared" si="346"/>
        <v>82.099999999999909</v>
      </c>
      <c r="BP1386" s="3">
        <f t="shared" si="347"/>
        <v>22800</v>
      </c>
      <c r="BQ1386">
        <v>0.72</v>
      </c>
      <c r="BR1386">
        <v>0.59</v>
      </c>
      <c r="BS1386">
        <v>7.85</v>
      </c>
      <c r="BT1386">
        <f t="shared" si="338"/>
        <v>732.90000000000009</v>
      </c>
      <c r="BU1386" s="1">
        <f t="shared" si="339"/>
        <v>0.16935802039759615</v>
      </c>
      <c r="BV1386" s="1">
        <f t="shared" si="348"/>
        <v>0.19452895716534083</v>
      </c>
      <c r="BW1386">
        <f t="shared" si="349"/>
        <v>0.18554221010205185</v>
      </c>
      <c r="BX1386">
        <f t="shared" si="350"/>
        <v>0.20027755372181938</v>
      </c>
      <c r="BY1386">
        <f t="shared" si="351"/>
        <v>156.04498368557392</v>
      </c>
    </row>
    <row r="1387" spans="1:77" x14ac:dyDescent="0.2">
      <c r="A1387">
        <v>12</v>
      </c>
      <c r="B1387">
        <v>28037</v>
      </c>
      <c r="C1387" t="s">
        <v>1017</v>
      </c>
      <c r="D1387">
        <v>28</v>
      </c>
      <c r="E1387" t="s">
        <v>1026</v>
      </c>
      <c r="F1387" t="s">
        <v>1027</v>
      </c>
      <c r="G1387" t="s">
        <v>206</v>
      </c>
      <c r="H1387">
        <v>37</v>
      </c>
      <c r="I1387">
        <v>547</v>
      </c>
      <c r="J1387">
        <v>949</v>
      </c>
      <c r="K1387">
        <v>229</v>
      </c>
      <c r="L1387">
        <v>763</v>
      </c>
      <c r="M1387">
        <v>118</v>
      </c>
      <c r="N1387">
        <v>125</v>
      </c>
      <c r="O1387" s="3">
        <v>3754</v>
      </c>
      <c r="P1387" s="3">
        <v>5241.3603439999997</v>
      </c>
      <c r="Q1387" s="3">
        <v>12300</v>
      </c>
      <c r="R1387" s="3">
        <v>17173.343690000002</v>
      </c>
      <c r="S1387" s="3">
        <v>2488.3000000000002</v>
      </c>
      <c r="T1387" s="3">
        <v>3474.1813910000001</v>
      </c>
      <c r="U1387" s="3">
        <v>16484</v>
      </c>
      <c r="V1387" s="3">
        <v>23015.072960000001</v>
      </c>
      <c r="W1387" s="3">
        <v>1157.0999999999999</v>
      </c>
      <c r="X1387" s="3">
        <v>1615.5508930000001</v>
      </c>
      <c r="Y1387" s="3">
        <v>114</v>
      </c>
      <c r="Z1387" s="3">
        <v>159.16757569999999</v>
      </c>
      <c r="AA1387">
        <v>500</v>
      </c>
      <c r="AB1387">
        <v>662</v>
      </c>
      <c r="AC1387">
        <v>228</v>
      </c>
      <c r="AD1387">
        <v>655</v>
      </c>
      <c r="AE1387">
        <v>114</v>
      </c>
      <c r="AF1387">
        <v>87</v>
      </c>
      <c r="AG1387">
        <v>65</v>
      </c>
      <c r="AH1387">
        <v>22</v>
      </c>
      <c r="AI1387">
        <v>91</v>
      </c>
      <c r="AJ1387">
        <v>43</v>
      </c>
      <c r="AK1387">
        <v>14</v>
      </c>
      <c r="AL1387">
        <v>65</v>
      </c>
      <c r="AM1387">
        <v>88</v>
      </c>
      <c r="AN1387">
        <v>35</v>
      </c>
      <c r="AO1387">
        <v>117</v>
      </c>
      <c r="AP1387">
        <v>382</v>
      </c>
      <c r="AQ1387">
        <v>0</v>
      </c>
      <c r="AR1387" s="4">
        <v>5227</v>
      </c>
      <c r="AS1387" s="4">
        <f t="shared" si="340"/>
        <v>5609</v>
      </c>
      <c r="AT1387">
        <v>0.90977355199999999</v>
      </c>
      <c r="AU1387" s="4">
        <f t="shared" si="336"/>
        <v>1</v>
      </c>
      <c r="AV1387" s="4">
        <f t="shared" si="341"/>
        <v>5102.9198531680004</v>
      </c>
      <c r="AW1387" s="4">
        <v>0</v>
      </c>
      <c r="AX1387" s="4">
        <v>0</v>
      </c>
      <c r="AY1387" s="4">
        <v>80.53</v>
      </c>
      <c r="AZ1387" s="4">
        <f t="shared" si="342"/>
        <v>80.53</v>
      </c>
      <c r="BA1387" s="4">
        <f t="shared" si="343"/>
        <v>73.264064142560002</v>
      </c>
      <c r="BB1387" s="4">
        <v>9.51</v>
      </c>
      <c r="BC1387" s="4">
        <v>12000</v>
      </c>
      <c r="BD1387">
        <v>2.5769976151999998</v>
      </c>
      <c r="BE1387" s="2">
        <v>0.11</v>
      </c>
      <c r="BF1387">
        <v>40</v>
      </c>
      <c r="BG1387">
        <f t="shared" si="337"/>
        <v>0.11171872670841716</v>
      </c>
      <c r="BH1387">
        <v>0.59909999999999997</v>
      </c>
      <c r="BI1387" s="4">
        <v>0.52800000000000002</v>
      </c>
      <c r="BJ1387" s="4">
        <v>0.17599999999999999</v>
      </c>
      <c r="BK1387" s="3">
        <f t="shared" si="344"/>
        <v>385500</v>
      </c>
      <c r="BL1387" s="3">
        <f t="shared" si="345"/>
        <v>72</v>
      </c>
      <c r="BM1387" s="3">
        <v>820.99999999999989</v>
      </c>
      <c r="BN1387" s="3">
        <v>738.9</v>
      </c>
      <c r="BO1387" s="3">
        <f t="shared" si="346"/>
        <v>82.099999999999909</v>
      </c>
      <c r="BP1387" s="3">
        <f t="shared" si="347"/>
        <v>22800</v>
      </c>
      <c r="BQ1387">
        <v>0.72</v>
      </c>
      <c r="BR1387">
        <v>0.59</v>
      </c>
      <c r="BS1387">
        <v>7.85</v>
      </c>
      <c r="BT1387">
        <f t="shared" si="338"/>
        <v>732.90000000000009</v>
      </c>
      <c r="BU1387" s="1">
        <f t="shared" si="339"/>
        <v>0.16877518463537153</v>
      </c>
      <c r="BV1387" s="1">
        <f t="shared" si="348"/>
        <v>0.1903985023256082</v>
      </c>
      <c r="BW1387">
        <f t="shared" si="349"/>
        <v>0.18141175526231923</v>
      </c>
      <c r="BX1387">
        <f t="shared" si="350"/>
        <v>0.19614709888208676</v>
      </c>
      <c r="BY1387">
        <f t="shared" si="351"/>
        <v>156.04498368557392</v>
      </c>
    </row>
    <row r="1388" spans="1:77" x14ac:dyDescent="0.2">
      <c r="A1388">
        <v>14</v>
      </c>
      <c r="B1388">
        <v>28039</v>
      </c>
      <c r="C1388" t="s">
        <v>1197</v>
      </c>
      <c r="D1388">
        <v>28</v>
      </c>
      <c r="E1388" t="s">
        <v>1026</v>
      </c>
      <c r="F1388" t="s">
        <v>1027</v>
      </c>
      <c r="G1388" t="s">
        <v>1272</v>
      </c>
      <c r="H1388">
        <v>39</v>
      </c>
      <c r="I1388">
        <v>1932</v>
      </c>
      <c r="J1388">
        <v>1216</v>
      </c>
      <c r="K1388">
        <v>144</v>
      </c>
      <c r="L1388">
        <v>689</v>
      </c>
      <c r="M1388">
        <v>134</v>
      </c>
      <c r="N1388">
        <v>145</v>
      </c>
      <c r="O1388" s="3">
        <v>17392</v>
      </c>
      <c r="P1388" s="3">
        <v>24282.828740000001</v>
      </c>
      <c r="Q1388" s="3">
        <v>13969</v>
      </c>
      <c r="R1388" s="3">
        <v>19503.612850000001</v>
      </c>
      <c r="S1388" s="3">
        <v>1563</v>
      </c>
      <c r="T1388" s="3">
        <v>2182.2712350000002</v>
      </c>
      <c r="U1388" s="3">
        <v>13741</v>
      </c>
      <c r="V1388" s="3">
        <v>19185.277699999999</v>
      </c>
      <c r="W1388" s="3">
        <v>1292.5999999999999</v>
      </c>
      <c r="X1388" s="3">
        <v>1804.736915</v>
      </c>
      <c r="Y1388" s="3">
        <v>123</v>
      </c>
      <c r="Z1388" s="3">
        <v>171.73343689999999</v>
      </c>
      <c r="AA1388">
        <v>850</v>
      </c>
      <c r="AB1388">
        <v>649</v>
      </c>
      <c r="AC1388">
        <v>161</v>
      </c>
      <c r="AD1388">
        <v>525</v>
      </c>
      <c r="AE1388">
        <v>108</v>
      </c>
      <c r="AF1388">
        <v>82</v>
      </c>
      <c r="AG1388">
        <v>65</v>
      </c>
      <c r="AH1388">
        <v>22</v>
      </c>
      <c r="AI1388">
        <v>91</v>
      </c>
      <c r="AJ1388">
        <v>43</v>
      </c>
      <c r="AK1388">
        <v>14</v>
      </c>
      <c r="AL1388">
        <v>65</v>
      </c>
      <c r="AM1388">
        <v>88</v>
      </c>
      <c r="AN1388">
        <v>35</v>
      </c>
      <c r="AO1388">
        <v>117</v>
      </c>
      <c r="AP1388">
        <v>382</v>
      </c>
      <c r="AQ1388">
        <v>0</v>
      </c>
      <c r="AR1388" s="4">
        <v>5227</v>
      </c>
      <c r="AS1388" s="4">
        <f t="shared" si="340"/>
        <v>5609</v>
      </c>
      <c r="AT1388">
        <v>0.90408566599999995</v>
      </c>
      <c r="AU1388" s="4">
        <f t="shared" si="336"/>
        <v>1</v>
      </c>
      <c r="AV1388" s="4">
        <f t="shared" si="341"/>
        <v>5071.0165005939998</v>
      </c>
      <c r="AW1388" s="4">
        <v>0</v>
      </c>
      <c r="AX1388" s="4">
        <v>0</v>
      </c>
      <c r="AY1388" s="4">
        <v>80.53</v>
      </c>
      <c r="AZ1388" s="4">
        <f t="shared" si="342"/>
        <v>80.53</v>
      </c>
      <c r="BA1388" s="4">
        <f t="shared" si="343"/>
        <v>72.806018682979996</v>
      </c>
      <c r="BB1388" s="4">
        <v>9.51</v>
      </c>
      <c r="BC1388" s="4">
        <v>12000</v>
      </c>
      <c r="BD1388">
        <v>2.73720481889</v>
      </c>
      <c r="BE1388" s="2">
        <v>0.11</v>
      </c>
      <c r="BF1388">
        <v>40</v>
      </c>
      <c r="BG1388">
        <f t="shared" si="337"/>
        <v>0.11171872670841716</v>
      </c>
      <c r="BH1388">
        <v>0.59909999999999997</v>
      </c>
      <c r="BI1388" s="4">
        <v>0.52800000000000002</v>
      </c>
      <c r="BJ1388" s="4">
        <v>0.17599999999999999</v>
      </c>
      <c r="BK1388" s="3">
        <f t="shared" si="344"/>
        <v>385500</v>
      </c>
      <c r="BL1388" s="3">
        <f t="shared" si="345"/>
        <v>72</v>
      </c>
      <c r="BM1388" s="3">
        <v>820.99999999999989</v>
      </c>
      <c r="BN1388" s="3">
        <v>738.9</v>
      </c>
      <c r="BO1388" s="3">
        <f t="shared" si="346"/>
        <v>82.099999999999909</v>
      </c>
      <c r="BP1388" s="3">
        <f t="shared" si="347"/>
        <v>22800</v>
      </c>
      <c r="BQ1388">
        <v>0.72</v>
      </c>
      <c r="BR1388">
        <v>0.59</v>
      </c>
      <c r="BS1388">
        <v>7.85</v>
      </c>
      <c r="BT1388">
        <f t="shared" si="338"/>
        <v>732.90000000000009</v>
      </c>
      <c r="BU1388" s="1">
        <f t="shared" si="339"/>
        <v>0.16993125368589027</v>
      </c>
      <c r="BV1388" s="1">
        <f t="shared" si="348"/>
        <v>0.19156843822429495</v>
      </c>
      <c r="BW1388">
        <f t="shared" si="349"/>
        <v>0.18258169116100598</v>
      </c>
      <c r="BX1388">
        <f t="shared" si="350"/>
        <v>0.1973170347807735</v>
      </c>
      <c r="BY1388">
        <f t="shared" si="351"/>
        <v>156.04498368557392</v>
      </c>
    </row>
    <row r="1389" spans="1:77" x14ac:dyDescent="0.2">
      <c r="A1389">
        <v>14</v>
      </c>
      <c r="B1389">
        <v>28041</v>
      </c>
      <c r="C1389" t="s">
        <v>1197</v>
      </c>
      <c r="D1389">
        <v>28</v>
      </c>
      <c r="E1389" t="s">
        <v>1026</v>
      </c>
      <c r="F1389" t="s">
        <v>1027</v>
      </c>
      <c r="G1389" t="s">
        <v>534</v>
      </c>
      <c r="H1389">
        <v>41</v>
      </c>
      <c r="I1389">
        <v>1001</v>
      </c>
      <c r="J1389">
        <v>963</v>
      </c>
      <c r="K1389">
        <v>159</v>
      </c>
      <c r="L1389">
        <v>649</v>
      </c>
      <c r="M1389">
        <v>111</v>
      </c>
      <c r="N1389">
        <v>123</v>
      </c>
      <c r="O1389" s="3">
        <v>9769.1</v>
      </c>
      <c r="P1389" s="3">
        <v>13639.68389</v>
      </c>
      <c r="Q1389" s="3">
        <v>11903</v>
      </c>
      <c r="R1389" s="3">
        <v>16619.049589999999</v>
      </c>
      <c r="S1389" s="3">
        <v>1822.1</v>
      </c>
      <c r="T1389" s="3">
        <v>2544.0284179999999</v>
      </c>
      <c r="U1389" s="3">
        <v>13456</v>
      </c>
      <c r="V1389" s="3">
        <v>18787.358759999999</v>
      </c>
      <c r="W1389" s="3">
        <v>1107</v>
      </c>
      <c r="X1389" s="3">
        <v>1545.6009320000001</v>
      </c>
      <c r="Y1389" s="3">
        <v>109</v>
      </c>
      <c r="Z1389" s="3">
        <v>152.18654169999999</v>
      </c>
      <c r="AA1389">
        <v>585</v>
      </c>
      <c r="AB1389">
        <v>586</v>
      </c>
      <c r="AC1389">
        <v>171</v>
      </c>
      <c r="AD1389">
        <v>521</v>
      </c>
      <c r="AE1389">
        <v>102</v>
      </c>
      <c r="AF1389">
        <v>77</v>
      </c>
      <c r="AG1389">
        <v>65</v>
      </c>
      <c r="AH1389">
        <v>22</v>
      </c>
      <c r="AI1389">
        <v>91</v>
      </c>
      <c r="AJ1389">
        <v>43</v>
      </c>
      <c r="AK1389">
        <v>14</v>
      </c>
      <c r="AL1389">
        <v>65</v>
      </c>
      <c r="AM1389">
        <v>88</v>
      </c>
      <c r="AN1389">
        <v>35</v>
      </c>
      <c r="AO1389">
        <v>117</v>
      </c>
      <c r="AP1389">
        <v>382</v>
      </c>
      <c r="AQ1389">
        <v>0</v>
      </c>
      <c r="AR1389" s="4">
        <v>5227</v>
      </c>
      <c r="AS1389" s="4">
        <f t="shared" si="340"/>
        <v>5609</v>
      </c>
      <c r="AT1389">
        <v>0.90581338899999997</v>
      </c>
      <c r="AU1389" s="4">
        <f t="shared" si="336"/>
        <v>1</v>
      </c>
      <c r="AV1389" s="4">
        <f t="shared" si="341"/>
        <v>5080.7072989009994</v>
      </c>
      <c r="AW1389" s="4">
        <v>0</v>
      </c>
      <c r="AX1389" s="4">
        <v>0</v>
      </c>
      <c r="AY1389" s="4">
        <v>80.53</v>
      </c>
      <c r="AZ1389" s="4">
        <f t="shared" si="342"/>
        <v>80.53</v>
      </c>
      <c r="BA1389" s="4">
        <f t="shared" si="343"/>
        <v>72.945152216170001</v>
      </c>
      <c r="BB1389" s="4">
        <v>9.51</v>
      </c>
      <c r="BC1389" s="4">
        <v>12000</v>
      </c>
      <c r="BD1389">
        <v>2.6821084530300001</v>
      </c>
      <c r="BE1389" s="2">
        <v>0.11</v>
      </c>
      <c r="BF1389">
        <v>40</v>
      </c>
      <c r="BG1389">
        <f t="shared" si="337"/>
        <v>0.11171872670841716</v>
      </c>
      <c r="BH1389">
        <v>0.59909999999999997</v>
      </c>
      <c r="BI1389" s="4">
        <v>0.52800000000000002</v>
      </c>
      <c r="BJ1389" s="4">
        <v>0.17599999999999999</v>
      </c>
      <c r="BK1389" s="3">
        <f t="shared" si="344"/>
        <v>385500</v>
      </c>
      <c r="BL1389" s="3">
        <f t="shared" si="345"/>
        <v>72</v>
      </c>
      <c r="BM1389" s="3">
        <v>820.99999999999989</v>
      </c>
      <c r="BN1389" s="3">
        <v>738.9</v>
      </c>
      <c r="BO1389" s="3">
        <f t="shared" si="346"/>
        <v>82.099999999999909</v>
      </c>
      <c r="BP1389" s="3">
        <f t="shared" si="347"/>
        <v>22800</v>
      </c>
      <c r="BQ1389">
        <v>0.72</v>
      </c>
      <c r="BR1389">
        <v>0.59</v>
      </c>
      <c r="BS1389">
        <v>7.85</v>
      </c>
      <c r="BT1389">
        <f t="shared" si="338"/>
        <v>732.90000000000009</v>
      </c>
      <c r="BU1389" s="1">
        <f t="shared" si="339"/>
        <v>0.16950290030160822</v>
      </c>
      <c r="BV1389" s="1">
        <f t="shared" si="348"/>
        <v>0.1903425888256329</v>
      </c>
      <c r="BW1389">
        <f t="shared" si="349"/>
        <v>0.18135584176234393</v>
      </c>
      <c r="BX1389">
        <f t="shared" si="350"/>
        <v>0.19609118538211145</v>
      </c>
      <c r="BY1389">
        <f t="shared" si="351"/>
        <v>156.04498368557392</v>
      </c>
    </row>
    <row r="1390" spans="1:77" x14ac:dyDescent="0.2">
      <c r="A1390">
        <v>12</v>
      </c>
      <c r="B1390">
        <v>28043</v>
      </c>
      <c r="C1390" t="s">
        <v>1017</v>
      </c>
      <c r="D1390">
        <v>28</v>
      </c>
      <c r="E1390" t="s">
        <v>1026</v>
      </c>
      <c r="F1390" t="s">
        <v>1027</v>
      </c>
      <c r="G1390" t="s">
        <v>1093</v>
      </c>
      <c r="H1390">
        <v>43</v>
      </c>
      <c r="I1390">
        <v>1457</v>
      </c>
      <c r="J1390">
        <v>1015</v>
      </c>
      <c r="K1390">
        <v>311</v>
      </c>
      <c r="L1390">
        <v>768</v>
      </c>
      <c r="M1390">
        <v>138</v>
      </c>
      <c r="N1390">
        <v>133</v>
      </c>
      <c r="O1390" s="3">
        <v>8609.7999999999993</v>
      </c>
      <c r="P1390" s="3">
        <v>12021.06134</v>
      </c>
      <c r="Q1390" s="3">
        <v>13482</v>
      </c>
      <c r="R1390" s="3">
        <v>18823.66014</v>
      </c>
      <c r="S1390" s="3">
        <v>2803.7</v>
      </c>
      <c r="T1390" s="3">
        <v>3914.5450169999999</v>
      </c>
      <c r="U1390" s="3">
        <v>17702</v>
      </c>
      <c r="V1390" s="3">
        <v>24715.652849999999</v>
      </c>
      <c r="W1390" s="3">
        <v>1266.5</v>
      </c>
      <c r="X1390" s="3">
        <v>1768.295918</v>
      </c>
      <c r="Y1390" s="3">
        <v>123</v>
      </c>
      <c r="Z1390" s="3">
        <v>171.73343689999999</v>
      </c>
      <c r="AA1390">
        <v>758</v>
      </c>
      <c r="AB1390">
        <v>689</v>
      </c>
      <c r="AC1390">
        <v>303</v>
      </c>
      <c r="AD1390">
        <v>699</v>
      </c>
      <c r="AE1390">
        <v>124</v>
      </c>
      <c r="AF1390">
        <v>95</v>
      </c>
      <c r="AG1390">
        <v>65</v>
      </c>
      <c r="AH1390">
        <v>22</v>
      </c>
      <c r="AI1390">
        <v>91</v>
      </c>
      <c r="AJ1390">
        <v>43</v>
      </c>
      <c r="AK1390">
        <v>14</v>
      </c>
      <c r="AL1390">
        <v>65</v>
      </c>
      <c r="AM1390">
        <v>88</v>
      </c>
      <c r="AN1390">
        <v>35</v>
      </c>
      <c r="AO1390">
        <v>117</v>
      </c>
      <c r="AP1390">
        <v>382</v>
      </c>
      <c r="AQ1390">
        <v>0</v>
      </c>
      <c r="AR1390" s="4">
        <v>5227</v>
      </c>
      <c r="AS1390" s="4">
        <f t="shared" si="340"/>
        <v>5609</v>
      </c>
      <c r="AT1390">
        <v>0.92634019300000003</v>
      </c>
      <c r="AU1390" s="4">
        <f t="shared" si="336"/>
        <v>1</v>
      </c>
      <c r="AV1390" s="4">
        <f t="shared" si="341"/>
        <v>5195.8421425369997</v>
      </c>
      <c r="AW1390" s="4">
        <v>0</v>
      </c>
      <c r="AX1390" s="4">
        <v>0</v>
      </c>
      <c r="AY1390" s="4">
        <v>80.53</v>
      </c>
      <c r="AZ1390" s="4">
        <f t="shared" si="342"/>
        <v>80.53</v>
      </c>
      <c r="BA1390" s="4">
        <f t="shared" si="343"/>
        <v>74.59817574229001</v>
      </c>
      <c r="BB1390" s="4">
        <v>9.51</v>
      </c>
      <c r="BC1390" s="4">
        <v>12000</v>
      </c>
      <c r="BD1390">
        <v>2.2715535794999999</v>
      </c>
      <c r="BE1390" s="2">
        <v>0.11</v>
      </c>
      <c r="BF1390">
        <v>40</v>
      </c>
      <c r="BG1390">
        <f t="shared" si="337"/>
        <v>0.11171872670841716</v>
      </c>
      <c r="BH1390">
        <v>0.59909999999999997</v>
      </c>
      <c r="BI1390" s="4">
        <v>0.52800000000000002</v>
      </c>
      <c r="BJ1390" s="4">
        <v>0.17599999999999999</v>
      </c>
      <c r="BK1390" s="3">
        <f t="shared" si="344"/>
        <v>385500</v>
      </c>
      <c r="BL1390" s="3">
        <f t="shared" si="345"/>
        <v>72</v>
      </c>
      <c r="BM1390" s="3">
        <v>820.99999999999989</v>
      </c>
      <c r="BN1390" s="3">
        <v>738.9</v>
      </c>
      <c r="BO1390" s="3">
        <f t="shared" si="346"/>
        <v>82.099999999999909</v>
      </c>
      <c r="BP1390" s="3">
        <f t="shared" si="347"/>
        <v>22800</v>
      </c>
      <c r="BQ1390">
        <v>0.72</v>
      </c>
      <c r="BR1390">
        <v>0.59</v>
      </c>
      <c r="BS1390">
        <v>7.85</v>
      </c>
      <c r="BT1390">
        <f t="shared" si="338"/>
        <v>732.90000000000009</v>
      </c>
      <c r="BU1390" s="1">
        <f t="shared" si="339"/>
        <v>0.16734213755343297</v>
      </c>
      <c r="BV1390" s="1">
        <f t="shared" si="348"/>
        <v>0.18972272933403564</v>
      </c>
      <c r="BW1390">
        <f t="shared" si="349"/>
        <v>0.18073598227074666</v>
      </c>
      <c r="BX1390">
        <f t="shared" si="350"/>
        <v>0.19547132589051419</v>
      </c>
      <c r="BY1390">
        <f t="shared" si="351"/>
        <v>156.04498368557392</v>
      </c>
    </row>
    <row r="1391" spans="1:77" x14ac:dyDescent="0.2">
      <c r="A1391">
        <v>14</v>
      </c>
      <c r="B1391">
        <v>28045</v>
      </c>
      <c r="C1391" t="s">
        <v>1197</v>
      </c>
      <c r="D1391">
        <v>28</v>
      </c>
      <c r="E1391" t="s">
        <v>1026</v>
      </c>
      <c r="F1391" t="s">
        <v>1027</v>
      </c>
      <c r="G1391" t="s">
        <v>510</v>
      </c>
      <c r="H1391">
        <v>45</v>
      </c>
      <c r="I1391">
        <v>3013</v>
      </c>
      <c r="J1391">
        <v>1738</v>
      </c>
      <c r="K1391">
        <v>117</v>
      </c>
      <c r="L1391">
        <v>843</v>
      </c>
      <c r="M1391">
        <v>191</v>
      </c>
      <c r="N1391">
        <v>203</v>
      </c>
      <c r="O1391" s="3">
        <v>16222</v>
      </c>
      <c r="P1391" s="3">
        <v>22649.266780000002</v>
      </c>
      <c r="Q1391" s="3">
        <v>18224</v>
      </c>
      <c r="R1391" s="3">
        <v>25444.4728</v>
      </c>
      <c r="S1391" s="3">
        <v>2059.8000000000002</v>
      </c>
      <c r="T1391" s="3">
        <v>2875.9067759999998</v>
      </c>
      <c r="U1391" s="3">
        <v>16242</v>
      </c>
      <c r="V1391" s="3">
        <v>22677.190920000001</v>
      </c>
      <c r="W1391" s="3">
        <v>1680.8</v>
      </c>
      <c r="X1391" s="3">
        <v>2346.7443969999999</v>
      </c>
      <c r="Y1391" s="3">
        <v>168</v>
      </c>
      <c r="Z1391" s="3">
        <v>234.56274310000001</v>
      </c>
      <c r="AA1391">
        <v>1152</v>
      </c>
      <c r="AB1391">
        <v>799</v>
      </c>
      <c r="AC1391">
        <v>122</v>
      </c>
      <c r="AD1391">
        <v>558</v>
      </c>
      <c r="AE1391">
        <v>124</v>
      </c>
      <c r="AF1391">
        <v>99</v>
      </c>
      <c r="AG1391">
        <v>65</v>
      </c>
      <c r="AH1391">
        <v>22</v>
      </c>
      <c r="AI1391">
        <v>91</v>
      </c>
      <c r="AJ1391">
        <v>43</v>
      </c>
      <c r="AK1391">
        <v>14</v>
      </c>
      <c r="AL1391">
        <v>65</v>
      </c>
      <c r="AM1391">
        <v>88</v>
      </c>
      <c r="AN1391">
        <v>35</v>
      </c>
      <c r="AO1391">
        <v>117</v>
      </c>
      <c r="AP1391">
        <v>382</v>
      </c>
      <c r="AQ1391">
        <v>0</v>
      </c>
      <c r="AR1391" s="4">
        <v>5227</v>
      </c>
      <c r="AS1391" s="4">
        <f t="shared" si="340"/>
        <v>5609</v>
      </c>
      <c r="AT1391">
        <v>0.90237570700000003</v>
      </c>
      <c r="AU1391" s="4">
        <f t="shared" si="336"/>
        <v>1</v>
      </c>
      <c r="AV1391" s="4">
        <f t="shared" si="341"/>
        <v>5061.4253405629997</v>
      </c>
      <c r="AW1391" s="4">
        <v>0</v>
      </c>
      <c r="AX1391" s="4">
        <v>0</v>
      </c>
      <c r="AY1391" s="4">
        <v>80.53</v>
      </c>
      <c r="AZ1391" s="4">
        <f t="shared" si="342"/>
        <v>80.53</v>
      </c>
      <c r="BA1391" s="4">
        <f t="shared" si="343"/>
        <v>72.668315684710009</v>
      </c>
      <c r="BB1391" s="4">
        <v>9.51</v>
      </c>
      <c r="BC1391" s="4">
        <v>12000</v>
      </c>
      <c r="BD1391">
        <v>2.7194100408000002</v>
      </c>
      <c r="BE1391" s="2">
        <v>0.11</v>
      </c>
      <c r="BF1391">
        <v>40</v>
      </c>
      <c r="BG1391">
        <f t="shared" si="337"/>
        <v>0.11171872670841716</v>
      </c>
      <c r="BH1391">
        <v>0.59909999999999997</v>
      </c>
      <c r="BI1391" s="4">
        <v>0.52800000000000002</v>
      </c>
      <c r="BJ1391" s="4">
        <v>0.17599999999999999</v>
      </c>
      <c r="BK1391" s="3">
        <f t="shared" si="344"/>
        <v>385500</v>
      </c>
      <c r="BL1391" s="3">
        <f t="shared" si="345"/>
        <v>72</v>
      </c>
      <c r="BM1391" s="3">
        <v>820.99999999999989</v>
      </c>
      <c r="BN1391" s="3">
        <v>738.9</v>
      </c>
      <c r="BO1391" s="3">
        <f t="shared" si="346"/>
        <v>82.099999999999909</v>
      </c>
      <c r="BP1391" s="3">
        <f t="shared" si="347"/>
        <v>22800</v>
      </c>
      <c r="BQ1391">
        <v>0.72</v>
      </c>
      <c r="BR1391">
        <v>0.59</v>
      </c>
      <c r="BS1391">
        <v>7.85</v>
      </c>
      <c r="BT1391">
        <f t="shared" si="338"/>
        <v>732.90000000000009</v>
      </c>
      <c r="BU1391" s="1">
        <f t="shared" si="339"/>
        <v>0.16948730696292966</v>
      </c>
      <c r="BV1391" s="1">
        <f t="shared" si="348"/>
        <v>0.19339007188300034</v>
      </c>
      <c r="BW1391">
        <f t="shared" si="349"/>
        <v>0.18440332481971136</v>
      </c>
      <c r="BX1391">
        <f t="shared" si="350"/>
        <v>0.19913866843947889</v>
      </c>
      <c r="BY1391">
        <f t="shared" si="351"/>
        <v>156.04498368557392</v>
      </c>
    </row>
    <row r="1392" spans="1:77" x14ac:dyDescent="0.2">
      <c r="A1392">
        <v>14</v>
      </c>
      <c r="B1392">
        <v>28047</v>
      </c>
      <c r="C1392" t="s">
        <v>1197</v>
      </c>
      <c r="D1392">
        <v>28</v>
      </c>
      <c r="E1392" t="s">
        <v>1026</v>
      </c>
      <c r="F1392" t="s">
        <v>1027</v>
      </c>
      <c r="G1392" t="s">
        <v>565</v>
      </c>
      <c r="H1392">
        <v>47</v>
      </c>
      <c r="I1392">
        <v>4282</v>
      </c>
      <c r="J1392">
        <v>2321</v>
      </c>
      <c r="K1392">
        <v>174</v>
      </c>
      <c r="L1392">
        <v>937</v>
      </c>
      <c r="M1392">
        <v>249</v>
      </c>
      <c r="N1392">
        <v>244</v>
      </c>
      <c r="O1392" s="3">
        <v>34220</v>
      </c>
      <c r="P1392" s="3">
        <v>47778.196839999997</v>
      </c>
      <c r="Q1392" s="3">
        <v>22739</v>
      </c>
      <c r="R1392" s="3">
        <v>31748.346519999999</v>
      </c>
      <c r="S1392" s="3">
        <v>1559</v>
      </c>
      <c r="T1392" s="3">
        <v>2176.686408</v>
      </c>
      <c r="U1392" s="3">
        <v>16432</v>
      </c>
      <c r="V1392" s="3">
        <v>22942.470209999999</v>
      </c>
      <c r="W1392" s="3">
        <v>2091.9</v>
      </c>
      <c r="X1392" s="3">
        <v>2920.7250140000001</v>
      </c>
      <c r="Y1392" s="3">
        <v>203</v>
      </c>
      <c r="Z1392" s="3">
        <v>283.42998130000001</v>
      </c>
      <c r="AA1392">
        <v>1352</v>
      </c>
      <c r="AB1392">
        <v>863</v>
      </c>
      <c r="AC1392">
        <v>171</v>
      </c>
      <c r="AD1392">
        <v>556</v>
      </c>
      <c r="AE1392">
        <v>130</v>
      </c>
      <c r="AF1392">
        <v>101</v>
      </c>
      <c r="AG1392">
        <v>65</v>
      </c>
      <c r="AH1392">
        <v>22</v>
      </c>
      <c r="AI1392">
        <v>91</v>
      </c>
      <c r="AJ1392">
        <v>43</v>
      </c>
      <c r="AK1392">
        <v>14</v>
      </c>
      <c r="AL1392">
        <v>65</v>
      </c>
      <c r="AM1392">
        <v>88</v>
      </c>
      <c r="AN1392">
        <v>35</v>
      </c>
      <c r="AO1392">
        <v>117</v>
      </c>
      <c r="AP1392">
        <v>382</v>
      </c>
      <c r="AQ1392">
        <v>0</v>
      </c>
      <c r="AR1392" s="4">
        <v>5227</v>
      </c>
      <c r="AS1392" s="4">
        <f t="shared" si="340"/>
        <v>5609</v>
      </c>
      <c r="AT1392">
        <v>0.90248536599999996</v>
      </c>
      <c r="AU1392" s="4">
        <f t="shared" si="336"/>
        <v>1</v>
      </c>
      <c r="AV1392" s="4">
        <f t="shared" si="341"/>
        <v>5062.0404178939998</v>
      </c>
      <c r="AW1392" s="4">
        <v>0</v>
      </c>
      <c r="AX1392" s="4">
        <v>0</v>
      </c>
      <c r="AY1392" s="4">
        <v>80.53</v>
      </c>
      <c r="AZ1392" s="4">
        <f t="shared" si="342"/>
        <v>80.53</v>
      </c>
      <c r="BA1392" s="4">
        <f t="shared" si="343"/>
        <v>72.677146523979999</v>
      </c>
      <c r="BB1392" s="4">
        <v>9.51</v>
      </c>
      <c r="BC1392" s="4">
        <v>12000</v>
      </c>
      <c r="BD1392">
        <v>2.7472396986000001</v>
      </c>
      <c r="BE1392" s="2">
        <v>0.11</v>
      </c>
      <c r="BF1392">
        <v>40</v>
      </c>
      <c r="BG1392">
        <f t="shared" si="337"/>
        <v>0.11171872670841716</v>
      </c>
      <c r="BH1392">
        <v>0.59909999999999997</v>
      </c>
      <c r="BI1392" s="4">
        <v>0.52800000000000002</v>
      </c>
      <c r="BJ1392" s="4">
        <v>0.17599999999999999</v>
      </c>
      <c r="BK1392" s="3">
        <f t="shared" si="344"/>
        <v>385500</v>
      </c>
      <c r="BL1392" s="3">
        <f t="shared" si="345"/>
        <v>72</v>
      </c>
      <c r="BM1392" s="3">
        <v>820.99999999999989</v>
      </c>
      <c r="BN1392" s="3">
        <v>738.9</v>
      </c>
      <c r="BO1392" s="3">
        <f t="shared" si="346"/>
        <v>82.099999999999909</v>
      </c>
      <c r="BP1392" s="3">
        <f t="shared" si="347"/>
        <v>22800</v>
      </c>
      <c r="BQ1392">
        <v>0.72</v>
      </c>
      <c r="BR1392">
        <v>0.59</v>
      </c>
      <c r="BS1392">
        <v>7.85</v>
      </c>
      <c r="BT1392">
        <f t="shared" si="338"/>
        <v>732.90000000000009</v>
      </c>
      <c r="BU1392" s="1">
        <f t="shared" si="339"/>
        <v>0.1698360389200764</v>
      </c>
      <c r="BV1392" s="1">
        <f t="shared" si="348"/>
        <v>0.19545478919366707</v>
      </c>
      <c r="BW1392">
        <f t="shared" si="349"/>
        <v>0.1864680421303781</v>
      </c>
      <c r="BX1392">
        <f t="shared" si="350"/>
        <v>0.20120338575014562</v>
      </c>
      <c r="BY1392">
        <f t="shared" si="351"/>
        <v>156.04498368557392</v>
      </c>
    </row>
    <row r="1393" spans="1:77" x14ac:dyDescent="0.2">
      <c r="A1393">
        <v>12</v>
      </c>
      <c r="B1393">
        <v>28049</v>
      </c>
      <c r="C1393" t="s">
        <v>1017</v>
      </c>
      <c r="D1393">
        <v>28</v>
      </c>
      <c r="E1393" t="s">
        <v>1026</v>
      </c>
      <c r="F1393" t="s">
        <v>1027</v>
      </c>
      <c r="G1393" t="s">
        <v>1105</v>
      </c>
      <c r="H1393">
        <v>49</v>
      </c>
      <c r="I1393">
        <v>411</v>
      </c>
      <c r="J1393">
        <v>2895</v>
      </c>
      <c r="K1393">
        <v>547</v>
      </c>
      <c r="L1393">
        <v>1546</v>
      </c>
      <c r="M1393">
        <v>325</v>
      </c>
      <c r="N1393">
        <v>305</v>
      </c>
      <c r="O1393" s="3">
        <v>3842.7</v>
      </c>
      <c r="P1393" s="3">
        <v>5365.2038869999997</v>
      </c>
      <c r="Q1393" s="3">
        <v>29261</v>
      </c>
      <c r="R1393" s="3">
        <v>40854.407299999999</v>
      </c>
      <c r="S1393" s="3">
        <v>4584.7</v>
      </c>
      <c r="T1393" s="3">
        <v>6401.1893360000004</v>
      </c>
      <c r="U1393" s="3">
        <v>27119</v>
      </c>
      <c r="V1393" s="3">
        <v>37863.732329999999</v>
      </c>
      <c r="W1393" s="3">
        <v>2711</v>
      </c>
      <c r="X1393" s="3">
        <v>3785.1166469999998</v>
      </c>
      <c r="Y1393" s="3">
        <v>248</v>
      </c>
      <c r="Z1393" s="3">
        <v>346.25928750000003</v>
      </c>
      <c r="AA1393">
        <v>442</v>
      </c>
      <c r="AB1393">
        <v>1137</v>
      </c>
      <c r="AC1393">
        <v>303</v>
      </c>
      <c r="AD1393">
        <v>841</v>
      </c>
      <c r="AE1393">
        <v>166</v>
      </c>
      <c r="AF1393">
        <v>133</v>
      </c>
      <c r="AG1393">
        <v>65</v>
      </c>
      <c r="AH1393">
        <v>22</v>
      </c>
      <c r="AI1393">
        <v>91</v>
      </c>
      <c r="AJ1393">
        <v>43</v>
      </c>
      <c r="AK1393">
        <v>14</v>
      </c>
      <c r="AL1393">
        <v>65</v>
      </c>
      <c r="AM1393">
        <v>88</v>
      </c>
      <c r="AN1393">
        <v>35</v>
      </c>
      <c r="AO1393">
        <v>117</v>
      </c>
      <c r="AP1393">
        <v>382</v>
      </c>
      <c r="AQ1393">
        <v>0</v>
      </c>
      <c r="AR1393" s="4">
        <v>5227</v>
      </c>
      <c r="AS1393" s="4">
        <f t="shared" si="340"/>
        <v>5609</v>
      </c>
      <c r="AT1393">
        <v>0.913755706</v>
      </c>
      <c r="AU1393" s="4">
        <f t="shared" si="336"/>
        <v>1</v>
      </c>
      <c r="AV1393" s="4">
        <f t="shared" si="341"/>
        <v>5125.2557549539997</v>
      </c>
      <c r="AW1393" s="4">
        <v>0</v>
      </c>
      <c r="AX1393" s="4">
        <v>0</v>
      </c>
      <c r="AY1393" s="4">
        <v>80.53</v>
      </c>
      <c r="AZ1393" s="4">
        <f t="shared" si="342"/>
        <v>80.53</v>
      </c>
      <c r="BA1393" s="4">
        <f t="shared" si="343"/>
        <v>73.584747004180002</v>
      </c>
      <c r="BB1393" s="4">
        <v>9.51</v>
      </c>
      <c r="BC1393" s="4">
        <v>12000</v>
      </c>
      <c r="BD1393">
        <v>2.4920371962000001</v>
      </c>
      <c r="BE1393" s="2">
        <v>0.11</v>
      </c>
      <c r="BF1393">
        <v>40</v>
      </c>
      <c r="BG1393">
        <f t="shared" si="337"/>
        <v>0.11171872670841716</v>
      </c>
      <c r="BH1393">
        <v>0.59909999999999997</v>
      </c>
      <c r="BI1393" s="4">
        <v>0.52800000000000002</v>
      </c>
      <c r="BJ1393" s="4">
        <v>0.17599999999999999</v>
      </c>
      <c r="BK1393" s="3">
        <f t="shared" si="344"/>
        <v>385500</v>
      </c>
      <c r="BL1393" s="3">
        <f t="shared" si="345"/>
        <v>72</v>
      </c>
      <c r="BM1393" s="3">
        <v>820.99999999999989</v>
      </c>
      <c r="BN1393" s="3">
        <v>738.9</v>
      </c>
      <c r="BO1393" s="3">
        <f t="shared" si="346"/>
        <v>82.099999999999909</v>
      </c>
      <c r="BP1393" s="3">
        <f t="shared" si="347"/>
        <v>22800</v>
      </c>
      <c r="BQ1393">
        <v>0.72</v>
      </c>
      <c r="BR1393">
        <v>0.59</v>
      </c>
      <c r="BS1393">
        <v>7.85</v>
      </c>
      <c r="BT1393">
        <f t="shared" si="338"/>
        <v>732.90000000000009</v>
      </c>
      <c r="BU1393" s="1">
        <f t="shared" si="339"/>
        <v>0.16829223718474143</v>
      </c>
      <c r="BV1393" s="1">
        <f t="shared" si="348"/>
        <v>0.19904823377821612</v>
      </c>
      <c r="BW1393">
        <f t="shared" si="349"/>
        <v>0.19006148671492715</v>
      </c>
      <c r="BX1393">
        <f t="shared" si="350"/>
        <v>0.20479683033469467</v>
      </c>
      <c r="BY1393">
        <f t="shared" si="351"/>
        <v>156.04498368557392</v>
      </c>
    </row>
    <row r="1394" spans="1:77" x14ac:dyDescent="0.2">
      <c r="A1394">
        <v>12</v>
      </c>
      <c r="B1394">
        <v>28051</v>
      </c>
      <c r="C1394" t="s">
        <v>1017</v>
      </c>
      <c r="D1394">
        <v>28</v>
      </c>
      <c r="E1394" t="s">
        <v>1026</v>
      </c>
      <c r="F1394" t="s">
        <v>1027</v>
      </c>
      <c r="G1394" t="s">
        <v>866</v>
      </c>
      <c r="H1394">
        <v>51</v>
      </c>
      <c r="I1394">
        <v>489</v>
      </c>
      <c r="J1394">
        <v>1103</v>
      </c>
      <c r="K1394">
        <v>314</v>
      </c>
      <c r="L1394">
        <v>857</v>
      </c>
      <c r="M1394">
        <v>148</v>
      </c>
      <c r="N1394">
        <v>135</v>
      </c>
      <c r="O1394" s="3">
        <v>4561.7</v>
      </c>
      <c r="P1394" s="3">
        <v>6369.0765789999996</v>
      </c>
      <c r="Q1394" s="3">
        <v>13351</v>
      </c>
      <c r="R1394" s="3">
        <v>18640.75704</v>
      </c>
      <c r="S1394" s="3">
        <v>2924.6</v>
      </c>
      <c r="T1394" s="3">
        <v>4083.3464199999999</v>
      </c>
      <c r="U1394" s="3">
        <v>18134</v>
      </c>
      <c r="V1394" s="3">
        <v>25318.814190000001</v>
      </c>
      <c r="W1394" s="3">
        <v>1270.5</v>
      </c>
      <c r="X1394" s="3">
        <v>1773.8807449999999</v>
      </c>
      <c r="Y1394" s="3">
        <v>123</v>
      </c>
      <c r="Z1394" s="3">
        <v>171.73343689999999</v>
      </c>
      <c r="AA1394">
        <v>490</v>
      </c>
      <c r="AB1394">
        <v>700</v>
      </c>
      <c r="AC1394">
        <v>281</v>
      </c>
      <c r="AD1394">
        <v>705</v>
      </c>
      <c r="AE1394">
        <v>125</v>
      </c>
      <c r="AF1394">
        <v>93</v>
      </c>
      <c r="AG1394">
        <v>65</v>
      </c>
      <c r="AH1394">
        <v>22</v>
      </c>
      <c r="AI1394">
        <v>91</v>
      </c>
      <c r="AJ1394">
        <v>43</v>
      </c>
      <c r="AK1394">
        <v>14</v>
      </c>
      <c r="AL1394">
        <v>65</v>
      </c>
      <c r="AM1394">
        <v>88</v>
      </c>
      <c r="AN1394">
        <v>35</v>
      </c>
      <c r="AO1394">
        <v>117</v>
      </c>
      <c r="AP1394">
        <v>382</v>
      </c>
      <c r="AQ1394">
        <v>0</v>
      </c>
      <c r="AR1394" s="4">
        <v>5227</v>
      </c>
      <c r="AS1394" s="4">
        <f t="shared" si="340"/>
        <v>5609</v>
      </c>
      <c r="AT1394">
        <v>0.92052808100000005</v>
      </c>
      <c r="AU1394" s="4">
        <f t="shared" si="336"/>
        <v>1</v>
      </c>
      <c r="AV1394" s="4">
        <f t="shared" si="341"/>
        <v>5163.2420063290001</v>
      </c>
      <c r="AW1394" s="4">
        <v>0</v>
      </c>
      <c r="AX1394" s="4">
        <v>0</v>
      </c>
      <c r="AY1394" s="4">
        <v>80.53</v>
      </c>
      <c r="AZ1394" s="4">
        <f t="shared" si="342"/>
        <v>80.53</v>
      </c>
      <c r="BA1394" s="4">
        <f t="shared" si="343"/>
        <v>74.13012636293</v>
      </c>
      <c r="BB1394" s="4">
        <v>9.51</v>
      </c>
      <c r="BC1394" s="4">
        <v>12000</v>
      </c>
      <c r="BD1394">
        <v>2.3744483056800001</v>
      </c>
      <c r="BE1394" s="2">
        <v>0.11</v>
      </c>
      <c r="BF1394">
        <v>40</v>
      </c>
      <c r="BG1394">
        <f t="shared" si="337"/>
        <v>0.11171872670841716</v>
      </c>
      <c r="BH1394">
        <v>0.59909999999999997</v>
      </c>
      <c r="BI1394" s="4">
        <v>0.52800000000000002</v>
      </c>
      <c r="BJ1394" s="4">
        <v>0.17599999999999999</v>
      </c>
      <c r="BK1394" s="3">
        <f t="shared" si="344"/>
        <v>385500</v>
      </c>
      <c r="BL1394" s="3">
        <f t="shared" si="345"/>
        <v>72</v>
      </c>
      <c r="BM1394" s="3">
        <v>820.99999999999989</v>
      </c>
      <c r="BN1394" s="3">
        <v>738.9</v>
      </c>
      <c r="BO1394" s="3">
        <f t="shared" si="346"/>
        <v>82.099999999999909</v>
      </c>
      <c r="BP1394" s="3">
        <f t="shared" si="347"/>
        <v>22800</v>
      </c>
      <c r="BQ1394">
        <v>0.72</v>
      </c>
      <c r="BR1394">
        <v>0.59</v>
      </c>
      <c r="BS1394">
        <v>7.85</v>
      </c>
      <c r="BT1394">
        <f t="shared" si="338"/>
        <v>732.90000000000009</v>
      </c>
      <c r="BU1394" s="1">
        <f t="shared" si="339"/>
        <v>0.16779371797168818</v>
      </c>
      <c r="BV1394" s="1">
        <f t="shared" si="348"/>
        <v>0.19021799510610288</v>
      </c>
      <c r="BW1394">
        <f t="shared" si="349"/>
        <v>0.1812312480428139</v>
      </c>
      <c r="BX1394">
        <f t="shared" si="350"/>
        <v>0.19596659166258143</v>
      </c>
      <c r="BY1394">
        <f t="shared" si="351"/>
        <v>156.04498368557392</v>
      </c>
    </row>
    <row r="1395" spans="1:77" x14ac:dyDescent="0.2">
      <c r="A1395">
        <v>12</v>
      </c>
      <c r="B1395">
        <v>28053</v>
      </c>
      <c r="C1395" t="s">
        <v>1017</v>
      </c>
      <c r="D1395">
        <v>28</v>
      </c>
      <c r="E1395" t="s">
        <v>1026</v>
      </c>
      <c r="F1395" t="s">
        <v>1027</v>
      </c>
      <c r="G1395" t="s">
        <v>1032</v>
      </c>
      <c r="H1395">
        <v>53</v>
      </c>
      <c r="I1395">
        <v>437</v>
      </c>
      <c r="J1395">
        <v>824</v>
      </c>
      <c r="K1395">
        <v>321</v>
      </c>
      <c r="L1395">
        <v>728</v>
      </c>
      <c r="M1395">
        <v>120</v>
      </c>
      <c r="N1395">
        <v>106</v>
      </c>
      <c r="O1395" s="3">
        <v>3940.9</v>
      </c>
      <c r="P1395" s="3">
        <v>5502.3113949999997</v>
      </c>
      <c r="Q1395" s="3">
        <v>10577</v>
      </c>
      <c r="R1395" s="3">
        <v>14767.67937</v>
      </c>
      <c r="S1395" s="3">
        <v>2629.5</v>
      </c>
      <c r="T1395" s="3">
        <v>3671.3257920000001</v>
      </c>
      <c r="U1395" s="3">
        <v>16042</v>
      </c>
      <c r="V1395" s="3">
        <v>22397.949560000001</v>
      </c>
      <c r="W1395" s="3">
        <v>1006.8</v>
      </c>
      <c r="X1395" s="3">
        <v>1405.7010110000001</v>
      </c>
      <c r="Y1395" s="3">
        <v>100</v>
      </c>
      <c r="Z1395" s="3">
        <v>139.6206804</v>
      </c>
      <c r="AA1395">
        <v>455</v>
      </c>
      <c r="AB1395">
        <v>613</v>
      </c>
      <c r="AC1395">
        <v>290</v>
      </c>
      <c r="AD1395">
        <v>661</v>
      </c>
      <c r="AE1395">
        <v>115</v>
      </c>
      <c r="AF1395">
        <v>84</v>
      </c>
      <c r="AG1395">
        <v>65</v>
      </c>
      <c r="AH1395">
        <v>22</v>
      </c>
      <c r="AI1395">
        <v>91</v>
      </c>
      <c r="AJ1395">
        <v>43</v>
      </c>
      <c r="AK1395">
        <v>14</v>
      </c>
      <c r="AL1395">
        <v>65</v>
      </c>
      <c r="AM1395">
        <v>88</v>
      </c>
      <c r="AN1395">
        <v>35</v>
      </c>
      <c r="AO1395">
        <v>117</v>
      </c>
      <c r="AP1395">
        <v>382</v>
      </c>
      <c r="AQ1395">
        <v>0</v>
      </c>
      <c r="AR1395" s="4">
        <v>5227</v>
      </c>
      <c r="AS1395" s="4">
        <f t="shared" si="340"/>
        <v>5609</v>
      </c>
      <c r="AT1395">
        <v>0.92026737300000006</v>
      </c>
      <c r="AU1395" s="4">
        <f t="shared" si="336"/>
        <v>1</v>
      </c>
      <c r="AV1395" s="4">
        <f t="shared" si="341"/>
        <v>5161.7796951569999</v>
      </c>
      <c r="AW1395" s="4">
        <v>0</v>
      </c>
      <c r="AX1395" s="4">
        <v>0</v>
      </c>
      <c r="AY1395" s="4">
        <v>80.53</v>
      </c>
      <c r="AZ1395" s="4">
        <f t="shared" si="342"/>
        <v>80.53</v>
      </c>
      <c r="BA1395" s="4">
        <f t="shared" si="343"/>
        <v>74.109131547690012</v>
      </c>
      <c r="BB1395" s="4">
        <v>9.51</v>
      </c>
      <c r="BC1395" s="4">
        <v>12000</v>
      </c>
      <c r="BD1395">
        <v>2.3522176822</v>
      </c>
      <c r="BE1395" s="2">
        <v>0.11</v>
      </c>
      <c r="BF1395">
        <v>40</v>
      </c>
      <c r="BG1395">
        <f t="shared" si="337"/>
        <v>0.11171872670841716</v>
      </c>
      <c r="BH1395">
        <v>0.59909999999999997</v>
      </c>
      <c r="BI1395" s="4">
        <v>0.52800000000000002</v>
      </c>
      <c r="BJ1395" s="4">
        <v>0.17599999999999999</v>
      </c>
      <c r="BK1395" s="3">
        <f t="shared" si="344"/>
        <v>385500</v>
      </c>
      <c r="BL1395" s="3">
        <f t="shared" si="345"/>
        <v>72</v>
      </c>
      <c r="BM1395" s="3">
        <v>820.99999999999989</v>
      </c>
      <c r="BN1395" s="3">
        <v>738.9</v>
      </c>
      <c r="BO1395" s="3">
        <f t="shared" si="346"/>
        <v>82.099999999999909</v>
      </c>
      <c r="BP1395" s="3">
        <f t="shared" si="347"/>
        <v>22800</v>
      </c>
      <c r="BQ1395">
        <v>0.72</v>
      </c>
      <c r="BR1395">
        <v>0.59</v>
      </c>
      <c r="BS1395">
        <v>7.85</v>
      </c>
      <c r="BT1395">
        <f t="shared" si="338"/>
        <v>732.90000000000009</v>
      </c>
      <c r="BU1395" s="1">
        <f t="shared" si="339"/>
        <v>0.16749182124403739</v>
      </c>
      <c r="BV1395" s="1">
        <f t="shared" si="348"/>
        <v>0.18839617034023007</v>
      </c>
      <c r="BW1395">
        <f t="shared" si="349"/>
        <v>0.17940942327694109</v>
      </c>
      <c r="BX1395">
        <f t="shared" si="350"/>
        <v>0.19414476689670862</v>
      </c>
      <c r="BY1395">
        <f t="shared" si="351"/>
        <v>156.04498368557392</v>
      </c>
    </row>
    <row r="1396" spans="1:77" x14ac:dyDescent="0.2">
      <c r="A1396">
        <v>12</v>
      </c>
      <c r="B1396">
        <v>28055</v>
      </c>
      <c r="C1396" t="s">
        <v>1017</v>
      </c>
      <c r="D1396">
        <v>28</v>
      </c>
      <c r="E1396" t="s">
        <v>1026</v>
      </c>
      <c r="F1396" t="s">
        <v>1027</v>
      </c>
      <c r="G1396" t="s">
        <v>1035</v>
      </c>
      <c r="H1396">
        <v>55</v>
      </c>
      <c r="I1396">
        <v>371</v>
      </c>
      <c r="J1396">
        <v>809</v>
      </c>
      <c r="K1396">
        <v>308</v>
      </c>
      <c r="L1396">
        <v>715</v>
      </c>
      <c r="M1396">
        <v>156</v>
      </c>
      <c r="N1396">
        <v>115</v>
      </c>
      <c r="O1396" s="3">
        <v>3446.1</v>
      </c>
      <c r="P1396" s="3">
        <v>4811.4682679999996</v>
      </c>
      <c r="Q1396" s="3">
        <v>10439</v>
      </c>
      <c r="R1396" s="3">
        <v>14575.002829999999</v>
      </c>
      <c r="S1396" s="3">
        <v>2718</v>
      </c>
      <c r="T1396" s="3">
        <v>3794.8900939999999</v>
      </c>
      <c r="U1396" s="3">
        <v>15682</v>
      </c>
      <c r="V1396" s="3">
        <v>21895.31511</v>
      </c>
      <c r="W1396" s="3">
        <v>1073.0999999999999</v>
      </c>
      <c r="X1396" s="3">
        <v>1498.2695220000001</v>
      </c>
      <c r="Y1396" s="3">
        <v>106</v>
      </c>
      <c r="Z1396" s="3">
        <v>147.9979213</v>
      </c>
      <c r="AA1396">
        <v>406</v>
      </c>
      <c r="AB1396">
        <v>601</v>
      </c>
      <c r="AC1396">
        <v>287</v>
      </c>
      <c r="AD1396">
        <v>649</v>
      </c>
      <c r="AE1396">
        <v>123</v>
      </c>
      <c r="AF1396">
        <v>84</v>
      </c>
      <c r="AG1396">
        <v>65</v>
      </c>
      <c r="AH1396">
        <v>22</v>
      </c>
      <c r="AI1396">
        <v>91</v>
      </c>
      <c r="AJ1396">
        <v>43</v>
      </c>
      <c r="AK1396">
        <v>14</v>
      </c>
      <c r="AL1396">
        <v>65</v>
      </c>
      <c r="AM1396">
        <v>88</v>
      </c>
      <c r="AN1396">
        <v>35</v>
      </c>
      <c r="AO1396">
        <v>117</v>
      </c>
      <c r="AP1396">
        <v>382</v>
      </c>
      <c r="AQ1396">
        <v>0</v>
      </c>
      <c r="AR1396" s="4">
        <v>5227</v>
      </c>
      <c r="AS1396" s="4">
        <f t="shared" si="340"/>
        <v>5609</v>
      </c>
      <c r="AT1396">
        <v>0.91742275500000003</v>
      </c>
      <c r="AU1396" s="4">
        <f t="shared" si="336"/>
        <v>1</v>
      </c>
      <c r="AV1396" s="4">
        <f t="shared" si="341"/>
        <v>5145.8242327950002</v>
      </c>
      <c r="AW1396" s="4">
        <v>0</v>
      </c>
      <c r="AX1396" s="4">
        <v>0</v>
      </c>
      <c r="AY1396" s="4">
        <v>80.53</v>
      </c>
      <c r="AZ1396" s="4">
        <f t="shared" si="342"/>
        <v>80.53</v>
      </c>
      <c r="BA1396" s="4">
        <f t="shared" si="343"/>
        <v>73.880054460150006</v>
      </c>
      <c r="BB1396" s="4">
        <v>9.51</v>
      </c>
      <c r="BC1396" s="4">
        <v>12000</v>
      </c>
      <c r="BD1396">
        <v>2.4051754826399998</v>
      </c>
      <c r="BE1396" s="2">
        <v>0.11</v>
      </c>
      <c r="BF1396">
        <v>40</v>
      </c>
      <c r="BG1396">
        <f t="shared" si="337"/>
        <v>0.11171872670841716</v>
      </c>
      <c r="BH1396">
        <v>0.59909999999999997</v>
      </c>
      <c r="BI1396" s="4">
        <v>0.52800000000000002</v>
      </c>
      <c r="BJ1396" s="4">
        <v>0.17599999999999999</v>
      </c>
      <c r="BK1396" s="3">
        <f t="shared" si="344"/>
        <v>385500</v>
      </c>
      <c r="BL1396" s="3">
        <f t="shared" si="345"/>
        <v>72</v>
      </c>
      <c r="BM1396" s="3">
        <v>820.99999999999989</v>
      </c>
      <c r="BN1396" s="3">
        <v>738.9</v>
      </c>
      <c r="BO1396" s="3">
        <f t="shared" si="346"/>
        <v>82.099999999999909</v>
      </c>
      <c r="BP1396" s="3">
        <f t="shared" si="347"/>
        <v>22800</v>
      </c>
      <c r="BQ1396">
        <v>0.72</v>
      </c>
      <c r="BR1396">
        <v>0.59</v>
      </c>
      <c r="BS1396">
        <v>7.85</v>
      </c>
      <c r="BT1396">
        <f t="shared" si="338"/>
        <v>732.90000000000009</v>
      </c>
      <c r="BU1396" s="1">
        <f t="shared" si="339"/>
        <v>0.16774401519918261</v>
      </c>
      <c r="BV1396" s="1">
        <f t="shared" si="348"/>
        <v>0.1885829296669273</v>
      </c>
      <c r="BW1396">
        <f t="shared" si="349"/>
        <v>0.17959618260363833</v>
      </c>
      <c r="BX1396">
        <f t="shared" si="350"/>
        <v>0.19433152622340585</v>
      </c>
      <c r="BY1396">
        <f t="shared" si="351"/>
        <v>156.04498368557392</v>
      </c>
    </row>
    <row r="1397" spans="1:77" x14ac:dyDescent="0.2">
      <c r="A1397">
        <v>15</v>
      </c>
      <c r="B1397">
        <v>28057</v>
      </c>
      <c r="C1397" t="s">
        <v>1310</v>
      </c>
      <c r="D1397">
        <v>28</v>
      </c>
      <c r="E1397" t="s">
        <v>1026</v>
      </c>
      <c r="F1397" t="s">
        <v>1027</v>
      </c>
      <c r="G1397" t="s">
        <v>1396</v>
      </c>
      <c r="H1397">
        <v>57</v>
      </c>
      <c r="I1397">
        <v>972</v>
      </c>
      <c r="J1397">
        <v>1582</v>
      </c>
      <c r="K1397">
        <v>340</v>
      </c>
      <c r="L1397">
        <v>1013</v>
      </c>
      <c r="M1397">
        <v>191</v>
      </c>
      <c r="N1397">
        <v>191</v>
      </c>
      <c r="O1397" s="3">
        <v>9072.7000000000007</v>
      </c>
      <c r="P1397" s="3">
        <v>12667.365470000001</v>
      </c>
      <c r="Q1397" s="3">
        <v>20204</v>
      </c>
      <c r="R1397" s="3">
        <v>28208.96228</v>
      </c>
      <c r="S1397" s="3">
        <v>3061.8</v>
      </c>
      <c r="T1397" s="3">
        <v>4274.9059939999997</v>
      </c>
      <c r="U1397" s="3">
        <v>22276</v>
      </c>
      <c r="V1397" s="3">
        <v>31101.902770000001</v>
      </c>
      <c r="W1397" s="3">
        <v>1876.6</v>
      </c>
      <c r="X1397" s="3">
        <v>2620.1216890000001</v>
      </c>
      <c r="Y1397" s="3">
        <v>169</v>
      </c>
      <c r="Z1397" s="3">
        <v>235.95894989999999</v>
      </c>
      <c r="AA1397">
        <v>816</v>
      </c>
      <c r="AB1397">
        <v>937</v>
      </c>
      <c r="AC1397">
        <v>292</v>
      </c>
      <c r="AD1397">
        <v>831</v>
      </c>
      <c r="AE1397">
        <v>148</v>
      </c>
      <c r="AF1397">
        <v>124</v>
      </c>
      <c r="AG1397">
        <v>65</v>
      </c>
      <c r="AH1397">
        <v>22</v>
      </c>
      <c r="AI1397">
        <v>91</v>
      </c>
      <c r="AJ1397">
        <v>43</v>
      </c>
      <c r="AK1397">
        <v>14</v>
      </c>
      <c r="AL1397">
        <v>65</v>
      </c>
      <c r="AM1397">
        <v>88</v>
      </c>
      <c r="AN1397">
        <v>35</v>
      </c>
      <c r="AO1397">
        <v>117</v>
      </c>
      <c r="AP1397">
        <v>382</v>
      </c>
      <c r="AQ1397">
        <v>0</v>
      </c>
      <c r="AR1397" s="4">
        <v>5227</v>
      </c>
      <c r="AS1397" s="4">
        <f t="shared" si="340"/>
        <v>5609</v>
      </c>
      <c r="AT1397">
        <v>0.93013328799999995</v>
      </c>
      <c r="AU1397" s="4">
        <f t="shared" si="336"/>
        <v>1</v>
      </c>
      <c r="AV1397" s="4">
        <f t="shared" si="341"/>
        <v>5217.1176123919995</v>
      </c>
      <c r="AW1397" s="4">
        <v>0</v>
      </c>
      <c r="AX1397" s="4">
        <v>0</v>
      </c>
      <c r="AY1397" s="4">
        <v>80.53</v>
      </c>
      <c r="AZ1397" s="4">
        <f t="shared" si="342"/>
        <v>80.53</v>
      </c>
      <c r="BA1397" s="4">
        <f t="shared" si="343"/>
        <v>74.903633682639992</v>
      </c>
      <c r="BB1397" s="4">
        <v>9.51</v>
      </c>
      <c r="BC1397" s="4">
        <v>12000</v>
      </c>
      <c r="BD1397">
        <v>2.1846226407299998</v>
      </c>
      <c r="BE1397" s="2">
        <v>0.11</v>
      </c>
      <c r="BF1397">
        <v>40</v>
      </c>
      <c r="BG1397">
        <f t="shared" si="337"/>
        <v>0.11171872670841716</v>
      </c>
      <c r="BH1397">
        <v>0.59909999999999997</v>
      </c>
      <c r="BI1397" s="4">
        <v>0.52800000000000002</v>
      </c>
      <c r="BJ1397" s="4">
        <v>0.17599999999999999</v>
      </c>
      <c r="BK1397" s="3">
        <f t="shared" si="344"/>
        <v>385500</v>
      </c>
      <c r="BL1397" s="3">
        <f t="shared" si="345"/>
        <v>72</v>
      </c>
      <c r="BM1397" s="3">
        <v>820.99999999999989</v>
      </c>
      <c r="BN1397" s="3">
        <v>738.9</v>
      </c>
      <c r="BO1397" s="3">
        <f t="shared" si="346"/>
        <v>82.099999999999909</v>
      </c>
      <c r="BP1397" s="3">
        <f t="shared" si="347"/>
        <v>22800</v>
      </c>
      <c r="BQ1397">
        <v>0.72</v>
      </c>
      <c r="BR1397">
        <v>0.59</v>
      </c>
      <c r="BS1397">
        <v>7.85</v>
      </c>
      <c r="BT1397">
        <f t="shared" si="338"/>
        <v>732.90000000000009</v>
      </c>
      <c r="BU1397" s="1">
        <f t="shared" si="339"/>
        <v>0.16681006900441989</v>
      </c>
      <c r="BV1397" s="1">
        <f t="shared" si="348"/>
        <v>0.19263957139189056</v>
      </c>
      <c r="BW1397">
        <f t="shared" si="349"/>
        <v>0.18365282432860158</v>
      </c>
      <c r="BX1397">
        <f t="shared" si="350"/>
        <v>0.19838816794836911</v>
      </c>
      <c r="BY1397">
        <f t="shared" si="351"/>
        <v>156.04498368557392</v>
      </c>
    </row>
    <row r="1398" spans="1:77" x14ac:dyDescent="0.2">
      <c r="A1398">
        <v>14</v>
      </c>
      <c r="B1398">
        <v>28059</v>
      </c>
      <c r="C1398" t="s">
        <v>1197</v>
      </c>
      <c r="D1398">
        <v>28</v>
      </c>
      <c r="E1398" t="s">
        <v>1026</v>
      </c>
      <c r="F1398" t="s">
        <v>1027</v>
      </c>
      <c r="G1398" t="s">
        <v>64</v>
      </c>
      <c r="H1398">
        <v>59</v>
      </c>
      <c r="I1398">
        <v>5118</v>
      </c>
      <c r="J1398">
        <v>2699</v>
      </c>
      <c r="K1398">
        <v>133</v>
      </c>
      <c r="L1398">
        <v>1084</v>
      </c>
      <c r="M1398">
        <v>288</v>
      </c>
      <c r="N1398">
        <v>284</v>
      </c>
      <c r="O1398" s="3">
        <v>42006</v>
      </c>
      <c r="P1398" s="3">
        <v>58649.063020000001</v>
      </c>
      <c r="Q1398" s="3">
        <v>25961</v>
      </c>
      <c r="R1398" s="3">
        <v>36246.924850000003</v>
      </c>
      <c r="S1398" s="3">
        <v>1459.9</v>
      </c>
      <c r="T1398" s="3">
        <v>2038.322314</v>
      </c>
      <c r="U1398" s="3">
        <v>18426</v>
      </c>
      <c r="V1398" s="3">
        <v>25726.506580000001</v>
      </c>
      <c r="W1398" s="3">
        <v>2385.1</v>
      </c>
      <c r="X1398" s="3">
        <v>3330.0928490000001</v>
      </c>
      <c r="Y1398" s="3">
        <v>226</v>
      </c>
      <c r="Z1398" s="3">
        <v>315.5427378</v>
      </c>
      <c r="AA1398">
        <v>1569</v>
      </c>
      <c r="AB1398">
        <v>959</v>
      </c>
      <c r="AC1398">
        <v>151</v>
      </c>
      <c r="AD1398">
        <v>586</v>
      </c>
      <c r="AE1398">
        <v>139</v>
      </c>
      <c r="AF1398">
        <v>110</v>
      </c>
      <c r="AG1398">
        <v>65</v>
      </c>
      <c r="AH1398">
        <v>22</v>
      </c>
      <c r="AI1398">
        <v>91</v>
      </c>
      <c r="AJ1398">
        <v>43</v>
      </c>
      <c r="AK1398">
        <v>14</v>
      </c>
      <c r="AL1398">
        <v>65</v>
      </c>
      <c r="AM1398">
        <v>88</v>
      </c>
      <c r="AN1398">
        <v>35</v>
      </c>
      <c r="AO1398">
        <v>117</v>
      </c>
      <c r="AP1398">
        <v>382</v>
      </c>
      <c r="AQ1398">
        <v>0</v>
      </c>
      <c r="AR1398" s="4">
        <v>5227</v>
      </c>
      <c r="AS1398" s="4">
        <f t="shared" si="340"/>
        <v>5609</v>
      </c>
      <c r="AT1398">
        <v>0.90274325799999999</v>
      </c>
      <c r="AU1398" s="4">
        <f t="shared" si="336"/>
        <v>1</v>
      </c>
      <c r="AV1398" s="4">
        <f t="shared" si="341"/>
        <v>5063.4869341220001</v>
      </c>
      <c r="AW1398" s="4">
        <v>0</v>
      </c>
      <c r="AX1398" s="4">
        <v>0</v>
      </c>
      <c r="AY1398" s="4">
        <v>80.53</v>
      </c>
      <c r="AZ1398" s="4">
        <f t="shared" si="342"/>
        <v>80.53</v>
      </c>
      <c r="BA1398" s="4">
        <f t="shared" si="343"/>
        <v>72.697914566739996</v>
      </c>
      <c r="BB1398" s="4">
        <v>9.51</v>
      </c>
      <c r="BC1398" s="4">
        <v>12000</v>
      </c>
      <c r="BD1398">
        <v>2.7831484281800001</v>
      </c>
      <c r="BE1398" s="2">
        <v>0.11</v>
      </c>
      <c r="BF1398">
        <v>40</v>
      </c>
      <c r="BG1398">
        <f t="shared" si="337"/>
        <v>0.11171872670841716</v>
      </c>
      <c r="BH1398">
        <v>0.59909999999999997</v>
      </c>
      <c r="BI1398" s="4">
        <v>0.52800000000000002</v>
      </c>
      <c r="BJ1398" s="4">
        <v>0.17599999999999999</v>
      </c>
      <c r="BK1398" s="3">
        <f t="shared" si="344"/>
        <v>385500</v>
      </c>
      <c r="BL1398" s="3">
        <f t="shared" si="345"/>
        <v>72</v>
      </c>
      <c r="BM1398" s="3">
        <v>820.99999999999989</v>
      </c>
      <c r="BN1398" s="3">
        <v>738.9</v>
      </c>
      <c r="BO1398" s="3">
        <f t="shared" si="346"/>
        <v>82.099999999999909</v>
      </c>
      <c r="BP1398" s="3">
        <f t="shared" si="347"/>
        <v>22800</v>
      </c>
      <c r="BQ1398">
        <v>0.72</v>
      </c>
      <c r="BR1398">
        <v>0.59</v>
      </c>
      <c r="BS1398">
        <v>7.85</v>
      </c>
      <c r="BT1398">
        <f t="shared" si="338"/>
        <v>732.90000000000009</v>
      </c>
      <c r="BU1398" s="1">
        <f t="shared" si="339"/>
        <v>0.17030169347742552</v>
      </c>
      <c r="BV1398" s="1">
        <f t="shared" si="348"/>
        <v>0.19746755203045019</v>
      </c>
      <c r="BW1398">
        <f t="shared" si="349"/>
        <v>0.18848080496716121</v>
      </c>
      <c r="BX1398">
        <f t="shared" si="350"/>
        <v>0.20321614858692874</v>
      </c>
      <c r="BY1398">
        <f t="shared" si="351"/>
        <v>156.04498368557392</v>
      </c>
    </row>
    <row r="1399" spans="1:77" x14ac:dyDescent="0.2">
      <c r="A1399">
        <v>14</v>
      </c>
      <c r="B1399">
        <v>28061</v>
      </c>
      <c r="C1399" t="s">
        <v>1197</v>
      </c>
      <c r="D1399">
        <v>28</v>
      </c>
      <c r="E1399" t="s">
        <v>1026</v>
      </c>
      <c r="F1399" t="s">
        <v>1027</v>
      </c>
      <c r="G1399" t="s">
        <v>607</v>
      </c>
      <c r="H1399">
        <v>61</v>
      </c>
      <c r="I1399">
        <v>544</v>
      </c>
      <c r="J1399">
        <v>1007</v>
      </c>
      <c r="K1399">
        <v>223</v>
      </c>
      <c r="L1399">
        <v>806</v>
      </c>
      <c r="M1399">
        <v>119</v>
      </c>
      <c r="N1399">
        <v>120</v>
      </c>
      <c r="O1399" s="3">
        <v>5488.5</v>
      </c>
      <c r="P1399" s="3">
        <v>7663.0810460000002</v>
      </c>
      <c r="Q1399" s="3">
        <v>12601</v>
      </c>
      <c r="R1399" s="3">
        <v>17593.60194</v>
      </c>
      <c r="S1399" s="3">
        <v>2372</v>
      </c>
      <c r="T1399" s="3">
        <v>3311.8025400000001</v>
      </c>
      <c r="U1399" s="3">
        <v>17208</v>
      </c>
      <c r="V1399" s="3">
        <v>24025.92669</v>
      </c>
      <c r="W1399" s="3">
        <v>1181.5999999999999</v>
      </c>
      <c r="X1399" s="3">
        <v>1649.7579599999999</v>
      </c>
      <c r="Y1399" s="3">
        <v>111</v>
      </c>
      <c r="Z1399" s="3">
        <v>154.9789553</v>
      </c>
      <c r="AA1399">
        <v>550</v>
      </c>
      <c r="AB1399">
        <v>669</v>
      </c>
      <c r="AC1399">
        <v>207</v>
      </c>
      <c r="AD1399">
        <v>680</v>
      </c>
      <c r="AE1399">
        <v>113</v>
      </c>
      <c r="AF1399">
        <v>87</v>
      </c>
      <c r="AG1399">
        <v>65</v>
      </c>
      <c r="AH1399">
        <v>22</v>
      </c>
      <c r="AI1399">
        <v>91</v>
      </c>
      <c r="AJ1399">
        <v>43</v>
      </c>
      <c r="AK1399">
        <v>14</v>
      </c>
      <c r="AL1399">
        <v>65</v>
      </c>
      <c r="AM1399">
        <v>88</v>
      </c>
      <c r="AN1399">
        <v>35</v>
      </c>
      <c r="AO1399">
        <v>117</v>
      </c>
      <c r="AP1399">
        <v>382</v>
      </c>
      <c r="AQ1399">
        <v>0</v>
      </c>
      <c r="AR1399" s="4">
        <v>5227</v>
      </c>
      <c r="AS1399" s="4">
        <f t="shared" si="340"/>
        <v>5609</v>
      </c>
      <c r="AT1399">
        <v>0.911358271</v>
      </c>
      <c r="AU1399" s="4">
        <f t="shared" si="336"/>
        <v>1</v>
      </c>
      <c r="AV1399" s="4">
        <f t="shared" si="341"/>
        <v>5111.8085420389998</v>
      </c>
      <c r="AW1399" s="4">
        <v>0</v>
      </c>
      <c r="AX1399" s="4">
        <v>0</v>
      </c>
      <c r="AY1399" s="4">
        <v>80.53</v>
      </c>
      <c r="AZ1399" s="4">
        <f t="shared" si="342"/>
        <v>80.53</v>
      </c>
      <c r="BA1399" s="4">
        <f t="shared" si="343"/>
        <v>73.391681563630002</v>
      </c>
      <c r="BB1399" s="4">
        <v>9.51</v>
      </c>
      <c r="BC1399" s="4">
        <v>12000</v>
      </c>
      <c r="BD1399">
        <v>2.56488768493</v>
      </c>
      <c r="BE1399" s="2">
        <v>0.11</v>
      </c>
      <c r="BF1399">
        <v>40</v>
      </c>
      <c r="BG1399">
        <f t="shared" si="337"/>
        <v>0.11171872670841716</v>
      </c>
      <c r="BH1399">
        <v>0.59909999999999997</v>
      </c>
      <c r="BI1399" s="4">
        <v>0.52800000000000002</v>
      </c>
      <c r="BJ1399" s="4">
        <v>0.17599999999999999</v>
      </c>
      <c r="BK1399" s="3">
        <f t="shared" si="344"/>
        <v>385500</v>
      </c>
      <c r="BL1399" s="3">
        <f t="shared" si="345"/>
        <v>72</v>
      </c>
      <c r="BM1399" s="3">
        <v>820.99999999999989</v>
      </c>
      <c r="BN1399" s="3">
        <v>738.9</v>
      </c>
      <c r="BO1399" s="3">
        <f t="shared" si="346"/>
        <v>82.099999999999909</v>
      </c>
      <c r="BP1399" s="3">
        <f t="shared" si="347"/>
        <v>22800</v>
      </c>
      <c r="BQ1399">
        <v>0.72</v>
      </c>
      <c r="BR1399">
        <v>0.59</v>
      </c>
      <c r="BS1399">
        <v>7.85</v>
      </c>
      <c r="BT1399">
        <f t="shared" si="338"/>
        <v>732.90000000000009</v>
      </c>
      <c r="BU1399" s="1">
        <f t="shared" si="339"/>
        <v>0.16884339932386908</v>
      </c>
      <c r="BV1399" s="1">
        <f t="shared" si="348"/>
        <v>0.19063527240608777</v>
      </c>
      <c r="BW1399">
        <f t="shared" si="349"/>
        <v>0.18164852534279879</v>
      </c>
      <c r="BX1399">
        <f t="shared" si="350"/>
        <v>0.19638386896256632</v>
      </c>
      <c r="BY1399">
        <f t="shared" si="351"/>
        <v>156.04498368557392</v>
      </c>
    </row>
    <row r="1400" spans="1:77" x14ac:dyDescent="0.2">
      <c r="A1400">
        <v>12</v>
      </c>
      <c r="B1400">
        <v>28063</v>
      </c>
      <c r="C1400" t="s">
        <v>1017</v>
      </c>
      <c r="D1400">
        <v>28</v>
      </c>
      <c r="E1400" t="s">
        <v>1026</v>
      </c>
      <c r="F1400" t="s">
        <v>1027</v>
      </c>
      <c r="G1400" t="s">
        <v>249</v>
      </c>
      <c r="H1400">
        <v>63</v>
      </c>
      <c r="I1400">
        <v>449</v>
      </c>
      <c r="J1400">
        <v>860</v>
      </c>
      <c r="K1400">
        <v>235</v>
      </c>
      <c r="L1400">
        <v>727</v>
      </c>
      <c r="M1400">
        <v>113</v>
      </c>
      <c r="N1400">
        <v>117</v>
      </c>
      <c r="O1400" s="3">
        <v>3621.7</v>
      </c>
      <c r="P1400" s="3">
        <v>5056.6421829999999</v>
      </c>
      <c r="Q1400" s="3">
        <v>11226</v>
      </c>
      <c r="R1400" s="3">
        <v>15673.817590000001</v>
      </c>
      <c r="S1400" s="3">
        <v>2443.6</v>
      </c>
      <c r="T1400" s="3">
        <v>3411.770947</v>
      </c>
      <c r="U1400" s="3">
        <v>15814</v>
      </c>
      <c r="V1400" s="3">
        <v>22079.614399999999</v>
      </c>
      <c r="W1400" s="3">
        <v>1058.8</v>
      </c>
      <c r="X1400" s="3">
        <v>1478.303764</v>
      </c>
      <c r="Y1400" s="3">
        <v>108</v>
      </c>
      <c r="Z1400" s="3">
        <v>150.7903349</v>
      </c>
      <c r="AA1400">
        <v>451</v>
      </c>
      <c r="AB1400">
        <v>628</v>
      </c>
      <c r="AC1400">
        <v>237</v>
      </c>
      <c r="AD1400">
        <v>648</v>
      </c>
      <c r="AE1400">
        <v>112</v>
      </c>
      <c r="AF1400">
        <v>85</v>
      </c>
      <c r="AG1400">
        <v>65</v>
      </c>
      <c r="AH1400">
        <v>22</v>
      </c>
      <c r="AI1400">
        <v>91</v>
      </c>
      <c r="AJ1400">
        <v>43</v>
      </c>
      <c r="AK1400">
        <v>14</v>
      </c>
      <c r="AL1400">
        <v>65</v>
      </c>
      <c r="AM1400">
        <v>88</v>
      </c>
      <c r="AN1400">
        <v>35</v>
      </c>
      <c r="AO1400">
        <v>117</v>
      </c>
      <c r="AP1400">
        <v>382</v>
      </c>
      <c r="AQ1400">
        <v>0</v>
      </c>
      <c r="AR1400" s="4">
        <v>5227</v>
      </c>
      <c r="AS1400" s="4">
        <f t="shared" si="340"/>
        <v>5609</v>
      </c>
      <c r="AT1400">
        <v>0.911664166</v>
      </c>
      <c r="AU1400" s="4">
        <f t="shared" si="336"/>
        <v>1</v>
      </c>
      <c r="AV1400" s="4">
        <f t="shared" si="341"/>
        <v>5113.5243070939996</v>
      </c>
      <c r="AW1400" s="4">
        <v>0</v>
      </c>
      <c r="AX1400" s="4">
        <v>0</v>
      </c>
      <c r="AY1400" s="4">
        <v>80.53</v>
      </c>
      <c r="AZ1400" s="4">
        <f t="shared" si="342"/>
        <v>80.53</v>
      </c>
      <c r="BA1400" s="4">
        <f t="shared" si="343"/>
        <v>73.416315287979998</v>
      </c>
      <c r="BB1400" s="4">
        <v>9.51</v>
      </c>
      <c r="BC1400" s="4">
        <v>12000</v>
      </c>
      <c r="BD1400">
        <v>2.5417896818200001</v>
      </c>
      <c r="BE1400" s="2">
        <v>0.11</v>
      </c>
      <c r="BF1400">
        <v>40</v>
      </c>
      <c r="BG1400">
        <f t="shared" si="337"/>
        <v>0.11171872670841716</v>
      </c>
      <c r="BH1400">
        <v>0.59909999999999997</v>
      </c>
      <c r="BI1400" s="4">
        <v>0.52800000000000002</v>
      </c>
      <c r="BJ1400" s="4">
        <v>0.17599999999999999</v>
      </c>
      <c r="BK1400" s="3">
        <f t="shared" si="344"/>
        <v>385500</v>
      </c>
      <c r="BL1400" s="3">
        <f t="shared" si="345"/>
        <v>72</v>
      </c>
      <c r="BM1400" s="3">
        <v>820.99999999999989</v>
      </c>
      <c r="BN1400" s="3">
        <v>738.9</v>
      </c>
      <c r="BO1400" s="3">
        <f t="shared" si="346"/>
        <v>82.099999999999909</v>
      </c>
      <c r="BP1400" s="3">
        <f t="shared" si="347"/>
        <v>22800</v>
      </c>
      <c r="BQ1400">
        <v>0.72</v>
      </c>
      <c r="BR1400">
        <v>0.59</v>
      </c>
      <c r="BS1400">
        <v>7.85</v>
      </c>
      <c r="BT1400">
        <f t="shared" si="338"/>
        <v>732.90000000000009</v>
      </c>
      <c r="BU1400" s="1">
        <f t="shared" si="339"/>
        <v>0.16860744128013486</v>
      </c>
      <c r="BV1400" s="1">
        <f t="shared" si="348"/>
        <v>0.18968658625368753</v>
      </c>
      <c r="BW1400">
        <f t="shared" si="349"/>
        <v>0.18069983919039856</v>
      </c>
      <c r="BX1400">
        <f t="shared" si="350"/>
        <v>0.19543518281016609</v>
      </c>
      <c r="BY1400">
        <f t="shared" si="351"/>
        <v>156.04498368557392</v>
      </c>
    </row>
    <row r="1401" spans="1:77" x14ac:dyDescent="0.2">
      <c r="A1401">
        <v>12</v>
      </c>
      <c r="B1401">
        <v>28065</v>
      </c>
      <c r="C1401" t="s">
        <v>1017</v>
      </c>
      <c r="D1401">
        <v>28</v>
      </c>
      <c r="E1401" t="s">
        <v>1026</v>
      </c>
      <c r="F1401" t="s">
        <v>1027</v>
      </c>
      <c r="G1401" t="s">
        <v>1040</v>
      </c>
      <c r="H1401">
        <v>65</v>
      </c>
      <c r="I1401">
        <v>529</v>
      </c>
      <c r="J1401">
        <v>1139</v>
      </c>
      <c r="K1401">
        <v>205</v>
      </c>
      <c r="L1401">
        <v>811</v>
      </c>
      <c r="M1401">
        <v>141</v>
      </c>
      <c r="N1401">
        <v>149</v>
      </c>
      <c r="O1401" s="3">
        <v>4826</v>
      </c>
      <c r="P1401" s="3">
        <v>6738.0940380000002</v>
      </c>
      <c r="Q1401" s="3">
        <v>14821</v>
      </c>
      <c r="R1401" s="3">
        <v>20693.181049999999</v>
      </c>
      <c r="S1401" s="3">
        <v>2495.6</v>
      </c>
      <c r="T1401" s="3">
        <v>3484.373701</v>
      </c>
      <c r="U1401" s="3">
        <v>17433</v>
      </c>
      <c r="V1401" s="3">
        <v>24340.073219999998</v>
      </c>
      <c r="W1401" s="3">
        <v>1386.4</v>
      </c>
      <c r="X1401" s="3">
        <v>1935.701114</v>
      </c>
      <c r="Y1401" s="3">
        <v>132</v>
      </c>
      <c r="Z1401" s="3">
        <v>184.29929820000001</v>
      </c>
      <c r="AA1401">
        <v>514</v>
      </c>
      <c r="AB1401">
        <v>708</v>
      </c>
      <c r="AC1401">
        <v>194</v>
      </c>
      <c r="AD1401">
        <v>665</v>
      </c>
      <c r="AE1401">
        <v>119</v>
      </c>
      <c r="AF1401">
        <v>93</v>
      </c>
      <c r="AG1401">
        <v>65</v>
      </c>
      <c r="AH1401">
        <v>22</v>
      </c>
      <c r="AI1401">
        <v>91</v>
      </c>
      <c r="AJ1401">
        <v>43</v>
      </c>
      <c r="AK1401">
        <v>14</v>
      </c>
      <c r="AL1401">
        <v>65</v>
      </c>
      <c r="AM1401">
        <v>88</v>
      </c>
      <c r="AN1401">
        <v>35</v>
      </c>
      <c r="AO1401">
        <v>117</v>
      </c>
      <c r="AP1401">
        <v>382</v>
      </c>
      <c r="AQ1401">
        <v>0</v>
      </c>
      <c r="AR1401" s="4">
        <v>5227</v>
      </c>
      <c r="AS1401" s="4">
        <f t="shared" si="340"/>
        <v>5609</v>
      </c>
      <c r="AT1401">
        <v>0.91070960999999995</v>
      </c>
      <c r="AU1401" s="4">
        <f t="shared" si="336"/>
        <v>1</v>
      </c>
      <c r="AV1401" s="4">
        <f t="shared" si="341"/>
        <v>5108.1702024899996</v>
      </c>
      <c r="AW1401" s="4">
        <v>0</v>
      </c>
      <c r="AX1401" s="4">
        <v>0</v>
      </c>
      <c r="AY1401" s="4">
        <v>80.53</v>
      </c>
      <c r="AZ1401" s="4">
        <f t="shared" si="342"/>
        <v>80.53</v>
      </c>
      <c r="BA1401" s="4">
        <f t="shared" si="343"/>
        <v>73.339444893299998</v>
      </c>
      <c r="BB1401" s="4">
        <v>9.51</v>
      </c>
      <c r="BC1401" s="4">
        <v>12000</v>
      </c>
      <c r="BD1401">
        <v>2.6000868209800001</v>
      </c>
      <c r="BE1401" s="2">
        <v>0.11</v>
      </c>
      <c r="BF1401">
        <v>40</v>
      </c>
      <c r="BG1401">
        <f t="shared" si="337"/>
        <v>0.11171872670841716</v>
      </c>
      <c r="BH1401">
        <v>0.59909999999999997</v>
      </c>
      <c r="BI1401" s="4">
        <v>0.52800000000000002</v>
      </c>
      <c r="BJ1401" s="4">
        <v>0.17599999999999999</v>
      </c>
      <c r="BK1401" s="3">
        <f t="shared" si="344"/>
        <v>385500</v>
      </c>
      <c r="BL1401" s="3">
        <f t="shared" si="345"/>
        <v>72</v>
      </c>
      <c r="BM1401" s="3">
        <v>820.99999999999989</v>
      </c>
      <c r="BN1401" s="3">
        <v>738.9</v>
      </c>
      <c r="BO1401" s="3">
        <f t="shared" si="346"/>
        <v>82.099999999999909</v>
      </c>
      <c r="BP1401" s="3">
        <f t="shared" si="347"/>
        <v>22800</v>
      </c>
      <c r="BQ1401">
        <v>0.72</v>
      </c>
      <c r="BR1401">
        <v>0.59</v>
      </c>
      <c r="BS1401">
        <v>7.85</v>
      </c>
      <c r="BT1401">
        <f t="shared" si="338"/>
        <v>732.90000000000009</v>
      </c>
      <c r="BU1401" s="1">
        <f t="shared" si="339"/>
        <v>0.16917838476569333</v>
      </c>
      <c r="BV1401" s="1">
        <f t="shared" si="348"/>
        <v>0.19196839268995</v>
      </c>
      <c r="BW1401">
        <f t="shared" si="349"/>
        <v>0.18298164562666103</v>
      </c>
      <c r="BX1401">
        <f t="shared" si="350"/>
        <v>0.19771698924642855</v>
      </c>
      <c r="BY1401">
        <f t="shared" si="351"/>
        <v>156.04498368557392</v>
      </c>
    </row>
    <row r="1402" spans="1:77" x14ac:dyDescent="0.2">
      <c r="A1402">
        <v>14</v>
      </c>
      <c r="B1402">
        <v>28067</v>
      </c>
      <c r="C1402" t="s">
        <v>1197</v>
      </c>
      <c r="D1402">
        <v>28</v>
      </c>
      <c r="E1402" t="s">
        <v>1026</v>
      </c>
      <c r="F1402" t="s">
        <v>1027</v>
      </c>
      <c r="G1402" t="s">
        <v>84</v>
      </c>
      <c r="H1402">
        <v>67</v>
      </c>
      <c r="I1402">
        <v>608</v>
      </c>
      <c r="J1402">
        <v>1328</v>
      </c>
      <c r="K1402">
        <v>226</v>
      </c>
      <c r="L1402">
        <v>910</v>
      </c>
      <c r="M1402">
        <v>152</v>
      </c>
      <c r="N1402">
        <v>151</v>
      </c>
      <c r="O1402" s="3">
        <v>5924.2</v>
      </c>
      <c r="P1402" s="3">
        <v>8271.4083499999997</v>
      </c>
      <c r="Q1402" s="3">
        <v>16079</v>
      </c>
      <c r="R1402" s="3">
        <v>22449.609209999999</v>
      </c>
      <c r="S1402" s="3">
        <v>2534.6</v>
      </c>
      <c r="T1402" s="3">
        <v>3538.8257659999999</v>
      </c>
      <c r="U1402" s="3">
        <v>18778</v>
      </c>
      <c r="V1402" s="3">
        <v>26217.971369999999</v>
      </c>
      <c r="W1402" s="3">
        <v>1497.7</v>
      </c>
      <c r="X1402" s="3">
        <v>2091.098931</v>
      </c>
      <c r="Y1402" s="3">
        <v>134</v>
      </c>
      <c r="Z1402" s="3">
        <v>187.09171180000001</v>
      </c>
      <c r="AA1402">
        <v>574</v>
      </c>
      <c r="AB1402">
        <v>735</v>
      </c>
      <c r="AC1402">
        <v>188</v>
      </c>
      <c r="AD1402">
        <v>690</v>
      </c>
      <c r="AE1402">
        <v>120</v>
      </c>
      <c r="AF1402">
        <v>93</v>
      </c>
      <c r="AG1402">
        <v>65</v>
      </c>
      <c r="AH1402">
        <v>22</v>
      </c>
      <c r="AI1402">
        <v>91</v>
      </c>
      <c r="AJ1402">
        <v>43</v>
      </c>
      <c r="AK1402">
        <v>14</v>
      </c>
      <c r="AL1402">
        <v>65</v>
      </c>
      <c r="AM1402">
        <v>88</v>
      </c>
      <c r="AN1402">
        <v>35</v>
      </c>
      <c r="AO1402">
        <v>117</v>
      </c>
      <c r="AP1402">
        <v>382</v>
      </c>
      <c r="AQ1402">
        <v>0</v>
      </c>
      <c r="AR1402" s="4">
        <v>5227</v>
      </c>
      <c r="AS1402" s="4">
        <f t="shared" si="340"/>
        <v>5609</v>
      </c>
      <c r="AT1402">
        <v>0.90877825300000004</v>
      </c>
      <c r="AU1402" s="4">
        <f t="shared" si="336"/>
        <v>1</v>
      </c>
      <c r="AV1402" s="4">
        <f t="shared" si="341"/>
        <v>5097.3372210770003</v>
      </c>
      <c r="AW1402" s="4">
        <v>0</v>
      </c>
      <c r="AX1402" s="4">
        <v>0</v>
      </c>
      <c r="AY1402" s="4">
        <v>80.53</v>
      </c>
      <c r="AZ1402" s="4">
        <f t="shared" si="342"/>
        <v>80.53</v>
      </c>
      <c r="BA1402" s="4">
        <f t="shared" si="343"/>
        <v>73.183912714089999</v>
      </c>
      <c r="BB1402" s="4">
        <v>9.51</v>
      </c>
      <c r="BC1402" s="4">
        <v>12000</v>
      </c>
      <c r="BD1402">
        <v>2.6154183994200002</v>
      </c>
      <c r="BE1402" s="2">
        <v>0.11</v>
      </c>
      <c r="BF1402">
        <v>40</v>
      </c>
      <c r="BG1402">
        <f t="shared" si="337"/>
        <v>0.11171872670841716</v>
      </c>
      <c r="BH1402">
        <v>0.59909999999999997</v>
      </c>
      <c r="BI1402" s="4">
        <v>0.52800000000000002</v>
      </c>
      <c r="BJ1402" s="4">
        <v>0.17599999999999999</v>
      </c>
      <c r="BK1402" s="3">
        <f t="shared" si="344"/>
        <v>385500</v>
      </c>
      <c r="BL1402" s="3">
        <f t="shared" si="345"/>
        <v>72</v>
      </c>
      <c r="BM1402" s="3">
        <v>820.99999999999989</v>
      </c>
      <c r="BN1402" s="3">
        <v>738.9</v>
      </c>
      <c r="BO1402" s="3">
        <f t="shared" si="346"/>
        <v>82.099999999999909</v>
      </c>
      <c r="BP1402" s="3">
        <f t="shared" si="347"/>
        <v>22800</v>
      </c>
      <c r="BQ1402">
        <v>0.72</v>
      </c>
      <c r="BR1402">
        <v>0.59</v>
      </c>
      <c r="BS1402">
        <v>7.85</v>
      </c>
      <c r="BT1402">
        <f t="shared" si="338"/>
        <v>732.90000000000009</v>
      </c>
      <c r="BU1402" s="1">
        <f t="shared" si="339"/>
        <v>0.1691021219232311</v>
      </c>
      <c r="BV1402" s="1">
        <f t="shared" si="348"/>
        <v>0.19259091180594379</v>
      </c>
      <c r="BW1402">
        <f t="shared" si="349"/>
        <v>0.18360416474265481</v>
      </c>
      <c r="BX1402">
        <f t="shared" si="350"/>
        <v>0.19833950836242234</v>
      </c>
      <c r="BY1402">
        <f t="shared" si="351"/>
        <v>156.04498368557392</v>
      </c>
    </row>
    <row r="1403" spans="1:77" x14ac:dyDescent="0.2">
      <c r="A1403">
        <v>14</v>
      </c>
      <c r="B1403">
        <v>28069</v>
      </c>
      <c r="C1403" t="s">
        <v>1197</v>
      </c>
      <c r="D1403">
        <v>28</v>
      </c>
      <c r="E1403" t="s">
        <v>1026</v>
      </c>
      <c r="F1403" t="s">
        <v>1027</v>
      </c>
      <c r="G1403" t="s">
        <v>1277</v>
      </c>
      <c r="H1403">
        <v>69</v>
      </c>
      <c r="I1403">
        <v>654</v>
      </c>
      <c r="J1403">
        <v>1255</v>
      </c>
      <c r="K1403">
        <v>214</v>
      </c>
      <c r="L1403">
        <v>866</v>
      </c>
      <c r="M1403">
        <v>145</v>
      </c>
      <c r="N1403">
        <v>144</v>
      </c>
      <c r="O1403" s="3">
        <v>6601.4</v>
      </c>
      <c r="P1403" s="3">
        <v>9216.9195980000004</v>
      </c>
      <c r="Q1403" s="3">
        <v>15628</v>
      </c>
      <c r="R1403" s="3">
        <v>21819.91994</v>
      </c>
      <c r="S1403" s="3">
        <v>2466.6</v>
      </c>
      <c r="T1403" s="3">
        <v>3443.8837039999999</v>
      </c>
      <c r="U1403" s="3">
        <v>18460</v>
      </c>
      <c r="V1403" s="3">
        <v>25773.977610000002</v>
      </c>
      <c r="W1403" s="3">
        <v>1453</v>
      </c>
      <c r="X1403" s="3">
        <v>2028.6884869999999</v>
      </c>
      <c r="Y1403" s="3">
        <v>132</v>
      </c>
      <c r="Z1403" s="3">
        <v>184.29929820000001</v>
      </c>
      <c r="AA1403">
        <v>629</v>
      </c>
      <c r="AB1403">
        <v>743</v>
      </c>
      <c r="AC1403">
        <v>190</v>
      </c>
      <c r="AD1403">
        <v>700</v>
      </c>
      <c r="AE1403">
        <v>121</v>
      </c>
      <c r="AF1403">
        <v>96</v>
      </c>
      <c r="AG1403">
        <v>65</v>
      </c>
      <c r="AH1403">
        <v>22</v>
      </c>
      <c r="AI1403">
        <v>91</v>
      </c>
      <c r="AJ1403">
        <v>43</v>
      </c>
      <c r="AK1403">
        <v>14</v>
      </c>
      <c r="AL1403">
        <v>65</v>
      </c>
      <c r="AM1403">
        <v>88</v>
      </c>
      <c r="AN1403">
        <v>35</v>
      </c>
      <c r="AO1403">
        <v>117</v>
      </c>
      <c r="AP1403">
        <v>382</v>
      </c>
      <c r="AQ1403">
        <v>0</v>
      </c>
      <c r="AR1403" s="4">
        <v>5227</v>
      </c>
      <c r="AS1403" s="4">
        <f t="shared" si="340"/>
        <v>5609</v>
      </c>
      <c r="AT1403">
        <v>0.91502230200000001</v>
      </c>
      <c r="AU1403" s="4">
        <f t="shared" si="336"/>
        <v>1</v>
      </c>
      <c r="AV1403" s="4">
        <f t="shared" si="341"/>
        <v>5132.3600919179999</v>
      </c>
      <c r="AW1403" s="4">
        <v>0</v>
      </c>
      <c r="AX1403" s="4">
        <v>0</v>
      </c>
      <c r="AY1403" s="4">
        <v>80.53</v>
      </c>
      <c r="AZ1403" s="4">
        <f t="shared" si="342"/>
        <v>80.53</v>
      </c>
      <c r="BA1403" s="4">
        <f t="shared" si="343"/>
        <v>73.686745980059996</v>
      </c>
      <c r="BB1403" s="4">
        <v>9.51</v>
      </c>
      <c r="BC1403" s="4">
        <v>12000</v>
      </c>
      <c r="BD1403">
        <v>2.4750131723000002</v>
      </c>
      <c r="BE1403" s="2">
        <v>0.11</v>
      </c>
      <c r="BF1403">
        <v>40</v>
      </c>
      <c r="BG1403">
        <f t="shared" si="337"/>
        <v>0.11171872670841716</v>
      </c>
      <c r="BH1403">
        <v>0.59909999999999997</v>
      </c>
      <c r="BI1403" s="4">
        <v>0.52800000000000002</v>
      </c>
      <c r="BJ1403" s="4">
        <v>0.17599999999999999</v>
      </c>
      <c r="BK1403" s="3">
        <f t="shared" si="344"/>
        <v>385500</v>
      </c>
      <c r="BL1403" s="3">
        <f t="shared" si="345"/>
        <v>72</v>
      </c>
      <c r="BM1403" s="3">
        <v>820.99999999999989</v>
      </c>
      <c r="BN1403" s="3">
        <v>738.9</v>
      </c>
      <c r="BO1403" s="3">
        <f t="shared" si="346"/>
        <v>82.099999999999909</v>
      </c>
      <c r="BP1403" s="3">
        <f t="shared" si="347"/>
        <v>22800</v>
      </c>
      <c r="BQ1403">
        <v>0.72</v>
      </c>
      <c r="BR1403">
        <v>0.59</v>
      </c>
      <c r="BS1403">
        <v>7.85</v>
      </c>
      <c r="BT1403">
        <f t="shared" si="338"/>
        <v>732.90000000000009</v>
      </c>
      <c r="BU1403" s="1">
        <f t="shared" si="339"/>
        <v>0.16825861708736517</v>
      </c>
      <c r="BV1403" s="1">
        <f t="shared" si="348"/>
        <v>0.19149650721128386</v>
      </c>
      <c r="BW1403">
        <f t="shared" si="349"/>
        <v>0.18250976014799489</v>
      </c>
      <c r="BX1403">
        <f t="shared" si="350"/>
        <v>0.19724510376776241</v>
      </c>
      <c r="BY1403">
        <f t="shared" si="351"/>
        <v>156.04498368557392</v>
      </c>
    </row>
    <row r="1404" spans="1:77" x14ac:dyDescent="0.2">
      <c r="A1404">
        <v>15</v>
      </c>
      <c r="B1404">
        <v>28071</v>
      </c>
      <c r="C1404" t="s">
        <v>1310</v>
      </c>
      <c r="D1404">
        <v>28</v>
      </c>
      <c r="E1404" t="s">
        <v>1026</v>
      </c>
      <c r="F1404" t="s">
        <v>1027</v>
      </c>
      <c r="G1404" t="s">
        <v>237</v>
      </c>
      <c r="H1404">
        <v>71</v>
      </c>
      <c r="I1404">
        <v>1200</v>
      </c>
      <c r="J1404">
        <v>1040</v>
      </c>
      <c r="K1404">
        <v>339</v>
      </c>
      <c r="L1404">
        <v>845</v>
      </c>
      <c r="M1404">
        <v>138</v>
      </c>
      <c r="N1404">
        <v>146</v>
      </c>
      <c r="O1404" s="3">
        <v>14298</v>
      </c>
      <c r="P1404" s="3">
        <v>19962.964889999999</v>
      </c>
      <c r="Q1404" s="3">
        <v>15513</v>
      </c>
      <c r="R1404" s="3">
        <v>21659.356159999999</v>
      </c>
      <c r="S1404" s="3">
        <v>3026.8</v>
      </c>
      <c r="T1404" s="3">
        <v>4226.0387549999996</v>
      </c>
      <c r="U1404" s="3">
        <v>19641</v>
      </c>
      <c r="V1404" s="3">
        <v>27422.897840000001</v>
      </c>
      <c r="W1404" s="3">
        <v>1451.2</v>
      </c>
      <c r="X1404" s="3">
        <v>2026.1753140000001</v>
      </c>
      <c r="Y1404" s="3">
        <v>135</v>
      </c>
      <c r="Z1404" s="3">
        <v>188.4879186</v>
      </c>
      <c r="AA1404">
        <v>753</v>
      </c>
      <c r="AB1404">
        <v>757</v>
      </c>
      <c r="AC1404">
        <v>314</v>
      </c>
      <c r="AD1404">
        <v>755</v>
      </c>
      <c r="AE1404">
        <v>132</v>
      </c>
      <c r="AF1404">
        <v>107</v>
      </c>
      <c r="AG1404">
        <v>65</v>
      </c>
      <c r="AH1404">
        <v>22</v>
      </c>
      <c r="AI1404">
        <v>91</v>
      </c>
      <c r="AJ1404">
        <v>43</v>
      </c>
      <c r="AK1404">
        <v>14</v>
      </c>
      <c r="AL1404">
        <v>65</v>
      </c>
      <c r="AM1404">
        <v>88</v>
      </c>
      <c r="AN1404">
        <v>35</v>
      </c>
      <c r="AO1404">
        <v>117</v>
      </c>
      <c r="AP1404">
        <v>382</v>
      </c>
      <c r="AQ1404">
        <v>0</v>
      </c>
      <c r="AR1404" s="4">
        <v>5227</v>
      </c>
      <c r="AS1404" s="4">
        <f t="shared" si="340"/>
        <v>5609</v>
      </c>
      <c r="AT1404">
        <v>0.93397662199999998</v>
      </c>
      <c r="AU1404" s="4">
        <f t="shared" si="336"/>
        <v>1</v>
      </c>
      <c r="AV1404" s="4">
        <f t="shared" si="341"/>
        <v>5238.6748727980003</v>
      </c>
      <c r="AW1404" s="4">
        <v>0</v>
      </c>
      <c r="AX1404" s="4">
        <v>0</v>
      </c>
      <c r="AY1404" s="4">
        <v>80.53</v>
      </c>
      <c r="AZ1404" s="4">
        <f t="shared" si="342"/>
        <v>80.53</v>
      </c>
      <c r="BA1404" s="4">
        <f t="shared" si="343"/>
        <v>75.213137369660004</v>
      </c>
      <c r="BB1404" s="4">
        <v>9.51</v>
      </c>
      <c r="BC1404" s="4">
        <v>12000</v>
      </c>
      <c r="BD1404">
        <v>2.1196608283299998</v>
      </c>
      <c r="BE1404" s="2">
        <v>0.11</v>
      </c>
      <c r="BF1404">
        <v>40</v>
      </c>
      <c r="BG1404">
        <f t="shared" si="337"/>
        <v>0.11171872670841716</v>
      </c>
      <c r="BH1404">
        <v>0.59909999999999997</v>
      </c>
      <c r="BI1404" s="4">
        <v>0.52800000000000002</v>
      </c>
      <c r="BJ1404" s="4">
        <v>0.17599999999999999</v>
      </c>
      <c r="BK1404" s="3">
        <f t="shared" si="344"/>
        <v>385500</v>
      </c>
      <c r="BL1404" s="3">
        <f t="shared" si="345"/>
        <v>72</v>
      </c>
      <c r="BM1404" s="3">
        <v>820.99999999999989</v>
      </c>
      <c r="BN1404" s="3">
        <v>738.9</v>
      </c>
      <c r="BO1404" s="3">
        <f t="shared" si="346"/>
        <v>82.099999999999909</v>
      </c>
      <c r="BP1404" s="3">
        <f t="shared" si="347"/>
        <v>22800</v>
      </c>
      <c r="BQ1404">
        <v>0.72</v>
      </c>
      <c r="BR1404">
        <v>0.59</v>
      </c>
      <c r="BS1404">
        <v>7.85</v>
      </c>
      <c r="BT1404">
        <f t="shared" si="338"/>
        <v>732.90000000000009</v>
      </c>
      <c r="BU1404" s="1">
        <f t="shared" si="339"/>
        <v>0.16654839945411931</v>
      </c>
      <c r="BV1404" s="1">
        <f t="shared" si="348"/>
        <v>0.19009202507998599</v>
      </c>
      <c r="BW1404">
        <f t="shared" si="349"/>
        <v>0.18110527801669701</v>
      </c>
      <c r="BX1404">
        <f t="shared" si="350"/>
        <v>0.19584062163646454</v>
      </c>
      <c r="BY1404">
        <f t="shared" si="351"/>
        <v>156.04498368557392</v>
      </c>
    </row>
    <row r="1405" spans="1:77" x14ac:dyDescent="0.2">
      <c r="A1405">
        <v>14</v>
      </c>
      <c r="B1405">
        <v>28073</v>
      </c>
      <c r="C1405" t="s">
        <v>1197</v>
      </c>
      <c r="D1405">
        <v>28</v>
      </c>
      <c r="E1405" t="s">
        <v>1026</v>
      </c>
      <c r="F1405" t="s">
        <v>1027</v>
      </c>
      <c r="G1405" t="s">
        <v>123</v>
      </c>
      <c r="H1405">
        <v>73</v>
      </c>
      <c r="I1405">
        <v>727</v>
      </c>
      <c r="J1405">
        <v>1656</v>
      </c>
      <c r="K1405">
        <v>275</v>
      </c>
      <c r="L1405">
        <v>894</v>
      </c>
      <c r="M1405">
        <v>189</v>
      </c>
      <c r="N1405">
        <v>206</v>
      </c>
      <c r="O1405" s="3">
        <v>5795</v>
      </c>
      <c r="P1405" s="3">
        <v>8091.0184310000004</v>
      </c>
      <c r="Q1405" s="3">
        <v>21171</v>
      </c>
      <c r="R1405" s="3">
        <v>29559.094249999998</v>
      </c>
      <c r="S1405" s="3">
        <v>2737.8</v>
      </c>
      <c r="T1405" s="3">
        <v>3822.5349890000002</v>
      </c>
      <c r="U1405" s="3">
        <v>18179</v>
      </c>
      <c r="V1405" s="3">
        <v>25381.643499999998</v>
      </c>
      <c r="W1405" s="3">
        <v>1968</v>
      </c>
      <c r="X1405" s="3">
        <v>2747.7349909999998</v>
      </c>
      <c r="Y1405" s="3">
        <v>175</v>
      </c>
      <c r="Z1405" s="3">
        <v>244.3361908</v>
      </c>
      <c r="AA1405">
        <v>538</v>
      </c>
      <c r="AB1405">
        <v>784</v>
      </c>
      <c r="AC1405">
        <v>201</v>
      </c>
      <c r="AD1405">
        <v>588</v>
      </c>
      <c r="AE1405">
        <v>125</v>
      </c>
      <c r="AF1405">
        <v>100</v>
      </c>
      <c r="AG1405">
        <v>65</v>
      </c>
      <c r="AH1405">
        <v>22</v>
      </c>
      <c r="AI1405">
        <v>91</v>
      </c>
      <c r="AJ1405">
        <v>43</v>
      </c>
      <c r="AK1405">
        <v>14</v>
      </c>
      <c r="AL1405">
        <v>65</v>
      </c>
      <c r="AM1405">
        <v>88</v>
      </c>
      <c r="AN1405">
        <v>35</v>
      </c>
      <c r="AO1405">
        <v>117</v>
      </c>
      <c r="AP1405">
        <v>382</v>
      </c>
      <c r="AQ1405">
        <v>0</v>
      </c>
      <c r="AR1405" s="4">
        <v>5227</v>
      </c>
      <c r="AS1405" s="4">
        <f t="shared" si="340"/>
        <v>5609</v>
      </c>
      <c r="AT1405">
        <v>0.90743838899999996</v>
      </c>
      <c r="AU1405" s="4">
        <f t="shared" si="336"/>
        <v>1</v>
      </c>
      <c r="AV1405" s="4">
        <f t="shared" si="341"/>
        <v>5089.8219239009995</v>
      </c>
      <c r="AW1405" s="4">
        <v>0</v>
      </c>
      <c r="AX1405" s="4">
        <v>0</v>
      </c>
      <c r="AY1405" s="4">
        <v>80.53</v>
      </c>
      <c r="AZ1405" s="4">
        <f t="shared" si="342"/>
        <v>80.53</v>
      </c>
      <c r="BA1405" s="4">
        <f t="shared" si="343"/>
        <v>73.076013466169996</v>
      </c>
      <c r="BB1405" s="4">
        <v>9.51</v>
      </c>
      <c r="BC1405" s="4">
        <v>12000</v>
      </c>
      <c r="BD1405">
        <v>2.6548834476200001</v>
      </c>
      <c r="BE1405" s="2">
        <v>0.11</v>
      </c>
      <c r="BF1405">
        <v>40</v>
      </c>
      <c r="BG1405">
        <f t="shared" si="337"/>
        <v>0.11171872670841716</v>
      </c>
      <c r="BH1405">
        <v>0.59909999999999997</v>
      </c>
      <c r="BI1405" s="4">
        <v>0.52800000000000002</v>
      </c>
      <c r="BJ1405" s="4">
        <v>0.17599999999999999</v>
      </c>
      <c r="BK1405" s="3">
        <f t="shared" si="344"/>
        <v>385500</v>
      </c>
      <c r="BL1405" s="3">
        <f t="shared" si="345"/>
        <v>72</v>
      </c>
      <c r="BM1405" s="3">
        <v>820.99999999999989</v>
      </c>
      <c r="BN1405" s="3">
        <v>738.9</v>
      </c>
      <c r="BO1405" s="3">
        <f t="shared" si="346"/>
        <v>82.099999999999909</v>
      </c>
      <c r="BP1405" s="3">
        <f t="shared" si="347"/>
        <v>22800</v>
      </c>
      <c r="BQ1405">
        <v>0.72</v>
      </c>
      <c r="BR1405">
        <v>0.59</v>
      </c>
      <c r="BS1405">
        <v>7.85</v>
      </c>
      <c r="BT1405">
        <f t="shared" si="338"/>
        <v>732.90000000000009</v>
      </c>
      <c r="BU1405" s="1">
        <f t="shared" si="339"/>
        <v>0.16939516177439526</v>
      </c>
      <c r="BV1405" s="1">
        <f t="shared" si="348"/>
        <v>0.19500316013865993</v>
      </c>
      <c r="BW1405">
        <f t="shared" si="349"/>
        <v>0.18601641307537095</v>
      </c>
      <c r="BX1405">
        <f t="shared" si="350"/>
        <v>0.20075175669513848</v>
      </c>
      <c r="BY1405">
        <f t="shared" si="351"/>
        <v>156.04498368557392</v>
      </c>
    </row>
    <row r="1406" spans="1:77" x14ac:dyDescent="0.2">
      <c r="A1406">
        <v>14</v>
      </c>
      <c r="B1406">
        <v>28075</v>
      </c>
      <c r="C1406" t="s">
        <v>1197</v>
      </c>
      <c r="D1406">
        <v>28</v>
      </c>
      <c r="E1406" t="s">
        <v>1026</v>
      </c>
      <c r="F1406" t="s">
        <v>1027</v>
      </c>
      <c r="G1406" t="s">
        <v>1279</v>
      </c>
      <c r="H1406">
        <v>75</v>
      </c>
      <c r="I1406">
        <v>631</v>
      </c>
      <c r="J1406">
        <v>1297</v>
      </c>
      <c r="K1406">
        <v>294</v>
      </c>
      <c r="L1406">
        <v>913</v>
      </c>
      <c r="M1406">
        <v>147</v>
      </c>
      <c r="N1406">
        <v>146</v>
      </c>
      <c r="O1406" s="3">
        <v>6446</v>
      </c>
      <c r="P1406" s="3">
        <v>8999.9490609999993</v>
      </c>
      <c r="Q1406" s="3">
        <v>15823</v>
      </c>
      <c r="R1406" s="3">
        <v>22092.180270000001</v>
      </c>
      <c r="S1406" s="3">
        <v>2570.1999999999998</v>
      </c>
      <c r="T1406" s="3">
        <v>3588.5307290000001</v>
      </c>
      <c r="U1406" s="3">
        <v>19119</v>
      </c>
      <c r="V1406" s="3">
        <v>26694.07789</v>
      </c>
      <c r="W1406" s="3">
        <v>1469</v>
      </c>
      <c r="X1406" s="3">
        <v>2051.0277959999999</v>
      </c>
      <c r="Y1406" s="3">
        <v>133</v>
      </c>
      <c r="Z1406" s="3">
        <v>185.695505</v>
      </c>
      <c r="AA1406">
        <v>606</v>
      </c>
      <c r="AB1406">
        <v>733</v>
      </c>
      <c r="AC1406">
        <v>231</v>
      </c>
      <c r="AD1406">
        <v>713</v>
      </c>
      <c r="AE1406">
        <v>120</v>
      </c>
      <c r="AF1406">
        <v>94</v>
      </c>
      <c r="AG1406">
        <v>65</v>
      </c>
      <c r="AH1406">
        <v>22</v>
      </c>
      <c r="AI1406">
        <v>91</v>
      </c>
      <c r="AJ1406">
        <v>43</v>
      </c>
      <c r="AK1406">
        <v>14</v>
      </c>
      <c r="AL1406">
        <v>65</v>
      </c>
      <c r="AM1406">
        <v>88</v>
      </c>
      <c r="AN1406">
        <v>35</v>
      </c>
      <c r="AO1406">
        <v>117</v>
      </c>
      <c r="AP1406">
        <v>382</v>
      </c>
      <c r="AQ1406">
        <v>0</v>
      </c>
      <c r="AR1406" s="4">
        <v>5227</v>
      </c>
      <c r="AS1406" s="4">
        <f t="shared" si="340"/>
        <v>5609</v>
      </c>
      <c r="AT1406">
        <v>0.91272879200000001</v>
      </c>
      <c r="AU1406" s="4">
        <f t="shared" si="336"/>
        <v>1</v>
      </c>
      <c r="AV1406" s="4">
        <f t="shared" si="341"/>
        <v>5119.4957943279996</v>
      </c>
      <c r="AW1406" s="4">
        <v>0</v>
      </c>
      <c r="AX1406" s="4">
        <v>0</v>
      </c>
      <c r="AY1406" s="4">
        <v>80.53</v>
      </c>
      <c r="AZ1406" s="4">
        <f t="shared" si="342"/>
        <v>80.53</v>
      </c>
      <c r="BA1406" s="4">
        <f t="shared" si="343"/>
        <v>73.502049619760001</v>
      </c>
      <c r="BB1406" s="4">
        <v>9.51</v>
      </c>
      <c r="BC1406" s="4">
        <v>12000</v>
      </c>
      <c r="BD1406">
        <v>2.5219632877999998</v>
      </c>
      <c r="BE1406" s="2">
        <v>0.11</v>
      </c>
      <c r="BF1406">
        <v>40</v>
      </c>
      <c r="BG1406">
        <f t="shared" si="337"/>
        <v>0.11171872670841716</v>
      </c>
      <c r="BH1406">
        <v>0.59909999999999997</v>
      </c>
      <c r="BI1406" s="4">
        <v>0.52800000000000002</v>
      </c>
      <c r="BJ1406" s="4">
        <v>0.17599999999999999</v>
      </c>
      <c r="BK1406" s="3">
        <f t="shared" si="344"/>
        <v>385500</v>
      </c>
      <c r="BL1406" s="3">
        <f t="shared" si="345"/>
        <v>72</v>
      </c>
      <c r="BM1406" s="3">
        <v>820.99999999999989</v>
      </c>
      <c r="BN1406" s="3">
        <v>738.9</v>
      </c>
      <c r="BO1406" s="3">
        <f t="shared" si="346"/>
        <v>82.099999999999909</v>
      </c>
      <c r="BP1406" s="3">
        <f t="shared" si="347"/>
        <v>22800</v>
      </c>
      <c r="BQ1406">
        <v>0.72</v>
      </c>
      <c r="BR1406">
        <v>0.59</v>
      </c>
      <c r="BS1406">
        <v>7.85</v>
      </c>
      <c r="BT1406">
        <f t="shared" si="338"/>
        <v>732.90000000000009</v>
      </c>
      <c r="BU1406" s="1">
        <f t="shared" si="339"/>
        <v>0.1685129781802289</v>
      </c>
      <c r="BV1406" s="1">
        <f t="shared" si="348"/>
        <v>0.19195084337518559</v>
      </c>
      <c r="BW1406">
        <f t="shared" si="349"/>
        <v>0.18296409631189661</v>
      </c>
      <c r="BX1406">
        <f t="shared" si="350"/>
        <v>0.19769943993166414</v>
      </c>
      <c r="BY1406">
        <f t="shared" si="351"/>
        <v>156.04498368557392</v>
      </c>
    </row>
    <row r="1407" spans="1:77" x14ac:dyDescent="0.2">
      <c r="A1407">
        <v>12</v>
      </c>
      <c r="B1407">
        <v>28077</v>
      </c>
      <c r="C1407" t="s">
        <v>1017</v>
      </c>
      <c r="D1407">
        <v>28</v>
      </c>
      <c r="E1407" t="s">
        <v>1026</v>
      </c>
      <c r="F1407" t="s">
        <v>1027</v>
      </c>
      <c r="G1407" t="s">
        <v>885</v>
      </c>
      <c r="H1407">
        <v>77</v>
      </c>
      <c r="I1407">
        <v>521</v>
      </c>
      <c r="J1407">
        <v>1045</v>
      </c>
      <c r="K1407">
        <v>219</v>
      </c>
      <c r="L1407">
        <v>780</v>
      </c>
      <c r="M1407">
        <v>126</v>
      </c>
      <c r="N1407">
        <v>131</v>
      </c>
      <c r="O1407" s="3">
        <v>4374.7</v>
      </c>
      <c r="P1407" s="3">
        <v>6107.9859070000002</v>
      </c>
      <c r="Q1407" s="3">
        <v>13152</v>
      </c>
      <c r="R1407" s="3">
        <v>18362.911889999999</v>
      </c>
      <c r="S1407" s="3">
        <v>2407.3000000000002</v>
      </c>
      <c r="T1407" s="3">
        <v>3361.0886399999999</v>
      </c>
      <c r="U1407" s="3">
        <v>16692</v>
      </c>
      <c r="V1407" s="3">
        <v>23305.483980000001</v>
      </c>
      <c r="W1407" s="3">
        <v>1231.5</v>
      </c>
      <c r="X1407" s="3">
        <v>1719.42868</v>
      </c>
      <c r="Y1407" s="3">
        <v>118</v>
      </c>
      <c r="Z1407" s="3">
        <v>164.75240289999999</v>
      </c>
      <c r="AA1407">
        <v>508</v>
      </c>
      <c r="AB1407">
        <v>685</v>
      </c>
      <c r="AC1407">
        <v>210</v>
      </c>
      <c r="AD1407">
        <v>655</v>
      </c>
      <c r="AE1407">
        <v>116</v>
      </c>
      <c r="AF1407">
        <v>89</v>
      </c>
      <c r="AG1407">
        <v>65</v>
      </c>
      <c r="AH1407">
        <v>22</v>
      </c>
      <c r="AI1407">
        <v>91</v>
      </c>
      <c r="AJ1407">
        <v>43</v>
      </c>
      <c r="AK1407">
        <v>14</v>
      </c>
      <c r="AL1407">
        <v>65</v>
      </c>
      <c r="AM1407">
        <v>88</v>
      </c>
      <c r="AN1407">
        <v>35</v>
      </c>
      <c r="AO1407">
        <v>117</v>
      </c>
      <c r="AP1407">
        <v>382</v>
      </c>
      <c r="AQ1407">
        <v>0</v>
      </c>
      <c r="AR1407" s="4">
        <v>5227</v>
      </c>
      <c r="AS1407" s="4">
        <f t="shared" si="340"/>
        <v>5609</v>
      </c>
      <c r="AT1407">
        <v>0.91101580100000001</v>
      </c>
      <c r="AU1407" s="4">
        <f t="shared" si="336"/>
        <v>1</v>
      </c>
      <c r="AV1407" s="4">
        <f t="shared" si="341"/>
        <v>5109.8876278090002</v>
      </c>
      <c r="AW1407" s="4">
        <v>0</v>
      </c>
      <c r="AX1407" s="4">
        <v>0</v>
      </c>
      <c r="AY1407" s="4">
        <v>80.53</v>
      </c>
      <c r="AZ1407" s="4">
        <f t="shared" si="342"/>
        <v>80.53</v>
      </c>
      <c r="BA1407" s="4">
        <f t="shared" si="343"/>
        <v>73.364102454529998</v>
      </c>
      <c r="BB1407" s="4">
        <v>9.51</v>
      </c>
      <c r="BC1407" s="4">
        <v>12000</v>
      </c>
      <c r="BD1407">
        <v>2.5965557509499999</v>
      </c>
      <c r="BE1407" s="2">
        <v>0.11</v>
      </c>
      <c r="BF1407">
        <v>40</v>
      </c>
      <c r="BG1407">
        <f t="shared" si="337"/>
        <v>0.11171872670841716</v>
      </c>
      <c r="BH1407">
        <v>0.59909999999999997</v>
      </c>
      <c r="BI1407" s="4">
        <v>0.52800000000000002</v>
      </c>
      <c r="BJ1407" s="4">
        <v>0.17599999999999999</v>
      </c>
      <c r="BK1407" s="3">
        <f t="shared" si="344"/>
        <v>385500</v>
      </c>
      <c r="BL1407" s="3">
        <f t="shared" si="345"/>
        <v>72</v>
      </c>
      <c r="BM1407" s="3">
        <v>820.99999999999989</v>
      </c>
      <c r="BN1407" s="3">
        <v>738.9</v>
      </c>
      <c r="BO1407" s="3">
        <f t="shared" si="346"/>
        <v>82.099999999999909</v>
      </c>
      <c r="BP1407" s="3">
        <f t="shared" si="347"/>
        <v>22800</v>
      </c>
      <c r="BQ1407">
        <v>0.72</v>
      </c>
      <c r="BR1407">
        <v>0.59</v>
      </c>
      <c r="BS1407">
        <v>7.85</v>
      </c>
      <c r="BT1407">
        <f t="shared" si="338"/>
        <v>732.90000000000009</v>
      </c>
      <c r="BU1407" s="1">
        <f t="shared" si="339"/>
        <v>0.16917726980360537</v>
      </c>
      <c r="BV1407" s="1">
        <f t="shared" si="348"/>
        <v>0.19114922033413004</v>
      </c>
      <c r="BW1407">
        <f t="shared" si="349"/>
        <v>0.18216247327084106</v>
      </c>
      <c r="BX1407">
        <f t="shared" si="350"/>
        <v>0.19689781689060859</v>
      </c>
      <c r="BY1407">
        <f t="shared" si="351"/>
        <v>156.04498368557392</v>
      </c>
    </row>
    <row r="1408" spans="1:77" x14ac:dyDescent="0.2">
      <c r="A1408">
        <v>14</v>
      </c>
      <c r="B1408">
        <v>28079</v>
      </c>
      <c r="C1408" t="s">
        <v>1197</v>
      </c>
      <c r="D1408">
        <v>28</v>
      </c>
      <c r="E1408" t="s">
        <v>1026</v>
      </c>
      <c r="F1408" t="s">
        <v>1027</v>
      </c>
      <c r="G1408" t="s">
        <v>1280</v>
      </c>
      <c r="H1408">
        <v>79</v>
      </c>
      <c r="I1408">
        <v>484</v>
      </c>
      <c r="J1408">
        <v>1403</v>
      </c>
      <c r="K1408">
        <v>281</v>
      </c>
      <c r="L1408">
        <v>922</v>
      </c>
      <c r="M1408">
        <v>166</v>
      </c>
      <c r="N1408">
        <v>156</v>
      </c>
      <c r="O1408" s="3">
        <v>4680.2</v>
      </c>
      <c r="P1408" s="3">
        <v>6534.5270860000001</v>
      </c>
      <c r="Q1408" s="3">
        <v>15763</v>
      </c>
      <c r="R1408" s="3">
        <v>22008.407859999999</v>
      </c>
      <c r="S1408" s="3">
        <v>2906.8</v>
      </c>
      <c r="T1408" s="3">
        <v>4058.493939</v>
      </c>
      <c r="U1408" s="3">
        <v>18743</v>
      </c>
      <c r="V1408" s="3">
        <v>26169.10413</v>
      </c>
      <c r="W1408" s="3">
        <v>1473.4</v>
      </c>
      <c r="X1408" s="3">
        <v>2057.1711059999998</v>
      </c>
      <c r="Y1408" s="3">
        <v>138</v>
      </c>
      <c r="Z1408" s="3">
        <v>192.67653899999999</v>
      </c>
      <c r="AA1408">
        <v>509</v>
      </c>
      <c r="AB1408">
        <v>776</v>
      </c>
      <c r="AC1408">
        <v>237</v>
      </c>
      <c r="AD1408">
        <v>713</v>
      </c>
      <c r="AE1408">
        <v>128</v>
      </c>
      <c r="AF1408">
        <v>97</v>
      </c>
      <c r="AG1408">
        <v>65</v>
      </c>
      <c r="AH1408">
        <v>22</v>
      </c>
      <c r="AI1408">
        <v>91</v>
      </c>
      <c r="AJ1408">
        <v>43</v>
      </c>
      <c r="AK1408">
        <v>14</v>
      </c>
      <c r="AL1408">
        <v>65</v>
      </c>
      <c r="AM1408">
        <v>88</v>
      </c>
      <c r="AN1408">
        <v>35</v>
      </c>
      <c r="AO1408">
        <v>117</v>
      </c>
      <c r="AP1408">
        <v>382</v>
      </c>
      <c r="AQ1408">
        <v>0</v>
      </c>
      <c r="AR1408" s="4">
        <v>5227</v>
      </c>
      <c r="AS1408" s="4">
        <f t="shared" si="340"/>
        <v>5609</v>
      </c>
      <c r="AT1408">
        <v>0.91891085100000003</v>
      </c>
      <c r="AU1408" s="4">
        <f t="shared" si="336"/>
        <v>1</v>
      </c>
      <c r="AV1408" s="4">
        <f t="shared" si="341"/>
        <v>5154.170963259</v>
      </c>
      <c r="AW1408" s="4">
        <v>0</v>
      </c>
      <c r="AX1408" s="4">
        <v>0</v>
      </c>
      <c r="AY1408" s="4">
        <v>80.53</v>
      </c>
      <c r="AZ1408" s="4">
        <f t="shared" si="342"/>
        <v>80.53</v>
      </c>
      <c r="BA1408" s="4">
        <f t="shared" si="343"/>
        <v>73.999890831030001</v>
      </c>
      <c r="BB1408" s="4">
        <v>9.51</v>
      </c>
      <c r="BC1408" s="4">
        <v>12000</v>
      </c>
      <c r="BD1408">
        <v>2.4516490094500001</v>
      </c>
      <c r="BE1408" s="2">
        <v>0.11</v>
      </c>
      <c r="BF1408">
        <v>40</v>
      </c>
      <c r="BG1408">
        <f t="shared" si="337"/>
        <v>0.11171872670841716</v>
      </c>
      <c r="BH1408">
        <v>0.59909999999999997</v>
      </c>
      <c r="BI1408" s="4">
        <v>0.52800000000000002</v>
      </c>
      <c r="BJ1408" s="4">
        <v>0.17599999999999999</v>
      </c>
      <c r="BK1408" s="3">
        <f t="shared" si="344"/>
        <v>385500</v>
      </c>
      <c r="BL1408" s="3">
        <f t="shared" si="345"/>
        <v>72</v>
      </c>
      <c r="BM1408" s="3">
        <v>820.99999999999989</v>
      </c>
      <c r="BN1408" s="3">
        <v>738.9</v>
      </c>
      <c r="BO1408" s="3">
        <f t="shared" si="346"/>
        <v>82.099999999999909</v>
      </c>
      <c r="BP1408" s="3">
        <f t="shared" si="347"/>
        <v>22800</v>
      </c>
      <c r="BQ1408">
        <v>0.72</v>
      </c>
      <c r="BR1408">
        <v>0.59</v>
      </c>
      <c r="BS1408">
        <v>7.85</v>
      </c>
      <c r="BT1408">
        <f t="shared" si="338"/>
        <v>732.90000000000009</v>
      </c>
      <c r="BU1408" s="1">
        <f t="shared" si="339"/>
        <v>0.16850221185223532</v>
      </c>
      <c r="BV1408" s="1">
        <f t="shared" si="348"/>
        <v>0.19199574995504201</v>
      </c>
      <c r="BW1408">
        <f t="shared" si="349"/>
        <v>0.18300900289175304</v>
      </c>
      <c r="BX1408">
        <f t="shared" si="350"/>
        <v>0.19774434651152056</v>
      </c>
      <c r="BY1408">
        <f t="shared" si="351"/>
        <v>156.04498368557392</v>
      </c>
    </row>
    <row r="1409" spans="1:77" x14ac:dyDescent="0.2">
      <c r="A1409">
        <v>15</v>
      </c>
      <c r="B1409">
        <v>28081</v>
      </c>
      <c r="C1409" t="s">
        <v>1310</v>
      </c>
      <c r="D1409">
        <v>28</v>
      </c>
      <c r="E1409" t="s">
        <v>1026</v>
      </c>
      <c r="F1409" t="s">
        <v>1027</v>
      </c>
      <c r="G1409" t="s">
        <v>255</v>
      </c>
      <c r="H1409">
        <v>81</v>
      </c>
      <c r="I1409">
        <v>970</v>
      </c>
      <c r="J1409">
        <v>1835</v>
      </c>
      <c r="K1409">
        <v>479</v>
      </c>
      <c r="L1409">
        <v>1050</v>
      </c>
      <c r="M1409">
        <v>227</v>
      </c>
      <c r="N1409">
        <v>222</v>
      </c>
      <c r="O1409" s="3">
        <v>9252.6</v>
      </c>
      <c r="P1409" s="3">
        <v>12918.543079999999</v>
      </c>
      <c r="Q1409" s="3">
        <v>23092</v>
      </c>
      <c r="R1409" s="3">
        <v>32241.20753</v>
      </c>
      <c r="S1409" s="3">
        <v>3247.8</v>
      </c>
      <c r="T1409" s="3">
        <v>4534.6004590000002</v>
      </c>
      <c r="U1409" s="3">
        <v>22698</v>
      </c>
      <c r="V1409" s="3">
        <v>31691.102050000001</v>
      </c>
      <c r="W1409" s="3">
        <v>2145.1999999999998</v>
      </c>
      <c r="X1409" s="3">
        <v>2995.1428369999999</v>
      </c>
      <c r="Y1409" s="3">
        <v>193</v>
      </c>
      <c r="Z1409" s="3">
        <v>269.4679132</v>
      </c>
      <c r="AA1409">
        <v>791</v>
      </c>
      <c r="AB1409">
        <v>979</v>
      </c>
      <c r="AC1409">
        <v>332</v>
      </c>
      <c r="AD1409">
        <v>826</v>
      </c>
      <c r="AE1409">
        <v>155</v>
      </c>
      <c r="AF1409">
        <v>129</v>
      </c>
      <c r="AG1409">
        <v>65</v>
      </c>
      <c r="AH1409">
        <v>22</v>
      </c>
      <c r="AI1409">
        <v>91</v>
      </c>
      <c r="AJ1409">
        <v>43</v>
      </c>
      <c r="AK1409">
        <v>14</v>
      </c>
      <c r="AL1409">
        <v>65</v>
      </c>
      <c r="AM1409">
        <v>88</v>
      </c>
      <c r="AN1409">
        <v>35</v>
      </c>
      <c r="AO1409">
        <v>117</v>
      </c>
      <c r="AP1409">
        <v>382</v>
      </c>
      <c r="AQ1409">
        <v>0</v>
      </c>
      <c r="AR1409" s="4">
        <v>5227</v>
      </c>
      <c r="AS1409" s="4">
        <f t="shared" si="340"/>
        <v>5609</v>
      </c>
      <c r="AT1409">
        <v>0.93285924200000003</v>
      </c>
      <c r="AU1409" s="4">
        <f t="shared" si="336"/>
        <v>1</v>
      </c>
      <c r="AV1409" s="4">
        <f t="shared" si="341"/>
        <v>5232.4074883780004</v>
      </c>
      <c r="AW1409" s="4">
        <v>0</v>
      </c>
      <c r="AX1409" s="4">
        <v>0</v>
      </c>
      <c r="AY1409" s="4">
        <v>80.53</v>
      </c>
      <c r="AZ1409" s="4">
        <f t="shared" si="342"/>
        <v>80.53</v>
      </c>
      <c r="BA1409" s="4">
        <f t="shared" si="343"/>
        <v>75.12315475826</v>
      </c>
      <c r="BB1409" s="4">
        <v>9.51</v>
      </c>
      <c r="BC1409" s="4">
        <v>12000</v>
      </c>
      <c r="BD1409">
        <v>2.1800972811800001</v>
      </c>
      <c r="BE1409" s="2">
        <v>0.11</v>
      </c>
      <c r="BF1409">
        <v>40</v>
      </c>
      <c r="BG1409">
        <f t="shared" si="337"/>
        <v>0.11171872670841716</v>
      </c>
      <c r="BH1409">
        <v>0.59909999999999997</v>
      </c>
      <c r="BI1409" s="4">
        <v>0.52800000000000002</v>
      </c>
      <c r="BJ1409" s="4">
        <v>0.17599999999999999</v>
      </c>
      <c r="BK1409" s="3">
        <f t="shared" si="344"/>
        <v>385500</v>
      </c>
      <c r="BL1409" s="3">
        <f t="shared" si="345"/>
        <v>72</v>
      </c>
      <c r="BM1409" s="3">
        <v>820.99999999999989</v>
      </c>
      <c r="BN1409" s="3">
        <v>738.9</v>
      </c>
      <c r="BO1409" s="3">
        <f t="shared" si="346"/>
        <v>82.099999999999909</v>
      </c>
      <c r="BP1409" s="3">
        <f t="shared" si="347"/>
        <v>22800</v>
      </c>
      <c r="BQ1409">
        <v>0.72</v>
      </c>
      <c r="BR1409">
        <v>0.59</v>
      </c>
      <c r="BS1409">
        <v>7.85</v>
      </c>
      <c r="BT1409">
        <f t="shared" si="338"/>
        <v>732.90000000000009</v>
      </c>
      <c r="BU1409" s="1">
        <f t="shared" si="339"/>
        <v>0.16712307489262515</v>
      </c>
      <c r="BV1409" s="1">
        <f t="shared" si="348"/>
        <v>0.19427456173103383</v>
      </c>
      <c r="BW1409">
        <f t="shared" si="349"/>
        <v>0.18528781466774485</v>
      </c>
      <c r="BX1409">
        <f t="shared" si="350"/>
        <v>0.20002315828751238</v>
      </c>
      <c r="BY1409">
        <f t="shared" si="351"/>
        <v>156.04498368557392</v>
      </c>
    </row>
    <row r="1410" spans="1:77" x14ac:dyDescent="0.2">
      <c r="A1410">
        <v>12</v>
      </c>
      <c r="B1410">
        <v>28083</v>
      </c>
      <c r="C1410" t="s">
        <v>1017</v>
      </c>
      <c r="D1410">
        <v>28</v>
      </c>
      <c r="E1410" t="s">
        <v>1026</v>
      </c>
      <c r="F1410" t="s">
        <v>1027</v>
      </c>
      <c r="G1410" t="s">
        <v>1037</v>
      </c>
      <c r="H1410">
        <v>83</v>
      </c>
      <c r="I1410">
        <v>547</v>
      </c>
      <c r="J1410">
        <v>1121</v>
      </c>
      <c r="K1410">
        <v>539</v>
      </c>
      <c r="L1410">
        <v>848</v>
      </c>
      <c r="M1410">
        <v>168</v>
      </c>
      <c r="N1410">
        <v>143</v>
      </c>
      <c r="O1410" s="3">
        <v>4348.6000000000004</v>
      </c>
      <c r="P1410" s="3">
        <v>6071.5449090000002</v>
      </c>
      <c r="Q1410" s="3">
        <v>13590</v>
      </c>
      <c r="R1410" s="3">
        <v>18974.45047</v>
      </c>
      <c r="S1410" s="3">
        <v>3030</v>
      </c>
      <c r="T1410" s="3">
        <v>4230.506617</v>
      </c>
      <c r="U1410" s="3">
        <v>18077</v>
      </c>
      <c r="V1410" s="3">
        <v>25239.2304</v>
      </c>
      <c r="W1410" s="3">
        <v>1297.8</v>
      </c>
      <c r="X1410" s="3">
        <v>1811.9971909999999</v>
      </c>
      <c r="Y1410" s="3">
        <v>128</v>
      </c>
      <c r="Z1410" s="3">
        <v>178.714471</v>
      </c>
      <c r="AA1410">
        <v>495</v>
      </c>
      <c r="AB1410">
        <v>701</v>
      </c>
      <c r="AC1410">
        <v>389</v>
      </c>
      <c r="AD1410">
        <v>707</v>
      </c>
      <c r="AE1410">
        <v>130</v>
      </c>
      <c r="AF1410">
        <v>95</v>
      </c>
      <c r="AG1410">
        <v>65</v>
      </c>
      <c r="AH1410">
        <v>22</v>
      </c>
      <c r="AI1410">
        <v>91</v>
      </c>
      <c r="AJ1410">
        <v>43</v>
      </c>
      <c r="AK1410">
        <v>14</v>
      </c>
      <c r="AL1410">
        <v>65</v>
      </c>
      <c r="AM1410">
        <v>88</v>
      </c>
      <c r="AN1410">
        <v>35</v>
      </c>
      <c r="AO1410">
        <v>117</v>
      </c>
      <c r="AP1410">
        <v>382</v>
      </c>
      <c r="AQ1410">
        <v>0</v>
      </c>
      <c r="AR1410" s="4">
        <v>5227</v>
      </c>
      <c r="AS1410" s="4">
        <f t="shared" si="340"/>
        <v>5609</v>
      </c>
      <c r="AT1410">
        <v>0.92401287300000001</v>
      </c>
      <c r="AU1410" s="4">
        <f t="shared" ref="AU1410:AU1473" si="352">IF(AT1410="NA",0,1)</f>
        <v>1</v>
      </c>
      <c r="AV1410" s="4">
        <f t="shared" si="341"/>
        <v>5182.7882046570003</v>
      </c>
      <c r="AW1410" s="4">
        <v>0</v>
      </c>
      <c r="AX1410" s="4">
        <v>0</v>
      </c>
      <c r="AY1410" s="4">
        <v>80.53</v>
      </c>
      <c r="AZ1410" s="4">
        <f t="shared" si="342"/>
        <v>80.53</v>
      </c>
      <c r="BA1410" s="4">
        <f t="shared" si="343"/>
        <v>74.410756662690005</v>
      </c>
      <c r="BB1410" s="4">
        <v>9.51</v>
      </c>
      <c r="BC1410" s="4">
        <v>12000</v>
      </c>
      <c r="BD1410">
        <v>2.2946880516300001</v>
      </c>
      <c r="BE1410" s="2">
        <v>0.11</v>
      </c>
      <c r="BF1410">
        <v>40</v>
      </c>
      <c r="BG1410">
        <f t="shared" ref="BG1410:BG1473" si="353">(BE1410*(1+BE1410)^BF1410)/((1+BE1410)^BF1410-1)</f>
        <v>0.11171872670841716</v>
      </c>
      <c r="BH1410">
        <v>0.59909999999999997</v>
      </c>
      <c r="BI1410" s="4">
        <v>0.52800000000000002</v>
      </c>
      <c r="BJ1410" s="4">
        <v>0.17599999999999999</v>
      </c>
      <c r="BK1410" s="3">
        <f t="shared" si="344"/>
        <v>385500</v>
      </c>
      <c r="BL1410" s="3">
        <f t="shared" si="345"/>
        <v>72</v>
      </c>
      <c r="BM1410" s="3">
        <v>820.99999999999989</v>
      </c>
      <c r="BN1410" s="3">
        <v>738.9</v>
      </c>
      <c r="BO1410" s="3">
        <f t="shared" si="346"/>
        <v>82.099999999999909</v>
      </c>
      <c r="BP1410" s="3">
        <f t="shared" si="347"/>
        <v>22800</v>
      </c>
      <c r="BQ1410">
        <v>0.72</v>
      </c>
      <c r="BR1410">
        <v>0.59</v>
      </c>
      <c r="BS1410">
        <v>7.85</v>
      </c>
      <c r="BT1410">
        <f t="shared" ref="BT1410:BT1473" si="354">815-BO1410</f>
        <v>732.90000000000009</v>
      </c>
      <c r="BU1410" s="1">
        <f t="shared" ref="BU1410:BU1473" si="355">(((AV1410*BG1410+BA1410)/(8760*BH1410))+BC1410*BD1410/1000000+BB1410/1000) + (BT1410*BS1410)/1000000</f>
        <v>0.16730615517841682</v>
      </c>
      <c r="BV1410" s="1">
        <f t="shared" si="348"/>
        <v>0.18986323196544549</v>
      </c>
      <c r="BW1410">
        <f t="shared" si="349"/>
        <v>0.18087648490215652</v>
      </c>
      <c r="BX1410">
        <f t="shared" si="350"/>
        <v>0.19561182852192405</v>
      </c>
      <c r="BY1410">
        <f t="shared" si="351"/>
        <v>156.04498368557392</v>
      </c>
    </row>
    <row r="1411" spans="1:77" x14ac:dyDescent="0.2">
      <c r="A1411">
        <v>12</v>
      </c>
      <c r="B1411">
        <v>28085</v>
      </c>
      <c r="C1411" t="s">
        <v>1017</v>
      </c>
      <c r="D1411">
        <v>28</v>
      </c>
      <c r="E1411" t="s">
        <v>1026</v>
      </c>
      <c r="F1411" t="s">
        <v>1027</v>
      </c>
      <c r="G1411" t="s">
        <v>283</v>
      </c>
      <c r="H1411">
        <v>85</v>
      </c>
      <c r="I1411">
        <v>517</v>
      </c>
      <c r="J1411">
        <v>1056</v>
      </c>
      <c r="K1411">
        <v>259</v>
      </c>
      <c r="L1411">
        <v>796</v>
      </c>
      <c r="M1411">
        <v>127</v>
      </c>
      <c r="N1411">
        <v>133</v>
      </c>
      <c r="O1411" s="3">
        <v>3975.6</v>
      </c>
      <c r="P1411" s="3">
        <v>5550.759771</v>
      </c>
      <c r="Q1411" s="3">
        <v>13829</v>
      </c>
      <c r="R1411" s="3">
        <v>19308.143899999999</v>
      </c>
      <c r="S1411" s="3">
        <v>2533</v>
      </c>
      <c r="T1411" s="3">
        <v>3536.5918350000002</v>
      </c>
      <c r="U1411" s="3">
        <v>17175</v>
      </c>
      <c r="V1411" s="3">
        <v>23979.851859999999</v>
      </c>
      <c r="W1411" s="3">
        <v>1294.4000000000001</v>
      </c>
      <c r="X1411" s="3">
        <v>1807.250088</v>
      </c>
      <c r="Y1411" s="3">
        <v>121</v>
      </c>
      <c r="Z1411" s="3">
        <v>168.94102330000001</v>
      </c>
      <c r="AA1411">
        <v>505</v>
      </c>
      <c r="AB1411">
        <v>690</v>
      </c>
      <c r="AC1411">
        <v>229</v>
      </c>
      <c r="AD1411">
        <v>664</v>
      </c>
      <c r="AE1411">
        <v>116</v>
      </c>
      <c r="AF1411">
        <v>90</v>
      </c>
      <c r="AG1411">
        <v>65</v>
      </c>
      <c r="AH1411">
        <v>22</v>
      </c>
      <c r="AI1411">
        <v>91</v>
      </c>
      <c r="AJ1411">
        <v>43</v>
      </c>
      <c r="AK1411">
        <v>14</v>
      </c>
      <c r="AL1411">
        <v>65</v>
      </c>
      <c r="AM1411">
        <v>88</v>
      </c>
      <c r="AN1411">
        <v>35</v>
      </c>
      <c r="AO1411">
        <v>117</v>
      </c>
      <c r="AP1411">
        <v>382</v>
      </c>
      <c r="AQ1411">
        <v>0</v>
      </c>
      <c r="AR1411" s="4">
        <v>5227</v>
      </c>
      <c r="AS1411" s="4">
        <f t="shared" ref="AS1411:AS1474" si="356">SUM(AP1411:AR1411)</f>
        <v>5609</v>
      </c>
      <c r="AT1411">
        <v>0.909587759</v>
      </c>
      <c r="AU1411" s="4">
        <f t="shared" si="352"/>
        <v>1</v>
      </c>
      <c r="AV1411" s="4">
        <f t="shared" ref="AV1411:AV1474" si="357">AS1411*IF(AT1411="NA",0,AT1411)</f>
        <v>5101.8777402309997</v>
      </c>
      <c r="AW1411" s="4">
        <v>0</v>
      </c>
      <c r="AX1411" s="4">
        <v>0</v>
      </c>
      <c r="AY1411" s="4">
        <v>80.53</v>
      </c>
      <c r="AZ1411" s="4">
        <f t="shared" ref="AZ1411:AZ1474" si="358">SUM(AW1411:AY1411)</f>
        <v>80.53</v>
      </c>
      <c r="BA1411" s="4">
        <f t="shared" ref="BA1411:BA1474" si="359">AZ1411*AT1411</f>
        <v>73.249102232270005</v>
      </c>
      <c r="BB1411" s="4">
        <v>9.51</v>
      </c>
      <c r="BC1411" s="4">
        <v>12000</v>
      </c>
      <c r="BD1411">
        <v>2.58677511991</v>
      </c>
      <c r="BE1411" s="2">
        <v>0.11</v>
      </c>
      <c r="BF1411">
        <v>40</v>
      </c>
      <c r="BG1411">
        <f t="shared" si="353"/>
        <v>0.11171872670841716</v>
      </c>
      <c r="BH1411">
        <v>0.59909999999999997</v>
      </c>
      <c r="BI1411" s="4">
        <v>0.52800000000000002</v>
      </c>
      <c r="BJ1411" s="4">
        <v>0.17599999999999999</v>
      </c>
      <c r="BK1411" s="3">
        <f t="shared" ref="BK1411:BK1474" si="360">257000*1.5</f>
        <v>385500</v>
      </c>
      <c r="BL1411" s="3">
        <f t="shared" ref="BL1411:BL1474" si="361">48*1.5</f>
        <v>72</v>
      </c>
      <c r="BM1411" s="3">
        <v>820.99999999999989</v>
      </c>
      <c r="BN1411" s="3">
        <v>738.9</v>
      </c>
      <c r="BO1411" s="3">
        <f t="shared" ref="BO1411:BO1474" si="362">BM1411-BN1411</f>
        <v>82.099999999999909</v>
      </c>
      <c r="BP1411" s="3">
        <f t="shared" ref="BP1411:BP1474" si="363">15200*1.5</f>
        <v>22800</v>
      </c>
      <c r="BQ1411">
        <v>0.72</v>
      </c>
      <c r="BR1411">
        <v>0.59</v>
      </c>
      <c r="BS1411">
        <v>7.85</v>
      </c>
      <c r="BT1411">
        <f t="shared" si="354"/>
        <v>732.90000000000009</v>
      </c>
      <c r="BU1411" s="1">
        <f t="shared" si="355"/>
        <v>0.16886747990975295</v>
      </c>
      <c r="BV1411" s="1">
        <f t="shared" ref="BV1411:BV1474" si="364">(((AV1411*BG1411+BA1411)/(8760*BH1411))+BC1411*BD1411/1000000+BB1411/1000)  +(BQ1411*Z1411 + BR1411*R1411 + BI1411*T1411 + BJ1411*V1411)/2000000 + (BK1411*AJ1411)/(1000000*8760*BH1411) + ((BL1411+BO1411)*AG1411)/1000000 + (BP1411*AM1411)/(1000000*8760*BH1411) + (BT1411*BS1411)/1000000</f>
        <v>0.19122545900349164</v>
      </c>
      <c r="BW1411">
        <f t="shared" ref="BW1411:BW1474" si="365">(((AV1411*BG1411+BA1411)/(8760*BH1411))+BC1411*BD1411/1000000+BB1411/1000)  +(BQ1411*Z1411 + BR1411*R1411 + BI1411*T1411 + BJ1411*V1411)/2000000 + (BK1411*AK1411)/(1000000*8760*BH1411) + ((BL1411+BO1411)*AH1411)/1000000 + (BP1411*AN1411)/(1000000*8760*BH1411) + (BT1411*BS1411)/1000000</f>
        <v>0.18223871194020266</v>
      </c>
      <c r="BX1411">
        <f t="shared" ref="BX1411:BX1474" si="366">(((AV1411*BG1411+BA1411)/(8760*BH1411))+BC1411*BD1411/1000000+BB1411/1000)  +(BQ1411*Z1411 + BR1411*R1411 + BI1411*T1411 + BJ1411*V1411)/2000000 + (BK1411*AL1411)/(1000000*8760*BH1411) + ((BL1411+BO1411)*AI1411)/1000000 + (BP1411*AO1411)/(1000000*8760*BH1411) + (BT1411*BS1411)/1000000</f>
        <v>0.19697405555997019</v>
      </c>
      <c r="BY1411">
        <f t="shared" ref="BY1411:BY1474" si="367">(BK1411)/(BF1411*8760*BH1411) + ((BL1411+BO1411)) + (BP1411)/(BF1411*8760*BH1411)</f>
        <v>156.04498368557392</v>
      </c>
    </row>
    <row r="1412" spans="1:77" x14ac:dyDescent="0.2">
      <c r="A1412">
        <v>15</v>
      </c>
      <c r="B1412">
        <v>28087</v>
      </c>
      <c r="C1412" t="s">
        <v>1310</v>
      </c>
      <c r="D1412">
        <v>28</v>
      </c>
      <c r="E1412" t="s">
        <v>1026</v>
      </c>
      <c r="F1412" t="s">
        <v>1027</v>
      </c>
      <c r="G1412" t="s">
        <v>1223</v>
      </c>
      <c r="H1412">
        <v>87</v>
      </c>
      <c r="I1412">
        <v>853</v>
      </c>
      <c r="J1412">
        <v>1361</v>
      </c>
      <c r="K1412">
        <v>309</v>
      </c>
      <c r="L1412">
        <v>918</v>
      </c>
      <c r="M1412">
        <v>160</v>
      </c>
      <c r="N1412">
        <v>169</v>
      </c>
      <c r="O1412" s="3">
        <v>7996</v>
      </c>
      <c r="P1412" s="3">
        <v>11164.06961</v>
      </c>
      <c r="Q1412" s="3">
        <v>17654</v>
      </c>
      <c r="R1412" s="3">
        <v>24648.63492</v>
      </c>
      <c r="S1412" s="3">
        <v>2694.1</v>
      </c>
      <c r="T1412" s="3">
        <v>3761.5207519999999</v>
      </c>
      <c r="U1412" s="3">
        <v>20082</v>
      </c>
      <c r="V1412" s="3">
        <v>28038.625049999999</v>
      </c>
      <c r="W1412" s="3">
        <v>1639</v>
      </c>
      <c r="X1412" s="3">
        <v>2288.3829519999999</v>
      </c>
      <c r="Y1412" s="3">
        <v>153</v>
      </c>
      <c r="Z1412" s="3">
        <v>213.6196411</v>
      </c>
      <c r="AA1412">
        <v>762</v>
      </c>
      <c r="AB1412">
        <v>840</v>
      </c>
      <c r="AC1412">
        <v>261</v>
      </c>
      <c r="AD1412">
        <v>773</v>
      </c>
      <c r="AE1412">
        <v>134</v>
      </c>
      <c r="AF1412">
        <v>111</v>
      </c>
      <c r="AG1412">
        <v>65</v>
      </c>
      <c r="AH1412">
        <v>22</v>
      </c>
      <c r="AI1412">
        <v>91</v>
      </c>
      <c r="AJ1412">
        <v>43</v>
      </c>
      <c r="AK1412">
        <v>14</v>
      </c>
      <c r="AL1412">
        <v>65</v>
      </c>
      <c r="AM1412">
        <v>88</v>
      </c>
      <c r="AN1412">
        <v>35</v>
      </c>
      <c r="AO1412">
        <v>117</v>
      </c>
      <c r="AP1412">
        <v>382</v>
      </c>
      <c r="AQ1412">
        <v>0</v>
      </c>
      <c r="AR1412" s="4">
        <v>5227</v>
      </c>
      <c r="AS1412" s="4">
        <f t="shared" si="356"/>
        <v>5609</v>
      </c>
      <c r="AT1412">
        <v>0.91945795200000002</v>
      </c>
      <c r="AU1412" s="4">
        <f t="shared" si="352"/>
        <v>1</v>
      </c>
      <c r="AV1412" s="4">
        <f t="shared" si="357"/>
        <v>5157.2396527680003</v>
      </c>
      <c r="AW1412" s="4">
        <v>0</v>
      </c>
      <c r="AX1412" s="4">
        <v>0</v>
      </c>
      <c r="AY1412" s="4">
        <v>80.53</v>
      </c>
      <c r="AZ1412" s="4">
        <f t="shared" si="358"/>
        <v>80.53</v>
      </c>
      <c r="BA1412" s="4">
        <f t="shared" si="359"/>
        <v>74.043948874560002</v>
      </c>
      <c r="BB1412" s="4">
        <v>9.51</v>
      </c>
      <c r="BC1412" s="4">
        <v>12000</v>
      </c>
      <c r="BD1412">
        <v>2.3289836781400002</v>
      </c>
      <c r="BE1412" s="2">
        <v>0.11</v>
      </c>
      <c r="BF1412">
        <v>40</v>
      </c>
      <c r="BG1412">
        <f t="shared" si="353"/>
        <v>0.11171872670841716</v>
      </c>
      <c r="BH1412">
        <v>0.59909999999999997</v>
      </c>
      <c r="BI1412" s="4">
        <v>0.52800000000000002</v>
      </c>
      <c r="BJ1412" s="4">
        <v>0.17599999999999999</v>
      </c>
      <c r="BK1412" s="3">
        <f t="shared" si="360"/>
        <v>385500</v>
      </c>
      <c r="BL1412" s="3">
        <f t="shared" si="361"/>
        <v>72</v>
      </c>
      <c r="BM1412" s="3">
        <v>820.99999999999989</v>
      </c>
      <c r="BN1412" s="3">
        <v>738.9</v>
      </c>
      <c r="BO1412" s="3">
        <f t="shared" si="362"/>
        <v>82.099999999999909</v>
      </c>
      <c r="BP1412" s="3">
        <f t="shared" si="363"/>
        <v>22800</v>
      </c>
      <c r="BQ1412">
        <v>0.72</v>
      </c>
      <c r="BR1412">
        <v>0.59</v>
      </c>
      <c r="BS1412">
        <v>7.85</v>
      </c>
      <c r="BT1412">
        <f t="shared" si="354"/>
        <v>732.90000000000009</v>
      </c>
      <c r="BU1412" s="1">
        <f t="shared" si="355"/>
        <v>0.16710394730804826</v>
      </c>
      <c r="BV1412" s="1">
        <f t="shared" si="364"/>
        <v>0.19147000882990295</v>
      </c>
      <c r="BW1412">
        <f t="shared" si="365"/>
        <v>0.18248326176661397</v>
      </c>
      <c r="BX1412">
        <f t="shared" si="366"/>
        <v>0.1972186053863815</v>
      </c>
      <c r="BY1412">
        <f t="shared" si="367"/>
        <v>156.04498368557392</v>
      </c>
    </row>
    <row r="1413" spans="1:77" x14ac:dyDescent="0.2">
      <c r="A1413">
        <v>12</v>
      </c>
      <c r="B1413">
        <v>28089</v>
      </c>
      <c r="C1413" t="s">
        <v>1017</v>
      </c>
      <c r="D1413">
        <v>28</v>
      </c>
      <c r="E1413" t="s">
        <v>1026</v>
      </c>
      <c r="F1413" t="s">
        <v>1027</v>
      </c>
      <c r="G1413" t="s">
        <v>221</v>
      </c>
      <c r="H1413">
        <v>89</v>
      </c>
      <c r="I1413">
        <v>433</v>
      </c>
      <c r="J1413">
        <v>1883</v>
      </c>
      <c r="K1413">
        <v>430</v>
      </c>
      <c r="L1413">
        <v>1135</v>
      </c>
      <c r="M1413">
        <v>221</v>
      </c>
      <c r="N1413">
        <v>221</v>
      </c>
      <c r="O1413" s="3">
        <v>4167.3</v>
      </c>
      <c r="P1413" s="3">
        <v>5818.4126159999996</v>
      </c>
      <c r="Q1413" s="3">
        <v>21699</v>
      </c>
      <c r="R1413" s="3">
        <v>30296.291450000001</v>
      </c>
      <c r="S1413" s="3">
        <v>3680.1</v>
      </c>
      <c r="T1413" s="3">
        <v>5138.1806610000003</v>
      </c>
      <c r="U1413" s="3">
        <v>22359</v>
      </c>
      <c r="V1413" s="3">
        <v>31217.787939999998</v>
      </c>
      <c r="W1413" s="3">
        <v>2014.5</v>
      </c>
      <c r="X1413" s="3">
        <v>2812.6586069999998</v>
      </c>
      <c r="Y1413" s="3">
        <v>184</v>
      </c>
      <c r="Z1413" s="3">
        <v>256.90205200000003</v>
      </c>
      <c r="AA1413">
        <v>463</v>
      </c>
      <c r="AB1413">
        <v>867</v>
      </c>
      <c r="AC1413">
        <v>279</v>
      </c>
      <c r="AD1413">
        <v>750</v>
      </c>
      <c r="AE1413">
        <v>138</v>
      </c>
      <c r="AF1413">
        <v>110</v>
      </c>
      <c r="AG1413">
        <v>65</v>
      </c>
      <c r="AH1413">
        <v>22</v>
      </c>
      <c r="AI1413">
        <v>91</v>
      </c>
      <c r="AJ1413">
        <v>43</v>
      </c>
      <c r="AK1413">
        <v>14</v>
      </c>
      <c r="AL1413">
        <v>65</v>
      </c>
      <c r="AM1413">
        <v>88</v>
      </c>
      <c r="AN1413">
        <v>35</v>
      </c>
      <c r="AO1413">
        <v>117</v>
      </c>
      <c r="AP1413">
        <v>382</v>
      </c>
      <c r="AQ1413">
        <v>0</v>
      </c>
      <c r="AR1413" s="4">
        <v>5227</v>
      </c>
      <c r="AS1413" s="4">
        <f t="shared" si="356"/>
        <v>5609</v>
      </c>
      <c r="AT1413">
        <v>0.91713615800000003</v>
      </c>
      <c r="AU1413" s="4">
        <f t="shared" si="352"/>
        <v>1</v>
      </c>
      <c r="AV1413" s="4">
        <f t="shared" si="357"/>
        <v>5144.2167102220001</v>
      </c>
      <c r="AW1413" s="4">
        <v>0</v>
      </c>
      <c r="AX1413" s="4">
        <v>0</v>
      </c>
      <c r="AY1413" s="4">
        <v>80.53</v>
      </c>
      <c r="AZ1413" s="4">
        <f t="shared" si="358"/>
        <v>80.53</v>
      </c>
      <c r="BA1413" s="4">
        <f t="shared" si="359"/>
        <v>73.856974803740002</v>
      </c>
      <c r="BB1413" s="4">
        <v>9.51</v>
      </c>
      <c r="BC1413" s="4">
        <v>12000</v>
      </c>
      <c r="BD1413">
        <v>2.4498001666300002</v>
      </c>
      <c r="BE1413" s="2">
        <v>0.11</v>
      </c>
      <c r="BF1413">
        <v>40</v>
      </c>
      <c r="BG1413">
        <f t="shared" si="353"/>
        <v>0.11171872670841716</v>
      </c>
      <c r="BH1413">
        <v>0.59909999999999997</v>
      </c>
      <c r="BI1413" s="4">
        <v>0.52800000000000002</v>
      </c>
      <c r="BJ1413" s="4">
        <v>0.17599999999999999</v>
      </c>
      <c r="BK1413" s="3">
        <f t="shared" si="360"/>
        <v>385500</v>
      </c>
      <c r="BL1413" s="3">
        <f t="shared" si="361"/>
        <v>72</v>
      </c>
      <c r="BM1413" s="3">
        <v>820.99999999999989</v>
      </c>
      <c r="BN1413" s="3">
        <v>738.9</v>
      </c>
      <c r="BO1413" s="3">
        <f t="shared" si="362"/>
        <v>82.099999999999909</v>
      </c>
      <c r="BP1413" s="3">
        <f t="shared" si="363"/>
        <v>22800</v>
      </c>
      <c r="BQ1413">
        <v>0.72</v>
      </c>
      <c r="BR1413">
        <v>0.59</v>
      </c>
      <c r="BS1413">
        <v>7.85</v>
      </c>
      <c r="BT1413">
        <f t="shared" si="354"/>
        <v>732.90000000000009</v>
      </c>
      <c r="BU1413" s="1">
        <f t="shared" si="355"/>
        <v>0.16824089373332587</v>
      </c>
      <c r="BV1413" s="1">
        <f t="shared" si="364"/>
        <v>0.19493180014975056</v>
      </c>
      <c r="BW1413">
        <f t="shared" si="365"/>
        <v>0.18594505308646159</v>
      </c>
      <c r="BX1413">
        <f t="shared" si="366"/>
        <v>0.20068039670622911</v>
      </c>
      <c r="BY1413">
        <f t="shared" si="367"/>
        <v>156.04498368557392</v>
      </c>
    </row>
    <row r="1414" spans="1:77" x14ac:dyDescent="0.2">
      <c r="A1414">
        <v>12</v>
      </c>
      <c r="B1414">
        <v>28091</v>
      </c>
      <c r="C1414" t="s">
        <v>1017</v>
      </c>
      <c r="D1414">
        <v>28</v>
      </c>
      <c r="E1414" t="s">
        <v>1026</v>
      </c>
      <c r="F1414" t="s">
        <v>1027</v>
      </c>
      <c r="G1414" t="s">
        <v>223</v>
      </c>
      <c r="H1414">
        <v>91</v>
      </c>
      <c r="I1414">
        <v>698</v>
      </c>
      <c r="J1414">
        <v>1384</v>
      </c>
      <c r="K1414">
        <v>222</v>
      </c>
      <c r="L1414">
        <v>823</v>
      </c>
      <c r="M1414">
        <v>161</v>
      </c>
      <c r="N1414">
        <v>172</v>
      </c>
      <c r="O1414" s="3">
        <v>4642.2</v>
      </c>
      <c r="P1414" s="3">
        <v>6481.471227</v>
      </c>
      <c r="Q1414" s="3">
        <v>17597</v>
      </c>
      <c r="R1414" s="3">
        <v>24569.05114</v>
      </c>
      <c r="S1414" s="3">
        <v>2608.5</v>
      </c>
      <c r="T1414" s="3">
        <v>3642.0054490000002</v>
      </c>
      <c r="U1414" s="3">
        <v>17019</v>
      </c>
      <c r="V1414" s="3">
        <v>23762.043600000001</v>
      </c>
      <c r="W1414" s="3">
        <v>1636</v>
      </c>
      <c r="X1414" s="3">
        <v>2284.194332</v>
      </c>
      <c r="Y1414" s="3">
        <v>147</v>
      </c>
      <c r="Z1414" s="3">
        <v>205.24240019999999</v>
      </c>
      <c r="AA1414">
        <v>540</v>
      </c>
      <c r="AB1414">
        <v>744</v>
      </c>
      <c r="AC1414">
        <v>191</v>
      </c>
      <c r="AD1414">
        <v>581</v>
      </c>
      <c r="AE1414">
        <v>121</v>
      </c>
      <c r="AF1414">
        <v>96</v>
      </c>
      <c r="AG1414">
        <v>65</v>
      </c>
      <c r="AH1414">
        <v>22</v>
      </c>
      <c r="AI1414">
        <v>91</v>
      </c>
      <c r="AJ1414">
        <v>43</v>
      </c>
      <c r="AK1414">
        <v>14</v>
      </c>
      <c r="AL1414">
        <v>65</v>
      </c>
      <c r="AM1414">
        <v>88</v>
      </c>
      <c r="AN1414">
        <v>35</v>
      </c>
      <c r="AO1414">
        <v>117</v>
      </c>
      <c r="AP1414">
        <v>382</v>
      </c>
      <c r="AQ1414">
        <v>0</v>
      </c>
      <c r="AR1414" s="4">
        <v>5227</v>
      </c>
      <c r="AS1414" s="4">
        <f t="shared" si="356"/>
        <v>5609</v>
      </c>
      <c r="AT1414">
        <v>0.90840691299999998</v>
      </c>
      <c r="AU1414" s="4">
        <f t="shared" si="352"/>
        <v>1</v>
      </c>
      <c r="AV1414" s="4">
        <f t="shared" si="357"/>
        <v>5095.2543750169998</v>
      </c>
      <c r="AW1414" s="4">
        <v>0</v>
      </c>
      <c r="AX1414" s="4">
        <v>0</v>
      </c>
      <c r="AY1414" s="4">
        <v>80.53</v>
      </c>
      <c r="AZ1414" s="4">
        <f t="shared" si="358"/>
        <v>80.53</v>
      </c>
      <c r="BA1414" s="4">
        <f t="shared" si="359"/>
        <v>73.15400870389</v>
      </c>
      <c r="BB1414" s="4">
        <v>9.51</v>
      </c>
      <c r="BC1414" s="4">
        <v>12000</v>
      </c>
      <c r="BD1414">
        <v>2.6374059488700001</v>
      </c>
      <c r="BE1414" s="2">
        <v>0.11</v>
      </c>
      <c r="BF1414">
        <v>40</v>
      </c>
      <c r="BG1414">
        <f t="shared" si="353"/>
        <v>0.11171872670841716</v>
      </c>
      <c r="BH1414">
        <v>0.59909999999999997</v>
      </c>
      <c r="BI1414" s="4">
        <v>0.52800000000000002</v>
      </c>
      <c r="BJ1414" s="4">
        <v>0.17599999999999999</v>
      </c>
      <c r="BK1414" s="3">
        <f t="shared" si="360"/>
        <v>385500</v>
      </c>
      <c r="BL1414" s="3">
        <f t="shared" si="361"/>
        <v>72</v>
      </c>
      <c r="BM1414" s="3">
        <v>820.99999999999989</v>
      </c>
      <c r="BN1414" s="3">
        <v>738.9</v>
      </c>
      <c r="BO1414" s="3">
        <f t="shared" si="362"/>
        <v>82.099999999999909</v>
      </c>
      <c r="BP1414" s="3">
        <f t="shared" si="363"/>
        <v>22800</v>
      </c>
      <c r="BQ1414">
        <v>0.72</v>
      </c>
      <c r="BR1414">
        <v>0.59</v>
      </c>
      <c r="BS1414">
        <v>7.85</v>
      </c>
      <c r="BT1414">
        <f t="shared" si="354"/>
        <v>732.90000000000009</v>
      </c>
      <c r="BU1414" s="1">
        <f t="shared" si="355"/>
        <v>0.16931593609976209</v>
      </c>
      <c r="BV1414" s="1">
        <f t="shared" si="364"/>
        <v>0.19324761339220076</v>
      </c>
      <c r="BW1414">
        <f t="shared" si="365"/>
        <v>0.18426086632891178</v>
      </c>
      <c r="BX1414">
        <f t="shared" si="366"/>
        <v>0.19899620994867931</v>
      </c>
      <c r="BY1414">
        <f t="shared" si="367"/>
        <v>156.04498368557392</v>
      </c>
    </row>
    <row r="1415" spans="1:77" x14ac:dyDescent="0.2">
      <c r="A1415">
        <v>15</v>
      </c>
      <c r="B1415">
        <v>28093</v>
      </c>
      <c r="C1415" t="s">
        <v>1310</v>
      </c>
      <c r="D1415">
        <v>28</v>
      </c>
      <c r="E1415" t="s">
        <v>1026</v>
      </c>
      <c r="F1415" t="s">
        <v>1027</v>
      </c>
      <c r="G1415" t="s">
        <v>368</v>
      </c>
      <c r="H1415">
        <v>93</v>
      </c>
      <c r="I1415">
        <v>1601</v>
      </c>
      <c r="J1415">
        <v>1317</v>
      </c>
      <c r="K1415">
        <v>384</v>
      </c>
      <c r="L1415">
        <v>1071</v>
      </c>
      <c r="M1415">
        <v>177</v>
      </c>
      <c r="N1415">
        <v>179</v>
      </c>
      <c r="O1415" s="3">
        <v>16736</v>
      </c>
      <c r="P1415" s="3">
        <v>23366.917079999999</v>
      </c>
      <c r="Q1415" s="3">
        <v>18651</v>
      </c>
      <c r="R1415" s="3">
        <v>26040.653109999999</v>
      </c>
      <c r="S1415" s="3">
        <v>3355.9</v>
      </c>
      <c r="T1415" s="3">
        <v>4685.5304150000002</v>
      </c>
      <c r="U1415" s="3">
        <v>24823</v>
      </c>
      <c r="V1415" s="3">
        <v>34658.041499999999</v>
      </c>
      <c r="W1415" s="3">
        <v>1753.9</v>
      </c>
      <c r="X1415" s="3">
        <v>2448.8071140000002</v>
      </c>
      <c r="Y1415" s="3">
        <v>166</v>
      </c>
      <c r="Z1415" s="3">
        <v>231.7703295</v>
      </c>
      <c r="AA1415">
        <v>995</v>
      </c>
      <c r="AB1415">
        <v>944</v>
      </c>
      <c r="AC1415">
        <v>359</v>
      </c>
      <c r="AD1415">
        <v>973</v>
      </c>
      <c r="AE1415">
        <v>157</v>
      </c>
      <c r="AF1415">
        <v>133</v>
      </c>
      <c r="AG1415">
        <v>65</v>
      </c>
      <c r="AH1415">
        <v>22</v>
      </c>
      <c r="AI1415">
        <v>91</v>
      </c>
      <c r="AJ1415">
        <v>43</v>
      </c>
      <c r="AK1415">
        <v>14</v>
      </c>
      <c r="AL1415">
        <v>65</v>
      </c>
      <c r="AM1415">
        <v>88</v>
      </c>
      <c r="AN1415">
        <v>35</v>
      </c>
      <c r="AO1415">
        <v>117</v>
      </c>
      <c r="AP1415">
        <v>382</v>
      </c>
      <c r="AQ1415">
        <v>0</v>
      </c>
      <c r="AR1415" s="4">
        <v>5227</v>
      </c>
      <c r="AS1415" s="4">
        <f t="shared" si="356"/>
        <v>5609</v>
      </c>
      <c r="AT1415">
        <v>0.942252953</v>
      </c>
      <c r="AU1415" s="4">
        <f t="shared" si="352"/>
        <v>1</v>
      </c>
      <c r="AV1415" s="4">
        <f t="shared" si="357"/>
        <v>5285.0968133770002</v>
      </c>
      <c r="AW1415" s="4">
        <v>0</v>
      </c>
      <c r="AX1415" s="4">
        <v>0</v>
      </c>
      <c r="AY1415" s="4">
        <v>80.53</v>
      </c>
      <c r="AZ1415" s="4">
        <f t="shared" si="358"/>
        <v>80.53</v>
      </c>
      <c r="BA1415" s="4">
        <f t="shared" si="359"/>
        <v>75.879630305090004</v>
      </c>
      <c r="BB1415" s="4">
        <v>9.51</v>
      </c>
      <c r="BC1415" s="4">
        <v>12000</v>
      </c>
      <c r="BD1415">
        <v>2.0576042599100002</v>
      </c>
      <c r="BE1415" s="2">
        <v>0.11</v>
      </c>
      <c r="BF1415">
        <v>40</v>
      </c>
      <c r="BG1415">
        <f t="shared" si="353"/>
        <v>0.11171872670841716</v>
      </c>
      <c r="BH1415">
        <v>0.59909999999999997</v>
      </c>
      <c r="BI1415" s="4">
        <v>0.52800000000000002</v>
      </c>
      <c r="BJ1415" s="4">
        <v>0.17599999999999999</v>
      </c>
      <c r="BK1415" s="3">
        <f t="shared" si="360"/>
        <v>385500</v>
      </c>
      <c r="BL1415" s="3">
        <f t="shared" si="361"/>
        <v>72</v>
      </c>
      <c r="BM1415" s="3">
        <v>820.99999999999989</v>
      </c>
      <c r="BN1415" s="3">
        <v>738.9</v>
      </c>
      <c r="BO1415" s="3">
        <f t="shared" si="362"/>
        <v>82.099999999999909</v>
      </c>
      <c r="BP1415" s="3">
        <f t="shared" si="363"/>
        <v>22800</v>
      </c>
      <c r="BQ1415">
        <v>0.72</v>
      </c>
      <c r="BR1415">
        <v>0.59</v>
      </c>
      <c r="BS1415">
        <v>7.85</v>
      </c>
      <c r="BT1415">
        <f t="shared" si="354"/>
        <v>732.90000000000009</v>
      </c>
      <c r="BU1415" s="1">
        <f t="shared" si="355"/>
        <v>0.1669189195022068</v>
      </c>
      <c r="BV1415" s="1">
        <f t="shared" si="364"/>
        <v>0.1925286078365675</v>
      </c>
      <c r="BW1415">
        <f t="shared" si="365"/>
        <v>0.18354186077327853</v>
      </c>
      <c r="BX1415">
        <f t="shared" si="366"/>
        <v>0.19827720439304605</v>
      </c>
      <c r="BY1415">
        <f t="shared" si="367"/>
        <v>156.04498368557392</v>
      </c>
    </row>
    <row r="1416" spans="1:77" x14ac:dyDescent="0.2">
      <c r="A1416">
        <v>15</v>
      </c>
      <c r="B1416">
        <v>28095</v>
      </c>
      <c r="C1416" t="s">
        <v>1310</v>
      </c>
      <c r="D1416">
        <v>28</v>
      </c>
      <c r="E1416" t="s">
        <v>1026</v>
      </c>
      <c r="F1416" t="s">
        <v>1027</v>
      </c>
      <c r="G1416" t="s">
        <v>211</v>
      </c>
      <c r="H1416">
        <v>95</v>
      </c>
      <c r="I1416">
        <v>1182</v>
      </c>
      <c r="J1416">
        <v>1498</v>
      </c>
      <c r="K1416">
        <v>300</v>
      </c>
      <c r="L1416">
        <v>1000</v>
      </c>
      <c r="M1416">
        <v>179</v>
      </c>
      <c r="N1416">
        <v>186</v>
      </c>
      <c r="O1416" s="3">
        <v>8226.2999999999993</v>
      </c>
      <c r="P1416" s="3">
        <v>11485.616029999999</v>
      </c>
      <c r="Q1416" s="3">
        <v>19521</v>
      </c>
      <c r="R1416" s="3">
        <v>27255.353029999998</v>
      </c>
      <c r="S1416" s="3">
        <v>3016.7</v>
      </c>
      <c r="T1416" s="3">
        <v>4211.9370669999998</v>
      </c>
      <c r="U1416" s="3">
        <v>22075</v>
      </c>
      <c r="V1416" s="3">
        <v>30821.265210000001</v>
      </c>
      <c r="W1416" s="3">
        <v>1813.7</v>
      </c>
      <c r="X1416" s="3">
        <v>2532.3002809999998</v>
      </c>
      <c r="Y1416" s="3">
        <v>167</v>
      </c>
      <c r="Z1416" s="3">
        <v>233.16653629999999</v>
      </c>
      <c r="AA1416">
        <v>847</v>
      </c>
      <c r="AB1416">
        <v>896</v>
      </c>
      <c r="AC1416">
        <v>274</v>
      </c>
      <c r="AD1416">
        <v>811</v>
      </c>
      <c r="AE1416">
        <v>141</v>
      </c>
      <c r="AF1416">
        <v>119</v>
      </c>
      <c r="AG1416">
        <v>65</v>
      </c>
      <c r="AH1416">
        <v>22</v>
      </c>
      <c r="AI1416">
        <v>91</v>
      </c>
      <c r="AJ1416">
        <v>43</v>
      </c>
      <c r="AK1416">
        <v>14</v>
      </c>
      <c r="AL1416">
        <v>65</v>
      </c>
      <c r="AM1416">
        <v>88</v>
      </c>
      <c r="AN1416">
        <v>35</v>
      </c>
      <c r="AO1416">
        <v>117</v>
      </c>
      <c r="AP1416">
        <v>382</v>
      </c>
      <c r="AQ1416">
        <v>0</v>
      </c>
      <c r="AR1416" s="4">
        <v>5227</v>
      </c>
      <c r="AS1416" s="4">
        <f t="shared" si="356"/>
        <v>5609</v>
      </c>
      <c r="AT1416">
        <v>0.92500838600000002</v>
      </c>
      <c r="AU1416" s="4">
        <f t="shared" si="352"/>
        <v>1</v>
      </c>
      <c r="AV1416" s="4">
        <f t="shared" si="357"/>
        <v>5188.3720370740002</v>
      </c>
      <c r="AW1416" s="4">
        <v>0</v>
      </c>
      <c r="AX1416" s="4">
        <v>0</v>
      </c>
      <c r="AY1416" s="4">
        <v>80.53</v>
      </c>
      <c r="AZ1416" s="4">
        <f t="shared" si="358"/>
        <v>80.53</v>
      </c>
      <c r="BA1416" s="4">
        <f t="shared" si="359"/>
        <v>74.490925324580004</v>
      </c>
      <c r="BB1416" s="4">
        <v>9.51</v>
      </c>
      <c r="BC1416" s="4">
        <v>12000</v>
      </c>
      <c r="BD1416">
        <v>2.2595920939199998</v>
      </c>
      <c r="BE1416" s="2">
        <v>0.11</v>
      </c>
      <c r="BF1416">
        <v>40</v>
      </c>
      <c r="BG1416">
        <f t="shared" si="353"/>
        <v>0.11171872670841716</v>
      </c>
      <c r="BH1416">
        <v>0.59909999999999997</v>
      </c>
      <c r="BI1416" s="4">
        <v>0.52800000000000002</v>
      </c>
      <c r="BJ1416" s="4">
        <v>0.17599999999999999</v>
      </c>
      <c r="BK1416" s="3">
        <f t="shared" si="360"/>
        <v>385500</v>
      </c>
      <c r="BL1416" s="3">
        <f t="shared" si="361"/>
        <v>72</v>
      </c>
      <c r="BM1416" s="3">
        <v>820.99999999999989</v>
      </c>
      <c r="BN1416" s="3">
        <v>738.9</v>
      </c>
      <c r="BO1416" s="3">
        <f t="shared" si="362"/>
        <v>82.099999999999909</v>
      </c>
      <c r="BP1416" s="3">
        <f t="shared" si="363"/>
        <v>22800</v>
      </c>
      <c r="BQ1416">
        <v>0.72</v>
      </c>
      <c r="BR1416">
        <v>0.59</v>
      </c>
      <c r="BS1416">
        <v>7.85</v>
      </c>
      <c r="BT1416">
        <f t="shared" si="354"/>
        <v>732.90000000000009</v>
      </c>
      <c r="BU1416" s="1">
        <f t="shared" si="355"/>
        <v>0.16701914464422746</v>
      </c>
      <c r="BV1416" s="1">
        <f t="shared" si="364"/>
        <v>0.19252500713204415</v>
      </c>
      <c r="BW1416">
        <f t="shared" si="365"/>
        <v>0.18353826006875518</v>
      </c>
      <c r="BX1416">
        <f t="shared" si="366"/>
        <v>0.1982736036885227</v>
      </c>
      <c r="BY1416">
        <f t="shared" si="367"/>
        <v>156.04498368557392</v>
      </c>
    </row>
    <row r="1417" spans="1:77" x14ac:dyDescent="0.2">
      <c r="A1417">
        <v>15</v>
      </c>
      <c r="B1417">
        <v>28097</v>
      </c>
      <c r="C1417" t="s">
        <v>1310</v>
      </c>
      <c r="D1417">
        <v>28</v>
      </c>
      <c r="E1417" t="s">
        <v>1026</v>
      </c>
      <c r="F1417" t="s">
        <v>1027</v>
      </c>
      <c r="G1417" t="s">
        <v>573</v>
      </c>
      <c r="H1417">
        <v>97</v>
      </c>
      <c r="I1417">
        <v>640</v>
      </c>
      <c r="J1417">
        <v>941</v>
      </c>
      <c r="K1417">
        <v>272</v>
      </c>
      <c r="L1417">
        <v>775</v>
      </c>
      <c r="M1417">
        <v>126</v>
      </c>
      <c r="N1417">
        <v>124</v>
      </c>
      <c r="O1417" s="3">
        <v>5334.2</v>
      </c>
      <c r="P1417" s="3">
        <v>7447.6463359999998</v>
      </c>
      <c r="Q1417" s="3">
        <v>12576</v>
      </c>
      <c r="R1417" s="3">
        <v>17558.696769999999</v>
      </c>
      <c r="S1417" s="3">
        <v>2739.2</v>
      </c>
      <c r="T1417" s="3">
        <v>3824.4896779999999</v>
      </c>
      <c r="U1417" s="3">
        <v>17484</v>
      </c>
      <c r="V1417" s="3">
        <v>24411.279770000001</v>
      </c>
      <c r="W1417" s="3">
        <v>1183.7</v>
      </c>
      <c r="X1417" s="3">
        <v>1652.6899940000001</v>
      </c>
      <c r="Y1417" s="3">
        <v>116</v>
      </c>
      <c r="Z1417" s="3">
        <v>161.95998929999999</v>
      </c>
      <c r="AA1417">
        <v>571</v>
      </c>
      <c r="AB1417">
        <v>679</v>
      </c>
      <c r="AC1417">
        <v>274</v>
      </c>
      <c r="AD1417">
        <v>702</v>
      </c>
      <c r="AE1417">
        <v>121</v>
      </c>
      <c r="AF1417">
        <v>93</v>
      </c>
      <c r="AG1417">
        <v>65</v>
      </c>
      <c r="AH1417">
        <v>22</v>
      </c>
      <c r="AI1417">
        <v>91</v>
      </c>
      <c r="AJ1417">
        <v>43</v>
      </c>
      <c r="AK1417">
        <v>14</v>
      </c>
      <c r="AL1417">
        <v>65</v>
      </c>
      <c r="AM1417">
        <v>88</v>
      </c>
      <c r="AN1417">
        <v>35</v>
      </c>
      <c r="AO1417">
        <v>117</v>
      </c>
      <c r="AP1417">
        <v>382</v>
      </c>
      <c r="AQ1417">
        <v>0</v>
      </c>
      <c r="AR1417" s="4">
        <v>5227</v>
      </c>
      <c r="AS1417" s="4">
        <f t="shared" si="356"/>
        <v>5609</v>
      </c>
      <c r="AT1417">
        <v>0.92330990599999996</v>
      </c>
      <c r="AU1417" s="4">
        <f t="shared" si="352"/>
        <v>1</v>
      </c>
      <c r="AV1417" s="4">
        <f t="shared" si="357"/>
        <v>5178.845262754</v>
      </c>
      <c r="AW1417" s="4">
        <v>0</v>
      </c>
      <c r="AX1417" s="4">
        <v>0</v>
      </c>
      <c r="AY1417" s="4">
        <v>80.53</v>
      </c>
      <c r="AZ1417" s="4">
        <f t="shared" si="358"/>
        <v>80.53</v>
      </c>
      <c r="BA1417" s="4">
        <f t="shared" si="359"/>
        <v>74.354146730179991</v>
      </c>
      <c r="BB1417" s="4">
        <v>9.51</v>
      </c>
      <c r="BC1417" s="4">
        <v>12000</v>
      </c>
      <c r="BD1417">
        <v>2.3214627005800001</v>
      </c>
      <c r="BE1417" s="2">
        <v>0.11</v>
      </c>
      <c r="BF1417">
        <v>40</v>
      </c>
      <c r="BG1417">
        <f t="shared" si="353"/>
        <v>0.11171872670841716</v>
      </c>
      <c r="BH1417">
        <v>0.59909999999999997</v>
      </c>
      <c r="BI1417" s="4">
        <v>0.52800000000000002</v>
      </c>
      <c r="BJ1417" s="4">
        <v>0.17599999999999999</v>
      </c>
      <c r="BK1417" s="3">
        <f t="shared" si="360"/>
        <v>385500</v>
      </c>
      <c r="BL1417" s="3">
        <f t="shared" si="361"/>
        <v>72</v>
      </c>
      <c r="BM1417" s="3">
        <v>820.99999999999989</v>
      </c>
      <c r="BN1417" s="3">
        <v>738.9</v>
      </c>
      <c r="BO1417" s="3">
        <f t="shared" si="362"/>
        <v>82.099999999999909</v>
      </c>
      <c r="BP1417" s="3">
        <f t="shared" si="363"/>
        <v>22800</v>
      </c>
      <c r="BQ1417">
        <v>0.72</v>
      </c>
      <c r="BR1417">
        <v>0.59</v>
      </c>
      <c r="BS1417">
        <v>7.85</v>
      </c>
      <c r="BT1417">
        <f t="shared" si="354"/>
        <v>732.90000000000009</v>
      </c>
      <c r="BU1417" s="1">
        <f t="shared" si="355"/>
        <v>0.16753272928256929</v>
      </c>
      <c r="BV1417" s="1">
        <f t="shared" si="364"/>
        <v>0.18948607898734998</v>
      </c>
      <c r="BW1417">
        <f t="shared" si="365"/>
        <v>0.18049933192406101</v>
      </c>
      <c r="BX1417">
        <f t="shared" si="366"/>
        <v>0.19523467554382853</v>
      </c>
      <c r="BY1417">
        <f t="shared" si="367"/>
        <v>156.04498368557392</v>
      </c>
    </row>
    <row r="1418" spans="1:77" x14ac:dyDescent="0.2">
      <c r="A1418">
        <v>14</v>
      </c>
      <c r="B1418">
        <v>28099</v>
      </c>
      <c r="C1418" t="s">
        <v>1197</v>
      </c>
      <c r="D1418">
        <v>28</v>
      </c>
      <c r="E1418" t="s">
        <v>1026</v>
      </c>
      <c r="F1418" t="s">
        <v>1027</v>
      </c>
      <c r="G1418" t="s">
        <v>1285</v>
      </c>
      <c r="H1418">
        <v>99</v>
      </c>
      <c r="I1418">
        <v>532</v>
      </c>
      <c r="J1418">
        <v>1125</v>
      </c>
      <c r="K1418">
        <v>235</v>
      </c>
      <c r="L1418">
        <v>839</v>
      </c>
      <c r="M1418">
        <v>132</v>
      </c>
      <c r="N1418">
        <v>129</v>
      </c>
      <c r="O1418" s="3">
        <v>5233.3999999999996</v>
      </c>
      <c r="P1418" s="3">
        <v>7306.9086900000002</v>
      </c>
      <c r="Q1418" s="3">
        <v>13575</v>
      </c>
      <c r="R1418" s="3">
        <v>18953.507369999999</v>
      </c>
      <c r="S1418" s="3">
        <v>2617.3000000000002</v>
      </c>
      <c r="T1418" s="3">
        <v>3654.2920690000001</v>
      </c>
      <c r="U1418" s="3">
        <v>17913</v>
      </c>
      <c r="V1418" s="3">
        <v>25010.252489999999</v>
      </c>
      <c r="W1418" s="3">
        <v>1263.2</v>
      </c>
      <c r="X1418" s="3">
        <v>1763.688435</v>
      </c>
      <c r="Y1418" s="3">
        <v>119</v>
      </c>
      <c r="Z1418" s="3">
        <v>166.14860970000001</v>
      </c>
      <c r="AA1418">
        <v>552</v>
      </c>
      <c r="AB1418">
        <v>713</v>
      </c>
      <c r="AC1418">
        <v>213</v>
      </c>
      <c r="AD1418">
        <v>705</v>
      </c>
      <c r="AE1418">
        <v>119</v>
      </c>
      <c r="AF1418">
        <v>92</v>
      </c>
      <c r="AG1418">
        <v>65</v>
      </c>
      <c r="AH1418">
        <v>22</v>
      </c>
      <c r="AI1418">
        <v>91</v>
      </c>
      <c r="AJ1418">
        <v>43</v>
      </c>
      <c r="AK1418">
        <v>14</v>
      </c>
      <c r="AL1418">
        <v>65</v>
      </c>
      <c r="AM1418">
        <v>88</v>
      </c>
      <c r="AN1418">
        <v>35</v>
      </c>
      <c r="AO1418">
        <v>117</v>
      </c>
      <c r="AP1418">
        <v>382</v>
      </c>
      <c r="AQ1418">
        <v>0</v>
      </c>
      <c r="AR1418" s="4">
        <v>5227</v>
      </c>
      <c r="AS1418" s="4">
        <f t="shared" si="356"/>
        <v>5609</v>
      </c>
      <c r="AT1418">
        <v>0.91765545800000003</v>
      </c>
      <c r="AU1418" s="4">
        <f t="shared" si="352"/>
        <v>1</v>
      </c>
      <c r="AV1418" s="4">
        <f t="shared" si="357"/>
        <v>5147.1294639220005</v>
      </c>
      <c r="AW1418" s="4">
        <v>0</v>
      </c>
      <c r="AX1418" s="4">
        <v>0</v>
      </c>
      <c r="AY1418" s="4">
        <v>80.53</v>
      </c>
      <c r="AZ1418" s="4">
        <f t="shared" si="358"/>
        <v>80.53</v>
      </c>
      <c r="BA1418" s="4">
        <f t="shared" si="359"/>
        <v>73.89879403274</v>
      </c>
      <c r="BB1418" s="4">
        <v>9.51</v>
      </c>
      <c r="BC1418" s="4">
        <v>12000</v>
      </c>
      <c r="BD1418">
        <v>2.4619282675399998</v>
      </c>
      <c r="BE1418" s="2">
        <v>0.11</v>
      </c>
      <c r="BF1418">
        <v>40</v>
      </c>
      <c r="BG1418">
        <f t="shared" si="353"/>
        <v>0.11171872670841716</v>
      </c>
      <c r="BH1418">
        <v>0.59909999999999997</v>
      </c>
      <c r="BI1418" s="4">
        <v>0.52800000000000002</v>
      </c>
      <c r="BJ1418" s="4">
        <v>0.17599999999999999</v>
      </c>
      <c r="BK1418" s="3">
        <f t="shared" si="360"/>
        <v>385500</v>
      </c>
      <c r="BL1418" s="3">
        <f t="shared" si="361"/>
        <v>72</v>
      </c>
      <c r="BM1418" s="3">
        <v>820.99999999999989</v>
      </c>
      <c r="BN1418" s="3">
        <v>738.9</v>
      </c>
      <c r="BO1418" s="3">
        <f t="shared" si="362"/>
        <v>82.099999999999909</v>
      </c>
      <c r="BP1418" s="3">
        <f t="shared" si="363"/>
        <v>22800</v>
      </c>
      <c r="BQ1418">
        <v>0.72</v>
      </c>
      <c r="BR1418">
        <v>0.59</v>
      </c>
      <c r="BS1418">
        <v>7.85</v>
      </c>
      <c r="BT1418">
        <f t="shared" si="354"/>
        <v>732.90000000000009</v>
      </c>
      <c r="BU1418" s="1">
        <f t="shared" si="355"/>
        <v>0.16845640431441894</v>
      </c>
      <c r="BV1418" s="1">
        <f t="shared" si="364"/>
        <v>0.19083050848012761</v>
      </c>
      <c r="BW1418">
        <f t="shared" si="365"/>
        <v>0.18184376141683864</v>
      </c>
      <c r="BX1418">
        <f t="shared" si="366"/>
        <v>0.19657910503660617</v>
      </c>
      <c r="BY1418">
        <f t="shared" si="367"/>
        <v>156.04498368557392</v>
      </c>
    </row>
    <row r="1419" spans="1:77" x14ac:dyDescent="0.2">
      <c r="A1419">
        <v>14</v>
      </c>
      <c r="B1419">
        <v>28101</v>
      </c>
      <c r="C1419" t="s">
        <v>1197</v>
      </c>
      <c r="D1419">
        <v>28</v>
      </c>
      <c r="E1419" t="s">
        <v>1026</v>
      </c>
      <c r="F1419" t="s">
        <v>1027</v>
      </c>
      <c r="G1419" t="s">
        <v>881</v>
      </c>
      <c r="H1419">
        <v>101</v>
      </c>
      <c r="I1419">
        <v>526</v>
      </c>
      <c r="J1419">
        <v>926</v>
      </c>
      <c r="K1419">
        <v>224</v>
      </c>
      <c r="L1419">
        <v>777</v>
      </c>
      <c r="M1419">
        <v>110</v>
      </c>
      <c r="N1419">
        <v>112</v>
      </c>
      <c r="O1419" s="3">
        <v>5311.8</v>
      </c>
      <c r="P1419" s="3">
        <v>7416.3713029999999</v>
      </c>
      <c r="Q1419" s="3">
        <v>12100</v>
      </c>
      <c r="R1419" s="3">
        <v>16894.102330000002</v>
      </c>
      <c r="S1419" s="3">
        <v>2417.8000000000002</v>
      </c>
      <c r="T1419" s="3">
        <v>3375.7488119999998</v>
      </c>
      <c r="U1419" s="3">
        <v>17081</v>
      </c>
      <c r="V1419" s="3">
        <v>23848.60843</v>
      </c>
      <c r="W1419" s="3">
        <v>1131.2</v>
      </c>
      <c r="X1419" s="3">
        <v>1579.3891369999999</v>
      </c>
      <c r="Y1419" s="3">
        <v>106</v>
      </c>
      <c r="Z1419" s="3">
        <v>147.9979213</v>
      </c>
      <c r="AA1419">
        <v>545</v>
      </c>
      <c r="AB1419">
        <v>651</v>
      </c>
      <c r="AC1419">
        <v>218</v>
      </c>
      <c r="AD1419">
        <v>683</v>
      </c>
      <c r="AE1419">
        <v>112</v>
      </c>
      <c r="AF1419">
        <v>86</v>
      </c>
      <c r="AG1419">
        <v>65</v>
      </c>
      <c r="AH1419">
        <v>22</v>
      </c>
      <c r="AI1419">
        <v>91</v>
      </c>
      <c r="AJ1419">
        <v>43</v>
      </c>
      <c r="AK1419">
        <v>14</v>
      </c>
      <c r="AL1419">
        <v>65</v>
      </c>
      <c r="AM1419">
        <v>88</v>
      </c>
      <c r="AN1419">
        <v>35</v>
      </c>
      <c r="AO1419">
        <v>117</v>
      </c>
      <c r="AP1419">
        <v>382</v>
      </c>
      <c r="AQ1419">
        <v>0</v>
      </c>
      <c r="AR1419" s="4">
        <v>5227</v>
      </c>
      <c r="AS1419" s="4">
        <f t="shared" si="356"/>
        <v>5609</v>
      </c>
      <c r="AT1419">
        <v>0.91466722300000003</v>
      </c>
      <c r="AU1419" s="4">
        <f t="shared" si="352"/>
        <v>1</v>
      </c>
      <c r="AV1419" s="4">
        <f t="shared" si="357"/>
        <v>5130.3684538070002</v>
      </c>
      <c r="AW1419" s="4">
        <v>0</v>
      </c>
      <c r="AX1419" s="4">
        <v>0</v>
      </c>
      <c r="AY1419" s="4">
        <v>80.53</v>
      </c>
      <c r="AZ1419" s="4">
        <f t="shared" si="358"/>
        <v>80.53</v>
      </c>
      <c r="BA1419" s="4">
        <f t="shared" si="359"/>
        <v>73.658151468189999</v>
      </c>
      <c r="BB1419" s="4">
        <v>9.51</v>
      </c>
      <c r="BC1419" s="4">
        <v>12000</v>
      </c>
      <c r="BD1419">
        <v>2.51214531322</v>
      </c>
      <c r="BE1419" s="2">
        <v>0.11</v>
      </c>
      <c r="BF1419">
        <v>40</v>
      </c>
      <c r="BG1419">
        <f t="shared" si="353"/>
        <v>0.11171872670841716</v>
      </c>
      <c r="BH1419">
        <v>0.59909999999999997</v>
      </c>
      <c r="BI1419" s="4">
        <v>0.52800000000000002</v>
      </c>
      <c r="BJ1419" s="4">
        <v>0.17599999999999999</v>
      </c>
      <c r="BK1419" s="3">
        <f t="shared" si="360"/>
        <v>385500</v>
      </c>
      <c r="BL1419" s="3">
        <f t="shared" si="361"/>
        <v>72</v>
      </c>
      <c r="BM1419" s="3">
        <v>820.99999999999989</v>
      </c>
      <c r="BN1419" s="3">
        <v>738.9</v>
      </c>
      <c r="BO1419" s="3">
        <f t="shared" si="362"/>
        <v>82.099999999999909</v>
      </c>
      <c r="BP1419" s="3">
        <f t="shared" si="363"/>
        <v>22800</v>
      </c>
      <c r="BQ1419">
        <v>0.72</v>
      </c>
      <c r="BR1419">
        <v>0.59</v>
      </c>
      <c r="BS1419">
        <v>7.85</v>
      </c>
      <c r="BT1419">
        <f t="shared" si="354"/>
        <v>732.90000000000009</v>
      </c>
      <c r="BU1419" s="1">
        <f t="shared" si="355"/>
        <v>0.16865635745911442</v>
      </c>
      <c r="BV1419" s="1">
        <f t="shared" si="364"/>
        <v>0.1902406427930711</v>
      </c>
      <c r="BW1419">
        <f t="shared" si="365"/>
        <v>0.18125389572978212</v>
      </c>
      <c r="BX1419">
        <f t="shared" si="366"/>
        <v>0.19598923934954965</v>
      </c>
      <c r="BY1419">
        <f t="shared" si="367"/>
        <v>156.04498368557392</v>
      </c>
    </row>
    <row r="1420" spans="1:77" x14ac:dyDescent="0.2">
      <c r="A1420">
        <v>15</v>
      </c>
      <c r="B1420">
        <v>28103</v>
      </c>
      <c r="C1420" t="s">
        <v>1310</v>
      </c>
      <c r="D1420">
        <v>28</v>
      </c>
      <c r="E1420" t="s">
        <v>1026</v>
      </c>
      <c r="F1420" t="s">
        <v>1027</v>
      </c>
      <c r="G1420" t="s">
        <v>1335</v>
      </c>
      <c r="H1420">
        <v>103</v>
      </c>
      <c r="I1420">
        <v>713</v>
      </c>
      <c r="J1420">
        <v>876</v>
      </c>
      <c r="K1420">
        <v>215</v>
      </c>
      <c r="L1420">
        <v>760</v>
      </c>
      <c r="M1420">
        <v>107</v>
      </c>
      <c r="N1420">
        <v>117</v>
      </c>
      <c r="O1420" s="3">
        <v>7072.8</v>
      </c>
      <c r="P1420" s="3">
        <v>9875.0914859999993</v>
      </c>
      <c r="Q1420" s="3">
        <v>12363</v>
      </c>
      <c r="R1420" s="3">
        <v>17261.30472</v>
      </c>
      <c r="S1420" s="3">
        <v>2289.3000000000002</v>
      </c>
      <c r="T1420" s="3">
        <v>3196.336237</v>
      </c>
      <c r="U1420" s="3">
        <v>17287</v>
      </c>
      <c r="V1420" s="3">
        <v>24136.227029999998</v>
      </c>
      <c r="W1420" s="3">
        <v>1155.5</v>
      </c>
      <c r="X1420" s="3">
        <v>1613.3169620000001</v>
      </c>
      <c r="Y1420" s="3">
        <v>111</v>
      </c>
      <c r="Z1420" s="3">
        <v>154.9789553</v>
      </c>
      <c r="AA1420">
        <v>677</v>
      </c>
      <c r="AB1420">
        <v>684</v>
      </c>
      <c r="AC1420">
        <v>218</v>
      </c>
      <c r="AD1420">
        <v>704</v>
      </c>
      <c r="AE1420">
        <v>116</v>
      </c>
      <c r="AF1420">
        <v>93</v>
      </c>
      <c r="AG1420">
        <v>65</v>
      </c>
      <c r="AH1420">
        <v>22</v>
      </c>
      <c r="AI1420">
        <v>91</v>
      </c>
      <c r="AJ1420">
        <v>43</v>
      </c>
      <c r="AK1420">
        <v>14</v>
      </c>
      <c r="AL1420">
        <v>65</v>
      </c>
      <c r="AM1420">
        <v>88</v>
      </c>
      <c r="AN1420">
        <v>35</v>
      </c>
      <c r="AO1420">
        <v>117</v>
      </c>
      <c r="AP1420">
        <v>382</v>
      </c>
      <c r="AQ1420">
        <v>0</v>
      </c>
      <c r="AR1420" s="4">
        <v>5227</v>
      </c>
      <c r="AS1420" s="4">
        <f t="shared" si="356"/>
        <v>5609</v>
      </c>
      <c r="AT1420">
        <v>0.91724114400000001</v>
      </c>
      <c r="AU1420" s="4">
        <f t="shared" si="352"/>
        <v>1</v>
      </c>
      <c r="AV1420" s="4">
        <f t="shared" si="357"/>
        <v>5144.8055766959997</v>
      </c>
      <c r="AW1420" s="4">
        <v>0</v>
      </c>
      <c r="AX1420" s="4">
        <v>0</v>
      </c>
      <c r="AY1420" s="4">
        <v>80.53</v>
      </c>
      <c r="AZ1420" s="4">
        <f t="shared" si="358"/>
        <v>80.53</v>
      </c>
      <c r="BA1420" s="4">
        <f t="shared" si="359"/>
        <v>73.865429326319997</v>
      </c>
      <c r="BB1420" s="4">
        <v>9.51</v>
      </c>
      <c r="BC1420" s="4">
        <v>12000</v>
      </c>
      <c r="BD1420">
        <v>2.41582176548</v>
      </c>
      <c r="BE1420" s="2">
        <v>0.11</v>
      </c>
      <c r="BF1420">
        <v>40</v>
      </c>
      <c r="BG1420">
        <f t="shared" si="353"/>
        <v>0.11171872670841716</v>
      </c>
      <c r="BH1420">
        <v>0.59909999999999997</v>
      </c>
      <c r="BI1420" s="4">
        <v>0.52800000000000002</v>
      </c>
      <c r="BJ1420" s="4">
        <v>0.17599999999999999</v>
      </c>
      <c r="BK1420" s="3">
        <f t="shared" si="360"/>
        <v>385500</v>
      </c>
      <c r="BL1420" s="3">
        <f t="shared" si="361"/>
        <v>72</v>
      </c>
      <c r="BM1420" s="3">
        <v>820.99999999999989</v>
      </c>
      <c r="BN1420" s="3">
        <v>738.9</v>
      </c>
      <c r="BO1420" s="3">
        <f t="shared" si="362"/>
        <v>82.099999999999909</v>
      </c>
      <c r="BP1420" s="3">
        <f t="shared" si="363"/>
        <v>22800</v>
      </c>
      <c r="BQ1420">
        <v>0.72</v>
      </c>
      <c r="BR1420">
        <v>0.59</v>
      </c>
      <c r="BS1420">
        <v>7.85</v>
      </c>
      <c r="BT1420">
        <f t="shared" si="354"/>
        <v>732.90000000000009</v>
      </c>
      <c r="BU1420" s="1">
        <f t="shared" si="355"/>
        <v>0.16784729931706294</v>
      </c>
      <c r="BV1420" s="1">
        <f t="shared" si="364"/>
        <v>0.18952036804530961</v>
      </c>
      <c r="BW1420">
        <f t="shared" si="365"/>
        <v>0.18053362098202064</v>
      </c>
      <c r="BX1420">
        <f t="shared" si="366"/>
        <v>0.19526896460178816</v>
      </c>
      <c r="BY1420">
        <f t="shared" si="367"/>
        <v>156.04498368557392</v>
      </c>
    </row>
    <row r="1421" spans="1:77" x14ac:dyDescent="0.2">
      <c r="A1421">
        <v>15</v>
      </c>
      <c r="B1421">
        <v>28105</v>
      </c>
      <c r="C1421" t="s">
        <v>1310</v>
      </c>
      <c r="D1421">
        <v>28</v>
      </c>
      <c r="E1421" t="s">
        <v>1026</v>
      </c>
      <c r="F1421" t="s">
        <v>1027</v>
      </c>
      <c r="G1421" t="s">
        <v>1336</v>
      </c>
      <c r="H1421">
        <v>105</v>
      </c>
      <c r="I1421">
        <v>681</v>
      </c>
      <c r="J1421">
        <v>1259</v>
      </c>
      <c r="K1421">
        <v>286</v>
      </c>
      <c r="L1421">
        <v>857</v>
      </c>
      <c r="M1421">
        <v>151</v>
      </c>
      <c r="N1421">
        <v>148</v>
      </c>
      <c r="O1421" s="3">
        <v>6432.1</v>
      </c>
      <c r="P1421" s="3">
        <v>8980.5417859999998</v>
      </c>
      <c r="Q1421" s="3">
        <v>15463</v>
      </c>
      <c r="R1421" s="3">
        <v>21589.545819999999</v>
      </c>
      <c r="S1421" s="3">
        <v>2592.3000000000002</v>
      </c>
      <c r="T1421" s="3">
        <v>3619.3868990000001</v>
      </c>
      <c r="U1421" s="3">
        <v>18535</v>
      </c>
      <c r="V1421" s="3">
        <v>25878.69312</v>
      </c>
      <c r="W1421" s="3">
        <v>1437.8</v>
      </c>
      <c r="X1421" s="3">
        <v>2007.4661430000001</v>
      </c>
      <c r="Y1421" s="3">
        <v>136</v>
      </c>
      <c r="Z1421" s="3">
        <v>189.88412539999999</v>
      </c>
      <c r="AA1421">
        <v>658</v>
      </c>
      <c r="AB1421">
        <v>776</v>
      </c>
      <c r="AC1421">
        <v>250</v>
      </c>
      <c r="AD1421">
        <v>729</v>
      </c>
      <c r="AE1421">
        <v>127</v>
      </c>
      <c r="AF1421">
        <v>101</v>
      </c>
      <c r="AG1421">
        <v>65</v>
      </c>
      <c r="AH1421">
        <v>22</v>
      </c>
      <c r="AI1421">
        <v>91</v>
      </c>
      <c r="AJ1421">
        <v>43</v>
      </c>
      <c r="AK1421">
        <v>14</v>
      </c>
      <c r="AL1421">
        <v>65</v>
      </c>
      <c r="AM1421">
        <v>88</v>
      </c>
      <c r="AN1421">
        <v>35</v>
      </c>
      <c r="AO1421">
        <v>117</v>
      </c>
      <c r="AP1421">
        <v>382</v>
      </c>
      <c r="AQ1421">
        <v>0</v>
      </c>
      <c r="AR1421" s="4">
        <v>5227</v>
      </c>
      <c r="AS1421" s="4">
        <f t="shared" si="356"/>
        <v>5609</v>
      </c>
      <c r="AT1421">
        <v>0.92040434999999998</v>
      </c>
      <c r="AU1421" s="4">
        <f t="shared" si="352"/>
        <v>1</v>
      </c>
      <c r="AV1421" s="4">
        <f t="shared" si="357"/>
        <v>5162.5479991499997</v>
      </c>
      <c r="AW1421" s="4">
        <v>0</v>
      </c>
      <c r="AX1421" s="4">
        <v>0</v>
      </c>
      <c r="AY1421" s="4">
        <v>80.53</v>
      </c>
      <c r="AZ1421" s="4">
        <f t="shared" si="358"/>
        <v>80.53</v>
      </c>
      <c r="BA1421" s="4">
        <f t="shared" si="359"/>
        <v>74.120162305500003</v>
      </c>
      <c r="BB1421" s="4">
        <v>9.51</v>
      </c>
      <c r="BC1421" s="4">
        <v>12000</v>
      </c>
      <c r="BD1421">
        <v>2.3510288722600001</v>
      </c>
      <c r="BE1421" s="2">
        <v>0.11</v>
      </c>
      <c r="BF1421">
        <v>40</v>
      </c>
      <c r="BG1421">
        <f t="shared" si="353"/>
        <v>0.11171872670841716</v>
      </c>
      <c r="BH1421">
        <v>0.59909999999999997</v>
      </c>
      <c r="BI1421" s="4">
        <v>0.52800000000000002</v>
      </c>
      <c r="BJ1421" s="4">
        <v>0.17599999999999999</v>
      </c>
      <c r="BK1421" s="3">
        <f t="shared" si="360"/>
        <v>385500</v>
      </c>
      <c r="BL1421" s="3">
        <f t="shared" si="361"/>
        <v>72</v>
      </c>
      <c r="BM1421" s="3">
        <v>820.99999999999989</v>
      </c>
      <c r="BN1421" s="3">
        <v>738.9</v>
      </c>
      <c r="BO1421" s="3">
        <f t="shared" si="362"/>
        <v>82.099999999999909</v>
      </c>
      <c r="BP1421" s="3">
        <f t="shared" si="363"/>
        <v>22800</v>
      </c>
      <c r="BQ1421">
        <v>0.72</v>
      </c>
      <c r="BR1421">
        <v>0.59</v>
      </c>
      <c r="BS1421">
        <v>7.85</v>
      </c>
      <c r="BT1421">
        <f t="shared" si="354"/>
        <v>732.90000000000009</v>
      </c>
      <c r="BU1421" s="1">
        <f t="shared" si="355"/>
        <v>0.16749601256755769</v>
      </c>
      <c r="BV1421" s="1">
        <f t="shared" si="364"/>
        <v>0.19072350067222837</v>
      </c>
      <c r="BW1421">
        <f t="shared" si="365"/>
        <v>0.1817367536089394</v>
      </c>
      <c r="BX1421">
        <f t="shared" si="366"/>
        <v>0.19647209722870693</v>
      </c>
      <c r="BY1421">
        <f t="shared" si="367"/>
        <v>156.04498368557392</v>
      </c>
    </row>
    <row r="1422" spans="1:77" x14ac:dyDescent="0.2">
      <c r="A1422">
        <v>12</v>
      </c>
      <c r="B1422">
        <v>28107</v>
      </c>
      <c r="C1422" t="s">
        <v>1017</v>
      </c>
      <c r="D1422">
        <v>28</v>
      </c>
      <c r="E1422" t="s">
        <v>1026</v>
      </c>
      <c r="F1422" t="s">
        <v>1027</v>
      </c>
      <c r="G1422" t="s">
        <v>1126</v>
      </c>
      <c r="H1422">
        <v>107</v>
      </c>
      <c r="I1422">
        <v>1237</v>
      </c>
      <c r="J1422">
        <v>1344</v>
      </c>
      <c r="K1422">
        <v>354</v>
      </c>
      <c r="L1422">
        <v>1080</v>
      </c>
      <c r="M1422">
        <v>189</v>
      </c>
      <c r="N1422">
        <v>182</v>
      </c>
      <c r="O1422" s="3">
        <v>9349</v>
      </c>
      <c r="P1422" s="3">
        <v>13053.137409999999</v>
      </c>
      <c r="Q1422" s="3">
        <v>18521</v>
      </c>
      <c r="R1422" s="3">
        <v>25859.146219999999</v>
      </c>
      <c r="S1422" s="3">
        <v>3563.5</v>
      </c>
      <c r="T1422" s="3">
        <v>4975.3829470000001</v>
      </c>
      <c r="U1422" s="3">
        <v>24899</v>
      </c>
      <c r="V1422" s="3">
        <v>34764.15322</v>
      </c>
      <c r="W1422" s="3">
        <v>1747.2</v>
      </c>
      <c r="X1422" s="3">
        <v>2439.4525290000001</v>
      </c>
      <c r="Y1422" s="3">
        <v>167</v>
      </c>
      <c r="Z1422" s="3">
        <v>233.16653629999999</v>
      </c>
      <c r="AA1422">
        <v>881</v>
      </c>
      <c r="AB1422">
        <v>926</v>
      </c>
      <c r="AC1422">
        <v>332</v>
      </c>
      <c r="AD1422">
        <v>959</v>
      </c>
      <c r="AE1422">
        <v>157</v>
      </c>
      <c r="AF1422">
        <v>130</v>
      </c>
      <c r="AG1422">
        <v>65</v>
      </c>
      <c r="AH1422">
        <v>22</v>
      </c>
      <c r="AI1422">
        <v>91</v>
      </c>
      <c r="AJ1422">
        <v>43</v>
      </c>
      <c r="AK1422">
        <v>14</v>
      </c>
      <c r="AL1422">
        <v>65</v>
      </c>
      <c r="AM1422">
        <v>88</v>
      </c>
      <c r="AN1422">
        <v>35</v>
      </c>
      <c r="AO1422">
        <v>117</v>
      </c>
      <c r="AP1422">
        <v>382</v>
      </c>
      <c r="AQ1422">
        <v>0</v>
      </c>
      <c r="AR1422" s="4">
        <v>5227</v>
      </c>
      <c r="AS1422" s="4">
        <f t="shared" si="356"/>
        <v>5609</v>
      </c>
      <c r="AT1422">
        <v>0.93793820100000003</v>
      </c>
      <c r="AU1422" s="4">
        <f t="shared" si="352"/>
        <v>1</v>
      </c>
      <c r="AV1422" s="4">
        <f t="shared" si="357"/>
        <v>5260.8953694090005</v>
      </c>
      <c r="AW1422" s="4">
        <v>0</v>
      </c>
      <c r="AX1422" s="4">
        <v>0</v>
      </c>
      <c r="AY1422" s="4">
        <v>80.53</v>
      </c>
      <c r="AZ1422" s="4">
        <f t="shared" si="358"/>
        <v>80.53</v>
      </c>
      <c r="BA1422" s="4">
        <f t="shared" si="359"/>
        <v>75.532163326529997</v>
      </c>
      <c r="BB1422" s="4">
        <v>9.51</v>
      </c>
      <c r="BC1422" s="4">
        <v>12000</v>
      </c>
      <c r="BD1422">
        <v>2.1214293586899999</v>
      </c>
      <c r="BE1422" s="2">
        <v>0.11</v>
      </c>
      <c r="BF1422">
        <v>40</v>
      </c>
      <c r="BG1422">
        <f t="shared" si="353"/>
        <v>0.11171872670841716</v>
      </c>
      <c r="BH1422">
        <v>0.59909999999999997</v>
      </c>
      <c r="BI1422" s="4">
        <v>0.52800000000000002</v>
      </c>
      <c r="BJ1422" s="4">
        <v>0.17599999999999999</v>
      </c>
      <c r="BK1422" s="3">
        <f t="shared" si="360"/>
        <v>385500</v>
      </c>
      <c r="BL1422" s="3">
        <f t="shared" si="361"/>
        <v>72</v>
      </c>
      <c r="BM1422" s="3">
        <v>820.99999999999989</v>
      </c>
      <c r="BN1422" s="3">
        <v>738.9</v>
      </c>
      <c r="BO1422" s="3">
        <f t="shared" si="362"/>
        <v>82.099999999999909</v>
      </c>
      <c r="BP1422" s="3">
        <f t="shared" si="363"/>
        <v>22800</v>
      </c>
      <c r="BQ1422">
        <v>0.72</v>
      </c>
      <c r="BR1422">
        <v>0.59</v>
      </c>
      <c r="BS1422">
        <v>7.85</v>
      </c>
      <c r="BT1422">
        <f t="shared" si="354"/>
        <v>732.90000000000009</v>
      </c>
      <c r="BU1422" s="1">
        <f t="shared" si="355"/>
        <v>0.16710342700587796</v>
      </c>
      <c r="BV1422" s="1">
        <f t="shared" si="364"/>
        <v>0.19274593234194465</v>
      </c>
      <c r="BW1422">
        <f t="shared" si="365"/>
        <v>0.18375918527865567</v>
      </c>
      <c r="BX1422">
        <f t="shared" si="366"/>
        <v>0.1984945288984232</v>
      </c>
      <c r="BY1422">
        <f t="shared" si="367"/>
        <v>156.04498368557392</v>
      </c>
    </row>
    <row r="1423" spans="1:77" x14ac:dyDescent="0.2">
      <c r="A1423">
        <v>14</v>
      </c>
      <c r="B1423">
        <v>28109</v>
      </c>
      <c r="C1423" t="s">
        <v>1197</v>
      </c>
      <c r="D1423">
        <v>28</v>
      </c>
      <c r="E1423" t="s">
        <v>1026</v>
      </c>
      <c r="F1423" t="s">
        <v>1027</v>
      </c>
      <c r="G1423" t="s">
        <v>1289</v>
      </c>
      <c r="H1423">
        <v>109</v>
      </c>
      <c r="I1423">
        <v>4214</v>
      </c>
      <c r="J1423">
        <v>2631</v>
      </c>
      <c r="K1423">
        <v>180</v>
      </c>
      <c r="L1423">
        <v>1159</v>
      </c>
      <c r="M1423">
        <v>288</v>
      </c>
      <c r="N1423">
        <v>295</v>
      </c>
      <c r="O1423" s="3">
        <v>17733</v>
      </c>
      <c r="P1423" s="3">
        <v>24758.935259999998</v>
      </c>
      <c r="Q1423" s="3">
        <v>30008</v>
      </c>
      <c r="R1423" s="3">
        <v>41897.373789999998</v>
      </c>
      <c r="S1423" s="3">
        <v>3169.7</v>
      </c>
      <c r="T1423" s="3">
        <v>4425.5567080000001</v>
      </c>
      <c r="U1423" s="3">
        <v>24326</v>
      </c>
      <c r="V1423" s="3">
        <v>33964.12672</v>
      </c>
      <c r="W1423" s="3">
        <v>2759.2</v>
      </c>
      <c r="X1423" s="3">
        <v>3852.4138149999999</v>
      </c>
      <c r="Y1423" s="3">
        <v>236</v>
      </c>
      <c r="Z1423" s="3">
        <v>329.50480579999999</v>
      </c>
      <c r="AA1423">
        <v>1520</v>
      </c>
      <c r="AB1423">
        <v>1074</v>
      </c>
      <c r="AC1423">
        <v>166</v>
      </c>
      <c r="AD1423">
        <v>652</v>
      </c>
      <c r="AE1423">
        <v>154</v>
      </c>
      <c r="AF1423">
        <v>127</v>
      </c>
      <c r="AG1423">
        <v>65</v>
      </c>
      <c r="AH1423">
        <v>22</v>
      </c>
      <c r="AI1423">
        <v>91</v>
      </c>
      <c r="AJ1423">
        <v>43</v>
      </c>
      <c r="AK1423">
        <v>14</v>
      </c>
      <c r="AL1423">
        <v>65</v>
      </c>
      <c r="AM1423">
        <v>88</v>
      </c>
      <c r="AN1423">
        <v>35</v>
      </c>
      <c r="AO1423">
        <v>117</v>
      </c>
      <c r="AP1423">
        <v>382</v>
      </c>
      <c r="AQ1423">
        <v>0</v>
      </c>
      <c r="AR1423" s="4">
        <v>5227</v>
      </c>
      <c r="AS1423" s="4">
        <f t="shared" si="356"/>
        <v>5609</v>
      </c>
      <c r="AT1423">
        <v>0.904743674</v>
      </c>
      <c r="AU1423" s="4">
        <f t="shared" si="352"/>
        <v>1</v>
      </c>
      <c r="AV1423" s="4">
        <f t="shared" si="357"/>
        <v>5074.7072674660003</v>
      </c>
      <c r="AW1423" s="4">
        <v>0</v>
      </c>
      <c r="AX1423" s="4">
        <v>0</v>
      </c>
      <c r="AY1423" s="4">
        <v>80.53</v>
      </c>
      <c r="AZ1423" s="4">
        <f t="shared" si="358"/>
        <v>80.53</v>
      </c>
      <c r="BA1423" s="4">
        <f t="shared" si="359"/>
        <v>72.859008067220003</v>
      </c>
      <c r="BB1423" s="4">
        <v>9.51</v>
      </c>
      <c r="BC1423" s="4">
        <v>12000</v>
      </c>
      <c r="BD1423">
        <v>2.6923500979199999</v>
      </c>
      <c r="BE1423" s="2">
        <v>0.11</v>
      </c>
      <c r="BF1423">
        <v>40</v>
      </c>
      <c r="BG1423">
        <f t="shared" si="353"/>
        <v>0.11171872670841716</v>
      </c>
      <c r="BH1423">
        <v>0.59909999999999997</v>
      </c>
      <c r="BI1423" s="4">
        <v>0.52800000000000002</v>
      </c>
      <c r="BJ1423" s="4">
        <v>0.17599999999999999</v>
      </c>
      <c r="BK1423" s="3">
        <f t="shared" si="360"/>
        <v>385500</v>
      </c>
      <c r="BL1423" s="3">
        <f t="shared" si="361"/>
        <v>72</v>
      </c>
      <c r="BM1423" s="3">
        <v>820.99999999999989</v>
      </c>
      <c r="BN1423" s="3">
        <v>738.9</v>
      </c>
      <c r="BO1423" s="3">
        <f t="shared" si="362"/>
        <v>82.099999999999909</v>
      </c>
      <c r="BP1423" s="3">
        <f t="shared" si="363"/>
        <v>22800</v>
      </c>
      <c r="BQ1423">
        <v>0.72</v>
      </c>
      <c r="BR1423">
        <v>0.59</v>
      </c>
      <c r="BS1423">
        <v>7.85</v>
      </c>
      <c r="BT1423">
        <f t="shared" si="354"/>
        <v>732.90000000000009</v>
      </c>
      <c r="BU1423" s="1">
        <f t="shared" si="355"/>
        <v>0.16948166069179088</v>
      </c>
      <c r="BV1423" s="1">
        <f t="shared" si="364"/>
        <v>0.19967456847893156</v>
      </c>
      <c r="BW1423">
        <f t="shared" si="365"/>
        <v>0.19068782141564258</v>
      </c>
      <c r="BX1423">
        <f t="shared" si="366"/>
        <v>0.20542316503541011</v>
      </c>
      <c r="BY1423">
        <f t="shared" si="367"/>
        <v>156.04498368557392</v>
      </c>
    </row>
    <row r="1424" spans="1:77" x14ac:dyDescent="0.2">
      <c r="A1424">
        <v>14</v>
      </c>
      <c r="B1424">
        <v>28111</v>
      </c>
      <c r="C1424" t="s">
        <v>1197</v>
      </c>
      <c r="D1424">
        <v>28</v>
      </c>
      <c r="E1424" t="s">
        <v>1026</v>
      </c>
      <c r="F1424" t="s">
        <v>1027</v>
      </c>
      <c r="G1424" t="s">
        <v>776</v>
      </c>
      <c r="H1424">
        <v>111</v>
      </c>
      <c r="I1424">
        <v>786</v>
      </c>
      <c r="J1424">
        <v>1275</v>
      </c>
      <c r="K1424">
        <v>215</v>
      </c>
      <c r="L1424">
        <v>770</v>
      </c>
      <c r="M1424">
        <v>145</v>
      </c>
      <c r="N1424">
        <v>157</v>
      </c>
      <c r="O1424" s="3">
        <v>7121.6</v>
      </c>
      <c r="P1424" s="3">
        <v>9943.2263779999994</v>
      </c>
      <c r="Q1424" s="3">
        <v>15493</v>
      </c>
      <c r="R1424" s="3">
        <v>21631.43202</v>
      </c>
      <c r="S1424" s="3">
        <v>2253.4</v>
      </c>
      <c r="T1424" s="3">
        <v>3146.2124130000002</v>
      </c>
      <c r="U1424" s="3">
        <v>15496</v>
      </c>
      <c r="V1424" s="3">
        <v>21635.620640000001</v>
      </c>
      <c r="W1424" s="3">
        <v>1441.4</v>
      </c>
      <c r="X1424" s="3">
        <v>2012.4924880000001</v>
      </c>
      <c r="Y1424" s="3">
        <v>137</v>
      </c>
      <c r="Z1424" s="3">
        <v>191.2803322</v>
      </c>
      <c r="AA1424">
        <v>543</v>
      </c>
      <c r="AB1424">
        <v>672</v>
      </c>
      <c r="AC1424">
        <v>180</v>
      </c>
      <c r="AD1424">
        <v>550</v>
      </c>
      <c r="AE1424">
        <v>112</v>
      </c>
      <c r="AF1424">
        <v>87</v>
      </c>
      <c r="AG1424">
        <v>65</v>
      </c>
      <c r="AH1424">
        <v>22</v>
      </c>
      <c r="AI1424">
        <v>91</v>
      </c>
      <c r="AJ1424">
        <v>43</v>
      </c>
      <c r="AK1424">
        <v>14</v>
      </c>
      <c r="AL1424">
        <v>65</v>
      </c>
      <c r="AM1424">
        <v>88</v>
      </c>
      <c r="AN1424">
        <v>35</v>
      </c>
      <c r="AO1424">
        <v>117</v>
      </c>
      <c r="AP1424">
        <v>382</v>
      </c>
      <c r="AQ1424">
        <v>0</v>
      </c>
      <c r="AR1424" s="4">
        <v>5227</v>
      </c>
      <c r="AS1424" s="4">
        <f t="shared" si="356"/>
        <v>5609</v>
      </c>
      <c r="AT1424">
        <v>0.90567404799999995</v>
      </c>
      <c r="AU1424" s="4">
        <f t="shared" si="352"/>
        <v>1</v>
      </c>
      <c r="AV1424" s="4">
        <f t="shared" si="357"/>
        <v>5079.9257352320001</v>
      </c>
      <c r="AW1424" s="4">
        <v>0</v>
      </c>
      <c r="AX1424" s="4">
        <v>0</v>
      </c>
      <c r="AY1424" s="4">
        <v>80.53</v>
      </c>
      <c r="AZ1424" s="4">
        <f t="shared" si="358"/>
        <v>80.53</v>
      </c>
      <c r="BA1424" s="4">
        <f t="shared" si="359"/>
        <v>72.933931085439994</v>
      </c>
      <c r="BB1424" s="4">
        <v>9.51</v>
      </c>
      <c r="BC1424" s="4">
        <v>12000</v>
      </c>
      <c r="BD1424">
        <v>2.6813111061999999</v>
      </c>
      <c r="BE1424" s="2">
        <v>0.11</v>
      </c>
      <c r="BF1424">
        <v>40</v>
      </c>
      <c r="BG1424">
        <f t="shared" si="353"/>
        <v>0.11171872670841716</v>
      </c>
      <c r="BH1424">
        <v>0.59909999999999997</v>
      </c>
      <c r="BI1424" s="4">
        <v>0.52800000000000002</v>
      </c>
      <c r="BJ1424" s="4">
        <v>0.17599999999999999</v>
      </c>
      <c r="BK1424" s="3">
        <f t="shared" si="360"/>
        <v>385500</v>
      </c>
      <c r="BL1424" s="3">
        <f t="shared" si="361"/>
        <v>72</v>
      </c>
      <c r="BM1424" s="3">
        <v>820.99999999999989</v>
      </c>
      <c r="BN1424" s="3">
        <v>738.9</v>
      </c>
      <c r="BO1424" s="3">
        <f t="shared" si="362"/>
        <v>82.099999999999909</v>
      </c>
      <c r="BP1424" s="3">
        <f t="shared" si="363"/>
        <v>22800</v>
      </c>
      <c r="BQ1424">
        <v>0.72</v>
      </c>
      <c r="BR1424">
        <v>0.59</v>
      </c>
      <c r="BS1424">
        <v>7.85</v>
      </c>
      <c r="BT1424">
        <f t="shared" si="354"/>
        <v>732.90000000000009</v>
      </c>
      <c r="BU1424" s="1">
        <f t="shared" si="355"/>
        <v>0.16947455655834018</v>
      </c>
      <c r="BV1424" s="1">
        <f t="shared" si="364"/>
        <v>0.19221659528391485</v>
      </c>
      <c r="BW1424">
        <f t="shared" si="365"/>
        <v>0.18322984822062588</v>
      </c>
      <c r="BX1424">
        <f t="shared" si="366"/>
        <v>0.19796519184039341</v>
      </c>
      <c r="BY1424">
        <f t="shared" si="367"/>
        <v>156.04498368557392</v>
      </c>
    </row>
    <row r="1425" spans="1:77" x14ac:dyDescent="0.2">
      <c r="A1425">
        <v>12</v>
      </c>
      <c r="B1425">
        <v>28113</v>
      </c>
      <c r="C1425" t="s">
        <v>1017</v>
      </c>
      <c r="D1425">
        <v>28</v>
      </c>
      <c r="E1425" t="s">
        <v>1026</v>
      </c>
      <c r="F1425" t="s">
        <v>1027</v>
      </c>
      <c r="G1425" t="s">
        <v>770</v>
      </c>
      <c r="H1425">
        <v>113</v>
      </c>
      <c r="I1425">
        <v>602</v>
      </c>
      <c r="J1425">
        <v>1144</v>
      </c>
      <c r="K1425">
        <v>278</v>
      </c>
      <c r="L1425">
        <v>712</v>
      </c>
      <c r="M1425">
        <v>131</v>
      </c>
      <c r="N1425">
        <v>137</v>
      </c>
      <c r="O1425" s="3">
        <v>3723.6</v>
      </c>
      <c r="P1425" s="3">
        <v>5198.9156569999996</v>
      </c>
      <c r="Q1425" s="3">
        <v>14464</v>
      </c>
      <c r="R1425" s="3">
        <v>20194.735219999999</v>
      </c>
      <c r="S1425" s="3">
        <v>2294.4</v>
      </c>
      <c r="T1425" s="3">
        <v>3203.4568920000002</v>
      </c>
      <c r="U1425" s="3">
        <v>14673</v>
      </c>
      <c r="V1425" s="3">
        <v>20486.542440000001</v>
      </c>
      <c r="W1425" s="3">
        <v>1340.4</v>
      </c>
      <c r="X1425" s="3">
        <v>1871.4756010000001</v>
      </c>
      <c r="Y1425" s="3">
        <v>122</v>
      </c>
      <c r="Z1425" s="3">
        <v>170.3372301</v>
      </c>
      <c r="AA1425">
        <v>494</v>
      </c>
      <c r="AB1425">
        <v>656</v>
      </c>
      <c r="AC1425">
        <v>223</v>
      </c>
      <c r="AD1425">
        <v>545</v>
      </c>
      <c r="AE1425">
        <v>110</v>
      </c>
      <c r="AF1425">
        <v>84</v>
      </c>
      <c r="AG1425">
        <v>65</v>
      </c>
      <c r="AH1425">
        <v>22</v>
      </c>
      <c r="AI1425">
        <v>91</v>
      </c>
      <c r="AJ1425">
        <v>43</v>
      </c>
      <c r="AK1425">
        <v>14</v>
      </c>
      <c r="AL1425">
        <v>65</v>
      </c>
      <c r="AM1425">
        <v>88</v>
      </c>
      <c r="AN1425">
        <v>35</v>
      </c>
      <c r="AO1425">
        <v>117</v>
      </c>
      <c r="AP1425">
        <v>382</v>
      </c>
      <c r="AQ1425">
        <v>0</v>
      </c>
      <c r="AR1425" s="4">
        <v>5227</v>
      </c>
      <c r="AS1425" s="4">
        <f t="shared" si="356"/>
        <v>5609</v>
      </c>
      <c r="AT1425">
        <v>0.90717346200000004</v>
      </c>
      <c r="AU1425" s="4">
        <f t="shared" si="352"/>
        <v>1</v>
      </c>
      <c r="AV1425" s="4">
        <f t="shared" si="357"/>
        <v>5088.3359483580007</v>
      </c>
      <c r="AW1425" s="4">
        <v>0</v>
      </c>
      <c r="AX1425" s="4">
        <v>0</v>
      </c>
      <c r="AY1425" s="4">
        <v>80.53</v>
      </c>
      <c r="AZ1425" s="4">
        <f t="shared" si="358"/>
        <v>80.53</v>
      </c>
      <c r="BA1425" s="4">
        <f t="shared" si="359"/>
        <v>73.054678894860004</v>
      </c>
      <c r="BB1425" s="4">
        <v>9.51</v>
      </c>
      <c r="BC1425" s="4">
        <v>12000</v>
      </c>
      <c r="BD1425">
        <v>2.62543138862</v>
      </c>
      <c r="BE1425" s="2">
        <v>0.11</v>
      </c>
      <c r="BF1425">
        <v>40</v>
      </c>
      <c r="BG1425">
        <f t="shared" si="353"/>
        <v>0.11171872670841716</v>
      </c>
      <c r="BH1425">
        <v>0.59909999999999997</v>
      </c>
      <c r="BI1425" s="4">
        <v>0.52800000000000002</v>
      </c>
      <c r="BJ1425" s="4">
        <v>0.17599999999999999</v>
      </c>
      <c r="BK1425" s="3">
        <f t="shared" si="360"/>
        <v>385500</v>
      </c>
      <c r="BL1425" s="3">
        <f t="shared" si="361"/>
        <v>72</v>
      </c>
      <c r="BM1425" s="3">
        <v>820.99999999999989</v>
      </c>
      <c r="BN1425" s="3">
        <v>738.9</v>
      </c>
      <c r="BO1425" s="3">
        <f t="shared" si="362"/>
        <v>82.099999999999909</v>
      </c>
      <c r="BP1425" s="3">
        <f t="shared" si="363"/>
        <v>22800</v>
      </c>
      <c r="BQ1425">
        <v>0.72</v>
      </c>
      <c r="BR1425">
        <v>0.59</v>
      </c>
      <c r="BS1425">
        <v>7.85</v>
      </c>
      <c r="BT1425">
        <f t="shared" si="354"/>
        <v>732.90000000000009</v>
      </c>
      <c r="BU1425" s="1">
        <f t="shared" si="355"/>
        <v>0.16900603932897981</v>
      </c>
      <c r="BV1425" s="1">
        <f t="shared" si="364"/>
        <v>0.19123070664265449</v>
      </c>
      <c r="BW1425">
        <f t="shared" si="365"/>
        <v>0.18224395957936551</v>
      </c>
      <c r="BX1425">
        <f t="shared" si="366"/>
        <v>0.19697930319913304</v>
      </c>
      <c r="BY1425">
        <f t="shared" si="367"/>
        <v>156.04498368557392</v>
      </c>
    </row>
    <row r="1426" spans="1:77" x14ac:dyDescent="0.2">
      <c r="A1426">
        <v>15</v>
      </c>
      <c r="B1426">
        <v>28115</v>
      </c>
      <c r="C1426" t="s">
        <v>1310</v>
      </c>
      <c r="D1426">
        <v>28</v>
      </c>
      <c r="E1426" t="s">
        <v>1026</v>
      </c>
      <c r="F1426" t="s">
        <v>1027</v>
      </c>
      <c r="G1426" t="s">
        <v>1380</v>
      </c>
      <c r="H1426">
        <v>115</v>
      </c>
      <c r="I1426">
        <v>1254</v>
      </c>
      <c r="J1426">
        <v>1794</v>
      </c>
      <c r="K1426">
        <v>392</v>
      </c>
      <c r="L1426">
        <v>1020</v>
      </c>
      <c r="M1426">
        <v>225</v>
      </c>
      <c r="N1426">
        <v>209</v>
      </c>
      <c r="O1426" s="3">
        <v>11937</v>
      </c>
      <c r="P1426" s="3">
        <v>16666.520619999999</v>
      </c>
      <c r="Q1426" s="3">
        <v>21792</v>
      </c>
      <c r="R1426" s="3">
        <v>30426.13868</v>
      </c>
      <c r="S1426" s="3">
        <v>3160.8</v>
      </c>
      <c r="T1426" s="3">
        <v>4413.130467</v>
      </c>
      <c r="U1426" s="3">
        <v>21866</v>
      </c>
      <c r="V1426" s="3">
        <v>30529.457979999999</v>
      </c>
      <c r="W1426" s="3">
        <v>2027.5</v>
      </c>
      <c r="X1426" s="3">
        <v>2830.8092959999999</v>
      </c>
      <c r="Y1426" s="3">
        <v>183</v>
      </c>
      <c r="Z1426" s="3">
        <v>255.50584520000001</v>
      </c>
      <c r="AA1426">
        <v>817</v>
      </c>
      <c r="AB1426">
        <v>970</v>
      </c>
      <c r="AC1426">
        <v>314</v>
      </c>
      <c r="AD1426">
        <v>806</v>
      </c>
      <c r="AE1426">
        <v>155</v>
      </c>
      <c r="AF1426">
        <v>125</v>
      </c>
      <c r="AG1426">
        <v>65</v>
      </c>
      <c r="AH1426">
        <v>22</v>
      </c>
      <c r="AI1426">
        <v>91</v>
      </c>
      <c r="AJ1426">
        <v>43</v>
      </c>
      <c r="AK1426">
        <v>14</v>
      </c>
      <c r="AL1426">
        <v>65</v>
      </c>
      <c r="AM1426">
        <v>88</v>
      </c>
      <c r="AN1426">
        <v>35</v>
      </c>
      <c r="AO1426">
        <v>117</v>
      </c>
      <c r="AP1426">
        <v>382</v>
      </c>
      <c r="AQ1426">
        <v>0</v>
      </c>
      <c r="AR1426" s="4">
        <v>5227</v>
      </c>
      <c r="AS1426" s="4">
        <f t="shared" si="356"/>
        <v>5609</v>
      </c>
      <c r="AT1426">
        <v>0.93214997200000005</v>
      </c>
      <c r="AU1426" s="4">
        <f t="shared" si="352"/>
        <v>1</v>
      </c>
      <c r="AV1426" s="4">
        <f t="shared" si="357"/>
        <v>5228.4291929480005</v>
      </c>
      <c r="AW1426" s="4">
        <v>0</v>
      </c>
      <c r="AX1426" s="4">
        <v>0</v>
      </c>
      <c r="AY1426" s="4">
        <v>80.53</v>
      </c>
      <c r="AZ1426" s="4">
        <f t="shared" si="358"/>
        <v>80.53</v>
      </c>
      <c r="BA1426" s="4">
        <f t="shared" si="359"/>
        <v>75.066037245160004</v>
      </c>
      <c r="BB1426" s="4">
        <v>9.51</v>
      </c>
      <c r="BC1426" s="4">
        <v>12000</v>
      </c>
      <c r="BD1426">
        <v>2.1862865554000002</v>
      </c>
      <c r="BE1426" s="2">
        <v>0.11</v>
      </c>
      <c r="BF1426">
        <v>40</v>
      </c>
      <c r="BG1426">
        <f t="shared" si="353"/>
        <v>0.11171872670841716</v>
      </c>
      <c r="BH1426">
        <v>0.59909999999999997</v>
      </c>
      <c r="BI1426" s="4">
        <v>0.52800000000000002</v>
      </c>
      <c r="BJ1426" s="4">
        <v>0.17599999999999999</v>
      </c>
      <c r="BK1426" s="3">
        <f t="shared" si="360"/>
        <v>385500</v>
      </c>
      <c r="BL1426" s="3">
        <f t="shared" si="361"/>
        <v>72</v>
      </c>
      <c r="BM1426" s="3">
        <v>820.99999999999989</v>
      </c>
      <c r="BN1426" s="3">
        <v>738.9</v>
      </c>
      <c r="BO1426" s="3">
        <f t="shared" si="362"/>
        <v>82.099999999999909</v>
      </c>
      <c r="BP1426" s="3">
        <f t="shared" si="363"/>
        <v>22800</v>
      </c>
      <c r="BQ1426">
        <v>0.72</v>
      </c>
      <c r="BR1426">
        <v>0.59</v>
      </c>
      <c r="BS1426">
        <v>7.85</v>
      </c>
      <c r="BT1426">
        <f t="shared" si="354"/>
        <v>732.90000000000009</v>
      </c>
      <c r="BU1426" s="1">
        <f t="shared" si="355"/>
        <v>0.16710177519874242</v>
      </c>
      <c r="BV1426" s="1">
        <f t="shared" si="364"/>
        <v>0.19357849762587309</v>
      </c>
      <c r="BW1426">
        <f t="shared" si="365"/>
        <v>0.18459175056258412</v>
      </c>
      <c r="BX1426">
        <f t="shared" si="366"/>
        <v>0.19932709418235164</v>
      </c>
      <c r="BY1426">
        <f t="shared" si="367"/>
        <v>156.04498368557392</v>
      </c>
    </row>
    <row r="1427" spans="1:77" x14ac:dyDescent="0.2">
      <c r="A1427">
        <v>15</v>
      </c>
      <c r="B1427">
        <v>28117</v>
      </c>
      <c r="C1427" t="s">
        <v>1310</v>
      </c>
      <c r="D1427">
        <v>28</v>
      </c>
      <c r="E1427" t="s">
        <v>1026</v>
      </c>
      <c r="F1427" t="s">
        <v>1027</v>
      </c>
      <c r="G1427" t="s">
        <v>1381</v>
      </c>
      <c r="H1427">
        <v>117</v>
      </c>
      <c r="I1427">
        <v>2483</v>
      </c>
      <c r="J1427">
        <v>1623</v>
      </c>
      <c r="K1427">
        <v>306</v>
      </c>
      <c r="L1427">
        <v>950</v>
      </c>
      <c r="M1427">
        <v>205</v>
      </c>
      <c r="N1427">
        <v>203</v>
      </c>
      <c r="O1427" s="3">
        <v>25139</v>
      </c>
      <c r="P1427" s="3">
        <v>35099.242850000002</v>
      </c>
      <c r="Q1427" s="3">
        <v>21545</v>
      </c>
      <c r="R1427" s="3">
        <v>30081.275600000001</v>
      </c>
      <c r="S1427" s="3">
        <v>2788.4</v>
      </c>
      <c r="T1427" s="3">
        <v>3893.1830530000002</v>
      </c>
      <c r="U1427" s="3">
        <v>21503</v>
      </c>
      <c r="V1427" s="3">
        <v>30022.634910000001</v>
      </c>
      <c r="W1427" s="3">
        <v>2013.3</v>
      </c>
      <c r="X1427" s="3">
        <v>2810.9831589999999</v>
      </c>
      <c r="Y1427" s="3">
        <v>180</v>
      </c>
      <c r="Z1427" s="3">
        <v>251.31722479999999</v>
      </c>
      <c r="AA1427">
        <v>1207</v>
      </c>
      <c r="AB1427">
        <v>942</v>
      </c>
      <c r="AC1427">
        <v>305</v>
      </c>
      <c r="AD1427">
        <v>814</v>
      </c>
      <c r="AE1427">
        <v>152</v>
      </c>
      <c r="AF1427">
        <v>126</v>
      </c>
      <c r="AG1427">
        <v>65</v>
      </c>
      <c r="AH1427">
        <v>22</v>
      </c>
      <c r="AI1427">
        <v>91</v>
      </c>
      <c r="AJ1427">
        <v>43</v>
      </c>
      <c r="AK1427">
        <v>14</v>
      </c>
      <c r="AL1427">
        <v>65</v>
      </c>
      <c r="AM1427">
        <v>88</v>
      </c>
      <c r="AN1427">
        <v>35</v>
      </c>
      <c r="AO1427">
        <v>117</v>
      </c>
      <c r="AP1427">
        <v>382</v>
      </c>
      <c r="AQ1427">
        <v>0</v>
      </c>
      <c r="AR1427" s="4">
        <v>5227</v>
      </c>
      <c r="AS1427" s="4">
        <f t="shared" si="356"/>
        <v>5609</v>
      </c>
      <c r="AT1427">
        <v>0.93612886500000003</v>
      </c>
      <c r="AU1427" s="4">
        <f t="shared" si="352"/>
        <v>1</v>
      </c>
      <c r="AV1427" s="4">
        <f t="shared" si="357"/>
        <v>5250.7468037850003</v>
      </c>
      <c r="AW1427" s="4">
        <v>0</v>
      </c>
      <c r="AX1427" s="4">
        <v>0</v>
      </c>
      <c r="AY1427" s="4">
        <v>80.53</v>
      </c>
      <c r="AZ1427" s="4">
        <f t="shared" si="358"/>
        <v>80.53</v>
      </c>
      <c r="BA1427" s="4">
        <f t="shared" si="359"/>
        <v>75.38645749845</v>
      </c>
      <c r="BB1427" s="4">
        <v>9.51</v>
      </c>
      <c r="BC1427" s="4">
        <v>12000</v>
      </c>
      <c r="BD1427">
        <v>2.1276827375099998</v>
      </c>
      <c r="BE1427" s="2">
        <v>0.11</v>
      </c>
      <c r="BF1427">
        <v>40</v>
      </c>
      <c r="BG1427">
        <f t="shared" si="353"/>
        <v>0.11171872670841716</v>
      </c>
      <c r="BH1427">
        <v>0.59909999999999997</v>
      </c>
      <c r="BI1427" s="4">
        <v>0.52800000000000002</v>
      </c>
      <c r="BJ1427" s="4">
        <v>0.17599999999999999</v>
      </c>
      <c r="BK1427" s="3">
        <f t="shared" si="360"/>
        <v>385500</v>
      </c>
      <c r="BL1427" s="3">
        <f t="shared" si="361"/>
        <v>72</v>
      </c>
      <c r="BM1427" s="3">
        <v>820.99999999999989</v>
      </c>
      <c r="BN1427" s="3">
        <v>738.9</v>
      </c>
      <c r="BO1427" s="3">
        <f t="shared" si="362"/>
        <v>82.099999999999909</v>
      </c>
      <c r="BP1427" s="3">
        <f t="shared" si="363"/>
        <v>22800</v>
      </c>
      <c r="BQ1427">
        <v>0.72</v>
      </c>
      <c r="BR1427">
        <v>0.59</v>
      </c>
      <c r="BS1427">
        <v>7.85</v>
      </c>
      <c r="BT1427">
        <f t="shared" si="354"/>
        <v>732.90000000000009</v>
      </c>
      <c r="BU1427" s="1">
        <f t="shared" si="355"/>
        <v>0.16693466755615569</v>
      </c>
      <c r="BV1427" s="1">
        <f t="shared" si="364"/>
        <v>0.19312628092388637</v>
      </c>
      <c r="BW1427">
        <f t="shared" si="365"/>
        <v>0.18413953386059739</v>
      </c>
      <c r="BX1427">
        <f t="shared" si="366"/>
        <v>0.19887487748036492</v>
      </c>
      <c r="BY1427">
        <f t="shared" si="367"/>
        <v>156.04498368557392</v>
      </c>
    </row>
    <row r="1428" spans="1:77" x14ac:dyDescent="0.2">
      <c r="A1428">
        <v>12</v>
      </c>
      <c r="B1428">
        <v>28119</v>
      </c>
      <c r="C1428" t="s">
        <v>1017</v>
      </c>
      <c r="D1428">
        <v>28</v>
      </c>
      <c r="E1428" t="s">
        <v>1026</v>
      </c>
      <c r="F1428" t="s">
        <v>1027</v>
      </c>
      <c r="G1428" t="s">
        <v>1079</v>
      </c>
      <c r="H1428">
        <v>119</v>
      </c>
      <c r="I1428">
        <v>1236</v>
      </c>
      <c r="J1428">
        <v>1328</v>
      </c>
      <c r="K1428">
        <v>434</v>
      </c>
      <c r="L1428">
        <v>1067</v>
      </c>
      <c r="M1428">
        <v>193</v>
      </c>
      <c r="N1428">
        <v>184</v>
      </c>
      <c r="O1428" s="3">
        <v>7650.2</v>
      </c>
      <c r="P1428" s="3">
        <v>10681.26129</v>
      </c>
      <c r="Q1428" s="3">
        <v>18248</v>
      </c>
      <c r="R1428" s="3">
        <v>25477.981769999999</v>
      </c>
      <c r="S1428" s="3">
        <v>3531.8</v>
      </c>
      <c r="T1428" s="3">
        <v>4931.123192</v>
      </c>
      <c r="U1428" s="3">
        <v>24607</v>
      </c>
      <c r="V1428" s="3">
        <v>34356.460830000004</v>
      </c>
      <c r="W1428" s="3">
        <v>1727.7</v>
      </c>
      <c r="X1428" s="3">
        <v>2412.2264960000002</v>
      </c>
      <c r="Y1428" s="3">
        <v>167</v>
      </c>
      <c r="Z1428" s="3">
        <v>233.16653629999999</v>
      </c>
      <c r="AA1428">
        <v>868</v>
      </c>
      <c r="AB1428">
        <v>949</v>
      </c>
      <c r="AC1428">
        <v>395</v>
      </c>
      <c r="AD1428">
        <v>971</v>
      </c>
      <c r="AE1428">
        <v>161</v>
      </c>
      <c r="AF1428">
        <v>134</v>
      </c>
      <c r="AG1428">
        <v>65</v>
      </c>
      <c r="AH1428">
        <v>22</v>
      </c>
      <c r="AI1428">
        <v>91</v>
      </c>
      <c r="AJ1428">
        <v>43</v>
      </c>
      <c r="AK1428">
        <v>14</v>
      </c>
      <c r="AL1428">
        <v>65</v>
      </c>
      <c r="AM1428">
        <v>88</v>
      </c>
      <c r="AN1428">
        <v>35</v>
      </c>
      <c r="AO1428">
        <v>117</v>
      </c>
      <c r="AP1428">
        <v>382</v>
      </c>
      <c r="AQ1428">
        <v>0</v>
      </c>
      <c r="AR1428" s="4">
        <v>5227</v>
      </c>
      <c r="AS1428" s="4">
        <f t="shared" si="356"/>
        <v>5609</v>
      </c>
      <c r="AT1428">
        <v>0.93085171799999999</v>
      </c>
      <c r="AU1428" s="4">
        <f t="shared" si="352"/>
        <v>1</v>
      </c>
      <c r="AV1428" s="4">
        <f t="shared" si="357"/>
        <v>5221.1472862620003</v>
      </c>
      <c r="AW1428" s="4">
        <v>0</v>
      </c>
      <c r="AX1428" s="4">
        <v>0</v>
      </c>
      <c r="AY1428" s="4">
        <v>80.53</v>
      </c>
      <c r="AZ1428" s="4">
        <f t="shared" si="358"/>
        <v>80.53</v>
      </c>
      <c r="BA1428" s="4">
        <f t="shared" si="359"/>
        <v>74.961488850540007</v>
      </c>
      <c r="BB1428" s="4">
        <v>9.51</v>
      </c>
      <c r="BC1428" s="4">
        <v>12000</v>
      </c>
      <c r="BD1428">
        <v>2.1602366454899999</v>
      </c>
      <c r="BE1428" s="2">
        <v>0.11</v>
      </c>
      <c r="BF1428">
        <v>40</v>
      </c>
      <c r="BG1428">
        <f t="shared" si="353"/>
        <v>0.11171872670841716</v>
      </c>
      <c r="BH1428">
        <v>0.59909999999999997</v>
      </c>
      <c r="BI1428" s="4">
        <v>0.52800000000000002</v>
      </c>
      <c r="BJ1428" s="4">
        <v>0.17599999999999999</v>
      </c>
      <c r="BK1428" s="3">
        <f t="shared" si="360"/>
        <v>385500</v>
      </c>
      <c r="BL1428" s="3">
        <f t="shared" si="361"/>
        <v>72</v>
      </c>
      <c r="BM1428" s="3">
        <v>820.99999999999989</v>
      </c>
      <c r="BN1428" s="3">
        <v>738.9</v>
      </c>
      <c r="BO1428" s="3">
        <f t="shared" si="362"/>
        <v>82.099999999999909</v>
      </c>
      <c r="BP1428" s="3">
        <f t="shared" si="363"/>
        <v>22800</v>
      </c>
      <c r="BQ1428">
        <v>0.72</v>
      </c>
      <c r="BR1428">
        <v>0.59</v>
      </c>
      <c r="BS1428">
        <v>7.85</v>
      </c>
      <c r="BT1428">
        <f t="shared" si="354"/>
        <v>732.90000000000009</v>
      </c>
      <c r="BU1428" s="1">
        <f t="shared" si="355"/>
        <v>0.1666142423154075</v>
      </c>
      <c r="BV1428" s="1">
        <f t="shared" si="364"/>
        <v>0.19209674263308418</v>
      </c>
      <c r="BW1428">
        <f t="shared" si="365"/>
        <v>0.18310999556979521</v>
      </c>
      <c r="BX1428">
        <f t="shared" si="366"/>
        <v>0.19784533918956274</v>
      </c>
      <c r="BY1428">
        <f t="shared" si="367"/>
        <v>156.04498368557392</v>
      </c>
    </row>
    <row r="1429" spans="1:77" x14ac:dyDescent="0.2">
      <c r="A1429">
        <v>12</v>
      </c>
      <c r="B1429">
        <v>28121</v>
      </c>
      <c r="C1429" t="s">
        <v>1017</v>
      </c>
      <c r="D1429">
        <v>28</v>
      </c>
      <c r="E1429" t="s">
        <v>1026</v>
      </c>
      <c r="F1429" t="s">
        <v>1027</v>
      </c>
      <c r="G1429" t="s">
        <v>1113</v>
      </c>
      <c r="H1429">
        <v>121</v>
      </c>
      <c r="I1429">
        <v>437</v>
      </c>
      <c r="J1429">
        <v>2986</v>
      </c>
      <c r="K1429">
        <v>555</v>
      </c>
      <c r="L1429">
        <v>1537</v>
      </c>
      <c r="M1429">
        <v>332</v>
      </c>
      <c r="N1429">
        <v>315</v>
      </c>
      <c r="O1429" s="3">
        <v>4242.7</v>
      </c>
      <c r="P1429" s="3">
        <v>5923.6866090000003</v>
      </c>
      <c r="Q1429" s="3">
        <v>30211</v>
      </c>
      <c r="R1429" s="3">
        <v>42180.803769999999</v>
      </c>
      <c r="S1429" s="3">
        <v>4602.7</v>
      </c>
      <c r="T1429" s="3">
        <v>6426.3210580000004</v>
      </c>
      <c r="U1429" s="3">
        <v>27040</v>
      </c>
      <c r="V1429" s="3">
        <v>37753.431989999997</v>
      </c>
      <c r="W1429" s="3">
        <v>2801</v>
      </c>
      <c r="X1429" s="3">
        <v>3910.775259</v>
      </c>
      <c r="Y1429" s="3">
        <v>256</v>
      </c>
      <c r="Z1429" s="3">
        <v>357.42894189999998</v>
      </c>
      <c r="AA1429">
        <v>467</v>
      </c>
      <c r="AB1429">
        <v>1179</v>
      </c>
      <c r="AC1429">
        <v>305</v>
      </c>
      <c r="AD1429">
        <v>845</v>
      </c>
      <c r="AE1429">
        <v>170</v>
      </c>
      <c r="AF1429">
        <v>136</v>
      </c>
      <c r="AG1429">
        <v>65</v>
      </c>
      <c r="AH1429">
        <v>22</v>
      </c>
      <c r="AI1429">
        <v>91</v>
      </c>
      <c r="AJ1429">
        <v>43</v>
      </c>
      <c r="AK1429">
        <v>14</v>
      </c>
      <c r="AL1429">
        <v>65</v>
      </c>
      <c r="AM1429">
        <v>88</v>
      </c>
      <c r="AN1429">
        <v>35</v>
      </c>
      <c r="AO1429">
        <v>117</v>
      </c>
      <c r="AP1429">
        <v>382</v>
      </c>
      <c r="AQ1429">
        <v>0</v>
      </c>
      <c r="AR1429" s="4">
        <v>5227</v>
      </c>
      <c r="AS1429" s="4">
        <f t="shared" si="356"/>
        <v>5609</v>
      </c>
      <c r="AT1429">
        <v>0.91619379300000003</v>
      </c>
      <c r="AU1429" s="4">
        <f t="shared" si="352"/>
        <v>1</v>
      </c>
      <c r="AV1429" s="4">
        <f t="shared" si="357"/>
        <v>5138.9309849370002</v>
      </c>
      <c r="AW1429" s="4">
        <v>0</v>
      </c>
      <c r="AX1429" s="4">
        <v>0</v>
      </c>
      <c r="AY1429" s="4">
        <v>80.53</v>
      </c>
      <c r="AZ1429" s="4">
        <f t="shared" si="358"/>
        <v>80.53</v>
      </c>
      <c r="BA1429" s="4">
        <f t="shared" si="359"/>
        <v>73.781086150290008</v>
      </c>
      <c r="BB1429" s="4">
        <v>9.51</v>
      </c>
      <c r="BC1429" s="4">
        <v>12000</v>
      </c>
      <c r="BD1429">
        <v>2.5064203443799999</v>
      </c>
      <c r="BE1429" s="2">
        <v>0.11</v>
      </c>
      <c r="BF1429">
        <v>40</v>
      </c>
      <c r="BG1429">
        <f t="shared" si="353"/>
        <v>0.11171872670841716</v>
      </c>
      <c r="BH1429">
        <v>0.59909999999999997</v>
      </c>
      <c r="BI1429" s="4">
        <v>0.52800000000000002</v>
      </c>
      <c r="BJ1429" s="4">
        <v>0.17599999999999999</v>
      </c>
      <c r="BK1429" s="3">
        <f t="shared" si="360"/>
        <v>385500</v>
      </c>
      <c r="BL1429" s="3">
        <f t="shared" si="361"/>
        <v>72</v>
      </c>
      <c r="BM1429" s="3">
        <v>820.99999999999989</v>
      </c>
      <c r="BN1429" s="3">
        <v>738.9</v>
      </c>
      <c r="BO1429" s="3">
        <f t="shared" si="362"/>
        <v>82.099999999999909</v>
      </c>
      <c r="BP1429" s="3">
        <f t="shared" si="363"/>
        <v>22800</v>
      </c>
      <c r="BQ1429">
        <v>0.72</v>
      </c>
      <c r="BR1429">
        <v>0.59</v>
      </c>
      <c r="BS1429">
        <v>7.85</v>
      </c>
      <c r="BT1429">
        <f t="shared" si="354"/>
        <v>732.90000000000009</v>
      </c>
      <c r="BU1429" s="1">
        <f t="shared" si="355"/>
        <v>0.16879335636510664</v>
      </c>
      <c r="BV1429" s="1">
        <f t="shared" si="364"/>
        <v>0.19994158933750333</v>
      </c>
      <c r="BW1429">
        <f t="shared" si="365"/>
        <v>0.19095484227421436</v>
      </c>
      <c r="BX1429">
        <f t="shared" si="366"/>
        <v>0.20569018589398189</v>
      </c>
      <c r="BY1429">
        <f t="shared" si="367"/>
        <v>156.04498368557392</v>
      </c>
    </row>
    <row r="1430" spans="1:77" x14ac:dyDescent="0.2">
      <c r="A1430">
        <v>14</v>
      </c>
      <c r="B1430">
        <v>28123</v>
      </c>
      <c r="C1430" t="s">
        <v>1197</v>
      </c>
      <c r="D1430">
        <v>28</v>
      </c>
      <c r="E1430" t="s">
        <v>1026</v>
      </c>
      <c r="F1430" t="s">
        <v>1027</v>
      </c>
      <c r="G1430" t="s">
        <v>325</v>
      </c>
      <c r="H1430">
        <v>123</v>
      </c>
      <c r="I1430">
        <v>471</v>
      </c>
      <c r="J1430">
        <v>1091</v>
      </c>
      <c r="K1430">
        <v>254</v>
      </c>
      <c r="L1430">
        <v>831</v>
      </c>
      <c r="M1430">
        <v>129</v>
      </c>
      <c r="N1430">
        <v>128</v>
      </c>
      <c r="O1430" s="3">
        <v>4671.1000000000004</v>
      </c>
      <c r="P1430" s="3">
        <v>6521.8216039999998</v>
      </c>
      <c r="Q1430" s="3">
        <v>13236</v>
      </c>
      <c r="R1430" s="3">
        <v>18480.19326</v>
      </c>
      <c r="S1430" s="3">
        <v>2641.6</v>
      </c>
      <c r="T1430" s="3">
        <v>3688.2198939999998</v>
      </c>
      <c r="U1430" s="3">
        <v>17510</v>
      </c>
      <c r="V1430" s="3">
        <v>24447.581139999998</v>
      </c>
      <c r="W1430" s="3">
        <v>1240.2</v>
      </c>
      <c r="X1430" s="3">
        <v>1731.575679</v>
      </c>
      <c r="Y1430" s="3">
        <v>118</v>
      </c>
      <c r="Z1430" s="3">
        <v>164.75240289999999</v>
      </c>
      <c r="AA1430">
        <v>500</v>
      </c>
      <c r="AB1430">
        <v>683</v>
      </c>
      <c r="AC1430">
        <v>225</v>
      </c>
      <c r="AD1430">
        <v>686</v>
      </c>
      <c r="AE1430">
        <v>116</v>
      </c>
      <c r="AF1430">
        <v>88</v>
      </c>
      <c r="AG1430">
        <v>65</v>
      </c>
      <c r="AH1430">
        <v>22</v>
      </c>
      <c r="AI1430">
        <v>91</v>
      </c>
      <c r="AJ1430">
        <v>43</v>
      </c>
      <c r="AK1430">
        <v>14</v>
      </c>
      <c r="AL1430">
        <v>65</v>
      </c>
      <c r="AM1430">
        <v>88</v>
      </c>
      <c r="AN1430">
        <v>35</v>
      </c>
      <c r="AO1430">
        <v>117</v>
      </c>
      <c r="AP1430">
        <v>382</v>
      </c>
      <c r="AQ1430">
        <v>0</v>
      </c>
      <c r="AR1430" s="4">
        <v>5227</v>
      </c>
      <c r="AS1430" s="4">
        <f t="shared" si="356"/>
        <v>5609</v>
      </c>
      <c r="AT1430">
        <v>0.91627957900000001</v>
      </c>
      <c r="AU1430" s="4">
        <f t="shared" si="352"/>
        <v>1</v>
      </c>
      <c r="AV1430" s="4">
        <f t="shared" si="357"/>
        <v>5139.4121586110005</v>
      </c>
      <c r="AW1430" s="4">
        <v>0</v>
      </c>
      <c r="AX1430" s="4">
        <v>0</v>
      </c>
      <c r="AY1430" s="4">
        <v>80.53</v>
      </c>
      <c r="AZ1430" s="4">
        <f t="shared" si="358"/>
        <v>80.53</v>
      </c>
      <c r="BA1430" s="4">
        <f t="shared" si="359"/>
        <v>73.787994496869999</v>
      </c>
      <c r="BB1430" s="4">
        <v>9.51</v>
      </c>
      <c r="BC1430" s="4">
        <v>12000</v>
      </c>
      <c r="BD1430">
        <v>2.4996713372800001</v>
      </c>
      <c r="BE1430" s="2">
        <v>0.11</v>
      </c>
      <c r="BF1430">
        <v>40</v>
      </c>
      <c r="BG1430">
        <f t="shared" si="353"/>
        <v>0.11171872670841716</v>
      </c>
      <c r="BH1430">
        <v>0.59909999999999997</v>
      </c>
      <c r="BI1430" s="4">
        <v>0.52800000000000002</v>
      </c>
      <c r="BJ1430" s="4">
        <v>0.17599999999999999</v>
      </c>
      <c r="BK1430" s="3">
        <f t="shared" si="360"/>
        <v>385500</v>
      </c>
      <c r="BL1430" s="3">
        <f t="shared" si="361"/>
        <v>72</v>
      </c>
      <c r="BM1430" s="3">
        <v>820.99999999999989</v>
      </c>
      <c r="BN1430" s="3">
        <v>738.9</v>
      </c>
      <c r="BO1430" s="3">
        <f t="shared" si="362"/>
        <v>82.099999999999909</v>
      </c>
      <c r="BP1430" s="3">
        <f t="shared" si="363"/>
        <v>22800</v>
      </c>
      <c r="BQ1430">
        <v>0.72</v>
      </c>
      <c r="BR1430">
        <v>0.59</v>
      </c>
      <c r="BS1430">
        <v>7.85</v>
      </c>
      <c r="BT1430">
        <f t="shared" si="354"/>
        <v>732.90000000000009</v>
      </c>
      <c r="BU1430" s="1">
        <f t="shared" si="355"/>
        <v>0.16872392756265972</v>
      </c>
      <c r="BV1430" s="1">
        <f t="shared" si="364"/>
        <v>0.1909173432984704</v>
      </c>
      <c r="BW1430">
        <f t="shared" si="365"/>
        <v>0.18193059623518143</v>
      </c>
      <c r="BX1430">
        <f t="shared" si="366"/>
        <v>0.19666593985494896</v>
      </c>
      <c r="BY1430">
        <f t="shared" si="367"/>
        <v>156.04498368557392</v>
      </c>
    </row>
    <row r="1431" spans="1:77" x14ac:dyDescent="0.2">
      <c r="A1431">
        <v>12</v>
      </c>
      <c r="B1431">
        <v>28125</v>
      </c>
      <c r="C1431" t="s">
        <v>1017</v>
      </c>
      <c r="D1431">
        <v>28</v>
      </c>
      <c r="E1431" t="s">
        <v>1026</v>
      </c>
      <c r="F1431" t="s">
        <v>1027</v>
      </c>
      <c r="G1431" t="s">
        <v>1127</v>
      </c>
      <c r="H1431">
        <v>125</v>
      </c>
      <c r="I1431">
        <v>390</v>
      </c>
      <c r="J1431">
        <v>812</v>
      </c>
      <c r="K1431">
        <v>365</v>
      </c>
      <c r="L1431">
        <v>725</v>
      </c>
      <c r="M1431">
        <v>135</v>
      </c>
      <c r="N1431">
        <v>110</v>
      </c>
      <c r="O1431" s="3">
        <v>3619.1</v>
      </c>
      <c r="P1431" s="3">
        <v>5053.0120459999998</v>
      </c>
      <c r="Q1431" s="3">
        <v>10417</v>
      </c>
      <c r="R1431" s="3">
        <v>14544.28628</v>
      </c>
      <c r="S1431" s="3">
        <v>2634.7</v>
      </c>
      <c r="T1431" s="3">
        <v>3678.5860670000002</v>
      </c>
      <c r="U1431" s="3">
        <v>15890</v>
      </c>
      <c r="V1431" s="3">
        <v>22185.726119999999</v>
      </c>
      <c r="W1431" s="3">
        <v>1000.8</v>
      </c>
      <c r="X1431" s="3">
        <v>1397.32377</v>
      </c>
      <c r="Y1431" s="3">
        <v>103</v>
      </c>
      <c r="Z1431" s="3">
        <v>143.80930079999999</v>
      </c>
      <c r="AA1431">
        <v>422</v>
      </c>
      <c r="AB1431">
        <v>606</v>
      </c>
      <c r="AC1431">
        <v>307</v>
      </c>
      <c r="AD1431">
        <v>655</v>
      </c>
      <c r="AE1431">
        <v>118</v>
      </c>
      <c r="AF1431">
        <v>84</v>
      </c>
      <c r="AG1431">
        <v>65</v>
      </c>
      <c r="AH1431">
        <v>22</v>
      </c>
      <c r="AI1431">
        <v>91</v>
      </c>
      <c r="AJ1431">
        <v>43</v>
      </c>
      <c r="AK1431">
        <v>14</v>
      </c>
      <c r="AL1431">
        <v>65</v>
      </c>
      <c r="AM1431">
        <v>88</v>
      </c>
      <c r="AN1431">
        <v>35</v>
      </c>
      <c r="AO1431">
        <v>117</v>
      </c>
      <c r="AP1431">
        <v>382</v>
      </c>
      <c r="AQ1431">
        <v>0</v>
      </c>
      <c r="AR1431" s="4">
        <v>5227</v>
      </c>
      <c r="AS1431" s="4">
        <f t="shared" si="356"/>
        <v>5609</v>
      </c>
      <c r="AT1431">
        <v>0.91854748100000005</v>
      </c>
      <c r="AU1431" s="4">
        <f t="shared" si="352"/>
        <v>1</v>
      </c>
      <c r="AV1431" s="4">
        <f t="shared" si="357"/>
        <v>5152.1328209290004</v>
      </c>
      <c r="AW1431" s="4">
        <v>0</v>
      </c>
      <c r="AX1431" s="4">
        <v>0</v>
      </c>
      <c r="AY1431" s="4">
        <v>80.53</v>
      </c>
      <c r="AZ1431" s="4">
        <f t="shared" si="358"/>
        <v>80.53</v>
      </c>
      <c r="BA1431" s="4">
        <f t="shared" si="359"/>
        <v>73.970628644930002</v>
      </c>
      <c r="BB1431" s="4">
        <v>9.51</v>
      </c>
      <c r="BC1431" s="4">
        <v>12000</v>
      </c>
      <c r="BD1431">
        <v>2.3845010815199998</v>
      </c>
      <c r="BE1431" s="2">
        <v>0.11</v>
      </c>
      <c r="BF1431">
        <v>40</v>
      </c>
      <c r="BG1431">
        <f t="shared" si="353"/>
        <v>0.11171872670841716</v>
      </c>
      <c r="BH1431">
        <v>0.59909999999999997</v>
      </c>
      <c r="BI1431" s="4">
        <v>0.52800000000000002</v>
      </c>
      <c r="BJ1431" s="4">
        <v>0.17599999999999999</v>
      </c>
      <c r="BK1431" s="3">
        <f t="shared" si="360"/>
        <v>385500</v>
      </c>
      <c r="BL1431" s="3">
        <f t="shared" si="361"/>
        <v>72</v>
      </c>
      <c r="BM1431" s="3">
        <v>820.99999999999989</v>
      </c>
      <c r="BN1431" s="3">
        <v>738.9</v>
      </c>
      <c r="BO1431" s="3">
        <f t="shared" si="362"/>
        <v>82.099999999999909</v>
      </c>
      <c r="BP1431" s="3">
        <f t="shared" si="363"/>
        <v>22800</v>
      </c>
      <c r="BQ1431">
        <v>0.72</v>
      </c>
      <c r="BR1431">
        <v>0.59</v>
      </c>
      <c r="BS1431">
        <v>7.85</v>
      </c>
      <c r="BT1431">
        <f t="shared" si="354"/>
        <v>732.90000000000009</v>
      </c>
      <c r="BU1431" s="1">
        <f t="shared" si="355"/>
        <v>0.16764747422233281</v>
      </c>
      <c r="BV1431" s="1">
        <f t="shared" si="364"/>
        <v>0.18847067131019948</v>
      </c>
      <c r="BW1431">
        <f t="shared" si="365"/>
        <v>0.17948392424691051</v>
      </c>
      <c r="BX1431">
        <f t="shared" si="366"/>
        <v>0.19421926786667804</v>
      </c>
      <c r="BY1431">
        <f t="shared" si="367"/>
        <v>156.04498368557392</v>
      </c>
    </row>
    <row r="1432" spans="1:77" x14ac:dyDescent="0.2">
      <c r="A1432">
        <v>12</v>
      </c>
      <c r="B1432">
        <v>28127</v>
      </c>
      <c r="C1432" t="s">
        <v>1017</v>
      </c>
      <c r="D1432">
        <v>28</v>
      </c>
      <c r="E1432" t="s">
        <v>1026</v>
      </c>
      <c r="F1432" t="s">
        <v>1027</v>
      </c>
      <c r="G1432" t="s">
        <v>1104</v>
      </c>
      <c r="H1432">
        <v>127</v>
      </c>
      <c r="I1432">
        <v>461</v>
      </c>
      <c r="J1432">
        <v>1160</v>
      </c>
      <c r="K1432">
        <v>274</v>
      </c>
      <c r="L1432">
        <v>873</v>
      </c>
      <c r="M1432">
        <v>139</v>
      </c>
      <c r="N1432">
        <v>141</v>
      </c>
      <c r="O1432" s="3">
        <v>4357.3</v>
      </c>
      <c r="P1432" s="3">
        <v>6083.6919090000001</v>
      </c>
      <c r="Q1432" s="3">
        <v>14341</v>
      </c>
      <c r="R1432" s="3">
        <v>20023.001779999999</v>
      </c>
      <c r="S1432" s="3">
        <v>2694.9</v>
      </c>
      <c r="T1432" s="3">
        <v>3762.6377170000001</v>
      </c>
      <c r="U1432" s="3">
        <v>18131</v>
      </c>
      <c r="V1432" s="3">
        <v>25314.62557</v>
      </c>
      <c r="W1432" s="3">
        <v>1333.3</v>
      </c>
      <c r="X1432" s="3">
        <v>1861.5625319999999</v>
      </c>
      <c r="Y1432" s="3">
        <v>127</v>
      </c>
      <c r="Z1432" s="3">
        <v>177.31826419999999</v>
      </c>
      <c r="AA1432">
        <v>481</v>
      </c>
      <c r="AB1432">
        <v>713</v>
      </c>
      <c r="AC1432">
        <v>229</v>
      </c>
      <c r="AD1432">
        <v>692</v>
      </c>
      <c r="AE1432">
        <v>119</v>
      </c>
      <c r="AF1432">
        <v>92</v>
      </c>
      <c r="AG1432">
        <v>65</v>
      </c>
      <c r="AH1432">
        <v>22</v>
      </c>
      <c r="AI1432">
        <v>91</v>
      </c>
      <c r="AJ1432">
        <v>43</v>
      </c>
      <c r="AK1432">
        <v>14</v>
      </c>
      <c r="AL1432">
        <v>65</v>
      </c>
      <c r="AM1432">
        <v>88</v>
      </c>
      <c r="AN1432">
        <v>35</v>
      </c>
      <c r="AO1432">
        <v>117</v>
      </c>
      <c r="AP1432">
        <v>382</v>
      </c>
      <c r="AQ1432">
        <v>0</v>
      </c>
      <c r="AR1432" s="4">
        <v>5227</v>
      </c>
      <c r="AS1432" s="4">
        <f t="shared" si="356"/>
        <v>5609</v>
      </c>
      <c r="AT1432">
        <v>0.91357022499999996</v>
      </c>
      <c r="AU1432" s="4">
        <f t="shared" si="352"/>
        <v>1</v>
      </c>
      <c r="AV1432" s="4">
        <f t="shared" si="357"/>
        <v>5124.2153920249993</v>
      </c>
      <c r="AW1432" s="4">
        <v>0</v>
      </c>
      <c r="AX1432" s="4">
        <v>0</v>
      </c>
      <c r="AY1432" s="4">
        <v>80.53</v>
      </c>
      <c r="AZ1432" s="4">
        <f t="shared" si="358"/>
        <v>80.53</v>
      </c>
      <c r="BA1432" s="4">
        <f t="shared" si="359"/>
        <v>73.569810219250002</v>
      </c>
      <c r="BB1432" s="4">
        <v>9.51</v>
      </c>
      <c r="BC1432" s="4">
        <v>12000</v>
      </c>
      <c r="BD1432">
        <v>2.5563519407399999</v>
      </c>
      <c r="BE1432" s="2">
        <v>0.11</v>
      </c>
      <c r="BF1432">
        <v>40</v>
      </c>
      <c r="BG1432">
        <f t="shared" si="353"/>
        <v>0.11171872670841716</v>
      </c>
      <c r="BH1432">
        <v>0.59909999999999997</v>
      </c>
      <c r="BI1432" s="4">
        <v>0.52800000000000002</v>
      </c>
      <c r="BJ1432" s="4">
        <v>0.17599999999999999</v>
      </c>
      <c r="BK1432" s="3">
        <f t="shared" si="360"/>
        <v>385500</v>
      </c>
      <c r="BL1432" s="3">
        <f t="shared" si="361"/>
        <v>72</v>
      </c>
      <c r="BM1432" s="3">
        <v>820.99999999999989</v>
      </c>
      <c r="BN1432" s="3">
        <v>738.9</v>
      </c>
      <c r="BO1432" s="3">
        <f t="shared" si="362"/>
        <v>82.099999999999909</v>
      </c>
      <c r="BP1432" s="3">
        <f t="shared" si="363"/>
        <v>22800</v>
      </c>
      <c r="BQ1432">
        <v>0.72</v>
      </c>
      <c r="BR1432">
        <v>0.59</v>
      </c>
      <c r="BS1432">
        <v>7.85</v>
      </c>
      <c r="BT1432">
        <f t="shared" si="354"/>
        <v>732.90000000000009</v>
      </c>
      <c r="BU1432" s="1">
        <f t="shared" si="355"/>
        <v>0.16903902137769808</v>
      </c>
      <c r="BV1432" s="1">
        <f t="shared" si="364"/>
        <v>0.19178803555208876</v>
      </c>
      <c r="BW1432">
        <f t="shared" si="365"/>
        <v>0.18280128848879978</v>
      </c>
      <c r="BX1432">
        <f t="shared" si="366"/>
        <v>0.19753663210856731</v>
      </c>
      <c r="BY1432">
        <f t="shared" si="367"/>
        <v>156.04498368557392</v>
      </c>
    </row>
    <row r="1433" spans="1:77" x14ac:dyDescent="0.2">
      <c r="A1433">
        <v>14</v>
      </c>
      <c r="B1433">
        <v>28129</v>
      </c>
      <c r="C1433" t="s">
        <v>1197</v>
      </c>
      <c r="D1433">
        <v>28</v>
      </c>
      <c r="E1433" t="s">
        <v>1026</v>
      </c>
      <c r="F1433" t="s">
        <v>1027</v>
      </c>
      <c r="G1433" t="s">
        <v>1295</v>
      </c>
      <c r="H1433">
        <v>129</v>
      </c>
      <c r="I1433">
        <v>489</v>
      </c>
      <c r="J1433">
        <v>1036</v>
      </c>
      <c r="K1433">
        <v>211</v>
      </c>
      <c r="L1433">
        <v>819</v>
      </c>
      <c r="M1433">
        <v>124</v>
      </c>
      <c r="N1433">
        <v>125</v>
      </c>
      <c r="O1433" s="3">
        <v>4838.8</v>
      </c>
      <c r="P1433" s="3">
        <v>6755.9654849999997</v>
      </c>
      <c r="Q1433" s="3">
        <v>12863</v>
      </c>
      <c r="R1433" s="3">
        <v>17959.40812</v>
      </c>
      <c r="S1433" s="3">
        <v>2520.1999999999998</v>
      </c>
      <c r="T1433" s="3">
        <v>3518.7203880000002</v>
      </c>
      <c r="U1433" s="3">
        <v>17353</v>
      </c>
      <c r="V1433" s="3">
        <v>24228.376680000001</v>
      </c>
      <c r="W1433" s="3">
        <v>1206.7</v>
      </c>
      <c r="X1433" s="3">
        <v>1684.8027509999999</v>
      </c>
      <c r="Y1433" s="3">
        <v>114</v>
      </c>
      <c r="Z1433" s="3">
        <v>159.16757569999999</v>
      </c>
      <c r="AA1433">
        <v>507</v>
      </c>
      <c r="AB1433">
        <v>692</v>
      </c>
      <c r="AC1433">
        <v>198</v>
      </c>
      <c r="AD1433">
        <v>686</v>
      </c>
      <c r="AE1433">
        <v>116</v>
      </c>
      <c r="AF1433">
        <v>89</v>
      </c>
      <c r="AG1433">
        <v>65</v>
      </c>
      <c r="AH1433">
        <v>22</v>
      </c>
      <c r="AI1433">
        <v>91</v>
      </c>
      <c r="AJ1433">
        <v>43</v>
      </c>
      <c r="AK1433">
        <v>14</v>
      </c>
      <c r="AL1433">
        <v>65</v>
      </c>
      <c r="AM1433">
        <v>88</v>
      </c>
      <c r="AN1433">
        <v>35</v>
      </c>
      <c r="AO1433">
        <v>117</v>
      </c>
      <c r="AP1433">
        <v>382</v>
      </c>
      <c r="AQ1433">
        <v>0</v>
      </c>
      <c r="AR1433" s="4">
        <v>5227</v>
      </c>
      <c r="AS1433" s="4">
        <f t="shared" si="356"/>
        <v>5609</v>
      </c>
      <c r="AT1433">
        <v>0.91329174800000001</v>
      </c>
      <c r="AU1433" s="4">
        <f t="shared" si="352"/>
        <v>1</v>
      </c>
      <c r="AV1433" s="4">
        <f t="shared" si="357"/>
        <v>5122.6534145320002</v>
      </c>
      <c r="AW1433" s="4">
        <v>0</v>
      </c>
      <c r="AX1433" s="4">
        <v>0</v>
      </c>
      <c r="AY1433" s="4">
        <v>80.53</v>
      </c>
      <c r="AZ1433" s="4">
        <f t="shared" si="358"/>
        <v>80.53</v>
      </c>
      <c r="BA1433" s="4">
        <f t="shared" si="359"/>
        <v>73.547384466440008</v>
      </c>
      <c r="BB1433" s="4">
        <v>9.51</v>
      </c>
      <c r="BC1433" s="4">
        <v>12000</v>
      </c>
      <c r="BD1433">
        <v>2.5547399337500001</v>
      </c>
      <c r="BE1433" s="2">
        <v>0.11</v>
      </c>
      <c r="BF1433">
        <v>40</v>
      </c>
      <c r="BG1433">
        <f t="shared" si="353"/>
        <v>0.11171872670841716</v>
      </c>
      <c r="BH1433">
        <v>0.59909999999999997</v>
      </c>
      <c r="BI1433" s="4">
        <v>0.52800000000000002</v>
      </c>
      <c r="BJ1433" s="4">
        <v>0.17599999999999999</v>
      </c>
      <c r="BK1433" s="3">
        <f t="shared" si="360"/>
        <v>385500</v>
      </c>
      <c r="BL1433" s="3">
        <f t="shared" si="361"/>
        <v>72</v>
      </c>
      <c r="BM1433" s="3">
        <v>820.99999999999989</v>
      </c>
      <c r="BN1433" s="3">
        <v>738.9</v>
      </c>
      <c r="BO1433" s="3">
        <f t="shared" si="362"/>
        <v>82.099999999999909</v>
      </c>
      <c r="BP1433" s="3">
        <f t="shared" si="363"/>
        <v>22800</v>
      </c>
      <c r="BQ1433">
        <v>0.72</v>
      </c>
      <c r="BR1433">
        <v>0.59</v>
      </c>
      <c r="BS1433">
        <v>7.85</v>
      </c>
      <c r="BT1433">
        <f t="shared" si="354"/>
        <v>732.90000000000009</v>
      </c>
      <c r="BU1433" s="1">
        <f t="shared" si="355"/>
        <v>0.16898215375404207</v>
      </c>
      <c r="BV1433" s="1">
        <f t="shared" si="364"/>
        <v>0.19095588947369677</v>
      </c>
      <c r="BW1433">
        <f t="shared" si="365"/>
        <v>0.18196914241040779</v>
      </c>
      <c r="BX1433">
        <f t="shared" si="366"/>
        <v>0.19670448603017532</v>
      </c>
      <c r="BY1433">
        <f t="shared" si="367"/>
        <v>156.04498368557392</v>
      </c>
    </row>
    <row r="1434" spans="1:77" x14ac:dyDescent="0.2">
      <c r="A1434">
        <v>14</v>
      </c>
      <c r="B1434">
        <v>28131</v>
      </c>
      <c r="C1434" t="s">
        <v>1197</v>
      </c>
      <c r="D1434">
        <v>28</v>
      </c>
      <c r="E1434" t="s">
        <v>1026</v>
      </c>
      <c r="F1434" t="s">
        <v>1027</v>
      </c>
      <c r="G1434" t="s">
        <v>1081</v>
      </c>
      <c r="H1434">
        <v>131</v>
      </c>
      <c r="I1434">
        <v>4903</v>
      </c>
      <c r="J1434">
        <v>2684</v>
      </c>
      <c r="K1434">
        <v>169</v>
      </c>
      <c r="L1434">
        <v>992</v>
      </c>
      <c r="M1434">
        <v>287</v>
      </c>
      <c r="N1434">
        <v>280</v>
      </c>
      <c r="O1434" s="3">
        <v>39608</v>
      </c>
      <c r="P1434" s="3">
        <v>55300.959110000003</v>
      </c>
      <c r="Q1434" s="3">
        <v>26539</v>
      </c>
      <c r="R1434" s="3">
        <v>37053.932379999998</v>
      </c>
      <c r="S1434" s="3">
        <v>1669.9</v>
      </c>
      <c r="T1434" s="3">
        <v>2331.5257430000001</v>
      </c>
      <c r="U1434" s="3">
        <v>17618</v>
      </c>
      <c r="V1434" s="3">
        <v>24598.371480000002</v>
      </c>
      <c r="W1434" s="3">
        <v>2441.1</v>
      </c>
      <c r="X1434" s="3">
        <v>3408.2804299999998</v>
      </c>
      <c r="Y1434" s="3">
        <v>235</v>
      </c>
      <c r="Z1434" s="3">
        <v>328.10859900000003</v>
      </c>
      <c r="AA1434">
        <v>1538</v>
      </c>
      <c r="AB1434">
        <v>990</v>
      </c>
      <c r="AC1434">
        <v>172</v>
      </c>
      <c r="AD1434">
        <v>589</v>
      </c>
      <c r="AE1434">
        <v>143</v>
      </c>
      <c r="AF1434">
        <v>114</v>
      </c>
      <c r="AG1434">
        <v>65</v>
      </c>
      <c r="AH1434">
        <v>22</v>
      </c>
      <c r="AI1434">
        <v>91</v>
      </c>
      <c r="AJ1434">
        <v>43</v>
      </c>
      <c r="AK1434">
        <v>14</v>
      </c>
      <c r="AL1434">
        <v>65</v>
      </c>
      <c r="AM1434">
        <v>88</v>
      </c>
      <c r="AN1434">
        <v>35</v>
      </c>
      <c r="AO1434">
        <v>117</v>
      </c>
      <c r="AP1434">
        <v>382</v>
      </c>
      <c r="AQ1434">
        <v>0</v>
      </c>
      <c r="AR1434" s="4">
        <v>5227</v>
      </c>
      <c r="AS1434" s="4">
        <f t="shared" si="356"/>
        <v>5609</v>
      </c>
      <c r="AT1434">
        <v>0.90384946799999999</v>
      </c>
      <c r="AU1434" s="4">
        <f t="shared" si="352"/>
        <v>1</v>
      </c>
      <c r="AV1434" s="4">
        <f t="shared" si="357"/>
        <v>5069.6916660119996</v>
      </c>
      <c r="AW1434" s="4">
        <v>0</v>
      </c>
      <c r="AX1434" s="4">
        <v>0</v>
      </c>
      <c r="AY1434" s="4">
        <v>80.53</v>
      </c>
      <c r="AZ1434" s="4">
        <f t="shared" si="358"/>
        <v>80.53</v>
      </c>
      <c r="BA1434" s="4">
        <f t="shared" si="359"/>
        <v>72.786997658039994</v>
      </c>
      <c r="BB1434" s="4">
        <v>9.51</v>
      </c>
      <c r="BC1434" s="4">
        <v>12000</v>
      </c>
      <c r="BD1434">
        <v>2.7257674355699999</v>
      </c>
      <c r="BE1434" s="2">
        <v>0.11</v>
      </c>
      <c r="BF1434">
        <v>40</v>
      </c>
      <c r="BG1434">
        <f t="shared" si="353"/>
        <v>0.11171872670841716</v>
      </c>
      <c r="BH1434">
        <v>0.59909999999999997</v>
      </c>
      <c r="BI1434" s="4">
        <v>0.52800000000000002</v>
      </c>
      <c r="BJ1434" s="4">
        <v>0.17599999999999999</v>
      </c>
      <c r="BK1434" s="3">
        <f t="shared" si="360"/>
        <v>385500</v>
      </c>
      <c r="BL1434" s="3">
        <f t="shared" si="361"/>
        <v>72</v>
      </c>
      <c r="BM1434" s="3">
        <v>820.99999999999989</v>
      </c>
      <c r="BN1434" s="3">
        <v>738.9</v>
      </c>
      <c r="BO1434" s="3">
        <f t="shared" si="362"/>
        <v>82.099999999999909</v>
      </c>
      <c r="BP1434" s="3">
        <f t="shared" si="363"/>
        <v>22800</v>
      </c>
      <c r="BQ1434">
        <v>0.72</v>
      </c>
      <c r="BR1434">
        <v>0.59</v>
      </c>
      <c r="BS1434">
        <v>7.85</v>
      </c>
      <c r="BT1434">
        <f t="shared" si="354"/>
        <v>732.90000000000009</v>
      </c>
      <c r="BU1434" s="1">
        <f t="shared" si="355"/>
        <v>0.16976217845387589</v>
      </c>
      <c r="BV1434" s="1">
        <f t="shared" si="364"/>
        <v>0.19714875775473858</v>
      </c>
      <c r="BW1434">
        <f t="shared" si="365"/>
        <v>0.18816201069144961</v>
      </c>
      <c r="BX1434">
        <f t="shared" si="366"/>
        <v>0.20289735431121714</v>
      </c>
      <c r="BY1434">
        <f t="shared" si="367"/>
        <v>156.04498368557392</v>
      </c>
    </row>
    <row r="1435" spans="1:77" x14ac:dyDescent="0.2">
      <c r="A1435">
        <v>12</v>
      </c>
      <c r="B1435">
        <v>28133</v>
      </c>
      <c r="C1435" t="s">
        <v>1017</v>
      </c>
      <c r="D1435">
        <v>28</v>
      </c>
      <c r="E1435" t="s">
        <v>1026</v>
      </c>
      <c r="F1435" t="s">
        <v>1027</v>
      </c>
      <c r="G1435" t="s">
        <v>1073</v>
      </c>
      <c r="H1435">
        <v>133</v>
      </c>
      <c r="I1435">
        <v>468</v>
      </c>
      <c r="J1435">
        <v>1159</v>
      </c>
      <c r="K1435">
        <v>598</v>
      </c>
      <c r="L1435">
        <v>880</v>
      </c>
      <c r="M1435">
        <v>183</v>
      </c>
      <c r="N1435">
        <v>148</v>
      </c>
      <c r="O1435" s="3">
        <v>3974.1</v>
      </c>
      <c r="P1435" s="3">
        <v>5548.6654609999996</v>
      </c>
      <c r="Q1435" s="3">
        <v>14236</v>
      </c>
      <c r="R1435" s="3">
        <v>19876.40007</v>
      </c>
      <c r="S1435" s="3">
        <v>3207.7</v>
      </c>
      <c r="T1435" s="3">
        <v>4478.6125659999998</v>
      </c>
      <c r="U1435" s="3">
        <v>18675</v>
      </c>
      <c r="V1435" s="3">
        <v>26074.162069999998</v>
      </c>
      <c r="W1435" s="3">
        <v>1361.3</v>
      </c>
      <c r="X1435" s="3">
        <v>1900.6563229999999</v>
      </c>
      <c r="Y1435" s="3">
        <v>133</v>
      </c>
      <c r="Z1435" s="3">
        <v>185.695505</v>
      </c>
      <c r="AA1435">
        <v>465</v>
      </c>
      <c r="AB1435">
        <v>706</v>
      </c>
      <c r="AC1435">
        <v>403</v>
      </c>
      <c r="AD1435">
        <v>716</v>
      </c>
      <c r="AE1435">
        <v>133</v>
      </c>
      <c r="AF1435">
        <v>96</v>
      </c>
      <c r="AG1435">
        <v>65</v>
      </c>
      <c r="AH1435">
        <v>22</v>
      </c>
      <c r="AI1435">
        <v>91</v>
      </c>
      <c r="AJ1435">
        <v>43</v>
      </c>
      <c r="AK1435">
        <v>14</v>
      </c>
      <c r="AL1435">
        <v>65</v>
      </c>
      <c r="AM1435">
        <v>88</v>
      </c>
      <c r="AN1435">
        <v>35</v>
      </c>
      <c r="AO1435">
        <v>117</v>
      </c>
      <c r="AP1435">
        <v>382</v>
      </c>
      <c r="AQ1435">
        <v>0</v>
      </c>
      <c r="AR1435" s="4">
        <v>5227</v>
      </c>
      <c r="AS1435" s="4">
        <f t="shared" si="356"/>
        <v>5609</v>
      </c>
      <c r="AT1435">
        <v>0.92526330400000001</v>
      </c>
      <c r="AU1435" s="4">
        <f t="shared" si="352"/>
        <v>1</v>
      </c>
      <c r="AV1435" s="4">
        <f t="shared" si="357"/>
        <v>5189.8018721360004</v>
      </c>
      <c r="AW1435" s="4">
        <v>0</v>
      </c>
      <c r="AX1435" s="4">
        <v>0</v>
      </c>
      <c r="AY1435" s="4">
        <v>80.53</v>
      </c>
      <c r="AZ1435" s="4">
        <f t="shared" si="358"/>
        <v>80.53</v>
      </c>
      <c r="BA1435" s="4">
        <f t="shared" si="359"/>
        <v>74.511453871119997</v>
      </c>
      <c r="BB1435" s="4">
        <v>9.51</v>
      </c>
      <c r="BC1435" s="4">
        <v>12000</v>
      </c>
      <c r="BD1435">
        <v>2.26822977547</v>
      </c>
      <c r="BE1435" s="2">
        <v>0.11</v>
      </c>
      <c r="BF1435">
        <v>40</v>
      </c>
      <c r="BG1435">
        <f t="shared" si="353"/>
        <v>0.11171872670841716</v>
      </c>
      <c r="BH1435">
        <v>0.59909999999999997</v>
      </c>
      <c r="BI1435" s="4">
        <v>0.52800000000000002</v>
      </c>
      <c r="BJ1435" s="4">
        <v>0.17599999999999999</v>
      </c>
      <c r="BK1435" s="3">
        <f t="shared" si="360"/>
        <v>385500</v>
      </c>
      <c r="BL1435" s="3">
        <f t="shared" si="361"/>
        <v>72</v>
      </c>
      <c r="BM1435" s="3">
        <v>820.99999999999989</v>
      </c>
      <c r="BN1435" s="3">
        <v>738.9</v>
      </c>
      <c r="BO1435" s="3">
        <f t="shared" si="362"/>
        <v>82.099999999999909</v>
      </c>
      <c r="BP1435" s="3">
        <f t="shared" si="363"/>
        <v>22800</v>
      </c>
      <c r="BQ1435">
        <v>0.72</v>
      </c>
      <c r="BR1435">
        <v>0.59</v>
      </c>
      <c r="BS1435">
        <v>7.85</v>
      </c>
      <c r="BT1435">
        <f t="shared" si="354"/>
        <v>732.90000000000009</v>
      </c>
      <c r="BU1435" s="1">
        <f t="shared" si="355"/>
        <v>0.16715714589191621</v>
      </c>
      <c r="BV1435" s="1">
        <f t="shared" si="364"/>
        <v>0.19012178494068088</v>
      </c>
      <c r="BW1435">
        <f t="shared" si="365"/>
        <v>0.18113503787739191</v>
      </c>
      <c r="BX1435">
        <f t="shared" si="366"/>
        <v>0.19587038149715943</v>
      </c>
      <c r="BY1435">
        <f t="shared" si="367"/>
        <v>156.04498368557392</v>
      </c>
    </row>
    <row r="1436" spans="1:77" x14ac:dyDescent="0.2">
      <c r="A1436">
        <v>12</v>
      </c>
      <c r="B1436">
        <v>28135</v>
      </c>
      <c r="C1436" t="s">
        <v>1017</v>
      </c>
      <c r="D1436">
        <v>28</v>
      </c>
      <c r="E1436" t="s">
        <v>1026</v>
      </c>
      <c r="F1436" t="s">
        <v>1027</v>
      </c>
      <c r="G1436" t="s">
        <v>1055</v>
      </c>
      <c r="H1436">
        <v>135</v>
      </c>
      <c r="I1436">
        <v>1122</v>
      </c>
      <c r="J1436">
        <v>989</v>
      </c>
      <c r="K1436">
        <v>358</v>
      </c>
      <c r="L1436">
        <v>798</v>
      </c>
      <c r="M1436">
        <v>152</v>
      </c>
      <c r="N1436">
        <v>135</v>
      </c>
      <c r="O1436" s="3">
        <v>4980.1000000000004</v>
      </c>
      <c r="P1436" s="3">
        <v>6953.2495060000001</v>
      </c>
      <c r="Q1436" s="3">
        <v>13221</v>
      </c>
      <c r="R1436" s="3">
        <v>18459.25016</v>
      </c>
      <c r="S1436" s="3">
        <v>3082.5</v>
      </c>
      <c r="T1436" s="3">
        <v>4303.8074740000002</v>
      </c>
      <c r="U1436" s="3">
        <v>18329</v>
      </c>
      <c r="V1436" s="3">
        <v>25591.074519999998</v>
      </c>
      <c r="W1436" s="3">
        <v>1256.4000000000001</v>
      </c>
      <c r="X1436" s="3">
        <v>1754.194229</v>
      </c>
      <c r="Y1436" s="3">
        <v>124</v>
      </c>
      <c r="Z1436" s="3">
        <v>173.1296437</v>
      </c>
      <c r="AA1436">
        <v>669</v>
      </c>
      <c r="AB1436">
        <v>691</v>
      </c>
      <c r="AC1436">
        <v>326</v>
      </c>
      <c r="AD1436">
        <v>710</v>
      </c>
      <c r="AE1436">
        <v>129</v>
      </c>
      <c r="AF1436">
        <v>97</v>
      </c>
      <c r="AG1436">
        <v>65</v>
      </c>
      <c r="AH1436">
        <v>22</v>
      </c>
      <c r="AI1436">
        <v>91</v>
      </c>
      <c r="AJ1436">
        <v>43</v>
      </c>
      <c r="AK1436">
        <v>14</v>
      </c>
      <c r="AL1436">
        <v>65</v>
      </c>
      <c r="AM1436">
        <v>88</v>
      </c>
      <c r="AN1436">
        <v>35</v>
      </c>
      <c r="AO1436">
        <v>117</v>
      </c>
      <c r="AP1436">
        <v>382</v>
      </c>
      <c r="AQ1436">
        <v>0</v>
      </c>
      <c r="AR1436" s="4">
        <v>5227</v>
      </c>
      <c r="AS1436" s="4">
        <f t="shared" si="356"/>
        <v>5609</v>
      </c>
      <c r="AT1436">
        <v>0.92881979400000003</v>
      </c>
      <c r="AU1436" s="4">
        <f t="shared" si="352"/>
        <v>1</v>
      </c>
      <c r="AV1436" s="4">
        <f t="shared" si="357"/>
        <v>5209.750224546</v>
      </c>
      <c r="AW1436" s="4">
        <v>0</v>
      </c>
      <c r="AX1436" s="4">
        <v>0</v>
      </c>
      <c r="AY1436" s="4">
        <v>80.53</v>
      </c>
      <c r="AZ1436" s="4">
        <f t="shared" si="358"/>
        <v>80.53</v>
      </c>
      <c r="BA1436" s="4">
        <f t="shared" si="359"/>
        <v>74.797858010820008</v>
      </c>
      <c r="BB1436" s="4">
        <v>9.51</v>
      </c>
      <c r="BC1436" s="4">
        <v>12000</v>
      </c>
      <c r="BD1436">
        <v>2.2339070940000001</v>
      </c>
      <c r="BE1436" s="2">
        <v>0.11</v>
      </c>
      <c r="BF1436">
        <v>40</v>
      </c>
      <c r="BG1436">
        <f t="shared" si="353"/>
        <v>0.11171872670841716</v>
      </c>
      <c r="BH1436">
        <v>0.59909999999999997</v>
      </c>
      <c r="BI1436" s="4">
        <v>0.52800000000000002</v>
      </c>
      <c r="BJ1436" s="4">
        <v>0.17599999999999999</v>
      </c>
      <c r="BK1436" s="3">
        <f t="shared" si="360"/>
        <v>385500</v>
      </c>
      <c r="BL1436" s="3">
        <f t="shared" si="361"/>
        <v>72</v>
      </c>
      <c r="BM1436" s="3">
        <v>820.99999999999989</v>
      </c>
      <c r="BN1436" s="3">
        <v>738.9</v>
      </c>
      <c r="BO1436" s="3">
        <f t="shared" si="362"/>
        <v>82.099999999999909</v>
      </c>
      <c r="BP1436" s="3">
        <f t="shared" si="363"/>
        <v>22800</v>
      </c>
      <c r="BQ1436">
        <v>0.72</v>
      </c>
      <c r="BR1436">
        <v>0.59</v>
      </c>
      <c r="BS1436">
        <v>7.85</v>
      </c>
      <c r="BT1436">
        <f t="shared" si="354"/>
        <v>732.90000000000009</v>
      </c>
      <c r="BU1436" s="1">
        <f t="shared" si="355"/>
        <v>0.16722449495688518</v>
      </c>
      <c r="BV1436" s="1">
        <f t="shared" si="364"/>
        <v>0.18967789082344386</v>
      </c>
      <c r="BW1436">
        <f t="shared" si="365"/>
        <v>0.18069114376015488</v>
      </c>
      <c r="BX1436">
        <f t="shared" si="366"/>
        <v>0.19542648737992241</v>
      </c>
      <c r="BY1436">
        <f t="shared" si="367"/>
        <v>156.04498368557392</v>
      </c>
    </row>
    <row r="1437" spans="1:77" x14ac:dyDescent="0.2">
      <c r="A1437">
        <v>12</v>
      </c>
      <c r="B1437">
        <v>28137</v>
      </c>
      <c r="C1437" t="s">
        <v>1017</v>
      </c>
      <c r="D1437">
        <v>28</v>
      </c>
      <c r="E1437" t="s">
        <v>1026</v>
      </c>
      <c r="F1437" t="s">
        <v>1027</v>
      </c>
      <c r="G1437" t="s">
        <v>1056</v>
      </c>
      <c r="H1437">
        <v>137</v>
      </c>
      <c r="I1437">
        <v>1007</v>
      </c>
      <c r="J1437">
        <v>2076</v>
      </c>
      <c r="K1437">
        <v>485</v>
      </c>
      <c r="L1437">
        <v>1257</v>
      </c>
      <c r="M1437">
        <v>272</v>
      </c>
      <c r="N1437">
        <v>279</v>
      </c>
      <c r="O1437" s="3">
        <v>10543</v>
      </c>
      <c r="P1437" s="3">
        <v>14720.208339999999</v>
      </c>
      <c r="Q1437" s="3">
        <v>28467</v>
      </c>
      <c r="R1437" s="3">
        <v>39745.819100000001</v>
      </c>
      <c r="S1437" s="3">
        <v>4250.7</v>
      </c>
      <c r="T1437" s="3">
        <v>5934.8562629999997</v>
      </c>
      <c r="U1437" s="3">
        <v>28320</v>
      </c>
      <c r="V1437" s="3">
        <v>39540.576699999998</v>
      </c>
      <c r="W1437" s="3">
        <v>2651.2</v>
      </c>
      <c r="X1437" s="3">
        <v>3701.6234800000002</v>
      </c>
      <c r="Y1437" s="3">
        <v>245</v>
      </c>
      <c r="Z1437" s="3">
        <v>342.07066709999998</v>
      </c>
      <c r="AA1437">
        <v>851</v>
      </c>
      <c r="AB1437">
        <v>1093</v>
      </c>
      <c r="AC1437">
        <v>370</v>
      </c>
      <c r="AD1437">
        <v>992</v>
      </c>
      <c r="AE1437">
        <v>177</v>
      </c>
      <c r="AF1437">
        <v>152</v>
      </c>
      <c r="AG1437">
        <v>65</v>
      </c>
      <c r="AH1437">
        <v>22</v>
      </c>
      <c r="AI1437">
        <v>91</v>
      </c>
      <c r="AJ1437">
        <v>43</v>
      </c>
      <c r="AK1437">
        <v>14</v>
      </c>
      <c r="AL1437">
        <v>65</v>
      </c>
      <c r="AM1437">
        <v>88</v>
      </c>
      <c r="AN1437">
        <v>35</v>
      </c>
      <c r="AO1437">
        <v>117</v>
      </c>
      <c r="AP1437">
        <v>382</v>
      </c>
      <c r="AQ1437">
        <v>0</v>
      </c>
      <c r="AR1437" s="4">
        <v>5227</v>
      </c>
      <c r="AS1437" s="4">
        <f t="shared" si="356"/>
        <v>5609</v>
      </c>
      <c r="AT1437">
        <v>0.94179417899999995</v>
      </c>
      <c r="AU1437" s="4">
        <f t="shared" si="352"/>
        <v>1</v>
      </c>
      <c r="AV1437" s="4">
        <f t="shared" si="357"/>
        <v>5282.5235500109993</v>
      </c>
      <c r="AW1437" s="4">
        <v>0</v>
      </c>
      <c r="AX1437" s="4">
        <v>0</v>
      </c>
      <c r="AY1437" s="4">
        <v>80.53</v>
      </c>
      <c r="AZ1437" s="4">
        <f t="shared" si="358"/>
        <v>80.53</v>
      </c>
      <c r="BA1437" s="4">
        <f t="shared" si="359"/>
        <v>75.842685234870004</v>
      </c>
      <c r="BB1437" s="4">
        <v>9.51</v>
      </c>
      <c r="BC1437" s="4">
        <v>12000</v>
      </c>
      <c r="BD1437">
        <v>2.06734638527</v>
      </c>
      <c r="BE1437" s="2">
        <v>0.11</v>
      </c>
      <c r="BF1437">
        <v>40</v>
      </c>
      <c r="BG1437">
        <f t="shared" si="353"/>
        <v>0.11171872670841716</v>
      </c>
      <c r="BH1437">
        <v>0.59909999999999997</v>
      </c>
      <c r="BI1437" s="4">
        <v>0.52800000000000002</v>
      </c>
      <c r="BJ1437" s="4">
        <v>0.17599999999999999</v>
      </c>
      <c r="BK1437" s="3">
        <f t="shared" si="360"/>
        <v>385500</v>
      </c>
      <c r="BL1437" s="3">
        <f t="shared" si="361"/>
        <v>72</v>
      </c>
      <c r="BM1437" s="3">
        <v>820.99999999999989</v>
      </c>
      <c r="BN1437" s="3">
        <v>738.9</v>
      </c>
      <c r="BO1437" s="3">
        <f t="shared" si="362"/>
        <v>82.099999999999909</v>
      </c>
      <c r="BP1437" s="3">
        <f t="shared" si="363"/>
        <v>22800</v>
      </c>
      <c r="BQ1437">
        <v>0.72</v>
      </c>
      <c r="BR1437">
        <v>0.59</v>
      </c>
      <c r="BS1437">
        <v>7.85</v>
      </c>
      <c r="BT1437">
        <f t="shared" si="354"/>
        <v>732.90000000000009</v>
      </c>
      <c r="BU1437" s="1">
        <f t="shared" si="355"/>
        <v>0.16697400724621905</v>
      </c>
      <c r="BV1437" s="1">
        <f t="shared" si="364"/>
        <v>0.19742591279063773</v>
      </c>
      <c r="BW1437">
        <f t="shared" si="365"/>
        <v>0.18843916572734876</v>
      </c>
      <c r="BX1437">
        <f t="shared" si="366"/>
        <v>0.20317450934711628</v>
      </c>
      <c r="BY1437">
        <f t="shared" si="367"/>
        <v>156.04498368557392</v>
      </c>
    </row>
    <row r="1438" spans="1:77" x14ac:dyDescent="0.2">
      <c r="A1438">
        <v>15</v>
      </c>
      <c r="B1438">
        <v>28139</v>
      </c>
      <c r="C1438" t="s">
        <v>1310</v>
      </c>
      <c r="D1438">
        <v>28</v>
      </c>
      <c r="E1438" t="s">
        <v>1026</v>
      </c>
      <c r="F1438" t="s">
        <v>1027</v>
      </c>
      <c r="G1438" t="s">
        <v>1384</v>
      </c>
      <c r="H1438">
        <v>139</v>
      </c>
      <c r="I1438">
        <v>2110</v>
      </c>
      <c r="J1438">
        <v>1433</v>
      </c>
      <c r="K1438">
        <v>320</v>
      </c>
      <c r="L1438">
        <v>1076</v>
      </c>
      <c r="M1438">
        <v>193</v>
      </c>
      <c r="N1438">
        <v>196</v>
      </c>
      <c r="O1438" s="3">
        <v>22804</v>
      </c>
      <c r="P1438" s="3">
        <v>31839.099969999999</v>
      </c>
      <c r="Q1438" s="3">
        <v>20553</v>
      </c>
      <c r="R1438" s="3">
        <v>28696.238450000001</v>
      </c>
      <c r="S1438" s="3">
        <v>2968.4</v>
      </c>
      <c r="T1438" s="3">
        <v>4144.5002780000004</v>
      </c>
      <c r="U1438" s="3">
        <v>24925</v>
      </c>
      <c r="V1438" s="3">
        <v>34800.454599999997</v>
      </c>
      <c r="W1438" s="3">
        <v>1931</v>
      </c>
      <c r="X1438" s="3">
        <v>2696.075339</v>
      </c>
      <c r="Y1438" s="3">
        <v>179</v>
      </c>
      <c r="Z1438" s="3">
        <v>249.921018</v>
      </c>
      <c r="AA1438">
        <v>1191</v>
      </c>
      <c r="AB1438">
        <v>1005</v>
      </c>
      <c r="AC1438">
        <v>329</v>
      </c>
      <c r="AD1438">
        <v>986</v>
      </c>
      <c r="AE1438">
        <v>163</v>
      </c>
      <c r="AF1438">
        <v>142</v>
      </c>
      <c r="AG1438">
        <v>65</v>
      </c>
      <c r="AH1438">
        <v>22</v>
      </c>
      <c r="AI1438">
        <v>91</v>
      </c>
      <c r="AJ1438">
        <v>43</v>
      </c>
      <c r="AK1438">
        <v>14</v>
      </c>
      <c r="AL1438">
        <v>65</v>
      </c>
      <c r="AM1438">
        <v>88</v>
      </c>
      <c r="AN1438">
        <v>35</v>
      </c>
      <c r="AO1438">
        <v>117</v>
      </c>
      <c r="AP1438">
        <v>382</v>
      </c>
      <c r="AQ1438">
        <v>0</v>
      </c>
      <c r="AR1438" s="4">
        <v>5227</v>
      </c>
      <c r="AS1438" s="4">
        <f t="shared" si="356"/>
        <v>5609</v>
      </c>
      <c r="AT1438">
        <v>0.93999755799999996</v>
      </c>
      <c r="AU1438" s="4">
        <f t="shared" si="352"/>
        <v>1</v>
      </c>
      <c r="AV1438" s="4">
        <f t="shared" si="357"/>
        <v>5272.4463028219998</v>
      </c>
      <c r="AW1438" s="4">
        <v>0</v>
      </c>
      <c r="AX1438" s="4">
        <v>0</v>
      </c>
      <c r="AY1438" s="4">
        <v>80.53</v>
      </c>
      <c r="AZ1438" s="4">
        <f t="shared" si="358"/>
        <v>80.53</v>
      </c>
      <c r="BA1438" s="4">
        <f t="shared" si="359"/>
        <v>75.698003345739991</v>
      </c>
      <c r="BB1438" s="4">
        <v>9.51</v>
      </c>
      <c r="BC1438" s="4">
        <v>12000</v>
      </c>
      <c r="BD1438">
        <v>2.0786583224899999</v>
      </c>
      <c r="BE1438" s="2">
        <v>0.11</v>
      </c>
      <c r="BF1438">
        <v>40</v>
      </c>
      <c r="BG1438">
        <f t="shared" si="353"/>
        <v>0.11171872670841716</v>
      </c>
      <c r="BH1438">
        <v>0.59909999999999997</v>
      </c>
      <c r="BI1438" s="4">
        <v>0.52800000000000002</v>
      </c>
      <c r="BJ1438" s="4">
        <v>0.17599999999999999</v>
      </c>
      <c r="BK1438" s="3">
        <f t="shared" si="360"/>
        <v>385500</v>
      </c>
      <c r="BL1438" s="3">
        <f t="shared" si="361"/>
        <v>72</v>
      </c>
      <c r="BM1438" s="3">
        <v>820.99999999999989</v>
      </c>
      <c r="BN1438" s="3">
        <v>738.9</v>
      </c>
      <c r="BO1438" s="3">
        <f t="shared" si="362"/>
        <v>82.099999999999909</v>
      </c>
      <c r="BP1438" s="3">
        <f t="shared" si="363"/>
        <v>22800</v>
      </c>
      <c r="BQ1438">
        <v>0.72</v>
      </c>
      <c r="BR1438">
        <v>0.59</v>
      </c>
      <c r="BS1438">
        <v>7.85</v>
      </c>
      <c r="BT1438">
        <f t="shared" si="354"/>
        <v>732.90000000000009</v>
      </c>
      <c r="BU1438" s="1">
        <f t="shared" si="355"/>
        <v>0.16686766378711343</v>
      </c>
      <c r="BV1438" s="1">
        <f t="shared" si="364"/>
        <v>0.19313698444126612</v>
      </c>
      <c r="BW1438">
        <f t="shared" si="365"/>
        <v>0.18415023737797714</v>
      </c>
      <c r="BX1438">
        <f t="shared" si="366"/>
        <v>0.19888558099774467</v>
      </c>
      <c r="BY1438">
        <f t="shared" si="367"/>
        <v>156.04498368557392</v>
      </c>
    </row>
    <row r="1439" spans="1:77" x14ac:dyDescent="0.2">
      <c r="A1439">
        <v>15</v>
      </c>
      <c r="B1439">
        <v>28141</v>
      </c>
      <c r="C1439" t="s">
        <v>1310</v>
      </c>
      <c r="D1439">
        <v>28</v>
      </c>
      <c r="E1439" t="s">
        <v>1026</v>
      </c>
      <c r="F1439" t="s">
        <v>1027</v>
      </c>
      <c r="G1439" t="s">
        <v>1385</v>
      </c>
      <c r="H1439">
        <v>141</v>
      </c>
      <c r="I1439">
        <v>1948</v>
      </c>
      <c r="J1439">
        <v>1350</v>
      </c>
      <c r="K1439">
        <v>257</v>
      </c>
      <c r="L1439">
        <v>910</v>
      </c>
      <c r="M1439">
        <v>170</v>
      </c>
      <c r="N1439">
        <v>171</v>
      </c>
      <c r="O1439" s="3">
        <v>19035</v>
      </c>
      <c r="P1439" s="3">
        <v>26576.79652</v>
      </c>
      <c r="Q1439" s="3">
        <v>18531</v>
      </c>
      <c r="R1439" s="3">
        <v>25873.10829</v>
      </c>
      <c r="S1439" s="3">
        <v>2772</v>
      </c>
      <c r="T1439" s="3">
        <v>3870.2852619999999</v>
      </c>
      <c r="U1439" s="3">
        <v>21058</v>
      </c>
      <c r="V1439" s="3">
        <v>29401.322889999999</v>
      </c>
      <c r="W1439" s="3">
        <v>1736.1</v>
      </c>
      <c r="X1439" s="3">
        <v>2423.9546329999998</v>
      </c>
      <c r="Y1439" s="3">
        <v>158</v>
      </c>
      <c r="Z1439" s="3">
        <v>220.60067509999999</v>
      </c>
      <c r="AA1439">
        <v>1076</v>
      </c>
      <c r="AB1439">
        <v>881</v>
      </c>
      <c r="AC1439">
        <v>270</v>
      </c>
      <c r="AD1439">
        <v>812</v>
      </c>
      <c r="AE1439">
        <v>144</v>
      </c>
      <c r="AF1439">
        <v>120</v>
      </c>
      <c r="AG1439">
        <v>65</v>
      </c>
      <c r="AH1439">
        <v>22</v>
      </c>
      <c r="AI1439">
        <v>91</v>
      </c>
      <c r="AJ1439">
        <v>43</v>
      </c>
      <c r="AK1439">
        <v>14</v>
      </c>
      <c r="AL1439">
        <v>65</v>
      </c>
      <c r="AM1439">
        <v>88</v>
      </c>
      <c r="AN1439">
        <v>35</v>
      </c>
      <c r="AO1439">
        <v>117</v>
      </c>
      <c r="AP1439">
        <v>382</v>
      </c>
      <c r="AQ1439">
        <v>0</v>
      </c>
      <c r="AR1439" s="4">
        <v>5227</v>
      </c>
      <c r="AS1439" s="4">
        <f t="shared" si="356"/>
        <v>5609</v>
      </c>
      <c r="AT1439">
        <v>0.93518910600000005</v>
      </c>
      <c r="AU1439" s="4">
        <f t="shared" si="352"/>
        <v>1</v>
      </c>
      <c r="AV1439" s="4">
        <f t="shared" si="357"/>
        <v>5245.4756955540006</v>
      </c>
      <c r="AW1439" s="4">
        <v>0</v>
      </c>
      <c r="AX1439" s="4">
        <v>0</v>
      </c>
      <c r="AY1439" s="4">
        <v>80.53</v>
      </c>
      <c r="AZ1439" s="4">
        <f t="shared" si="358"/>
        <v>80.53</v>
      </c>
      <c r="BA1439" s="4">
        <f t="shared" si="359"/>
        <v>75.310778706180002</v>
      </c>
      <c r="BB1439" s="4">
        <v>9.51</v>
      </c>
      <c r="BC1439" s="4">
        <v>12000</v>
      </c>
      <c r="BD1439">
        <v>2.1340469753</v>
      </c>
      <c r="BE1439" s="2">
        <v>0.11</v>
      </c>
      <c r="BF1439">
        <v>40</v>
      </c>
      <c r="BG1439">
        <f t="shared" si="353"/>
        <v>0.11171872670841716</v>
      </c>
      <c r="BH1439">
        <v>0.59909999999999997</v>
      </c>
      <c r="BI1439" s="4">
        <v>0.52800000000000002</v>
      </c>
      <c r="BJ1439" s="4">
        <v>0.17599999999999999</v>
      </c>
      <c r="BK1439" s="3">
        <f t="shared" si="360"/>
        <v>385500</v>
      </c>
      <c r="BL1439" s="3">
        <f t="shared" si="361"/>
        <v>72</v>
      </c>
      <c r="BM1439" s="3">
        <v>820.99999999999989</v>
      </c>
      <c r="BN1439" s="3">
        <v>738.9</v>
      </c>
      <c r="BO1439" s="3">
        <f t="shared" si="362"/>
        <v>82.099999999999909</v>
      </c>
      <c r="BP1439" s="3">
        <f t="shared" si="363"/>
        <v>22800</v>
      </c>
      <c r="BQ1439">
        <v>0.72</v>
      </c>
      <c r="BR1439">
        <v>0.59</v>
      </c>
      <c r="BS1439">
        <v>7.85</v>
      </c>
      <c r="BT1439">
        <f t="shared" si="354"/>
        <v>732.90000000000009</v>
      </c>
      <c r="BU1439" s="1">
        <f t="shared" si="355"/>
        <v>0.16688441005535021</v>
      </c>
      <c r="BV1439" s="1">
        <f t="shared" si="364"/>
        <v>0.19176283563415489</v>
      </c>
      <c r="BW1439">
        <f t="shared" si="365"/>
        <v>0.18277608857086591</v>
      </c>
      <c r="BX1439">
        <f t="shared" si="366"/>
        <v>0.19751143219063344</v>
      </c>
      <c r="BY1439">
        <f t="shared" si="367"/>
        <v>156.04498368557392</v>
      </c>
    </row>
    <row r="1440" spans="1:77" x14ac:dyDescent="0.2">
      <c r="A1440">
        <v>12</v>
      </c>
      <c r="B1440">
        <v>28143</v>
      </c>
      <c r="C1440" t="s">
        <v>1017</v>
      </c>
      <c r="D1440">
        <v>28</v>
      </c>
      <c r="E1440" t="s">
        <v>1026</v>
      </c>
      <c r="F1440" t="s">
        <v>1027</v>
      </c>
      <c r="G1440" t="s">
        <v>1076</v>
      </c>
      <c r="H1440">
        <v>143</v>
      </c>
      <c r="I1440">
        <v>762</v>
      </c>
      <c r="J1440">
        <v>1375</v>
      </c>
      <c r="K1440">
        <v>577</v>
      </c>
      <c r="L1440">
        <v>1091</v>
      </c>
      <c r="M1440">
        <v>197</v>
      </c>
      <c r="N1440">
        <v>190</v>
      </c>
      <c r="O1440" s="3">
        <v>7340.8</v>
      </c>
      <c r="P1440" s="3">
        <v>10249.27491</v>
      </c>
      <c r="Q1440" s="3">
        <v>18714</v>
      </c>
      <c r="R1440" s="3">
        <v>26128.614140000001</v>
      </c>
      <c r="S1440" s="3">
        <v>3728</v>
      </c>
      <c r="T1440" s="3">
        <v>5205.0589669999999</v>
      </c>
      <c r="U1440" s="3">
        <v>24845</v>
      </c>
      <c r="V1440" s="3">
        <v>34688.758049999997</v>
      </c>
      <c r="W1440" s="3">
        <v>1765.5</v>
      </c>
      <c r="X1440" s="3">
        <v>2465.0031130000002</v>
      </c>
      <c r="Y1440" s="3">
        <v>172</v>
      </c>
      <c r="Z1440" s="3">
        <v>240.14757030000001</v>
      </c>
      <c r="AA1440">
        <v>735</v>
      </c>
      <c r="AB1440">
        <v>979</v>
      </c>
      <c r="AC1440">
        <v>418</v>
      </c>
      <c r="AD1440">
        <v>976</v>
      </c>
      <c r="AE1440">
        <v>164</v>
      </c>
      <c r="AF1440">
        <v>138</v>
      </c>
      <c r="AG1440">
        <v>65</v>
      </c>
      <c r="AH1440">
        <v>22</v>
      </c>
      <c r="AI1440">
        <v>91</v>
      </c>
      <c r="AJ1440">
        <v>43</v>
      </c>
      <c r="AK1440">
        <v>14</v>
      </c>
      <c r="AL1440">
        <v>65</v>
      </c>
      <c r="AM1440">
        <v>88</v>
      </c>
      <c r="AN1440">
        <v>35</v>
      </c>
      <c r="AO1440">
        <v>117</v>
      </c>
      <c r="AP1440">
        <v>382</v>
      </c>
      <c r="AQ1440">
        <v>0</v>
      </c>
      <c r="AR1440" s="4">
        <v>5227</v>
      </c>
      <c r="AS1440" s="4">
        <f t="shared" si="356"/>
        <v>5609</v>
      </c>
      <c r="AT1440">
        <v>0.93882100499999999</v>
      </c>
      <c r="AU1440" s="4">
        <f t="shared" si="352"/>
        <v>1</v>
      </c>
      <c r="AV1440" s="4">
        <f t="shared" si="357"/>
        <v>5265.847017045</v>
      </c>
      <c r="AW1440" s="4">
        <v>0</v>
      </c>
      <c r="AX1440" s="4">
        <v>0</v>
      </c>
      <c r="AY1440" s="4">
        <v>80.53</v>
      </c>
      <c r="AZ1440" s="4">
        <f t="shared" si="358"/>
        <v>80.53</v>
      </c>
      <c r="BA1440" s="4">
        <f t="shared" si="359"/>
        <v>75.603255532649996</v>
      </c>
      <c r="BB1440" s="4">
        <v>9.51</v>
      </c>
      <c r="BC1440" s="4">
        <v>12000</v>
      </c>
      <c r="BD1440">
        <v>2.0670608418300001</v>
      </c>
      <c r="BE1440" s="2">
        <v>0.11</v>
      </c>
      <c r="BF1440">
        <v>40</v>
      </c>
      <c r="BG1440">
        <f t="shared" si="353"/>
        <v>0.11171872670841716</v>
      </c>
      <c r="BH1440">
        <v>0.59909999999999997</v>
      </c>
      <c r="BI1440" s="4">
        <v>0.52800000000000002</v>
      </c>
      <c r="BJ1440" s="4">
        <v>0.17599999999999999</v>
      </c>
      <c r="BK1440" s="3">
        <f t="shared" si="360"/>
        <v>385500</v>
      </c>
      <c r="BL1440" s="3">
        <f t="shared" si="361"/>
        <v>72</v>
      </c>
      <c r="BM1440" s="3">
        <v>820.99999999999989</v>
      </c>
      <c r="BN1440" s="3">
        <v>738.9</v>
      </c>
      <c r="BO1440" s="3">
        <f t="shared" si="362"/>
        <v>82.099999999999909</v>
      </c>
      <c r="BP1440" s="3">
        <f t="shared" si="363"/>
        <v>22800</v>
      </c>
      <c r="BQ1440">
        <v>0.72</v>
      </c>
      <c r="BR1440">
        <v>0.59</v>
      </c>
      <c r="BS1440">
        <v>7.85</v>
      </c>
      <c r="BT1440">
        <f t="shared" si="354"/>
        <v>732.90000000000009</v>
      </c>
      <c r="BU1440" s="1">
        <f t="shared" si="355"/>
        <v>0.1665699587243788</v>
      </c>
      <c r="BV1440" s="1">
        <f t="shared" si="364"/>
        <v>0.19234846996340549</v>
      </c>
      <c r="BW1440">
        <f t="shared" si="365"/>
        <v>0.18336172290011651</v>
      </c>
      <c r="BX1440">
        <f t="shared" si="366"/>
        <v>0.19809706651988404</v>
      </c>
      <c r="BY1440">
        <f t="shared" si="367"/>
        <v>156.04498368557392</v>
      </c>
    </row>
    <row r="1441" spans="1:77" x14ac:dyDescent="0.2">
      <c r="A1441">
        <v>15</v>
      </c>
      <c r="B1441">
        <v>28145</v>
      </c>
      <c r="C1441" t="s">
        <v>1310</v>
      </c>
      <c r="D1441">
        <v>28</v>
      </c>
      <c r="E1441" t="s">
        <v>1026</v>
      </c>
      <c r="F1441" t="s">
        <v>1027</v>
      </c>
      <c r="G1441" t="s">
        <v>246</v>
      </c>
      <c r="H1441">
        <v>145</v>
      </c>
      <c r="I1441">
        <v>1464</v>
      </c>
      <c r="J1441">
        <v>1359</v>
      </c>
      <c r="K1441">
        <v>334</v>
      </c>
      <c r="L1441">
        <v>891</v>
      </c>
      <c r="M1441">
        <v>177</v>
      </c>
      <c r="N1441">
        <v>172</v>
      </c>
      <c r="O1441" s="3">
        <v>14443</v>
      </c>
      <c r="P1441" s="3">
        <v>20165.41488</v>
      </c>
      <c r="Q1441" s="3">
        <v>18267</v>
      </c>
      <c r="R1441" s="3">
        <v>25504.509699999999</v>
      </c>
      <c r="S1441" s="3">
        <v>2917.6</v>
      </c>
      <c r="T1441" s="3">
        <v>4073.5729719999999</v>
      </c>
      <c r="U1441" s="3">
        <v>20243</v>
      </c>
      <c r="V1441" s="3">
        <v>28263.414339999999</v>
      </c>
      <c r="W1441" s="3">
        <v>1707.7</v>
      </c>
      <c r="X1441" s="3">
        <v>2384.3023600000001</v>
      </c>
      <c r="Y1441" s="3">
        <v>158</v>
      </c>
      <c r="Z1441" s="3">
        <v>220.60067509999999</v>
      </c>
      <c r="AA1441">
        <v>887</v>
      </c>
      <c r="AB1441">
        <v>853</v>
      </c>
      <c r="AC1441">
        <v>316</v>
      </c>
      <c r="AD1441">
        <v>782</v>
      </c>
      <c r="AE1441">
        <v>142</v>
      </c>
      <c r="AF1441">
        <v>116</v>
      </c>
      <c r="AG1441">
        <v>65</v>
      </c>
      <c r="AH1441">
        <v>22</v>
      </c>
      <c r="AI1441">
        <v>91</v>
      </c>
      <c r="AJ1441">
        <v>43</v>
      </c>
      <c r="AK1441">
        <v>14</v>
      </c>
      <c r="AL1441">
        <v>65</v>
      </c>
      <c r="AM1441">
        <v>88</v>
      </c>
      <c r="AN1441">
        <v>35</v>
      </c>
      <c r="AO1441">
        <v>117</v>
      </c>
      <c r="AP1441">
        <v>382</v>
      </c>
      <c r="AQ1441">
        <v>0</v>
      </c>
      <c r="AR1441" s="4">
        <v>5227</v>
      </c>
      <c r="AS1441" s="4">
        <f t="shared" si="356"/>
        <v>5609</v>
      </c>
      <c r="AT1441">
        <v>0.93700232800000005</v>
      </c>
      <c r="AU1441" s="4">
        <f t="shared" si="352"/>
        <v>1</v>
      </c>
      <c r="AV1441" s="4">
        <f t="shared" si="357"/>
        <v>5255.6460577520002</v>
      </c>
      <c r="AW1441" s="4">
        <v>0</v>
      </c>
      <c r="AX1441" s="4">
        <v>0</v>
      </c>
      <c r="AY1441" s="4">
        <v>80.53</v>
      </c>
      <c r="AZ1441" s="4">
        <f t="shared" si="358"/>
        <v>80.53</v>
      </c>
      <c r="BA1441" s="4">
        <f t="shared" si="359"/>
        <v>75.456797473839998</v>
      </c>
      <c r="BB1441" s="4">
        <v>9.51</v>
      </c>
      <c r="BC1441" s="4">
        <v>12000</v>
      </c>
      <c r="BD1441">
        <v>2.1267974376700001</v>
      </c>
      <c r="BE1441" s="2">
        <v>0.11</v>
      </c>
      <c r="BF1441">
        <v>40</v>
      </c>
      <c r="BG1441">
        <f t="shared" si="353"/>
        <v>0.11171872670841716</v>
      </c>
      <c r="BH1441">
        <v>0.59909999999999997</v>
      </c>
      <c r="BI1441" s="4">
        <v>0.52800000000000002</v>
      </c>
      <c r="BJ1441" s="4">
        <v>0.17599999999999999</v>
      </c>
      <c r="BK1441" s="3">
        <f t="shared" si="360"/>
        <v>385500</v>
      </c>
      <c r="BL1441" s="3">
        <f t="shared" si="361"/>
        <v>72</v>
      </c>
      <c r="BM1441" s="3">
        <v>820.99999999999989</v>
      </c>
      <c r="BN1441" s="3">
        <v>738.9</v>
      </c>
      <c r="BO1441" s="3">
        <f t="shared" si="362"/>
        <v>82.099999999999909</v>
      </c>
      <c r="BP1441" s="3">
        <f t="shared" si="363"/>
        <v>22800</v>
      </c>
      <c r="BQ1441">
        <v>0.72</v>
      </c>
      <c r="BR1441">
        <v>0.59</v>
      </c>
      <c r="BS1441">
        <v>7.85</v>
      </c>
      <c r="BT1441">
        <f t="shared" si="354"/>
        <v>732.90000000000009</v>
      </c>
      <c r="BU1441" s="1">
        <f t="shared" si="355"/>
        <v>0.16704173922060503</v>
      </c>
      <c r="BV1441" s="1">
        <f t="shared" si="364"/>
        <v>0.1917649602183997</v>
      </c>
      <c r="BW1441">
        <f t="shared" si="365"/>
        <v>0.18277821315511072</v>
      </c>
      <c r="BX1441">
        <f t="shared" si="366"/>
        <v>0.19751355677487825</v>
      </c>
      <c r="BY1441">
        <f t="shared" si="367"/>
        <v>156.04498368557392</v>
      </c>
    </row>
    <row r="1442" spans="1:77" x14ac:dyDescent="0.2">
      <c r="A1442">
        <v>12</v>
      </c>
      <c r="B1442">
        <v>28147</v>
      </c>
      <c r="C1442" t="s">
        <v>1017</v>
      </c>
      <c r="D1442">
        <v>28</v>
      </c>
      <c r="E1442" t="s">
        <v>1026</v>
      </c>
      <c r="F1442" t="s">
        <v>1027</v>
      </c>
      <c r="G1442" t="s">
        <v>1091</v>
      </c>
      <c r="H1442">
        <v>147</v>
      </c>
      <c r="I1442">
        <v>651</v>
      </c>
      <c r="J1442">
        <v>1208</v>
      </c>
      <c r="K1442">
        <v>216</v>
      </c>
      <c r="L1442">
        <v>720</v>
      </c>
      <c r="M1442">
        <v>141</v>
      </c>
      <c r="N1442">
        <v>149</v>
      </c>
      <c r="O1442" s="3">
        <v>4147.6000000000004</v>
      </c>
      <c r="P1442" s="3">
        <v>5790.9073420000004</v>
      </c>
      <c r="Q1442" s="3">
        <v>15416</v>
      </c>
      <c r="R1442" s="3">
        <v>21523.9241</v>
      </c>
      <c r="S1442" s="3">
        <v>2337.5</v>
      </c>
      <c r="T1442" s="3">
        <v>3263.633405</v>
      </c>
      <c r="U1442" s="3">
        <v>15004</v>
      </c>
      <c r="V1442" s="3">
        <v>20948.686890000001</v>
      </c>
      <c r="W1442" s="3">
        <v>1438.9</v>
      </c>
      <c r="X1442" s="3">
        <v>2009.0019709999999</v>
      </c>
      <c r="Y1442" s="3">
        <v>131</v>
      </c>
      <c r="Z1442" s="3">
        <v>182.90309139999999</v>
      </c>
      <c r="AA1442">
        <v>526</v>
      </c>
      <c r="AB1442">
        <v>683</v>
      </c>
      <c r="AC1442">
        <v>202</v>
      </c>
      <c r="AD1442">
        <v>551</v>
      </c>
      <c r="AE1442">
        <v>114</v>
      </c>
      <c r="AF1442">
        <v>88</v>
      </c>
      <c r="AG1442">
        <v>65</v>
      </c>
      <c r="AH1442">
        <v>22</v>
      </c>
      <c r="AI1442">
        <v>91</v>
      </c>
      <c r="AJ1442">
        <v>43</v>
      </c>
      <c r="AK1442">
        <v>14</v>
      </c>
      <c r="AL1442">
        <v>65</v>
      </c>
      <c r="AM1442">
        <v>88</v>
      </c>
      <c r="AN1442">
        <v>35</v>
      </c>
      <c r="AO1442">
        <v>117</v>
      </c>
      <c r="AP1442">
        <v>382</v>
      </c>
      <c r="AQ1442">
        <v>0</v>
      </c>
      <c r="AR1442" s="4">
        <v>5227</v>
      </c>
      <c r="AS1442" s="4">
        <f t="shared" si="356"/>
        <v>5609</v>
      </c>
      <c r="AT1442">
        <v>0.907417637</v>
      </c>
      <c r="AU1442" s="4">
        <f t="shared" si="352"/>
        <v>1</v>
      </c>
      <c r="AV1442" s="4">
        <f t="shared" si="357"/>
        <v>5089.705525933</v>
      </c>
      <c r="AW1442" s="4">
        <v>0</v>
      </c>
      <c r="AX1442" s="4">
        <v>0</v>
      </c>
      <c r="AY1442" s="4">
        <v>80.53</v>
      </c>
      <c r="AZ1442" s="4">
        <f t="shared" si="358"/>
        <v>80.53</v>
      </c>
      <c r="BA1442" s="4">
        <f t="shared" si="359"/>
        <v>73.074342307609996</v>
      </c>
      <c r="BB1442" s="4">
        <v>9.51</v>
      </c>
      <c r="BC1442" s="4">
        <v>12000</v>
      </c>
      <c r="BD1442">
        <v>2.6386432313100001</v>
      </c>
      <c r="BE1442" s="2">
        <v>0.11</v>
      </c>
      <c r="BF1442">
        <v>40</v>
      </c>
      <c r="BG1442">
        <f t="shared" si="353"/>
        <v>0.11171872670841716</v>
      </c>
      <c r="BH1442">
        <v>0.59909999999999997</v>
      </c>
      <c r="BI1442" s="4">
        <v>0.52800000000000002</v>
      </c>
      <c r="BJ1442" s="4">
        <v>0.17599999999999999</v>
      </c>
      <c r="BK1442" s="3">
        <f t="shared" si="360"/>
        <v>385500</v>
      </c>
      <c r="BL1442" s="3">
        <f t="shared" si="361"/>
        <v>72</v>
      </c>
      <c r="BM1442" s="3">
        <v>820.99999999999989</v>
      </c>
      <c r="BN1442" s="3">
        <v>738.9</v>
      </c>
      <c r="BO1442" s="3">
        <f t="shared" si="362"/>
        <v>82.099999999999909</v>
      </c>
      <c r="BP1442" s="3">
        <f t="shared" si="363"/>
        <v>22800</v>
      </c>
      <c r="BQ1442">
        <v>0.72</v>
      </c>
      <c r="BR1442">
        <v>0.59</v>
      </c>
      <c r="BS1442">
        <v>7.85</v>
      </c>
      <c r="BT1442">
        <f t="shared" si="354"/>
        <v>732.90000000000009</v>
      </c>
      <c r="BU1442" s="1">
        <f t="shared" si="355"/>
        <v>0.16919748293877956</v>
      </c>
      <c r="BV1442" s="1">
        <f t="shared" si="364"/>
        <v>0.19187533999315426</v>
      </c>
      <c r="BW1442">
        <f t="shared" si="365"/>
        <v>0.18288859292986528</v>
      </c>
      <c r="BX1442">
        <f t="shared" si="366"/>
        <v>0.19762393654963281</v>
      </c>
      <c r="BY1442">
        <f t="shared" si="367"/>
        <v>156.04498368557392</v>
      </c>
    </row>
    <row r="1443" spans="1:77" x14ac:dyDescent="0.2">
      <c r="A1443">
        <v>12</v>
      </c>
      <c r="B1443">
        <v>28149</v>
      </c>
      <c r="C1443" t="s">
        <v>1017</v>
      </c>
      <c r="D1443">
        <v>28</v>
      </c>
      <c r="E1443" t="s">
        <v>1026</v>
      </c>
      <c r="F1443" t="s">
        <v>1027</v>
      </c>
      <c r="G1443" t="s">
        <v>343</v>
      </c>
      <c r="H1443">
        <v>149</v>
      </c>
      <c r="I1443">
        <v>389</v>
      </c>
      <c r="J1443">
        <v>1134</v>
      </c>
      <c r="K1443">
        <v>328</v>
      </c>
      <c r="L1443">
        <v>820</v>
      </c>
      <c r="M1443">
        <v>144</v>
      </c>
      <c r="N1443">
        <v>129</v>
      </c>
      <c r="O1443" s="3">
        <v>3573.1</v>
      </c>
      <c r="P1443" s="3">
        <v>4988.7865330000004</v>
      </c>
      <c r="Q1443" s="3">
        <v>13088</v>
      </c>
      <c r="R1443" s="3">
        <v>18273.554660000002</v>
      </c>
      <c r="S1443" s="3">
        <v>2705.9</v>
      </c>
      <c r="T1443" s="3">
        <v>3777.9959920000001</v>
      </c>
      <c r="U1443" s="3">
        <v>16964</v>
      </c>
      <c r="V1443" s="3">
        <v>23685.252229999998</v>
      </c>
      <c r="W1443" s="3">
        <v>1232.0999999999999</v>
      </c>
      <c r="X1443" s="3">
        <v>1720.266404</v>
      </c>
      <c r="Y1443" s="3">
        <v>117</v>
      </c>
      <c r="Z1443" s="3">
        <v>163.35619610000001</v>
      </c>
      <c r="AA1443">
        <v>421</v>
      </c>
      <c r="AB1443">
        <v>680</v>
      </c>
      <c r="AC1443">
        <v>281</v>
      </c>
      <c r="AD1443">
        <v>669</v>
      </c>
      <c r="AE1443">
        <v>119</v>
      </c>
      <c r="AF1443">
        <v>87</v>
      </c>
      <c r="AG1443">
        <v>65</v>
      </c>
      <c r="AH1443">
        <v>22</v>
      </c>
      <c r="AI1443">
        <v>91</v>
      </c>
      <c r="AJ1443">
        <v>43</v>
      </c>
      <c r="AK1443">
        <v>14</v>
      </c>
      <c r="AL1443">
        <v>65</v>
      </c>
      <c r="AM1443">
        <v>88</v>
      </c>
      <c r="AN1443">
        <v>35</v>
      </c>
      <c r="AO1443">
        <v>117</v>
      </c>
      <c r="AP1443">
        <v>382</v>
      </c>
      <c r="AQ1443">
        <v>0</v>
      </c>
      <c r="AR1443" s="4">
        <v>5227</v>
      </c>
      <c r="AS1443" s="4">
        <f t="shared" si="356"/>
        <v>5609</v>
      </c>
      <c r="AT1443">
        <v>0.91406205100000004</v>
      </c>
      <c r="AU1443" s="4">
        <f t="shared" si="352"/>
        <v>1</v>
      </c>
      <c r="AV1443" s="4">
        <f t="shared" si="357"/>
        <v>5126.9740440590003</v>
      </c>
      <c r="AW1443" s="4">
        <v>0</v>
      </c>
      <c r="AX1443" s="4">
        <v>0</v>
      </c>
      <c r="AY1443" s="4">
        <v>80.53</v>
      </c>
      <c r="AZ1443" s="4">
        <f t="shared" si="358"/>
        <v>80.53</v>
      </c>
      <c r="BA1443" s="4">
        <f t="shared" si="359"/>
        <v>73.60941696703</v>
      </c>
      <c r="BB1443" s="4">
        <v>9.51</v>
      </c>
      <c r="BC1443" s="4">
        <v>12000</v>
      </c>
      <c r="BD1443">
        <v>2.46421589349</v>
      </c>
      <c r="BE1443" s="2">
        <v>0.11</v>
      </c>
      <c r="BF1443">
        <v>40</v>
      </c>
      <c r="BG1443">
        <f t="shared" si="353"/>
        <v>0.11171872670841716</v>
      </c>
      <c r="BH1443">
        <v>0.59909999999999997</v>
      </c>
      <c r="BI1443" s="4">
        <v>0.52800000000000002</v>
      </c>
      <c r="BJ1443" s="4">
        <v>0.17599999999999999</v>
      </c>
      <c r="BK1443" s="3">
        <f t="shared" si="360"/>
        <v>385500</v>
      </c>
      <c r="BL1443" s="3">
        <f t="shared" si="361"/>
        <v>72</v>
      </c>
      <c r="BM1443" s="3">
        <v>820.99999999999989</v>
      </c>
      <c r="BN1443" s="3">
        <v>738.9</v>
      </c>
      <c r="BO1443" s="3">
        <f t="shared" si="362"/>
        <v>82.099999999999909</v>
      </c>
      <c r="BP1443" s="3">
        <f t="shared" si="363"/>
        <v>22800</v>
      </c>
      <c r="BQ1443">
        <v>0.72</v>
      </c>
      <c r="BR1443">
        <v>0.59</v>
      </c>
      <c r="BS1443">
        <v>7.85</v>
      </c>
      <c r="BT1443">
        <f t="shared" si="354"/>
        <v>732.90000000000009</v>
      </c>
      <c r="BU1443" s="1">
        <f t="shared" si="355"/>
        <v>0.16799966018130996</v>
      </c>
      <c r="BV1443" s="1">
        <f t="shared" si="364"/>
        <v>0.19008823084146464</v>
      </c>
      <c r="BW1443">
        <f t="shared" si="365"/>
        <v>0.18110148377817567</v>
      </c>
      <c r="BX1443">
        <f t="shared" si="366"/>
        <v>0.1958368273979432</v>
      </c>
      <c r="BY1443">
        <f t="shared" si="367"/>
        <v>156.04498368557392</v>
      </c>
    </row>
    <row r="1444" spans="1:77" x14ac:dyDescent="0.2">
      <c r="A1444">
        <v>12</v>
      </c>
      <c r="B1444">
        <v>28151</v>
      </c>
      <c r="C1444" t="s">
        <v>1017</v>
      </c>
      <c r="D1444">
        <v>28</v>
      </c>
      <c r="E1444" t="s">
        <v>1026</v>
      </c>
      <c r="F1444" t="s">
        <v>1027</v>
      </c>
      <c r="G1444" t="s">
        <v>328</v>
      </c>
      <c r="H1444">
        <v>151</v>
      </c>
      <c r="I1444">
        <v>384</v>
      </c>
      <c r="J1444">
        <v>1055</v>
      </c>
      <c r="K1444">
        <v>528</v>
      </c>
      <c r="L1444">
        <v>833</v>
      </c>
      <c r="M1444">
        <v>161</v>
      </c>
      <c r="N1444">
        <v>126</v>
      </c>
      <c r="O1444" s="3">
        <v>3587.7</v>
      </c>
      <c r="P1444" s="3">
        <v>5009.1711519999999</v>
      </c>
      <c r="Q1444" s="3">
        <v>12510</v>
      </c>
      <c r="R1444" s="3">
        <v>17466.547119999999</v>
      </c>
      <c r="S1444" s="3">
        <v>3016.5</v>
      </c>
      <c r="T1444" s="3">
        <v>4211.6578250000002</v>
      </c>
      <c r="U1444" s="3">
        <v>17442</v>
      </c>
      <c r="V1444" s="3">
        <v>24352.639080000001</v>
      </c>
      <c r="W1444" s="3">
        <v>1200</v>
      </c>
      <c r="X1444" s="3">
        <v>1675.448165</v>
      </c>
      <c r="Y1444" s="3">
        <v>116</v>
      </c>
      <c r="Z1444" s="3">
        <v>161.95998929999999</v>
      </c>
      <c r="AA1444">
        <v>415</v>
      </c>
      <c r="AB1444">
        <v>664</v>
      </c>
      <c r="AC1444">
        <v>370</v>
      </c>
      <c r="AD1444">
        <v>693</v>
      </c>
      <c r="AE1444">
        <v>125</v>
      </c>
      <c r="AF1444">
        <v>88</v>
      </c>
      <c r="AG1444">
        <v>65</v>
      </c>
      <c r="AH1444">
        <v>22</v>
      </c>
      <c r="AI1444">
        <v>91</v>
      </c>
      <c r="AJ1444">
        <v>43</v>
      </c>
      <c r="AK1444">
        <v>14</v>
      </c>
      <c r="AL1444">
        <v>65</v>
      </c>
      <c r="AM1444">
        <v>88</v>
      </c>
      <c r="AN1444">
        <v>35</v>
      </c>
      <c r="AO1444">
        <v>117</v>
      </c>
      <c r="AP1444">
        <v>382</v>
      </c>
      <c r="AQ1444">
        <v>0</v>
      </c>
      <c r="AR1444" s="4">
        <v>5227</v>
      </c>
      <c r="AS1444" s="4">
        <f t="shared" si="356"/>
        <v>5609</v>
      </c>
      <c r="AT1444">
        <v>0.92199621300000001</v>
      </c>
      <c r="AU1444" s="4">
        <f t="shared" si="352"/>
        <v>1</v>
      </c>
      <c r="AV1444" s="4">
        <f t="shared" si="357"/>
        <v>5171.4767587169999</v>
      </c>
      <c r="AW1444" s="4">
        <v>0</v>
      </c>
      <c r="AX1444" s="4">
        <v>0</v>
      </c>
      <c r="AY1444" s="4">
        <v>80.53</v>
      </c>
      <c r="AZ1444" s="4">
        <f t="shared" si="358"/>
        <v>80.53</v>
      </c>
      <c r="BA1444" s="4">
        <f t="shared" si="359"/>
        <v>74.248355032890004</v>
      </c>
      <c r="BB1444" s="4">
        <v>9.51</v>
      </c>
      <c r="BC1444" s="4">
        <v>12000</v>
      </c>
      <c r="BD1444">
        <v>2.3220842352900002</v>
      </c>
      <c r="BE1444" s="2">
        <v>0.11</v>
      </c>
      <c r="BF1444">
        <v>40</v>
      </c>
      <c r="BG1444">
        <f t="shared" si="353"/>
        <v>0.11171872670841716</v>
      </c>
      <c r="BH1444">
        <v>0.59909999999999997</v>
      </c>
      <c r="BI1444" s="4">
        <v>0.52800000000000002</v>
      </c>
      <c r="BJ1444" s="4">
        <v>0.17599999999999999</v>
      </c>
      <c r="BK1444" s="3">
        <f t="shared" si="360"/>
        <v>385500</v>
      </c>
      <c r="BL1444" s="3">
        <f t="shared" si="361"/>
        <v>72</v>
      </c>
      <c r="BM1444" s="3">
        <v>820.99999999999989</v>
      </c>
      <c r="BN1444" s="3">
        <v>738.9</v>
      </c>
      <c r="BO1444" s="3">
        <f t="shared" si="362"/>
        <v>82.099999999999909</v>
      </c>
      <c r="BP1444" s="3">
        <f t="shared" si="363"/>
        <v>22800</v>
      </c>
      <c r="BQ1444">
        <v>0.72</v>
      </c>
      <c r="BR1444">
        <v>0.59</v>
      </c>
      <c r="BS1444">
        <v>7.85</v>
      </c>
      <c r="BT1444">
        <f t="shared" si="354"/>
        <v>732.90000000000009</v>
      </c>
      <c r="BU1444" s="1">
        <f t="shared" si="355"/>
        <v>0.16736317339794779</v>
      </c>
      <c r="BV1444" s="1">
        <f t="shared" si="364"/>
        <v>0.18938639096606646</v>
      </c>
      <c r="BW1444">
        <f t="shared" si="365"/>
        <v>0.18039964390277749</v>
      </c>
      <c r="BX1444">
        <f t="shared" si="366"/>
        <v>0.19513498752254502</v>
      </c>
      <c r="BY1444">
        <f t="shared" si="367"/>
        <v>156.04498368557392</v>
      </c>
    </row>
    <row r="1445" spans="1:77" x14ac:dyDescent="0.2">
      <c r="A1445">
        <v>14</v>
      </c>
      <c r="B1445">
        <v>28153</v>
      </c>
      <c r="C1445" t="s">
        <v>1197</v>
      </c>
      <c r="D1445">
        <v>28</v>
      </c>
      <c r="E1445" t="s">
        <v>1026</v>
      </c>
      <c r="F1445" t="s">
        <v>1027</v>
      </c>
      <c r="G1445" t="s">
        <v>335</v>
      </c>
      <c r="H1445">
        <v>153</v>
      </c>
      <c r="I1445">
        <v>707</v>
      </c>
      <c r="J1445">
        <v>1222</v>
      </c>
      <c r="K1445">
        <v>191</v>
      </c>
      <c r="L1445">
        <v>876</v>
      </c>
      <c r="M1445">
        <v>138</v>
      </c>
      <c r="N1445">
        <v>140</v>
      </c>
      <c r="O1445" s="3">
        <v>7189.7</v>
      </c>
      <c r="P1445" s="3">
        <v>10038.308059999999</v>
      </c>
      <c r="Q1445" s="3">
        <v>14774</v>
      </c>
      <c r="R1445" s="3">
        <v>20627.55933</v>
      </c>
      <c r="S1445" s="3">
        <v>2342</v>
      </c>
      <c r="T1445" s="3">
        <v>3269.9163359999998</v>
      </c>
      <c r="U1445" s="3">
        <v>18261</v>
      </c>
      <c r="V1445" s="3">
        <v>25496.132450000001</v>
      </c>
      <c r="W1445" s="3">
        <v>1372.3</v>
      </c>
      <c r="X1445" s="3">
        <v>1916.014598</v>
      </c>
      <c r="Y1445" s="3">
        <v>125</v>
      </c>
      <c r="Z1445" s="3">
        <v>174.52585049999999</v>
      </c>
      <c r="AA1445">
        <v>617</v>
      </c>
      <c r="AB1445">
        <v>726</v>
      </c>
      <c r="AC1445">
        <v>175</v>
      </c>
      <c r="AD1445">
        <v>689</v>
      </c>
      <c r="AE1445">
        <v>118</v>
      </c>
      <c r="AF1445">
        <v>91</v>
      </c>
      <c r="AG1445">
        <v>65</v>
      </c>
      <c r="AH1445">
        <v>22</v>
      </c>
      <c r="AI1445">
        <v>91</v>
      </c>
      <c r="AJ1445">
        <v>43</v>
      </c>
      <c r="AK1445">
        <v>14</v>
      </c>
      <c r="AL1445">
        <v>65</v>
      </c>
      <c r="AM1445">
        <v>88</v>
      </c>
      <c r="AN1445">
        <v>35</v>
      </c>
      <c r="AO1445">
        <v>117</v>
      </c>
      <c r="AP1445">
        <v>382</v>
      </c>
      <c r="AQ1445">
        <v>0</v>
      </c>
      <c r="AR1445" s="4">
        <v>5227</v>
      </c>
      <c r="AS1445" s="4">
        <f t="shared" si="356"/>
        <v>5609</v>
      </c>
      <c r="AT1445">
        <v>0.90807411199999999</v>
      </c>
      <c r="AU1445" s="4">
        <f t="shared" si="352"/>
        <v>1</v>
      </c>
      <c r="AV1445" s="4">
        <f t="shared" si="357"/>
        <v>5093.3876942079996</v>
      </c>
      <c r="AW1445" s="4">
        <v>0</v>
      </c>
      <c r="AX1445" s="4">
        <v>0</v>
      </c>
      <c r="AY1445" s="4">
        <v>80.53</v>
      </c>
      <c r="AZ1445" s="4">
        <f t="shared" si="358"/>
        <v>80.53</v>
      </c>
      <c r="BA1445" s="4">
        <f t="shared" si="359"/>
        <v>73.127208239360002</v>
      </c>
      <c r="BB1445" s="4">
        <v>9.51</v>
      </c>
      <c r="BC1445" s="4">
        <v>12000</v>
      </c>
      <c r="BD1445">
        <v>2.6219708669799999</v>
      </c>
      <c r="BE1445" s="2">
        <v>0.11</v>
      </c>
      <c r="BF1445">
        <v>40</v>
      </c>
      <c r="BG1445">
        <f t="shared" si="353"/>
        <v>0.11171872670841716</v>
      </c>
      <c r="BH1445">
        <v>0.59909999999999997</v>
      </c>
      <c r="BI1445" s="4">
        <v>0.52800000000000002</v>
      </c>
      <c r="BJ1445" s="4">
        <v>0.17599999999999999</v>
      </c>
      <c r="BK1445" s="3">
        <f t="shared" si="360"/>
        <v>385500</v>
      </c>
      <c r="BL1445" s="3">
        <f t="shared" si="361"/>
        <v>72</v>
      </c>
      <c r="BM1445" s="3">
        <v>820.99999999999989</v>
      </c>
      <c r="BN1445" s="3">
        <v>738.9</v>
      </c>
      <c r="BO1445" s="3">
        <f t="shared" si="362"/>
        <v>82.099999999999909</v>
      </c>
      <c r="BP1445" s="3">
        <f t="shared" si="363"/>
        <v>22800</v>
      </c>
      <c r="BQ1445">
        <v>0.72</v>
      </c>
      <c r="BR1445">
        <v>0.59</v>
      </c>
      <c r="BS1445">
        <v>7.85</v>
      </c>
      <c r="BT1445">
        <f t="shared" si="354"/>
        <v>732.90000000000009</v>
      </c>
      <c r="BU1445" s="1">
        <f t="shared" si="355"/>
        <v>0.16908587165941413</v>
      </c>
      <c r="BV1445" s="1">
        <f t="shared" si="364"/>
        <v>0.19189811920297881</v>
      </c>
      <c r="BW1445">
        <f t="shared" si="365"/>
        <v>0.18291137213968983</v>
      </c>
      <c r="BX1445">
        <f t="shared" si="366"/>
        <v>0.19764671575945736</v>
      </c>
      <c r="BY1445">
        <f t="shared" si="367"/>
        <v>156.04498368557392</v>
      </c>
    </row>
    <row r="1446" spans="1:77" x14ac:dyDescent="0.2">
      <c r="A1446">
        <v>15</v>
      </c>
      <c r="B1446">
        <v>28155</v>
      </c>
      <c r="C1446" t="s">
        <v>1310</v>
      </c>
      <c r="D1446">
        <v>28</v>
      </c>
      <c r="E1446" t="s">
        <v>1026</v>
      </c>
      <c r="F1446" t="s">
        <v>1027</v>
      </c>
      <c r="G1446" t="s">
        <v>333</v>
      </c>
      <c r="H1446">
        <v>155</v>
      </c>
      <c r="I1446">
        <v>646</v>
      </c>
      <c r="J1446">
        <v>1074</v>
      </c>
      <c r="K1446">
        <v>259</v>
      </c>
      <c r="L1446">
        <v>823</v>
      </c>
      <c r="M1446">
        <v>139</v>
      </c>
      <c r="N1446">
        <v>139</v>
      </c>
      <c r="O1446" s="3">
        <v>5996.8</v>
      </c>
      <c r="P1446" s="3">
        <v>8372.7729639999998</v>
      </c>
      <c r="Q1446" s="3">
        <v>13837</v>
      </c>
      <c r="R1446" s="3">
        <v>19319.313549999999</v>
      </c>
      <c r="S1446" s="3">
        <v>2794.7</v>
      </c>
      <c r="T1446" s="3">
        <v>3901.9791559999999</v>
      </c>
      <c r="U1446" s="3">
        <v>18301</v>
      </c>
      <c r="V1446" s="3">
        <v>25551.980729999999</v>
      </c>
      <c r="W1446" s="3">
        <v>1298.5</v>
      </c>
      <c r="X1446" s="3">
        <v>1812.9745350000001</v>
      </c>
      <c r="Y1446" s="3">
        <v>128</v>
      </c>
      <c r="Z1446" s="3">
        <v>178.714471</v>
      </c>
      <c r="AA1446">
        <v>607</v>
      </c>
      <c r="AB1446">
        <v>732</v>
      </c>
      <c r="AC1446">
        <v>255</v>
      </c>
      <c r="AD1446">
        <v>725</v>
      </c>
      <c r="AE1446">
        <v>127</v>
      </c>
      <c r="AF1446">
        <v>100</v>
      </c>
      <c r="AG1446">
        <v>65</v>
      </c>
      <c r="AH1446">
        <v>22</v>
      </c>
      <c r="AI1446">
        <v>91</v>
      </c>
      <c r="AJ1446">
        <v>43</v>
      </c>
      <c r="AK1446">
        <v>14</v>
      </c>
      <c r="AL1446">
        <v>65</v>
      </c>
      <c r="AM1446">
        <v>88</v>
      </c>
      <c r="AN1446">
        <v>35</v>
      </c>
      <c r="AO1446">
        <v>117</v>
      </c>
      <c r="AP1446">
        <v>382</v>
      </c>
      <c r="AQ1446">
        <v>0</v>
      </c>
      <c r="AR1446" s="4">
        <v>5227</v>
      </c>
      <c r="AS1446" s="4">
        <f t="shared" si="356"/>
        <v>5609</v>
      </c>
      <c r="AT1446">
        <v>0.92295536700000003</v>
      </c>
      <c r="AU1446" s="4">
        <f t="shared" si="352"/>
        <v>1</v>
      </c>
      <c r="AV1446" s="4">
        <f t="shared" si="357"/>
        <v>5176.8566535030004</v>
      </c>
      <c r="AW1446" s="4">
        <v>0</v>
      </c>
      <c r="AX1446" s="4">
        <v>0</v>
      </c>
      <c r="AY1446" s="4">
        <v>80.53</v>
      </c>
      <c r="AZ1446" s="4">
        <f t="shared" si="358"/>
        <v>80.53</v>
      </c>
      <c r="BA1446" s="4">
        <f t="shared" si="359"/>
        <v>74.325595704510008</v>
      </c>
      <c r="BB1446" s="4">
        <v>9.51</v>
      </c>
      <c r="BC1446" s="4">
        <v>12000</v>
      </c>
      <c r="BD1446">
        <v>2.30825070125</v>
      </c>
      <c r="BE1446" s="2">
        <v>0.11</v>
      </c>
      <c r="BF1446">
        <v>40</v>
      </c>
      <c r="BG1446">
        <f t="shared" si="353"/>
        <v>0.11171872670841716</v>
      </c>
      <c r="BH1446">
        <v>0.59909999999999997</v>
      </c>
      <c r="BI1446" s="4">
        <v>0.52800000000000002</v>
      </c>
      <c r="BJ1446" s="4">
        <v>0.17599999999999999</v>
      </c>
      <c r="BK1446" s="3">
        <f t="shared" si="360"/>
        <v>385500</v>
      </c>
      <c r="BL1446" s="3">
        <f t="shared" si="361"/>
        <v>72</v>
      </c>
      <c r="BM1446" s="3">
        <v>820.99999999999989</v>
      </c>
      <c r="BN1446" s="3">
        <v>738.9</v>
      </c>
      <c r="BO1446" s="3">
        <f t="shared" si="362"/>
        <v>82.099999999999909</v>
      </c>
      <c r="BP1446" s="3">
        <f t="shared" si="363"/>
        <v>22800</v>
      </c>
      <c r="BQ1446">
        <v>0.72</v>
      </c>
      <c r="BR1446">
        <v>0.59</v>
      </c>
      <c r="BS1446">
        <v>7.85</v>
      </c>
      <c r="BT1446">
        <f t="shared" si="354"/>
        <v>732.90000000000009</v>
      </c>
      <c r="BU1446" s="1">
        <f t="shared" si="355"/>
        <v>0.16732641273392182</v>
      </c>
      <c r="BV1446" s="1">
        <f t="shared" si="364"/>
        <v>0.1899260149088865</v>
      </c>
      <c r="BW1446">
        <f t="shared" si="365"/>
        <v>0.18093926784559752</v>
      </c>
      <c r="BX1446">
        <f t="shared" si="366"/>
        <v>0.19567461146536505</v>
      </c>
      <c r="BY1446">
        <f t="shared" si="367"/>
        <v>156.04498368557392</v>
      </c>
    </row>
    <row r="1447" spans="1:77" x14ac:dyDescent="0.2">
      <c r="A1447">
        <v>12</v>
      </c>
      <c r="B1447">
        <v>28157</v>
      </c>
      <c r="C1447" t="s">
        <v>1017</v>
      </c>
      <c r="D1447">
        <v>28</v>
      </c>
      <c r="E1447" t="s">
        <v>1026</v>
      </c>
      <c r="F1447" t="s">
        <v>1027</v>
      </c>
      <c r="G1447" t="s">
        <v>1082</v>
      </c>
      <c r="H1447">
        <v>157</v>
      </c>
      <c r="I1447">
        <v>717</v>
      </c>
      <c r="J1447">
        <v>1021</v>
      </c>
      <c r="K1447">
        <v>208</v>
      </c>
      <c r="L1447">
        <v>749</v>
      </c>
      <c r="M1447">
        <v>130</v>
      </c>
      <c r="N1447">
        <v>143</v>
      </c>
      <c r="O1447" s="3">
        <v>3774.5</v>
      </c>
      <c r="P1447" s="3">
        <v>5269.982583</v>
      </c>
      <c r="Q1447" s="3">
        <v>13811</v>
      </c>
      <c r="R1447" s="3">
        <v>19283.012170000002</v>
      </c>
      <c r="S1447" s="3">
        <v>2476.4</v>
      </c>
      <c r="T1447" s="3">
        <v>3457.5665300000001</v>
      </c>
      <c r="U1447" s="3">
        <v>16566</v>
      </c>
      <c r="V1447" s="3">
        <v>23129.56192</v>
      </c>
      <c r="W1447" s="3">
        <v>1286.4000000000001</v>
      </c>
      <c r="X1447" s="3">
        <v>1796.0804330000001</v>
      </c>
      <c r="Y1447" s="3">
        <v>127</v>
      </c>
      <c r="Z1447" s="3">
        <v>177.31826419999999</v>
      </c>
      <c r="AA1447">
        <v>532</v>
      </c>
      <c r="AB1447">
        <v>651</v>
      </c>
      <c r="AC1447">
        <v>210</v>
      </c>
      <c r="AD1447">
        <v>624</v>
      </c>
      <c r="AE1447">
        <v>114</v>
      </c>
      <c r="AF1447">
        <v>89</v>
      </c>
      <c r="AG1447">
        <v>65</v>
      </c>
      <c r="AH1447">
        <v>22</v>
      </c>
      <c r="AI1447">
        <v>91</v>
      </c>
      <c r="AJ1447">
        <v>43</v>
      </c>
      <c r="AK1447">
        <v>14</v>
      </c>
      <c r="AL1447">
        <v>65</v>
      </c>
      <c r="AM1447">
        <v>88</v>
      </c>
      <c r="AN1447">
        <v>35</v>
      </c>
      <c r="AO1447">
        <v>117</v>
      </c>
      <c r="AP1447">
        <v>382</v>
      </c>
      <c r="AQ1447">
        <v>0</v>
      </c>
      <c r="AR1447" s="4">
        <v>5227</v>
      </c>
      <c r="AS1447" s="4">
        <f t="shared" si="356"/>
        <v>5609</v>
      </c>
      <c r="AT1447">
        <v>0.90836525700000004</v>
      </c>
      <c r="AU1447" s="4">
        <f t="shared" si="352"/>
        <v>1</v>
      </c>
      <c r="AV1447" s="4">
        <f t="shared" si="357"/>
        <v>5095.0207265130002</v>
      </c>
      <c r="AW1447" s="4">
        <v>0</v>
      </c>
      <c r="AX1447" s="4">
        <v>0</v>
      </c>
      <c r="AY1447" s="4">
        <v>80.53</v>
      </c>
      <c r="AZ1447" s="4">
        <f t="shared" si="358"/>
        <v>80.53</v>
      </c>
      <c r="BA1447" s="4">
        <f t="shared" si="359"/>
        <v>73.150654146210002</v>
      </c>
      <c r="BB1447" s="4">
        <v>9.51</v>
      </c>
      <c r="BC1447" s="4">
        <v>12000</v>
      </c>
      <c r="BD1447">
        <v>2.5978450570799998</v>
      </c>
      <c r="BE1447" s="2">
        <v>0.11</v>
      </c>
      <c r="BF1447">
        <v>40</v>
      </c>
      <c r="BG1447">
        <f t="shared" si="353"/>
        <v>0.11171872670841716</v>
      </c>
      <c r="BH1447">
        <v>0.59909999999999997</v>
      </c>
      <c r="BI1447" s="4">
        <v>0.52800000000000002</v>
      </c>
      <c r="BJ1447" s="4">
        <v>0.17599999999999999</v>
      </c>
      <c r="BK1447" s="3">
        <f t="shared" si="360"/>
        <v>385500</v>
      </c>
      <c r="BL1447" s="3">
        <f t="shared" si="361"/>
        <v>72</v>
      </c>
      <c r="BM1447" s="3">
        <v>820.99999999999989</v>
      </c>
      <c r="BN1447" s="3">
        <v>738.9</v>
      </c>
      <c r="BO1447" s="3">
        <f t="shared" si="362"/>
        <v>82.099999999999909</v>
      </c>
      <c r="BP1447" s="3">
        <f t="shared" si="363"/>
        <v>22800</v>
      </c>
      <c r="BQ1447">
        <v>0.72</v>
      </c>
      <c r="BR1447">
        <v>0.59</v>
      </c>
      <c r="BS1447">
        <v>7.85</v>
      </c>
      <c r="BT1447">
        <f t="shared" si="354"/>
        <v>732.90000000000009</v>
      </c>
      <c r="BU1447" s="1">
        <f t="shared" si="355"/>
        <v>0.16883559243716537</v>
      </c>
      <c r="BV1447" s="1">
        <f t="shared" si="364"/>
        <v>0.19109348528203804</v>
      </c>
      <c r="BW1447">
        <f t="shared" si="365"/>
        <v>0.18210673821874906</v>
      </c>
      <c r="BX1447">
        <f t="shared" si="366"/>
        <v>0.19684208183851659</v>
      </c>
      <c r="BY1447">
        <f t="shared" si="367"/>
        <v>156.04498368557392</v>
      </c>
    </row>
    <row r="1448" spans="1:77" x14ac:dyDescent="0.2">
      <c r="A1448">
        <v>15</v>
      </c>
      <c r="B1448">
        <v>28159</v>
      </c>
      <c r="C1448" t="s">
        <v>1310</v>
      </c>
      <c r="D1448">
        <v>28</v>
      </c>
      <c r="E1448" t="s">
        <v>1026</v>
      </c>
      <c r="F1448" t="s">
        <v>1027</v>
      </c>
      <c r="G1448" t="s">
        <v>1233</v>
      </c>
      <c r="H1448">
        <v>159</v>
      </c>
      <c r="I1448">
        <v>569</v>
      </c>
      <c r="J1448">
        <v>1178</v>
      </c>
      <c r="K1448">
        <v>258</v>
      </c>
      <c r="L1448">
        <v>860</v>
      </c>
      <c r="M1448">
        <v>142</v>
      </c>
      <c r="N1448">
        <v>137</v>
      </c>
      <c r="O1448" s="3">
        <v>5415.8</v>
      </c>
      <c r="P1448" s="3">
        <v>7561.5768109999999</v>
      </c>
      <c r="Q1448" s="3">
        <v>14068</v>
      </c>
      <c r="R1448" s="3">
        <v>19641.837319999999</v>
      </c>
      <c r="S1448" s="3">
        <v>2726.3</v>
      </c>
      <c r="T1448" s="3">
        <v>3806.478611</v>
      </c>
      <c r="U1448" s="3">
        <v>18329</v>
      </c>
      <c r="V1448" s="3">
        <v>25591.074519999998</v>
      </c>
      <c r="W1448" s="3">
        <v>1309.9000000000001</v>
      </c>
      <c r="X1448" s="3">
        <v>1828.8912929999999</v>
      </c>
      <c r="Y1448" s="3">
        <v>125</v>
      </c>
      <c r="Z1448" s="3">
        <v>174.52585049999999</v>
      </c>
      <c r="AA1448">
        <v>574</v>
      </c>
      <c r="AB1448">
        <v>735</v>
      </c>
      <c r="AC1448">
        <v>236</v>
      </c>
      <c r="AD1448">
        <v>718</v>
      </c>
      <c r="AE1448">
        <v>123</v>
      </c>
      <c r="AF1448">
        <v>96</v>
      </c>
      <c r="AG1448">
        <v>65</v>
      </c>
      <c r="AH1448">
        <v>22</v>
      </c>
      <c r="AI1448">
        <v>91</v>
      </c>
      <c r="AJ1448">
        <v>43</v>
      </c>
      <c r="AK1448">
        <v>14</v>
      </c>
      <c r="AL1448">
        <v>65</v>
      </c>
      <c r="AM1448">
        <v>88</v>
      </c>
      <c r="AN1448">
        <v>35</v>
      </c>
      <c r="AO1448">
        <v>117</v>
      </c>
      <c r="AP1448">
        <v>382</v>
      </c>
      <c r="AQ1448">
        <v>0</v>
      </c>
      <c r="AR1448" s="4">
        <v>5227</v>
      </c>
      <c r="AS1448" s="4">
        <f t="shared" si="356"/>
        <v>5609</v>
      </c>
      <c r="AT1448">
        <v>0.91981239199999998</v>
      </c>
      <c r="AU1448" s="4">
        <f t="shared" si="352"/>
        <v>1</v>
      </c>
      <c r="AV1448" s="4">
        <f t="shared" si="357"/>
        <v>5159.2277067280002</v>
      </c>
      <c r="AW1448" s="4">
        <v>0</v>
      </c>
      <c r="AX1448" s="4">
        <v>0</v>
      </c>
      <c r="AY1448" s="4">
        <v>80.53</v>
      </c>
      <c r="AZ1448" s="4">
        <f t="shared" si="358"/>
        <v>80.53</v>
      </c>
      <c r="BA1448" s="4">
        <f t="shared" si="359"/>
        <v>74.072491927759998</v>
      </c>
      <c r="BB1448" s="4">
        <v>9.51</v>
      </c>
      <c r="BC1448" s="4">
        <v>12000</v>
      </c>
      <c r="BD1448">
        <v>2.40909514764</v>
      </c>
      <c r="BE1448" s="2">
        <v>0.11</v>
      </c>
      <c r="BF1448">
        <v>40</v>
      </c>
      <c r="BG1448">
        <f t="shared" si="353"/>
        <v>0.11171872670841716</v>
      </c>
      <c r="BH1448">
        <v>0.59909999999999997</v>
      </c>
      <c r="BI1448" s="4">
        <v>0.52800000000000002</v>
      </c>
      <c r="BJ1448" s="4">
        <v>0.17599999999999999</v>
      </c>
      <c r="BK1448" s="3">
        <f t="shared" si="360"/>
        <v>385500</v>
      </c>
      <c r="BL1448" s="3">
        <f t="shared" si="361"/>
        <v>72</v>
      </c>
      <c r="BM1448" s="3">
        <v>820.99999999999989</v>
      </c>
      <c r="BN1448" s="3">
        <v>738.9</v>
      </c>
      <c r="BO1448" s="3">
        <f t="shared" si="362"/>
        <v>82.099999999999909</v>
      </c>
      <c r="BP1448" s="3">
        <f t="shared" si="363"/>
        <v>22800</v>
      </c>
      <c r="BQ1448">
        <v>0.72</v>
      </c>
      <c r="BR1448">
        <v>0.59</v>
      </c>
      <c r="BS1448">
        <v>7.85</v>
      </c>
      <c r="BT1448">
        <f t="shared" si="354"/>
        <v>732.90000000000009</v>
      </c>
      <c r="BU1448" s="1">
        <f t="shared" si="355"/>
        <v>0.16811304415892511</v>
      </c>
      <c r="BV1448" s="1">
        <f t="shared" si="364"/>
        <v>0.19078451105229979</v>
      </c>
      <c r="BW1448">
        <f t="shared" si="365"/>
        <v>0.18179776398901082</v>
      </c>
      <c r="BX1448">
        <f t="shared" si="366"/>
        <v>0.19653310760877835</v>
      </c>
      <c r="BY1448">
        <f t="shared" si="367"/>
        <v>156.04498368557392</v>
      </c>
    </row>
    <row r="1449" spans="1:77" x14ac:dyDescent="0.2">
      <c r="A1449">
        <v>12</v>
      </c>
      <c r="B1449">
        <v>28161</v>
      </c>
      <c r="C1449" t="s">
        <v>1017</v>
      </c>
      <c r="D1449">
        <v>28</v>
      </c>
      <c r="E1449" t="s">
        <v>1026</v>
      </c>
      <c r="F1449" t="s">
        <v>1027</v>
      </c>
      <c r="G1449" t="s">
        <v>1029</v>
      </c>
      <c r="H1449">
        <v>161</v>
      </c>
      <c r="I1449">
        <v>1517</v>
      </c>
      <c r="J1449">
        <v>1057</v>
      </c>
      <c r="K1449">
        <v>294</v>
      </c>
      <c r="L1449">
        <v>794</v>
      </c>
      <c r="M1449">
        <v>142</v>
      </c>
      <c r="N1449">
        <v>140</v>
      </c>
      <c r="O1449" s="3">
        <v>9785.2999999999993</v>
      </c>
      <c r="P1449" s="3">
        <v>13662.302439999999</v>
      </c>
      <c r="Q1449" s="3">
        <v>14264</v>
      </c>
      <c r="R1449" s="3">
        <v>19915.493859999999</v>
      </c>
      <c r="S1449" s="3">
        <v>2897.3</v>
      </c>
      <c r="T1449" s="3">
        <v>4045.2299739999999</v>
      </c>
      <c r="U1449" s="3">
        <v>18393</v>
      </c>
      <c r="V1449" s="3">
        <v>25680.43175</v>
      </c>
      <c r="W1449" s="3">
        <v>1338.1</v>
      </c>
      <c r="X1449" s="3">
        <v>1868.2643250000001</v>
      </c>
      <c r="Y1449" s="3">
        <v>129</v>
      </c>
      <c r="Z1449" s="3">
        <v>180.11067779999999</v>
      </c>
      <c r="AA1449">
        <v>800</v>
      </c>
      <c r="AB1449">
        <v>718</v>
      </c>
      <c r="AC1449">
        <v>301</v>
      </c>
      <c r="AD1449">
        <v>716</v>
      </c>
      <c r="AE1449">
        <v>128</v>
      </c>
      <c r="AF1449">
        <v>99</v>
      </c>
      <c r="AG1449">
        <v>65</v>
      </c>
      <c r="AH1449">
        <v>22</v>
      </c>
      <c r="AI1449">
        <v>91</v>
      </c>
      <c r="AJ1449">
        <v>43</v>
      </c>
      <c r="AK1449">
        <v>14</v>
      </c>
      <c r="AL1449">
        <v>65</v>
      </c>
      <c r="AM1449">
        <v>88</v>
      </c>
      <c r="AN1449">
        <v>35</v>
      </c>
      <c r="AO1449">
        <v>117</v>
      </c>
      <c r="AP1449">
        <v>382</v>
      </c>
      <c r="AQ1449">
        <v>0</v>
      </c>
      <c r="AR1449" s="4">
        <v>5227</v>
      </c>
      <c r="AS1449" s="4">
        <f t="shared" si="356"/>
        <v>5609</v>
      </c>
      <c r="AT1449">
        <v>0.92877148099999995</v>
      </c>
      <c r="AU1449" s="4">
        <f t="shared" si="352"/>
        <v>1</v>
      </c>
      <c r="AV1449" s="4">
        <f t="shared" si="357"/>
        <v>5209.4792369289999</v>
      </c>
      <c r="AW1449" s="4">
        <v>0</v>
      </c>
      <c r="AX1449" s="4">
        <v>0</v>
      </c>
      <c r="AY1449" s="4">
        <v>80.53</v>
      </c>
      <c r="AZ1449" s="4">
        <f t="shared" si="358"/>
        <v>80.53</v>
      </c>
      <c r="BA1449" s="4">
        <f t="shared" si="359"/>
        <v>74.793967364929998</v>
      </c>
      <c r="BB1449" s="4">
        <v>9.51</v>
      </c>
      <c r="BC1449" s="4">
        <v>12000</v>
      </c>
      <c r="BD1449">
        <v>2.2185537911800002</v>
      </c>
      <c r="BE1449" s="2">
        <v>0.11</v>
      </c>
      <c r="BF1449">
        <v>40</v>
      </c>
      <c r="BG1449">
        <f t="shared" si="353"/>
        <v>0.11171872670841716</v>
      </c>
      <c r="BH1449">
        <v>0.59909999999999997</v>
      </c>
      <c r="BI1449" s="4">
        <v>0.52800000000000002</v>
      </c>
      <c r="BJ1449" s="4">
        <v>0.17599999999999999</v>
      </c>
      <c r="BK1449" s="3">
        <f t="shared" si="360"/>
        <v>385500</v>
      </c>
      <c r="BL1449" s="3">
        <f t="shared" si="361"/>
        <v>72</v>
      </c>
      <c r="BM1449" s="3">
        <v>820.99999999999989</v>
      </c>
      <c r="BN1449" s="3">
        <v>738.9</v>
      </c>
      <c r="BO1449" s="3">
        <f t="shared" si="362"/>
        <v>82.099999999999909</v>
      </c>
      <c r="BP1449" s="3">
        <f t="shared" si="363"/>
        <v>22800</v>
      </c>
      <c r="BQ1449">
        <v>0.72</v>
      </c>
      <c r="BR1449">
        <v>0.59</v>
      </c>
      <c r="BS1449">
        <v>7.85</v>
      </c>
      <c r="BT1449">
        <f t="shared" si="354"/>
        <v>732.90000000000009</v>
      </c>
      <c r="BU1449" s="1">
        <f t="shared" si="355"/>
        <v>0.16703374536072441</v>
      </c>
      <c r="BV1449" s="1">
        <f t="shared" si="364"/>
        <v>0.1898588452672991</v>
      </c>
      <c r="BW1449">
        <f t="shared" si="365"/>
        <v>0.18087209820401012</v>
      </c>
      <c r="BX1449">
        <f t="shared" si="366"/>
        <v>0.19560744182377765</v>
      </c>
      <c r="BY1449">
        <f t="shared" si="367"/>
        <v>156.04498368557392</v>
      </c>
    </row>
    <row r="1450" spans="1:77" x14ac:dyDescent="0.2">
      <c r="A1450">
        <v>12</v>
      </c>
      <c r="B1450">
        <v>28163</v>
      </c>
      <c r="C1450" t="s">
        <v>1017</v>
      </c>
      <c r="D1450">
        <v>28</v>
      </c>
      <c r="E1450" t="s">
        <v>1026</v>
      </c>
      <c r="F1450" t="s">
        <v>1027</v>
      </c>
      <c r="G1450" t="s">
        <v>1085</v>
      </c>
      <c r="H1450">
        <v>163</v>
      </c>
      <c r="I1450">
        <v>418</v>
      </c>
      <c r="J1450">
        <v>1426</v>
      </c>
      <c r="K1450">
        <v>370</v>
      </c>
      <c r="L1450">
        <v>988</v>
      </c>
      <c r="M1450">
        <v>188</v>
      </c>
      <c r="N1450">
        <v>169</v>
      </c>
      <c r="O1450" s="3">
        <v>3926.5</v>
      </c>
      <c r="P1450" s="3">
        <v>5482.2060170000004</v>
      </c>
      <c r="Q1450" s="3">
        <v>16506</v>
      </c>
      <c r="R1450" s="3">
        <v>23045.789509999999</v>
      </c>
      <c r="S1450" s="3">
        <v>3314.6</v>
      </c>
      <c r="T1450" s="3">
        <v>4627.8670739999998</v>
      </c>
      <c r="U1450" s="3">
        <v>19748</v>
      </c>
      <c r="V1450" s="3">
        <v>27572.291969999998</v>
      </c>
      <c r="W1450" s="3">
        <v>1560.2</v>
      </c>
      <c r="X1450" s="3">
        <v>2178.361856</v>
      </c>
      <c r="Y1450" s="3">
        <v>148</v>
      </c>
      <c r="Z1450" s="3">
        <v>206.63860700000001</v>
      </c>
      <c r="AA1450">
        <v>447</v>
      </c>
      <c r="AB1450">
        <v>757</v>
      </c>
      <c r="AC1450">
        <v>269</v>
      </c>
      <c r="AD1450">
        <v>712</v>
      </c>
      <c r="AE1450">
        <v>132</v>
      </c>
      <c r="AF1450">
        <v>98</v>
      </c>
      <c r="AG1450">
        <v>65</v>
      </c>
      <c r="AH1450">
        <v>22</v>
      </c>
      <c r="AI1450">
        <v>91</v>
      </c>
      <c r="AJ1450">
        <v>43</v>
      </c>
      <c r="AK1450">
        <v>14</v>
      </c>
      <c r="AL1450">
        <v>65</v>
      </c>
      <c r="AM1450">
        <v>88</v>
      </c>
      <c r="AN1450">
        <v>35</v>
      </c>
      <c r="AO1450">
        <v>117</v>
      </c>
      <c r="AP1450">
        <v>382</v>
      </c>
      <c r="AQ1450">
        <v>0</v>
      </c>
      <c r="AR1450" s="4">
        <v>5227</v>
      </c>
      <c r="AS1450" s="4">
        <f t="shared" si="356"/>
        <v>5609</v>
      </c>
      <c r="AT1450">
        <v>0.916758446</v>
      </c>
      <c r="AU1450" s="4">
        <f t="shared" si="352"/>
        <v>1</v>
      </c>
      <c r="AV1450" s="4">
        <f t="shared" si="357"/>
        <v>5142.0981236139996</v>
      </c>
      <c r="AW1450" s="4">
        <v>0</v>
      </c>
      <c r="AX1450" s="4">
        <v>0</v>
      </c>
      <c r="AY1450" s="4">
        <v>80.53</v>
      </c>
      <c r="AZ1450" s="4">
        <f t="shared" si="358"/>
        <v>80.53</v>
      </c>
      <c r="BA1450" s="4">
        <f t="shared" si="359"/>
        <v>73.826557656380004</v>
      </c>
      <c r="BB1450" s="4">
        <v>9.51</v>
      </c>
      <c r="BC1450" s="4">
        <v>12000</v>
      </c>
      <c r="BD1450">
        <v>2.41728156934</v>
      </c>
      <c r="BE1450" s="2">
        <v>0.11</v>
      </c>
      <c r="BF1450">
        <v>40</v>
      </c>
      <c r="BG1450">
        <f t="shared" si="353"/>
        <v>0.11171872670841716</v>
      </c>
      <c r="BH1450">
        <v>0.59909999999999997</v>
      </c>
      <c r="BI1450" s="4">
        <v>0.52800000000000002</v>
      </c>
      <c r="BJ1450" s="4">
        <v>0.17599999999999999</v>
      </c>
      <c r="BK1450" s="3">
        <f t="shared" si="360"/>
        <v>385500</v>
      </c>
      <c r="BL1450" s="3">
        <f t="shared" si="361"/>
        <v>72</v>
      </c>
      <c r="BM1450" s="3">
        <v>820.99999999999989</v>
      </c>
      <c r="BN1450" s="3">
        <v>738.9</v>
      </c>
      <c r="BO1450" s="3">
        <f t="shared" si="362"/>
        <v>82.099999999999909</v>
      </c>
      <c r="BP1450" s="3">
        <f t="shared" si="363"/>
        <v>22800</v>
      </c>
      <c r="BQ1450">
        <v>0.72</v>
      </c>
      <c r="BR1450">
        <v>0.59</v>
      </c>
      <c r="BS1450">
        <v>7.85</v>
      </c>
      <c r="BT1450">
        <f t="shared" si="354"/>
        <v>732.90000000000009</v>
      </c>
      <c r="BU1450" s="1">
        <f t="shared" si="355"/>
        <v>0.16779977555025796</v>
      </c>
      <c r="BV1450" s="1">
        <f t="shared" si="364"/>
        <v>0.19187816262185464</v>
      </c>
      <c r="BW1450">
        <f t="shared" si="365"/>
        <v>0.18289141555856567</v>
      </c>
      <c r="BX1450">
        <f t="shared" si="366"/>
        <v>0.19762675917833319</v>
      </c>
      <c r="BY1450">
        <f t="shared" si="367"/>
        <v>156.04498368557392</v>
      </c>
    </row>
    <row r="1451" spans="1:77" x14ac:dyDescent="0.2">
      <c r="A1451">
        <v>13</v>
      </c>
      <c r="B1451">
        <v>29001</v>
      </c>
      <c r="C1451" t="s">
        <v>1138</v>
      </c>
      <c r="D1451">
        <v>29</v>
      </c>
      <c r="E1451" t="s">
        <v>1139</v>
      </c>
      <c r="F1451" t="s">
        <v>1140</v>
      </c>
      <c r="G1451" t="s">
        <v>482</v>
      </c>
      <c r="H1451">
        <v>1</v>
      </c>
      <c r="I1451">
        <v>633</v>
      </c>
      <c r="J1451">
        <v>1035</v>
      </c>
      <c r="K1451">
        <v>597</v>
      </c>
      <c r="L1451">
        <v>1031</v>
      </c>
      <c r="M1451">
        <v>192</v>
      </c>
      <c r="N1451">
        <v>157</v>
      </c>
      <c r="O1451" s="3">
        <v>5212</v>
      </c>
      <c r="P1451" s="3">
        <v>7277.0298640000001</v>
      </c>
      <c r="Q1451" s="3">
        <v>16239</v>
      </c>
      <c r="R1451" s="3">
        <v>22673.0023</v>
      </c>
      <c r="S1451" s="3">
        <v>4951.7</v>
      </c>
      <c r="T1451" s="3">
        <v>6913.5972330000004</v>
      </c>
      <c r="U1451" s="3">
        <v>24911</v>
      </c>
      <c r="V1451" s="3">
        <v>34780.907700000003</v>
      </c>
      <c r="W1451" s="3">
        <v>1553.5</v>
      </c>
      <c r="X1451" s="3">
        <v>2169.0072709999999</v>
      </c>
      <c r="Y1451" s="3">
        <v>154</v>
      </c>
      <c r="Z1451" s="3">
        <v>215.01584790000001</v>
      </c>
      <c r="AA1451">
        <v>671</v>
      </c>
      <c r="AB1451">
        <v>913</v>
      </c>
      <c r="AC1451">
        <v>526</v>
      </c>
      <c r="AD1451">
        <v>1012</v>
      </c>
      <c r="AE1451">
        <v>178</v>
      </c>
      <c r="AF1451">
        <v>139</v>
      </c>
      <c r="AG1451">
        <v>65</v>
      </c>
      <c r="AH1451">
        <v>22</v>
      </c>
      <c r="AI1451">
        <v>91</v>
      </c>
      <c r="AJ1451">
        <v>43</v>
      </c>
      <c r="AK1451">
        <v>14</v>
      </c>
      <c r="AL1451">
        <v>65</v>
      </c>
      <c r="AM1451">
        <v>88</v>
      </c>
      <c r="AN1451">
        <v>35</v>
      </c>
      <c r="AO1451">
        <v>117</v>
      </c>
      <c r="AP1451">
        <v>382</v>
      </c>
      <c r="AQ1451">
        <v>0</v>
      </c>
      <c r="AR1451" s="4">
        <v>5227</v>
      </c>
      <c r="AS1451" s="4">
        <f t="shared" si="356"/>
        <v>5609</v>
      </c>
      <c r="AT1451">
        <v>0.99170660200000005</v>
      </c>
      <c r="AU1451" s="4">
        <f t="shared" si="352"/>
        <v>1</v>
      </c>
      <c r="AV1451" s="4">
        <f t="shared" si="357"/>
        <v>5562.4823306180006</v>
      </c>
      <c r="AW1451" s="4">
        <v>0</v>
      </c>
      <c r="AX1451" s="4">
        <v>0</v>
      </c>
      <c r="AY1451" s="4">
        <v>80.53</v>
      </c>
      <c r="AZ1451" s="4">
        <f t="shared" si="358"/>
        <v>80.53</v>
      </c>
      <c r="BA1451" s="4">
        <f t="shared" si="359"/>
        <v>79.862132659060009</v>
      </c>
      <c r="BB1451" s="4">
        <v>9.51</v>
      </c>
      <c r="BC1451" s="4">
        <v>12000</v>
      </c>
      <c r="BD1451">
        <v>1.7919369969100001</v>
      </c>
      <c r="BE1451" s="2">
        <v>0.11</v>
      </c>
      <c r="BF1451">
        <v>40</v>
      </c>
      <c r="BG1451">
        <f t="shared" si="353"/>
        <v>0.11171872670841716</v>
      </c>
      <c r="BH1451">
        <v>0.59909999999999997</v>
      </c>
      <c r="BI1451" s="4">
        <v>0.52800000000000002</v>
      </c>
      <c r="BJ1451" s="4">
        <v>0.17599999999999999</v>
      </c>
      <c r="BK1451" s="3">
        <f t="shared" si="360"/>
        <v>385500</v>
      </c>
      <c r="BL1451" s="3">
        <f t="shared" si="361"/>
        <v>72</v>
      </c>
      <c r="BM1451" s="3">
        <v>820.99999999999989</v>
      </c>
      <c r="BN1451" s="3">
        <v>738.9</v>
      </c>
      <c r="BO1451" s="3">
        <f t="shared" si="362"/>
        <v>82.099999999999909</v>
      </c>
      <c r="BP1451" s="3">
        <f t="shared" si="363"/>
        <v>22800</v>
      </c>
      <c r="BQ1451">
        <v>0.72</v>
      </c>
      <c r="BR1451">
        <v>0.59</v>
      </c>
      <c r="BS1451">
        <v>7.85</v>
      </c>
      <c r="BT1451">
        <f t="shared" si="354"/>
        <v>732.90000000000009</v>
      </c>
      <c r="BU1451" s="1">
        <f t="shared" si="355"/>
        <v>0.17039457205713737</v>
      </c>
      <c r="BV1451" s="1">
        <f t="shared" si="364"/>
        <v>0.19560379365472405</v>
      </c>
      <c r="BW1451">
        <f t="shared" si="365"/>
        <v>0.18661704659143508</v>
      </c>
      <c r="BX1451">
        <f t="shared" si="366"/>
        <v>0.2013523902112026</v>
      </c>
      <c r="BY1451">
        <f t="shared" si="367"/>
        <v>156.04498368557392</v>
      </c>
    </row>
    <row r="1452" spans="1:77" x14ac:dyDescent="0.2">
      <c r="A1452">
        <v>17</v>
      </c>
      <c r="B1452">
        <v>29003</v>
      </c>
      <c r="C1452" t="s">
        <v>1556</v>
      </c>
      <c r="D1452">
        <v>29</v>
      </c>
      <c r="E1452" t="s">
        <v>1139</v>
      </c>
      <c r="F1452" t="s">
        <v>1140</v>
      </c>
      <c r="G1452" t="s">
        <v>1584</v>
      </c>
      <c r="H1452">
        <v>3</v>
      </c>
      <c r="I1452">
        <v>233</v>
      </c>
      <c r="J1452">
        <v>1622</v>
      </c>
      <c r="K1452">
        <v>889</v>
      </c>
      <c r="L1452">
        <v>398</v>
      </c>
      <c r="M1452">
        <v>323</v>
      </c>
      <c r="N1452">
        <v>224</v>
      </c>
      <c r="O1452" s="3">
        <v>2327.3000000000002</v>
      </c>
      <c r="P1452" s="3">
        <v>3249.392096</v>
      </c>
      <c r="Q1452" s="3">
        <v>21324</v>
      </c>
      <c r="R1452" s="3">
        <v>29772.713899999999</v>
      </c>
      <c r="S1452" s="3">
        <v>5707.6</v>
      </c>
      <c r="T1452" s="3">
        <v>7968.9899569999998</v>
      </c>
      <c r="U1452" s="3">
        <v>8657.2999999999993</v>
      </c>
      <c r="V1452" s="3">
        <v>12087.381170000001</v>
      </c>
      <c r="W1452" s="3">
        <v>2037.4</v>
      </c>
      <c r="X1452" s="3">
        <v>2844.6317429999999</v>
      </c>
      <c r="Y1452" s="3">
        <v>199</v>
      </c>
      <c r="Z1452" s="3">
        <v>277.8451541</v>
      </c>
      <c r="AA1452">
        <v>271</v>
      </c>
      <c r="AB1452">
        <v>875</v>
      </c>
      <c r="AC1452">
        <v>601</v>
      </c>
      <c r="AD1452">
        <v>351</v>
      </c>
      <c r="AE1452">
        <v>189</v>
      </c>
      <c r="AF1452">
        <v>132</v>
      </c>
      <c r="AG1452">
        <v>65</v>
      </c>
      <c r="AH1452">
        <v>22</v>
      </c>
      <c r="AI1452">
        <v>91</v>
      </c>
      <c r="AJ1452">
        <v>43</v>
      </c>
      <c r="AK1452">
        <v>14</v>
      </c>
      <c r="AL1452">
        <v>65</v>
      </c>
      <c r="AM1452">
        <v>88</v>
      </c>
      <c r="AN1452">
        <v>35</v>
      </c>
      <c r="AO1452">
        <v>117</v>
      </c>
      <c r="AP1452">
        <v>382</v>
      </c>
      <c r="AQ1452">
        <v>0</v>
      </c>
      <c r="AR1452" s="4">
        <v>5227</v>
      </c>
      <c r="AS1452" s="4">
        <f t="shared" si="356"/>
        <v>5609</v>
      </c>
      <c r="AT1452">
        <v>0.97476029399999997</v>
      </c>
      <c r="AU1452" s="4">
        <f t="shared" si="352"/>
        <v>1</v>
      </c>
      <c r="AV1452" s="4">
        <f t="shared" si="357"/>
        <v>5467.4304890459998</v>
      </c>
      <c r="AW1452" s="4">
        <v>0</v>
      </c>
      <c r="AX1452" s="4">
        <v>0</v>
      </c>
      <c r="AY1452" s="4">
        <v>80.53</v>
      </c>
      <c r="AZ1452" s="4">
        <f t="shared" si="358"/>
        <v>80.53</v>
      </c>
      <c r="BA1452" s="4">
        <f t="shared" si="359"/>
        <v>78.497446475819999</v>
      </c>
      <c r="BB1452" s="4">
        <v>9.51</v>
      </c>
      <c r="BC1452" s="4">
        <v>12000</v>
      </c>
      <c r="BD1452">
        <v>1.6710636615800001</v>
      </c>
      <c r="BE1452" s="2">
        <v>0.11</v>
      </c>
      <c r="BF1452">
        <v>40</v>
      </c>
      <c r="BG1452">
        <f t="shared" si="353"/>
        <v>0.11171872670841716</v>
      </c>
      <c r="BH1452">
        <v>0.59909999999999997</v>
      </c>
      <c r="BI1452" s="4">
        <v>0.52800000000000002</v>
      </c>
      <c r="BJ1452" s="4">
        <v>0.17599999999999999</v>
      </c>
      <c r="BK1452" s="3">
        <f t="shared" si="360"/>
        <v>385500</v>
      </c>
      <c r="BL1452" s="3">
        <f t="shared" si="361"/>
        <v>72</v>
      </c>
      <c r="BM1452" s="3">
        <v>820.99999999999989</v>
      </c>
      <c r="BN1452" s="3">
        <v>738.9</v>
      </c>
      <c r="BO1452" s="3">
        <f t="shared" si="362"/>
        <v>82.099999999999909</v>
      </c>
      <c r="BP1452" s="3">
        <f t="shared" si="363"/>
        <v>22800</v>
      </c>
      <c r="BQ1452">
        <v>0.72</v>
      </c>
      <c r="BR1452">
        <v>0.59</v>
      </c>
      <c r="BS1452">
        <v>7.85</v>
      </c>
      <c r="BT1452">
        <f t="shared" si="354"/>
        <v>732.90000000000009</v>
      </c>
      <c r="BU1452" s="1">
        <f t="shared" si="355"/>
        <v>0.16666065224355495</v>
      </c>
      <c r="BV1452" s="1">
        <f t="shared" si="364"/>
        <v>0.19226850065786963</v>
      </c>
      <c r="BW1452">
        <f t="shared" si="365"/>
        <v>0.18328175359458065</v>
      </c>
      <c r="BX1452">
        <f t="shared" si="366"/>
        <v>0.19801709721434818</v>
      </c>
      <c r="BY1452">
        <f t="shared" si="367"/>
        <v>156.04498368557392</v>
      </c>
    </row>
    <row r="1453" spans="1:77" x14ac:dyDescent="0.2">
      <c r="A1453">
        <v>17</v>
      </c>
      <c r="B1453">
        <v>29005</v>
      </c>
      <c r="C1453" t="s">
        <v>1556</v>
      </c>
      <c r="D1453">
        <v>29</v>
      </c>
      <c r="E1453" t="s">
        <v>1139</v>
      </c>
      <c r="F1453" t="s">
        <v>1140</v>
      </c>
      <c r="G1453" t="s">
        <v>1566</v>
      </c>
      <c r="H1453">
        <v>5</v>
      </c>
      <c r="I1453">
        <v>324</v>
      </c>
      <c r="J1453">
        <v>822</v>
      </c>
      <c r="K1453">
        <v>633</v>
      </c>
      <c r="L1453">
        <v>369</v>
      </c>
      <c r="M1453">
        <v>198</v>
      </c>
      <c r="N1453">
        <v>133</v>
      </c>
      <c r="O1453" s="3">
        <v>3266.9</v>
      </c>
      <c r="P1453" s="3">
        <v>4561.2680090000003</v>
      </c>
      <c r="Q1453" s="3">
        <v>13175</v>
      </c>
      <c r="R1453" s="3">
        <v>18395.024649999999</v>
      </c>
      <c r="S1453" s="3">
        <v>4603</v>
      </c>
      <c r="T1453" s="3">
        <v>6426.73992</v>
      </c>
      <c r="U1453" s="3">
        <v>8854.6</v>
      </c>
      <c r="V1453" s="3">
        <v>12362.85277</v>
      </c>
      <c r="W1453" s="3">
        <v>1265.7</v>
      </c>
      <c r="X1453" s="3">
        <v>1767.178952</v>
      </c>
      <c r="Y1453" s="3">
        <v>130</v>
      </c>
      <c r="Z1453" s="3">
        <v>181.50688460000001</v>
      </c>
      <c r="AA1453">
        <v>362</v>
      </c>
      <c r="AB1453">
        <v>732</v>
      </c>
      <c r="AC1453">
        <v>561</v>
      </c>
      <c r="AD1453">
        <v>392</v>
      </c>
      <c r="AE1453">
        <v>163</v>
      </c>
      <c r="AF1453">
        <v>116</v>
      </c>
      <c r="AG1453">
        <v>65</v>
      </c>
      <c r="AH1453">
        <v>22</v>
      </c>
      <c r="AI1453">
        <v>91</v>
      </c>
      <c r="AJ1453">
        <v>43</v>
      </c>
      <c r="AK1453">
        <v>14</v>
      </c>
      <c r="AL1453">
        <v>65</v>
      </c>
      <c r="AM1453">
        <v>88</v>
      </c>
      <c r="AN1453">
        <v>35</v>
      </c>
      <c r="AO1453">
        <v>117</v>
      </c>
      <c r="AP1453">
        <v>382</v>
      </c>
      <c r="AQ1453">
        <v>0</v>
      </c>
      <c r="AR1453" s="4">
        <v>5227</v>
      </c>
      <c r="AS1453" s="4">
        <f t="shared" si="356"/>
        <v>5609</v>
      </c>
      <c r="AT1453">
        <v>0.97519600799999995</v>
      </c>
      <c r="AU1453" s="4">
        <f t="shared" si="352"/>
        <v>1</v>
      </c>
      <c r="AV1453" s="4">
        <f t="shared" si="357"/>
        <v>5469.8744088719995</v>
      </c>
      <c r="AW1453" s="4">
        <v>0</v>
      </c>
      <c r="AX1453" s="4">
        <v>0</v>
      </c>
      <c r="AY1453" s="4">
        <v>80.53</v>
      </c>
      <c r="AZ1453" s="4">
        <f t="shared" si="358"/>
        <v>80.53</v>
      </c>
      <c r="BA1453" s="4">
        <f t="shared" si="359"/>
        <v>78.532534524239992</v>
      </c>
      <c r="BB1453" s="4">
        <v>9.51</v>
      </c>
      <c r="BC1453" s="4">
        <v>12000</v>
      </c>
      <c r="BD1453">
        <v>1.69604726167</v>
      </c>
      <c r="BE1453" s="2">
        <v>0.11</v>
      </c>
      <c r="BF1453">
        <v>40</v>
      </c>
      <c r="BG1453">
        <f t="shared" si="353"/>
        <v>0.11171872670841716</v>
      </c>
      <c r="BH1453">
        <v>0.59909999999999997</v>
      </c>
      <c r="BI1453" s="4">
        <v>0.52800000000000002</v>
      </c>
      <c r="BJ1453" s="4">
        <v>0.17599999999999999</v>
      </c>
      <c r="BK1453" s="3">
        <f t="shared" si="360"/>
        <v>385500</v>
      </c>
      <c r="BL1453" s="3">
        <f t="shared" si="361"/>
        <v>72</v>
      </c>
      <c r="BM1453" s="3">
        <v>820.99999999999989</v>
      </c>
      <c r="BN1453" s="3">
        <v>738.9</v>
      </c>
      <c r="BO1453" s="3">
        <f t="shared" si="362"/>
        <v>82.099999999999909</v>
      </c>
      <c r="BP1453" s="3">
        <f t="shared" si="363"/>
        <v>22800</v>
      </c>
      <c r="BQ1453">
        <v>0.72</v>
      </c>
      <c r="BR1453">
        <v>0.59</v>
      </c>
      <c r="BS1453">
        <v>7.85</v>
      </c>
      <c r="BT1453">
        <f t="shared" si="354"/>
        <v>732.90000000000009</v>
      </c>
      <c r="BU1453" s="1">
        <f t="shared" si="355"/>
        <v>0.16701916597229061</v>
      </c>
      <c r="BV1453" s="1">
        <f t="shared" si="364"/>
        <v>0.18885300177186728</v>
      </c>
      <c r="BW1453">
        <f t="shared" si="365"/>
        <v>0.17986625470857831</v>
      </c>
      <c r="BX1453">
        <f t="shared" si="366"/>
        <v>0.19460159832834584</v>
      </c>
      <c r="BY1453">
        <f t="shared" si="367"/>
        <v>156.04498368557392</v>
      </c>
    </row>
    <row r="1454" spans="1:77" x14ac:dyDescent="0.2">
      <c r="A1454">
        <v>13</v>
      </c>
      <c r="B1454">
        <v>29007</v>
      </c>
      <c r="C1454" t="s">
        <v>1138</v>
      </c>
      <c r="D1454">
        <v>29</v>
      </c>
      <c r="E1454" t="s">
        <v>1139</v>
      </c>
      <c r="F1454" t="s">
        <v>1140</v>
      </c>
      <c r="G1454" t="s">
        <v>1149</v>
      </c>
      <c r="H1454">
        <v>7</v>
      </c>
      <c r="I1454">
        <v>931</v>
      </c>
      <c r="J1454">
        <v>1279</v>
      </c>
      <c r="K1454">
        <v>993</v>
      </c>
      <c r="L1454">
        <v>1138</v>
      </c>
      <c r="M1454">
        <v>219</v>
      </c>
      <c r="N1454">
        <v>184</v>
      </c>
      <c r="O1454" s="3">
        <v>7559.7</v>
      </c>
      <c r="P1454" s="3">
        <v>10554.90458</v>
      </c>
      <c r="Q1454" s="3">
        <v>18979</v>
      </c>
      <c r="R1454" s="3">
        <v>26498.608939999998</v>
      </c>
      <c r="S1454" s="3">
        <v>5287.7</v>
      </c>
      <c r="T1454" s="3">
        <v>7382.7227190000003</v>
      </c>
      <c r="U1454" s="3">
        <v>27115</v>
      </c>
      <c r="V1454" s="3">
        <v>37858.147499999999</v>
      </c>
      <c r="W1454" s="3">
        <v>1801.5</v>
      </c>
      <c r="X1454" s="3">
        <v>2515.2665579999998</v>
      </c>
      <c r="Y1454" s="3">
        <v>178</v>
      </c>
      <c r="Z1454" s="3">
        <v>248.52481119999999</v>
      </c>
      <c r="AA1454">
        <v>959</v>
      </c>
      <c r="AB1454">
        <v>1057</v>
      </c>
      <c r="AC1454">
        <v>663</v>
      </c>
      <c r="AD1454">
        <v>1079</v>
      </c>
      <c r="AE1454">
        <v>190</v>
      </c>
      <c r="AF1454">
        <v>156</v>
      </c>
      <c r="AG1454">
        <v>65</v>
      </c>
      <c r="AH1454">
        <v>22</v>
      </c>
      <c r="AI1454">
        <v>91</v>
      </c>
      <c r="AJ1454">
        <v>43</v>
      </c>
      <c r="AK1454">
        <v>14</v>
      </c>
      <c r="AL1454">
        <v>65</v>
      </c>
      <c r="AM1454">
        <v>88</v>
      </c>
      <c r="AN1454">
        <v>35</v>
      </c>
      <c r="AO1454">
        <v>117</v>
      </c>
      <c r="AP1454">
        <v>382</v>
      </c>
      <c r="AQ1454">
        <v>0</v>
      </c>
      <c r="AR1454" s="4">
        <v>5227</v>
      </c>
      <c r="AS1454" s="4">
        <f t="shared" si="356"/>
        <v>5609</v>
      </c>
      <c r="AT1454">
        <v>0.99139955999999996</v>
      </c>
      <c r="AU1454" s="4">
        <f t="shared" si="352"/>
        <v>1</v>
      </c>
      <c r="AV1454" s="4">
        <f t="shared" si="357"/>
        <v>5560.7601320399999</v>
      </c>
      <c r="AW1454" s="4">
        <v>0</v>
      </c>
      <c r="AX1454" s="4">
        <v>0</v>
      </c>
      <c r="AY1454" s="4">
        <v>80.53</v>
      </c>
      <c r="AZ1454" s="4">
        <f t="shared" si="358"/>
        <v>80.53</v>
      </c>
      <c r="BA1454" s="4">
        <f t="shared" si="359"/>
        <v>79.837406566799999</v>
      </c>
      <c r="BB1454" s="4">
        <v>9.51</v>
      </c>
      <c r="BC1454" s="4">
        <v>12000</v>
      </c>
      <c r="BD1454">
        <v>1.7648626221099999</v>
      </c>
      <c r="BE1454" s="2">
        <v>0.11</v>
      </c>
      <c r="BF1454">
        <v>40</v>
      </c>
      <c r="BG1454">
        <f t="shared" si="353"/>
        <v>0.11171872670841716</v>
      </c>
      <c r="BH1454">
        <v>0.59909999999999997</v>
      </c>
      <c r="BI1454" s="4">
        <v>0.52800000000000002</v>
      </c>
      <c r="BJ1454" s="4">
        <v>0.17599999999999999</v>
      </c>
      <c r="BK1454" s="3">
        <f t="shared" si="360"/>
        <v>385500</v>
      </c>
      <c r="BL1454" s="3">
        <f t="shared" si="361"/>
        <v>72</v>
      </c>
      <c r="BM1454" s="3">
        <v>820.99999999999989</v>
      </c>
      <c r="BN1454" s="3">
        <v>738.9</v>
      </c>
      <c r="BO1454" s="3">
        <f t="shared" si="362"/>
        <v>82.099999999999909</v>
      </c>
      <c r="BP1454" s="3">
        <f t="shared" si="363"/>
        <v>22800</v>
      </c>
      <c r="BQ1454">
        <v>0.72</v>
      </c>
      <c r="BR1454">
        <v>0.59</v>
      </c>
      <c r="BS1454">
        <v>7.85</v>
      </c>
      <c r="BT1454">
        <f t="shared" si="354"/>
        <v>732.90000000000009</v>
      </c>
      <c r="BU1454" s="1">
        <f t="shared" si="355"/>
        <v>0.17002830701279237</v>
      </c>
      <c r="BV1454" s="1">
        <f t="shared" si="364"/>
        <v>0.19677279202667106</v>
      </c>
      <c r="BW1454">
        <f t="shared" si="365"/>
        <v>0.18778604496338208</v>
      </c>
      <c r="BX1454">
        <f t="shared" si="366"/>
        <v>0.20252138858314961</v>
      </c>
      <c r="BY1454">
        <f t="shared" si="367"/>
        <v>156.04498368557392</v>
      </c>
    </row>
    <row r="1455" spans="1:77" x14ac:dyDescent="0.2">
      <c r="A1455">
        <v>17</v>
      </c>
      <c r="B1455">
        <v>29009</v>
      </c>
      <c r="C1455" t="s">
        <v>1556</v>
      </c>
      <c r="D1455">
        <v>29</v>
      </c>
      <c r="E1455" t="s">
        <v>1139</v>
      </c>
      <c r="F1455" t="s">
        <v>1140</v>
      </c>
      <c r="G1455" t="s">
        <v>809</v>
      </c>
      <c r="H1455">
        <v>9</v>
      </c>
      <c r="I1455">
        <v>507</v>
      </c>
      <c r="J1455">
        <v>1195</v>
      </c>
      <c r="K1455">
        <v>438</v>
      </c>
      <c r="L1455">
        <v>1058</v>
      </c>
      <c r="M1455">
        <v>154</v>
      </c>
      <c r="N1455">
        <v>169</v>
      </c>
      <c r="O1455" s="3">
        <v>4629</v>
      </c>
      <c r="P1455" s="3">
        <v>6463.0412969999998</v>
      </c>
      <c r="Q1455" s="3">
        <v>18525</v>
      </c>
      <c r="R1455" s="3">
        <v>25864.731049999999</v>
      </c>
      <c r="S1455" s="3">
        <v>5157.8</v>
      </c>
      <c r="T1455" s="3">
        <v>7201.3554549999999</v>
      </c>
      <c r="U1455" s="3">
        <v>25380</v>
      </c>
      <c r="V1455" s="3">
        <v>35435.728690000004</v>
      </c>
      <c r="W1455" s="3">
        <v>1745.2</v>
      </c>
      <c r="X1455" s="3">
        <v>2436.6601150000001</v>
      </c>
      <c r="Y1455" s="3">
        <v>158</v>
      </c>
      <c r="Z1455" s="3">
        <v>220.60067509999999</v>
      </c>
      <c r="AA1455">
        <v>545</v>
      </c>
      <c r="AB1455">
        <v>887</v>
      </c>
      <c r="AC1455">
        <v>404</v>
      </c>
      <c r="AD1455">
        <v>981</v>
      </c>
      <c r="AE1455">
        <v>150</v>
      </c>
      <c r="AF1455">
        <v>130</v>
      </c>
      <c r="AG1455">
        <v>65</v>
      </c>
      <c r="AH1455">
        <v>22</v>
      </c>
      <c r="AI1455">
        <v>91</v>
      </c>
      <c r="AJ1455">
        <v>43</v>
      </c>
      <c r="AK1455">
        <v>14</v>
      </c>
      <c r="AL1455">
        <v>65</v>
      </c>
      <c r="AM1455">
        <v>88</v>
      </c>
      <c r="AN1455">
        <v>35</v>
      </c>
      <c r="AO1455">
        <v>117</v>
      </c>
      <c r="AP1455">
        <v>382</v>
      </c>
      <c r="AQ1455">
        <v>0</v>
      </c>
      <c r="AR1455" s="4">
        <v>5227</v>
      </c>
      <c r="AS1455" s="4">
        <f t="shared" si="356"/>
        <v>5609</v>
      </c>
      <c r="AT1455">
        <v>0.95619956299999997</v>
      </c>
      <c r="AU1455" s="4">
        <f t="shared" si="352"/>
        <v>1</v>
      </c>
      <c r="AV1455" s="4">
        <f t="shared" si="357"/>
        <v>5363.3233488670003</v>
      </c>
      <c r="AW1455" s="4">
        <v>0</v>
      </c>
      <c r="AX1455" s="4">
        <v>0</v>
      </c>
      <c r="AY1455" s="4">
        <v>80.53</v>
      </c>
      <c r="AZ1455" s="4">
        <f t="shared" si="358"/>
        <v>80.53</v>
      </c>
      <c r="BA1455" s="4">
        <f t="shared" si="359"/>
        <v>77.002750808390005</v>
      </c>
      <c r="BB1455" s="4">
        <v>9.51</v>
      </c>
      <c r="BC1455" s="4">
        <v>12000</v>
      </c>
      <c r="BD1455">
        <v>1.93139489584</v>
      </c>
      <c r="BE1455" s="2">
        <v>0.11</v>
      </c>
      <c r="BF1455">
        <v>40</v>
      </c>
      <c r="BG1455">
        <f t="shared" si="353"/>
        <v>0.11171872670841716</v>
      </c>
      <c r="BH1455">
        <v>0.59909999999999997</v>
      </c>
      <c r="BI1455" s="4">
        <v>0.52800000000000002</v>
      </c>
      <c r="BJ1455" s="4">
        <v>0.17599999999999999</v>
      </c>
      <c r="BK1455" s="3">
        <f t="shared" si="360"/>
        <v>385500</v>
      </c>
      <c r="BL1455" s="3">
        <f t="shared" si="361"/>
        <v>72</v>
      </c>
      <c r="BM1455" s="3">
        <v>820.99999999999989</v>
      </c>
      <c r="BN1455" s="3">
        <v>738.9</v>
      </c>
      <c r="BO1455" s="3">
        <f t="shared" si="362"/>
        <v>82.099999999999909</v>
      </c>
      <c r="BP1455" s="3">
        <f t="shared" si="363"/>
        <v>22800</v>
      </c>
      <c r="BQ1455">
        <v>0.72</v>
      </c>
      <c r="BR1455">
        <v>0.59</v>
      </c>
      <c r="BS1455">
        <v>7.85</v>
      </c>
      <c r="BT1455">
        <f t="shared" si="354"/>
        <v>732.90000000000009</v>
      </c>
      <c r="BU1455" s="1">
        <f t="shared" si="355"/>
        <v>0.1672836509311513</v>
      </c>
      <c r="BV1455" s="1">
        <f t="shared" si="364"/>
        <v>0.19357003546550799</v>
      </c>
      <c r="BW1455">
        <f t="shared" si="365"/>
        <v>0.18458328840221902</v>
      </c>
      <c r="BX1455">
        <f t="shared" si="366"/>
        <v>0.19931863202198655</v>
      </c>
      <c r="BY1455">
        <f t="shared" si="367"/>
        <v>156.04498368557392</v>
      </c>
    </row>
    <row r="1456" spans="1:77" x14ac:dyDescent="0.2">
      <c r="A1456">
        <v>17</v>
      </c>
      <c r="B1456">
        <v>29011</v>
      </c>
      <c r="C1456" t="s">
        <v>1556</v>
      </c>
      <c r="D1456">
        <v>29</v>
      </c>
      <c r="E1456" t="s">
        <v>1139</v>
      </c>
      <c r="F1456" t="s">
        <v>1140</v>
      </c>
      <c r="G1456" t="s">
        <v>1573</v>
      </c>
      <c r="H1456">
        <v>11</v>
      </c>
      <c r="I1456">
        <v>473</v>
      </c>
      <c r="J1456">
        <v>1202</v>
      </c>
      <c r="K1456">
        <v>575</v>
      </c>
      <c r="L1456">
        <v>1015</v>
      </c>
      <c r="M1456">
        <v>170</v>
      </c>
      <c r="N1456">
        <v>173</v>
      </c>
      <c r="O1456" s="3">
        <v>4261.8</v>
      </c>
      <c r="P1456" s="3">
        <v>5950.3541590000004</v>
      </c>
      <c r="Q1456" s="3">
        <v>18224</v>
      </c>
      <c r="R1456" s="3">
        <v>25444.4728</v>
      </c>
      <c r="S1456" s="3">
        <v>5341.3</v>
      </c>
      <c r="T1456" s="3">
        <v>7457.5594039999996</v>
      </c>
      <c r="U1456" s="3">
        <v>24190</v>
      </c>
      <c r="V1456" s="3">
        <v>33774.242599999998</v>
      </c>
      <c r="W1456" s="3">
        <v>1788.5</v>
      </c>
      <c r="X1456" s="3">
        <v>2497.1158700000001</v>
      </c>
      <c r="Y1456" s="3">
        <v>162</v>
      </c>
      <c r="Z1456" s="3">
        <v>226.1855023</v>
      </c>
      <c r="AA1456">
        <v>511</v>
      </c>
      <c r="AB1456">
        <v>856</v>
      </c>
      <c r="AC1456">
        <v>494</v>
      </c>
      <c r="AD1456">
        <v>939</v>
      </c>
      <c r="AE1456">
        <v>151</v>
      </c>
      <c r="AF1456">
        <v>127</v>
      </c>
      <c r="AG1456">
        <v>65</v>
      </c>
      <c r="AH1456">
        <v>22</v>
      </c>
      <c r="AI1456">
        <v>91</v>
      </c>
      <c r="AJ1456">
        <v>43</v>
      </c>
      <c r="AK1456">
        <v>14</v>
      </c>
      <c r="AL1456">
        <v>65</v>
      </c>
      <c r="AM1456">
        <v>88</v>
      </c>
      <c r="AN1456">
        <v>35</v>
      </c>
      <c r="AO1456">
        <v>117</v>
      </c>
      <c r="AP1456">
        <v>382</v>
      </c>
      <c r="AQ1456">
        <v>0</v>
      </c>
      <c r="AR1456" s="4">
        <v>5227</v>
      </c>
      <c r="AS1456" s="4">
        <f t="shared" si="356"/>
        <v>5609</v>
      </c>
      <c r="AT1456">
        <v>0.96224098899999999</v>
      </c>
      <c r="AU1456" s="4">
        <f t="shared" si="352"/>
        <v>1</v>
      </c>
      <c r="AV1456" s="4">
        <f t="shared" si="357"/>
        <v>5397.209707301</v>
      </c>
      <c r="AW1456" s="4">
        <v>0</v>
      </c>
      <c r="AX1456" s="4">
        <v>0</v>
      </c>
      <c r="AY1456" s="4">
        <v>80.53</v>
      </c>
      <c r="AZ1456" s="4">
        <f t="shared" si="358"/>
        <v>80.53</v>
      </c>
      <c r="BA1456" s="4">
        <f t="shared" si="359"/>
        <v>77.489266844170004</v>
      </c>
      <c r="BB1456" s="4">
        <v>9.51</v>
      </c>
      <c r="BC1456" s="4">
        <v>12000</v>
      </c>
      <c r="BD1456">
        <v>1.9497347378700001</v>
      </c>
      <c r="BE1456" s="2">
        <v>0.11</v>
      </c>
      <c r="BF1456">
        <v>40</v>
      </c>
      <c r="BG1456">
        <f t="shared" si="353"/>
        <v>0.11171872670841716</v>
      </c>
      <c r="BH1456">
        <v>0.59909999999999997</v>
      </c>
      <c r="BI1456" s="4">
        <v>0.52800000000000002</v>
      </c>
      <c r="BJ1456" s="4">
        <v>0.17599999999999999</v>
      </c>
      <c r="BK1456" s="3">
        <f t="shared" si="360"/>
        <v>385500</v>
      </c>
      <c r="BL1456" s="3">
        <f t="shared" si="361"/>
        <v>72</v>
      </c>
      <c r="BM1456" s="3">
        <v>820.99999999999989</v>
      </c>
      <c r="BN1456" s="3">
        <v>738.9</v>
      </c>
      <c r="BO1456" s="3">
        <f t="shared" si="362"/>
        <v>82.099999999999909</v>
      </c>
      <c r="BP1456" s="3">
        <f t="shared" si="363"/>
        <v>22800</v>
      </c>
      <c r="BQ1456">
        <v>0.72</v>
      </c>
      <c r="BR1456">
        <v>0.59</v>
      </c>
      <c r="BS1456">
        <v>7.85</v>
      </c>
      <c r="BT1456">
        <f t="shared" si="354"/>
        <v>732.90000000000009</v>
      </c>
      <c r="BU1456" s="1">
        <f t="shared" si="355"/>
        <v>0.16831778437514394</v>
      </c>
      <c r="BV1456" s="1">
        <f t="shared" si="364"/>
        <v>0.19440363033015862</v>
      </c>
      <c r="BW1456">
        <f t="shared" si="365"/>
        <v>0.18541688326686964</v>
      </c>
      <c r="BX1456">
        <f t="shared" si="366"/>
        <v>0.20015222688663717</v>
      </c>
      <c r="BY1456">
        <f t="shared" si="367"/>
        <v>156.04498368557392</v>
      </c>
    </row>
    <row r="1457" spans="1:77" x14ac:dyDescent="0.2">
      <c r="A1457">
        <v>17</v>
      </c>
      <c r="B1457">
        <v>29013</v>
      </c>
      <c r="C1457" t="s">
        <v>1556</v>
      </c>
      <c r="D1457">
        <v>29</v>
      </c>
      <c r="E1457" t="s">
        <v>1139</v>
      </c>
      <c r="F1457" t="s">
        <v>1140</v>
      </c>
      <c r="G1457" t="s">
        <v>1574</v>
      </c>
      <c r="H1457">
        <v>13</v>
      </c>
      <c r="I1457">
        <v>295</v>
      </c>
      <c r="J1457">
        <v>1389</v>
      </c>
      <c r="K1457">
        <v>760</v>
      </c>
      <c r="L1457">
        <v>426</v>
      </c>
      <c r="M1457">
        <v>209</v>
      </c>
      <c r="N1457">
        <v>205</v>
      </c>
      <c r="O1457" s="3">
        <v>2990.1</v>
      </c>
      <c r="P1457" s="3">
        <v>4174.7979660000001</v>
      </c>
      <c r="Q1457" s="3">
        <v>20274</v>
      </c>
      <c r="R1457" s="3">
        <v>28306.696749999999</v>
      </c>
      <c r="S1457" s="3">
        <v>6158.4</v>
      </c>
      <c r="T1457" s="3">
        <v>8598.3999839999997</v>
      </c>
      <c r="U1457" s="3">
        <v>9507.6</v>
      </c>
      <c r="V1457" s="3">
        <v>13274.57581</v>
      </c>
      <c r="W1457" s="3">
        <v>1907.9</v>
      </c>
      <c r="X1457" s="3">
        <v>2663.8229620000002</v>
      </c>
      <c r="Y1457" s="3">
        <v>183</v>
      </c>
      <c r="Z1457" s="3">
        <v>255.50584520000001</v>
      </c>
      <c r="AA1457">
        <v>333</v>
      </c>
      <c r="AB1457">
        <v>850</v>
      </c>
      <c r="AC1457">
        <v>544</v>
      </c>
      <c r="AD1457">
        <v>371</v>
      </c>
      <c r="AE1457">
        <v>155</v>
      </c>
      <c r="AF1457">
        <v>128</v>
      </c>
      <c r="AG1457">
        <v>65</v>
      </c>
      <c r="AH1457">
        <v>22</v>
      </c>
      <c r="AI1457">
        <v>91</v>
      </c>
      <c r="AJ1457">
        <v>43</v>
      </c>
      <c r="AK1457">
        <v>14</v>
      </c>
      <c r="AL1457">
        <v>65</v>
      </c>
      <c r="AM1457">
        <v>88</v>
      </c>
      <c r="AN1457">
        <v>35</v>
      </c>
      <c r="AO1457">
        <v>117</v>
      </c>
      <c r="AP1457">
        <v>382</v>
      </c>
      <c r="AQ1457">
        <v>0</v>
      </c>
      <c r="AR1457" s="4">
        <v>5227</v>
      </c>
      <c r="AS1457" s="4">
        <f t="shared" si="356"/>
        <v>5609</v>
      </c>
      <c r="AT1457">
        <v>0.97139318299999999</v>
      </c>
      <c r="AU1457" s="4">
        <f t="shared" si="352"/>
        <v>1</v>
      </c>
      <c r="AV1457" s="4">
        <f t="shared" si="357"/>
        <v>5448.5443634470003</v>
      </c>
      <c r="AW1457" s="4">
        <v>0</v>
      </c>
      <c r="AX1457" s="4">
        <v>0</v>
      </c>
      <c r="AY1457" s="4">
        <v>80.53</v>
      </c>
      <c r="AZ1457" s="4">
        <f t="shared" si="358"/>
        <v>80.53</v>
      </c>
      <c r="BA1457" s="4">
        <f t="shared" si="359"/>
        <v>78.226293026990007</v>
      </c>
      <c r="BB1457" s="4">
        <v>9.51</v>
      </c>
      <c r="BC1457" s="4">
        <v>12000</v>
      </c>
      <c r="BD1457">
        <v>1.8717017998400001</v>
      </c>
      <c r="BE1457" s="2">
        <v>0.11</v>
      </c>
      <c r="BF1457">
        <v>40</v>
      </c>
      <c r="BG1457">
        <f t="shared" si="353"/>
        <v>0.11171872670841716</v>
      </c>
      <c r="BH1457">
        <v>0.59909999999999997</v>
      </c>
      <c r="BI1457" s="4">
        <v>0.52800000000000002</v>
      </c>
      <c r="BJ1457" s="4">
        <v>0.17599999999999999</v>
      </c>
      <c r="BK1457" s="3">
        <f t="shared" si="360"/>
        <v>385500</v>
      </c>
      <c r="BL1457" s="3">
        <f t="shared" si="361"/>
        <v>72</v>
      </c>
      <c r="BM1457" s="3">
        <v>820.99999999999989</v>
      </c>
      <c r="BN1457" s="3">
        <v>738.9</v>
      </c>
      <c r="BO1457" s="3">
        <f t="shared" si="362"/>
        <v>82.099999999999909</v>
      </c>
      <c r="BP1457" s="3">
        <f t="shared" si="363"/>
        <v>22800</v>
      </c>
      <c r="BQ1457">
        <v>0.72</v>
      </c>
      <c r="BR1457">
        <v>0.59</v>
      </c>
      <c r="BS1457">
        <v>7.85</v>
      </c>
      <c r="BT1457">
        <f t="shared" si="354"/>
        <v>732.90000000000009</v>
      </c>
      <c r="BU1457" s="1">
        <f t="shared" si="355"/>
        <v>0.16861460663978872</v>
      </c>
      <c r="BV1457" s="1">
        <f t="shared" si="364"/>
        <v>0.19405257521909741</v>
      </c>
      <c r="BW1457">
        <f t="shared" si="365"/>
        <v>0.18506582815580844</v>
      </c>
      <c r="BX1457">
        <f t="shared" si="366"/>
        <v>0.19980117177557596</v>
      </c>
      <c r="BY1457">
        <f t="shared" si="367"/>
        <v>156.04498368557392</v>
      </c>
    </row>
    <row r="1458" spans="1:77" x14ac:dyDescent="0.2">
      <c r="A1458">
        <v>13</v>
      </c>
      <c r="B1458">
        <v>29015</v>
      </c>
      <c r="C1458" t="s">
        <v>1138</v>
      </c>
      <c r="D1458">
        <v>29</v>
      </c>
      <c r="E1458" t="s">
        <v>1139</v>
      </c>
      <c r="F1458" t="s">
        <v>1140</v>
      </c>
      <c r="G1458" t="s">
        <v>453</v>
      </c>
      <c r="H1458">
        <v>15</v>
      </c>
      <c r="I1458">
        <v>633</v>
      </c>
      <c r="J1458">
        <v>1057</v>
      </c>
      <c r="K1458">
        <v>503</v>
      </c>
      <c r="L1458">
        <v>999</v>
      </c>
      <c r="M1458">
        <v>150</v>
      </c>
      <c r="N1458">
        <v>149</v>
      </c>
      <c r="O1458" s="3">
        <v>5586</v>
      </c>
      <c r="P1458" s="3">
        <v>7799.2112090000001</v>
      </c>
      <c r="Q1458" s="3">
        <v>16079</v>
      </c>
      <c r="R1458" s="3">
        <v>22449.609209999999</v>
      </c>
      <c r="S1458" s="3">
        <v>5073.6000000000004</v>
      </c>
      <c r="T1458" s="3">
        <v>7083.7948429999997</v>
      </c>
      <c r="U1458" s="3">
        <v>24103</v>
      </c>
      <c r="V1458" s="3">
        <v>33652.77261</v>
      </c>
      <c r="W1458" s="3">
        <v>1527.3</v>
      </c>
      <c r="X1458" s="3">
        <v>2132.4266520000001</v>
      </c>
      <c r="Y1458" s="3">
        <v>145</v>
      </c>
      <c r="Z1458" s="3">
        <v>202.44998659999999</v>
      </c>
      <c r="AA1458">
        <v>671</v>
      </c>
      <c r="AB1458">
        <v>878</v>
      </c>
      <c r="AC1458">
        <v>478</v>
      </c>
      <c r="AD1458">
        <v>962</v>
      </c>
      <c r="AE1458">
        <v>155</v>
      </c>
      <c r="AF1458">
        <v>129</v>
      </c>
      <c r="AG1458">
        <v>65</v>
      </c>
      <c r="AH1458">
        <v>22</v>
      </c>
      <c r="AI1458">
        <v>91</v>
      </c>
      <c r="AJ1458">
        <v>43</v>
      </c>
      <c r="AK1458">
        <v>14</v>
      </c>
      <c r="AL1458">
        <v>65</v>
      </c>
      <c r="AM1458">
        <v>88</v>
      </c>
      <c r="AN1458">
        <v>35</v>
      </c>
      <c r="AO1458">
        <v>117</v>
      </c>
      <c r="AP1458">
        <v>382</v>
      </c>
      <c r="AQ1458">
        <v>0</v>
      </c>
      <c r="AR1458" s="4">
        <v>5227</v>
      </c>
      <c r="AS1458" s="4">
        <f t="shared" si="356"/>
        <v>5609</v>
      </c>
      <c r="AT1458">
        <v>0.97693932400000005</v>
      </c>
      <c r="AU1458" s="4">
        <f t="shared" si="352"/>
        <v>1</v>
      </c>
      <c r="AV1458" s="4">
        <f t="shared" si="357"/>
        <v>5479.652668316</v>
      </c>
      <c r="AW1458" s="4">
        <v>0</v>
      </c>
      <c r="AX1458" s="4">
        <v>0</v>
      </c>
      <c r="AY1458" s="4">
        <v>80.53</v>
      </c>
      <c r="AZ1458" s="4">
        <f t="shared" si="358"/>
        <v>80.53</v>
      </c>
      <c r="BA1458" s="4">
        <f t="shared" si="359"/>
        <v>78.67292376172</v>
      </c>
      <c r="BB1458" s="4">
        <v>9.51</v>
      </c>
      <c r="BC1458" s="4">
        <v>12000</v>
      </c>
      <c r="BD1458">
        <v>1.86776920935</v>
      </c>
      <c r="BE1458" s="2">
        <v>0.11</v>
      </c>
      <c r="BF1458">
        <v>40</v>
      </c>
      <c r="BG1458">
        <f t="shared" si="353"/>
        <v>0.11171872670841716</v>
      </c>
      <c r="BH1458">
        <v>0.59909999999999997</v>
      </c>
      <c r="BI1458" s="4">
        <v>0.52800000000000002</v>
      </c>
      <c r="BJ1458" s="4">
        <v>0.17599999999999999</v>
      </c>
      <c r="BK1458" s="3">
        <f t="shared" si="360"/>
        <v>385500</v>
      </c>
      <c r="BL1458" s="3">
        <f t="shared" si="361"/>
        <v>72</v>
      </c>
      <c r="BM1458" s="3">
        <v>820.99999999999989</v>
      </c>
      <c r="BN1458" s="3">
        <v>738.9</v>
      </c>
      <c r="BO1458" s="3">
        <f t="shared" si="362"/>
        <v>82.099999999999909</v>
      </c>
      <c r="BP1458" s="3">
        <f t="shared" si="363"/>
        <v>22800</v>
      </c>
      <c r="BQ1458">
        <v>0.72</v>
      </c>
      <c r="BR1458">
        <v>0.59</v>
      </c>
      <c r="BS1458">
        <v>7.85</v>
      </c>
      <c r="BT1458">
        <f t="shared" si="354"/>
        <v>732.90000000000009</v>
      </c>
      <c r="BU1458" s="1">
        <f t="shared" si="355"/>
        <v>0.16931473343803169</v>
      </c>
      <c r="BV1458" s="1">
        <f t="shared" si="364"/>
        <v>0.19439918664512038</v>
      </c>
      <c r="BW1458">
        <f t="shared" si="365"/>
        <v>0.1854124395818314</v>
      </c>
      <c r="BX1458">
        <f t="shared" si="366"/>
        <v>0.20014778320159893</v>
      </c>
      <c r="BY1458">
        <f t="shared" si="367"/>
        <v>156.04498368557392</v>
      </c>
    </row>
    <row r="1459" spans="1:77" x14ac:dyDescent="0.2">
      <c r="A1459">
        <v>13</v>
      </c>
      <c r="B1459">
        <v>29017</v>
      </c>
      <c r="C1459" t="s">
        <v>1138</v>
      </c>
      <c r="D1459">
        <v>29</v>
      </c>
      <c r="E1459" t="s">
        <v>1139</v>
      </c>
      <c r="F1459" t="s">
        <v>1140</v>
      </c>
      <c r="G1459" t="s">
        <v>1161</v>
      </c>
      <c r="H1459">
        <v>17</v>
      </c>
      <c r="I1459">
        <v>970</v>
      </c>
      <c r="J1459">
        <v>1351</v>
      </c>
      <c r="K1459">
        <v>508</v>
      </c>
      <c r="L1459">
        <v>1089</v>
      </c>
      <c r="M1459">
        <v>210</v>
      </c>
      <c r="N1459">
        <v>206</v>
      </c>
      <c r="O1459" s="3">
        <v>7806.8</v>
      </c>
      <c r="P1459" s="3">
        <v>10899.907279999999</v>
      </c>
      <c r="Q1459" s="3">
        <v>21240</v>
      </c>
      <c r="R1459" s="3">
        <v>29655.432519999998</v>
      </c>
      <c r="S1459" s="3">
        <v>4619.7</v>
      </c>
      <c r="T1459" s="3">
        <v>6450.0565740000002</v>
      </c>
      <c r="U1459" s="3">
        <v>26389</v>
      </c>
      <c r="V1459" s="3">
        <v>36844.501360000002</v>
      </c>
      <c r="W1459" s="3">
        <v>2015.9</v>
      </c>
      <c r="X1459" s="3">
        <v>2814.6132969999999</v>
      </c>
      <c r="Y1459" s="3">
        <v>189</v>
      </c>
      <c r="Z1459" s="3">
        <v>263.88308599999999</v>
      </c>
      <c r="AA1459">
        <v>937</v>
      </c>
      <c r="AB1459">
        <v>1015</v>
      </c>
      <c r="AC1459">
        <v>455</v>
      </c>
      <c r="AD1459">
        <v>979</v>
      </c>
      <c r="AE1459">
        <v>181</v>
      </c>
      <c r="AF1459">
        <v>152</v>
      </c>
      <c r="AG1459">
        <v>65</v>
      </c>
      <c r="AH1459">
        <v>22</v>
      </c>
      <c r="AI1459">
        <v>91</v>
      </c>
      <c r="AJ1459">
        <v>43</v>
      </c>
      <c r="AK1459">
        <v>14</v>
      </c>
      <c r="AL1459">
        <v>65</v>
      </c>
      <c r="AM1459">
        <v>88</v>
      </c>
      <c r="AN1459">
        <v>35</v>
      </c>
      <c r="AO1459">
        <v>117</v>
      </c>
      <c r="AP1459">
        <v>382</v>
      </c>
      <c r="AQ1459">
        <v>0</v>
      </c>
      <c r="AR1459" s="4">
        <v>5227</v>
      </c>
      <c r="AS1459" s="4">
        <f t="shared" si="356"/>
        <v>5609</v>
      </c>
      <c r="AT1459">
        <v>0.97614635900000002</v>
      </c>
      <c r="AU1459" s="4">
        <f t="shared" si="352"/>
        <v>1</v>
      </c>
      <c r="AV1459" s="4">
        <f t="shared" si="357"/>
        <v>5475.2049276309999</v>
      </c>
      <c r="AW1459" s="4">
        <v>0</v>
      </c>
      <c r="AX1459" s="4">
        <v>0</v>
      </c>
      <c r="AY1459" s="4">
        <v>80.53</v>
      </c>
      <c r="AZ1459" s="4">
        <f t="shared" si="358"/>
        <v>80.53</v>
      </c>
      <c r="BA1459" s="4">
        <f t="shared" si="359"/>
        <v>78.609066290270007</v>
      </c>
      <c r="BB1459" s="4">
        <v>9.51</v>
      </c>
      <c r="BC1459" s="4">
        <v>12000</v>
      </c>
      <c r="BD1459">
        <v>1.7280462384199999</v>
      </c>
      <c r="BE1459" s="2">
        <v>0.11</v>
      </c>
      <c r="BF1459">
        <v>40</v>
      </c>
      <c r="BG1459">
        <f t="shared" si="353"/>
        <v>0.11171872670841716</v>
      </c>
      <c r="BH1459">
        <v>0.59909999999999997</v>
      </c>
      <c r="BI1459" s="4">
        <v>0.52800000000000002</v>
      </c>
      <c r="BJ1459" s="4">
        <v>0.17599999999999999</v>
      </c>
      <c r="BK1459" s="3">
        <f t="shared" si="360"/>
        <v>385500</v>
      </c>
      <c r="BL1459" s="3">
        <f t="shared" si="361"/>
        <v>72</v>
      </c>
      <c r="BM1459" s="3">
        <v>820.99999999999989</v>
      </c>
      <c r="BN1459" s="3">
        <v>738.9</v>
      </c>
      <c r="BO1459" s="3">
        <f t="shared" si="362"/>
        <v>82.099999999999909</v>
      </c>
      <c r="BP1459" s="3">
        <f t="shared" si="363"/>
        <v>22800</v>
      </c>
      <c r="BQ1459">
        <v>0.72</v>
      </c>
      <c r="BR1459">
        <v>0.59</v>
      </c>
      <c r="BS1459">
        <v>7.85</v>
      </c>
      <c r="BT1459">
        <f t="shared" si="354"/>
        <v>732.90000000000009</v>
      </c>
      <c r="BU1459" s="1">
        <f t="shared" si="355"/>
        <v>0.16753120927256535</v>
      </c>
      <c r="BV1459" s="1">
        <f t="shared" si="364"/>
        <v>0.19487706149887202</v>
      </c>
      <c r="BW1459">
        <f t="shared" si="365"/>
        <v>0.18589031443558304</v>
      </c>
      <c r="BX1459">
        <f t="shared" si="366"/>
        <v>0.20062565805535057</v>
      </c>
      <c r="BY1459">
        <f t="shared" si="367"/>
        <v>156.04498368557392</v>
      </c>
    </row>
    <row r="1460" spans="1:77" x14ac:dyDescent="0.2">
      <c r="A1460">
        <v>13</v>
      </c>
      <c r="B1460">
        <v>29019</v>
      </c>
      <c r="C1460" t="s">
        <v>1138</v>
      </c>
      <c r="D1460">
        <v>29</v>
      </c>
      <c r="E1460" t="s">
        <v>1139</v>
      </c>
      <c r="F1460" t="s">
        <v>1140</v>
      </c>
      <c r="G1460" t="s">
        <v>465</v>
      </c>
      <c r="H1460">
        <v>19</v>
      </c>
      <c r="I1460">
        <v>845</v>
      </c>
      <c r="J1460">
        <v>1422</v>
      </c>
      <c r="K1460">
        <v>649</v>
      </c>
      <c r="L1460">
        <v>1073</v>
      </c>
      <c r="M1460">
        <v>220</v>
      </c>
      <c r="N1460">
        <v>208</v>
      </c>
      <c r="O1460" s="3">
        <v>6775.9</v>
      </c>
      <c r="P1460" s="3">
        <v>9460.5576860000001</v>
      </c>
      <c r="Q1460" s="3">
        <v>20457</v>
      </c>
      <c r="R1460" s="3">
        <v>28562.202600000001</v>
      </c>
      <c r="S1460" s="3">
        <v>5465</v>
      </c>
      <c r="T1460" s="3">
        <v>7630.2701859999997</v>
      </c>
      <c r="U1460" s="3">
        <v>25452</v>
      </c>
      <c r="V1460" s="3">
        <v>35536.255579999997</v>
      </c>
      <c r="W1460" s="3">
        <v>1933.2</v>
      </c>
      <c r="X1460" s="3">
        <v>2699.1469940000002</v>
      </c>
      <c r="Y1460" s="3">
        <v>191</v>
      </c>
      <c r="Z1460" s="3">
        <v>266.67549960000002</v>
      </c>
      <c r="AA1460">
        <v>881</v>
      </c>
      <c r="AB1460">
        <v>1002</v>
      </c>
      <c r="AC1460">
        <v>521</v>
      </c>
      <c r="AD1460">
        <v>981</v>
      </c>
      <c r="AE1460">
        <v>180</v>
      </c>
      <c r="AF1460">
        <v>149</v>
      </c>
      <c r="AG1460">
        <v>65</v>
      </c>
      <c r="AH1460">
        <v>22</v>
      </c>
      <c r="AI1460">
        <v>91</v>
      </c>
      <c r="AJ1460">
        <v>43</v>
      </c>
      <c r="AK1460">
        <v>14</v>
      </c>
      <c r="AL1460">
        <v>65</v>
      </c>
      <c r="AM1460">
        <v>88</v>
      </c>
      <c r="AN1460">
        <v>35</v>
      </c>
      <c r="AO1460">
        <v>117</v>
      </c>
      <c r="AP1460">
        <v>382</v>
      </c>
      <c r="AQ1460">
        <v>0</v>
      </c>
      <c r="AR1460" s="4">
        <v>5227</v>
      </c>
      <c r="AS1460" s="4">
        <f t="shared" si="356"/>
        <v>5609</v>
      </c>
      <c r="AT1460">
        <v>0.98713560300000003</v>
      </c>
      <c r="AU1460" s="4">
        <f t="shared" si="352"/>
        <v>1</v>
      </c>
      <c r="AV1460" s="4">
        <f t="shared" si="357"/>
        <v>5536.8435972269999</v>
      </c>
      <c r="AW1460" s="4">
        <v>0</v>
      </c>
      <c r="AX1460" s="4">
        <v>0</v>
      </c>
      <c r="AY1460" s="4">
        <v>80.53</v>
      </c>
      <c r="AZ1460" s="4">
        <f t="shared" si="358"/>
        <v>80.53</v>
      </c>
      <c r="BA1460" s="4">
        <f t="shared" si="359"/>
        <v>79.49403010959</v>
      </c>
      <c r="BB1460" s="4">
        <v>9.51</v>
      </c>
      <c r="BC1460" s="4">
        <v>12000</v>
      </c>
      <c r="BD1460">
        <v>1.76274031401</v>
      </c>
      <c r="BE1460" s="2">
        <v>0.11</v>
      </c>
      <c r="BF1460">
        <v>40</v>
      </c>
      <c r="BG1460">
        <f t="shared" si="353"/>
        <v>0.11171872670841716</v>
      </c>
      <c r="BH1460">
        <v>0.59909999999999997</v>
      </c>
      <c r="BI1460" s="4">
        <v>0.52800000000000002</v>
      </c>
      <c r="BJ1460" s="4">
        <v>0.17599999999999999</v>
      </c>
      <c r="BK1460" s="3">
        <f t="shared" si="360"/>
        <v>385500</v>
      </c>
      <c r="BL1460" s="3">
        <f t="shared" si="361"/>
        <v>72</v>
      </c>
      <c r="BM1460" s="3">
        <v>820.99999999999989</v>
      </c>
      <c r="BN1460" s="3">
        <v>738.9</v>
      </c>
      <c r="BO1460" s="3">
        <f t="shared" si="362"/>
        <v>82.099999999999909</v>
      </c>
      <c r="BP1460" s="3">
        <f t="shared" si="363"/>
        <v>22800</v>
      </c>
      <c r="BQ1460">
        <v>0.72</v>
      </c>
      <c r="BR1460">
        <v>0.59</v>
      </c>
      <c r="BS1460">
        <v>7.85</v>
      </c>
      <c r="BT1460">
        <f t="shared" si="354"/>
        <v>732.90000000000009</v>
      </c>
      <c r="BU1460" s="1">
        <f t="shared" si="355"/>
        <v>0.16942829003470833</v>
      </c>
      <c r="BV1460" s="1">
        <f t="shared" si="364"/>
        <v>0.19664909546843901</v>
      </c>
      <c r="BW1460">
        <f t="shared" si="365"/>
        <v>0.18766234840515003</v>
      </c>
      <c r="BX1460">
        <f t="shared" si="366"/>
        <v>0.20239769202491756</v>
      </c>
      <c r="BY1460">
        <f t="shared" si="367"/>
        <v>156.04498368557392</v>
      </c>
    </row>
    <row r="1461" spans="1:77" x14ac:dyDescent="0.2">
      <c r="A1461">
        <v>17</v>
      </c>
      <c r="B1461">
        <v>29021</v>
      </c>
      <c r="C1461" t="s">
        <v>1556</v>
      </c>
      <c r="D1461">
        <v>29</v>
      </c>
      <c r="E1461" t="s">
        <v>1139</v>
      </c>
      <c r="F1461" t="s">
        <v>1140</v>
      </c>
      <c r="G1461" t="s">
        <v>515</v>
      </c>
      <c r="H1461">
        <v>21</v>
      </c>
      <c r="I1461">
        <v>233</v>
      </c>
      <c r="J1461">
        <v>1820</v>
      </c>
      <c r="K1461">
        <v>912</v>
      </c>
      <c r="L1461">
        <v>425</v>
      </c>
      <c r="M1461">
        <v>318</v>
      </c>
      <c r="N1461">
        <v>249</v>
      </c>
      <c r="O1461" s="3">
        <v>2371.9</v>
      </c>
      <c r="P1461" s="3">
        <v>3311.6629189999999</v>
      </c>
      <c r="Q1461" s="3">
        <v>23079</v>
      </c>
      <c r="R1461" s="3">
        <v>32223.056840000001</v>
      </c>
      <c r="S1461" s="3">
        <v>6003.3</v>
      </c>
      <c r="T1461" s="3">
        <v>8381.8483090000009</v>
      </c>
      <c r="U1461" s="3">
        <v>8958.9</v>
      </c>
      <c r="V1461" s="3">
        <v>12508.477140000001</v>
      </c>
      <c r="W1461" s="3">
        <v>2193</v>
      </c>
      <c r="X1461" s="3">
        <v>3061.8815220000001</v>
      </c>
      <c r="Y1461" s="3">
        <v>215</v>
      </c>
      <c r="Z1461" s="3">
        <v>300.18446290000003</v>
      </c>
      <c r="AA1461">
        <v>271</v>
      </c>
      <c r="AB1461">
        <v>946</v>
      </c>
      <c r="AC1461">
        <v>622</v>
      </c>
      <c r="AD1461">
        <v>365</v>
      </c>
      <c r="AE1461">
        <v>190</v>
      </c>
      <c r="AF1461">
        <v>141</v>
      </c>
      <c r="AG1461">
        <v>65</v>
      </c>
      <c r="AH1461">
        <v>22</v>
      </c>
      <c r="AI1461">
        <v>91</v>
      </c>
      <c r="AJ1461">
        <v>43</v>
      </c>
      <c r="AK1461">
        <v>14</v>
      </c>
      <c r="AL1461">
        <v>65</v>
      </c>
      <c r="AM1461">
        <v>88</v>
      </c>
      <c r="AN1461">
        <v>35</v>
      </c>
      <c r="AO1461">
        <v>117</v>
      </c>
      <c r="AP1461">
        <v>382</v>
      </c>
      <c r="AQ1461">
        <v>0</v>
      </c>
      <c r="AR1461" s="4">
        <v>5227</v>
      </c>
      <c r="AS1461" s="4">
        <f t="shared" si="356"/>
        <v>5609</v>
      </c>
      <c r="AT1461">
        <v>0.97397154600000002</v>
      </c>
      <c r="AU1461" s="4">
        <f t="shared" si="352"/>
        <v>1</v>
      </c>
      <c r="AV1461" s="4">
        <f t="shared" si="357"/>
        <v>5463.0064015140006</v>
      </c>
      <c r="AW1461" s="4">
        <v>0</v>
      </c>
      <c r="AX1461" s="4">
        <v>0</v>
      </c>
      <c r="AY1461" s="4">
        <v>80.53</v>
      </c>
      <c r="AZ1461" s="4">
        <f t="shared" si="358"/>
        <v>80.53</v>
      </c>
      <c r="BA1461" s="4">
        <f t="shared" si="359"/>
        <v>78.433928599379996</v>
      </c>
      <c r="BB1461" s="4">
        <v>9.51</v>
      </c>
      <c r="BC1461" s="4">
        <v>12000</v>
      </c>
      <c r="BD1461">
        <v>1.70713312853</v>
      </c>
      <c r="BE1461" s="2">
        <v>0.11</v>
      </c>
      <c r="BF1461">
        <v>40</v>
      </c>
      <c r="BG1461">
        <f t="shared" si="353"/>
        <v>0.11171872670841716</v>
      </c>
      <c r="BH1461">
        <v>0.59909999999999997</v>
      </c>
      <c r="BI1461" s="4">
        <v>0.52800000000000002</v>
      </c>
      <c r="BJ1461" s="4">
        <v>0.17599999999999999</v>
      </c>
      <c r="BK1461" s="3">
        <f t="shared" si="360"/>
        <v>385500</v>
      </c>
      <c r="BL1461" s="3">
        <f t="shared" si="361"/>
        <v>72</v>
      </c>
      <c r="BM1461" s="3">
        <v>820.99999999999989</v>
      </c>
      <c r="BN1461" s="3">
        <v>738.9</v>
      </c>
      <c r="BO1461" s="3">
        <f t="shared" si="362"/>
        <v>82.099999999999909</v>
      </c>
      <c r="BP1461" s="3">
        <f t="shared" si="363"/>
        <v>22800</v>
      </c>
      <c r="BQ1461">
        <v>0.72</v>
      </c>
      <c r="BR1461">
        <v>0.59</v>
      </c>
      <c r="BS1461">
        <v>7.85</v>
      </c>
      <c r="BT1461">
        <f t="shared" si="354"/>
        <v>732.90000000000009</v>
      </c>
      <c r="BU1461" s="1">
        <f t="shared" si="355"/>
        <v>0.16698720555468213</v>
      </c>
      <c r="BV1461" s="1">
        <f t="shared" si="364"/>
        <v>0.1934719983377528</v>
      </c>
      <c r="BW1461">
        <f t="shared" si="365"/>
        <v>0.18448525127446383</v>
      </c>
      <c r="BX1461">
        <f t="shared" si="366"/>
        <v>0.19922059489423136</v>
      </c>
      <c r="BY1461">
        <f t="shared" si="367"/>
        <v>156.04498368557392</v>
      </c>
    </row>
    <row r="1462" spans="1:77" x14ac:dyDescent="0.2">
      <c r="A1462">
        <v>13</v>
      </c>
      <c r="B1462">
        <v>29023</v>
      </c>
      <c r="C1462" t="s">
        <v>1138</v>
      </c>
      <c r="D1462">
        <v>29</v>
      </c>
      <c r="E1462" t="s">
        <v>1139</v>
      </c>
      <c r="F1462" t="s">
        <v>1140</v>
      </c>
      <c r="G1462" t="s">
        <v>407</v>
      </c>
      <c r="H1462">
        <v>23</v>
      </c>
      <c r="I1462">
        <v>796</v>
      </c>
      <c r="J1462">
        <v>1198</v>
      </c>
      <c r="K1462">
        <v>751</v>
      </c>
      <c r="L1462">
        <v>1053</v>
      </c>
      <c r="M1462">
        <v>193</v>
      </c>
      <c r="N1462">
        <v>177</v>
      </c>
      <c r="O1462" s="3">
        <v>6895.2</v>
      </c>
      <c r="P1462" s="3">
        <v>9627.1251570000004</v>
      </c>
      <c r="Q1462" s="3">
        <v>18579</v>
      </c>
      <c r="R1462" s="3">
        <v>25940.126219999998</v>
      </c>
      <c r="S1462" s="3">
        <v>4336.3</v>
      </c>
      <c r="T1462" s="3">
        <v>6054.3715659999998</v>
      </c>
      <c r="U1462" s="3">
        <v>25069</v>
      </c>
      <c r="V1462" s="3">
        <v>35001.508379999999</v>
      </c>
      <c r="W1462" s="3">
        <v>1774.4</v>
      </c>
      <c r="X1462" s="3">
        <v>2477.4293539999999</v>
      </c>
      <c r="Y1462" s="3">
        <v>168</v>
      </c>
      <c r="Z1462" s="3">
        <v>234.56274310000001</v>
      </c>
      <c r="AA1462">
        <v>809</v>
      </c>
      <c r="AB1462">
        <v>919</v>
      </c>
      <c r="AC1462">
        <v>514</v>
      </c>
      <c r="AD1462">
        <v>960</v>
      </c>
      <c r="AE1462">
        <v>167</v>
      </c>
      <c r="AF1462">
        <v>136</v>
      </c>
      <c r="AG1462">
        <v>65</v>
      </c>
      <c r="AH1462">
        <v>22</v>
      </c>
      <c r="AI1462">
        <v>91</v>
      </c>
      <c r="AJ1462">
        <v>43</v>
      </c>
      <c r="AK1462">
        <v>14</v>
      </c>
      <c r="AL1462">
        <v>65</v>
      </c>
      <c r="AM1462">
        <v>88</v>
      </c>
      <c r="AN1462">
        <v>35</v>
      </c>
      <c r="AO1462">
        <v>117</v>
      </c>
      <c r="AP1462">
        <v>382</v>
      </c>
      <c r="AQ1462">
        <v>0</v>
      </c>
      <c r="AR1462" s="4">
        <v>5227</v>
      </c>
      <c r="AS1462" s="4">
        <f t="shared" si="356"/>
        <v>5609</v>
      </c>
      <c r="AT1462">
        <v>0.96553383500000001</v>
      </c>
      <c r="AU1462" s="4">
        <f t="shared" si="352"/>
        <v>1</v>
      </c>
      <c r="AV1462" s="4">
        <f t="shared" si="357"/>
        <v>5415.6792805149998</v>
      </c>
      <c r="AW1462" s="4">
        <v>0</v>
      </c>
      <c r="AX1462" s="4">
        <v>0</v>
      </c>
      <c r="AY1462" s="4">
        <v>80.53</v>
      </c>
      <c r="AZ1462" s="4">
        <f t="shared" si="358"/>
        <v>80.53</v>
      </c>
      <c r="BA1462" s="4">
        <f t="shared" si="359"/>
        <v>77.754439732549997</v>
      </c>
      <c r="BB1462" s="4">
        <v>9.51</v>
      </c>
      <c r="BC1462" s="4">
        <v>12000</v>
      </c>
      <c r="BD1462">
        <v>1.79119382093</v>
      </c>
      <c r="BE1462" s="2">
        <v>0.11</v>
      </c>
      <c r="BF1462">
        <v>40</v>
      </c>
      <c r="BG1462">
        <f t="shared" si="353"/>
        <v>0.11171872670841716</v>
      </c>
      <c r="BH1462">
        <v>0.59909999999999997</v>
      </c>
      <c r="BI1462" s="4">
        <v>0.52800000000000002</v>
      </c>
      <c r="BJ1462" s="4">
        <v>0.17599999999999999</v>
      </c>
      <c r="BK1462" s="3">
        <f t="shared" si="360"/>
        <v>385500</v>
      </c>
      <c r="BL1462" s="3">
        <f t="shared" si="361"/>
        <v>72</v>
      </c>
      <c r="BM1462" s="3">
        <v>820.99999999999989</v>
      </c>
      <c r="BN1462" s="3">
        <v>738.9</v>
      </c>
      <c r="BO1462" s="3">
        <f t="shared" si="362"/>
        <v>82.099999999999909</v>
      </c>
      <c r="BP1462" s="3">
        <f t="shared" si="363"/>
        <v>22800</v>
      </c>
      <c r="BQ1462">
        <v>0.72</v>
      </c>
      <c r="BR1462">
        <v>0.59</v>
      </c>
      <c r="BS1462">
        <v>7.85</v>
      </c>
      <c r="BT1462">
        <f t="shared" si="354"/>
        <v>732.90000000000009</v>
      </c>
      <c r="BU1462" s="1">
        <f t="shared" si="355"/>
        <v>0.16685898975561306</v>
      </c>
      <c r="BV1462" s="1">
        <f t="shared" si="364"/>
        <v>0.19283162707562373</v>
      </c>
      <c r="BW1462">
        <f t="shared" si="365"/>
        <v>0.18384488001233476</v>
      </c>
      <c r="BX1462">
        <f t="shared" si="366"/>
        <v>0.19858022363210229</v>
      </c>
      <c r="BY1462">
        <f t="shared" si="367"/>
        <v>156.04498368557392</v>
      </c>
    </row>
    <row r="1463" spans="1:77" x14ac:dyDescent="0.2">
      <c r="A1463">
        <v>13</v>
      </c>
      <c r="B1463">
        <v>29025</v>
      </c>
      <c r="C1463" t="s">
        <v>1138</v>
      </c>
      <c r="D1463">
        <v>29</v>
      </c>
      <c r="E1463" t="s">
        <v>1139</v>
      </c>
      <c r="F1463" t="s">
        <v>1140</v>
      </c>
      <c r="G1463" t="s">
        <v>28</v>
      </c>
      <c r="H1463">
        <v>25</v>
      </c>
      <c r="I1463">
        <v>289</v>
      </c>
      <c r="J1463">
        <v>981</v>
      </c>
      <c r="K1463">
        <v>727</v>
      </c>
      <c r="L1463">
        <v>343</v>
      </c>
      <c r="M1463">
        <v>211</v>
      </c>
      <c r="N1463">
        <v>151</v>
      </c>
      <c r="O1463" s="3">
        <v>2836.2</v>
      </c>
      <c r="P1463" s="3">
        <v>3959.9217389999999</v>
      </c>
      <c r="Q1463" s="3">
        <v>14330</v>
      </c>
      <c r="R1463" s="3">
        <v>20007.643510000002</v>
      </c>
      <c r="S1463" s="3">
        <v>4619.8</v>
      </c>
      <c r="T1463" s="3">
        <v>6450.1961950000004</v>
      </c>
      <c r="U1463" s="3">
        <v>7858.1</v>
      </c>
      <c r="V1463" s="3">
        <v>10971.53269</v>
      </c>
      <c r="W1463" s="3">
        <v>1393.5</v>
      </c>
      <c r="X1463" s="3">
        <v>1945.614182</v>
      </c>
      <c r="Y1463" s="3">
        <v>141</v>
      </c>
      <c r="Z1463" s="3">
        <v>196.86515940000001</v>
      </c>
      <c r="AA1463">
        <v>327</v>
      </c>
      <c r="AB1463">
        <v>739</v>
      </c>
      <c r="AC1463">
        <v>609</v>
      </c>
      <c r="AD1463">
        <v>344</v>
      </c>
      <c r="AE1463">
        <v>160</v>
      </c>
      <c r="AF1463">
        <v>114</v>
      </c>
      <c r="AG1463">
        <v>65</v>
      </c>
      <c r="AH1463">
        <v>22</v>
      </c>
      <c r="AI1463">
        <v>91</v>
      </c>
      <c r="AJ1463">
        <v>43</v>
      </c>
      <c r="AK1463">
        <v>14</v>
      </c>
      <c r="AL1463">
        <v>65</v>
      </c>
      <c r="AM1463">
        <v>88</v>
      </c>
      <c r="AN1463">
        <v>35</v>
      </c>
      <c r="AO1463">
        <v>117</v>
      </c>
      <c r="AP1463">
        <v>382</v>
      </c>
      <c r="AQ1463">
        <v>0</v>
      </c>
      <c r="AR1463" s="4">
        <v>5227</v>
      </c>
      <c r="AS1463" s="4">
        <f t="shared" si="356"/>
        <v>5609</v>
      </c>
      <c r="AT1463">
        <v>0.98387875700000005</v>
      </c>
      <c r="AU1463" s="4">
        <f t="shared" si="352"/>
        <v>1</v>
      </c>
      <c r="AV1463" s="4">
        <f t="shared" si="357"/>
        <v>5518.575948013</v>
      </c>
      <c r="AW1463" s="4">
        <v>0</v>
      </c>
      <c r="AX1463" s="4">
        <v>0</v>
      </c>
      <c r="AY1463" s="4">
        <v>80.53</v>
      </c>
      <c r="AZ1463" s="4">
        <f t="shared" si="358"/>
        <v>80.53</v>
      </c>
      <c r="BA1463" s="4">
        <f t="shared" si="359"/>
        <v>79.231756301209998</v>
      </c>
      <c r="BB1463" s="4">
        <v>9.51</v>
      </c>
      <c r="BC1463" s="4">
        <v>12000</v>
      </c>
      <c r="BD1463">
        <v>1.70692333281</v>
      </c>
      <c r="BE1463" s="2">
        <v>0.11</v>
      </c>
      <c r="BF1463">
        <v>40</v>
      </c>
      <c r="BG1463">
        <f t="shared" si="353"/>
        <v>0.11171872670841716</v>
      </c>
      <c r="BH1463">
        <v>0.59909999999999997</v>
      </c>
      <c r="BI1463" s="4">
        <v>0.52800000000000002</v>
      </c>
      <c r="BJ1463" s="4">
        <v>0.17599999999999999</v>
      </c>
      <c r="BK1463" s="3">
        <f t="shared" si="360"/>
        <v>385500</v>
      </c>
      <c r="BL1463" s="3">
        <f t="shared" si="361"/>
        <v>72</v>
      </c>
      <c r="BM1463" s="3">
        <v>820.99999999999989</v>
      </c>
      <c r="BN1463" s="3">
        <v>738.9</v>
      </c>
      <c r="BO1463" s="3">
        <f t="shared" si="362"/>
        <v>82.099999999999909</v>
      </c>
      <c r="BP1463" s="3">
        <f t="shared" si="363"/>
        <v>22800</v>
      </c>
      <c r="BQ1463">
        <v>0.72</v>
      </c>
      <c r="BR1463">
        <v>0.59</v>
      </c>
      <c r="BS1463">
        <v>7.85</v>
      </c>
      <c r="BT1463">
        <f t="shared" si="354"/>
        <v>732.90000000000009</v>
      </c>
      <c r="BU1463" s="1">
        <f t="shared" si="355"/>
        <v>0.16831964071677921</v>
      </c>
      <c r="BV1463" s="1">
        <f t="shared" si="364"/>
        <v>0.1905184843485439</v>
      </c>
      <c r="BW1463">
        <f t="shared" si="365"/>
        <v>0.18153173728525493</v>
      </c>
      <c r="BX1463">
        <f t="shared" si="366"/>
        <v>0.19626708090502246</v>
      </c>
      <c r="BY1463">
        <f t="shared" si="367"/>
        <v>156.04498368557392</v>
      </c>
    </row>
    <row r="1464" spans="1:77" x14ac:dyDescent="0.2">
      <c r="A1464">
        <v>13</v>
      </c>
      <c r="B1464">
        <v>29027</v>
      </c>
      <c r="C1464" t="s">
        <v>1138</v>
      </c>
      <c r="D1464">
        <v>29</v>
      </c>
      <c r="E1464" t="s">
        <v>1139</v>
      </c>
      <c r="F1464" t="s">
        <v>1140</v>
      </c>
      <c r="G1464" t="s">
        <v>1157</v>
      </c>
      <c r="H1464">
        <v>27</v>
      </c>
      <c r="I1464">
        <v>973</v>
      </c>
      <c r="J1464">
        <v>1548</v>
      </c>
      <c r="K1464">
        <v>700</v>
      </c>
      <c r="L1464">
        <v>1133</v>
      </c>
      <c r="M1464">
        <v>234</v>
      </c>
      <c r="N1464">
        <v>227</v>
      </c>
      <c r="O1464" s="3">
        <v>7619.5</v>
      </c>
      <c r="P1464" s="3">
        <v>10638.39775</v>
      </c>
      <c r="Q1464" s="3">
        <v>21923</v>
      </c>
      <c r="R1464" s="3">
        <v>30609.04177</v>
      </c>
      <c r="S1464" s="3">
        <v>5794.1</v>
      </c>
      <c r="T1464" s="3">
        <v>8089.761845</v>
      </c>
      <c r="U1464" s="3">
        <v>26807</v>
      </c>
      <c r="V1464" s="3">
        <v>37428.1158</v>
      </c>
      <c r="W1464" s="3">
        <v>2061.6999999999998</v>
      </c>
      <c r="X1464" s="3">
        <v>2878.559569</v>
      </c>
      <c r="Y1464" s="3">
        <v>204</v>
      </c>
      <c r="Z1464" s="3">
        <v>284.82618810000002</v>
      </c>
      <c r="AA1464">
        <v>1000</v>
      </c>
      <c r="AB1464">
        <v>1074</v>
      </c>
      <c r="AC1464">
        <v>543</v>
      </c>
      <c r="AD1464">
        <v>1013</v>
      </c>
      <c r="AE1464">
        <v>188</v>
      </c>
      <c r="AF1464">
        <v>160</v>
      </c>
      <c r="AG1464">
        <v>65</v>
      </c>
      <c r="AH1464">
        <v>22</v>
      </c>
      <c r="AI1464">
        <v>91</v>
      </c>
      <c r="AJ1464">
        <v>43</v>
      </c>
      <c r="AK1464">
        <v>14</v>
      </c>
      <c r="AL1464">
        <v>65</v>
      </c>
      <c r="AM1464">
        <v>88</v>
      </c>
      <c r="AN1464">
        <v>35</v>
      </c>
      <c r="AO1464">
        <v>117</v>
      </c>
      <c r="AP1464">
        <v>382</v>
      </c>
      <c r="AQ1464">
        <v>0</v>
      </c>
      <c r="AR1464" s="4">
        <v>5227</v>
      </c>
      <c r="AS1464" s="4">
        <f t="shared" si="356"/>
        <v>5609</v>
      </c>
      <c r="AT1464">
        <v>0.98912823699999997</v>
      </c>
      <c r="AU1464" s="4">
        <f t="shared" si="352"/>
        <v>1</v>
      </c>
      <c r="AV1464" s="4">
        <f t="shared" si="357"/>
        <v>5548.0202813329997</v>
      </c>
      <c r="AW1464" s="4">
        <v>0</v>
      </c>
      <c r="AX1464" s="4">
        <v>0</v>
      </c>
      <c r="AY1464" s="4">
        <v>80.53</v>
      </c>
      <c r="AZ1464" s="4">
        <f t="shared" si="358"/>
        <v>80.53</v>
      </c>
      <c r="BA1464" s="4">
        <f t="shared" si="359"/>
        <v>79.654496925610005</v>
      </c>
      <c r="BB1464" s="4">
        <v>9.51</v>
      </c>
      <c r="BC1464" s="4">
        <v>12000</v>
      </c>
      <c r="BD1464">
        <v>1.7751573410000001</v>
      </c>
      <c r="BE1464" s="2">
        <v>0.11</v>
      </c>
      <c r="BF1464">
        <v>40</v>
      </c>
      <c r="BG1464">
        <f t="shared" si="353"/>
        <v>0.11171872670841716</v>
      </c>
      <c r="BH1464">
        <v>0.59909999999999997</v>
      </c>
      <c r="BI1464" s="4">
        <v>0.52800000000000002</v>
      </c>
      <c r="BJ1464" s="4">
        <v>0.17599999999999999</v>
      </c>
      <c r="BK1464" s="3">
        <f t="shared" si="360"/>
        <v>385500</v>
      </c>
      <c r="BL1464" s="3">
        <f t="shared" si="361"/>
        <v>72</v>
      </c>
      <c r="BM1464" s="3">
        <v>820.99999999999989</v>
      </c>
      <c r="BN1464" s="3">
        <v>738.9</v>
      </c>
      <c r="BO1464" s="3">
        <f t="shared" si="362"/>
        <v>82.099999999999909</v>
      </c>
      <c r="BP1464" s="3">
        <f t="shared" si="363"/>
        <v>22800</v>
      </c>
      <c r="BQ1464">
        <v>0.72</v>
      </c>
      <c r="BR1464">
        <v>0.59</v>
      </c>
      <c r="BS1464">
        <v>7.85</v>
      </c>
      <c r="BT1464">
        <f t="shared" si="354"/>
        <v>732.90000000000009</v>
      </c>
      <c r="BU1464" s="1">
        <f t="shared" si="355"/>
        <v>0.16984579294611282</v>
      </c>
      <c r="BV1464" s="1">
        <f t="shared" si="364"/>
        <v>0.19796473968018952</v>
      </c>
      <c r="BW1464">
        <f t="shared" si="365"/>
        <v>0.18897799261690054</v>
      </c>
      <c r="BX1464">
        <f t="shared" si="366"/>
        <v>0.20371333623666807</v>
      </c>
      <c r="BY1464">
        <f t="shared" si="367"/>
        <v>156.04498368557392</v>
      </c>
    </row>
    <row r="1465" spans="1:77" x14ac:dyDescent="0.2">
      <c r="A1465">
        <v>13</v>
      </c>
      <c r="B1465">
        <v>29029</v>
      </c>
      <c r="C1465" t="s">
        <v>1138</v>
      </c>
      <c r="D1465">
        <v>29</v>
      </c>
      <c r="E1465" t="s">
        <v>1139</v>
      </c>
      <c r="F1465" t="s">
        <v>1140</v>
      </c>
      <c r="G1465" t="s">
        <v>788</v>
      </c>
      <c r="H1465">
        <v>29</v>
      </c>
      <c r="I1465">
        <v>715</v>
      </c>
      <c r="J1465">
        <v>1113</v>
      </c>
      <c r="K1465">
        <v>461</v>
      </c>
      <c r="L1465">
        <v>1025</v>
      </c>
      <c r="M1465">
        <v>151</v>
      </c>
      <c r="N1465">
        <v>160</v>
      </c>
      <c r="O1465" s="3">
        <v>6128</v>
      </c>
      <c r="P1465" s="3">
        <v>8555.9552970000004</v>
      </c>
      <c r="Q1465" s="3">
        <v>17169</v>
      </c>
      <c r="R1465" s="3">
        <v>23971.474620000001</v>
      </c>
      <c r="S1465" s="3">
        <v>5060.2</v>
      </c>
      <c r="T1465" s="3">
        <v>7065.0856709999998</v>
      </c>
      <c r="U1465" s="3">
        <v>24814</v>
      </c>
      <c r="V1465" s="3">
        <v>34645.475639999997</v>
      </c>
      <c r="W1465" s="3">
        <v>1620.8</v>
      </c>
      <c r="X1465" s="3">
        <v>2262.9719879999998</v>
      </c>
      <c r="Y1465" s="3">
        <v>154</v>
      </c>
      <c r="Z1465" s="3">
        <v>215.01584790000001</v>
      </c>
      <c r="AA1465">
        <v>753</v>
      </c>
      <c r="AB1465">
        <v>907</v>
      </c>
      <c r="AC1465">
        <v>439</v>
      </c>
      <c r="AD1465">
        <v>985</v>
      </c>
      <c r="AE1465">
        <v>157</v>
      </c>
      <c r="AF1465">
        <v>134</v>
      </c>
      <c r="AG1465">
        <v>65</v>
      </c>
      <c r="AH1465">
        <v>22</v>
      </c>
      <c r="AI1465">
        <v>91</v>
      </c>
      <c r="AJ1465">
        <v>43</v>
      </c>
      <c r="AK1465">
        <v>14</v>
      </c>
      <c r="AL1465">
        <v>65</v>
      </c>
      <c r="AM1465">
        <v>88</v>
      </c>
      <c r="AN1465">
        <v>35</v>
      </c>
      <c r="AO1465">
        <v>117</v>
      </c>
      <c r="AP1465">
        <v>382</v>
      </c>
      <c r="AQ1465">
        <v>0</v>
      </c>
      <c r="AR1465" s="4">
        <v>5227</v>
      </c>
      <c r="AS1465" s="4">
        <f t="shared" si="356"/>
        <v>5609</v>
      </c>
      <c r="AT1465">
        <v>0.97781497500000003</v>
      </c>
      <c r="AU1465" s="4">
        <f t="shared" si="352"/>
        <v>1</v>
      </c>
      <c r="AV1465" s="4">
        <f t="shared" si="357"/>
        <v>5484.564194775</v>
      </c>
      <c r="AW1465" s="4">
        <v>0</v>
      </c>
      <c r="AX1465" s="4">
        <v>0</v>
      </c>
      <c r="AY1465" s="4">
        <v>80.53</v>
      </c>
      <c r="AZ1465" s="4">
        <f t="shared" si="358"/>
        <v>80.53</v>
      </c>
      <c r="BA1465" s="4">
        <f t="shared" si="359"/>
        <v>78.743439936750008</v>
      </c>
      <c r="BB1465" s="4">
        <v>9.51</v>
      </c>
      <c r="BC1465" s="4">
        <v>12000</v>
      </c>
      <c r="BD1465">
        <v>1.8905729205799999</v>
      </c>
      <c r="BE1465" s="2">
        <v>0.11</v>
      </c>
      <c r="BF1465">
        <v>40</v>
      </c>
      <c r="BG1465">
        <f t="shared" si="353"/>
        <v>0.11171872670841716</v>
      </c>
      <c r="BH1465">
        <v>0.59909999999999997</v>
      </c>
      <c r="BI1465" s="4">
        <v>0.52800000000000002</v>
      </c>
      <c r="BJ1465" s="4">
        <v>0.17599999999999999</v>
      </c>
      <c r="BK1465" s="3">
        <f t="shared" si="360"/>
        <v>385500</v>
      </c>
      <c r="BL1465" s="3">
        <f t="shared" si="361"/>
        <v>72</v>
      </c>
      <c r="BM1465" s="3">
        <v>820.99999999999989</v>
      </c>
      <c r="BN1465" s="3">
        <v>738.9</v>
      </c>
      <c r="BO1465" s="3">
        <f t="shared" si="362"/>
        <v>82.099999999999909</v>
      </c>
      <c r="BP1465" s="3">
        <f t="shared" si="363"/>
        <v>22800</v>
      </c>
      <c r="BQ1465">
        <v>0.72</v>
      </c>
      <c r="BR1465">
        <v>0.59</v>
      </c>
      <c r="BS1465">
        <v>7.85</v>
      </c>
      <c r="BT1465">
        <f t="shared" si="354"/>
        <v>732.90000000000009</v>
      </c>
      <c r="BU1465" s="1">
        <f t="shared" si="355"/>
        <v>0.16970636805860992</v>
      </c>
      <c r="BV1465" s="1">
        <f t="shared" si="364"/>
        <v>0.19532671391694861</v>
      </c>
      <c r="BW1465">
        <f t="shared" si="365"/>
        <v>0.18633996685365964</v>
      </c>
      <c r="BX1465">
        <f t="shared" si="366"/>
        <v>0.20107531047342717</v>
      </c>
      <c r="BY1465">
        <f t="shared" si="367"/>
        <v>156.04498368557392</v>
      </c>
    </row>
    <row r="1466" spans="1:77" x14ac:dyDescent="0.2">
      <c r="A1466">
        <v>13</v>
      </c>
      <c r="B1466">
        <v>29031</v>
      </c>
      <c r="C1466" t="s">
        <v>1138</v>
      </c>
      <c r="D1466">
        <v>29</v>
      </c>
      <c r="E1466" t="s">
        <v>1139</v>
      </c>
      <c r="F1466" t="s">
        <v>1140</v>
      </c>
      <c r="G1466" t="s">
        <v>1159</v>
      </c>
      <c r="H1466">
        <v>31</v>
      </c>
      <c r="I1466">
        <v>1109</v>
      </c>
      <c r="J1466">
        <v>1611</v>
      </c>
      <c r="K1466">
        <v>633</v>
      </c>
      <c r="L1466">
        <v>1175</v>
      </c>
      <c r="M1466">
        <v>297</v>
      </c>
      <c r="N1466">
        <v>254</v>
      </c>
      <c r="O1466" s="3">
        <v>7936.2</v>
      </c>
      <c r="P1466" s="3">
        <v>11080.576440000001</v>
      </c>
      <c r="Q1466" s="3">
        <v>25683</v>
      </c>
      <c r="R1466" s="3">
        <v>35858.77936</v>
      </c>
      <c r="S1466" s="3">
        <v>5076.8999999999996</v>
      </c>
      <c r="T1466" s="3">
        <v>7088.402325</v>
      </c>
      <c r="U1466" s="3">
        <v>28407</v>
      </c>
      <c r="V1466" s="3">
        <v>39662.046690000003</v>
      </c>
      <c r="W1466" s="3">
        <v>2470.5</v>
      </c>
      <c r="X1466" s="3">
        <v>3449.3289100000002</v>
      </c>
      <c r="Y1466" s="3">
        <v>229</v>
      </c>
      <c r="Z1466" s="3">
        <v>319.73135819999999</v>
      </c>
      <c r="AA1466">
        <v>1027</v>
      </c>
      <c r="AB1466">
        <v>1102</v>
      </c>
      <c r="AC1466">
        <v>527</v>
      </c>
      <c r="AD1466">
        <v>1009</v>
      </c>
      <c r="AE1466">
        <v>207</v>
      </c>
      <c r="AF1466">
        <v>167</v>
      </c>
      <c r="AG1466">
        <v>65</v>
      </c>
      <c r="AH1466">
        <v>22</v>
      </c>
      <c r="AI1466">
        <v>91</v>
      </c>
      <c r="AJ1466">
        <v>43</v>
      </c>
      <c r="AK1466">
        <v>14</v>
      </c>
      <c r="AL1466">
        <v>65</v>
      </c>
      <c r="AM1466">
        <v>88</v>
      </c>
      <c r="AN1466">
        <v>35</v>
      </c>
      <c r="AO1466">
        <v>117</v>
      </c>
      <c r="AP1466">
        <v>382</v>
      </c>
      <c r="AQ1466">
        <v>0</v>
      </c>
      <c r="AR1466" s="4">
        <v>5227</v>
      </c>
      <c r="AS1466" s="4">
        <f t="shared" si="356"/>
        <v>5609</v>
      </c>
      <c r="AT1466">
        <v>0.97772093800000004</v>
      </c>
      <c r="AU1466" s="4">
        <f t="shared" si="352"/>
        <v>1</v>
      </c>
      <c r="AV1466" s="4">
        <f t="shared" si="357"/>
        <v>5484.0367412420001</v>
      </c>
      <c r="AW1466" s="4">
        <v>0</v>
      </c>
      <c r="AX1466" s="4">
        <v>0</v>
      </c>
      <c r="AY1466" s="4">
        <v>80.53</v>
      </c>
      <c r="AZ1466" s="4">
        <f t="shared" si="358"/>
        <v>80.53</v>
      </c>
      <c r="BA1466" s="4">
        <f t="shared" si="359"/>
        <v>78.735867137140005</v>
      </c>
      <c r="BB1466" s="4">
        <v>9.51</v>
      </c>
      <c r="BC1466" s="4">
        <v>12000</v>
      </c>
      <c r="BD1466">
        <v>1.69994969343</v>
      </c>
      <c r="BE1466" s="2">
        <v>0.11</v>
      </c>
      <c r="BF1466">
        <v>40</v>
      </c>
      <c r="BG1466">
        <f t="shared" si="353"/>
        <v>0.11171872670841716</v>
      </c>
      <c r="BH1466">
        <v>0.59909999999999997</v>
      </c>
      <c r="BI1466" s="4">
        <v>0.52800000000000002</v>
      </c>
      <c r="BJ1466" s="4">
        <v>0.17599999999999999</v>
      </c>
      <c r="BK1466" s="3">
        <f t="shared" si="360"/>
        <v>385500</v>
      </c>
      <c r="BL1466" s="3">
        <f t="shared" si="361"/>
        <v>72</v>
      </c>
      <c r="BM1466" s="3">
        <v>820.99999999999989</v>
      </c>
      <c r="BN1466" s="3">
        <v>738.9</v>
      </c>
      <c r="BO1466" s="3">
        <f t="shared" si="362"/>
        <v>82.099999999999909</v>
      </c>
      <c r="BP1466" s="3">
        <f t="shared" si="363"/>
        <v>22800</v>
      </c>
      <c r="BQ1466">
        <v>0.72</v>
      </c>
      <c r="BR1466">
        <v>0.59</v>
      </c>
      <c r="BS1466">
        <v>7.85</v>
      </c>
      <c r="BT1466">
        <f t="shared" si="354"/>
        <v>732.90000000000009</v>
      </c>
      <c r="BU1466" s="1">
        <f t="shared" si="355"/>
        <v>0.16740621826442756</v>
      </c>
      <c r="BV1466" s="1">
        <f t="shared" si="364"/>
        <v>0.19701863045383025</v>
      </c>
      <c r="BW1466">
        <f t="shared" si="365"/>
        <v>0.18803188339054128</v>
      </c>
      <c r="BX1466">
        <f t="shared" si="366"/>
        <v>0.2027672270103088</v>
      </c>
      <c r="BY1466">
        <f t="shared" si="367"/>
        <v>156.04498368557392</v>
      </c>
    </row>
    <row r="1467" spans="1:77" x14ac:dyDescent="0.2">
      <c r="A1467">
        <v>13</v>
      </c>
      <c r="B1467">
        <v>29033</v>
      </c>
      <c r="C1467" t="s">
        <v>1138</v>
      </c>
      <c r="D1467">
        <v>29</v>
      </c>
      <c r="E1467" t="s">
        <v>1139</v>
      </c>
      <c r="F1467" t="s">
        <v>1140</v>
      </c>
      <c r="G1467" t="s">
        <v>519</v>
      </c>
      <c r="H1467">
        <v>33</v>
      </c>
      <c r="I1467">
        <v>348</v>
      </c>
      <c r="J1467">
        <v>1022</v>
      </c>
      <c r="K1467">
        <v>680</v>
      </c>
      <c r="L1467">
        <v>357</v>
      </c>
      <c r="M1467">
        <v>215</v>
      </c>
      <c r="N1467">
        <v>146</v>
      </c>
      <c r="O1467" s="3">
        <v>3214.2</v>
      </c>
      <c r="P1467" s="3">
        <v>4487.687911</v>
      </c>
      <c r="Q1467" s="3">
        <v>14555</v>
      </c>
      <c r="R1467" s="3">
        <v>20321.79004</v>
      </c>
      <c r="S1467" s="3">
        <v>5058</v>
      </c>
      <c r="T1467" s="3">
        <v>7062.0140160000001</v>
      </c>
      <c r="U1467" s="3">
        <v>8169.5</v>
      </c>
      <c r="V1467" s="3">
        <v>11406.31149</v>
      </c>
      <c r="W1467" s="3">
        <v>1590.1</v>
      </c>
      <c r="X1467" s="3">
        <v>2220.10844</v>
      </c>
      <c r="Y1467" s="3">
        <v>137</v>
      </c>
      <c r="Z1467" s="3">
        <v>191.2803322</v>
      </c>
      <c r="AA1467">
        <v>386</v>
      </c>
      <c r="AB1467">
        <v>765</v>
      </c>
      <c r="AC1467">
        <v>567</v>
      </c>
      <c r="AD1467">
        <v>353</v>
      </c>
      <c r="AE1467">
        <v>162</v>
      </c>
      <c r="AF1467">
        <v>115</v>
      </c>
      <c r="AG1467">
        <v>65</v>
      </c>
      <c r="AH1467">
        <v>22</v>
      </c>
      <c r="AI1467">
        <v>91</v>
      </c>
      <c r="AJ1467">
        <v>43</v>
      </c>
      <c r="AK1467">
        <v>14</v>
      </c>
      <c r="AL1467">
        <v>65</v>
      </c>
      <c r="AM1467">
        <v>88</v>
      </c>
      <c r="AN1467">
        <v>35</v>
      </c>
      <c r="AO1467">
        <v>117</v>
      </c>
      <c r="AP1467">
        <v>382</v>
      </c>
      <c r="AQ1467">
        <v>0</v>
      </c>
      <c r="AR1467" s="4">
        <v>5227</v>
      </c>
      <c r="AS1467" s="4">
        <f t="shared" si="356"/>
        <v>5609</v>
      </c>
      <c r="AT1467">
        <v>0.98442897600000001</v>
      </c>
      <c r="AU1467" s="4">
        <f t="shared" si="352"/>
        <v>1</v>
      </c>
      <c r="AV1467" s="4">
        <f t="shared" si="357"/>
        <v>5521.6621263839997</v>
      </c>
      <c r="AW1467" s="4">
        <v>0</v>
      </c>
      <c r="AX1467" s="4">
        <v>0</v>
      </c>
      <c r="AY1467" s="4">
        <v>80.53</v>
      </c>
      <c r="AZ1467" s="4">
        <f t="shared" si="358"/>
        <v>80.53</v>
      </c>
      <c r="BA1467" s="4">
        <f t="shared" si="359"/>
        <v>79.276065437279996</v>
      </c>
      <c r="BB1467" s="4">
        <v>9.51</v>
      </c>
      <c r="BC1467" s="4">
        <v>12000</v>
      </c>
      <c r="BD1467">
        <v>1.74111935806</v>
      </c>
      <c r="BE1467" s="2">
        <v>0.11</v>
      </c>
      <c r="BF1467">
        <v>40</v>
      </c>
      <c r="BG1467">
        <f t="shared" si="353"/>
        <v>0.11171872670841716</v>
      </c>
      <c r="BH1467">
        <v>0.59909999999999997</v>
      </c>
      <c r="BI1467" s="4">
        <v>0.52800000000000002</v>
      </c>
      <c r="BJ1467" s="4">
        <v>0.17599999999999999</v>
      </c>
      <c r="BK1467" s="3">
        <f t="shared" si="360"/>
        <v>385500</v>
      </c>
      <c r="BL1467" s="3">
        <f t="shared" si="361"/>
        <v>72</v>
      </c>
      <c r="BM1467" s="3">
        <v>820.99999999999989</v>
      </c>
      <c r="BN1467" s="3">
        <v>738.9</v>
      </c>
      <c r="BO1467" s="3">
        <f t="shared" si="362"/>
        <v>82.099999999999909</v>
      </c>
      <c r="BP1467" s="3">
        <f t="shared" si="363"/>
        <v>22800</v>
      </c>
      <c r="BQ1467">
        <v>0.72</v>
      </c>
      <c r="BR1467">
        <v>0.59</v>
      </c>
      <c r="BS1467">
        <v>7.85</v>
      </c>
      <c r="BT1467">
        <f t="shared" si="354"/>
        <v>732.90000000000009</v>
      </c>
      <c r="BU1467" s="1">
        <f t="shared" si="355"/>
        <v>0.16880413258797342</v>
      </c>
      <c r="BV1467" s="1">
        <f t="shared" si="364"/>
        <v>0.1912934193474401</v>
      </c>
      <c r="BW1467">
        <f t="shared" si="365"/>
        <v>0.18230667228415112</v>
      </c>
      <c r="BX1467">
        <f t="shared" si="366"/>
        <v>0.19704201590391865</v>
      </c>
      <c r="BY1467">
        <f t="shared" si="367"/>
        <v>156.04498368557392</v>
      </c>
    </row>
    <row r="1468" spans="1:77" x14ac:dyDescent="0.2">
      <c r="A1468">
        <v>13</v>
      </c>
      <c r="B1468">
        <v>29035</v>
      </c>
      <c r="C1468" t="s">
        <v>1138</v>
      </c>
      <c r="D1468">
        <v>29</v>
      </c>
      <c r="E1468" t="s">
        <v>1139</v>
      </c>
      <c r="F1468" t="s">
        <v>1140</v>
      </c>
      <c r="G1468" t="s">
        <v>348</v>
      </c>
      <c r="H1468">
        <v>35</v>
      </c>
      <c r="I1468">
        <v>883</v>
      </c>
      <c r="J1468">
        <v>989</v>
      </c>
      <c r="K1468">
        <v>392</v>
      </c>
      <c r="L1468">
        <v>948</v>
      </c>
      <c r="M1468">
        <v>144</v>
      </c>
      <c r="N1468">
        <v>153</v>
      </c>
      <c r="O1468" s="3">
        <v>7355.6</v>
      </c>
      <c r="P1468" s="3">
        <v>10269.938770000001</v>
      </c>
      <c r="Q1468" s="3">
        <v>15708</v>
      </c>
      <c r="R1468" s="3">
        <v>21931.616480000001</v>
      </c>
      <c r="S1468" s="3">
        <v>4204.5</v>
      </c>
      <c r="T1468" s="3">
        <v>5870.3515090000001</v>
      </c>
      <c r="U1468" s="3">
        <v>23022</v>
      </c>
      <c r="V1468" s="3">
        <v>32143.473050000001</v>
      </c>
      <c r="W1468" s="3">
        <v>1486.7</v>
      </c>
      <c r="X1468" s="3">
        <v>2075.7406559999999</v>
      </c>
      <c r="Y1468" s="3">
        <v>148</v>
      </c>
      <c r="Z1468" s="3">
        <v>206.63860700000001</v>
      </c>
      <c r="AA1468">
        <v>867</v>
      </c>
      <c r="AB1468">
        <v>875</v>
      </c>
      <c r="AC1468">
        <v>402</v>
      </c>
      <c r="AD1468">
        <v>921</v>
      </c>
      <c r="AE1468">
        <v>154</v>
      </c>
      <c r="AF1468">
        <v>131</v>
      </c>
      <c r="AG1468">
        <v>65</v>
      </c>
      <c r="AH1468">
        <v>22</v>
      </c>
      <c r="AI1468">
        <v>91</v>
      </c>
      <c r="AJ1468">
        <v>43</v>
      </c>
      <c r="AK1468">
        <v>14</v>
      </c>
      <c r="AL1468">
        <v>65</v>
      </c>
      <c r="AM1468">
        <v>88</v>
      </c>
      <c r="AN1468">
        <v>35</v>
      </c>
      <c r="AO1468">
        <v>117</v>
      </c>
      <c r="AP1468">
        <v>382</v>
      </c>
      <c r="AQ1468">
        <v>0</v>
      </c>
      <c r="AR1468" s="4">
        <v>5227</v>
      </c>
      <c r="AS1468" s="4">
        <f t="shared" si="356"/>
        <v>5609</v>
      </c>
      <c r="AT1468">
        <v>0.96804771000000001</v>
      </c>
      <c r="AU1468" s="4">
        <f t="shared" si="352"/>
        <v>1</v>
      </c>
      <c r="AV1468" s="4">
        <f t="shared" si="357"/>
        <v>5429.7796053900001</v>
      </c>
      <c r="AW1468" s="4">
        <v>0</v>
      </c>
      <c r="AX1468" s="4">
        <v>0</v>
      </c>
      <c r="AY1468" s="4">
        <v>80.53</v>
      </c>
      <c r="AZ1468" s="4">
        <f t="shared" si="358"/>
        <v>80.53</v>
      </c>
      <c r="BA1468" s="4">
        <f t="shared" si="359"/>
        <v>77.956882086299998</v>
      </c>
      <c r="BB1468" s="4">
        <v>9.51</v>
      </c>
      <c r="BC1468" s="4">
        <v>12000</v>
      </c>
      <c r="BD1468">
        <v>1.81206262421</v>
      </c>
      <c r="BE1468" s="2">
        <v>0.11</v>
      </c>
      <c r="BF1468">
        <v>40</v>
      </c>
      <c r="BG1468">
        <f t="shared" si="353"/>
        <v>0.11171872670841716</v>
      </c>
      <c r="BH1468">
        <v>0.59909999999999997</v>
      </c>
      <c r="BI1468" s="4">
        <v>0.52800000000000002</v>
      </c>
      <c r="BJ1468" s="4">
        <v>0.17599999999999999</v>
      </c>
      <c r="BK1468" s="3">
        <f t="shared" si="360"/>
        <v>385500</v>
      </c>
      <c r="BL1468" s="3">
        <f t="shared" si="361"/>
        <v>72</v>
      </c>
      <c r="BM1468" s="3">
        <v>820.99999999999989</v>
      </c>
      <c r="BN1468" s="3">
        <v>738.9</v>
      </c>
      <c r="BO1468" s="3">
        <f t="shared" si="362"/>
        <v>82.099999999999909</v>
      </c>
      <c r="BP1468" s="3">
        <f t="shared" si="363"/>
        <v>22800</v>
      </c>
      <c r="BQ1468">
        <v>0.72</v>
      </c>
      <c r="BR1468">
        <v>0.59</v>
      </c>
      <c r="BS1468">
        <v>7.85</v>
      </c>
      <c r="BT1468">
        <f t="shared" si="354"/>
        <v>732.90000000000009</v>
      </c>
      <c r="BU1468" s="1">
        <f t="shared" si="355"/>
        <v>0.16744814889380577</v>
      </c>
      <c r="BV1468" s="1">
        <f t="shared" si="364"/>
        <v>0.19192813474743245</v>
      </c>
      <c r="BW1468">
        <f t="shared" si="365"/>
        <v>0.18294138768414347</v>
      </c>
      <c r="BX1468">
        <f t="shared" si="366"/>
        <v>0.197676731303911</v>
      </c>
      <c r="BY1468">
        <f t="shared" si="367"/>
        <v>156.04498368557392</v>
      </c>
    </row>
    <row r="1469" spans="1:77" x14ac:dyDescent="0.2">
      <c r="A1469">
        <v>17</v>
      </c>
      <c r="B1469">
        <v>29037</v>
      </c>
      <c r="C1469" t="s">
        <v>1556</v>
      </c>
      <c r="D1469">
        <v>29</v>
      </c>
      <c r="E1469" t="s">
        <v>1139</v>
      </c>
      <c r="F1469" t="s">
        <v>1140</v>
      </c>
      <c r="G1469" t="s">
        <v>446</v>
      </c>
      <c r="H1469">
        <v>37</v>
      </c>
      <c r="I1469">
        <v>289</v>
      </c>
      <c r="J1469">
        <v>4904</v>
      </c>
      <c r="K1469">
        <v>1605</v>
      </c>
      <c r="L1469">
        <v>860</v>
      </c>
      <c r="M1469">
        <v>585</v>
      </c>
      <c r="N1469">
        <v>642</v>
      </c>
      <c r="O1469" s="3">
        <v>2809.6</v>
      </c>
      <c r="P1469" s="3">
        <v>3922.7826380000001</v>
      </c>
      <c r="Q1469" s="3">
        <v>55411</v>
      </c>
      <c r="R1469" s="3">
        <v>77365.215240000005</v>
      </c>
      <c r="S1469" s="3">
        <v>13004</v>
      </c>
      <c r="T1469" s="3">
        <v>18156.273280000001</v>
      </c>
      <c r="U1469" s="3">
        <v>15727</v>
      </c>
      <c r="V1469" s="3">
        <v>21958.144410000001</v>
      </c>
      <c r="W1469" s="3">
        <v>5094.8999999999996</v>
      </c>
      <c r="X1469" s="3">
        <v>7113.5340470000001</v>
      </c>
      <c r="Y1469" s="3">
        <v>526</v>
      </c>
      <c r="Z1469" s="3">
        <v>734.40477910000004</v>
      </c>
      <c r="AA1469">
        <v>327</v>
      </c>
      <c r="AB1469">
        <v>1670</v>
      </c>
      <c r="AC1469">
        <v>728</v>
      </c>
      <c r="AD1469">
        <v>463</v>
      </c>
      <c r="AE1469">
        <v>244</v>
      </c>
      <c r="AF1469">
        <v>231</v>
      </c>
      <c r="AG1469">
        <v>65</v>
      </c>
      <c r="AH1469">
        <v>22</v>
      </c>
      <c r="AI1469">
        <v>91</v>
      </c>
      <c r="AJ1469">
        <v>43</v>
      </c>
      <c r="AK1469">
        <v>14</v>
      </c>
      <c r="AL1469">
        <v>65</v>
      </c>
      <c r="AM1469">
        <v>88</v>
      </c>
      <c r="AN1469">
        <v>35</v>
      </c>
      <c r="AO1469">
        <v>117</v>
      </c>
      <c r="AP1469">
        <v>382</v>
      </c>
      <c r="AQ1469">
        <v>0</v>
      </c>
      <c r="AR1469" s="4">
        <v>5227</v>
      </c>
      <c r="AS1469" s="4">
        <f t="shared" si="356"/>
        <v>5609</v>
      </c>
      <c r="AT1469">
        <v>0.97484299500000005</v>
      </c>
      <c r="AU1469" s="4">
        <f t="shared" si="352"/>
        <v>1</v>
      </c>
      <c r="AV1469" s="4">
        <f t="shared" si="357"/>
        <v>5467.8943589549999</v>
      </c>
      <c r="AW1469" s="4">
        <v>0</v>
      </c>
      <c r="AX1469" s="4">
        <v>0</v>
      </c>
      <c r="AY1469" s="4">
        <v>80.53</v>
      </c>
      <c r="AZ1469" s="4">
        <f t="shared" si="358"/>
        <v>80.53</v>
      </c>
      <c r="BA1469" s="4">
        <f t="shared" si="359"/>
        <v>78.504106387350006</v>
      </c>
      <c r="BB1469" s="4">
        <v>9.51</v>
      </c>
      <c r="BC1469" s="4">
        <v>12000</v>
      </c>
      <c r="BD1469">
        <v>1.8188219403799999</v>
      </c>
      <c r="BE1469" s="2">
        <v>0.11</v>
      </c>
      <c r="BF1469">
        <v>40</v>
      </c>
      <c r="BG1469">
        <f t="shared" si="353"/>
        <v>0.11171872670841716</v>
      </c>
      <c r="BH1469">
        <v>0.59909999999999997</v>
      </c>
      <c r="BI1469" s="4">
        <v>0.52800000000000002</v>
      </c>
      <c r="BJ1469" s="4">
        <v>0.17599999999999999</v>
      </c>
      <c r="BK1469" s="3">
        <f t="shared" si="360"/>
        <v>385500</v>
      </c>
      <c r="BL1469" s="3">
        <f t="shared" si="361"/>
        <v>72</v>
      </c>
      <c r="BM1469" s="3">
        <v>820.99999999999989</v>
      </c>
      <c r="BN1469" s="3">
        <v>738.9</v>
      </c>
      <c r="BO1469" s="3">
        <f t="shared" si="362"/>
        <v>82.099999999999909</v>
      </c>
      <c r="BP1469" s="3">
        <f t="shared" si="363"/>
        <v>22800</v>
      </c>
      <c r="BQ1469">
        <v>0.72</v>
      </c>
      <c r="BR1469">
        <v>0.59</v>
      </c>
      <c r="BS1469">
        <v>7.85</v>
      </c>
      <c r="BT1469">
        <f t="shared" si="354"/>
        <v>732.90000000000009</v>
      </c>
      <c r="BU1469" s="1">
        <f t="shared" si="355"/>
        <v>0.16844489518185027</v>
      </c>
      <c r="BV1469" s="1">
        <f t="shared" si="364"/>
        <v>0.21181496291885696</v>
      </c>
      <c r="BW1469">
        <f t="shared" si="365"/>
        <v>0.20282821585556798</v>
      </c>
      <c r="BX1469">
        <f t="shared" si="366"/>
        <v>0.21756355947533551</v>
      </c>
      <c r="BY1469">
        <f t="shared" si="367"/>
        <v>156.04498368557392</v>
      </c>
    </row>
    <row r="1470" spans="1:77" x14ac:dyDescent="0.2">
      <c r="A1470">
        <v>17</v>
      </c>
      <c r="B1470">
        <v>29039</v>
      </c>
      <c r="C1470" t="s">
        <v>1556</v>
      </c>
      <c r="D1470">
        <v>29</v>
      </c>
      <c r="E1470" t="s">
        <v>1139</v>
      </c>
      <c r="F1470" t="s">
        <v>1140</v>
      </c>
      <c r="G1470" t="s">
        <v>503</v>
      </c>
      <c r="H1470">
        <v>39</v>
      </c>
      <c r="I1470">
        <v>540</v>
      </c>
      <c r="J1470">
        <v>1043</v>
      </c>
      <c r="K1470">
        <v>505</v>
      </c>
      <c r="L1470">
        <v>998</v>
      </c>
      <c r="M1470">
        <v>149</v>
      </c>
      <c r="N1470">
        <v>150</v>
      </c>
      <c r="O1470" s="3">
        <v>4740.8999999999996</v>
      </c>
      <c r="P1470" s="3">
        <v>6619.2768390000001</v>
      </c>
      <c r="Q1470" s="3">
        <v>15780</v>
      </c>
      <c r="R1470" s="3">
        <v>22032.143370000002</v>
      </c>
      <c r="S1470" s="3">
        <v>5083.7</v>
      </c>
      <c r="T1470" s="3">
        <v>7097.8965310000003</v>
      </c>
      <c r="U1470" s="3">
        <v>23895</v>
      </c>
      <c r="V1470" s="3">
        <v>33362.36159</v>
      </c>
      <c r="W1470" s="3">
        <v>1547.3</v>
      </c>
      <c r="X1470" s="3">
        <v>2160.3507880000002</v>
      </c>
      <c r="Y1470" s="3">
        <v>144</v>
      </c>
      <c r="Z1470" s="3">
        <v>201.0537798</v>
      </c>
      <c r="AA1470">
        <v>578</v>
      </c>
      <c r="AB1470">
        <v>853</v>
      </c>
      <c r="AC1470">
        <v>479</v>
      </c>
      <c r="AD1470">
        <v>956</v>
      </c>
      <c r="AE1470">
        <v>151</v>
      </c>
      <c r="AF1470">
        <v>126</v>
      </c>
      <c r="AG1470">
        <v>65</v>
      </c>
      <c r="AH1470">
        <v>22</v>
      </c>
      <c r="AI1470">
        <v>91</v>
      </c>
      <c r="AJ1470">
        <v>43</v>
      </c>
      <c r="AK1470">
        <v>14</v>
      </c>
      <c r="AL1470">
        <v>65</v>
      </c>
      <c r="AM1470">
        <v>88</v>
      </c>
      <c r="AN1470">
        <v>35</v>
      </c>
      <c r="AO1470">
        <v>117</v>
      </c>
      <c r="AP1470">
        <v>382</v>
      </c>
      <c r="AQ1470">
        <v>0</v>
      </c>
      <c r="AR1470" s="4">
        <v>5227</v>
      </c>
      <c r="AS1470" s="4">
        <f t="shared" si="356"/>
        <v>5609</v>
      </c>
      <c r="AT1470">
        <v>0.96688231599999996</v>
      </c>
      <c r="AU1470" s="4">
        <f t="shared" si="352"/>
        <v>1</v>
      </c>
      <c r="AV1470" s="4">
        <f t="shared" si="357"/>
        <v>5423.2429104439998</v>
      </c>
      <c r="AW1470" s="4">
        <v>0</v>
      </c>
      <c r="AX1470" s="4">
        <v>0</v>
      </c>
      <c r="AY1470" s="4">
        <v>80.53</v>
      </c>
      <c r="AZ1470" s="4">
        <f t="shared" si="358"/>
        <v>80.53</v>
      </c>
      <c r="BA1470" s="4">
        <f t="shared" si="359"/>
        <v>77.863032907480004</v>
      </c>
      <c r="BB1470" s="4">
        <v>9.51</v>
      </c>
      <c r="BC1470" s="4">
        <v>12000</v>
      </c>
      <c r="BD1470">
        <v>1.9505461497500001</v>
      </c>
      <c r="BE1470" s="2">
        <v>0.11</v>
      </c>
      <c r="BF1470">
        <v>40</v>
      </c>
      <c r="BG1470">
        <f t="shared" si="353"/>
        <v>0.11171872670841716</v>
      </c>
      <c r="BH1470">
        <v>0.59909999999999997</v>
      </c>
      <c r="BI1470" s="4">
        <v>0.52800000000000002</v>
      </c>
      <c r="BJ1470" s="4">
        <v>0.17599999999999999</v>
      </c>
      <c r="BK1470" s="3">
        <f t="shared" si="360"/>
        <v>385500</v>
      </c>
      <c r="BL1470" s="3">
        <f t="shared" si="361"/>
        <v>72</v>
      </c>
      <c r="BM1470" s="3">
        <v>820.99999999999989</v>
      </c>
      <c r="BN1470" s="3">
        <v>738.9</v>
      </c>
      <c r="BO1470" s="3">
        <f t="shared" si="362"/>
        <v>82.099999999999909</v>
      </c>
      <c r="BP1470" s="3">
        <f t="shared" si="363"/>
        <v>22800</v>
      </c>
      <c r="BQ1470">
        <v>0.72</v>
      </c>
      <c r="BR1470">
        <v>0.59</v>
      </c>
      <c r="BS1470">
        <v>7.85</v>
      </c>
      <c r="BT1470">
        <f t="shared" si="354"/>
        <v>732.90000000000009</v>
      </c>
      <c r="BU1470" s="1">
        <f t="shared" si="355"/>
        <v>0.16895291953119379</v>
      </c>
      <c r="BV1470" s="1">
        <f t="shared" si="364"/>
        <v>0.19389188435690646</v>
      </c>
      <c r="BW1470">
        <f t="shared" si="365"/>
        <v>0.18490513729361749</v>
      </c>
      <c r="BX1470">
        <f t="shared" si="366"/>
        <v>0.19964048091338502</v>
      </c>
      <c r="BY1470">
        <f t="shared" si="367"/>
        <v>156.04498368557392</v>
      </c>
    </row>
    <row r="1471" spans="1:77" x14ac:dyDescent="0.2">
      <c r="A1471">
        <v>13</v>
      </c>
      <c r="B1471">
        <v>29041</v>
      </c>
      <c r="C1471" t="s">
        <v>1138</v>
      </c>
      <c r="D1471">
        <v>29</v>
      </c>
      <c r="E1471" t="s">
        <v>1139</v>
      </c>
      <c r="F1471" t="s">
        <v>1140</v>
      </c>
      <c r="G1471" t="s">
        <v>1169</v>
      </c>
      <c r="H1471">
        <v>41</v>
      </c>
      <c r="I1471">
        <v>397</v>
      </c>
      <c r="J1471">
        <v>1122</v>
      </c>
      <c r="K1471">
        <v>620</v>
      </c>
      <c r="L1471">
        <v>373</v>
      </c>
      <c r="M1471">
        <v>246</v>
      </c>
      <c r="N1471">
        <v>164</v>
      </c>
      <c r="O1471" s="3">
        <v>3611.8</v>
      </c>
      <c r="P1471" s="3">
        <v>5042.8197360000004</v>
      </c>
      <c r="Q1471" s="3">
        <v>16126</v>
      </c>
      <c r="R1471" s="3">
        <v>22515.230930000002</v>
      </c>
      <c r="S1471" s="3">
        <v>5308.3</v>
      </c>
      <c r="T1471" s="3">
        <v>7411.4845800000003</v>
      </c>
      <c r="U1471" s="3">
        <v>8516.9</v>
      </c>
      <c r="V1471" s="3">
        <v>11891.353730000001</v>
      </c>
      <c r="W1471" s="3">
        <v>1743.6</v>
      </c>
      <c r="X1471" s="3">
        <v>2434.4261839999999</v>
      </c>
      <c r="Y1471" s="3">
        <v>151</v>
      </c>
      <c r="Z1471" s="3">
        <v>210.82722749999999</v>
      </c>
      <c r="AA1471">
        <v>435</v>
      </c>
      <c r="AB1471">
        <v>800</v>
      </c>
      <c r="AC1471">
        <v>526</v>
      </c>
      <c r="AD1471">
        <v>360</v>
      </c>
      <c r="AE1471">
        <v>173</v>
      </c>
      <c r="AF1471">
        <v>120</v>
      </c>
      <c r="AG1471">
        <v>65</v>
      </c>
      <c r="AH1471">
        <v>22</v>
      </c>
      <c r="AI1471">
        <v>91</v>
      </c>
      <c r="AJ1471">
        <v>43</v>
      </c>
      <c r="AK1471">
        <v>14</v>
      </c>
      <c r="AL1471">
        <v>65</v>
      </c>
      <c r="AM1471">
        <v>88</v>
      </c>
      <c r="AN1471">
        <v>35</v>
      </c>
      <c r="AO1471">
        <v>117</v>
      </c>
      <c r="AP1471">
        <v>382</v>
      </c>
      <c r="AQ1471">
        <v>0</v>
      </c>
      <c r="AR1471" s="4">
        <v>5227</v>
      </c>
      <c r="AS1471" s="4">
        <f t="shared" si="356"/>
        <v>5609</v>
      </c>
      <c r="AT1471">
        <v>0.98703733400000004</v>
      </c>
      <c r="AU1471" s="4">
        <f t="shared" si="352"/>
        <v>1</v>
      </c>
      <c r="AV1471" s="4">
        <f t="shared" si="357"/>
        <v>5536.2924064059998</v>
      </c>
      <c r="AW1471" s="4">
        <v>0</v>
      </c>
      <c r="AX1471" s="4">
        <v>0</v>
      </c>
      <c r="AY1471" s="4">
        <v>80.53</v>
      </c>
      <c r="AZ1471" s="4">
        <f t="shared" si="358"/>
        <v>80.53</v>
      </c>
      <c r="BA1471" s="4">
        <f t="shared" si="359"/>
        <v>79.48611650702</v>
      </c>
      <c r="BB1471" s="4">
        <v>9.51</v>
      </c>
      <c r="BC1471" s="4">
        <v>12000</v>
      </c>
      <c r="BD1471">
        <v>1.7163443565400001</v>
      </c>
      <c r="BE1471" s="2">
        <v>0.11</v>
      </c>
      <c r="BF1471">
        <v>40</v>
      </c>
      <c r="BG1471">
        <f t="shared" si="353"/>
        <v>0.11171872670841716</v>
      </c>
      <c r="BH1471">
        <v>0.59909999999999997</v>
      </c>
      <c r="BI1471" s="4">
        <v>0.52800000000000002</v>
      </c>
      <c r="BJ1471" s="4">
        <v>0.17599999999999999</v>
      </c>
      <c r="BK1471" s="3">
        <f t="shared" si="360"/>
        <v>385500</v>
      </c>
      <c r="BL1471" s="3">
        <f t="shared" si="361"/>
        <v>72</v>
      </c>
      <c r="BM1471" s="3">
        <v>820.99999999999989</v>
      </c>
      <c r="BN1471" s="3">
        <v>738.9</v>
      </c>
      <c r="BO1471" s="3">
        <f t="shared" si="362"/>
        <v>82.099999999999909</v>
      </c>
      <c r="BP1471" s="3">
        <f t="shared" si="363"/>
        <v>22800</v>
      </c>
      <c r="BQ1471">
        <v>0.72</v>
      </c>
      <c r="BR1471">
        <v>0.59</v>
      </c>
      <c r="BS1471">
        <v>7.85</v>
      </c>
      <c r="BT1471">
        <f t="shared" si="354"/>
        <v>732.90000000000009</v>
      </c>
      <c r="BU1471" s="1">
        <f t="shared" si="355"/>
        <v>0.16885829723346901</v>
      </c>
      <c r="BV1471" s="1">
        <f t="shared" si="364"/>
        <v>0.1921366298838097</v>
      </c>
      <c r="BW1471">
        <f t="shared" si="365"/>
        <v>0.18314988282052072</v>
      </c>
      <c r="BX1471">
        <f t="shared" si="366"/>
        <v>0.19788522644028825</v>
      </c>
      <c r="BY1471">
        <f t="shared" si="367"/>
        <v>156.04498368557392</v>
      </c>
    </row>
    <row r="1472" spans="1:77" x14ac:dyDescent="0.2">
      <c r="A1472">
        <v>17</v>
      </c>
      <c r="B1472">
        <v>29043</v>
      </c>
      <c r="C1472" t="s">
        <v>1556</v>
      </c>
      <c r="D1472">
        <v>29</v>
      </c>
      <c r="E1472" t="s">
        <v>1139</v>
      </c>
      <c r="F1472" t="s">
        <v>1140</v>
      </c>
      <c r="G1472" t="s">
        <v>1177</v>
      </c>
      <c r="H1472">
        <v>43</v>
      </c>
      <c r="I1472">
        <v>579</v>
      </c>
      <c r="J1472">
        <v>2103</v>
      </c>
      <c r="K1472">
        <v>595</v>
      </c>
      <c r="L1472">
        <v>1250</v>
      </c>
      <c r="M1472">
        <v>255</v>
      </c>
      <c r="N1472">
        <v>272</v>
      </c>
      <c r="O1472" s="3">
        <v>5155.5</v>
      </c>
      <c r="P1472" s="3">
        <v>7198.1441800000002</v>
      </c>
      <c r="Q1472" s="3">
        <v>30003</v>
      </c>
      <c r="R1472" s="3">
        <v>41890.392749999999</v>
      </c>
      <c r="S1472" s="3">
        <v>6206.1</v>
      </c>
      <c r="T1472" s="3">
        <v>8664.9990479999997</v>
      </c>
      <c r="U1472" s="3">
        <v>28991</v>
      </c>
      <c r="V1472" s="3">
        <v>40477.43146</v>
      </c>
      <c r="W1472" s="3">
        <v>2783.5</v>
      </c>
      <c r="X1472" s="3">
        <v>3886.3416400000001</v>
      </c>
      <c r="Y1472" s="3">
        <v>240</v>
      </c>
      <c r="Z1472" s="3">
        <v>335.08963299999999</v>
      </c>
      <c r="AA1472">
        <v>617</v>
      </c>
      <c r="AB1472">
        <v>1109</v>
      </c>
      <c r="AC1472">
        <v>466</v>
      </c>
      <c r="AD1472">
        <v>1034</v>
      </c>
      <c r="AE1472">
        <v>175</v>
      </c>
      <c r="AF1472">
        <v>155</v>
      </c>
      <c r="AG1472">
        <v>65</v>
      </c>
      <c r="AH1472">
        <v>22</v>
      </c>
      <c r="AI1472">
        <v>91</v>
      </c>
      <c r="AJ1472">
        <v>43</v>
      </c>
      <c r="AK1472">
        <v>14</v>
      </c>
      <c r="AL1472">
        <v>65</v>
      </c>
      <c r="AM1472">
        <v>88</v>
      </c>
      <c r="AN1472">
        <v>35</v>
      </c>
      <c r="AO1472">
        <v>117</v>
      </c>
      <c r="AP1472">
        <v>382</v>
      </c>
      <c r="AQ1472">
        <v>0</v>
      </c>
      <c r="AR1472" s="4">
        <v>5227</v>
      </c>
      <c r="AS1472" s="4">
        <f t="shared" si="356"/>
        <v>5609</v>
      </c>
      <c r="AT1472">
        <v>0.96180467199999997</v>
      </c>
      <c r="AU1472" s="4">
        <f t="shared" si="352"/>
        <v>1</v>
      </c>
      <c r="AV1472" s="4">
        <f t="shared" si="357"/>
        <v>5394.7624052479996</v>
      </c>
      <c r="AW1472" s="4">
        <v>0</v>
      </c>
      <c r="AX1472" s="4">
        <v>0</v>
      </c>
      <c r="AY1472" s="4">
        <v>80.53</v>
      </c>
      <c r="AZ1472" s="4">
        <f t="shared" si="358"/>
        <v>80.53</v>
      </c>
      <c r="BA1472" s="4">
        <f t="shared" si="359"/>
        <v>77.454130236159997</v>
      </c>
      <c r="BB1472" s="4">
        <v>9.51</v>
      </c>
      <c r="BC1472" s="4">
        <v>12000</v>
      </c>
      <c r="BD1472">
        <v>2.0035844947500001</v>
      </c>
      <c r="BE1472" s="2">
        <v>0.11</v>
      </c>
      <c r="BF1472">
        <v>40</v>
      </c>
      <c r="BG1472">
        <f t="shared" si="353"/>
        <v>0.11171872670841716</v>
      </c>
      <c r="BH1472">
        <v>0.59909999999999997</v>
      </c>
      <c r="BI1472" s="4">
        <v>0.52800000000000002</v>
      </c>
      <c r="BJ1472" s="4">
        <v>0.17599999999999999</v>
      </c>
      <c r="BK1472" s="3">
        <f t="shared" si="360"/>
        <v>385500</v>
      </c>
      <c r="BL1472" s="3">
        <f t="shared" si="361"/>
        <v>72</v>
      </c>
      <c r="BM1472" s="3">
        <v>820.99999999999989</v>
      </c>
      <c r="BN1472" s="3">
        <v>738.9</v>
      </c>
      <c r="BO1472" s="3">
        <f t="shared" si="362"/>
        <v>82.099999999999909</v>
      </c>
      <c r="BP1472" s="3">
        <f t="shared" si="363"/>
        <v>22800</v>
      </c>
      <c r="BQ1472">
        <v>0.72</v>
      </c>
      <c r="BR1472">
        <v>0.59</v>
      </c>
      <c r="BS1472">
        <v>7.85</v>
      </c>
      <c r="BT1472">
        <f t="shared" si="354"/>
        <v>732.90000000000009</v>
      </c>
      <c r="BU1472" s="1">
        <f t="shared" si="355"/>
        <v>0.16890518967847457</v>
      </c>
      <c r="BV1472" s="1">
        <f t="shared" si="364"/>
        <v>0.20079043219148723</v>
      </c>
      <c r="BW1472">
        <f t="shared" si="365"/>
        <v>0.19180368512819826</v>
      </c>
      <c r="BX1472">
        <f t="shared" si="366"/>
        <v>0.20653902874796579</v>
      </c>
      <c r="BY1472">
        <f t="shared" si="367"/>
        <v>156.04498368557392</v>
      </c>
    </row>
    <row r="1473" spans="1:77" x14ac:dyDescent="0.2">
      <c r="A1473">
        <v>13</v>
      </c>
      <c r="B1473">
        <v>29045</v>
      </c>
      <c r="C1473" t="s">
        <v>1138</v>
      </c>
      <c r="D1473">
        <v>29</v>
      </c>
      <c r="E1473" t="s">
        <v>1139</v>
      </c>
      <c r="F1473" t="s">
        <v>1140</v>
      </c>
      <c r="G1473" t="s">
        <v>295</v>
      </c>
      <c r="H1473">
        <v>45</v>
      </c>
      <c r="I1473">
        <v>835</v>
      </c>
      <c r="J1473">
        <v>1230</v>
      </c>
      <c r="K1473">
        <v>804</v>
      </c>
      <c r="L1473">
        <v>1093</v>
      </c>
      <c r="M1473">
        <v>243</v>
      </c>
      <c r="N1473">
        <v>189</v>
      </c>
      <c r="O1473" s="3">
        <v>6534.8</v>
      </c>
      <c r="P1473" s="3">
        <v>9123.9322250000005</v>
      </c>
      <c r="Q1473" s="3">
        <v>18900</v>
      </c>
      <c r="R1473" s="3">
        <v>26388.3086</v>
      </c>
      <c r="S1473" s="3">
        <v>5322.2</v>
      </c>
      <c r="T1473" s="3">
        <v>7430.8918540000004</v>
      </c>
      <c r="U1473" s="3">
        <v>26426</v>
      </c>
      <c r="V1473" s="3">
        <v>36896.161010000003</v>
      </c>
      <c r="W1473" s="3">
        <v>1812.3</v>
      </c>
      <c r="X1473" s="3">
        <v>2530.3455920000001</v>
      </c>
      <c r="Y1473" s="3">
        <v>179</v>
      </c>
      <c r="Z1473" s="3">
        <v>249.921018</v>
      </c>
      <c r="AA1473">
        <v>872</v>
      </c>
      <c r="AB1473">
        <v>1021</v>
      </c>
      <c r="AC1473">
        <v>605</v>
      </c>
      <c r="AD1473">
        <v>1047</v>
      </c>
      <c r="AE1473">
        <v>199</v>
      </c>
      <c r="AF1473">
        <v>155</v>
      </c>
      <c r="AG1473">
        <v>65</v>
      </c>
      <c r="AH1473">
        <v>22</v>
      </c>
      <c r="AI1473">
        <v>91</v>
      </c>
      <c r="AJ1473">
        <v>43</v>
      </c>
      <c r="AK1473">
        <v>14</v>
      </c>
      <c r="AL1473">
        <v>65</v>
      </c>
      <c r="AM1473">
        <v>88</v>
      </c>
      <c r="AN1473">
        <v>35</v>
      </c>
      <c r="AO1473">
        <v>117</v>
      </c>
      <c r="AP1473">
        <v>382</v>
      </c>
      <c r="AQ1473">
        <v>0</v>
      </c>
      <c r="AR1473" s="4">
        <v>5227</v>
      </c>
      <c r="AS1473" s="4">
        <f t="shared" si="356"/>
        <v>5609</v>
      </c>
      <c r="AT1473">
        <v>0.997511178</v>
      </c>
      <c r="AU1473" s="4">
        <f t="shared" si="352"/>
        <v>1</v>
      </c>
      <c r="AV1473" s="4">
        <f t="shared" si="357"/>
        <v>5595.0401974019996</v>
      </c>
      <c r="AW1473" s="4">
        <v>0</v>
      </c>
      <c r="AX1473" s="4">
        <v>0</v>
      </c>
      <c r="AY1473" s="4">
        <v>80.53</v>
      </c>
      <c r="AZ1473" s="4">
        <f t="shared" si="358"/>
        <v>80.53</v>
      </c>
      <c r="BA1473" s="4">
        <f t="shared" si="359"/>
        <v>80.32957516434</v>
      </c>
      <c r="BB1473" s="4">
        <v>9.51</v>
      </c>
      <c r="BC1473" s="4">
        <v>12000</v>
      </c>
      <c r="BD1473">
        <v>1.7679669843600001</v>
      </c>
      <c r="BE1473" s="2">
        <v>0.11</v>
      </c>
      <c r="BF1473">
        <v>40</v>
      </c>
      <c r="BG1473">
        <f t="shared" si="353"/>
        <v>0.11171872670841716</v>
      </c>
      <c r="BH1473">
        <v>0.59909999999999997</v>
      </c>
      <c r="BI1473" s="4">
        <v>0.52800000000000002</v>
      </c>
      <c r="BJ1473" s="4">
        <v>0.17599999999999999</v>
      </c>
      <c r="BK1473" s="3">
        <f t="shared" si="360"/>
        <v>385500</v>
      </c>
      <c r="BL1473" s="3">
        <f t="shared" si="361"/>
        <v>72</v>
      </c>
      <c r="BM1473" s="3">
        <v>820.99999999999989</v>
      </c>
      <c r="BN1473" s="3">
        <v>738.9</v>
      </c>
      <c r="BO1473" s="3">
        <f t="shared" si="362"/>
        <v>82.099999999999909</v>
      </c>
      <c r="BP1473" s="3">
        <f t="shared" si="363"/>
        <v>22800</v>
      </c>
      <c r="BQ1473">
        <v>0.72</v>
      </c>
      <c r="BR1473">
        <v>0.59</v>
      </c>
      <c r="BS1473">
        <v>7.85</v>
      </c>
      <c r="BT1473">
        <f t="shared" si="354"/>
        <v>732.90000000000009</v>
      </c>
      <c r="BU1473" s="1">
        <f t="shared" si="355"/>
        <v>0.17088907275988949</v>
      </c>
      <c r="BV1473" s="1">
        <f t="shared" si="364"/>
        <v>0.19752958364843617</v>
      </c>
      <c r="BW1473">
        <f t="shared" si="365"/>
        <v>0.1885428365851472</v>
      </c>
      <c r="BX1473">
        <f t="shared" si="366"/>
        <v>0.20327818020491473</v>
      </c>
      <c r="BY1473">
        <f t="shared" si="367"/>
        <v>156.04498368557392</v>
      </c>
    </row>
    <row r="1474" spans="1:77" x14ac:dyDescent="0.2">
      <c r="A1474">
        <v>17</v>
      </c>
      <c r="B1474">
        <v>29047</v>
      </c>
      <c r="C1474" t="s">
        <v>1556</v>
      </c>
      <c r="D1474">
        <v>29</v>
      </c>
      <c r="E1474" t="s">
        <v>1139</v>
      </c>
      <c r="F1474" t="s">
        <v>1140</v>
      </c>
      <c r="G1474" t="s">
        <v>52</v>
      </c>
      <c r="H1474">
        <v>47</v>
      </c>
      <c r="I1474">
        <v>269</v>
      </c>
      <c r="J1474">
        <v>7312</v>
      </c>
      <c r="K1474">
        <v>1774</v>
      </c>
      <c r="L1474">
        <v>953</v>
      </c>
      <c r="M1474">
        <v>878</v>
      </c>
      <c r="N1474">
        <v>953</v>
      </c>
      <c r="O1474" s="3">
        <v>2629.3</v>
      </c>
      <c r="P1474" s="3">
        <v>3671.0465509999999</v>
      </c>
      <c r="Q1474" s="3">
        <v>80054</v>
      </c>
      <c r="R1474" s="3">
        <v>111771.93949999999</v>
      </c>
      <c r="S1474" s="3">
        <v>14473</v>
      </c>
      <c r="T1474" s="3">
        <v>20207.301080000001</v>
      </c>
      <c r="U1474" s="3">
        <v>16790</v>
      </c>
      <c r="V1474" s="3">
        <v>23442.312249999999</v>
      </c>
      <c r="W1474" s="3">
        <v>7348.3</v>
      </c>
      <c r="X1474" s="3">
        <v>10259.74646</v>
      </c>
      <c r="Y1474" s="3">
        <v>775</v>
      </c>
      <c r="Z1474" s="3">
        <v>1082.0602730000001</v>
      </c>
      <c r="AA1474">
        <v>307</v>
      </c>
      <c r="AB1474">
        <v>2210</v>
      </c>
      <c r="AC1474">
        <v>736</v>
      </c>
      <c r="AD1474">
        <v>480</v>
      </c>
      <c r="AE1474">
        <v>314</v>
      </c>
      <c r="AF1474">
        <v>301</v>
      </c>
      <c r="AG1474">
        <v>65</v>
      </c>
      <c r="AH1474">
        <v>22</v>
      </c>
      <c r="AI1474">
        <v>91</v>
      </c>
      <c r="AJ1474">
        <v>43</v>
      </c>
      <c r="AK1474">
        <v>14</v>
      </c>
      <c r="AL1474">
        <v>65</v>
      </c>
      <c r="AM1474">
        <v>88</v>
      </c>
      <c r="AN1474">
        <v>35</v>
      </c>
      <c r="AO1474">
        <v>117</v>
      </c>
      <c r="AP1474">
        <v>382</v>
      </c>
      <c r="AQ1474">
        <v>0</v>
      </c>
      <c r="AR1474" s="4">
        <v>5227</v>
      </c>
      <c r="AS1474" s="4">
        <f t="shared" si="356"/>
        <v>5609</v>
      </c>
      <c r="AT1474">
        <v>0.98079655399999999</v>
      </c>
      <c r="AU1474" s="4">
        <f t="shared" ref="AU1474:AU1537" si="368">IF(AT1474="NA",0,1)</f>
        <v>1</v>
      </c>
      <c r="AV1474" s="4">
        <f t="shared" si="357"/>
        <v>5501.287871386</v>
      </c>
      <c r="AW1474" s="4">
        <v>0</v>
      </c>
      <c r="AX1474" s="4">
        <v>0</v>
      </c>
      <c r="AY1474" s="4">
        <v>80.53</v>
      </c>
      <c r="AZ1474" s="4">
        <f t="shared" si="358"/>
        <v>80.53</v>
      </c>
      <c r="BA1474" s="4">
        <f t="shared" si="359"/>
        <v>78.983546493619997</v>
      </c>
      <c r="BB1474" s="4">
        <v>9.51</v>
      </c>
      <c r="BC1474" s="4">
        <v>12000</v>
      </c>
      <c r="BD1474">
        <v>1.7407449070000001</v>
      </c>
      <c r="BE1474" s="2">
        <v>0.11</v>
      </c>
      <c r="BF1474">
        <v>40</v>
      </c>
      <c r="BG1474">
        <f t="shared" ref="BG1474:BG1537" si="369">(BE1474*(1+BE1474)^BF1474)/((1+BE1474)^BF1474-1)</f>
        <v>0.11171872670841716</v>
      </c>
      <c r="BH1474">
        <v>0.59909999999999997</v>
      </c>
      <c r="BI1474" s="4">
        <v>0.52800000000000002</v>
      </c>
      <c r="BJ1474" s="4">
        <v>0.17599999999999999</v>
      </c>
      <c r="BK1474" s="3">
        <f t="shared" si="360"/>
        <v>385500</v>
      </c>
      <c r="BL1474" s="3">
        <f t="shared" si="361"/>
        <v>72</v>
      </c>
      <c r="BM1474" s="3">
        <v>820.99999999999989</v>
      </c>
      <c r="BN1474" s="3">
        <v>738.9</v>
      </c>
      <c r="BO1474" s="3">
        <f t="shared" si="362"/>
        <v>82.099999999999909</v>
      </c>
      <c r="BP1474" s="3">
        <f t="shared" si="363"/>
        <v>22800</v>
      </c>
      <c r="BQ1474">
        <v>0.72</v>
      </c>
      <c r="BR1474">
        <v>0.59</v>
      </c>
      <c r="BS1474">
        <v>7.85</v>
      </c>
      <c r="BT1474">
        <f t="shared" ref="BT1474:BT1537" si="370">815-BO1474</f>
        <v>732.90000000000009</v>
      </c>
      <c r="BU1474" s="1">
        <f t="shared" ref="BU1474:BU1537" si="371">(((AV1474*BG1474+BA1474)/(8760*BH1474))+BC1474*BD1474/1000000+BB1474/1000) + (BT1474*BS1474)/1000000</f>
        <v>0.16831018643265605</v>
      </c>
      <c r="BV1474" s="1">
        <f t="shared" si="364"/>
        <v>0.22262747191328675</v>
      </c>
      <c r="BW1474">
        <f t="shared" si="365"/>
        <v>0.21364072484999777</v>
      </c>
      <c r="BX1474">
        <f t="shared" si="366"/>
        <v>0.2283760684697653</v>
      </c>
      <c r="BY1474">
        <f t="shared" si="367"/>
        <v>156.04498368557392</v>
      </c>
    </row>
    <row r="1475" spans="1:77" x14ac:dyDescent="0.2">
      <c r="A1475">
        <v>17</v>
      </c>
      <c r="B1475">
        <v>29049</v>
      </c>
      <c r="C1475" t="s">
        <v>1556</v>
      </c>
      <c r="D1475">
        <v>29</v>
      </c>
      <c r="E1475" t="s">
        <v>1139</v>
      </c>
      <c r="F1475" t="s">
        <v>1140</v>
      </c>
      <c r="G1475" t="s">
        <v>525</v>
      </c>
      <c r="H1475">
        <v>49</v>
      </c>
      <c r="I1475">
        <v>260</v>
      </c>
      <c r="J1475">
        <v>1555</v>
      </c>
      <c r="K1475">
        <v>791</v>
      </c>
      <c r="L1475">
        <v>408</v>
      </c>
      <c r="M1475">
        <v>280</v>
      </c>
      <c r="N1475">
        <v>231</v>
      </c>
      <c r="O1475" s="3">
        <v>2533.8000000000002</v>
      </c>
      <c r="P1475" s="3">
        <v>3537.7088010000002</v>
      </c>
      <c r="Q1475" s="3">
        <v>20298</v>
      </c>
      <c r="R1475" s="3">
        <v>28340.205709999998</v>
      </c>
      <c r="S1475" s="3">
        <v>5781.4</v>
      </c>
      <c r="T1475" s="3">
        <v>8072.0300189999998</v>
      </c>
      <c r="U1475" s="3">
        <v>8800.6</v>
      </c>
      <c r="V1475" s="3">
        <v>12287.4576</v>
      </c>
      <c r="W1475" s="3">
        <v>1962.5</v>
      </c>
      <c r="X1475" s="3">
        <v>2740.0558540000002</v>
      </c>
      <c r="Y1475" s="3">
        <v>198</v>
      </c>
      <c r="Z1475" s="3">
        <v>276.44894729999999</v>
      </c>
      <c r="AA1475">
        <v>298</v>
      </c>
      <c r="AB1475">
        <v>881</v>
      </c>
      <c r="AC1475">
        <v>546</v>
      </c>
      <c r="AD1475">
        <v>358</v>
      </c>
      <c r="AE1475">
        <v>178</v>
      </c>
      <c r="AF1475">
        <v>134</v>
      </c>
      <c r="AG1475">
        <v>65</v>
      </c>
      <c r="AH1475">
        <v>22</v>
      </c>
      <c r="AI1475">
        <v>91</v>
      </c>
      <c r="AJ1475">
        <v>43</v>
      </c>
      <c r="AK1475">
        <v>14</v>
      </c>
      <c r="AL1475">
        <v>65</v>
      </c>
      <c r="AM1475">
        <v>88</v>
      </c>
      <c r="AN1475">
        <v>35</v>
      </c>
      <c r="AO1475">
        <v>117</v>
      </c>
      <c r="AP1475">
        <v>382</v>
      </c>
      <c r="AQ1475">
        <v>0</v>
      </c>
      <c r="AR1475" s="4">
        <v>5227</v>
      </c>
      <c r="AS1475" s="4">
        <f t="shared" ref="AS1475:AS1538" si="372">SUM(AP1475:AR1475)</f>
        <v>5609</v>
      </c>
      <c r="AT1475">
        <v>0.98222195400000001</v>
      </c>
      <c r="AU1475" s="4">
        <f t="shared" si="368"/>
        <v>1</v>
      </c>
      <c r="AV1475" s="4">
        <f t="shared" ref="AV1475:AV1538" si="373">AS1475*IF(AT1475="NA",0,AT1475)</f>
        <v>5509.2829399860002</v>
      </c>
      <c r="AW1475" s="4">
        <v>0</v>
      </c>
      <c r="AX1475" s="4">
        <v>0</v>
      </c>
      <c r="AY1475" s="4">
        <v>80.53</v>
      </c>
      <c r="AZ1475" s="4">
        <f t="shared" ref="AZ1475:AZ1538" si="374">SUM(AW1475:AY1475)</f>
        <v>80.53</v>
      </c>
      <c r="BA1475" s="4">
        <f t="shared" ref="BA1475:BA1538" si="375">AZ1475*AT1475</f>
        <v>79.098333955620006</v>
      </c>
      <c r="BB1475" s="4">
        <v>9.51</v>
      </c>
      <c r="BC1475" s="4">
        <v>12000</v>
      </c>
      <c r="BD1475">
        <v>1.7081253911200001</v>
      </c>
      <c r="BE1475" s="2">
        <v>0.11</v>
      </c>
      <c r="BF1475">
        <v>40</v>
      </c>
      <c r="BG1475">
        <f t="shared" si="369"/>
        <v>0.11171872670841716</v>
      </c>
      <c r="BH1475">
        <v>0.59909999999999997</v>
      </c>
      <c r="BI1475" s="4">
        <v>0.52800000000000002</v>
      </c>
      <c r="BJ1475" s="4">
        <v>0.17599999999999999</v>
      </c>
      <c r="BK1475" s="3">
        <f t="shared" ref="BK1475:BK1538" si="376">257000*1.5</f>
        <v>385500</v>
      </c>
      <c r="BL1475" s="3">
        <f t="shared" ref="BL1475:BL1538" si="377">48*1.5</f>
        <v>72</v>
      </c>
      <c r="BM1475" s="3">
        <v>820.99999999999989</v>
      </c>
      <c r="BN1475" s="3">
        <v>738.9</v>
      </c>
      <c r="BO1475" s="3">
        <f t="shared" ref="BO1475:BO1538" si="378">BM1475-BN1475</f>
        <v>82.099999999999909</v>
      </c>
      <c r="BP1475" s="3">
        <f t="shared" ref="BP1475:BP1538" si="379">15200*1.5</f>
        <v>22800</v>
      </c>
      <c r="BQ1475">
        <v>0.72</v>
      </c>
      <c r="BR1475">
        <v>0.59</v>
      </c>
      <c r="BS1475">
        <v>7.85</v>
      </c>
      <c r="BT1475">
        <f t="shared" si="370"/>
        <v>732.90000000000009</v>
      </c>
      <c r="BU1475" s="1">
        <f t="shared" si="371"/>
        <v>0.16811081856569454</v>
      </c>
      <c r="BV1475" s="1">
        <f t="shared" ref="BV1475:BV1538" si="380">(((AV1475*BG1475+BA1475)/(8760*BH1475))+BC1475*BD1475/1000000+BB1475/1000)  +(BQ1475*Z1475 + BR1475*R1475 + BI1475*T1475 + BJ1475*V1475)/2000000 + (BK1475*AJ1475)/(1000000*8760*BH1475) + ((BL1475+BO1475)*AG1475)/1000000 + (BP1475*AM1475)/(1000000*8760*BH1475) + (BT1475*BS1475)/1000000</f>
        <v>0.19334038373171922</v>
      </c>
      <c r="BW1475">
        <f t="shared" ref="BW1475:BW1538" si="381">(((AV1475*BG1475+BA1475)/(8760*BH1475))+BC1475*BD1475/1000000+BB1475/1000)  +(BQ1475*Z1475 + BR1475*R1475 + BI1475*T1475 + BJ1475*V1475)/2000000 + (BK1475*AK1475)/(1000000*8760*BH1475) + ((BL1475+BO1475)*AH1475)/1000000 + (BP1475*AN1475)/(1000000*8760*BH1475) + (BT1475*BS1475)/1000000</f>
        <v>0.18435363666843024</v>
      </c>
      <c r="BX1475">
        <f t="shared" ref="BX1475:BX1538" si="382">(((AV1475*BG1475+BA1475)/(8760*BH1475))+BC1475*BD1475/1000000+BB1475/1000)  +(BQ1475*Z1475 + BR1475*R1475 + BI1475*T1475 + BJ1475*V1475)/2000000 + (BK1475*AL1475)/(1000000*8760*BH1475) + ((BL1475+BO1475)*AI1475)/1000000 + (BP1475*AO1475)/(1000000*8760*BH1475) + (BT1475*BS1475)/1000000</f>
        <v>0.19908898028819777</v>
      </c>
      <c r="BY1475">
        <f t="shared" ref="BY1475:BY1538" si="383">(BK1475)/(BF1475*8760*BH1475) + ((BL1475+BO1475)) + (BP1475)/(BF1475*8760*BH1475)</f>
        <v>156.04498368557392</v>
      </c>
    </row>
    <row r="1476" spans="1:77" x14ac:dyDescent="0.2">
      <c r="A1476">
        <v>13</v>
      </c>
      <c r="B1476">
        <v>29051</v>
      </c>
      <c r="C1476" t="s">
        <v>1138</v>
      </c>
      <c r="D1476">
        <v>29</v>
      </c>
      <c r="E1476" t="s">
        <v>1139</v>
      </c>
      <c r="F1476" t="s">
        <v>1140</v>
      </c>
      <c r="G1476" t="s">
        <v>1186</v>
      </c>
      <c r="H1476">
        <v>51</v>
      </c>
      <c r="I1476">
        <v>864</v>
      </c>
      <c r="J1476">
        <v>1322</v>
      </c>
      <c r="K1476">
        <v>556</v>
      </c>
      <c r="L1476">
        <v>1048</v>
      </c>
      <c r="M1476">
        <v>186</v>
      </c>
      <c r="N1476">
        <v>194</v>
      </c>
      <c r="O1476" s="3">
        <v>6982</v>
      </c>
      <c r="P1476" s="3">
        <v>9748.3159080000005</v>
      </c>
      <c r="Q1476" s="3">
        <v>19402</v>
      </c>
      <c r="R1476" s="3">
        <v>27089.204419999998</v>
      </c>
      <c r="S1476" s="3">
        <v>5158.8</v>
      </c>
      <c r="T1476" s="3">
        <v>7202.7516619999997</v>
      </c>
      <c r="U1476" s="3">
        <v>25161</v>
      </c>
      <c r="V1476" s="3">
        <v>35129.9594</v>
      </c>
      <c r="W1476" s="3">
        <v>1828.1</v>
      </c>
      <c r="X1476" s="3">
        <v>2552.405659</v>
      </c>
      <c r="Y1476" s="3">
        <v>182</v>
      </c>
      <c r="Z1476" s="3">
        <v>254.10963839999999</v>
      </c>
      <c r="AA1476">
        <v>897</v>
      </c>
      <c r="AB1476">
        <v>976</v>
      </c>
      <c r="AC1476">
        <v>471</v>
      </c>
      <c r="AD1476">
        <v>991</v>
      </c>
      <c r="AE1476">
        <v>169</v>
      </c>
      <c r="AF1476">
        <v>145</v>
      </c>
      <c r="AG1476">
        <v>65</v>
      </c>
      <c r="AH1476">
        <v>22</v>
      </c>
      <c r="AI1476">
        <v>91</v>
      </c>
      <c r="AJ1476">
        <v>43</v>
      </c>
      <c r="AK1476">
        <v>14</v>
      </c>
      <c r="AL1476">
        <v>65</v>
      </c>
      <c r="AM1476">
        <v>88</v>
      </c>
      <c r="AN1476">
        <v>35</v>
      </c>
      <c r="AO1476">
        <v>117</v>
      </c>
      <c r="AP1476">
        <v>382</v>
      </c>
      <c r="AQ1476">
        <v>0</v>
      </c>
      <c r="AR1476" s="4">
        <v>5227</v>
      </c>
      <c r="AS1476" s="4">
        <f t="shared" si="372"/>
        <v>5609</v>
      </c>
      <c r="AT1476">
        <v>0.98430108999999999</v>
      </c>
      <c r="AU1476" s="4">
        <f t="shared" si="368"/>
        <v>1</v>
      </c>
      <c r="AV1476" s="4">
        <f t="shared" si="373"/>
        <v>5520.9448138099997</v>
      </c>
      <c r="AW1476" s="4">
        <v>0</v>
      </c>
      <c r="AX1476" s="4">
        <v>0</v>
      </c>
      <c r="AY1476" s="4">
        <v>80.53</v>
      </c>
      <c r="AZ1476" s="4">
        <f t="shared" si="374"/>
        <v>80.53</v>
      </c>
      <c r="BA1476" s="4">
        <f t="shared" si="375"/>
        <v>79.265766777699994</v>
      </c>
      <c r="BB1476" s="4">
        <v>9.51</v>
      </c>
      <c r="BC1476" s="4">
        <v>12000</v>
      </c>
      <c r="BD1476">
        <v>1.80419486847</v>
      </c>
      <c r="BE1476" s="2">
        <v>0.11</v>
      </c>
      <c r="BF1476">
        <v>40</v>
      </c>
      <c r="BG1476">
        <f t="shared" si="369"/>
        <v>0.11171872670841716</v>
      </c>
      <c r="BH1476">
        <v>0.59909999999999997</v>
      </c>
      <c r="BI1476" s="4">
        <v>0.52800000000000002</v>
      </c>
      <c r="BJ1476" s="4">
        <v>0.17599999999999999</v>
      </c>
      <c r="BK1476" s="3">
        <f t="shared" si="376"/>
        <v>385500</v>
      </c>
      <c r="BL1476" s="3">
        <f t="shared" si="377"/>
        <v>72</v>
      </c>
      <c r="BM1476" s="3">
        <v>820.99999999999989</v>
      </c>
      <c r="BN1476" s="3">
        <v>738.9</v>
      </c>
      <c r="BO1476" s="3">
        <f t="shared" si="378"/>
        <v>82.099999999999909</v>
      </c>
      <c r="BP1476" s="3">
        <f t="shared" si="379"/>
        <v>22800</v>
      </c>
      <c r="BQ1476">
        <v>0.72</v>
      </c>
      <c r="BR1476">
        <v>0.59</v>
      </c>
      <c r="BS1476">
        <v>7.85</v>
      </c>
      <c r="BT1476">
        <f t="shared" si="370"/>
        <v>732.90000000000009</v>
      </c>
      <c r="BU1476" s="1">
        <f t="shared" si="371"/>
        <v>0.1695438066419942</v>
      </c>
      <c r="BV1476" s="1">
        <f t="shared" si="380"/>
        <v>0.19617693494841687</v>
      </c>
      <c r="BW1476">
        <f t="shared" si="381"/>
        <v>0.1871901878851279</v>
      </c>
      <c r="BX1476">
        <f t="shared" si="382"/>
        <v>0.20192553150489542</v>
      </c>
      <c r="BY1476">
        <f t="shared" si="383"/>
        <v>156.04498368557392</v>
      </c>
    </row>
    <row r="1477" spans="1:77" x14ac:dyDescent="0.2">
      <c r="A1477">
        <v>13</v>
      </c>
      <c r="B1477">
        <v>29053</v>
      </c>
      <c r="C1477" t="s">
        <v>1138</v>
      </c>
      <c r="D1477">
        <v>29</v>
      </c>
      <c r="E1477" t="s">
        <v>1139</v>
      </c>
      <c r="F1477" t="s">
        <v>1140</v>
      </c>
      <c r="G1477" t="s">
        <v>1179</v>
      </c>
      <c r="H1477">
        <v>53</v>
      </c>
      <c r="I1477">
        <v>731</v>
      </c>
      <c r="J1477">
        <v>1089</v>
      </c>
      <c r="K1477">
        <v>565</v>
      </c>
      <c r="L1477">
        <v>984</v>
      </c>
      <c r="M1477">
        <v>172</v>
      </c>
      <c r="N1477">
        <v>158</v>
      </c>
      <c r="O1477" s="3">
        <v>6517.4</v>
      </c>
      <c r="P1477" s="3">
        <v>9099.6382269999995</v>
      </c>
      <c r="Q1477" s="3">
        <v>16205</v>
      </c>
      <c r="R1477" s="3">
        <v>22625.53126</v>
      </c>
      <c r="S1477" s="3">
        <v>4944.7</v>
      </c>
      <c r="T1477" s="3">
        <v>6903.8237849999996</v>
      </c>
      <c r="U1477" s="3">
        <v>23878</v>
      </c>
      <c r="V1477" s="3">
        <v>33338.626069999998</v>
      </c>
      <c r="W1477" s="3">
        <v>1550</v>
      </c>
      <c r="X1477" s="3">
        <v>2164.120547</v>
      </c>
      <c r="Y1477" s="3">
        <v>153</v>
      </c>
      <c r="Z1477" s="3">
        <v>213.6196411</v>
      </c>
      <c r="AA1477">
        <v>768</v>
      </c>
      <c r="AB1477">
        <v>893</v>
      </c>
      <c r="AC1477">
        <v>512</v>
      </c>
      <c r="AD1477">
        <v>954</v>
      </c>
      <c r="AE1477">
        <v>163</v>
      </c>
      <c r="AF1477">
        <v>133</v>
      </c>
      <c r="AG1477">
        <v>65</v>
      </c>
      <c r="AH1477">
        <v>22</v>
      </c>
      <c r="AI1477">
        <v>91</v>
      </c>
      <c r="AJ1477">
        <v>43</v>
      </c>
      <c r="AK1477">
        <v>14</v>
      </c>
      <c r="AL1477">
        <v>65</v>
      </c>
      <c r="AM1477">
        <v>88</v>
      </c>
      <c r="AN1477">
        <v>35</v>
      </c>
      <c r="AO1477">
        <v>117</v>
      </c>
      <c r="AP1477">
        <v>382</v>
      </c>
      <c r="AQ1477">
        <v>0</v>
      </c>
      <c r="AR1477" s="4">
        <v>5227</v>
      </c>
      <c r="AS1477" s="4">
        <f t="shared" si="372"/>
        <v>5609</v>
      </c>
      <c r="AT1477">
        <v>0.98406121099999999</v>
      </c>
      <c r="AU1477" s="4">
        <f t="shared" si="368"/>
        <v>1</v>
      </c>
      <c r="AV1477" s="4">
        <f t="shared" si="373"/>
        <v>5519.5993324989995</v>
      </c>
      <c r="AW1477" s="4">
        <v>0</v>
      </c>
      <c r="AX1477" s="4">
        <v>0</v>
      </c>
      <c r="AY1477" s="4">
        <v>80.53</v>
      </c>
      <c r="AZ1477" s="4">
        <f t="shared" si="374"/>
        <v>80.53</v>
      </c>
      <c r="BA1477" s="4">
        <f t="shared" si="375"/>
        <v>79.246449321829999</v>
      </c>
      <c r="BB1477" s="4">
        <v>9.51</v>
      </c>
      <c r="BC1477" s="4">
        <v>12000</v>
      </c>
      <c r="BD1477">
        <v>1.7927300310100001</v>
      </c>
      <c r="BE1477" s="2">
        <v>0.11</v>
      </c>
      <c r="BF1477">
        <v>40</v>
      </c>
      <c r="BG1477">
        <f t="shared" si="369"/>
        <v>0.11171872670841716</v>
      </c>
      <c r="BH1477">
        <v>0.59909999999999997</v>
      </c>
      <c r="BI1477" s="4">
        <v>0.52800000000000002</v>
      </c>
      <c r="BJ1477" s="4">
        <v>0.17599999999999999</v>
      </c>
      <c r="BK1477" s="3">
        <f t="shared" si="376"/>
        <v>385500</v>
      </c>
      <c r="BL1477" s="3">
        <f t="shared" si="377"/>
        <v>72</v>
      </c>
      <c r="BM1477" s="3">
        <v>820.99999999999989</v>
      </c>
      <c r="BN1477" s="3">
        <v>738.9</v>
      </c>
      <c r="BO1477" s="3">
        <f t="shared" si="378"/>
        <v>82.099999999999909</v>
      </c>
      <c r="BP1477" s="3">
        <f t="shared" si="379"/>
        <v>22800</v>
      </c>
      <c r="BQ1477">
        <v>0.72</v>
      </c>
      <c r="BR1477">
        <v>0.59</v>
      </c>
      <c r="BS1477">
        <v>7.85</v>
      </c>
      <c r="BT1477">
        <f t="shared" si="370"/>
        <v>732.90000000000009</v>
      </c>
      <c r="BU1477" s="1">
        <f t="shared" si="371"/>
        <v>0.16937390596188737</v>
      </c>
      <c r="BV1477" s="1">
        <f t="shared" si="380"/>
        <v>0.19443911999451405</v>
      </c>
      <c r="BW1477">
        <f t="shared" si="381"/>
        <v>0.18545237293122507</v>
      </c>
      <c r="BX1477">
        <f t="shared" si="382"/>
        <v>0.2001877165509926</v>
      </c>
      <c r="BY1477">
        <f t="shared" si="383"/>
        <v>156.04498368557392</v>
      </c>
    </row>
    <row r="1478" spans="1:77" x14ac:dyDescent="0.2">
      <c r="A1478">
        <v>13</v>
      </c>
      <c r="B1478">
        <v>29055</v>
      </c>
      <c r="C1478" t="s">
        <v>1138</v>
      </c>
      <c r="D1478">
        <v>29</v>
      </c>
      <c r="E1478" t="s">
        <v>1139</v>
      </c>
      <c r="F1478" t="s">
        <v>1140</v>
      </c>
      <c r="G1478" t="s">
        <v>278</v>
      </c>
      <c r="H1478">
        <v>55</v>
      </c>
      <c r="I1478">
        <v>1157</v>
      </c>
      <c r="J1478">
        <v>1423</v>
      </c>
      <c r="K1478">
        <v>551</v>
      </c>
      <c r="L1478">
        <v>1073</v>
      </c>
      <c r="M1478">
        <v>198</v>
      </c>
      <c r="N1478">
        <v>202</v>
      </c>
      <c r="O1478" s="3">
        <v>8905.1</v>
      </c>
      <c r="P1478" s="3">
        <v>12433.361209999999</v>
      </c>
      <c r="Q1478" s="3">
        <v>19887</v>
      </c>
      <c r="R1478" s="3">
        <v>27766.364720000001</v>
      </c>
      <c r="S1478" s="3">
        <v>5445.2</v>
      </c>
      <c r="T1478" s="3">
        <v>7602.6252910000003</v>
      </c>
      <c r="U1478" s="3">
        <v>24777</v>
      </c>
      <c r="V1478" s="3">
        <v>34593.815990000003</v>
      </c>
      <c r="W1478" s="3">
        <v>1872.2</v>
      </c>
      <c r="X1478" s="3">
        <v>2613.9783790000001</v>
      </c>
      <c r="Y1478" s="3">
        <v>184</v>
      </c>
      <c r="Z1478" s="3">
        <v>256.90205200000003</v>
      </c>
      <c r="AA1478">
        <v>1061</v>
      </c>
      <c r="AB1478">
        <v>986</v>
      </c>
      <c r="AC1478">
        <v>458</v>
      </c>
      <c r="AD1478">
        <v>917</v>
      </c>
      <c r="AE1478">
        <v>169</v>
      </c>
      <c r="AF1478">
        <v>145</v>
      </c>
      <c r="AG1478">
        <v>65</v>
      </c>
      <c r="AH1478">
        <v>22</v>
      </c>
      <c r="AI1478">
        <v>91</v>
      </c>
      <c r="AJ1478">
        <v>43</v>
      </c>
      <c r="AK1478">
        <v>14</v>
      </c>
      <c r="AL1478">
        <v>65</v>
      </c>
      <c r="AM1478">
        <v>88</v>
      </c>
      <c r="AN1478">
        <v>35</v>
      </c>
      <c r="AO1478">
        <v>117</v>
      </c>
      <c r="AP1478">
        <v>382</v>
      </c>
      <c r="AQ1478">
        <v>0</v>
      </c>
      <c r="AR1478" s="4">
        <v>5227</v>
      </c>
      <c r="AS1478" s="4">
        <f t="shared" si="372"/>
        <v>5609</v>
      </c>
      <c r="AT1478">
        <v>0.98482722700000003</v>
      </c>
      <c r="AU1478" s="4">
        <f t="shared" si="368"/>
        <v>1</v>
      </c>
      <c r="AV1478" s="4">
        <f t="shared" si="373"/>
        <v>5523.8959162430001</v>
      </c>
      <c r="AW1478" s="4">
        <v>0</v>
      </c>
      <c r="AX1478" s="4">
        <v>0</v>
      </c>
      <c r="AY1478" s="4">
        <v>80.53</v>
      </c>
      <c r="AZ1478" s="4">
        <f t="shared" si="374"/>
        <v>80.53</v>
      </c>
      <c r="BA1478" s="4">
        <f t="shared" si="375"/>
        <v>79.308136590309999</v>
      </c>
      <c r="BB1478" s="4">
        <v>9.51</v>
      </c>
      <c r="BC1478" s="4">
        <v>12000</v>
      </c>
      <c r="BD1478">
        <v>1.8046452979400001</v>
      </c>
      <c r="BE1478" s="2">
        <v>0.11</v>
      </c>
      <c r="BF1478">
        <v>40</v>
      </c>
      <c r="BG1478">
        <f t="shared" si="369"/>
        <v>0.11171872670841716</v>
      </c>
      <c r="BH1478">
        <v>0.59909999999999997</v>
      </c>
      <c r="BI1478" s="4">
        <v>0.52800000000000002</v>
      </c>
      <c r="BJ1478" s="4">
        <v>0.17599999999999999</v>
      </c>
      <c r="BK1478" s="3">
        <f t="shared" si="376"/>
        <v>385500</v>
      </c>
      <c r="BL1478" s="3">
        <f t="shared" si="377"/>
        <v>72</v>
      </c>
      <c r="BM1478" s="3">
        <v>820.99999999999989</v>
      </c>
      <c r="BN1478" s="3">
        <v>738.9</v>
      </c>
      <c r="BO1478" s="3">
        <f t="shared" si="378"/>
        <v>82.099999999999909</v>
      </c>
      <c r="BP1478" s="3">
        <f t="shared" si="379"/>
        <v>22800</v>
      </c>
      <c r="BQ1478">
        <v>0.72</v>
      </c>
      <c r="BR1478">
        <v>0.59</v>
      </c>
      <c r="BS1478">
        <v>7.85</v>
      </c>
      <c r="BT1478">
        <f t="shared" si="370"/>
        <v>732.90000000000009</v>
      </c>
      <c r="BU1478" s="1">
        <f t="shared" si="371"/>
        <v>0.16962010642121239</v>
      </c>
      <c r="BV1478" s="1">
        <f t="shared" si="380"/>
        <v>0.19651238830300707</v>
      </c>
      <c r="BW1478">
        <f t="shared" si="381"/>
        <v>0.1875256412397181</v>
      </c>
      <c r="BX1478">
        <f t="shared" si="382"/>
        <v>0.20226098485948563</v>
      </c>
      <c r="BY1478">
        <f t="shared" si="383"/>
        <v>156.04498368557392</v>
      </c>
    </row>
    <row r="1479" spans="1:77" x14ac:dyDescent="0.2">
      <c r="A1479">
        <v>17</v>
      </c>
      <c r="B1479">
        <v>29057</v>
      </c>
      <c r="C1479" t="s">
        <v>1556</v>
      </c>
      <c r="D1479">
        <v>29</v>
      </c>
      <c r="E1479" t="s">
        <v>1139</v>
      </c>
      <c r="F1479" t="s">
        <v>1140</v>
      </c>
      <c r="G1479" t="s">
        <v>1323</v>
      </c>
      <c r="H1479">
        <v>57</v>
      </c>
      <c r="I1479">
        <v>534</v>
      </c>
      <c r="J1479">
        <v>1150</v>
      </c>
      <c r="K1479">
        <v>527</v>
      </c>
      <c r="L1479">
        <v>1012</v>
      </c>
      <c r="M1479">
        <v>159</v>
      </c>
      <c r="N1479">
        <v>162</v>
      </c>
      <c r="O1479" s="3">
        <v>4756.1000000000004</v>
      </c>
      <c r="P1479" s="3">
        <v>6640.4991819999996</v>
      </c>
      <c r="Q1479" s="3">
        <v>17168</v>
      </c>
      <c r="R1479" s="3">
        <v>23970.078420000002</v>
      </c>
      <c r="S1479" s="3">
        <v>5109.5</v>
      </c>
      <c r="T1479" s="3">
        <v>7133.9186669999999</v>
      </c>
      <c r="U1479" s="3">
        <v>24242</v>
      </c>
      <c r="V1479" s="3">
        <v>33846.845350000003</v>
      </c>
      <c r="W1479" s="3">
        <v>1637.7</v>
      </c>
      <c r="X1479" s="3">
        <v>2286.5678830000002</v>
      </c>
      <c r="Y1479" s="3">
        <v>152</v>
      </c>
      <c r="Z1479" s="3">
        <v>212.22343430000001</v>
      </c>
      <c r="AA1479">
        <v>572</v>
      </c>
      <c r="AB1479">
        <v>875</v>
      </c>
      <c r="AC1479">
        <v>475</v>
      </c>
      <c r="AD1479">
        <v>959</v>
      </c>
      <c r="AE1479">
        <v>152</v>
      </c>
      <c r="AF1479">
        <v>128</v>
      </c>
      <c r="AG1479">
        <v>65</v>
      </c>
      <c r="AH1479">
        <v>22</v>
      </c>
      <c r="AI1479">
        <v>91</v>
      </c>
      <c r="AJ1479">
        <v>43</v>
      </c>
      <c r="AK1479">
        <v>14</v>
      </c>
      <c r="AL1479">
        <v>65</v>
      </c>
      <c r="AM1479">
        <v>88</v>
      </c>
      <c r="AN1479">
        <v>35</v>
      </c>
      <c r="AO1479">
        <v>117</v>
      </c>
      <c r="AP1479">
        <v>382</v>
      </c>
      <c r="AQ1479">
        <v>0</v>
      </c>
      <c r="AR1479" s="4">
        <v>5227</v>
      </c>
      <c r="AS1479" s="4">
        <f t="shared" si="372"/>
        <v>5609</v>
      </c>
      <c r="AT1479">
        <v>0.964052943</v>
      </c>
      <c r="AU1479" s="4">
        <f t="shared" si="368"/>
        <v>1</v>
      </c>
      <c r="AV1479" s="4">
        <f t="shared" si="373"/>
        <v>5407.3729572869997</v>
      </c>
      <c r="AW1479" s="4">
        <v>0</v>
      </c>
      <c r="AX1479" s="4">
        <v>0</v>
      </c>
      <c r="AY1479" s="4">
        <v>80.53</v>
      </c>
      <c r="AZ1479" s="4">
        <f t="shared" si="374"/>
        <v>80.53</v>
      </c>
      <c r="BA1479" s="4">
        <f t="shared" si="375"/>
        <v>77.635183499790003</v>
      </c>
      <c r="BB1479" s="4">
        <v>9.51</v>
      </c>
      <c r="BC1479" s="4">
        <v>12000</v>
      </c>
      <c r="BD1479">
        <v>1.98624629825</v>
      </c>
      <c r="BE1479" s="2">
        <v>0.11</v>
      </c>
      <c r="BF1479">
        <v>40</v>
      </c>
      <c r="BG1479">
        <f t="shared" si="369"/>
        <v>0.11171872670841716</v>
      </c>
      <c r="BH1479">
        <v>0.59909999999999997</v>
      </c>
      <c r="BI1479" s="4">
        <v>0.52800000000000002</v>
      </c>
      <c r="BJ1479" s="4">
        <v>0.17599999999999999</v>
      </c>
      <c r="BK1479" s="3">
        <f t="shared" si="376"/>
        <v>385500</v>
      </c>
      <c r="BL1479" s="3">
        <f t="shared" si="377"/>
        <v>72</v>
      </c>
      <c r="BM1479" s="3">
        <v>820.99999999999989</v>
      </c>
      <c r="BN1479" s="3">
        <v>738.9</v>
      </c>
      <c r="BO1479" s="3">
        <f t="shared" si="378"/>
        <v>82.099999999999909</v>
      </c>
      <c r="BP1479" s="3">
        <f t="shared" si="379"/>
        <v>22800</v>
      </c>
      <c r="BQ1479">
        <v>0.72</v>
      </c>
      <c r="BR1479">
        <v>0.59</v>
      </c>
      <c r="BS1479">
        <v>7.85</v>
      </c>
      <c r="BT1479">
        <f t="shared" si="370"/>
        <v>732.90000000000009</v>
      </c>
      <c r="BU1479" s="1">
        <f t="shared" si="371"/>
        <v>0.16900007585914661</v>
      </c>
      <c r="BV1479" s="1">
        <f t="shared" si="380"/>
        <v>0.19456689701501328</v>
      </c>
      <c r="BW1479">
        <f t="shared" si="381"/>
        <v>0.18558014995172431</v>
      </c>
      <c r="BX1479">
        <f t="shared" si="382"/>
        <v>0.20031549357149184</v>
      </c>
      <c r="BY1479">
        <f t="shared" si="383"/>
        <v>156.04498368557392</v>
      </c>
    </row>
    <row r="1480" spans="1:77" x14ac:dyDescent="0.2">
      <c r="A1480">
        <v>13</v>
      </c>
      <c r="B1480">
        <v>29059</v>
      </c>
      <c r="C1480" t="s">
        <v>1138</v>
      </c>
      <c r="D1480">
        <v>29</v>
      </c>
      <c r="E1480" t="s">
        <v>1139</v>
      </c>
      <c r="F1480" t="s">
        <v>1140</v>
      </c>
      <c r="G1480" t="s">
        <v>35</v>
      </c>
      <c r="H1480">
        <v>59</v>
      </c>
      <c r="I1480">
        <v>648</v>
      </c>
      <c r="J1480">
        <v>1057</v>
      </c>
      <c r="K1480">
        <v>478</v>
      </c>
      <c r="L1480">
        <v>1013</v>
      </c>
      <c r="M1480">
        <v>144</v>
      </c>
      <c r="N1480">
        <v>156</v>
      </c>
      <c r="O1480" s="3">
        <v>5777.2</v>
      </c>
      <c r="P1480" s="3">
        <v>8066.1659499999996</v>
      </c>
      <c r="Q1480" s="3">
        <v>16653</v>
      </c>
      <c r="R1480" s="3">
        <v>23251.031910000002</v>
      </c>
      <c r="S1480" s="3">
        <v>4974.2</v>
      </c>
      <c r="T1480" s="3">
        <v>6945.0118860000002</v>
      </c>
      <c r="U1480" s="3">
        <v>24690</v>
      </c>
      <c r="V1480" s="3">
        <v>34472.345999999998</v>
      </c>
      <c r="W1480" s="3">
        <v>1575.3</v>
      </c>
      <c r="X1480" s="3">
        <v>2199.444579</v>
      </c>
      <c r="Y1480" s="3">
        <v>150</v>
      </c>
      <c r="Z1480" s="3">
        <v>209.4310207</v>
      </c>
      <c r="AA1480">
        <v>686</v>
      </c>
      <c r="AB1480">
        <v>882</v>
      </c>
      <c r="AC1480">
        <v>461</v>
      </c>
      <c r="AD1480">
        <v>981</v>
      </c>
      <c r="AE1480">
        <v>152</v>
      </c>
      <c r="AF1480">
        <v>131</v>
      </c>
      <c r="AG1480">
        <v>65</v>
      </c>
      <c r="AH1480">
        <v>22</v>
      </c>
      <c r="AI1480">
        <v>91</v>
      </c>
      <c r="AJ1480">
        <v>43</v>
      </c>
      <c r="AK1480">
        <v>14</v>
      </c>
      <c r="AL1480">
        <v>65</v>
      </c>
      <c r="AM1480">
        <v>88</v>
      </c>
      <c r="AN1480">
        <v>35</v>
      </c>
      <c r="AO1480">
        <v>117</v>
      </c>
      <c r="AP1480">
        <v>382</v>
      </c>
      <c r="AQ1480">
        <v>0</v>
      </c>
      <c r="AR1480" s="4">
        <v>5227</v>
      </c>
      <c r="AS1480" s="4">
        <f t="shared" si="372"/>
        <v>5609</v>
      </c>
      <c r="AT1480">
        <v>0.97025850599999997</v>
      </c>
      <c r="AU1480" s="4">
        <f t="shared" si="368"/>
        <v>1</v>
      </c>
      <c r="AV1480" s="4">
        <f t="shared" si="373"/>
        <v>5442.1799601539997</v>
      </c>
      <c r="AW1480" s="4">
        <v>0</v>
      </c>
      <c r="AX1480" s="4">
        <v>0</v>
      </c>
      <c r="AY1480" s="4">
        <v>80.53</v>
      </c>
      <c r="AZ1480" s="4">
        <f t="shared" si="374"/>
        <v>80.53</v>
      </c>
      <c r="BA1480" s="4">
        <f t="shared" si="375"/>
        <v>78.134917488179994</v>
      </c>
      <c r="BB1480" s="4">
        <v>9.51</v>
      </c>
      <c r="BC1480" s="4">
        <v>12000</v>
      </c>
      <c r="BD1480">
        <v>1.9631612731000001</v>
      </c>
      <c r="BE1480" s="2">
        <v>0.11</v>
      </c>
      <c r="BF1480">
        <v>40</v>
      </c>
      <c r="BG1480">
        <f t="shared" si="369"/>
        <v>0.11171872670841716</v>
      </c>
      <c r="BH1480">
        <v>0.59909999999999997</v>
      </c>
      <c r="BI1480" s="4">
        <v>0.52800000000000002</v>
      </c>
      <c r="BJ1480" s="4">
        <v>0.17599999999999999</v>
      </c>
      <c r="BK1480" s="3">
        <f t="shared" si="376"/>
        <v>385500</v>
      </c>
      <c r="BL1480" s="3">
        <f t="shared" si="377"/>
        <v>72</v>
      </c>
      <c r="BM1480" s="3">
        <v>820.99999999999989</v>
      </c>
      <c r="BN1480" s="3">
        <v>738.9</v>
      </c>
      <c r="BO1480" s="3">
        <f t="shared" si="378"/>
        <v>82.099999999999909</v>
      </c>
      <c r="BP1480" s="3">
        <f t="shared" si="379"/>
        <v>22800</v>
      </c>
      <c r="BQ1480">
        <v>0.72</v>
      </c>
      <c r="BR1480">
        <v>0.59</v>
      </c>
      <c r="BS1480">
        <v>7.85</v>
      </c>
      <c r="BT1480">
        <f t="shared" si="370"/>
        <v>732.90000000000009</v>
      </c>
      <c r="BU1480" s="1">
        <f t="shared" si="371"/>
        <v>0.16955922762923439</v>
      </c>
      <c r="BV1480" s="1">
        <f t="shared" si="380"/>
        <v>0.19491809746277108</v>
      </c>
      <c r="BW1480">
        <f t="shared" si="381"/>
        <v>0.18593135039948211</v>
      </c>
      <c r="BX1480">
        <f t="shared" si="382"/>
        <v>0.20066669401924964</v>
      </c>
      <c r="BY1480">
        <f t="shared" si="383"/>
        <v>156.04498368557392</v>
      </c>
    </row>
    <row r="1481" spans="1:77" x14ac:dyDescent="0.2">
      <c r="A1481">
        <v>13</v>
      </c>
      <c r="B1481">
        <v>29061</v>
      </c>
      <c r="C1481" t="s">
        <v>1138</v>
      </c>
      <c r="D1481">
        <v>29</v>
      </c>
      <c r="E1481" t="s">
        <v>1139</v>
      </c>
      <c r="F1481" t="s">
        <v>1140</v>
      </c>
      <c r="G1481" t="s">
        <v>968</v>
      </c>
      <c r="H1481">
        <v>61</v>
      </c>
      <c r="I1481">
        <v>278</v>
      </c>
      <c r="J1481">
        <v>884</v>
      </c>
      <c r="K1481">
        <v>594</v>
      </c>
      <c r="L1481">
        <v>331</v>
      </c>
      <c r="M1481">
        <v>210</v>
      </c>
      <c r="N1481">
        <v>142</v>
      </c>
      <c r="O1481" s="3">
        <v>2890.5</v>
      </c>
      <c r="P1481" s="3">
        <v>4035.735768</v>
      </c>
      <c r="Q1481" s="3">
        <v>13550</v>
      </c>
      <c r="R1481" s="3">
        <v>18918.602200000001</v>
      </c>
      <c r="S1481" s="3">
        <v>4474.8</v>
      </c>
      <c r="T1481" s="3">
        <v>6247.7462079999996</v>
      </c>
      <c r="U1481" s="3">
        <v>7779.2</v>
      </c>
      <c r="V1481" s="3">
        <v>10861.37197</v>
      </c>
      <c r="W1481" s="3">
        <v>1316.9</v>
      </c>
      <c r="X1481" s="3">
        <v>1838.664741</v>
      </c>
      <c r="Y1481" s="3">
        <v>135</v>
      </c>
      <c r="Z1481" s="3">
        <v>188.4879186</v>
      </c>
      <c r="AA1481">
        <v>316</v>
      </c>
      <c r="AB1481">
        <v>702</v>
      </c>
      <c r="AC1481">
        <v>535</v>
      </c>
      <c r="AD1481">
        <v>339</v>
      </c>
      <c r="AE1481">
        <v>162</v>
      </c>
      <c r="AF1481">
        <v>111</v>
      </c>
      <c r="AG1481">
        <v>65</v>
      </c>
      <c r="AH1481">
        <v>22</v>
      </c>
      <c r="AI1481">
        <v>91</v>
      </c>
      <c r="AJ1481">
        <v>43</v>
      </c>
      <c r="AK1481">
        <v>14</v>
      </c>
      <c r="AL1481">
        <v>65</v>
      </c>
      <c r="AM1481">
        <v>88</v>
      </c>
      <c r="AN1481">
        <v>35</v>
      </c>
      <c r="AO1481">
        <v>117</v>
      </c>
      <c r="AP1481">
        <v>382</v>
      </c>
      <c r="AQ1481">
        <v>0</v>
      </c>
      <c r="AR1481" s="4">
        <v>5227</v>
      </c>
      <c r="AS1481" s="4">
        <f t="shared" si="372"/>
        <v>5609</v>
      </c>
      <c r="AT1481">
        <v>0.98494812300000001</v>
      </c>
      <c r="AU1481" s="4">
        <f t="shared" si="368"/>
        <v>1</v>
      </c>
      <c r="AV1481" s="4">
        <f t="shared" si="373"/>
        <v>5524.5740219070003</v>
      </c>
      <c r="AW1481" s="4">
        <v>0</v>
      </c>
      <c r="AX1481" s="4">
        <v>0</v>
      </c>
      <c r="AY1481" s="4">
        <v>80.53</v>
      </c>
      <c r="AZ1481" s="4">
        <f t="shared" si="374"/>
        <v>80.53</v>
      </c>
      <c r="BA1481" s="4">
        <f t="shared" si="375"/>
        <v>79.317872345189997</v>
      </c>
      <c r="BB1481" s="4">
        <v>9.51</v>
      </c>
      <c r="BC1481" s="4">
        <v>12000</v>
      </c>
      <c r="BD1481">
        <v>1.7675492847000001</v>
      </c>
      <c r="BE1481" s="2">
        <v>0.11</v>
      </c>
      <c r="BF1481">
        <v>40</v>
      </c>
      <c r="BG1481">
        <f t="shared" si="369"/>
        <v>0.11171872670841716</v>
      </c>
      <c r="BH1481">
        <v>0.59909999999999997</v>
      </c>
      <c r="BI1481" s="4">
        <v>0.52800000000000002</v>
      </c>
      <c r="BJ1481" s="4">
        <v>0.17599999999999999</v>
      </c>
      <c r="BK1481" s="3">
        <f t="shared" si="376"/>
        <v>385500</v>
      </c>
      <c r="BL1481" s="3">
        <f t="shared" si="377"/>
        <v>72</v>
      </c>
      <c r="BM1481" s="3">
        <v>820.99999999999989</v>
      </c>
      <c r="BN1481" s="3">
        <v>738.9</v>
      </c>
      <c r="BO1481" s="3">
        <f t="shared" si="378"/>
        <v>82.099999999999909</v>
      </c>
      <c r="BP1481" s="3">
        <f t="shared" si="379"/>
        <v>22800</v>
      </c>
      <c r="BQ1481">
        <v>0.72</v>
      </c>
      <c r="BR1481">
        <v>0.59</v>
      </c>
      <c r="BS1481">
        <v>7.85</v>
      </c>
      <c r="BT1481">
        <f t="shared" si="370"/>
        <v>732.90000000000009</v>
      </c>
      <c r="BU1481" s="1">
        <f t="shared" si="371"/>
        <v>0.16919124446175554</v>
      </c>
      <c r="BV1481" s="1">
        <f t="shared" si="380"/>
        <v>0.19100266416045422</v>
      </c>
      <c r="BW1481">
        <f t="shared" si="381"/>
        <v>0.18201591709716525</v>
      </c>
      <c r="BX1481">
        <f t="shared" si="382"/>
        <v>0.19675126071693277</v>
      </c>
      <c r="BY1481">
        <f t="shared" si="383"/>
        <v>156.04498368557392</v>
      </c>
    </row>
    <row r="1482" spans="1:77" x14ac:dyDescent="0.2">
      <c r="A1482">
        <v>17</v>
      </c>
      <c r="B1482">
        <v>29063</v>
      </c>
      <c r="C1482" t="s">
        <v>1556</v>
      </c>
      <c r="D1482">
        <v>29</v>
      </c>
      <c r="E1482" t="s">
        <v>1139</v>
      </c>
      <c r="F1482" t="s">
        <v>1140</v>
      </c>
      <c r="G1482" t="s">
        <v>940</v>
      </c>
      <c r="H1482">
        <v>63</v>
      </c>
      <c r="I1482">
        <v>252</v>
      </c>
      <c r="J1482">
        <v>1111</v>
      </c>
      <c r="K1482">
        <v>730</v>
      </c>
      <c r="L1482">
        <v>361</v>
      </c>
      <c r="M1482">
        <v>227</v>
      </c>
      <c r="N1482">
        <v>173</v>
      </c>
      <c r="O1482" s="3">
        <v>2469.5</v>
      </c>
      <c r="P1482" s="3">
        <v>3447.9327029999999</v>
      </c>
      <c r="Q1482" s="3">
        <v>16165</v>
      </c>
      <c r="R1482" s="3">
        <v>22569.682990000001</v>
      </c>
      <c r="S1482" s="3">
        <v>5015.8999999999996</v>
      </c>
      <c r="T1482" s="3">
        <v>7003.2337100000004</v>
      </c>
      <c r="U1482" s="3">
        <v>8106.3</v>
      </c>
      <c r="V1482" s="3">
        <v>11318.07122</v>
      </c>
      <c r="W1482" s="3">
        <v>1583.5</v>
      </c>
      <c r="X1482" s="3">
        <v>2210.8934749999999</v>
      </c>
      <c r="Y1482" s="3">
        <v>158</v>
      </c>
      <c r="Z1482" s="3">
        <v>220.60067509999999</v>
      </c>
      <c r="AA1482">
        <v>290</v>
      </c>
      <c r="AB1482">
        <v>781</v>
      </c>
      <c r="AC1482">
        <v>578</v>
      </c>
      <c r="AD1482">
        <v>350</v>
      </c>
      <c r="AE1482">
        <v>166</v>
      </c>
      <c r="AF1482">
        <v>121</v>
      </c>
      <c r="AG1482">
        <v>65</v>
      </c>
      <c r="AH1482">
        <v>22</v>
      </c>
      <c r="AI1482">
        <v>91</v>
      </c>
      <c r="AJ1482">
        <v>43</v>
      </c>
      <c r="AK1482">
        <v>14</v>
      </c>
      <c r="AL1482">
        <v>65</v>
      </c>
      <c r="AM1482">
        <v>88</v>
      </c>
      <c r="AN1482">
        <v>35</v>
      </c>
      <c r="AO1482">
        <v>117</v>
      </c>
      <c r="AP1482">
        <v>382</v>
      </c>
      <c r="AQ1482">
        <v>0</v>
      </c>
      <c r="AR1482" s="4">
        <v>5227</v>
      </c>
      <c r="AS1482" s="4">
        <f t="shared" si="372"/>
        <v>5609</v>
      </c>
      <c r="AT1482">
        <v>0.98155003299999999</v>
      </c>
      <c r="AU1482" s="4">
        <f t="shared" si="368"/>
        <v>1</v>
      </c>
      <c r="AV1482" s="4">
        <f t="shared" si="373"/>
        <v>5505.5141350969998</v>
      </c>
      <c r="AW1482" s="4">
        <v>0</v>
      </c>
      <c r="AX1482" s="4">
        <v>0</v>
      </c>
      <c r="AY1482" s="4">
        <v>80.53</v>
      </c>
      <c r="AZ1482" s="4">
        <f t="shared" si="374"/>
        <v>80.53</v>
      </c>
      <c r="BA1482" s="4">
        <f t="shared" si="375"/>
        <v>79.044224157490007</v>
      </c>
      <c r="BB1482" s="4">
        <v>9.51</v>
      </c>
      <c r="BC1482" s="4">
        <v>12000</v>
      </c>
      <c r="BD1482">
        <v>1.68692964812</v>
      </c>
      <c r="BE1482" s="2">
        <v>0.11</v>
      </c>
      <c r="BF1482">
        <v>40</v>
      </c>
      <c r="BG1482">
        <f t="shared" si="369"/>
        <v>0.11171872670841716</v>
      </c>
      <c r="BH1482">
        <v>0.59909999999999997</v>
      </c>
      <c r="BI1482" s="4">
        <v>0.52800000000000002</v>
      </c>
      <c r="BJ1482" s="4">
        <v>0.17599999999999999</v>
      </c>
      <c r="BK1482" s="3">
        <f t="shared" si="376"/>
        <v>385500</v>
      </c>
      <c r="BL1482" s="3">
        <f t="shared" si="377"/>
        <v>72</v>
      </c>
      <c r="BM1482" s="3">
        <v>820.99999999999989</v>
      </c>
      <c r="BN1482" s="3">
        <v>738.9</v>
      </c>
      <c r="BO1482" s="3">
        <f t="shared" si="378"/>
        <v>82.099999999999909</v>
      </c>
      <c r="BP1482" s="3">
        <f t="shared" si="379"/>
        <v>22800</v>
      </c>
      <c r="BQ1482">
        <v>0.72</v>
      </c>
      <c r="BR1482">
        <v>0.59</v>
      </c>
      <c r="BS1482">
        <v>7.85</v>
      </c>
      <c r="BT1482">
        <f t="shared" si="370"/>
        <v>732.90000000000009</v>
      </c>
      <c r="BU1482" s="1">
        <f t="shared" si="371"/>
        <v>0.16776593127715447</v>
      </c>
      <c r="BV1482" s="1">
        <f t="shared" si="380"/>
        <v>0.19090561863577116</v>
      </c>
      <c r="BW1482">
        <f t="shared" si="381"/>
        <v>0.18191887157248218</v>
      </c>
      <c r="BX1482">
        <f t="shared" si="382"/>
        <v>0.19665421519224971</v>
      </c>
      <c r="BY1482">
        <f t="shared" si="383"/>
        <v>156.04498368557392</v>
      </c>
    </row>
    <row r="1483" spans="1:77" x14ac:dyDescent="0.2">
      <c r="A1483">
        <v>13</v>
      </c>
      <c r="B1483">
        <v>29065</v>
      </c>
      <c r="C1483" t="s">
        <v>1138</v>
      </c>
      <c r="D1483">
        <v>29</v>
      </c>
      <c r="E1483" t="s">
        <v>1139</v>
      </c>
      <c r="F1483" t="s">
        <v>1140</v>
      </c>
      <c r="G1483" t="s">
        <v>1176</v>
      </c>
      <c r="H1483">
        <v>65</v>
      </c>
      <c r="I1483">
        <v>1006</v>
      </c>
      <c r="J1483">
        <v>1206</v>
      </c>
      <c r="K1483">
        <v>458</v>
      </c>
      <c r="L1483">
        <v>1098</v>
      </c>
      <c r="M1483">
        <v>164</v>
      </c>
      <c r="N1483">
        <v>174</v>
      </c>
      <c r="O1483" s="3">
        <v>7867.7</v>
      </c>
      <c r="P1483" s="3">
        <v>10984.93627</v>
      </c>
      <c r="Q1483" s="3">
        <v>18276</v>
      </c>
      <c r="R1483" s="3">
        <v>25517.075560000001</v>
      </c>
      <c r="S1483" s="3">
        <v>4963.3999999999996</v>
      </c>
      <c r="T1483" s="3">
        <v>6929.9328530000003</v>
      </c>
      <c r="U1483" s="3">
        <v>26534</v>
      </c>
      <c r="V1483" s="3">
        <v>37046.951350000003</v>
      </c>
      <c r="W1483" s="3">
        <v>1724.4</v>
      </c>
      <c r="X1483" s="3">
        <v>2407.619013</v>
      </c>
      <c r="Y1483" s="3">
        <v>168</v>
      </c>
      <c r="Z1483" s="3">
        <v>234.56274310000001</v>
      </c>
      <c r="AA1483">
        <v>988</v>
      </c>
      <c r="AB1483">
        <v>1006</v>
      </c>
      <c r="AC1483">
        <v>446</v>
      </c>
      <c r="AD1483">
        <v>1057</v>
      </c>
      <c r="AE1483">
        <v>169</v>
      </c>
      <c r="AF1483">
        <v>148</v>
      </c>
      <c r="AG1483">
        <v>65</v>
      </c>
      <c r="AH1483">
        <v>22</v>
      </c>
      <c r="AI1483">
        <v>91</v>
      </c>
      <c r="AJ1483">
        <v>43</v>
      </c>
      <c r="AK1483">
        <v>14</v>
      </c>
      <c r="AL1483">
        <v>65</v>
      </c>
      <c r="AM1483">
        <v>88</v>
      </c>
      <c r="AN1483">
        <v>35</v>
      </c>
      <c r="AO1483">
        <v>117</v>
      </c>
      <c r="AP1483">
        <v>382</v>
      </c>
      <c r="AQ1483">
        <v>0</v>
      </c>
      <c r="AR1483" s="4">
        <v>5227</v>
      </c>
      <c r="AS1483" s="4">
        <f t="shared" si="372"/>
        <v>5609</v>
      </c>
      <c r="AT1483">
        <v>0.97775638099999995</v>
      </c>
      <c r="AU1483" s="4">
        <f t="shared" si="368"/>
        <v>1</v>
      </c>
      <c r="AV1483" s="4">
        <f t="shared" si="373"/>
        <v>5484.2355410290002</v>
      </c>
      <c r="AW1483" s="4">
        <v>0</v>
      </c>
      <c r="AX1483" s="4">
        <v>0</v>
      </c>
      <c r="AY1483" s="4">
        <v>80.53</v>
      </c>
      <c r="AZ1483" s="4">
        <f t="shared" si="374"/>
        <v>80.53</v>
      </c>
      <c r="BA1483" s="4">
        <f t="shared" si="375"/>
        <v>78.738721361930004</v>
      </c>
      <c r="BB1483" s="4">
        <v>9.51</v>
      </c>
      <c r="BC1483" s="4">
        <v>12000</v>
      </c>
      <c r="BD1483">
        <v>1.8195666349899999</v>
      </c>
      <c r="BE1483" s="2">
        <v>0.11</v>
      </c>
      <c r="BF1483">
        <v>40</v>
      </c>
      <c r="BG1483">
        <f t="shared" si="369"/>
        <v>0.11171872670841716</v>
      </c>
      <c r="BH1483">
        <v>0.59909999999999997</v>
      </c>
      <c r="BI1483" s="4">
        <v>0.52800000000000002</v>
      </c>
      <c r="BJ1483" s="4">
        <v>0.17599999999999999</v>
      </c>
      <c r="BK1483" s="3">
        <f t="shared" si="376"/>
        <v>385500</v>
      </c>
      <c r="BL1483" s="3">
        <f t="shared" si="377"/>
        <v>72</v>
      </c>
      <c r="BM1483" s="3">
        <v>820.99999999999989</v>
      </c>
      <c r="BN1483" s="3">
        <v>738.9</v>
      </c>
      <c r="BO1483" s="3">
        <f t="shared" si="378"/>
        <v>82.099999999999909</v>
      </c>
      <c r="BP1483" s="3">
        <f t="shared" si="379"/>
        <v>22800</v>
      </c>
      <c r="BQ1483">
        <v>0.72</v>
      </c>
      <c r="BR1483">
        <v>0.59</v>
      </c>
      <c r="BS1483">
        <v>7.85</v>
      </c>
      <c r="BT1483">
        <f t="shared" si="370"/>
        <v>732.90000000000009</v>
      </c>
      <c r="BU1483" s="1">
        <f t="shared" si="371"/>
        <v>0.16884639735008969</v>
      </c>
      <c r="BV1483" s="1">
        <f t="shared" si="380"/>
        <v>0.19510538188652837</v>
      </c>
      <c r="BW1483">
        <f t="shared" si="381"/>
        <v>0.1861186348232394</v>
      </c>
      <c r="BX1483">
        <f t="shared" si="382"/>
        <v>0.20085397844300693</v>
      </c>
      <c r="BY1483">
        <f t="shared" si="383"/>
        <v>156.04498368557392</v>
      </c>
    </row>
    <row r="1484" spans="1:77" x14ac:dyDescent="0.2">
      <c r="A1484">
        <v>13</v>
      </c>
      <c r="B1484">
        <v>29067</v>
      </c>
      <c r="C1484" t="s">
        <v>1138</v>
      </c>
      <c r="D1484">
        <v>29</v>
      </c>
      <c r="E1484" t="s">
        <v>1139</v>
      </c>
      <c r="F1484" t="s">
        <v>1140</v>
      </c>
      <c r="G1484" t="s">
        <v>363</v>
      </c>
      <c r="H1484">
        <v>67</v>
      </c>
      <c r="I1484">
        <v>683</v>
      </c>
      <c r="J1484">
        <v>1055</v>
      </c>
      <c r="K1484">
        <v>378</v>
      </c>
      <c r="L1484">
        <v>1049</v>
      </c>
      <c r="M1484">
        <v>141</v>
      </c>
      <c r="N1484">
        <v>146</v>
      </c>
      <c r="O1484" s="3">
        <v>5853.3</v>
      </c>
      <c r="P1484" s="3">
        <v>8172.4172879999996</v>
      </c>
      <c r="Q1484" s="3">
        <v>15681</v>
      </c>
      <c r="R1484" s="3">
        <v>21893.918900000001</v>
      </c>
      <c r="S1484" s="3">
        <v>4662.7</v>
      </c>
      <c r="T1484" s="3">
        <v>6510.0934669999997</v>
      </c>
      <c r="U1484" s="3">
        <v>25122</v>
      </c>
      <c r="V1484" s="3">
        <v>35075.507339999996</v>
      </c>
      <c r="W1484" s="3">
        <v>1479.8</v>
      </c>
      <c r="X1484" s="3">
        <v>2066.1068289999998</v>
      </c>
      <c r="Y1484" s="3">
        <v>143</v>
      </c>
      <c r="Z1484" s="3">
        <v>199.65757300000001</v>
      </c>
      <c r="AA1484">
        <v>719</v>
      </c>
      <c r="AB1484">
        <v>897</v>
      </c>
      <c r="AC1484">
        <v>375</v>
      </c>
      <c r="AD1484">
        <v>1019</v>
      </c>
      <c r="AE1484">
        <v>152</v>
      </c>
      <c r="AF1484">
        <v>130</v>
      </c>
      <c r="AG1484">
        <v>65</v>
      </c>
      <c r="AH1484">
        <v>22</v>
      </c>
      <c r="AI1484">
        <v>91</v>
      </c>
      <c r="AJ1484">
        <v>43</v>
      </c>
      <c r="AK1484">
        <v>14</v>
      </c>
      <c r="AL1484">
        <v>65</v>
      </c>
      <c r="AM1484">
        <v>88</v>
      </c>
      <c r="AN1484">
        <v>35</v>
      </c>
      <c r="AO1484">
        <v>117</v>
      </c>
      <c r="AP1484">
        <v>382</v>
      </c>
      <c r="AQ1484">
        <v>0</v>
      </c>
      <c r="AR1484" s="4">
        <v>5227</v>
      </c>
      <c r="AS1484" s="4">
        <f t="shared" si="372"/>
        <v>5609</v>
      </c>
      <c r="AT1484">
        <v>0.96412993499999999</v>
      </c>
      <c r="AU1484" s="4">
        <f t="shared" si="368"/>
        <v>1</v>
      </c>
      <c r="AV1484" s="4">
        <f t="shared" si="373"/>
        <v>5407.8048054150004</v>
      </c>
      <c r="AW1484" s="4">
        <v>0</v>
      </c>
      <c r="AX1484" s="4">
        <v>0</v>
      </c>
      <c r="AY1484" s="4">
        <v>80.53</v>
      </c>
      <c r="AZ1484" s="4">
        <f t="shared" si="374"/>
        <v>80.53</v>
      </c>
      <c r="BA1484" s="4">
        <f t="shared" si="375"/>
        <v>77.641383665549995</v>
      </c>
      <c r="BB1484" s="4">
        <v>9.51</v>
      </c>
      <c r="BC1484" s="4">
        <v>12000</v>
      </c>
      <c r="BD1484">
        <v>1.93521817061</v>
      </c>
      <c r="BE1484" s="2">
        <v>0.11</v>
      </c>
      <c r="BF1484">
        <v>40</v>
      </c>
      <c r="BG1484">
        <f t="shared" si="369"/>
        <v>0.11171872670841716</v>
      </c>
      <c r="BH1484">
        <v>0.59909999999999997</v>
      </c>
      <c r="BI1484" s="4">
        <v>0.52800000000000002</v>
      </c>
      <c r="BJ1484" s="4">
        <v>0.17599999999999999</v>
      </c>
      <c r="BK1484" s="3">
        <f t="shared" si="376"/>
        <v>385500</v>
      </c>
      <c r="BL1484" s="3">
        <f t="shared" si="377"/>
        <v>72</v>
      </c>
      <c r="BM1484" s="3">
        <v>820.99999999999989</v>
      </c>
      <c r="BN1484" s="3">
        <v>738.9</v>
      </c>
      <c r="BO1484" s="3">
        <f t="shared" si="378"/>
        <v>82.099999999999909</v>
      </c>
      <c r="BP1484" s="3">
        <f t="shared" si="379"/>
        <v>22800</v>
      </c>
      <c r="BQ1484">
        <v>0.72</v>
      </c>
      <c r="BR1484">
        <v>0.59</v>
      </c>
      <c r="BS1484">
        <v>7.85</v>
      </c>
      <c r="BT1484">
        <f t="shared" si="370"/>
        <v>732.90000000000009</v>
      </c>
      <c r="BU1484" s="1">
        <f t="shared" si="371"/>
        <v>0.16839811265775037</v>
      </c>
      <c r="BV1484" s="1">
        <f t="shared" si="380"/>
        <v>0.19329137544746905</v>
      </c>
      <c r="BW1484">
        <f t="shared" si="381"/>
        <v>0.18430462838418007</v>
      </c>
      <c r="BX1484">
        <f t="shared" si="382"/>
        <v>0.1990399720039476</v>
      </c>
      <c r="BY1484">
        <f t="shared" si="383"/>
        <v>156.04498368557392</v>
      </c>
    </row>
    <row r="1485" spans="1:77" x14ac:dyDescent="0.2">
      <c r="A1485">
        <v>13</v>
      </c>
      <c r="B1485">
        <v>29069</v>
      </c>
      <c r="C1485" t="s">
        <v>1138</v>
      </c>
      <c r="D1485">
        <v>29</v>
      </c>
      <c r="E1485" t="s">
        <v>1139</v>
      </c>
      <c r="F1485" t="s">
        <v>1140</v>
      </c>
      <c r="G1485" t="s">
        <v>1141</v>
      </c>
      <c r="H1485">
        <v>69</v>
      </c>
      <c r="I1485">
        <v>774</v>
      </c>
      <c r="J1485">
        <v>1307</v>
      </c>
      <c r="K1485">
        <v>620</v>
      </c>
      <c r="L1485">
        <v>1095</v>
      </c>
      <c r="M1485">
        <v>241</v>
      </c>
      <c r="N1485">
        <v>191</v>
      </c>
      <c r="O1485" s="3">
        <v>7285.7</v>
      </c>
      <c r="P1485" s="3">
        <v>10172.34391</v>
      </c>
      <c r="Q1485" s="3">
        <v>19216</v>
      </c>
      <c r="R1485" s="3">
        <v>26829.50995</v>
      </c>
      <c r="S1485" s="3">
        <v>4090</v>
      </c>
      <c r="T1485" s="3">
        <v>5710.4858299999996</v>
      </c>
      <c r="U1485" s="3">
        <v>25400</v>
      </c>
      <c r="V1485" s="3">
        <v>35463.652829999999</v>
      </c>
      <c r="W1485" s="3">
        <v>1851.7</v>
      </c>
      <c r="X1485" s="3">
        <v>2585.3561399999999</v>
      </c>
      <c r="Y1485" s="3">
        <v>176</v>
      </c>
      <c r="Z1485" s="3">
        <v>245.73239760000001</v>
      </c>
      <c r="AA1485">
        <v>802</v>
      </c>
      <c r="AB1485">
        <v>952</v>
      </c>
      <c r="AC1485">
        <v>489</v>
      </c>
      <c r="AD1485">
        <v>976</v>
      </c>
      <c r="AE1485">
        <v>183</v>
      </c>
      <c r="AF1485">
        <v>140</v>
      </c>
      <c r="AG1485">
        <v>65</v>
      </c>
      <c r="AH1485">
        <v>22</v>
      </c>
      <c r="AI1485">
        <v>91</v>
      </c>
      <c r="AJ1485">
        <v>43</v>
      </c>
      <c r="AK1485">
        <v>14</v>
      </c>
      <c r="AL1485">
        <v>65</v>
      </c>
      <c r="AM1485">
        <v>88</v>
      </c>
      <c r="AN1485">
        <v>35</v>
      </c>
      <c r="AO1485">
        <v>117</v>
      </c>
      <c r="AP1485">
        <v>382</v>
      </c>
      <c r="AQ1485">
        <v>0</v>
      </c>
      <c r="AR1485" s="4">
        <v>5227</v>
      </c>
      <c r="AS1485" s="4">
        <f t="shared" si="372"/>
        <v>5609</v>
      </c>
      <c r="AT1485">
        <v>0.95934383899999998</v>
      </c>
      <c r="AU1485" s="4">
        <f t="shared" si="368"/>
        <v>1</v>
      </c>
      <c r="AV1485" s="4">
        <f t="shared" si="373"/>
        <v>5380.9595929509996</v>
      </c>
      <c r="AW1485" s="4">
        <v>0</v>
      </c>
      <c r="AX1485" s="4">
        <v>0</v>
      </c>
      <c r="AY1485" s="4">
        <v>80.53</v>
      </c>
      <c r="AZ1485" s="4">
        <f t="shared" si="374"/>
        <v>80.53</v>
      </c>
      <c r="BA1485" s="4">
        <f t="shared" si="375"/>
        <v>77.255959354669997</v>
      </c>
      <c r="BB1485" s="4">
        <v>9.51</v>
      </c>
      <c r="BC1485" s="4">
        <v>12000</v>
      </c>
      <c r="BD1485">
        <v>1.7979239460900001</v>
      </c>
      <c r="BE1485" s="2">
        <v>0.11</v>
      </c>
      <c r="BF1485">
        <v>40</v>
      </c>
      <c r="BG1485">
        <f t="shared" si="369"/>
        <v>0.11171872670841716</v>
      </c>
      <c r="BH1485">
        <v>0.59909999999999997</v>
      </c>
      <c r="BI1485" s="4">
        <v>0.52800000000000002</v>
      </c>
      <c r="BJ1485" s="4">
        <v>0.17599999999999999</v>
      </c>
      <c r="BK1485" s="3">
        <f t="shared" si="376"/>
        <v>385500</v>
      </c>
      <c r="BL1485" s="3">
        <f t="shared" si="377"/>
        <v>72</v>
      </c>
      <c r="BM1485" s="3">
        <v>820.99999999999989</v>
      </c>
      <c r="BN1485" s="3">
        <v>738.9</v>
      </c>
      <c r="BO1485" s="3">
        <f t="shared" si="378"/>
        <v>82.099999999999909</v>
      </c>
      <c r="BP1485" s="3">
        <f t="shared" si="379"/>
        <v>22800</v>
      </c>
      <c r="BQ1485">
        <v>0.72</v>
      </c>
      <c r="BR1485">
        <v>0.59</v>
      </c>
      <c r="BS1485">
        <v>7.85</v>
      </c>
      <c r="BT1485">
        <f t="shared" si="370"/>
        <v>732.90000000000009</v>
      </c>
      <c r="BU1485" s="1">
        <f t="shared" si="371"/>
        <v>0.16610567676980373</v>
      </c>
      <c r="BV1485" s="1">
        <f t="shared" si="380"/>
        <v>0.19229458624308041</v>
      </c>
      <c r="BW1485">
        <f t="shared" si="381"/>
        <v>0.18330783917979143</v>
      </c>
      <c r="BX1485">
        <f t="shared" si="382"/>
        <v>0.19804318279955896</v>
      </c>
      <c r="BY1485">
        <f t="shared" si="383"/>
        <v>156.04498368557392</v>
      </c>
    </row>
    <row r="1486" spans="1:77" x14ac:dyDescent="0.2">
      <c r="A1486">
        <v>13</v>
      </c>
      <c r="B1486">
        <v>29071</v>
      </c>
      <c r="C1486" t="s">
        <v>1138</v>
      </c>
      <c r="D1486">
        <v>29</v>
      </c>
      <c r="E1486" t="s">
        <v>1139</v>
      </c>
      <c r="F1486" t="s">
        <v>1140</v>
      </c>
      <c r="G1486" t="s">
        <v>206</v>
      </c>
      <c r="H1486">
        <v>71</v>
      </c>
      <c r="I1486">
        <v>1636</v>
      </c>
      <c r="J1486">
        <v>1649</v>
      </c>
      <c r="K1486">
        <v>666</v>
      </c>
      <c r="L1486">
        <v>1149</v>
      </c>
      <c r="M1486">
        <v>236</v>
      </c>
      <c r="N1486">
        <v>247</v>
      </c>
      <c r="O1486" s="3">
        <v>11512</v>
      </c>
      <c r="P1486" s="3">
        <v>16073.132729999999</v>
      </c>
      <c r="Q1486" s="3">
        <v>23843</v>
      </c>
      <c r="R1486" s="3">
        <v>33289.758840000002</v>
      </c>
      <c r="S1486" s="3">
        <v>6330.9</v>
      </c>
      <c r="T1486" s="3">
        <v>8839.2456579999998</v>
      </c>
      <c r="U1486" s="3">
        <v>26922</v>
      </c>
      <c r="V1486" s="3">
        <v>37588.67959</v>
      </c>
      <c r="W1486" s="3">
        <v>2243.4</v>
      </c>
      <c r="X1486" s="3">
        <v>3132.2503449999999</v>
      </c>
      <c r="Y1486" s="3">
        <v>221</v>
      </c>
      <c r="Z1486" s="3">
        <v>308.56170379999998</v>
      </c>
      <c r="AA1486">
        <v>1294</v>
      </c>
      <c r="AB1486">
        <v>1064</v>
      </c>
      <c r="AC1486">
        <v>498</v>
      </c>
      <c r="AD1486">
        <v>934</v>
      </c>
      <c r="AE1486">
        <v>183</v>
      </c>
      <c r="AF1486">
        <v>160</v>
      </c>
      <c r="AG1486">
        <v>65</v>
      </c>
      <c r="AH1486">
        <v>22</v>
      </c>
      <c r="AI1486">
        <v>91</v>
      </c>
      <c r="AJ1486">
        <v>43</v>
      </c>
      <c r="AK1486">
        <v>14</v>
      </c>
      <c r="AL1486">
        <v>65</v>
      </c>
      <c r="AM1486">
        <v>88</v>
      </c>
      <c r="AN1486">
        <v>35</v>
      </c>
      <c r="AO1486">
        <v>117</v>
      </c>
      <c r="AP1486">
        <v>382</v>
      </c>
      <c r="AQ1486">
        <v>0</v>
      </c>
      <c r="AR1486" s="4">
        <v>5227</v>
      </c>
      <c r="AS1486" s="4">
        <f t="shared" si="372"/>
        <v>5609</v>
      </c>
      <c r="AT1486">
        <v>0.99025631400000003</v>
      </c>
      <c r="AU1486" s="4">
        <f t="shared" si="368"/>
        <v>1</v>
      </c>
      <c r="AV1486" s="4">
        <f t="shared" si="373"/>
        <v>5554.3476652260006</v>
      </c>
      <c r="AW1486" s="4">
        <v>0</v>
      </c>
      <c r="AX1486" s="4">
        <v>0</v>
      </c>
      <c r="AY1486" s="4">
        <v>80.53</v>
      </c>
      <c r="AZ1486" s="4">
        <f t="shared" si="374"/>
        <v>80.53</v>
      </c>
      <c r="BA1486" s="4">
        <f t="shared" si="375"/>
        <v>79.745340966420002</v>
      </c>
      <c r="BB1486" s="4">
        <v>9.51</v>
      </c>
      <c r="BC1486" s="4">
        <v>12000</v>
      </c>
      <c r="BD1486">
        <v>1.79394228565</v>
      </c>
      <c r="BE1486" s="2">
        <v>0.11</v>
      </c>
      <c r="BF1486">
        <v>40</v>
      </c>
      <c r="BG1486">
        <f t="shared" si="369"/>
        <v>0.11171872670841716</v>
      </c>
      <c r="BH1486">
        <v>0.59909999999999997</v>
      </c>
      <c r="BI1486" s="4">
        <v>0.52800000000000002</v>
      </c>
      <c r="BJ1486" s="4">
        <v>0.17599999999999999</v>
      </c>
      <c r="BK1486" s="3">
        <f t="shared" si="376"/>
        <v>385500</v>
      </c>
      <c r="BL1486" s="3">
        <f t="shared" si="377"/>
        <v>72</v>
      </c>
      <c r="BM1486" s="3">
        <v>820.99999999999989</v>
      </c>
      <c r="BN1486" s="3">
        <v>738.9</v>
      </c>
      <c r="BO1486" s="3">
        <f t="shared" si="378"/>
        <v>82.099999999999909</v>
      </c>
      <c r="BP1486" s="3">
        <f t="shared" si="379"/>
        <v>22800</v>
      </c>
      <c r="BQ1486">
        <v>0.72</v>
      </c>
      <c r="BR1486">
        <v>0.59</v>
      </c>
      <c r="BS1486">
        <v>7.85</v>
      </c>
      <c r="BT1486">
        <f t="shared" si="370"/>
        <v>732.90000000000009</v>
      </c>
      <c r="BU1486" s="1">
        <f t="shared" si="371"/>
        <v>0.17022321565088014</v>
      </c>
      <c r="BV1486" s="1">
        <f t="shared" si="380"/>
        <v>0.19935351204641083</v>
      </c>
      <c r="BW1486">
        <f t="shared" si="381"/>
        <v>0.19036676498312186</v>
      </c>
      <c r="BX1486">
        <f t="shared" si="382"/>
        <v>0.20510210860288938</v>
      </c>
      <c r="BY1486">
        <f t="shared" si="383"/>
        <v>156.04498368557392</v>
      </c>
    </row>
    <row r="1487" spans="1:77" x14ac:dyDescent="0.2">
      <c r="A1487">
        <v>13</v>
      </c>
      <c r="B1487">
        <v>29073</v>
      </c>
      <c r="C1487" t="s">
        <v>1138</v>
      </c>
      <c r="D1487">
        <v>29</v>
      </c>
      <c r="E1487" t="s">
        <v>1139</v>
      </c>
      <c r="F1487" t="s">
        <v>1140</v>
      </c>
      <c r="G1487" t="s">
        <v>1166</v>
      </c>
      <c r="H1487">
        <v>73</v>
      </c>
      <c r="I1487">
        <v>1109</v>
      </c>
      <c r="J1487">
        <v>1171</v>
      </c>
      <c r="K1487">
        <v>487</v>
      </c>
      <c r="L1487">
        <v>1044</v>
      </c>
      <c r="M1487">
        <v>171</v>
      </c>
      <c r="N1487">
        <v>176</v>
      </c>
      <c r="O1487" s="3">
        <v>8244.2999999999993</v>
      </c>
      <c r="P1487" s="3">
        <v>11510.74776</v>
      </c>
      <c r="Q1487" s="3">
        <v>17995</v>
      </c>
      <c r="R1487" s="3">
        <v>25124.741440000002</v>
      </c>
      <c r="S1487" s="3">
        <v>5060.3999999999996</v>
      </c>
      <c r="T1487" s="3">
        <v>7065.3649130000003</v>
      </c>
      <c r="U1487" s="3">
        <v>25698</v>
      </c>
      <c r="V1487" s="3">
        <v>35879.722459999997</v>
      </c>
      <c r="W1487" s="3">
        <v>1709.7</v>
      </c>
      <c r="X1487" s="3">
        <v>2387.0947729999998</v>
      </c>
      <c r="Y1487" s="3">
        <v>168</v>
      </c>
      <c r="Z1487" s="3">
        <v>234.56274310000001</v>
      </c>
      <c r="AA1487">
        <v>1081</v>
      </c>
      <c r="AB1487">
        <v>995</v>
      </c>
      <c r="AC1487">
        <v>467</v>
      </c>
      <c r="AD1487">
        <v>1011</v>
      </c>
      <c r="AE1487">
        <v>173</v>
      </c>
      <c r="AF1487">
        <v>149</v>
      </c>
      <c r="AG1487">
        <v>65</v>
      </c>
      <c r="AH1487">
        <v>22</v>
      </c>
      <c r="AI1487">
        <v>91</v>
      </c>
      <c r="AJ1487">
        <v>43</v>
      </c>
      <c r="AK1487">
        <v>14</v>
      </c>
      <c r="AL1487">
        <v>65</v>
      </c>
      <c r="AM1487">
        <v>88</v>
      </c>
      <c r="AN1487">
        <v>35</v>
      </c>
      <c r="AO1487">
        <v>117</v>
      </c>
      <c r="AP1487">
        <v>382</v>
      </c>
      <c r="AQ1487">
        <v>0</v>
      </c>
      <c r="AR1487" s="4">
        <v>5227</v>
      </c>
      <c r="AS1487" s="4">
        <f t="shared" si="372"/>
        <v>5609</v>
      </c>
      <c r="AT1487">
        <v>0.98810141500000004</v>
      </c>
      <c r="AU1487" s="4">
        <f t="shared" si="368"/>
        <v>1</v>
      </c>
      <c r="AV1487" s="4">
        <f t="shared" si="373"/>
        <v>5542.2608367350003</v>
      </c>
      <c r="AW1487" s="4">
        <v>0</v>
      </c>
      <c r="AX1487" s="4">
        <v>0</v>
      </c>
      <c r="AY1487" s="4">
        <v>80.53</v>
      </c>
      <c r="AZ1487" s="4">
        <f t="shared" si="374"/>
        <v>80.53</v>
      </c>
      <c r="BA1487" s="4">
        <f t="shared" si="375"/>
        <v>79.571806949950002</v>
      </c>
      <c r="BB1487" s="4">
        <v>9.51</v>
      </c>
      <c r="BC1487" s="4">
        <v>12000</v>
      </c>
      <c r="BD1487">
        <v>1.7770047463900001</v>
      </c>
      <c r="BE1487" s="2">
        <v>0.11</v>
      </c>
      <c r="BF1487">
        <v>40</v>
      </c>
      <c r="BG1487">
        <f t="shared" si="369"/>
        <v>0.11171872670841716</v>
      </c>
      <c r="BH1487">
        <v>0.59909999999999997</v>
      </c>
      <c r="BI1487" s="4">
        <v>0.52800000000000002</v>
      </c>
      <c r="BJ1487" s="4">
        <v>0.17599999999999999</v>
      </c>
      <c r="BK1487" s="3">
        <f t="shared" si="376"/>
        <v>385500</v>
      </c>
      <c r="BL1487" s="3">
        <f t="shared" si="377"/>
        <v>72</v>
      </c>
      <c r="BM1487" s="3">
        <v>820.99999999999989</v>
      </c>
      <c r="BN1487" s="3">
        <v>738.9</v>
      </c>
      <c r="BO1487" s="3">
        <f t="shared" si="378"/>
        <v>82.099999999999909</v>
      </c>
      <c r="BP1487" s="3">
        <f t="shared" si="379"/>
        <v>22800</v>
      </c>
      <c r="BQ1487">
        <v>0.72</v>
      </c>
      <c r="BR1487">
        <v>0.59</v>
      </c>
      <c r="BS1487">
        <v>7.85</v>
      </c>
      <c r="BT1487">
        <f t="shared" si="370"/>
        <v>732.90000000000009</v>
      </c>
      <c r="BU1487" s="1">
        <f t="shared" si="371"/>
        <v>0.16972960210367197</v>
      </c>
      <c r="BV1487" s="1">
        <f t="shared" si="380"/>
        <v>0.19580588599623064</v>
      </c>
      <c r="BW1487">
        <f t="shared" si="381"/>
        <v>0.18681913893294166</v>
      </c>
      <c r="BX1487">
        <f t="shared" si="382"/>
        <v>0.20155448255270919</v>
      </c>
      <c r="BY1487">
        <f t="shared" si="383"/>
        <v>156.04498368557392</v>
      </c>
    </row>
    <row r="1488" spans="1:77" x14ac:dyDescent="0.2">
      <c r="A1488">
        <v>17</v>
      </c>
      <c r="B1488">
        <v>29075</v>
      </c>
      <c r="C1488" t="s">
        <v>1556</v>
      </c>
      <c r="D1488">
        <v>29</v>
      </c>
      <c r="E1488" t="s">
        <v>1139</v>
      </c>
      <c r="F1488" t="s">
        <v>1140</v>
      </c>
      <c r="G1488" t="s">
        <v>1603</v>
      </c>
      <c r="H1488">
        <v>75</v>
      </c>
      <c r="I1488">
        <v>252</v>
      </c>
      <c r="J1488">
        <v>906</v>
      </c>
      <c r="K1488">
        <v>617</v>
      </c>
      <c r="L1488">
        <v>336</v>
      </c>
      <c r="M1488">
        <v>219</v>
      </c>
      <c r="N1488">
        <v>146</v>
      </c>
      <c r="O1488" s="3">
        <v>2492.1999999999998</v>
      </c>
      <c r="P1488" s="3">
        <v>3479.6265979999998</v>
      </c>
      <c r="Q1488" s="3">
        <v>13552</v>
      </c>
      <c r="R1488" s="3">
        <v>18921.394609999999</v>
      </c>
      <c r="S1488" s="3">
        <v>4580.1000000000004</v>
      </c>
      <c r="T1488" s="3">
        <v>6394.7667849999998</v>
      </c>
      <c r="U1488" s="3">
        <v>7729</v>
      </c>
      <c r="V1488" s="3">
        <v>10791.28239</v>
      </c>
      <c r="W1488" s="3">
        <v>1310</v>
      </c>
      <c r="X1488" s="3">
        <v>1829.0309139999999</v>
      </c>
      <c r="Y1488" s="3">
        <v>136</v>
      </c>
      <c r="Z1488" s="3">
        <v>189.88412539999999</v>
      </c>
      <c r="AA1488">
        <v>290</v>
      </c>
      <c r="AB1488">
        <v>711</v>
      </c>
      <c r="AC1488">
        <v>533</v>
      </c>
      <c r="AD1488">
        <v>341</v>
      </c>
      <c r="AE1488">
        <v>166</v>
      </c>
      <c r="AF1488">
        <v>113</v>
      </c>
      <c r="AG1488">
        <v>65</v>
      </c>
      <c r="AH1488">
        <v>22</v>
      </c>
      <c r="AI1488">
        <v>91</v>
      </c>
      <c r="AJ1488">
        <v>43</v>
      </c>
      <c r="AK1488">
        <v>14</v>
      </c>
      <c r="AL1488">
        <v>65</v>
      </c>
      <c r="AM1488">
        <v>88</v>
      </c>
      <c r="AN1488">
        <v>35</v>
      </c>
      <c r="AO1488">
        <v>117</v>
      </c>
      <c r="AP1488">
        <v>382</v>
      </c>
      <c r="AQ1488">
        <v>0</v>
      </c>
      <c r="AR1488" s="4">
        <v>5227</v>
      </c>
      <c r="AS1488" s="4">
        <f t="shared" si="372"/>
        <v>5609</v>
      </c>
      <c r="AT1488">
        <v>0.97992807599999998</v>
      </c>
      <c r="AU1488" s="4">
        <f t="shared" si="368"/>
        <v>1</v>
      </c>
      <c r="AV1488" s="4">
        <f t="shared" si="373"/>
        <v>5496.416578284</v>
      </c>
      <c r="AW1488" s="4">
        <v>0</v>
      </c>
      <c r="AX1488" s="4">
        <v>0</v>
      </c>
      <c r="AY1488" s="4">
        <v>80.53</v>
      </c>
      <c r="AZ1488" s="4">
        <f t="shared" si="374"/>
        <v>80.53</v>
      </c>
      <c r="BA1488" s="4">
        <f t="shared" si="375"/>
        <v>78.913607960280004</v>
      </c>
      <c r="BB1488" s="4">
        <v>9.51</v>
      </c>
      <c r="BC1488" s="4">
        <v>12000</v>
      </c>
      <c r="BD1488">
        <v>1.7368866840999999</v>
      </c>
      <c r="BE1488" s="2">
        <v>0.11</v>
      </c>
      <c r="BF1488">
        <v>40</v>
      </c>
      <c r="BG1488">
        <f t="shared" si="369"/>
        <v>0.11171872670841716</v>
      </c>
      <c r="BH1488">
        <v>0.59909999999999997</v>
      </c>
      <c r="BI1488" s="4">
        <v>0.52800000000000002</v>
      </c>
      <c r="BJ1488" s="4">
        <v>0.17599999999999999</v>
      </c>
      <c r="BK1488" s="3">
        <f t="shared" si="376"/>
        <v>385500</v>
      </c>
      <c r="BL1488" s="3">
        <f t="shared" si="377"/>
        <v>72</v>
      </c>
      <c r="BM1488" s="3">
        <v>820.99999999999989</v>
      </c>
      <c r="BN1488" s="3">
        <v>738.9</v>
      </c>
      <c r="BO1488" s="3">
        <f t="shared" si="378"/>
        <v>82.099999999999909</v>
      </c>
      <c r="BP1488" s="3">
        <f t="shared" si="379"/>
        <v>22800</v>
      </c>
      <c r="BQ1488">
        <v>0.72</v>
      </c>
      <c r="BR1488">
        <v>0.59</v>
      </c>
      <c r="BS1488">
        <v>7.85</v>
      </c>
      <c r="BT1488">
        <f t="shared" si="370"/>
        <v>732.90000000000009</v>
      </c>
      <c r="BU1488" s="1">
        <f t="shared" si="371"/>
        <v>0.1681468642019516</v>
      </c>
      <c r="BV1488" s="1">
        <f t="shared" si="380"/>
        <v>0.18999225584533627</v>
      </c>
      <c r="BW1488">
        <f t="shared" si="381"/>
        <v>0.1810055087820473</v>
      </c>
      <c r="BX1488">
        <f t="shared" si="382"/>
        <v>0.19574085240181482</v>
      </c>
      <c r="BY1488">
        <f t="shared" si="383"/>
        <v>156.04498368557392</v>
      </c>
    </row>
    <row r="1489" spans="1:77" x14ac:dyDescent="0.2">
      <c r="A1489">
        <v>17</v>
      </c>
      <c r="B1489">
        <v>29077</v>
      </c>
      <c r="C1489" t="s">
        <v>1556</v>
      </c>
      <c r="D1489">
        <v>29</v>
      </c>
      <c r="E1489" t="s">
        <v>1139</v>
      </c>
      <c r="F1489" t="s">
        <v>1140</v>
      </c>
      <c r="G1489" t="s">
        <v>534</v>
      </c>
      <c r="H1489">
        <v>77</v>
      </c>
      <c r="I1489">
        <v>584</v>
      </c>
      <c r="J1489">
        <v>1846</v>
      </c>
      <c r="K1489">
        <v>638</v>
      </c>
      <c r="L1489">
        <v>1210</v>
      </c>
      <c r="M1489">
        <v>229</v>
      </c>
      <c r="N1489">
        <v>248</v>
      </c>
      <c r="O1489" s="3">
        <v>5084.3</v>
      </c>
      <c r="P1489" s="3">
        <v>7098.7342550000003</v>
      </c>
      <c r="Q1489" s="3">
        <v>26643</v>
      </c>
      <c r="R1489" s="3">
        <v>37199.137889999998</v>
      </c>
      <c r="S1489" s="3">
        <v>6255.2</v>
      </c>
      <c r="T1489" s="3">
        <v>8733.5528030000005</v>
      </c>
      <c r="U1489" s="3">
        <v>28099</v>
      </c>
      <c r="V1489" s="3">
        <v>39232.014999999999</v>
      </c>
      <c r="W1489" s="3">
        <v>2483.5</v>
      </c>
      <c r="X1489" s="3">
        <v>3467.4795989999998</v>
      </c>
      <c r="Y1489" s="3">
        <v>221</v>
      </c>
      <c r="Z1489" s="3">
        <v>308.56170379999998</v>
      </c>
      <c r="AA1489">
        <v>622</v>
      </c>
      <c r="AB1489">
        <v>1037</v>
      </c>
      <c r="AC1489">
        <v>487</v>
      </c>
      <c r="AD1489">
        <v>1018</v>
      </c>
      <c r="AE1489">
        <v>168</v>
      </c>
      <c r="AF1489">
        <v>149</v>
      </c>
      <c r="AG1489">
        <v>65</v>
      </c>
      <c r="AH1489">
        <v>22</v>
      </c>
      <c r="AI1489">
        <v>91</v>
      </c>
      <c r="AJ1489">
        <v>43</v>
      </c>
      <c r="AK1489">
        <v>14</v>
      </c>
      <c r="AL1489">
        <v>65</v>
      </c>
      <c r="AM1489">
        <v>88</v>
      </c>
      <c r="AN1489">
        <v>35</v>
      </c>
      <c r="AO1489">
        <v>117</v>
      </c>
      <c r="AP1489">
        <v>382</v>
      </c>
      <c r="AQ1489">
        <v>0</v>
      </c>
      <c r="AR1489" s="4">
        <v>5227</v>
      </c>
      <c r="AS1489" s="4">
        <f t="shared" si="372"/>
        <v>5609</v>
      </c>
      <c r="AT1489">
        <v>0.96409982400000005</v>
      </c>
      <c r="AU1489" s="4">
        <f t="shared" si="368"/>
        <v>1</v>
      </c>
      <c r="AV1489" s="4">
        <f t="shared" si="373"/>
        <v>5407.6359128160002</v>
      </c>
      <c r="AW1489" s="4">
        <v>0</v>
      </c>
      <c r="AX1489" s="4">
        <v>0</v>
      </c>
      <c r="AY1489" s="4">
        <v>80.53</v>
      </c>
      <c r="AZ1489" s="4">
        <f t="shared" si="374"/>
        <v>80.53</v>
      </c>
      <c r="BA1489" s="4">
        <f t="shared" si="375"/>
        <v>77.63895882672</v>
      </c>
      <c r="BB1489" s="4">
        <v>9.51</v>
      </c>
      <c r="BC1489" s="4">
        <v>12000</v>
      </c>
      <c r="BD1489">
        <v>2.0340473772199998</v>
      </c>
      <c r="BE1489" s="2">
        <v>0.11</v>
      </c>
      <c r="BF1489">
        <v>40</v>
      </c>
      <c r="BG1489">
        <f t="shared" si="369"/>
        <v>0.11171872670841716</v>
      </c>
      <c r="BH1489">
        <v>0.59909999999999997</v>
      </c>
      <c r="BI1489" s="4">
        <v>0.52800000000000002</v>
      </c>
      <c r="BJ1489" s="4">
        <v>0.17599999999999999</v>
      </c>
      <c r="BK1489" s="3">
        <f t="shared" si="376"/>
        <v>385500</v>
      </c>
      <c r="BL1489" s="3">
        <f t="shared" si="377"/>
        <v>72</v>
      </c>
      <c r="BM1489" s="3">
        <v>820.99999999999989</v>
      </c>
      <c r="BN1489" s="3">
        <v>738.9</v>
      </c>
      <c r="BO1489" s="3">
        <f t="shared" si="378"/>
        <v>82.099999999999909</v>
      </c>
      <c r="BP1489" s="3">
        <f t="shared" si="379"/>
        <v>22800</v>
      </c>
      <c r="BQ1489">
        <v>0.72</v>
      </c>
      <c r="BR1489">
        <v>0.59</v>
      </c>
      <c r="BS1489">
        <v>7.85</v>
      </c>
      <c r="BT1489">
        <f t="shared" si="370"/>
        <v>732.90000000000009</v>
      </c>
      <c r="BU1489" s="1">
        <f t="shared" si="371"/>
        <v>0.16958000581346308</v>
      </c>
      <c r="BV1489" s="1">
        <f t="shared" si="380"/>
        <v>0.19998027963110376</v>
      </c>
      <c r="BW1489">
        <f t="shared" si="381"/>
        <v>0.19099353256781479</v>
      </c>
      <c r="BX1489">
        <f t="shared" si="382"/>
        <v>0.20572887618758232</v>
      </c>
      <c r="BY1489">
        <f t="shared" si="383"/>
        <v>156.04498368557392</v>
      </c>
    </row>
    <row r="1490" spans="1:77" x14ac:dyDescent="0.2">
      <c r="A1490">
        <v>13</v>
      </c>
      <c r="B1490">
        <v>29079</v>
      </c>
      <c r="C1490" t="s">
        <v>1138</v>
      </c>
      <c r="D1490">
        <v>29</v>
      </c>
      <c r="E1490" t="s">
        <v>1139</v>
      </c>
      <c r="F1490" t="s">
        <v>1140</v>
      </c>
      <c r="G1490" t="s">
        <v>533</v>
      </c>
      <c r="H1490">
        <v>79</v>
      </c>
      <c r="I1490">
        <v>309</v>
      </c>
      <c r="J1490">
        <v>761</v>
      </c>
      <c r="K1490">
        <v>602</v>
      </c>
      <c r="L1490">
        <v>317</v>
      </c>
      <c r="M1490">
        <v>166</v>
      </c>
      <c r="N1490">
        <v>119</v>
      </c>
      <c r="O1490" s="3">
        <v>2877.2</v>
      </c>
      <c r="P1490" s="3">
        <v>4017.166217</v>
      </c>
      <c r="Q1490" s="3">
        <v>12245</v>
      </c>
      <c r="R1490" s="3">
        <v>17096.552319999999</v>
      </c>
      <c r="S1490" s="3">
        <v>4223</v>
      </c>
      <c r="T1490" s="3">
        <v>5896.1813350000002</v>
      </c>
      <c r="U1490" s="3">
        <v>7527.9</v>
      </c>
      <c r="V1490" s="3">
        <v>10510.5052</v>
      </c>
      <c r="W1490" s="3">
        <v>1242</v>
      </c>
      <c r="X1490" s="3">
        <v>1734.088851</v>
      </c>
      <c r="Y1490" s="3">
        <v>117</v>
      </c>
      <c r="Z1490" s="3">
        <v>163.35619610000001</v>
      </c>
      <c r="AA1490">
        <v>347</v>
      </c>
      <c r="AB1490">
        <v>672</v>
      </c>
      <c r="AC1490">
        <v>543</v>
      </c>
      <c r="AD1490">
        <v>338</v>
      </c>
      <c r="AE1490">
        <v>149</v>
      </c>
      <c r="AF1490">
        <v>105</v>
      </c>
      <c r="AG1490">
        <v>65</v>
      </c>
      <c r="AH1490">
        <v>22</v>
      </c>
      <c r="AI1490">
        <v>91</v>
      </c>
      <c r="AJ1490">
        <v>43</v>
      </c>
      <c r="AK1490">
        <v>14</v>
      </c>
      <c r="AL1490">
        <v>65</v>
      </c>
      <c r="AM1490">
        <v>88</v>
      </c>
      <c r="AN1490">
        <v>35</v>
      </c>
      <c r="AO1490">
        <v>117</v>
      </c>
      <c r="AP1490">
        <v>382</v>
      </c>
      <c r="AQ1490">
        <v>0</v>
      </c>
      <c r="AR1490" s="4">
        <v>5227</v>
      </c>
      <c r="AS1490" s="4">
        <f t="shared" si="372"/>
        <v>5609</v>
      </c>
      <c r="AT1490">
        <v>0.98719167200000002</v>
      </c>
      <c r="AU1490" s="4">
        <f t="shared" si="368"/>
        <v>1</v>
      </c>
      <c r="AV1490" s="4">
        <f t="shared" si="373"/>
        <v>5537.1580882480002</v>
      </c>
      <c r="AW1490" s="4">
        <v>0</v>
      </c>
      <c r="AX1490" s="4">
        <v>0</v>
      </c>
      <c r="AY1490" s="4">
        <v>80.53</v>
      </c>
      <c r="AZ1490" s="4">
        <f t="shared" si="374"/>
        <v>80.53</v>
      </c>
      <c r="BA1490" s="4">
        <f t="shared" si="375"/>
        <v>79.49854534616</v>
      </c>
      <c r="BB1490" s="4">
        <v>9.51</v>
      </c>
      <c r="BC1490" s="4">
        <v>12000</v>
      </c>
      <c r="BD1490">
        <v>1.79061885233</v>
      </c>
      <c r="BE1490" s="2">
        <v>0.11</v>
      </c>
      <c r="BF1490">
        <v>40</v>
      </c>
      <c r="BG1490">
        <f t="shared" si="369"/>
        <v>0.11171872670841716</v>
      </c>
      <c r="BH1490">
        <v>0.59909999999999997</v>
      </c>
      <c r="BI1490" s="4">
        <v>0.52800000000000002</v>
      </c>
      <c r="BJ1490" s="4">
        <v>0.17599999999999999</v>
      </c>
      <c r="BK1490" s="3">
        <f t="shared" si="376"/>
        <v>385500</v>
      </c>
      <c r="BL1490" s="3">
        <f t="shared" si="377"/>
        <v>72</v>
      </c>
      <c r="BM1490" s="3">
        <v>820.99999999999989</v>
      </c>
      <c r="BN1490" s="3">
        <v>738.9</v>
      </c>
      <c r="BO1490" s="3">
        <f t="shared" si="378"/>
        <v>82.099999999999909</v>
      </c>
      <c r="BP1490" s="3">
        <f t="shared" si="379"/>
        <v>22800</v>
      </c>
      <c r="BQ1490">
        <v>0.72</v>
      </c>
      <c r="BR1490">
        <v>0.59</v>
      </c>
      <c r="BS1490">
        <v>7.85</v>
      </c>
      <c r="BT1490">
        <f t="shared" si="370"/>
        <v>732.90000000000009</v>
      </c>
      <c r="BU1490" s="1">
        <f t="shared" si="371"/>
        <v>0.16977038754344539</v>
      </c>
      <c r="BV1490" s="1">
        <f t="shared" si="380"/>
        <v>0.19091156570521209</v>
      </c>
      <c r="BW1490">
        <f t="shared" si="381"/>
        <v>0.18192481864192311</v>
      </c>
      <c r="BX1490">
        <f t="shared" si="382"/>
        <v>0.19666016226169064</v>
      </c>
      <c r="BY1490">
        <f t="shared" si="383"/>
        <v>156.04498368557392</v>
      </c>
    </row>
    <row r="1491" spans="1:77" x14ac:dyDescent="0.2">
      <c r="A1491">
        <v>13</v>
      </c>
      <c r="B1491">
        <v>29081</v>
      </c>
      <c r="C1491" t="s">
        <v>1138</v>
      </c>
      <c r="D1491">
        <v>29</v>
      </c>
      <c r="E1491" t="s">
        <v>1139</v>
      </c>
      <c r="F1491" t="s">
        <v>1140</v>
      </c>
      <c r="G1491" t="s">
        <v>565</v>
      </c>
      <c r="H1491">
        <v>81</v>
      </c>
      <c r="I1491">
        <v>277</v>
      </c>
      <c r="J1491">
        <v>847</v>
      </c>
      <c r="K1491">
        <v>574</v>
      </c>
      <c r="L1491">
        <v>327</v>
      </c>
      <c r="M1491">
        <v>233</v>
      </c>
      <c r="N1491">
        <v>136</v>
      </c>
      <c r="O1491" s="3">
        <v>2633.4</v>
      </c>
      <c r="P1491" s="3">
        <v>3676.7709989999998</v>
      </c>
      <c r="Q1491" s="3">
        <v>12936</v>
      </c>
      <c r="R1491" s="3">
        <v>18061.33122</v>
      </c>
      <c r="S1491" s="3">
        <v>4406.3999999999996</v>
      </c>
      <c r="T1491" s="3">
        <v>6152.2456629999997</v>
      </c>
      <c r="U1491" s="3">
        <v>7634.9</v>
      </c>
      <c r="V1491" s="3">
        <v>10659.89933</v>
      </c>
      <c r="W1491" s="3">
        <v>1260</v>
      </c>
      <c r="X1491" s="3">
        <v>1759.2205730000001</v>
      </c>
      <c r="Y1491" s="3">
        <v>129</v>
      </c>
      <c r="Z1491" s="3">
        <v>180.11067779999999</v>
      </c>
      <c r="AA1491">
        <v>316</v>
      </c>
      <c r="AB1491">
        <v>689</v>
      </c>
      <c r="AC1491">
        <v>530</v>
      </c>
      <c r="AD1491">
        <v>337</v>
      </c>
      <c r="AE1491">
        <v>172</v>
      </c>
      <c r="AF1491">
        <v>109</v>
      </c>
      <c r="AG1491">
        <v>65</v>
      </c>
      <c r="AH1491">
        <v>22</v>
      </c>
      <c r="AI1491">
        <v>91</v>
      </c>
      <c r="AJ1491">
        <v>43</v>
      </c>
      <c r="AK1491">
        <v>14</v>
      </c>
      <c r="AL1491">
        <v>65</v>
      </c>
      <c r="AM1491">
        <v>88</v>
      </c>
      <c r="AN1491">
        <v>35</v>
      </c>
      <c r="AO1491">
        <v>117</v>
      </c>
      <c r="AP1491">
        <v>382</v>
      </c>
      <c r="AQ1491">
        <v>0</v>
      </c>
      <c r="AR1491" s="4">
        <v>5227</v>
      </c>
      <c r="AS1491" s="4">
        <f t="shared" si="372"/>
        <v>5609</v>
      </c>
      <c r="AT1491">
        <v>0.98459958700000005</v>
      </c>
      <c r="AU1491" s="4">
        <f t="shared" si="368"/>
        <v>1</v>
      </c>
      <c r="AV1491" s="4">
        <f t="shared" si="373"/>
        <v>5522.6190834830004</v>
      </c>
      <c r="AW1491" s="4">
        <v>0</v>
      </c>
      <c r="AX1491" s="4">
        <v>0</v>
      </c>
      <c r="AY1491" s="4">
        <v>80.53</v>
      </c>
      <c r="AZ1491" s="4">
        <f t="shared" si="374"/>
        <v>80.53</v>
      </c>
      <c r="BA1491" s="4">
        <f t="shared" si="375"/>
        <v>79.289804741110004</v>
      </c>
      <c r="BB1491" s="4">
        <v>9.51</v>
      </c>
      <c r="BC1491" s="4">
        <v>12000</v>
      </c>
      <c r="BD1491">
        <v>1.82268287035</v>
      </c>
      <c r="BE1491" s="2">
        <v>0.11</v>
      </c>
      <c r="BF1491">
        <v>40</v>
      </c>
      <c r="BG1491">
        <f t="shared" si="369"/>
        <v>0.11171872670841716</v>
      </c>
      <c r="BH1491">
        <v>0.59909999999999997</v>
      </c>
      <c r="BI1491" s="4">
        <v>0.52800000000000002</v>
      </c>
      <c r="BJ1491" s="4">
        <v>0.17599999999999999</v>
      </c>
      <c r="BK1491" s="3">
        <f t="shared" si="376"/>
        <v>385500</v>
      </c>
      <c r="BL1491" s="3">
        <f t="shared" si="377"/>
        <v>72</v>
      </c>
      <c r="BM1491" s="3">
        <v>820.99999999999989</v>
      </c>
      <c r="BN1491" s="3">
        <v>738.9</v>
      </c>
      <c r="BO1491" s="3">
        <f t="shared" si="378"/>
        <v>82.099999999999909</v>
      </c>
      <c r="BP1491" s="3">
        <f t="shared" si="379"/>
        <v>22800</v>
      </c>
      <c r="BQ1491">
        <v>0.72</v>
      </c>
      <c r="BR1491">
        <v>0.59</v>
      </c>
      <c r="BS1491">
        <v>7.85</v>
      </c>
      <c r="BT1491">
        <f t="shared" si="370"/>
        <v>732.90000000000009</v>
      </c>
      <c r="BU1491" s="1">
        <f t="shared" si="371"/>
        <v>0.16980588381047479</v>
      </c>
      <c r="BV1491" s="1">
        <f t="shared" si="380"/>
        <v>0.19131845102718548</v>
      </c>
      <c r="BW1491">
        <f t="shared" si="381"/>
        <v>0.1823317039638965</v>
      </c>
      <c r="BX1491">
        <f t="shared" si="382"/>
        <v>0.19706704758366403</v>
      </c>
      <c r="BY1491">
        <f t="shared" si="383"/>
        <v>156.04498368557392</v>
      </c>
    </row>
    <row r="1492" spans="1:77" x14ac:dyDescent="0.2">
      <c r="A1492">
        <v>17</v>
      </c>
      <c r="B1492">
        <v>29083</v>
      </c>
      <c r="C1492" t="s">
        <v>1556</v>
      </c>
      <c r="D1492">
        <v>29</v>
      </c>
      <c r="E1492" t="s">
        <v>1139</v>
      </c>
      <c r="F1492" t="s">
        <v>1140</v>
      </c>
      <c r="G1492" t="s">
        <v>566</v>
      </c>
      <c r="H1492">
        <v>83</v>
      </c>
      <c r="I1492">
        <v>548</v>
      </c>
      <c r="J1492">
        <v>1220</v>
      </c>
      <c r="K1492">
        <v>584</v>
      </c>
      <c r="L1492">
        <v>1055</v>
      </c>
      <c r="M1492">
        <v>170</v>
      </c>
      <c r="N1492">
        <v>163</v>
      </c>
      <c r="O1492" s="3">
        <v>4701.5</v>
      </c>
      <c r="P1492" s="3">
        <v>6564.2662909999999</v>
      </c>
      <c r="Q1492" s="3">
        <v>16720</v>
      </c>
      <c r="R1492" s="3">
        <v>23344.57777</v>
      </c>
      <c r="S1492" s="3">
        <v>5433.6</v>
      </c>
      <c r="T1492" s="3">
        <v>7586.4292919999998</v>
      </c>
      <c r="U1492" s="3">
        <v>24437</v>
      </c>
      <c r="V1492" s="3">
        <v>34119.105680000001</v>
      </c>
      <c r="W1492" s="3">
        <v>1625.2</v>
      </c>
      <c r="X1492" s="3">
        <v>2269.1152980000002</v>
      </c>
      <c r="Y1492" s="3">
        <v>155</v>
      </c>
      <c r="Z1492" s="3">
        <v>216.4120547</v>
      </c>
      <c r="AA1492">
        <v>586</v>
      </c>
      <c r="AB1492">
        <v>891</v>
      </c>
      <c r="AC1492">
        <v>510</v>
      </c>
      <c r="AD1492">
        <v>960</v>
      </c>
      <c r="AE1492">
        <v>157</v>
      </c>
      <c r="AF1492">
        <v>130</v>
      </c>
      <c r="AG1492">
        <v>65</v>
      </c>
      <c r="AH1492">
        <v>22</v>
      </c>
      <c r="AI1492">
        <v>91</v>
      </c>
      <c r="AJ1492">
        <v>43</v>
      </c>
      <c r="AK1492">
        <v>14</v>
      </c>
      <c r="AL1492">
        <v>65</v>
      </c>
      <c r="AM1492">
        <v>88</v>
      </c>
      <c r="AN1492">
        <v>35</v>
      </c>
      <c r="AO1492">
        <v>117</v>
      </c>
      <c r="AP1492">
        <v>382</v>
      </c>
      <c r="AQ1492">
        <v>0</v>
      </c>
      <c r="AR1492" s="4">
        <v>5227</v>
      </c>
      <c r="AS1492" s="4">
        <f t="shared" si="372"/>
        <v>5609</v>
      </c>
      <c r="AT1492">
        <v>0.97498983400000006</v>
      </c>
      <c r="AU1492" s="4">
        <f t="shared" si="368"/>
        <v>1</v>
      </c>
      <c r="AV1492" s="4">
        <f t="shared" si="373"/>
        <v>5468.7179789060001</v>
      </c>
      <c r="AW1492" s="4">
        <v>0</v>
      </c>
      <c r="AX1492" s="4">
        <v>0</v>
      </c>
      <c r="AY1492" s="4">
        <v>80.53</v>
      </c>
      <c r="AZ1492" s="4">
        <f t="shared" si="374"/>
        <v>80.53</v>
      </c>
      <c r="BA1492" s="4">
        <f t="shared" si="375"/>
        <v>78.515931332020003</v>
      </c>
      <c r="BB1492" s="4">
        <v>9.51</v>
      </c>
      <c r="BC1492" s="4">
        <v>12000</v>
      </c>
      <c r="BD1492">
        <v>1.8556514099999999</v>
      </c>
      <c r="BE1492" s="2">
        <v>0.11</v>
      </c>
      <c r="BF1492">
        <v>40</v>
      </c>
      <c r="BG1492">
        <f t="shared" si="369"/>
        <v>0.11171872670841716</v>
      </c>
      <c r="BH1492">
        <v>0.59909999999999997</v>
      </c>
      <c r="BI1492" s="4">
        <v>0.52800000000000002</v>
      </c>
      <c r="BJ1492" s="4">
        <v>0.17599999999999999</v>
      </c>
      <c r="BK1492" s="3">
        <f t="shared" si="376"/>
        <v>385500</v>
      </c>
      <c r="BL1492" s="3">
        <f t="shared" si="377"/>
        <v>72</v>
      </c>
      <c r="BM1492" s="3">
        <v>820.99999999999989</v>
      </c>
      <c r="BN1492" s="3">
        <v>738.9</v>
      </c>
      <c r="BO1492" s="3">
        <f t="shared" si="378"/>
        <v>82.099999999999909</v>
      </c>
      <c r="BP1492" s="3">
        <f t="shared" si="379"/>
        <v>22800</v>
      </c>
      <c r="BQ1492">
        <v>0.72</v>
      </c>
      <c r="BR1492">
        <v>0.59</v>
      </c>
      <c r="BS1492">
        <v>7.85</v>
      </c>
      <c r="BT1492">
        <f t="shared" si="370"/>
        <v>732.90000000000009</v>
      </c>
      <c r="BU1492" s="1">
        <f t="shared" si="371"/>
        <v>0.16890663472081974</v>
      </c>
      <c r="BV1492" s="1">
        <f t="shared" si="380"/>
        <v>0.19443386280232042</v>
      </c>
      <c r="BW1492">
        <f t="shared" si="381"/>
        <v>0.18544711573903144</v>
      </c>
      <c r="BX1492">
        <f t="shared" si="382"/>
        <v>0.20018245935879897</v>
      </c>
      <c r="BY1492">
        <f t="shared" si="383"/>
        <v>156.04498368557392</v>
      </c>
    </row>
    <row r="1493" spans="1:77" x14ac:dyDescent="0.2">
      <c r="A1493">
        <v>13</v>
      </c>
      <c r="B1493">
        <v>29085</v>
      </c>
      <c r="C1493" t="s">
        <v>1138</v>
      </c>
      <c r="D1493">
        <v>29</v>
      </c>
      <c r="E1493" t="s">
        <v>1139</v>
      </c>
      <c r="F1493" t="s">
        <v>1140</v>
      </c>
      <c r="G1493" t="s">
        <v>1164</v>
      </c>
      <c r="H1493">
        <v>85</v>
      </c>
      <c r="I1493">
        <v>622</v>
      </c>
      <c r="J1493">
        <v>969</v>
      </c>
      <c r="K1493">
        <v>437</v>
      </c>
      <c r="L1493">
        <v>985</v>
      </c>
      <c r="M1493">
        <v>134</v>
      </c>
      <c r="N1493">
        <v>140</v>
      </c>
      <c r="O1493" s="3">
        <v>5400.4</v>
      </c>
      <c r="P1493" s="3">
        <v>7540.0752259999999</v>
      </c>
      <c r="Q1493" s="3">
        <v>15144</v>
      </c>
      <c r="R1493" s="3">
        <v>21144.155849999999</v>
      </c>
      <c r="S1493" s="3">
        <v>4876.2</v>
      </c>
      <c r="T1493" s="3">
        <v>6808.1836190000004</v>
      </c>
      <c r="U1493" s="3">
        <v>23880</v>
      </c>
      <c r="V1493" s="3">
        <v>33341.418489999996</v>
      </c>
      <c r="W1493" s="3">
        <v>1437.2</v>
      </c>
      <c r="X1493" s="3">
        <v>2006.6284189999999</v>
      </c>
      <c r="Y1493" s="3">
        <v>138</v>
      </c>
      <c r="Z1493" s="3">
        <v>192.67653899999999</v>
      </c>
      <c r="AA1493">
        <v>660</v>
      </c>
      <c r="AB1493">
        <v>855</v>
      </c>
      <c r="AC1493">
        <v>434</v>
      </c>
      <c r="AD1493">
        <v>967</v>
      </c>
      <c r="AE1493">
        <v>150</v>
      </c>
      <c r="AF1493">
        <v>127</v>
      </c>
      <c r="AG1493">
        <v>65</v>
      </c>
      <c r="AH1493">
        <v>22</v>
      </c>
      <c r="AI1493">
        <v>91</v>
      </c>
      <c r="AJ1493">
        <v>43</v>
      </c>
      <c r="AK1493">
        <v>14</v>
      </c>
      <c r="AL1493">
        <v>65</v>
      </c>
      <c r="AM1493">
        <v>88</v>
      </c>
      <c r="AN1493">
        <v>35</v>
      </c>
      <c r="AO1493">
        <v>117</v>
      </c>
      <c r="AP1493">
        <v>382</v>
      </c>
      <c r="AQ1493">
        <v>0</v>
      </c>
      <c r="AR1493" s="4">
        <v>5227</v>
      </c>
      <c r="AS1493" s="4">
        <f t="shared" si="372"/>
        <v>5609</v>
      </c>
      <c r="AT1493">
        <v>0.97268938999999999</v>
      </c>
      <c r="AU1493" s="4">
        <f t="shared" si="368"/>
        <v>1</v>
      </c>
      <c r="AV1493" s="4">
        <f t="shared" si="373"/>
        <v>5455.8147885099997</v>
      </c>
      <c r="AW1493" s="4">
        <v>0</v>
      </c>
      <c r="AX1493" s="4">
        <v>0</v>
      </c>
      <c r="AY1493" s="4">
        <v>80.53</v>
      </c>
      <c r="AZ1493" s="4">
        <f t="shared" si="374"/>
        <v>80.53</v>
      </c>
      <c r="BA1493" s="4">
        <f t="shared" si="375"/>
        <v>78.3306765767</v>
      </c>
      <c r="BB1493" s="4">
        <v>9.51</v>
      </c>
      <c r="BC1493" s="4">
        <v>12000</v>
      </c>
      <c r="BD1493">
        <v>1.92083655039</v>
      </c>
      <c r="BE1493" s="2">
        <v>0.11</v>
      </c>
      <c r="BF1493">
        <v>40</v>
      </c>
      <c r="BG1493">
        <f t="shared" si="369"/>
        <v>0.11171872670841716</v>
      </c>
      <c r="BH1493">
        <v>0.59909999999999997</v>
      </c>
      <c r="BI1493" s="4">
        <v>0.52800000000000002</v>
      </c>
      <c r="BJ1493" s="4">
        <v>0.17599999999999999</v>
      </c>
      <c r="BK1493" s="3">
        <f t="shared" si="376"/>
        <v>385500</v>
      </c>
      <c r="BL1493" s="3">
        <f t="shared" si="377"/>
        <v>72</v>
      </c>
      <c r="BM1493" s="3">
        <v>820.99999999999989</v>
      </c>
      <c r="BN1493" s="3">
        <v>738.9</v>
      </c>
      <c r="BO1493" s="3">
        <f t="shared" si="378"/>
        <v>82.099999999999909</v>
      </c>
      <c r="BP1493" s="3">
        <f t="shared" si="379"/>
        <v>22800</v>
      </c>
      <c r="BQ1493">
        <v>0.72</v>
      </c>
      <c r="BR1493">
        <v>0.59</v>
      </c>
      <c r="BS1493">
        <v>7.85</v>
      </c>
      <c r="BT1493">
        <f t="shared" si="370"/>
        <v>732.90000000000009</v>
      </c>
      <c r="BU1493" s="1">
        <f t="shared" si="371"/>
        <v>0.1693788817866389</v>
      </c>
      <c r="BV1493" s="1">
        <f t="shared" si="380"/>
        <v>0.19397454728569558</v>
      </c>
      <c r="BW1493">
        <f t="shared" si="381"/>
        <v>0.1849878002224066</v>
      </c>
      <c r="BX1493">
        <f t="shared" si="382"/>
        <v>0.19972314384217413</v>
      </c>
      <c r="BY1493">
        <f t="shared" si="383"/>
        <v>156.04498368557392</v>
      </c>
    </row>
    <row r="1494" spans="1:77" x14ac:dyDescent="0.2">
      <c r="A1494">
        <v>17</v>
      </c>
      <c r="B1494">
        <v>29087</v>
      </c>
      <c r="C1494" t="s">
        <v>1556</v>
      </c>
      <c r="D1494">
        <v>29</v>
      </c>
      <c r="E1494" t="s">
        <v>1139</v>
      </c>
      <c r="F1494" t="s">
        <v>1140</v>
      </c>
      <c r="G1494" t="s">
        <v>578</v>
      </c>
      <c r="H1494">
        <v>87</v>
      </c>
      <c r="I1494">
        <v>212</v>
      </c>
      <c r="J1494">
        <v>855</v>
      </c>
      <c r="K1494">
        <v>753</v>
      </c>
      <c r="L1494">
        <v>322</v>
      </c>
      <c r="M1494">
        <v>250</v>
      </c>
      <c r="N1494">
        <v>145</v>
      </c>
      <c r="O1494" s="3">
        <v>2176.9</v>
      </c>
      <c r="P1494" s="3">
        <v>3039.4025919999999</v>
      </c>
      <c r="Q1494" s="3">
        <v>13560</v>
      </c>
      <c r="R1494" s="3">
        <v>18932.564269999999</v>
      </c>
      <c r="S1494" s="3">
        <v>4463.7</v>
      </c>
      <c r="T1494" s="3">
        <v>6232.2483130000001</v>
      </c>
      <c r="U1494" s="3">
        <v>7455.8</v>
      </c>
      <c r="V1494" s="3">
        <v>10409.83869</v>
      </c>
      <c r="W1494" s="3">
        <v>1308.7</v>
      </c>
      <c r="X1494" s="3">
        <v>1827.2158449999999</v>
      </c>
      <c r="Y1494" s="3">
        <v>136</v>
      </c>
      <c r="Z1494" s="3">
        <v>189.88412539999999</v>
      </c>
      <c r="AA1494">
        <v>250</v>
      </c>
      <c r="AB1494">
        <v>686</v>
      </c>
      <c r="AC1494">
        <v>589</v>
      </c>
      <c r="AD1494">
        <v>332</v>
      </c>
      <c r="AE1494">
        <v>171</v>
      </c>
      <c r="AF1494">
        <v>112</v>
      </c>
      <c r="AG1494">
        <v>65</v>
      </c>
      <c r="AH1494">
        <v>22</v>
      </c>
      <c r="AI1494">
        <v>91</v>
      </c>
      <c r="AJ1494">
        <v>43</v>
      </c>
      <c r="AK1494">
        <v>14</v>
      </c>
      <c r="AL1494">
        <v>65</v>
      </c>
      <c r="AM1494">
        <v>88</v>
      </c>
      <c r="AN1494">
        <v>35</v>
      </c>
      <c r="AO1494">
        <v>117</v>
      </c>
      <c r="AP1494">
        <v>382</v>
      </c>
      <c r="AQ1494">
        <v>0</v>
      </c>
      <c r="AR1494" s="4">
        <v>5227</v>
      </c>
      <c r="AS1494" s="4">
        <f t="shared" si="372"/>
        <v>5609</v>
      </c>
      <c r="AT1494">
        <v>0.97355419399999998</v>
      </c>
      <c r="AU1494" s="4">
        <f t="shared" si="368"/>
        <v>1</v>
      </c>
      <c r="AV1494" s="4">
        <f t="shared" si="373"/>
        <v>5460.6654741459997</v>
      </c>
      <c r="AW1494" s="4">
        <v>0</v>
      </c>
      <c r="AX1494" s="4">
        <v>0</v>
      </c>
      <c r="AY1494" s="4">
        <v>80.53</v>
      </c>
      <c r="AZ1494" s="4">
        <f t="shared" si="374"/>
        <v>80.53</v>
      </c>
      <c r="BA1494" s="4">
        <f t="shared" si="375"/>
        <v>78.400319242820004</v>
      </c>
      <c r="BB1494" s="4">
        <v>9.51</v>
      </c>
      <c r="BC1494" s="4">
        <v>12000</v>
      </c>
      <c r="BD1494">
        <v>1.6522149184199999</v>
      </c>
      <c r="BE1494" s="2">
        <v>0.11</v>
      </c>
      <c r="BF1494">
        <v>40</v>
      </c>
      <c r="BG1494">
        <f t="shared" si="369"/>
        <v>0.11171872670841716</v>
      </c>
      <c r="BH1494">
        <v>0.59909999999999997</v>
      </c>
      <c r="BI1494" s="4">
        <v>0.52800000000000002</v>
      </c>
      <c r="BJ1494" s="4">
        <v>0.17599999999999999</v>
      </c>
      <c r="BK1494" s="3">
        <f t="shared" si="376"/>
        <v>385500</v>
      </c>
      <c r="BL1494" s="3">
        <f t="shared" si="377"/>
        <v>72</v>
      </c>
      <c r="BM1494" s="3">
        <v>820.99999999999989</v>
      </c>
      <c r="BN1494" s="3">
        <v>738.9</v>
      </c>
      <c r="BO1494" s="3">
        <f t="shared" si="378"/>
        <v>82.099999999999909</v>
      </c>
      <c r="BP1494" s="3">
        <f t="shared" si="379"/>
        <v>22800</v>
      </c>
      <c r="BQ1494">
        <v>0.72</v>
      </c>
      <c r="BR1494">
        <v>0.59</v>
      </c>
      <c r="BS1494">
        <v>7.85</v>
      </c>
      <c r="BT1494">
        <f t="shared" si="370"/>
        <v>732.90000000000009</v>
      </c>
      <c r="BU1494" s="1">
        <f t="shared" si="371"/>
        <v>0.16627195070370979</v>
      </c>
      <c r="BV1494" s="1">
        <f t="shared" si="380"/>
        <v>0.18804416547458647</v>
      </c>
      <c r="BW1494">
        <f t="shared" si="381"/>
        <v>0.17905741841129749</v>
      </c>
      <c r="BX1494">
        <f t="shared" si="382"/>
        <v>0.19379276203106502</v>
      </c>
      <c r="BY1494">
        <f t="shared" si="383"/>
        <v>156.04498368557392</v>
      </c>
    </row>
    <row r="1495" spans="1:77" x14ac:dyDescent="0.2">
      <c r="A1495">
        <v>13</v>
      </c>
      <c r="B1495">
        <v>29089</v>
      </c>
      <c r="C1495" t="s">
        <v>1138</v>
      </c>
      <c r="D1495">
        <v>29</v>
      </c>
      <c r="E1495" t="s">
        <v>1139</v>
      </c>
      <c r="F1495" t="s">
        <v>1140</v>
      </c>
      <c r="G1495" t="s">
        <v>71</v>
      </c>
      <c r="H1495">
        <v>89</v>
      </c>
      <c r="I1495">
        <v>448</v>
      </c>
      <c r="J1495">
        <v>1186</v>
      </c>
      <c r="K1495">
        <v>748</v>
      </c>
      <c r="L1495">
        <v>371</v>
      </c>
      <c r="M1495">
        <v>221</v>
      </c>
      <c r="N1495">
        <v>174</v>
      </c>
      <c r="O1495" s="3">
        <v>3966.1</v>
      </c>
      <c r="P1495" s="3">
        <v>5537.4958070000002</v>
      </c>
      <c r="Q1495" s="3">
        <v>16988</v>
      </c>
      <c r="R1495" s="3">
        <v>23718.761190000001</v>
      </c>
      <c r="S1495" s="3">
        <v>4921.5</v>
      </c>
      <c r="T1495" s="3">
        <v>6871.4317879999999</v>
      </c>
      <c r="U1495" s="3">
        <v>8510.5</v>
      </c>
      <c r="V1495" s="3">
        <v>11882.418009999999</v>
      </c>
      <c r="W1495" s="3">
        <v>1637.9</v>
      </c>
      <c r="X1495" s="3">
        <v>2286.8471249999998</v>
      </c>
      <c r="Y1495" s="3">
        <v>159</v>
      </c>
      <c r="Z1495" s="3">
        <v>221.99688190000001</v>
      </c>
      <c r="AA1495">
        <v>485</v>
      </c>
      <c r="AB1495">
        <v>826</v>
      </c>
      <c r="AC1495">
        <v>541</v>
      </c>
      <c r="AD1495">
        <v>364</v>
      </c>
      <c r="AE1495">
        <v>164</v>
      </c>
      <c r="AF1495">
        <v>124</v>
      </c>
      <c r="AG1495">
        <v>65</v>
      </c>
      <c r="AH1495">
        <v>22</v>
      </c>
      <c r="AI1495">
        <v>91</v>
      </c>
      <c r="AJ1495">
        <v>43</v>
      </c>
      <c r="AK1495">
        <v>14</v>
      </c>
      <c r="AL1495">
        <v>65</v>
      </c>
      <c r="AM1495">
        <v>88</v>
      </c>
      <c r="AN1495">
        <v>35</v>
      </c>
      <c r="AO1495">
        <v>117</v>
      </c>
      <c r="AP1495">
        <v>382</v>
      </c>
      <c r="AQ1495">
        <v>0</v>
      </c>
      <c r="AR1495" s="4">
        <v>5227</v>
      </c>
      <c r="AS1495" s="4">
        <f t="shared" si="372"/>
        <v>5609</v>
      </c>
      <c r="AT1495">
        <v>0.98642456000000001</v>
      </c>
      <c r="AU1495" s="4">
        <f t="shared" si="368"/>
        <v>1</v>
      </c>
      <c r="AV1495" s="4">
        <f t="shared" si="373"/>
        <v>5532.8553570399999</v>
      </c>
      <c r="AW1495" s="4">
        <v>0</v>
      </c>
      <c r="AX1495" s="4">
        <v>0</v>
      </c>
      <c r="AY1495" s="4">
        <v>80.53</v>
      </c>
      <c r="AZ1495" s="4">
        <f t="shared" si="374"/>
        <v>80.53</v>
      </c>
      <c r="BA1495" s="4">
        <f t="shared" si="375"/>
        <v>79.436769816799995</v>
      </c>
      <c r="BB1495" s="4">
        <v>9.51</v>
      </c>
      <c r="BC1495" s="4">
        <v>12000</v>
      </c>
      <c r="BD1495">
        <v>1.7544306133500001</v>
      </c>
      <c r="BE1495" s="2">
        <v>0.11</v>
      </c>
      <c r="BF1495">
        <v>40</v>
      </c>
      <c r="BG1495">
        <f t="shared" si="369"/>
        <v>0.11171872670841716</v>
      </c>
      <c r="BH1495">
        <v>0.59909999999999997</v>
      </c>
      <c r="BI1495" s="4">
        <v>0.52800000000000002</v>
      </c>
      <c r="BJ1495" s="4">
        <v>0.17599999999999999</v>
      </c>
      <c r="BK1495" s="3">
        <f t="shared" si="376"/>
        <v>385500</v>
      </c>
      <c r="BL1495" s="3">
        <f t="shared" si="377"/>
        <v>72</v>
      </c>
      <c r="BM1495" s="3">
        <v>820.99999999999989</v>
      </c>
      <c r="BN1495" s="3">
        <v>738.9</v>
      </c>
      <c r="BO1495" s="3">
        <f t="shared" si="378"/>
        <v>82.099999999999909</v>
      </c>
      <c r="BP1495" s="3">
        <f t="shared" si="379"/>
        <v>22800</v>
      </c>
      <c r="BQ1495">
        <v>0.72</v>
      </c>
      <c r="BR1495">
        <v>0.59</v>
      </c>
      <c r="BS1495">
        <v>7.85</v>
      </c>
      <c r="BT1495">
        <f t="shared" si="370"/>
        <v>732.90000000000009</v>
      </c>
      <c r="BU1495" s="1">
        <f t="shared" si="371"/>
        <v>0.16923276373838478</v>
      </c>
      <c r="BV1495" s="1">
        <f t="shared" si="380"/>
        <v>0.19272679861056147</v>
      </c>
      <c r="BW1495">
        <f t="shared" si="381"/>
        <v>0.18374005154727249</v>
      </c>
      <c r="BX1495">
        <f t="shared" si="382"/>
        <v>0.19847539516704002</v>
      </c>
      <c r="BY1495">
        <f t="shared" si="383"/>
        <v>156.04498368557392</v>
      </c>
    </row>
    <row r="1496" spans="1:77" x14ac:dyDescent="0.2">
      <c r="A1496">
        <v>13</v>
      </c>
      <c r="B1496">
        <v>29091</v>
      </c>
      <c r="C1496" t="s">
        <v>1138</v>
      </c>
      <c r="D1496">
        <v>29</v>
      </c>
      <c r="E1496" t="s">
        <v>1139</v>
      </c>
      <c r="F1496" t="s">
        <v>1140</v>
      </c>
      <c r="G1496" t="s">
        <v>1193</v>
      </c>
      <c r="H1496">
        <v>91</v>
      </c>
      <c r="I1496">
        <v>744</v>
      </c>
      <c r="J1496">
        <v>1056</v>
      </c>
      <c r="K1496">
        <v>348</v>
      </c>
      <c r="L1496">
        <v>1073</v>
      </c>
      <c r="M1496">
        <v>142</v>
      </c>
      <c r="N1496">
        <v>151</v>
      </c>
      <c r="O1496" s="3">
        <v>6371.3</v>
      </c>
      <c r="P1496" s="3">
        <v>8895.6524129999998</v>
      </c>
      <c r="Q1496" s="3">
        <v>16574</v>
      </c>
      <c r="R1496" s="3">
        <v>23140.73158</v>
      </c>
      <c r="S1496" s="3">
        <v>4510.3</v>
      </c>
      <c r="T1496" s="3">
        <v>6297.3115500000004</v>
      </c>
      <c r="U1496" s="3">
        <v>26010</v>
      </c>
      <c r="V1496" s="3">
        <v>36315.33898</v>
      </c>
      <c r="W1496" s="3">
        <v>1563.4</v>
      </c>
      <c r="X1496" s="3">
        <v>2182.829718</v>
      </c>
      <c r="Y1496" s="3">
        <v>149</v>
      </c>
      <c r="Z1496" s="3">
        <v>208.03481379999999</v>
      </c>
      <c r="AA1496">
        <v>770</v>
      </c>
      <c r="AB1496">
        <v>928</v>
      </c>
      <c r="AC1496">
        <v>358</v>
      </c>
      <c r="AD1496">
        <v>1051</v>
      </c>
      <c r="AE1496">
        <v>157</v>
      </c>
      <c r="AF1496">
        <v>136</v>
      </c>
      <c r="AG1496">
        <v>65</v>
      </c>
      <c r="AH1496">
        <v>22</v>
      </c>
      <c r="AI1496">
        <v>91</v>
      </c>
      <c r="AJ1496">
        <v>43</v>
      </c>
      <c r="AK1496">
        <v>14</v>
      </c>
      <c r="AL1496">
        <v>65</v>
      </c>
      <c r="AM1496">
        <v>88</v>
      </c>
      <c r="AN1496">
        <v>35</v>
      </c>
      <c r="AO1496">
        <v>117</v>
      </c>
      <c r="AP1496">
        <v>382</v>
      </c>
      <c r="AQ1496">
        <v>0</v>
      </c>
      <c r="AR1496" s="4">
        <v>5227</v>
      </c>
      <c r="AS1496" s="4">
        <f t="shared" si="372"/>
        <v>5609</v>
      </c>
      <c r="AT1496">
        <v>0.96378473899999995</v>
      </c>
      <c r="AU1496" s="4">
        <f t="shared" si="368"/>
        <v>1</v>
      </c>
      <c r="AV1496" s="4">
        <f t="shared" si="373"/>
        <v>5405.868601051</v>
      </c>
      <c r="AW1496" s="4">
        <v>0</v>
      </c>
      <c r="AX1496" s="4">
        <v>0</v>
      </c>
      <c r="AY1496" s="4">
        <v>80.53</v>
      </c>
      <c r="AZ1496" s="4">
        <f t="shared" si="374"/>
        <v>80.53</v>
      </c>
      <c r="BA1496" s="4">
        <f t="shared" si="375"/>
        <v>77.613585031669999</v>
      </c>
      <c r="BB1496" s="4">
        <v>9.51</v>
      </c>
      <c r="BC1496" s="4">
        <v>12000</v>
      </c>
      <c r="BD1496">
        <v>1.89661030995</v>
      </c>
      <c r="BE1496" s="2">
        <v>0.11</v>
      </c>
      <c r="BF1496">
        <v>40</v>
      </c>
      <c r="BG1496">
        <f t="shared" si="369"/>
        <v>0.11171872670841716</v>
      </c>
      <c r="BH1496">
        <v>0.59909999999999997</v>
      </c>
      <c r="BI1496" s="4">
        <v>0.52800000000000002</v>
      </c>
      <c r="BJ1496" s="4">
        <v>0.17599999999999999</v>
      </c>
      <c r="BK1496" s="3">
        <f t="shared" si="376"/>
        <v>385500</v>
      </c>
      <c r="BL1496" s="3">
        <f t="shared" si="377"/>
        <v>72</v>
      </c>
      <c r="BM1496" s="3">
        <v>820.99999999999989</v>
      </c>
      <c r="BN1496" s="3">
        <v>738.9</v>
      </c>
      <c r="BO1496" s="3">
        <f t="shared" si="378"/>
        <v>82.099999999999909</v>
      </c>
      <c r="BP1496" s="3">
        <f t="shared" si="379"/>
        <v>22800</v>
      </c>
      <c r="BQ1496">
        <v>0.72</v>
      </c>
      <c r="BR1496">
        <v>0.59</v>
      </c>
      <c r="BS1496">
        <v>7.85</v>
      </c>
      <c r="BT1496">
        <f t="shared" si="370"/>
        <v>732.90000000000009</v>
      </c>
      <c r="BU1496" s="1">
        <f t="shared" si="371"/>
        <v>0.16788830470092558</v>
      </c>
      <c r="BV1496" s="1">
        <f t="shared" si="380"/>
        <v>0.19320532379616426</v>
      </c>
      <c r="BW1496">
        <f t="shared" si="381"/>
        <v>0.18421857673287528</v>
      </c>
      <c r="BX1496">
        <f t="shared" si="382"/>
        <v>0.19895392035264281</v>
      </c>
      <c r="BY1496">
        <f t="shared" si="383"/>
        <v>156.04498368557392</v>
      </c>
    </row>
    <row r="1497" spans="1:77" x14ac:dyDescent="0.2">
      <c r="A1497">
        <v>13</v>
      </c>
      <c r="B1497">
        <v>29093</v>
      </c>
      <c r="C1497" t="s">
        <v>1138</v>
      </c>
      <c r="D1497">
        <v>29</v>
      </c>
      <c r="E1497" t="s">
        <v>1139</v>
      </c>
      <c r="F1497" t="s">
        <v>1140</v>
      </c>
      <c r="G1497" t="s">
        <v>287</v>
      </c>
      <c r="H1497">
        <v>93</v>
      </c>
      <c r="I1497">
        <v>1133</v>
      </c>
      <c r="J1497">
        <v>1464</v>
      </c>
      <c r="K1497">
        <v>492</v>
      </c>
      <c r="L1497">
        <v>1080</v>
      </c>
      <c r="M1497">
        <v>206</v>
      </c>
      <c r="N1497">
        <v>214</v>
      </c>
      <c r="O1497" s="3">
        <v>11495</v>
      </c>
      <c r="P1497" s="3">
        <v>16049.397220000001</v>
      </c>
      <c r="Q1497" s="3">
        <v>21036</v>
      </c>
      <c r="R1497" s="3">
        <v>29370.606339999998</v>
      </c>
      <c r="S1497" s="3">
        <v>5047.3</v>
      </c>
      <c r="T1497" s="3">
        <v>7047.0746040000004</v>
      </c>
      <c r="U1497" s="3">
        <v>25207</v>
      </c>
      <c r="V1497" s="3">
        <v>35194.18492</v>
      </c>
      <c r="W1497" s="3">
        <v>1983.5</v>
      </c>
      <c r="X1497" s="3">
        <v>2769.3761960000002</v>
      </c>
      <c r="Y1497" s="3">
        <v>197</v>
      </c>
      <c r="Z1497" s="3">
        <v>275.05274050000003</v>
      </c>
      <c r="AA1497">
        <v>1031</v>
      </c>
      <c r="AB1497">
        <v>1101</v>
      </c>
      <c r="AC1497">
        <v>450</v>
      </c>
      <c r="AD1497">
        <v>972</v>
      </c>
      <c r="AE1497">
        <v>185</v>
      </c>
      <c r="AF1497">
        <v>162</v>
      </c>
      <c r="AG1497">
        <v>65</v>
      </c>
      <c r="AH1497">
        <v>22</v>
      </c>
      <c r="AI1497">
        <v>91</v>
      </c>
      <c r="AJ1497">
        <v>43</v>
      </c>
      <c r="AK1497">
        <v>14</v>
      </c>
      <c r="AL1497">
        <v>65</v>
      </c>
      <c r="AM1497">
        <v>88</v>
      </c>
      <c r="AN1497">
        <v>35</v>
      </c>
      <c r="AO1497">
        <v>117</v>
      </c>
      <c r="AP1497">
        <v>382</v>
      </c>
      <c r="AQ1497">
        <v>0</v>
      </c>
      <c r="AR1497" s="4">
        <v>5227</v>
      </c>
      <c r="AS1497" s="4">
        <f t="shared" si="372"/>
        <v>5609</v>
      </c>
      <c r="AT1497">
        <v>0.97764558099999999</v>
      </c>
      <c r="AU1497" s="4">
        <f t="shared" si="368"/>
        <v>1</v>
      </c>
      <c r="AV1497" s="4">
        <f t="shared" si="373"/>
        <v>5483.6140638289999</v>
      </c>
      <c r="AW1497" s="4">
        <v>0</v>
      </c>
      <c r="AX1497" s="4">
        <v>0</v>
      </c>
      <c r="AY1497" s="4">
        <v>80.53</v>
      </c>
      <c r="AZ1497" s="4">
        <f t="shared" si="374"/>
        <v>80.53</v>
      </c>
      <c r="BA1497" s="4">
        <f t="shared" si="375"/>
        <v>78.729798637930003</v>
      </c>
      <c r="BB1497" s="4">
        <v>9.51</v>
      </c>
      <c r="BC1497" s="4">
        <v>12000</v>
      </c>
      <c r="BD1497">
        <v>1.7935475949399999</v>
      </c>
      <c r="BE1497" s="2">
        <v>0.11</v>
      </c>
      <c r="BF1497">
        <v>40</v>
      </c>
      <c r="BG1497">
        <f t="shared" si="369"/>
        <v>0.11171872670841716</v>
      </c>
      <c r="BH1497">
        <v>0.59909999999999997</v>
      </c>
      <c r="BI1497" s="4">
        <v>0.52800000000000002</v>
      </c>
      <c r="BJ1497" s="4">
        <v>0.17599999999999999</v>
      </c>
      <c r="BK1497" s="3">
        <f t="shared" si="376"/>
        <v>385500</v>
      </c>
      <c r="BL1497" s="3">
        <f t="shared" si="377"/>
        <v>72</v>
      </c>
      <c r="BM1497" s="3">
        <v>820.99999999999989</v>
      </c>
      <c r="BN1497" s="3">
        <v>738.9</v>
      </c>
      <c r="BO1497" s="3">
        <f t="shared" si="378"/>
        <v>82.099999999999909</v>
      </c>
      <c r="BP1497" s="3">
        <f t="shared" si="379"/>
        <v>22800</v>
      </c>
      <c r="BQ1497">
        <v>0.72</v>
      </c>
      <c r="BR1497">
        <v>0.59</v>
      </c>
      <c r="BS1497">
        <v>7.85</v>
      </c>
      <c r="BT1497">
        <f t="shared" si="370"/>
        <v>732.90000000000009</v>
      </c>
      <c r="BU1497" s="1">
        <f t="shared" si="371"/>
        <v>0.16851923906125713</v>
      </c>
      <c r="BV1497" s="1">
        <f t="shared" si="380"/>
        <v>0.19579747355328381</v>
      </c>
      <c r="BW1497">
        <f t="shared" si="381"/>
        <v>0.18681072648999483</v>
      </c>
      <c r="BX1497">
        <f t="shared" si="382"/>
        <v>0.20154607010976236</v>
      </c>
      <c r="BY1497">
        <f t="shared" si="383"/>
        <v>156.04498368557392</v>
      </c>
    </row>
    <row r="1498" spans="1:77" x14ac:dyDescent="0.2">
      <c r="A1498">
        <v>17</v>
      </c>
      <c r="B1498">
        <v>29095</v>
      </c>
      <c r="C1498" t="s">
        <v>1556</v>
      </c>
      <c r="D1498">
        <v>29</v>
      </c>
      <c r="E1498" t="s">
        <v>1139</v>
      </c>
      <c r="F1498" t="s">
        <v>1140</v>
      </c>
      <c r="G1498" t="s">
        <v>64</v>
      </c>
      <c r="H1498">
        <v>95</v>
      </c>
      <c r="I1498">
        <v>279</v>
      </c>
      <c r="J1498">
        <v>6342</v>
      </c>
      <c r="K1498">
        <v>1777</v>
      </c>
      <c r="L1498">
        <v>989</v>
      </c>
      <c r="M1498">
        <v>765</v>
      </c>
      <c r="N1498">
        <v>847</v>
      </c>
      <c r="O1498" s="3">
        <v>2713.3</v>
      </c>
      <c r="P1498" s="3">
        <v>3788.3279219999999</v>
      </c>
      <c r="Q1498" s="3">
        <v>68155</v>
      </c>
      <c r="R1498" s="3">
        <v>95158.474749999994</v>
      </c>
      <c r="S1498" s="3">
        <v>14400</v>
      </c>
      <c r="T1498" s="3">
        <v>20105.377980000001</v>
      </c>
      <c r="U1498" s="3">
        <v>16944</v>
      </c>
      <c r="V1498" s="3">
        <v>23657.328089999999</v>
      </c>
      <c r="W1498" s="3">
        <v>6259.3</v>
      </c>
      <c r="X1498" s="3">
        <v>8739.2772499999992</v>
      </c>
      <c r="Y1498" s="3">
        <v>680</v>
      </c>
      <c r="Z1498" s="3">
        <v>949.42062699999997</v>
      </c>
      <c r="AA1498">
        <v>317</v>
      </c>
      <c r="AB1498">
        <v>1990</v>
      </c>
      <c r="AC1498">
        <v>729</v>
      </c>
      <c r="AD1498">
        <v>493</v>
      </c>
      <c r="AE1498">
        <v>288</v>
      </c>
      <c r="AF1498">
        <v>278</v>
      </c>
      <c r="AG1498">
        <v>65</v>
      </c>
      <c r="AH1498">
        <v>22</v>
      </c>
      <c r="AI1498">
        <v>91</v>
      </c>
      <c r="AJ1498">
        <v>43</v>
      </c>
      <c r="AK1498">
        <v>14</v>
      </c>
      <c r="AL1498">
        <v>65</v>
      </c>
      <c r="AM1498">
        <v>88</v>
      </c>
      <c r="AN1498">
        <v>35</v>
      </c>
      <c r="AO1498">
        <v>117</v>
      </c>
      <c r="AP1498">
        <v>382</v>
      </c>
      <c r="AQ1498">
        <v>0</v>
      </c>
      <c r="AR1498" s="4">
        <v>5227</v>
      </c>
      <c r="AS1498" s="4">
        <f t="shared" si="372"/>
        <v>5609</v>
      </c>
      <c r="AT1498">
        <v>0.97817968300000002</v>
      </c>
      <c r="AU1498" s="4">
        <f t="shared" si="368"/>
        <v>1</v>
      </c>
      <c r="AV1498" s="4">
        <f t="shared" si="373"/>
        <v>5486.6098419469999</v>
      </c>
      <c r="AW1498" s="4">
        <v>0</v>
      </c>
      <c r="AX1498" s="4">
        <v>0</v>
      </c>
      <c r="AY1498" s="4">
        <v>80.53</v>
      </c>
      <c r="AZ1498" s="4">
        <f t="shared" si="374"/>
        <v>80.53</v>
      </c>
      <c r="BA1498" s="4">
        <f t="shared" si="375"/>
        <v>78.772809871990006</v>
      </c>
      <c r="BB1498" s="4">
        <v>9.51</v>
      </c>
      <c r="BC1498" s="4">
        <v>12000</v>
      </c>
      <c r="BD1498">
        <v>1.77587645863</v>
      </c>
      <c r="BE1498" s="2">
        <v>0.11</v>
      </c>
      <c r="BF1498">
        <v>40</v>
      </c>
      <c r="BG1498">
        <f t="shared" si="369"/>
        <v>0.11171872670841716</v>
      </c>
      <c r="BH1498">
        <v>0.59909999999999997</v>
      </c>
      <c r="BI1498" s="4">
        <v>0.52800000000000002</v>
      </c>
      <c r="BJ1498" s="4">
        <v>0.17599999999999999</v>
      </c>
      <c r="BK1498" s="3">
        <f t="shared" si="376"/>
        <v>385500</v>
      </c>
      <c r="BL1498" s="3">
        <f t="shared" si="377"/>
        <v>72</v>
      </c>
      <c r="BM1498" s="3">
        <v>820.99999999999989</v>
      </c>
      <c r="BN1498" s="3">
        <v>738.9</v>
      </c>
      <c r="BO1498" s="3">
        <f t="shared" si="378"/>
        <v>82.099999999999909</v>
      </c>
      <c r="BP1498" s="3">
        <f t="shared" si="379"/>
        <v>22800</v>
      </c>
      <c r="BQ1498">
        <v>0.72</v>
      </c>
      <c r="BR1498">
        <v>0.59</v>
      </c>
      <c r="BS1498">
        <v>7.85</v>
      </c>
      <c r="BT1498">
        <f t="shared" si="370"/>
        <v>732.90000000000009</v>
      </c>
      <c r="BU1498" s="1">
        <f t="shared" si="371"/>
        <v>0.16837915329951397</v>
      </c>
      <c r="BV1498" s="1">
        <f t="shared" si="380"/>
        <v>0.21773973010185466</v>
      </c>
      <c r="BW1498">
        <f t="shared" si="381"/>
        <v>0.20875298303856568</v>
      </c>
      <c r="BX1498">
        <f t="shared" si="382"/>
        <v>0.22348832665833321</v>
      </c>
      <c r="BY1498">
        <f t="shared" si="383"/>
        <v>156.04498368557392</v>
      </c>
    </row>
    <row r="1499" spans="1:77" x14ac:dyDescent="0.2">
      <c r="A1499">
        <v>17</v>
      </c>
      <c r="B1499">
        <v>29097</v>
      </c>
      <c r="C1499" t="s">
        <v>1556</v>
      </c>
      <c r="D1499">
        <v>29</v>
      </c>
      <c r="E1499" t="s">
        <v>1139</v>
      </c>
      <c r="F1499" t="s">
        <v>1140</v>
      </c>
      <c r="G1499" t="s">
        <v>607</v>
      </c>
      <c r="H1499">
        <v>97</v>
      </c>
      <c r="I1499">
        <v>473</v>
      </c>
      <c r="J1499">
        <v>1275</v>
      </c>
      <c r="K1499">
        <v>582</v>
      </c>
      <c r="L1499">
        <v>1047</v>
      </c>
      <c r="M1499">
        <v>173</v>
      </c>
      <c r="N1499">
        <v>183</v>
      </c>
      <c r="O1499" s="3">
        <v>4333.8</v>
      </c>
      <c r="P1499" s="3">
        <v>6050.8810489999996</v>
      </c>
      <c r="Q1499" s="3">
        <v>19113</v>
      </c>
      <c r="R1499" s="3">
        <v>26685.700649999999</v>
      </c>
      <c r="S1499" s="3">
        <v>5429.6</v>
      </c>
      <c r="T1499" s="3">
        <v>7580.8444650000001</v>
      </c>
      <c r="U1499" s="3">
        <v>24757</v>
      </c>
      <c r="V1499" s="3">
        <v>34565.891860000003</v>
      </c>
      <c r="W1499" s="3">
        <v>1861.1</v>
      </c>
      <c r="X1499" s="3">
        <v>2598.4804840000002</v>
      </c>
      <c r="Y1499" s="3">
        <v>168</v>
      </c>
      <c r="Z1499" s="3">
        <v>234.56274310000001</v>
      </c>
      <c r="AA1499">
        <v>511</v>
      </c>
      <c r="AB1499">
        <v>876</v>
      </c>
      <c r="AC1499">
        <v>484</v>
      </c>
      <c r="AD1499">
        <v>956</v>
      </c>
      <c r="AE1499">
        <v>152</v>
      </c>
      <c r="AF1499">
        <v>130</v>
      </c>
      <c r="AG1499">
        <v>65</v>
      </c>
      <c r="AH1499">
        <v>22</v>
      </c>
      <c r="AI1499">
        <v>91</v>
      </c>
      <c r="AJ1499">
        <v>43</v>
      </c>
      <c r="AK1499">
        <v>14</v>
      </c>
      <c r="AL1499">
        <v>65</v>
      </c>
      <c r="AM1499">
        <v>88</v>
      </c>
      <c r="AN1499">
        <v>35</v>
      </c>
      <c r="AO1499">
        <v>117</v>
      </c>
      <c r="AP1499">
        <v>382</v>
      </c>
      <c r="AQ1499">
        <v>0</v>
      </c>
      <c r="AR1499" s="4">
        <v>5227</v>
      </c>
      <c r="AS1499" s="4">
        <f t="shared" si="372"/>
        <v>5609</v>
      </c>
      <c r="AT1499">
        <v>0.95962190199999997</v>
      </c>
      <c r="AU1499" s="4">
        <f t="shared" si="368"/>
        <v>1</v>
      </c>
      <c r="AV1499" s="4">
        <f t="shared" si="373"/>
        <v>5382.5192483179999</v>
      </c>
      <c r="AW1499" s="4">
        <v>0</v>
      </c>
      <c r="AX1499" s="4">
        <v>0</v>
      </c>
      <c r="AY1499" s="4">
        <v>80.53</v>
      </c>
      <c r="AZ1499" s="4">
        <f t="shared" si="374"/>
        <v>80.53</v>
      </c>
      <c r="BA1499" s="4">
        <f t="shared" si="375"/>
        <v>77.278351768060006</v>
      </c>
      <c r="BB1499" s="4">
        <v>9.51</v>
      </c>
      <c r="BC1499" s="4">
        <v>12000</v>
      </c>
      <c r="BD1499">
        <v>1.9625705126199999</v>
      </c>
      <c r="BE1499" s="2">
        <v>0.11</v>
      </c>
      <c r="BF1499">
        <v>40</v>
      </c>
      <c r="BG1499">
        <f t="shared" si="369"/>
        <v>0.11171872670841716</v>
      </c>
      <c r="BH1499">
        <v>0.59909999999999997</v>
      </c>
      <c r="BI1499" s="4">
        <v>0.52800000000000002</v>
      </c>
      <c r="BJ1499" s="4">
        <v>0.17599999999999999</v>
      </c>
      <c r="BK1499" s="3">
        <f t="shared" si="376"/>
        <v>385500</v>
      </c>
      <c r="BL1499" s="3">
        <f t="shared" si="377"/>
        <v>72</v>
      </c>
      <c r="BM1499" s="3">
        <v>820.99999999999989</v>
      </c>
      <c r="BN1499" s="3">
        <v>738.9</v>
      </c>
      <c r="BO1499" s="3">
        <f t="shared" si="378"/>
        <v>82.099999999999909</v>
      </c>
      <c r="BP1499" s="3">
        <f t="shared" si="379"/>
        <v>22800</v>
      </c>
      <c r="BQ1499">
        <v>0.72</v>
      </c>
      <c r="BR1499">
        <v>0.59</v>
      </c>
      <c r="BS1499">
        <v>7.85</v>
      </c>
      <c r="BT1499">
        <f t="shared" si="370"/>
        <v>732.90000000000009</v>
      </c>
      <c r="BU1499" s="1">
        <f t="shared" si="371"/>
        <v>0.1681189033232772</v>
      </c>
      <c r="BV1499" s="1">
        <f t="shared" si="380"/>
        <v>0.19467613969171388</v>
      </c>
      <c r="BW1499">
        <f t="shared" si="381"/>
        <v>0.1856893926284249</v>
      </c>
      <c r="BX1499">
        <f t="shared" si="382"/>
        <v>0.20042473624819243</v>
      </c>
      <c r="BY1499">
        <f t="shared" si="383"/>
        <v>156.04498368557392</v>
      </c>
    </row>
    <row r="1500" spans="1:77" x14ac:dyDescent="0.2">
      <c r="A1500">
        <v>13</v>
      </c>
      <c r="B1500">
        <v>29099</v>
      </c>
      <c r="C1500" t="s">
        <v>1138</v>
      </c>
      <c r="D1500">
        <v>29</v>
      </c>
      <c r="E1500" t="s">
        <v>1139</v>
      </c>
      <c r="F1500" t="s">
        <v>1140</v>
      </c>
      <c r="G1500" t="s">
        <v>249</v>
      </c>
      <c r="H1500">
        <v>99</v>
      </c>
      <c r="I1500">
        <v>6274</v>
      </c>
      <c r="J1500">
        <v>2584</v>
      </c>
      <c r="K1500">
        <v>663</v>
      </c>
      <c r="L1500">
        <v>1278</v>
      </c>
      <c r="M1500">
        <v>357</v>
      </c>
      <c r="N1500">
        <v>415</v>
      </c>
      <c r="O1500" s="3">
        <v>53744</v>
      </c>
      <c r="P1500" s="3">
        <v>75037.738490000003</v>
      </c>
      <c r="Q1500" s="3">
        <v>35466</v>
      </c>
      <c r="R1500" s="3">
        <v>49517.870519999997</v>
      </c>
      <c r="S1500" s="3">
        <v>7027.1</v>
      </c>
      <c r="T1500" s="3">
        <v>9811.2848350000004</v>
      </c>
      <c r="U1500" s="3">
        <v>30369</v>
      </c>
      <c r="V1500" s="3">
        <v>42401.404439999998</v>
      </c>
      <c r="W1500" s="3">
        <v>3310.9</v>
      </c>
      <c r="X1500" s="3">
        <v>4622.7011089999996</v>
      </c>
      <c r="Y1500" s="3">
        <v>350</v>
      </c>
      <c r="Z1500" s="3">
        <v>488.67238149999997</v>
      </c>
      <c r="AA1500">
        <v>2554</v>
      </c>
      <c r="AB1500">
        <v>1321</v>
      </c>
      <c r="AC1500">
        <v>488</v>
      </c>
      <c r="AD1500">
        <v>979</v>
      </c>
      <c r="AE1500">
        <v>217</v>
      </c>
      <c r="AF1500">
        <v>202</v>
      </c>
      <c r="AG1500">
        <v>65</v>
      </c>
      <c r="AH1500">
        <v>22</v>
      </c>
      <c r="AI1500">
        <v>91</v>
      </c>
      <c r="AJ1500">
        <v>43</v>
      </c>
      <c r="AK1500">
        <v>14</v>
      </c>
      <c r="AL1500">
        <v>65</v>
      </c>
      <c r="AM1500">
        <v>88</v>
      </c>
      <c r="AN1500">
        <v>35</v>
      </c>
      <c r="AO1500">
        <v>117</v>
      </c>
      <c r="AP1500">
        <v>382</v>
      </c>
      <c r="AQ1500">
        <v>0</v>
      </c>
      <c r="AR1500" s="4">
        <v>5227</v>
      </c>
      <c r="AS1500" s="4">
        <f t="shared" si="372"/>
        <v>5609</v>
      </c>
      <c r="AT1500">
        <v>0.98938113100000002</v>
      </c>
      <c r="AU1500" s="4">
        <f t="shared" si="368"/>
        <v>1</v>
      </c>
      <c r="AV1500" s="4">
        <f t="shared" si="373"/>
        <v>5549.4387637790005</v>
      </c>
      <c r="AW1500" s="4">
        <v>0</v>
      </c>
      <c r="AX1500" s="4">
        <v>0</v>
      </c>
      <c r="AY1500" s="4">
        <v>80.53</v>
      </c>
      <c r="AZ1500" s="4">
        <f t="shared" si="374"/>
        <v>80.53</v>
      </c>
      <c r="BA1500" s="4">
        <f t="shared" si="375"/>
        <v>79.674862479430004</v>
      </c>
      <c r="BB1500" s="4">
        <v>9.51</v>
      </c>
      <c r="BC1500" s="4">
        <v>12000</v>
      </c>
      <c r="BD1500">
        <v>1.83290975311</v>
      </c>
      <c r="BE1500" s="2">
        <v>0.11</v>
      </c>
      <c r="BF1500">
        <v>40</v>
      </c>
      <c r="BG1500">
        <f t="shared" si="369"/>
        <v>0.11171872670841716</v>
      </c>
      <c r="BH1500">
        <v>0.59909999999999997</v>
      </c>
      <c r="BI1500" s="4">
        <v>0.52800000000000002</v>
      </c>
      <c r="BJ1500" s="4">
        <v>0.17599999999999999</v>
      </c>
      <c r="BK1500" s="3">
        <f t="shared" si="376"/>
        <v>385500</v>
      </c>
      <c r="BL1500" s="3">
        <f t="shared" si="377"/>
        <v>72</v>
      </c>
      <c r="BM1500" s="3">
        <v>820.99999999999989</v>
      </c>
      <c r="BN1500" s="3">
        <v>738.9</v>
      </c>
      <c r="BO1500" s="3">
        <f t="shared" si="378"/>
        <v>82.099999999999909</v>
      </c>
      <c r="BP1500" s="3">
        <f t="shared" si="379"/>
        <v>22800</v>
      </c>
      <c r="BQ1500">
        <v>0.72</v>
      </c>
      <c r="BR1500">
        <v>0.59</v>
      </c>
      <c r="BS1500">
        <v>7.85</v>
      </c>
      <c r="BT1500">
        <f t="shared" si="370"/>
        <v>732.90000000000009</v>
      </c>
      <c r="BU1500" s="1">
        <f t="shared" si="371"/>
        <v>0.17057289823550476</v>
      </c>
      <c r="BV1500" s="1">
        <f t="shared" si="380"/>
        <v>0.20523546555013544</v>
      </c>
      <c r="BW1500">
        <f t="shared" si="381"/>
        <v>0.19624871848684647</v>
      </c>
      <c r="BX1500">
        <f t="shared" si="382"/>
        <v>0.210984062106614</v>
      </c>
      <c r="BY1500">
        <f t="shared" si="383"/>
        <v>156.04498368557392</v>
      </c>
    </row>
    <row r="1501" spans="1:77" x14ac:dyDescent="0.2">
      <c r="A1501">
        <v>13</v>
      </c>
      <c r="B1501">
        <v>29101</v>
      </c>
      <c r="C1501" t="s">
        <v>1138</v>
      </c>
      <c r="D1501">
        <v>29</v>
      </c>
      <c r="E1501" t="s">
        <v>1139</v>
      </c>
      <c r="F1501" t="s">
        <v>1140</v>
      </c>
      <c r="G1501" t="s">
        <v>70</v>
      </c>
      <c r="H1501">
        <v>101</v>
      </c>
      <c r="I1501">
        <v>330</v>
      </c>
      <c r="J1501">
        <v>2018</v>
      </c>
      <c r="K1501">
        <v>961</v>
      </c>
      <c r="L1501">
        <v>528</v>
      </c>
      <c r="M1501">
        <v>292</v>
      </c>
      <c r="N1501">
        <v>263</v>
      </c>
      <c r="O1501" s="3">
        <v>3130</v>
      </c>
      <c r="P1501" s="3">
        <v>4370.1272980000003</v>
      </c>
      <c r="Q1501" s="3">
        <v>24567</v>
      </c>
      <c r="R1501" s="3">
        <v>34300.612560000001</v>
      </c>
      <c r="S1501" s="3">
        <v>7676.2</v>
      </c>
      <c r="T1501" s="3">
        <v>10717.562669999999</v>
      </c>
      <c r="U1501" s="3">
        <v>10782</v>
      </c>
      <c r="V1501" s="3">
        <v>15053.901760000001</v>
      </c>
      <c r="W1501" s="3">
        <v>2340.8000000000002</v>
      </c>
      <c r="X1501" s="3">
        <v>3268.2408879999998</v>
      </c>
      <c r="Y1501" s="3">
        <v>225</v>
      </c>
      <c r="Z1501" s="3">
        <v>314.14653099999998</v>
      </c>
      <c r="AA1501">
        <v>368</v>
      </c>
      <c r="AB1501">
        <v>1086</v>
      </c>
      <c r="AC1501">
        <v>630</v>
      </c>
      <c r="AD1501">
        <v>408</v>
      </c>
      <c r="AE1501">
        <v>187</v>
      </c>
      <c r="AF1501">
        <v>154</v>
      </c>
      <c r="AG1501">
        <v>65</v>
      </c>
      <c r="AH1501">
        <v>22</v>
      </c>
      <c r="AI1501">
        <v>91</v>
      </c>
      <c r="AJ1501">
        <v>43</v>
      </c>
      <c r="AK1501">
        <v>14</v>
      </c>
      <c r="AL1501">
        <v>65</v>
      </c>
      <c r="AM1501">
        <v>88</v>
      </c>
      <c r="AN1501">
        <v>35</v>
      </c>
      <c r="AO1501">
        <v>117</v>
      </c>
      <c r="AP1501">
        <v>382</v>
      </c>
      <c r="AQ1501">
        <v>0</v>
      </c>
      <c r="AR1501" s="4">
        <v>5227</v>
      </c>
      <c r="AS1501" s="4">
        <f t="shared" si="372"/>
        <v>5609</v>
      </c>
      <c r="AT1501">
        <v>0.97867227599999995</v>
      </c>
      <c r="AU1501" s="4">
        <f t="shared" si="368"/>
        <v>1</v>
      </c>
      <c r="AV1501" s="4">
        <f t="shared" si="373"/>
        <v>5489.3727960839997</v>
      </c>
      <c r="AW1501" s="4">
        <v>0</v>
      </c>
      <c r="AX1501" s="4">
        <v>0</v>
      </c>
      <c r="AY1501" s="4">
        <v>80.53</v>
      </c>
      <c r="AZ1501" s="4">
        <f t="shared" si="374"/>
        <v>80.53</v>
      </c>
      <c r="BA1501" s="4">
        <f t="shared" si="375"/>
        <v>78.812478386279992</v>
      </c>
      <c r="BB1501" s="4">
        <v>9.51</v>
      </c>
      <c r="BC1501" s="4">
        <v>12000</v>
      </c>
      <c r="BD1501">
        <v>1.80803330854</v>
      </c>
      <c r="BE1501" s="2">
        <v>0.11</v>
      </c>
      <c r="BF1501">
        <v>40</v>
      </c>
      <c r="BG1501">
        <f t="shared" si="369"/>
        <v>0.11171872670841716</v>
      </c>
      <c r="BH1501">
        <v>0.59909999999999997</v>
      </c>
      <c r="BI1501" s="4">
        <v>0.52800000000000002</v>
      </c>
      <c r="BJ1501" s="4">
        <v>0.17599999999999999</v>
      </c>
      <c r="BK1501" s="3">
        <f t="shared" si="376"/>
        <v>385500</v>
      </c>
      <c r="BL1501" s="3">
        <f t="shared" si="377"/>
        <v>72</v>
      </c>
      <c r="BM1501" s="3">
        <v>820.99999999999989</v>
      </c>
      <c r="BN1501" s="3">
        <v>738.9</v>
      </c>
      <c r="BO1501" s="3">
        <f t="shared" si="378"/>
        <v>82.099999999999909</v>
      </c>
      <c r="BP1501" s="3">
        <f t="shared" si="379"/>
        <v>22800</v>
      </c>
      <c r="BQ1501">
        <v>0.72</v>
      </c>
      <c r="BR1501">
        <v>0.59</v>
      </c>
      <c r="BS1501">
        <v>7.85</v>
      </c>
      <c r="BT1501">
        <f t="shared" si="370"/>
        <v>732.90000000000009</v>
      </c>
      <c r="BU1501" s="1">
        <f t="shared" si="371"/>
        <v>0.16883141021889161</v>
      </c>
      <c r="BV1501" s="1">
        <f t="shared" si="380"/>
        <v>0.1967747342417423</v>
      </c>
      <c r="BW1501">
        <f t="shared" si="381"/>
        <v>0.18778798717845332</v>
      </c>
      <c r="BX1501">
        <f t="shared" si="382"/>
        <v>0.20252333079822085</v>
      </c>
      <c r="BY1501">
        <f t="shared" si="383"/>
        <v>156.04498368557392</v>
      </c>
    </row>
    <row r="1502" spans="1:77" x14ac:dyDescent="0.2">
      <c r="A1502">
        <v>13</v>
      </c>
      <c r="B1502">
        <v>29103</v>
      </c>
      <c r="C1502" t="s">
        <v>1138</v>
      </c>
      <c r="D1502">
        <v>29</v>
      </c>
      <c r="E1502" t="s">
        <v>1139</v>
      </c>
      <c r="F1502" t="s">
        <v>1140</v>
      </c>
      <c r="G1502" t="s">
        <v>82</v>
      </c>
      <c r="H1502">
        <v>103</v>
      </c>
      <c r="I1502">
        <v>758</v>
      </c>
      <c r="J1502">
        <v>1044</v>
      </c>
      <c r="K1502">
        <v>555</v>
      </c>
      <c r="L1502">
        <v>1045</v>
      </c>
      <c r="M1502">
        <v>209</v>
      </c>
      <c r="N1502">
        <v>159</v>
      </c>
      <c r="O1502" s="3">
        <v>6037.4</v>
      </c>
      <c r="P1502" s="3">
        <v>8429.4589610000003</v>
      </c>
      <c r="Q1502" s="3">
        <v>16217</v>
      </c>
      <c r="R1502" s="3">
        <v>22642.285749999999</v>
      </c>
      <c r="S1502" s="3">
        <v>4942.3</v>
      </c>
      <c r="T1502" s="3">
        <v>6900.4728889999997</v>
      </c>
      <c r="U1502" s="3">
        <v>25332</v>
      </c>
      <c r="V1502" s="3">
        <v>35368.710769999998</v>
      </c>
      <c r="W1502" s="3">
        <v>1552.5</v>
      </c>
      <c r="X1502" s="3">
        <v>2167.6110640000002</v>
      </c>
      <c r="Y1502" s="3">
        <v>157</v>
      </c>
      <c r="Z1502" s="3">
        <v>219.2044683</v>
      </c>
      <c r="AA1502">
        <v>795</v>
      </c>
      <c r="AB1502">
        <v>954</v>
      </c>
      <c r="AC1502">
        <v>520</v>
      </c>
      <c r="AD1502">
        <v>1033</v>
      </c>
      <c r="AE1502">
        <v>186</v>
      </c>
      <c r="AF1502">
        <v>145</v>
      </c>
      <c r="AG1502">
        <v>65</v>
      </c>
      <c r="AH1502">
        <v>22</v>
      </c>
      <c r="AI1502">
        <v>91</v>
      </c>
      <c r="AJ1502">
        <v>43</v>
      </c>
      <c r="AK1502">
        <v>14</v>
      </c>
      <c r="AL1502">
        <v>65</v>
      </c>
      <c r="AM1502">
        <v>88</v>
      </c>
      <c r="AN1502">
        <v>35</v>
      </c>
      <c r="AO1502">
        <v>117</v>
      </c>
      <c r="AP1502">
        <v>382</v>
      </c>
      <c r="AQ1502">
        <v>0</v>
      </c>
      <c r="AR1502" s="4">
        <v>5227</v>
      </c>
      <c r="AS1502" s="4">
        <f t="shared" si="372"/>
        <v>5609</v>
      </c>
      <c r="AT1502">
        <v>0.99427752199999997</v>
      </c>
      <c r="AU1502" s="4">
        <f t="shared" si="368"/>
        <v>1</v>
      </c>
      <c r="AV1502" s="4">
        <f t="shared" si="373"/>
        <v>5576.9026208979994</v>
      </c>
      <c r="AW1502" s="4">
        <v>0</v>
      </c>
      <c r="AX1502" s="4">
        <v>0</v>
      </c>
      <c r="AY1502" s="4">
        <v>80.53</v>
      </c>
      <c r="AZ1502" s="4">
        <f t="shared" si="374"/>
        <v>80.53</v>
      </c>
      <c r="BA1502" s="4">
        <f t="shared" si="375"/>
        <v>80.069168846660006</v>
      </c>
      <c r="BB1502" s="4">
        <v>9.51</v>
      </c>
      <c r="BC1502" s="4">
        <v>12000</v>
      </c>
      <c r="BD1502">
        <v>1.7405331633800001</v>
      </c>
      <c r="BE1502" s="2">
        <v>0.11</v>
      </c>
      <c r="BF1502">
        <v>40</v>
      </c>
      <c r="BG1502">
        <f t="shared" si="369"/>
        <v>0.11171872670841716</v>
      </c>
      <c r="BH1502">
        <v>0.59909999999999997</v>
      </c>
      <c r="BI1502" s="4">
        <v>0.52800000000000002</v>
      </c>
      <c r="BJ1502" s="4">
        <v>0.17599999999999999</v>
      </c>
      <c r="BK1502" s="3">
        <f t="shared" si="376"/>
        <v>385500</v>
      </c>
      <c r="BL1502" s="3">
        <f t="shared" si="377"/>
        <v>72</v>
      </c>
      <c r="BM1502" s="3">
        <v>820.99999999999989</v>
      </c>
      <c r="BN1502" s="3">
        <v>738.9</v>
      </c>
      <c r="BO1502" s="3">
        <f t="shared" si="378"/>
        <v>82.099999999999909</v>
      </c>
      <c r="BP1502" s="3">
        <f t="shared" si="379"/>
        <v>22800</v>
      </c>
      <c r="BQ1502">
        <v>0.72</v>
      </c>
      <c r="BR1502">
        <v>0.59</v>
      </c>
      <c r="BS1502">
        <v>7.85</v>
      </c>
      <c r="BT1502">
        <f t="shared" si="370"/>
        <v>732.90000000000009</v>
      </c>
      <c r="BU1502" s="1">
        <f t="shared" si="371"/>
        <v>0.17012414611417531</v>
      </c>
      <c r="BV1502" s="1">
        <f t="shared" si="380"/>
        <v>0.1953740760762</v>
      </c>
      <c r="BW1502">
        <f t="shared" si="381"/>
        <v>0.18638732901291102</v>
      </c>
      <c r="BX1502">
        <f t="shared" si="382"/>
        <v>0.20112267263267855</v>
      </c>
      <c r="BY1502">
        <f t="shared" si="383"/>
        <v>156.04498368557392</v>
      </c>
    </row>
    <row r="1503" spans="1:77" x14ac:dyDescent="0.2">
      <c r="A1503">
        <v>13</v>
      </c>
      <c r="B1503">
        <v>29105</v>
      </c>
      <c r="C1503" t="s">
        <v>1138</v>
      </c>
      <c r="D1503">
        <v>29</v>
      </c>
      <c r="E1503" t="s">
        <v>1139</v>
      </c>
      <c r="F1503" t="s">
        <v>1140</v>
      </c>
      <c r="G1503" t="s">
        <v>1185</v>
      </c>
      <c r="H1503">
        <v>105</v>
      </c>
      <c r="I1503">
        <v>721</v>
      </c>
      <c r="J1503">
        <v>1161</v>
      </c>
      <c r="K1503">
        <v>484</v>
      </c>
      <c r="L1503">
        <v>1055</v>
      </c>
      <c r="M1503">
        <v>159</v>
      </c>
      <c r="N1503">
        <v>175</v>
      </c>
      <c r="O1503" s="3">
        <v>6012.5</v>
      </c>
      <c r="P1503" s="3">
        <v>8394.6934110000002</v>
      </c>
      <c r="Q1503" s="3">
        <v>18385</v>
      </c>
      <c r="R1503" s="3">
        <v>25669.2621</v>
      </c>
      <c r="S1503" s="3">
        <v>5179.2</v>
      </c>
      <c r="T1503" s="3">
        <v>7231.234281</v>
      </c>
      <c r="U1503" s="3">
        <v>25644</v>
      </c>
      <c r="V1503" s="3">
        <v>35804.327290000001</v>
      </c>
      <c r="W1503" s="3">
        <v>1731.5</v>
      </c>
      <c r="X1503" s="3">
        <v>2417.5320820000002</v>
      </c>
      <c r="Y1503" s="3">
        <v>166</v>
      </c>
      <c r="Z1503" s="3">
        <v>231.7703295</v>
      </c>
      <c r="AA1503">
        <v>758</v>
      </c>
      <c r="AB1503">
        <v>928</v>
      </c>
      <c r="AC1503">
        <v>448</v>
      </c>
      <c r="AD1503">
        <v>1002</v>
      </c>
      <c r="AE1503">
        <v>159</v>
      </c>
      <c r="AF1503">
        <v>139</v>
      </c>
      <c r="AG1503">
        <v>65</v>
      </c>
      <c r="AH1503">
        <v>22</v>
      </c>
      <c r="AI1503">
        <v>91</v>
      </c>
      <c r="AJ1503">
        <v>43</v>
      </c>
      <c r="AK1503">
        <v>14</v>
      </c>
      <c r="AL1503">
        <v>65</v>
      </c>
      <c r="AM1503">
        <v>88</v>
      </c>
      <c r="AN1503">
        <v>35</v>
      </c>
      <c r="AO1503">
        <v>117</v>
      </c>
      <c r="AP1503">
        <v>382</v>
      </c>
      <c r="AQ1503">
        <v>0</v>
      </c>
      <c r="AR1503" s="4">
        <v>5227</v>
      </c>
      <c r="AS1503" s="4">
        <f t="shared" si="372"/>
        <v>5609</v>
      </c>
      <c r="AT1503">
        <v>0.97305347600000003</v>
      </c>
      <c r="AU1503" s="4">
        <f t="shared" si="368"/>
        <v>1</v>
      </c>
      <c r="AV1503" s="4">
        <f t="shared" si="373"/>
        <v>5457.8569468840005</v>
      </c>
      <c r="AW1503" s="4">
        <v>0</v>
      </c>
      <c r="AX1503" s="4">
        <v>0</v>
      </c>
      <c r="AY1503" s="4">
        <v>80.53</v>
      </c>
      <c r="AZ1503" s="4">
        <f t="shared" si="374"/>
        <v>80.53</v>
      </c>
      <c r="BA1503" s="4">
        <f t="shared" si="375"/>
        <v>78.359996422280005</v>
      </c>
      <c r="BB1503" s="4">
        <v>9.51</v>
      </c>
      <c r="BC1503" s="4">
        <v>12000</v>
      </c>
      <c r="BD1503">
        <v>1.9254982993</v>
      </c>
      <c r="BE1503" s="2">
        <v>0.11</v>
      </c>
      <c r="BF1503">
        <v>40</v>
      </c>
      <c r="BG1503">
        <f t="shared" si="369"/>
        <v>0.11171872670841716</v>
      </c>
      <c r="BH1503">
        <v>0.59909999999999997</v>
      </c>
      <c r="BI1503" s="4">
        <v>0.52800000000000002</v>
      </c>
      <c r="BJ1503" s="4">
        <v>0.17599999999999999</v>
      </c>
      <c r="BK1503" s="3">
        <f t="shared" si="376"/>
        <v>385500</v>
      </c>
      <c r="BL1503" s="3">
        <f t="shared" si="377"/>
        <v>72</v>
      </c>
      <c r="BM1503" s="3">
        <v>820.99999999999989</v>
      </c>
      <c r="BN1503" s="3">
        <v>738.9</v>
      </c>
      <c r="BO1503" s="3">
        <f t="shared" si="378"/>
        <v>82.099999999999909</v>
      </c>
      <c r="BP1503" s="3">
        <f t="shared" si="379"/>
        <v>22800</v>
      </c>
      <c r="BQ1503">
        <v>0.72</v>
      </c>
      <c r="BR1503">
        <v>0.59</v>
      </c>
      <c r="BS1503">
        <v>7.85</v>
      </c>
      <c r="BT1503">
        <f t="shared" si="370"/>
        <v>732.90000000000009</v>
      </c>
      <c r="BU1503" s="1">
        <f t="shared" si="371"/>
        <v>0.16948388174612358</v>
      </c>
      <c r="BV1503" s="1">
        <f t="shared" si="380"/>
        <v>0.19575694870267826</v>
      </c>
      <c r="BW1503">
        <f t="shared" si="381"/>
        <v>0.18677020163938929</v>
      </c>
      <c r="BX1503">
        <f t="shared" si="382"/>
        <v>0.20150554525915682</v>
      </c>
      <c r="BY1503">
        <f t="shared" si="383"/>
        <v>156.04498368557392</v>
      </c>
    </row>
    <row r="1504" spans="1:77" x14ac:dyDescent="0.2">
      <c r="A1504">
        <v>13</v>
      </c>
      <c r="B1504">
        <v>29107</v>
      </c>
      <c r="C1504" t="s">
        <v>1138</v>
      </c>
      <c r="D1504">
        <v>29</v>
      </c>
      <c r="E1504" t="s">
        <v>1139</v>
      </c>
      <c r="F1504" t="s">
        <v>1140</v>
      </c>
      <c r="G1504" t="s">
        <v>237</v>
      </c>
      <c r="H1504">
        <v>107</v>
      </c>
      <c r="I1504">
        <v>323</v>
      </c>
      <c r="J1504">
        <v>1704</v>
      </c>
      <c r="K1504">
        <v>1066</v>
      </c>
      <c r="L1504">
        <v>451</v>
      </c>
      <c r="M1504">
        <v>276</v>
      </c>
      <c r="N1504">
        <v>226</v>
      </c>
      <c r="O1504" s="3">
        <v>3017</v>
      </c>
      <c r="P1504" s="3">
        <v>4212.3559290000003</v>
      </c>
      <c r="Q1504" s="3">
        <v>20873</v>
      </c>
      <c r="R1504" s="3">
        <v>29143.02463</v>
      </c>
      <c r="S1504" s="3">
        <v>6330.7</v>
      </c>
      <c r="T1504" s="3">
        <v>8838.9664159999993</v>
      </c>
      <c r="U1504" s="3">
        <v>9472.7999999999993</v>
      </c>
      <c r="V1504" s="3">
        <v>13225.98782</v>
      </c>
      <c r="W1504" s="3">
        <v>2016.4</v>
      </c>
      <c r="X1504" s="3">
        <v>2815.3114</v>
      </c>
      <c r="Y1504" s="3">
        <v>197</v>
      </c>
      <c r="Z1504" s="3">
        <v>275.05274050000003</v>
      </c>
      <c r="AA1504">
        <v>361</v>
      </c>
      <c r="AB1504">
        <v>953</v>
      </c>
      <c r="AC1504">
        <v>676</v>
      </c>
      <c r="AD1504">
        <v>378</v>
      </c>
      <c r="AE1504">
        <v>178</v>
      </c>
      <c r="AF1504">
        <v>137</v>
      </c>
      <c r="AG1504">
        <v>65</v>
      </c>
      <c r="AH1504">
        <v>22</v>
      </c>
      <c r="AI1504">
        <v>91</v>
      </c>
      <c r="AJ1504">
        <v>43</v>
      </c>
      <c r="AK1504">
        <v>14</v>
      </c>
      <c r="AL1504">
        <v>65</v>
      </c>
      <c r="AM1504">
        <v>88</v>
      </c>
      <c r="AN1504">
        <v>35</v>
      </c>
      <c r="AO1504">
        <v>117</v>
      </c>
      <c r="AP1504">
        <v>382</v>
      </c>
      <c r="AQ1504">
        <v>0</v>
      </c>
      <c r="AR1504" s="4">
        <v>5227</v>
      </c>
      <c r="AS1504" s="4">
        <f t="shared" si="372"/>
        <v>5609</v>
      </c>
      <c r="AT1504">
        <v>0.98154934699999996</v>
      </c>
      <c r="AU1504" s="4">
        <f t="shared" si="368"/>
        <v>1</v>
      </c>
      <c r="AV1504" s="4">
        <f t="shared" si="373"/>
        <v>5505.5102873229998</v>
      </c>
      <c r="AW1504" s="4">
        <v>0</v>
      </c>
      <c r="AX1504" s="4">
        <v>0</v>
      </c>
      <c r="AY1504" s="4">
        <v>80.53</v>
      </c>
      <c r="AZ1504" s="4">
        <f t="shared" si="374"/>
        <v>80.53</v>
      </c>
      <c r="BA1504" s="4">
        <f t="shared" si="375"/>
        <v>79.044168913909999</v>
      </c>
      <c r="BB1504" s="4">
        <v>9.51</v>
      </c>
      <c r="BC1504" s="4">
        <v>12000</v>
      </c>
      <c r="BD1504">
        <v>1.7709590480999999</v>
      </c>
      <c r="BE1504" s="2">
        <v>0.11</v>
      </c>
      <c r="BF1504">
        <v>40</v>
      </c>
      <c r="BG1504">
        <f t="shared" si="369"/>
        <v>0.11171872670841716</v>
      </c>
      <c r="BH1504">
        <v>0.59909999999999997</v>
      </c>
      <c r="BI1504" s="4">
        <v>0.52800000000000002</v>
      </c>
      <c r="BJ1504" s="4">
        <v>0.17599999999999999</v>
      </c>
      <c r="BK1504" s="3">
        <f t="shared" si="376"/>
        <v>385500</v>
      </c>
      <c r="BL1504" s="3">
        <f t="shared" si="377"/>
        <v>72</v>
      </c>
      <c r="BM1504" s="3">
        <v>820.99999999999989</v>
      </c>
      <c r="BN1504" s="3">
        <v>738.9</v>
      </c>
      <c r="BO1504" s="3">
        <f t="shared" si="378"/>
        <v>82.099999999999909</v>
      </c>
      <c r="BP1504" s="3">
        <f t="shared" si="379"/>
        <v>22800</v>
      </c>
      <c r="BQ1504">
        <v>0.72</v>
      </c>
      <c r="BR1504">
        <v>0.59</v>
      </c>
      <c r="BS1504">
        <v>7.85</v>
      </c>
      <c r="BT1504">
        <f t="shared" si="370"/>
        <v>732.90000000000009</v>
      </c>
      <c r="BU1504" s="1">
        <f t="shared" si="371"/>
        <v>0.16877419164145915</v>
      </c>
      <c r="BV1504" s="1">
        <f t="shared" si="380"/>
        <v>0.19452514762260384</v>
      </c>
      <c r="BW1504">
        <f t="shared" si="381"/>
        <v>0.18553840055931486</v>
      </c>
      <c r="BX1504">
        <f t="shared" si="382"/>
        <v>0.20027374417908239</v>
      </c>
      <c r="BY1504">
        <f t="shared" si="383"/>
        <v>156.04498368557392</v>
      </c>
    </row>
    <row r="1505" spans="1:77" x14ac:dyDescent="0.2">
      <c r="A1505">
        <v>17</v>
      </c>
      <c r="B1505">
        <v>29109</v>
      </c>
      <c r="C1505" t="s">
        <v>1556</v>
      </c>
      <c r="D1505">
        <v>29</v>
      </c>
      <c r="E1505" t="s">
        <v>1139</v>
      </c>
      <c r="F1505" t="s">
        <v>1140</v>
      </c>
      <c r="G1505" t="s">
        <v>885</v>
      </c>
      <c r="H1505">
        <v>109</v>
      </c>
      <c r="I1505">
        <v>524</v>
      </c>
      <c r="J1505">
        <v>1143</v>
      </c>
      <c r="K1505">
        <v>485</v>
      </c>
      <c r="L1505">
        <v>1025</v>
      </c>
      <c r="M1505">
        <v>152</v>
      </c>
      <c r="N1505">
        <v>159</v>
      </c>
      <c r="O1505" s="3">
        <v>4698.2</v>
      </c>
      <c r="P1505" s="3">
        <v>6559.6588080000001</v>
      </c>
      <c r="Q1505" s="3">
        <v>17154</v>
      </c>
      <c r="R1505" s="3">
        <v>23950.53152</v>
      </c>
      <c r="S1505" s="3">
        <v>5055.8999999999996</v>
      </c>
      <c r="T1505" s="3">
        <v>7059.0819819999997</v>
      </c>
      <c r="U1505" s="3">
        <v>24539</v>
      </c>
      <c r="V1505" s="3">
        <v>34261.518770000002</v>
      </c>
      <c r="W1505" s="3">
        <v>1620.4</v>
      </c>
      <c r="X1505" s="3">
        <v>2262.4135059999999</v>
      </c>
      <c r="Y1505" s="3">
        <v>150</v>
      </c>
      <c r="Z1505" s="3">
        <v>209.4310207</v>
      </c>
      <c r="AA1505">
        <v>562</v>
      </c>
      <c r="AB1505">
        <v>867</v>
      </c>
      <c r="AC1505">
        <v>449</v>
      </c>
      <c r="AD1505">
        <v>965</v>
      </c>
      <c r="AE1505">
        <v>149</v>
      </c>
      <c r="AF1505">
        <v>127</v>
      </c>
      <c r="AG1505">
        <v>65</v>
      </c>
      <c r="AH1505">
        <v>22</v>
      </c>
      <c r="AI1505">
        <v>91</v>
      </c>
      <c r="AJ1505">
        <v>43</v>
      </c>
      <c r="AK1505">
        <v>14</v>
      </c>
      <c r="AL1505">
        <v>65</v>
      </c>
      <c r="AM1505">
        <v>88</v>
      </c>
      <c r="AN1505">
        <v>35</v>
      </c>
      <c r="AO1505">
        <v>117</v>
      </c>
      <c r="AP1505">
        <v>382</v>
      </c>
      <c r="AQ1505">
        <v>0</v>
      </c>
      <c r="AR1505" s="4">
        <v>5227</v>
      </c>
      <c r="AS1505" s="4">
        <f t="shared" si="372"/>
        <v>5609</v>
      </c>
      <c r="AT1505">
        <v>0.96040145799999999</v>
      </c>
      <c r="AU1505" s="4">
        <f t="shared" si="368"/>
        <v>1</v>
      </c>
      <c r="AV1505" s="4">
        <f t="shared" si="373"/>
        <v>5386.8917779220001</v>
      </c>
      <c r="AW1505" s="4">
        <v>0</v>
      </c>
      <c r="AX1505" s="4">
        <v>0</v>
      </c>
      <c r="AY1505" s="4">
        <v>80.53</v>
      </c>
      <c r="AZ1505" s="4">
        <f t="shared" si="374"/>
        <v>80.53</v>
      </c>
      <c r="BA1505" s="4">
        <f t="shared" si="375"/>
        <v>77.341129412740003</v>
      </c>
      <c r="BB1505" s="4">
        <v>9.51</v>
      </c>
      <c r="BC1505" s="4">
        <v>12000</v>
      </c>
      <c r="BD1505">
        <v>1.9936900648</v>
      </c>
      <c r="BE1505" s="2">
        <v>0.11</v>
      </c>
      <c r="BF1505">
        <v>40</v>
      </c>
      <c r="BG1505">
        <f t="shared" si="369"/>
        <v>0.11171872670841716</v>
      </c>
      <c r="BH1505">
        <v>0.59909999999999997</v>
      </c>
      <c r="BI1505" s="4">
        <v>0.52800000000000002</v>
      </c>
      <c r="BJ1505" s="4">
        <v>0.17599999999999999</v>
      </c>
      <c r="BK1505" s="3">
        <f t="shared" si="376"/>
        <v>385500</v>
      </c>
      <c r="BL1505" s="3">
        <f t="shared" si="377"/>
        <v>72</v>
      </c>
      <c r="BM1505" s="3">
        <v>820.99999999999989</v>
      </c>
      <c r="BN1505" s="3">
        <v>738.9</v>
      </c>
      <c r="BO1505" s="3">
        <f t="shared" si="378"/>
        <v>82.099999999999909</v>
      </c>
      <c r="BP1505" s="3">
        <f t="shared" si="379"/>
        <v>22800</v>
      </c>
      <c r="BQ1505">
        <v>0.72</v>
      </c>
      <c r="BR1505">
        <v>0.59</v>
      </c>
      <c r="BS1505">
        <v>7.85</v>
      </c>
      <c r="BT1505">
        <f t="shared" si="370"/>
        <v>732.90000000000009</v>
      </c>
      <c r="BU1505" s="1">
        <f t="shared" si="371"/>
        <v>0.1685973796605072</v>
      </c>
      <c r="BV1505" s="1">
        <f t="shared" si="380"/>
        <v>0.19417416358809789</v>
      </c>
      <c r="BW1505">
        <f t="shared" si="381"/>
        <v>0.18518741652480891</v>
      </c>
      <c r="BX1505">
        <f t="shared" si="382"/>
        <v>0.19992276014457644</v>
      </c>
      <c r="BY1505">
        <f t="shared" si="383"/>
        <v>156.04498368557392</v>
      </c>
    </row>
    <row r="1506" spans="1:77" x14ac:dyDescent="0.2">
      <c r="A1506">
        <v>13</v>
      </c>
      <c r="B1506">
        <v>29111</v>
      </c>
      <c r="C1506" t="s">
        <v>1138</v>
      </c>
      <c r="D1506">
        <v>29</v>
      </c>
      <c r="E1506" t="s">
        <v>1139</v>
      </c>
      <c r="F1506" t="s">
        <v>1140</v>
      </c>
      <c r="G1506" t="s">
        <v>716</v>
      </c>
      <c r="H1506">
        <v>111</v>
      </c>
      <c r="I1506">
        <v>912</v>
      </c>
      <c r="J1506">
        <v>1295</v>
      </c>
      <c r="K1506">
        <v>928</v>
      </c>
      <c r="L1506">
        <v>1116</v>
      </c>
      <c r="M1506">
        <v>238</v>
      </c>
      <c r="N1506">
        <v>187</v>
      </c>
      <c r="O1506" s="3">
        <v>7004.3</v>
      </c>
      <c r="P1506" s="3">
        <v>9779.4513200000001</v>
      </c>
      <c r="Q1506" s="3">
        <v>19219</v>
      </c>
      <c r="R1506" s="3">
        <v>26833.69857</v>
      </c>
      <c r="S1506" s="3">
        <v>5376.3</v>
      </c>
      <c r="T1506" s="3">
        <v>7506.4266420000004</v>
      </c>
      <c r="U1506" s="3">
        <v>26854</v>
      </c>
      <c r="V1506" s="3">
        <v>37493.737520000002</v>
      </c>
      <c r="W1506" s="3">
        <v>1834.5</v>
      </c>
      <c r="X1506" s="3">
        <v>2561.341383</v>
      </c>
      <c r="Y1506" s="3">
        <v>179</v>
      </c>
      <c r="Z1506" s="3">
        <v>249.921018</v>
      </c>
      <c r="AA1506">
        <v>946</v>
      </c>
      <c r="AB1506">
        <v>1054</v>
      </c>
      <c r="AC1506">
        <v>660</v>
      </c>
      <c r="AD1506">
        <v>1063</v>
      </c>
      <c r="AE1506">
        <v>199</v>
      </c>
      <c r="AF1506">
        <v>157</v>
      </c>
      <c r="AG1506">
        <v>65</v>
      </c>
      <c r="AH1506">
        <v>22</v>
      </c>
      <c r="AI1506">
        <v>91</v>
      </c>
      <c r="AJ1506">
        <v>43</v>
      </c>
      <c r="AK1506">
        <v>14</v>
      </c>
      <c r="AL1506">
        <v>65</v>
      </c>
      <c r="AM1506">
        <v>88</v>
      </c>
      <c r="AN1506">
        <v>35</v>
      </c>
      <c r="AO1506">
        <v>117</v>
      </c>
      <c r="AP1506">
        <v>382</v>
      </c>
      <c r="AQ1506">
        <v>0</v>
      </c>
      <c r="AR1506" s="4">
        <v>5227</v>
      </c>
      <c r="AS1506" s="4">
        <f t="shared" si="372"/>
        <v>5609</v>
      </c>
      <c r="AT1506">
        <v>0.99665573100000004</v>
      </c>
      <c r="AU1506" s="4">
        <f t="shared" si="368"/>
        <v>1</v>
      </c>
      <c r="AV1506" s="4">
        <f t="shared" si="373"/>
        <v>5590.2419951790007</v>
      </c>
      <c r="AW1506" s="4">
        <v>0</v>
      </c>
      <c r="AX1506" s="4">
        <v>0</v>
      </c>
      <c r="AY1506" s="4">
        <v>80.53</v>
      </c>
      <c r="AZ1506" s="4">
        <f t="shared" si="374"/>
        <v>80.53</v>
      </c>
      <c r="BA1506" s="4">
        <f t="shared" si="375"/>
        <v>80.260686017430004</v>
      </c>
      <c r="BB1506" s="4">
        <v>9.51</v>
      </c>
      <c r="BC1506" s="4">
        <v>12000</v>
      </c>
      <c r="BD1506">
        <v>1.7481408923199999</v>
      </c>
      <c r="BE1506" s="2">
        <v>0.11</v>
      </c>
      <c r="BF1506">
        <v>40</v>
      </c>
      <c r="BG1506">
        <f t="shared" si="369"/>
        <v>0.11171872670841716</v>
      </c>
      <c r="BH1506">
        <v>0.59909999999999997</v>
      </c>
      <c r="BI1506" s="4">
        <v>0.52800000000000002</v>
      </c>
      <c r="BJ1506" s="4">
        <v>0.17599999999999999</v>
      </c>
      <c r="BK1506" s="3">
        <f t="shared" si="376"/>
        <v>385500</v>
      </c>
      <c r="BL1506" s="3">
        <f t="shared" si="377"/>
        <v>72</v>
      </c>
      <c r="BM1506" s="3">
        <v>820.99999999999989</v>
      </c>
      <c r="BN1506" s="3">
        <v>738.9</v>
      </c>
      <c r="BO1506" s="3">
        <f t="shared" si="378"/>
        <v>82.099999999999909</v>
      </c>
      <c r="BP1506" s="3">
        <f t="shared" si="379"/>
        <v>22800</v>
      </c>
      <c r="BQ1506">
        <v>0.72</v>
      </c>
      <c r="BR1506">
        <v>0.59</v>
      </c>
      <c r="BS1506">
        <v>7.85</v>
      </c>
      <c r="BT1506">
        <f t="shared" si="370"/>
        <v>732.90000000000009</v>
      </c>
      <c r="BU1506" s="1">
        <f t="shared" si="371"/>
        <v>0.17053589196891911</v>
      </c>
      <c r="BV1506" s="1">
        <f t="shared" si="380"/>
        <v>0.19738032081552778</v>
      </c>
      <c r="BW1506">
        <f t="shared" si="381"/>
        <v>0.18839357375223881</v>
      </c>
      <c r="BX1506">
        <f t="shared" si="382"/>
        <v>0.20312891737200633</v>
      </c>
      <c r="BY1506">
        <f t="shared" si="383"/>
        <v>156.04498368557392</v>
      </c>
    </row>
    <row r="1507" spans="1:77" x14ac:dyDescent="0.2">
      <c r="A1507">
        <v>13</v>
      </c>
      <c r="B1507">
        <v>29113</v>
      </c>
      <c r="C1507" t="s">
        <v>1138</v>
      </c>
      <c r="D1507">
        <v>29</v>
      </c>
      <c r="E1507" t="s">
        <v>1139</v>
      </c>
      <c r="F1507" t="s">
        <v>1140</v>
      </c>
      <c r="G1507" t="s">
        <v>283</v>
      </c>
      <c r="H1507">
        <v>113</v>
      </c>
      <c r="I1507">
        <v>1563</v>
      </c>
      <c r="J1507">
        <v>1716</v>
      </c>
      <c r="K1507">
        <v>782</v>
      </c>
      <c r="L1507">
        <v>1276</v>
      </c>
      <c r="M1507">
        <v>292</v>
      </c>
      <c r="N1507">
        <v>271</v>
      </c>
      <c r="O1507" s="3">
        <v>9554.6</v>
      </c>
      <c r="P1507" s="3">
        <v>13340.197529999999</v>
      </c>
      <c r="Q1507" s="3">
        <v>26000</v>
      </c>
      <c r="R1507" s="3">
        <v>36301.376909999999</v>
      </c>
      <c r="S1507" s="3">
        <v>6363.6</v>
      </c>
      <c r="T1507" s="3">
        <v>8884.9016200000005</v>
      </c>
      <c r="U1507" s="3">
        <v>30820</v>
      </c>
      <c r="V1507" s="3">
        <v>43031.093710000001</v>
      </c>
      <c r="W1507" s="3">
        <v>2461.6</v>
      </c>
      <c r="X1507" s="3">
        <v>3436.9026699999999</v>
      </c>
      <c r="Y1507" s="3">
        <v>245</v>
      </c>
      <c r="Z1507" s="3">
        <v>342.07066709999998</v>
      </c>
      <c r="AA1507">
        <v>1346</v>
      </c>
      <c r="AB1507">
        <v>1255</v>
      </c>
      <c r="AC1507">
        <v>582</v>
      </c>
      <c r="AD1507">
        <v>1139</v>
      </c>
      <c r="AE1507">
        <v>222</v>
      </c>
      <c r="AF1507">
        <v>190</v>
      </c>
      <c r="AG1507">
        <v>65</v>
      </c>
      <c r="AH1507">
        <v>22</v>
      </c>
      <c r="AI1507">
        <v>91</v>
      </c>
      <c r="AJ1507">
        <v>43</v>
      </c>
      <c r="AK1507">
        <v>14</v>
      </c>
      <c r="AL1507">
        <v>65</v>
      </c>
      <c r="AM1507">
        <v>88</v>
      </c>
      <c r="AN1507">
        <v>35</v>
      </c>
      <c r="AO1507">
        <v>117</v>
      </c>
      <c r="AP1507">
        <v>382</v>
      </c>
      <c r="AQ1507">
        <v>0</v>
      </c>
      <c r="AR1507" s="4">
        <v>5227</v>
      </c>
      <c r="AS1507" s="4">
        <f t="shared" si="372"/>
        <v>5609</v>
      </c>
      <c r="AT1507">
        <v>0.99674757899999999</v>
      </c>
      <c r="AU1507" s="4">
        <f t="shared" si="368"/>
        <v>1</v>
      </c>
      <c r="AV1507" s="4">
        <f t="shared" si="373"/>
        <v>5590.7571706110002</v>
      </c>
      <c r="AW1507" s="4">
        <v>0</v>
      </c>
      <c r="AX1507" s="4">
        <v>0</v>
      </c>
      <c r="AY1507" s="4">
        <v>80.53</v>
      </c>
      <c r="AZ1507" s="4">
        <f t="shared" si="374"/>
        <v>80.53</v>
      </c>
      <c r="BA1507" s="4">
        <f t="shared" si="375"/>
        <v>80.268082536869997</v>
      </c>
      <c r="BB1507" s="4">
        <v>9.51</v>
      </c>
      <c r="BC1507" s="4">
        <v>12000</v>
      </c>
      <c r="BD1507">
        <v>1.80983718881</v>
      </c>
      <c r="BE1507" s="2">
        <v>0.11</v>
      </c>
      <c r="BF1507">
        <v>40</v>
      </c>
      <c r="BG1507">
        <f t="shared" si="369"/>
        <v>0.11171872670841716</v>
      </c>
      <c r="BH1507">
        <v>0.59909999999999997</v>
      </c>
      <c r="BI1507" s="4">
        <v>0.52800000000000002</v>
      </c>
      <c r="BJ1507" s="4">
        <v>0.17599999999999999</v>
      </c>
      <c r="BK1507" s="3">
        <f t="shared" si="376"/>
        <v>385500</v>
      </c>
      <c r="BL1507" s="3">
        <f t="shared" si="377"/>
        <v>72</v>
      </c>
      <c r="BM1507" s="3">
        <v>820.99999999999989</v>
      </c>
      <c r="BN1507" s="3">
        <v>738.9</v>
      </c>
      <c r="BO1507" s="3">
        <f t="shared" si="378"/>
        <v>82.099999999999909</v>
      </c>
      <c r="BP1507" s="3">
        <f t="shared" si="379"/>
        <v>22800</v>
      </c>
      <c r="BQ1507">
        <v>0.72</v>
      </c>
      <c r="BR1507">
        <v>0.59</v>
      </c>
      <c r="BS1507">
        <v>7.85</v>
      </c>
      <c r="BT1507">
        <f t="shared" si="370"/>
        <v>732.90000000000009</v>
      </c>
      <c r="BU1507" s="1">
        <f t="shared" si="371"/>
        <v>0.17128862363714698</v>
      </c>
      <c r="BV1507" s="1">
        <f t="shared" si="380"/>
        <v>0.20181039620664365</v>
      </c>
      <c r="BW1507">
        <f t="shared" si="381"/>
        <v>0.19282364914335468</v>
      </c>
      <c r="BX1507">
        <f t="shared" si="382"/>
        <v>0.2075589927631222</v>
      </c>
      <c r="BY1507">
        <f t="shared" si="383"/>
        <v>156.04498368557392</v>
      </c>
    </row>
    <row r="1508" spans="1:77" x14ac:dyDescent="0.2">
      <c r="A1508">
        <v>13</v>
      </c>
      <c r="B1508">
        <v>29115</v>
      </c>
      <c r="C1508" t="s">
        <v>1138</v>
      </c>
      <c r="D1508">
        <v>29</v>
      </c>
      <c r="E1508" t="s">
        <v>1139</v>
      </c>
      <c r="F1508" t="s">
        <v>1140</v>
      </c>
      <c r="G1508" t="s">
        <v>549</v>
      </c>
      <c r="H1508">
        <v>115</v>
      </c>
      <c r="I1508">
        <v>365</v>
      </c>
      <c r="J1508">
        <v>938</v>
      </c>
      <c r="K1508">
        <v>567</v>
      </c>
      <c r="L1508">
        <v>346</v>
      </c>
      <c r="M1508">
        <v>207</v>
      </c>
      <c r="N1508">
        <v>140</v>
      </c>
      <c r="O1508" s="3">
        <v>3336.7</v>
      </c>
      <c r="P1508" s="3">
        <v>4658.7232439999998</v>
      </c>
      <c r="Q1508" s="3">
        <v>14149</v>
      </c>
      <c r="R1508" s="3">
        <v>19754.930069999999</v>
      </c>
      <c r="S1508" s="3">
        <v>4622.1000000000004</v>
      </c>
      <c r="T1508" s="3">
        <v>6453.4074700000001</v>
      </c>
      <c r="U1508" s="3">
        <v>8057.3</v>
      </c>
      <c r="V1508" s="3">
        <v>11249.657080000001</v>
      </c>
      <c r="W1508" s="3">
        <v>1380.1</v>
      </c>
      <c r="X1508" s="3">
        <v>1926.9050110000001</v>
      </c>
      <c r="Y1508" s="3">
        <v>133</v>
      </c>
      <c r="Z1508" s="3">
        <v>185.695505</v>
      </c>
      <c r="AA1508">
        <v>403</v>
      </c>
      <c r="AB1508">
        <v>745</v>
      </c>
      <c r="AC1508">
        <v>514</v>
      </c>
      <c r="AD1508">
        <v>353</v>
      </c>
      <c r="AE1508">
        <v>162</v>
      </c>
      <c r="AF1508">
        <v>113</v>
      </c>
      <c r="AG1508">
        <v>65</v>
      </c>
      <c r="AH1508">
        <v>22</v>
      </c>
      <c r="AI1508">
        <v>91</v>
      </c>
      <c r="AJ1508">
        <v>43</v>
      </c>
      <c r="AK1508">
        <v>14</v>
      </c>
      <c r="AL1508">
        <v>65</v>
      </c>
      <c r="AM1508">
        <v>88</v>
      </c>
      <c r="AN1508">
        <v>35</v>
      </c>
      <c r="AO1508">
        <v>117</v>
      </c>
      <c r="AP1508">
        <v>382</v>
      </c>
      <c r="AQ1508">
        <v>0</v>
      </c>
      <c r="AR1508" s="4">
        <v>5227</v>
      </c>
      <c r="AS1508" s="4">
        <f t="shared" si="372"/>
        <v>5609</v>
      </c>
      <c r="AT1508">
        <v>0.98783083000000005</v>
      </c>
      <c r="AU1508" s="4">
        <f t="shared" si="368"/>
        <v>1</v>
      </c>
      <c r="AV1508" s="4">
        <f t="shared" si="373"/>
        <v>5540.7431254700005</v>
      </c>
      <c r="AW1508" s="4">
        <v>0</v>
      </c>
      <c r="AX1508" s="4">
        <v>0</v>
      </c>
      <c r="AY1508" s="4">
        <v>80.53</v>
      </c>
      <c r="AZ1508" s="4">
        <f t="shared" si="374"/>
        <v>80.53</v>
      </c>
      <c r="BA1508" s="4">
        <f t="shared" si="375"/>
        <v>79.550016739900002</v>
      </c>
      <c r="BB1508" s="4">
        <v>9.51</v>
      </c>
      <c r="BC1508" s="4">
        <v>12000</v>
      </c>
      <c r="BD1508">
        <v>1.7441790348699999</v>
      </c>
      <c r="BE1508" s="2">
        <v>0.11</v>
      </c>
      <c r="BF1508">
        <v>40</v>
      </c>
      <c r="BG1508">
        <f t="shared" si="369"/>
        <v>0.11171872670841716</v>
      </c>
      <c r="BH1508">
        <v>0.59909999999999997</v>
      </c>
      <c r="BI1508" s="4">
        <v>0.52800000000000002</v>
      </c>
      <c r="BJ1508" s="4">
        <v>0.17599999999999999</v>
      </c>
      <c r="BK1508" s="3">
        <f t="shared" si="376"/>
        <v>385500</v>
      </c>
      <c r="BL1508" s="3">
        <f t="shared" si="377"/>
        <v>72</v>
      </c>
      <c r="BM1508" s="3">
        <v>820.99999999999989</v>
      </c>
      <c r="BN1508" s="3">
        <v>738.9</v>
      </c>
      <c r="BO1508" s="3">
        <f t="shared" si="378"/>
        <v>82.099999999999909</v>
      </c>
      <c r="BP1508" s="3">
        <f t="shared" si="379"/>
        <v>22800</v>
      </c>
      <c r="BQ1508">
        <v>0.72</v>
      </c>
      <c r="BR1508">
        <v>0.59</v>
      </c>
      <c r="BS1508">
        <v>7.85</v>
      </c>
      <c r="BT1508">
        <f t="shared" si="370"/>
        <v>732.90000000000009</v>
      </c>
      <c r="BU1508" s="1">
        <f t="shared" si="371"/>
        <v>0.16929923343762862</v>
      </c>
      <c r="BV1508" s="1">
        <f t="shared" si="380"/>
        <v>0.19144482825192929</v>
      </c>
      <c r="BW1508">
        <f t="shared" si="381"/>
        <v>0.18245808118864032</v>
      </c>
      <c r="BX1508">
        <f t="shared" si="382"/>
        <v>0.19719342480840785</v>
      </c>
      <c r="BY1508">
        <f t="shared" si="383"/>
        <v>156.04498368557392</v>
      </c>
    </row>
    <row r="1509" spans="1:77" x14ac:dyDescent="0.2">
      <c r="A1509">
        <v>13</v>
      </c>
      <c r="B1509">
        <v>29117</v>
      </c>
      <c r="C1509" t="s">
        <v>1138</v>
      </c>
      <c r="D1509">
        <v>29</v>
      </c>
      <c r="E1509" t="s">
        <v>1139</v>
      </c>
      <c r="F1509" t="s">
        <v>1140</v>
      </c>
      <c r="G1509" t="s">
        <v>696</v>
      </c>
      <c r="H1509">
        <v>117</v>
      </c>
      <c r="I1509">
        <v>324</v>
      </c>
      <c r="J1509">
        <v>968</v>
      </c>
      <c r="K1509">
        <v>668</v>
      </c>
      <c r="L1509">
        <v>343</v>
      </c>
      <c r="M1509">
        <v>226</v>
      </c>
      <c r="N1509">
        <v>146</v>
      </c>
      <c r="O1509" s="3">
        <v>3031.5</v>
      </c>
      <c r="P1509" s="3">
        <v>4232.6009270000004</v>
      </c>
      <c r="Q1509" s="3">
        <v>14835</v>
      </c>
      <c r="R1509" s="3">
        <v>20712.727940000001</v>
      </c>
      <c r="S1509" s="3">
        <v>4733.5</v>
      </c>
      <c r="T1509" s="3">
        <v>6608.9449080000004</v>
      </c>
      <c r="U1509" s="3">
        <v>8044.7</v>
      </c>
      <c r="V1509" s="3">
        <v>11232.06488</v>
      </c>
      <c r="W1509" s="3">
        <v>1487.6</v>
      </c>
      <c r="X1509" s="3">
        <v>2076.9972419999999</v>
      </c>
      <c r="Y1509" s="3">
        <v>139</v>
      </c>
      <c r="Z1509" s="3">
        <v>194.07274580000001</v>
      </c>
      <c r="AA1509">
        <v>362</v>
      </c>
      <c r="AB1509">
        <v>741</v>
      </c>
      <c r="AC1509">
        <v>572</v>
      </c>
      <c r="AD1509">
        <v>347</v>
      </c>
      <c r="AE1509">
        <v>164</v>
      </c>
      <c r="AF1509">
        <v>113</v>
      </c>
      <c r="AG1509">
        <v>65</v>
      </c>
      <c r="AH1509">
        <v>22</v>
      </c>
      <c r="AI1509">
        <v>91</v>
      </c>
      <c r="AJ1509">
        <v>43</v>
      </c>
      <c r="AK1509">
        <v>14</v>
      </c>
      <c r="AL1509">
        <v>65</v>
      </c>
      <c r="AM1509">
        <v>88</v>
      </c>
      <c r="AN1509">
        <v>35</v>
      </c>
      <c r="AO1509">
        <v>117</v>
      </c>
      <c r="AP1509">
        <v>382</v>
      </c>
      <c r="AQ1509">
        <v>0</v>
      </c>
      <c r="AR1509" s="4">
        <v>5227</v>
      </c>
      <c r="AS1509" s="4">
        <f t="shared" si="372"/>
        <v>5609</v>
      </c>
      <c r="AT1509">
        <v>0.98590471099999999</v>
      </c>
      <c r="AU1509" s="4">
        <f t="shared" si="368"/>
        <v>1</v>
      </c>
      <c r="AV1509" s="4">
        <f t="shared" si="373"/>
        <v>5529.9395239989999</v>
      </c>
      <c r="AW1509" s="4">
        <v>0</v>
      </c>
      <c r="AX1509" s="4">
        <v>0</v>
      </c>
      <c r="AY1509" s="4">
        <v>80.53</v>
      </c>
      <c r="AZ1509" s="4">
        <f t="shared" si="374"/>
        <v>80.53</v>
      </c>
      <c r="BA1509" s="4">
        <f t="shared" si="375"/>
        <v>79.394906376829994</v>
      </c>
      <c r="BB1509" s="4">
        <v>9.51</v>
      </c>
      <c r="BC1509" s="4">
        <v>12000</v>
      </c>
      <c r="BD1509">
        <v>1.7147427011</v>
      </c>
      <c r="BE1509" s="2">
        <v>0.11</v>
      </c>
      <c r="BF1509">
        <v>40</v>
      </c>
      <c r="BG1509">
        <f t="shared" si="369"/>
        <v>0.11171872670841716</v>
      </c>
      <c r="BH1509">
        <v>0.59909999999999997</v>
      </c>
      <c r="BI1509" s="4">
        <v>0.52800000000000002</v>
      </c>
      <c r="BJ1509" s="4">
        <v>0.17599999999999999</v>
      </c>
      <c r="BK1509" s="3">
        <f t="shared" si="376"/>
        <v>385500</v>
      </c>
      <c r="BL1509" s="3">
        <f t="shared" si="377"/>
        <v>72</v>
      </c>
      <c r="BM1509" s="3">
        <v>820.99999999999989</v>
      </c>
      <c r="BN1509" s="3">
        <v>738.9</v>
      </c>
      <c r="BO1509" s="3">
        <f t="shared" si="378"/>
        <v>82.099999999999909</v>
      </c>
      <c r="BP1509" s="3">
        <f t="shared" si="379"/>
        <v>22800</v>
      </c>
      <c r="BQ1509">
        <v>0.72</v>
      </c>
      <c r="BR1509">
        <v>0.59</v>
      </c>
      <c r="BS1509">
        <v>7.85</v>
      </c>
      <c r="BT1509">
        <f t="shared" si="370"/>
        <v>732.90000000000009</v>
      </c>
      <c r="BU1509" s="1">
        <f t="shared" si="371"/>
        <v>0.16868646144589838</v>
      </c>
      <c r="BV1509" s="1">
        <f t="shared" si="380"/>
        <v>0.19115713620856906</v>
      </c>
      <c r="BW1509">
        <f t="shared" si="381"/>
        <v>0.18217038914528008</v>
      </c>
      <c r="BX1509">
        <f t="shared" si="382"/>
        <v>0.19690573276504761</v>
      </c>
      <c r="BY1509">
        <f t="shared" si="383"/>
        <v>156.04498368557392</v>
      </c>
    </row>
    <row r="1510" spans="1:77" x14ac:dyDescent="0.2">
      <c r="A1510">
        <v>17</v>
      </c>
      <c r="B1510">
        <v>29119</v>
      </c>
      <c r="C1510" t="s">
        <v>1556</v>
      </c>
      <c r="D1510">
        <v>29</v>
      </c>
      <c r="E1510" t="s">
        <v>1139</v>
      </c>
      <c r="F1510" t="s">
        <v>1140</v>
      </c>
      <c r="G1510" t="s">
        <v>1585</v>
      </c>
      <c r="H1510">
        <v>119</v>
      </c>
      <c r="I1510">
        <v>457</v>
      </c>
      <c r="J1510">
        <v>1121</v>
      </c>
      <c r="K1510">
        <v>440</v>
      </c>
      <c r="L1510">
        <v>1013</v>
      </c>
      <c r="M1510">
        <v>146</v>
      </c>
      <c r="N1510">
        <v>163</v>
      </c>
      <c r="O1510" s="3">
        <v>4279</v>
      </c>
      <c r="P1510" s="3">
        <v>5974.3689160000004</v>
      </c>
      <c r="Q1510" s="3">
        <v>17273</v>
      </c>
      <c r="R1510" s="3">
        <v>24116.680130000001</v>
      </c>
      <c r="S1510" s="3">
        <v>4912.1000000000004</v>
      </c>
      <c r="T1510" s="3">
        <v>6858.307444</v>
      </c>
      <c r="U1510" s="3">
        <v>24160</v>
      </c>
      <c r="V1510" s="3">
        <v>33732.356390000001</v>
      </c>
      <c r="W1510" s="3">
        <v>1629.9</v>
      </c>
      <c r="X1510" s="3">
        <v>2275.6774700000001</v>
      </c>
      <c r="Y1510" s="3">
        <v>153</v>
      </c>
      <c r="Z1510" s="3">
        <v>213.6196411</v>
      </c>
      <c r="AA1510">
        <v>495</v>
      </c>
      <c r="AB1510">
        <v>838</v>
      </c>
      <c r="AC1510">
        <v>409</v>
      </c>
      <c r="AD1510">
        <v>954</v>
      </c>
      <c r="AE1510">
        <v>144</v>
      </c>
      <c r="AF1510">
        <v>124</v>
      </c>
      <c r="AG1510">
        <v>65</v>
      </c>
      <c r="AH1510">
        <v>22</v>
      </c>
      <c r="AI1510">
        <v>91</v>
      </c>
      <c r="AJ1510">
        <v>43</v>
      </c>
      <c r="AK1510">
        <v>14</v>
      </c>
      <c r="AL1510">
        <v>65</v>
      </c>
      <c r="AM1510">
        <v>88</v>
      </c>
      <c r="AN1510">
        <v>35</v>
      </c>
      <c r="AO1510">
        <v>117</v>
      </c>
      <c r="AP1510">
        <v>382</v>
      </c>
      <c r="AQ1510">
        <v>0</v>
      </c>
      <c r="AR1510" s="4">
        <v>5227</v>
      </c>
      <c r="AS1510" s="4">
        <f t="shared" si="372"/>
        <v>5609</v>
      </c>
      <c r="AT1510">
        <v>0.95369675200000004</v>
      </c>
      <c r="AU1510" s="4">
        <f t="shared" si="368"/>
        <v>1</v>
      </c>
      <c r="AV1510" s="4">
        <f t="shared" si="373"/>
        <v>5349.2850819679998</v>
      </c>
      <c r="AW1510" s="4">
        <v>0</v>
      </c>
      <c r="AX1510" s="4">
        <v>0</v>
      </c>
      <c r="AY1510" s="4">
        <v>80.53</v>
      </c>
      <c r="AZ1510" s="4">
        <f t="shared" si="374"/>
        <v>80.53</v>
      </c>
      <c r="BA1510" s="4">
        <f t="shared" si="375"/>
        <v>76.801199438560005</v>
      </c>
      <c r="BB1510" s="4">
        <v>9.51</v>
      </c>
      <c r="BC1510" s="4">
        <v>12000</v>
      </c>
      <c r="BD1510">
        <v>1.86954872225</v>
      </c>
      <c r="BE1510" s="2">
        <v>0.11</v>
      </c>
      <c r="BF1510">
        <v>40</v>
      </c>
      <c r="BG1510">
        <f t="shared" si="369"/>
        <v>0.11171872670841716</v>
      </c>
      <c r="BH1510">
        <v>0.59909999999999997</v>
      </c>
      <c r="BI1510" s="4">
        <v>0.52800000000000002</v>
      </c>
      <c r="BJ1510" s="4">
        <v>0.17599999999999999</v>
      </c>
      <c r="BK1510" s="3">
        <f t="shared" si="376"/>
        <v>385500</v>
      </c>
      <c r="BL1510" s="3">
        <f t="shared" si="377"/>
        <v>72</v>
      </c>
      <c r="BM1510" s="3">
        <v>820.99999999999989</v>
      </c>
      <c r="BN1510" s="3">
        <v>738.9</v>
      </c>
      <c r="BO1510" s="3">
        <f t="shared" si="378"/>
        <v>82.099999999999909</v>
      </c>
      <c r="BP1510" s="3">
        <f t="shared" si="379"/>
        <v>22800</v>
      </c>
      <c r="BQ1510">
        <v>0.72</v>
      </c>
      <c r="BR1510">
        <v>0.59</v>
      </c>
      <c r="BS1510">
        <v>7.85</v>
      </c>
      <c r="BT1510">
        <f t="shared" si="370"/>
        <v>732.90000000000009</v>
      </c>
      <c r="BU1510" s="1">
        <f t="shared" si="371"/>
        <v>0.16620425417413281</v>
      </c>
      <c r="BV1510" s="1">
        <f t="shared" si="380"/>
        <v>0.19173198907754549</v>
      </c>
      <c r="BW1510">
        <f t="shared" si="381"/>
        <v>0.18274524201425651</v>
      </c>
      <c r="BX1510">
        <f t="shared" si="382"/>
        <v>0.19748058563402404</v>
      </c>
      <c r="BY1510">
        <f t="shared" si="383"/>
        <v>156.04498368557392</v>
      </c>
    </row>
    <row r="1511" spans="1:77" x14ac:dyDescent="0.2">
      <c r="A1511">
        <v>13</v>
      </c>
      <c r="B1511">
        <v>29121</v>
      </c>
      <c r="C1511" t="s">
        <v>1138</v>
      </c>
      <c r="D1511">
        <v>29</v>
      </c>
      <c r="E1511" t="s">
        <v>1139</v>
      </c>
      <c r="F1511" t="s">
        <v>1140</v>
      </c>
      <c r="G1511" t="s">
        <v>1150</v>
      </c>
      <c r="H1511">
        <v>121</v>
      </c>
      <c r="I1511">
        <v>673</v>
      </c>
      <c r="J1511">
        <v>1211</v>
      </c>
      <c r="K1511">
        <v>569</v>
      </c>
      <c r="L1511">
        <v>1104</v>
      </c>
      <c r="M1511">
        <v>225</v>
      </c>
      <c r="N1511">
        <v>176</v>
      </c>
      <c r="O1511" s="3">
        <v>5641.6</v>
      </c>
      <c r="P1511" s="3">
        <v>7876.8403070000004</v>
      </c>
      <c r="Q1511" s="3">
        <v>18075</v>
      </c>
      <c r="R1511" s="3">
        <v>25236.437989999999</v>
      </c>
      <c r="S1511" s="3">
        <v>5335.9</v>
      </c>
      <c r="T1511" s="3">
        <v>7450.0198870000004</v>
      </c>
      <c r="U1511" s="3">
        <v>26225</v>
      </c>
      <c r="V1511" s="3">
        <v>36615.523439999997</v>
      </c>
      <c r="W1511" s="3">
        <v>1722</v>
      </c>
      <c r="X1511" s="3">
        <v>2404.2681170000001</v>
      </c>
      <c r="Y1511" s="3">
        <v>169</v>
      </c>
      <c r="Z1511" s="3">
        <v>235.95894989999999</v>
      </c>
      <c r="AA1511">
        <v>710</v>
      </c>
      <c r="AB1511">
        <v>968</v>
      </c>
      <c r="AC1511">
        <v>514</v>
      </c>
      <c r="AD1511">
        <v>1038</v>
      </c>
      <c r="AE1511">
        <v>188</v>
      </c>
      <c r="AF1511">
        <v>145</v>
      </c>
      <c r="AG1511">
        <v>65</v>
      </c>
      <c r="AH1511">
        <v>22</v>
      </c>
      <c r="AI1511">
        <v>91</v>
      </c>
      <c r="AJ1511">
        <v>43</v>
      </c>
      <c r="AK1511">
        <v>14</v>
      </c>
      <c r="AL1511">
        <v>65</v>
      </c>
      <c r="AM1511">
        <v>88</v>
      </c>
      <c r="AN1511">
        <v>35</v>
      </c>
      <c r="AO1511">
        <v>117</v>
      </c>
      <c r="AP1511">
        <v>382</v>
      </c>
      <c r="AQ1511">
        <v>0</v>
      </c>
      <c r="AR1511" s="4">
        <v>5227</v>
      </c>
      <c r="AS1511" s="4">
        <f t="shared" si="372"/>
        <v>5609</v>
      </c>
      <c r="AT1511">
        <v>0.99024481900000005</v>
      </c>
      <c r="AU1511" s="4">
        <f t="shared" si="368"/>
        <v>1</v>
      </c>
      <c r="AV1511" s="4">
        <f t="shared" si="373"/>
        <v>5554.2831897710003</v>
      </c>
      <c r="AW1511" s="4">
        <v>0</v>
      </c>
      <c r="AX1511" s="4">
        <v>0</v>
      </c>
      <c r="AY1511" s="4">
        <v>80.53</v>
      </c>
      <c r="AZ1511" s="4">
        <f t="shared" si="374"/>
        <v>80.53</v>
      </c>
      <c r="BA1511" s="4">
        <f t="shared" si="375"/>
        <v>79.744415274070008</v>
      </c>
      <c r="BB1511" s="4">
        <v>9.51</v>
      </c>
      <c r="BC1511" s="4">
        <v>12000</v>
      </c>
      <c r="BD1511">
        <v>1.7229052310199999</v>
      </c>
      <c r="BE1511" s="2">
        <v>0.11</v>
      </c>
      <c r="BF1511">
        <v>40</v>
      </c>
      <c r="BG1511">
        <f t="shared" si="369"/>
        <v>0.11171872670841716</v>
      </c>
      <c r="BH1511">
        <v>0.59909999999999997</v>
      </c>
      <c r="BI1511" s="4">
        <v>0.52800000000000002</v>
      </c>
      <c r="BJ1511" s="4">
        <v>0.17599999999999999</v>
      </c>
      <c r="BK1511" s="3">
        <f t="shared" si="376"/>
        <v>385500</v>
      </c>
      <c r="BL1511" s="3">
        <f t="shared" si="377"/>
        <v>72</v>
      </c>
      <c r="BM1511" s="3">
        <v>820.99999999999989</v>
      </c>
      <c r="BN1511" s="3">
        <v>738.9</v>
      </c>
      <c r="BO1511" s="3">
        <f t="shared" si="378"/>
        <v>82.099999999999909</v>
      </c>
      <c r="BP1511" s="3">
        <f t="shared" si="379"/>
        <v>22800</v>
      </c>
      <c r="BQ1511">
        <v>0.72</v>
      </c>
      <c r="BR1511">
        <v>0.59</v>
      </c>
      <c r="BS1511">
        <v>7.85</v>
      </c>
      <c r="BT1511">
        <f t="shared" si="370"/>
        <v>732.90000000000009</v>
      </c>
      <c r="BU1511" s="1">
        <f t="shared" si="371"/>
        <v>0.16936922209508878</v>
      </c>
      <c r="BV1511" s="1">
        <f t="shared" si="380"/>
        <v>0.19564525850372147</v>
      </c>
      <c r="BW1511">
        <f t="shared" si="381"/>
        <v>0.1866585114404325</v>
      </c>
      <c r="BX1511">
        <f t="shared" si="382"/>
        <v>0.20139385506020002</v>
      </c>
      <c r="BY1511">
        <f t="shared" si="383"/>
        <v>156.04498368557392</v>
      </c>
    </row>
    <row r="1512" spans="1:77" x14ac:dyDescent="0.2">
      <c r="A1512">
        <v>13</v>
      </c>
      <c r="B1512">
        <v>29123</v>
      </c>
      <c r="C1512" t="s">
        <v>1138</v>
      </c>
      <c r="D1512">
        <v>29</v>
      </c>
      <c r="E1512" t="s">
        <v>1139</v>
      </c>
      <c r="F1512" t="s">
        <v>1140</v>
      </c>
      <c r="G1512" t="s">
        <v>221</v>
      </c>
      <c r="H1512">
        <v>123</v>
      </c>
      <c r="I1512">
        <v>1090</v>
      </c>
      <c r="J1512">
        <v>1848</v>
      </c>
      <c r="K1512">
        <v>649</v>
      </c>
      <c r="L1512">
        <v>1335</v>
      </c>
      <c r="M1512">
        <v>256</v>
      </c>
      <c r="N1512">
        <v>273</v>
      </c>
      <c r="O1512" s="3">
        <v>10627</v>
      </c>
      <c r="P1512" s="3">
        <v>14837.48971</v>
      </c>
      <c r="Q1512" s="3">
        <v>26717</v>
      </c>
      <c r="R1512" s="3">
        <v>37302.457190000001</v>
      </c>
      <c r="S1512" s="3">
        <v>6864.5</v>
      </c>
      <c r="T1512" s="3">
        <v>9584.2616080000007</v>
      </c>
      <c r="U1512" s="3">
        <v>30723</v>
      </c>
      <c r="V1512" s="3">
        <v>42895.661650000002</v>
      </c>
      <c r="W1512" s="3">
        <v>2507.4</v>
      </c>
      <c r="X1512" s="3">
        <v>3500.8489410000002</v>
      </c>
      <c r="Y1512" s="3">
        <v>245</v>
      </c>
      <c r="Z1512" s="3">
        <v>342.07066709999998</v>
      </c>
      <c r="AA1512">
        <v>993</v>
      </c>
      <c r="AB1512">
        <v>1321</v>
      </c>
      <c r="AC1512">
        <v>541</v>
      </c>
      <c r="AD1512">
        <v>1121</v>
      </c>
      <c r="AE1512">
        <v>212</v>
      </c>
      <c r="AF1512">
        <v>195</v>
      </c>
      <c r="AG1512">
        <v>65</v>
      </c>
      <c r="AH1512">
        <v>22</v>
      </c>
      <c r="AI1512">
        <v>91</v>
      </c>
      <c r="AJ1512">
        <v>43</v>
      </c>
      <c r="AK1512">
        <v>14</v>
      </c>
      <c r="AL1512">
        <v>65</v>
      </c>
      <c r="AM1512">
        <v>88</v>
      </c>
      <c r="AN1512">
        <v>35</v>
      </c>
      <c r="AO1512">
        <v>117</v>
      </c>
      <c r="AP1512">
        <v>382</v>
      </c>
      <c r="AQ1512">
        <v>0</v>
      </c>
      <c r="AR1512" s="4">
        <v>5227</v>
      </c>
      <c r="AS1512" s="4">
        <f t="shared" si="372"/>
        <v>5609</v>
      </c>
      <c r="AT1512">
        <v>0.97729940000000004</v>
      </c>
      <c r="AU1512" s="4">
        <f t="shared" si="368"/>
        <v>1</v>
      </c>
      <c r="AV1512" s="4">
        <f t="shared" si="373"/>
        <v>5481.6723345999999</v>
      </c>
      <c r="AW1512" s="4">
        <v>0</v>
      </c>
      <c r="AX1512" s="4">
        <v>0</v>
      </c>
      <c r="AY1512" s="4">
        <v>80.53</v>
      </c>
      <c r="AZ1512" s="4">
        <f t="shared" si="374"/>
        <v>80.53</v>
      </c>
      <c r="BA1512" s="4">
        <f t="shared" si="375"/>
        <v>78.701920682000008</v>
      </c>
      <c r="BB1512" s="4">
        <v>9.51</v>
      </c>
      <c r="BC1512" s="4">
        <v>12000</v>
      </c>
      <c r="BD1512">
        <v>1.7721324655699999</v>
      </c>
      <c r="BE1512" s="2">
        <v>0.11</v>
      </c>
      <c r="BF1512">
        <v>40</v>
      </c>
      <c r="BG1512">
        <f t="shared" si="369"/>
        <v>0.11171872670841716</v>
      </c>
      <c r="BH1512">
        <v>0.59909999999999997</v>
      </c>
      <c r="BI1512" s="4">
        <v>0.52800000000000002</v>
      </c>
      <c r="BJ1512" s="4">
        <v>0.17599999999999999</v>
      </c>
      <c r="BK1512" s="3">
        <f t="shared" si="376"/>
        <v>385500</v>
      </c>
      <c r="BL1512" s="3">
        <f t="shared" si="377"/>
        <v>72</v>
      </c>
      <c r="BM1512" s="3">
        <v>820.99999999999989</v>
      </c>
      <c r="BN1512" s="3">
        <v>738.9</v>
      </c>
      <c r="BO1512" s="3">
        <f t="shared" si="378"/>
        <v>82.099999999999909</v>
      </c>
      <c r="BP1512" s="3">
        <f t="shared" si="379"/>
        <v>22800</v>
      </c>
      <c r="BQ1512">
        <v>0.72</v>
      </c>
      <c r="BR1512">
        <v>0.59</v>
      </c>
      <c r="BS1512">
        <v>7.85</v>
      </c>
      <c r="BT1512">
        <f t="shared" si="370"/>
        <v>732.90000000000009</v>
      </c>
      <c r="BU1512" s="1">
        <f t="shared" si="371"/>
        <v>0.16821561115553407</v>
      </c>
      <c r="BV1512" s="1">
        <f t="shared" si="380"/>
        <v>0.19920541542318276</v>
      </c>
      <c r="BW1512">
        <f t="shared" si="381"/>
        <v>0.19021866835989379</v>
      </c>
      <c r="BX1512">
        <f t="shared" si="382"/>
        <v>0.20495401197966132</v>
      </c>
      <c r="BY1512">
        <f t="shared" si="383"/>
        <v>156.04498368557392</v>
      </c>
    </row>
    <row r="1513" spans="1:77" x14ac:dyDescent="0.2">
      <c r="A1513">
        <v>13</v>
      </c>
      <c r="B1513">
        <v>29125</v>
      </c>
      <c r="C1513" t="s">
        <v>1138</v>
      </c>
      <c r="D1513">
        <v>29</v>
      </c>
      <c r="E1513" t="s">
        <v>1139</v>
      </c>
      <c r="F1513" t="s">
        <v>1140</v>
      </c>
      <c r="G1513" t="s">
        <v>1194</v>
      </c>
      <c r="H1513">
        <v>125</v>
      </c>
      <c r="I1513">
        <v>893</v>
      </c>
      <c r="J1513">
        <v>1136</v>
      </c>
      <c r="K1513">
        <v>469</v>
      </c>
      <c r="L1513">
        <v>1044</v>
      </c>
      <c r="M1513">
        <v>159</v>
      </c>
      <c r="N1513">
        <v>168</v>
      </c>
      <c r="O1513" s="3">
        <v>7233.8</v>
      </c>
      <c r="P1513" s="3">
        <v>10099.88078</v>
      </c>
      <c r="Q1513" s="3">
        <v>17559</v>
      </c>
      <c r="R1513" s="3">
        <v>24515.995279999999</v>
      </c>
      <c r="S1513" s="3">
        <v>4980.1000000000004</v>
      </c>
      <c r="T1513" s="3">
        <v>6953.2495060000001</v>
      </c>
      <c r="U1513" s="3">
        <v>25388</v>
      </c>
      <c r="V1513" s="3">
        <v>35446.898350000003</v>
      </c>
      <c r="W1513" s="3">
        <v>1660.8</v>
      </c>
      <c r="X1513" s="3">
        <v>2318.8202609999998</v>
      </c>
      <c r="Y1513" s="3">
        <v>162</v>
      </c>
      <c r="Z1513" s="3">
        <v>226.1855023</v>
      </c>
      <c r="AA1513">
        <v>915</v>
      </c>
      <c r="AB1513">
        <v>956</v>
      </c>
      <c r="AC1513">
        <v>456</v>
      </c>
      <c r="AD1513">
        <v>1011</v>
      </c>
      <c r="AE1513">
        <v>165</v>
      </c>
      <c r="AF1513">
        <v>143</v>
      </c>
      <c r="AG1513">
        <v>65</v>
      </c>
      <c r="AH1513">
        <v>22</v>
      </c>
      <c r="AI1513">
        <v>91</v>
      </c>
      <c r="AJ1513">
        <v>43</v>
      </c>
      <c r="AK1513">
        <v>14</v>
      </c>
      <c r="AL1513">
        <v>65</v>
      </c>
      <c r="AM1513">
        <v>88</v>
      </c>
      <c r="AN1513">
        <v>35</v>
      </c>
      <c r="AO1513">
        <v>117</v>
      </c>
      <c r="AP1513">
        <v>382</v>
      </c>
      <c r="AQ1513">
        <v>0</v>
      </c>
      <c r="AR1513" s="4">
        <v>5227</v>
      </c>
      <c r="AS1513" s="4">
        <f t="shared" si="372"/>
        <v>5609</v>
      </c>
      <c r="AT1513">
        <v>0.98329162999999997</v>
      </c>
      <c r="AU1513" s="4">
        <f t="shared" si="368"/>
        <v>1</v>
      </c>
      <c r="AV1513" s="4">
        <f t="shared" si="373"/>
        <v>5515.2827526700003</v>
      </c>
      <c r="AW1513" s="4">
        <v>0</v>
      </c>
      <c r="AX1513" s="4">
        <v>0</v>
      </c>
      <c r="AY1513" s="4">
        <v>80.53</v>
      </c>
      <c r="AZ1513" s="4">
        <f t="shared" si="374"/>
        <v>80.53</v>
      </c>
      <c r="BA1513" s="4">
        <f t="shared" si="375"/>
        <v>79.184474963900001</v>
      </c>
      <c r="BB1513" s="4">
        <v>9.51</v>
      </c>
      <c r="BC1513" s="4">
        <v>12000</v>
      </c>
      <c r="BD1513">
        <v>1.80561221164</v>
      </c>
      <c r="BE1513" s="2">
        <v>0.11</v>
      </c>
      <c r="BF1513">
        <v>40</v>
      </c>
      <c r="BG1513">
        <f t="shared" si="369"/>
        <v>0.11171872670841716</v>
      </c>
      <c r="BH1513">
        <v>0.59909999999999997</v>
      </c>
      <c r="BI1513" s="4">
        <v>0.52800000000000002</v>
      </c>
      <c r="BJ1513" s="4">
        <v>0.17599999999999999</v>
      </c>
      <c r="BK1513" s="3">
        <f t="shared" si="376"/>
        <v>385500</v>
      </c>
      <c r="BL1513" s="3">
        <f t="shared" si="377"/>
        <v>72</v>
      </c>
      <c r="BM1513" s="3">
        <v>820.99999999999989</v>
      </c>
      <c r="BN1513" s="3">
        <v>738.9</v>
      </c>
      <c r="BO1513" s="3">
        <f t="shared" si="378"/>
        <v>82.099999999999909</v>
      </c>
      <c r="BP1513" s="3">
        <f t="shared" si="379"/>
        <v>22800</v>
      </c>
      <c r="BQ1513">
        <v>0.72</v>
      </c>
      <c r="BR1513">
        <v>0.59</v>
      </c>
      <c r="BS1513">
        <v>7.85</v>
      </c>
      <c r="BT1513">
        <f t="shared" si="370"/>
        <v>732.90000000000009</v>
      </c>
      <c r="BU1513" s="1">
        <f t="shared" si="371"/>
        <v>0.169424794505355</v>
      </c>
      <c r="BV1513" s="1">
        <f t="shared" si="380"/>
        <v>0.19525079548489768</v>
      </c>
      <c r="BW1513">
        <f t="shared" si="381"/>
        <v>0.18626404842160871</v>
      </c>
      <c r="BX1513">
        <f t="shared" si="382"/>
        <v>0.20099939204137623</v>
      </c>
      <c r="BY1513">
        <f t="shared" si="383"/>
        <v>156.04498368557392</v>
      </c>
    </row>
    <row r="1514" spans="1:77" x14ac:dyDescent="0.2">
      <c r="A1514">
        <v>13</v>
      </c>
      <c r="B1514">
        <v>29127</v>
      </c>
      <c r="C1514" t="s">
        <v>1138</v>
      </c>
      <c r="D1514">
        <v>29</v>
      </c>
      <c r="E1514" t="s">
        <v>1139</v>
      </c>
      <c r="F1514" t="s">
        <v>1140</v>
      </c>
      <c r="G1514" t="s">
        <v>223</v>
      </c>
      <c r="H1514">
        <v>127</v>
      </c>
      <c r="I1514">
        <v>1039</v>
      </c>
      <c r="J1514">
        <v>1360</v>
      </c>
      <c r="K1514">
        <v>775</v>
      </c>
      <c r="L1514">
        <v>1134</v>
      </c>
      <c r="M1514">
        <v>230</v>
      </c>
      <c r="N1514">
        <v>191</v>
      </c>
      <c r="O1514" s="3">
        <v>7558.8</v>
      </c>
      <c r="P1514" s="3">
        <v>10553.647989999999</v>
      </c>
      <c r="Q1514" s="3">
        <v>20003</v>
      </c>
      <c r="R1514" s="3">
        <v>27928.324710000001</v>
      </c>
      <c r="S1514" s="3">
        <v>5409.8</v>
      </c>
      <c r="T1514" s="3">
        <v>7553.1995699999998</v>
      </c>
      <c r="U1514" s="3">
        <v>27364</v>
      </c>
      <c r="V1514" s="3">
        <v>38205.802989999996</v>
      </c>
      <c r="W1514" s="3">
        <v>1895.3</v>
      </c>
      <c r="X1514" s="3">
        <v>2646.2307559999999</v>
      </c>
      <c r="Y1514" s="3">
        <v>184</v>
      </c>
      <c r="Z1514" s="3">
        <v>256.90205200000003</v>
      </c>
      <c r="AA1514">
        <v>1064</v>
      </c>
      <c r="AB1514">
        <v>1093</v>
      </c>
      <c r="AC1514">
        <v>579</v>
      </c>
      <c r="AD1514">
        <v>1077</v>
      </c>
      <c r="AE1514">
        <v>198</v>
      </c>
      <c r="AF1514">
        <v>161</v>
      </c>
      <c r="AG1514">
        <v>65</v>
      </c>
      <c r="AH1514">
        <v>22</v>
      </c>
      <c r="AI1514">
        <v>91</v>
      </c>
      <c r="AJ1514">
        <v>43</v>
      </c>
      <c r="AK1514">
        <v>14</v>
      </c>
      <c r="AL1514">
        <v>65</v>
      </c>
      <c r="AM1514">
        <v>88</v>
      </c>
      <c r="AN1514">
        <v>35</v>
      </c>
      <c r="AO1514">
        <v>117</v>
      </c>
      <c r="AP1514">
        <v>382</v>
      </c>
      <c r="AQ1514">
        <v>0</v>
      </c>
      <c r="AR1514" s="4">
        <v>5227</v>
      </c>
      <c r="AS1514" s="4">
        <f t="shared" si="372"/>
        <v>5609</v>
      </c>
      <c r="AT1514">
        <v>0.99619454100000004</v>
      </c>
      <c r="AU1514" s="4">
        <f t="shared" si="368"/>
        <v>1</v>
      </c>
      <c r="AV1514" s="4">
        <f t="shared" si="373"/>
        <v>5587.6551804690007</v>
      </c>
      <c r="AW1514" s="4">
        <v>0</v>
      </c>
      <c r="AX1514" s="4">
        <v>0</v>
      </c>
      <c r="AY1514" s="4">
        <v>80.53</v>
      </c>
      <c r="AZ1514" s="4">
        <f t="shared" si="374"/>
        <v>80.53</v>
      </c>
      <c r="BA1514" s="4">
        <f t="shared" si="375"/>
        <v>80.223546386730007</v>
      </c>
      <c r="BB1514" s="4">
        <v>9.51</v>
      </c>
      <c r="BC1514" s="4">
        <v>12000</v>
      </c>
      <c r="BD1514">
        <v>1.75830195071</v>
      </c>
      <c r="BE1514" s="2">
        <v>0.11</v>
      </c>
      <c r="BF1514">
        <v>40</v>
      </c>
      <c r="BG1514">
        <f t="shared" si="369"/>
        <v>0.11171872670841716</v>
      </c>
      <c r="BH1514">
        <v>0.59909999999999997</v>
      </c>
      <c r="BI1514" s="4">
        <v>0.52800000000000002</v>
      </c>
      <c r="BJ1514" s="4">
        <v>0.17599999999999999</v>
      </c>
      <c r="BK1514" s="3">
        <f t="shared" si="376"/>
        <v>385500</v>
      </c>
      <c r="BL1514" s="3">
        <f t="shared" si="377"/>
        <v>72</v>
      </c>
      <c r="BM1514" s="3">
        <v>820.99999999999989</v>
      </c>
      <c r="BN1514" s="3">
        <v>738.9</v>
      </c>
      <c r="BO1514" s="3">
        <f t="shared" si="378"/>
        <v>82.099999999999909</v>
      </c>
      <c r="BP1514" s="3">
        <f t="shared" si="379"/>
        <v>22800</v>
      </c>
      <c r="BQ1514">
        <v>0.72</v>
      </c>
      <c r="BR1514">
        <v>0.59</v>
      </c>
      <c r="BS1514">
        <v>7.85</v>
      </c>
      <c r="BT1514">
        <f t="shared" si="370"/>
        <v>732.90000000000009</v>
      </c>
      <c r="BU1514" s="1">
        <f t="shared" si="371"/>
        <v>0.17059568136401446</v>
      </c>
      <c r="BV1514" s="1">
        <f t="shared" si="380"/>
        <v>0.19784054790851513</v>
      </c>
      <c r="BW1514">
        <f t="shared" si="381"/>
        <v>0.18885380084522616</v>
      </c>
      <c r="BX1514">
        <f t="shared" si="382"/>
        <v>0.20358914446499368</v>
      </c>
      <c r="BY1514">
        <f t="shared" si="383"/>
        <v>156.04498368557392</v>
      </c>
    </row>
    <row r="1515" spans="1:77" x14ac:dyDescent="0.2">
      <c r="A1515">
        <v>13</v>
      </c>
      <c r="B1515">
        <v>29129</v>
      </c>
      <c r="C1515" t="s">
        <v>1138</v>
      </c>
      <c r="D1515">
        <v>29</v>
      </c>
      <c r="E1515" t="s">
        <v>1139</v>
      </c>
      <c r="F1515" t="s">
        <v>1140</v>
      </c>
      <c r="G1515" t="s">
        <v>375</v>
      </c>
      <c r="H1515">
        <v>129</v>
      </c>
      <c r="I1515">
        <v>499</v>
      </c>
      <c r="J1515">
        <v>798</v>
      </c>
      <c r="K1515">
        <v>564</v>
      </c>
      <c r="L1515">
        <v>373</v>
      </c>
      <c r="M1515">
        <v>153</v>
      </c>
      <c r="N1515">
        <v>122</v>
      </c>
      <c r="O1515" s="3">
        <v>4501.8999999999996</v>
      </c>
      <c r="P1515" s="3">
        <v>6285.5834130000003</v>
      </c>
      <c r="Q1515" s="3">
        <v>12636</v>
      </c>
      <c r="R1515" s="3">
        <v>17642.46918</v>
      </c>
      <c r="S1515" s="3">
        <v>4300.7</v>
      </c>
      <c r="T1515" s="3">
        <v>6004.6666029999997</v>
      </c>
      <c r="U1515" s="3">
        <v>8922.6</v>
      </c>
      <c r="V1515" s="3">
        <v>12457.794830000001</v>
      </c>
      <c r="W1515" s="3">
        <v>1217.9000000000001</v>
      </c>
      <c r="X1515" s="3">
        <v>1700.4402669999999</v>
      </c>
      <c r="Y1515" s="3">
        <v>122</v>
      </c>
      <c r="Z1515" s="3">
        <v>170.3372301</v>
      </c>
      <c r="AA1515">
        <v>538</v>
      </c>
      <c r="AB1515">
        <v>763</v>
      </c>
      <c r="AC1515">
        <v>553</v>
      </c>
      <c r="AD1515">
        <v>402</v>
      </c>
      <c r="AE1515">
        <v>154</v>
      </c>
      <c r="AF1515">
        <v>116</v>
      </c>
      <c r="AG1515">
        <v>65</v>
      </c>
      <c r="AH1515">
        <v>22</v>
      </c>
      <c r="AI1515">
        <v>91</v>
      </c>
      <c r="AJ1515">
        <v>43</v>
      </c>
      <c r="AK1515">
        <v>14</v>
      </c>
      <c r="AL1515">
        <v>65</v>
      </c>
      <c r="AM1515">
        <v>88</v>
      </c>
      <c r="AN1515">
        <v>35</v>
      </c>
      <c r="AO1515">
        <v>117</v>
      </c>
      <c r="AP1515">
        <v>382</v>
      </c>
      <c r="AQ1515">
        <v>0</v>
      </c>
      <c r="AR1515" s="4">
        <v>5227</v>
      </c>
      <c r="AS1515" s="4">
        <f t="shared" si="372"/>
        <v>5609</v>
      </c>
      <c r="AT1515">
        <v>0.98821370799999997</v>
      </c>
      <c r="AU1515" s="4">
        <f t="shared" si="368"/>
        <v>1</v>
      </c>
      <c r="AV1515" s="4">
        <f t="shared" si="373"/>
        <v>5542.8906881719995</v>
      </c>
      <c r="AW1515" s="4">
        <v>0</v>
      </c>
      <c r="AX1515" s="4">
        <v>0</v>
      </c>
      <c r="AY1515" s="4">
        <v>80.53</v>
      </c>
      <c r="AZ1515" s="4">
        <f t="shared" si="374"/>
        <v>80.53</v>
      </c>
      <c r="BA1515" s="4">
        <f t="shared" si="375"/>
        <v>79.580849905240001</v>
      </c>
      <c r="BB1515" s="4">
        <v>9.51</v>
      </c>
      <c r="BC1515" s="4">
        <v>12000</v>
      </c>
      <c r="BD1515">
        <v>1.8142653232699999</v>
      </c>
      <c r="BE1515" s="2">
        <v>0.11</v>
      </c>
      <c r="BF1515">
        <v>40</v>
      </c>
      <c r="BG1515">
        <f t="shared" si="369"/>
        <v>0.11171872670841716</v>
      </c>
      <c r="BH1515">
        <v>0.59909999999999997</v>
      </c>
      <c r="BI1515" s="4">
        <v>0.52800000000000002</v>
      </c>
      <c r="BJ1515" s="4">
        <v>0.17599999999999999</v>
      </c>
      <c r="BK1515" s="3">
        <f t="shared" si="376"/>
        <v>385500</v>
      </c>
      <c r="BL1515" s="3">
        <f t="shared" si="377"/>
        <v>72</v>
      </c>
      <c r="BM1515" s="3">
        <v>820.99999999999989</v>
      </c>
      <c r="BN1515" s="3">
        <v>738.9</v>
      </c>
      <c r="BO1515" s="3">
        <f t="shared" si="378"/>
        <v>82.099999999999909</v>
      </c>
      <c r="BP1515" s="3">
        <f t="shared" si="379"/>
        <v>22800</v>
      </c>
      <c r="BQ1515">
        <v>0.72</v>
      </c>
      <c r="BR1515">
        <v>0.59</v>
      </c>
      <c r="BS1515">
        <v>7.85</v>
      </c>
      <c r="BT1515">
        <f t="shared" si="370"/>
        <v>732.90000000000009</v>
      </c>
      <c r="BU1515" s="1">
        <f t="shared" si="371"/>
        <v>0.17019186000958808</v>
      </c>
      <c r="BV1515" s="1">
        <f t="shared" si="380"/>
        <v>0.19169659841548675</v>
      </c>
      <c r="BW1515">
        <f t="shared" si="381"/>
        <v>0.18270985135219778</v>
      </c>
      <c r="BX1515">
        <f t="shared" si="382"/>
        <v>0.1974451949719653</v>
      </c>
      <c r="BY1515">
        <f t="shared" si="383"/>
        <v>156.04498368557392</v>
      </c>
    </row>
    <row r="1516" spans="1:77" x14ac:dyDescent="0.2">
      <c r="A1516">
        <v>13</v>
      </c>
      <c r="B1516">
        <v>29131</v>
      </c>
      <c r="C1516" t="s">
        <v>1138</v>
      </c>
      <c r="D1516">
        <v>29</v>
      </c>
      <c r="E1516" t="s">
        <v>1139</v>
      </c>
      <c r="F1516" t="s">
        <v>1140</v>
      </c>
      <c r="G1516" t="s">
        <v>1190</v>
      </c>
      <c r="H1516">
        <v>131</v>
      </c>
      <c r="I1516">
        <v>786</v>
      </c>
      <c r="J1516">
        <v>1324</v>
      </c>
      <c r="K1516">
        <v>491</v>
      </c>
      <c r="L1516">
        <v>1072</v>
      </c>
      <c r="M1516">
        <v>181</v>
      </c>
      <c r="N1516">
        <v>191</v>
      </c>
      <c r="O1516" s="3">
        <v>6525.5</v>
      </c>
      <c r="P1516" s="3">
        <v>9110.9475020000009</v>
      </c>
      <c r="Q1516" s="3">
        <v>19774</v>
      </c>
      <c r="R1516" s="3">
        <v>27608.593349999999</v>
      </c>
      <c r="S1516" s="3">
        <v>5341</v>
      </c>
      <c r="T1516" s="3">
        <v>7457.1405420000001</v>
      </c>
      <c r="U1516" s="3">
        <v>25745</v>
      </c>
      <c r="V1516" s="3">
        <v>35945.34418</v>
      </c>
      <c r="W1516" s="3">
        <v>1861.2</v>
      </c>
      <c r="X1516" s="3">
        <v>2598.6201040000001</v>
      </c>
      <c r="Y1516" s="3">
        <v>178</v>
      </c>
      <c r="Z1516" s="3">
        <v>248.52481119999999</v>
      </c>
      <c r="AA1516">
        <v>822</v>
      </c>
      <c r="AB1516">
        <v>969</v>
      </c>
      <c r="AC1516">
        <v>446</v>
      </c>
      <c r="AD1516">
        <v>999</v>
      </c>
      <c r="AE1516">
        <v>166</v>
      </c>
      <c r="AF1516">
        <v>143</v>
      </c>
      <c r="AG1516">
        <v>65</v>
      </c>
      <c r="AH1516">
        <v>22</v>
      </c>
      <c r="AI1516">
        <v>91</v>
      </c>
      <c r="AJ1516">
        <v>43</v>
      </c>
      <c r="AK1516">
        <v>14</v>
      </c>
      <c r="AL1516">
        <v>65</v>
      </c>
      <c r="AM1516">
        <v>88</v>
      </c>
      <c r="AN1516">
        <v>35</v>
      </c>
      <c r="AO1516">
        <v>117</v>
      </c>
      <c r="AP1516">
        <v>382</v>
      </c>
      <c r="AQ1516">
        <v>0</v>
      </c>
      <c r="AR1516" s="4">
        <v>5227</v>
      </c>
      <c r="AS1516" s="4">
        <f t="shared" si="372"/>
        <v>5609</v>
      </c>
      <c r="AT1516">
        <v>0.98101524100000004</v>
      </c>
      <c r="AU1516" s="4">
        <f t="shared" si="368"/>
        <v>1</v>
      </c>
      <c r="AV1516" s="4">
        <f t="shared" si="373"/>
        <v>5502.5144867690005</v>
      </c>
      <c r="AW1516" s="4">
        <v>0</v>
      </c>
      <c r="AX1516" s="4">
        <v>0</v>
      </c>
      <c r="AY1516" s="4">
        <v>80.53</v>
      </c>
      <c r="AZ1516" s="4">
        <f t="shared" si="374"/>
        <v>80.53</v>
      </c>
      <c r="BA1516" s="4">
        <f t="shared" si="375"/>
        <v>79.001157357730008</v>
      </c>
      <c r="BB1516" s="4">
        <v>9.51</v>
      </c>
      <c r="BC1516" s="4">
        <v>12000</v>
      </c>
      <c r="BD1516">
        <v>1.8450679838099999</v>
      </c>
      <c r="BE1516" s="2">
        <v>0.11</v>
      </c>
      <c r="BF1516">
        <v>40</v>
      </c>
      <c r="BG1516">
        <f t="shared" si="369"/>
        <v>0.11171872670841716</v>
      </c>
      <c r="BH1516">
        <v>0.59909999999999997</v>
      </c>
      <c r="BI1516" s="4">
        <v>0.52800000000000002</v>
      </c>
      <c r="BJ1516" s="4">
        <v>0.17599999999999999</v>
      </c>
      <c r="BK1516" s="3">
        <f t="shared" si="376"/>
        <v>385500</v>
      </c>
      <c r="BL1516" s="3">
        <f t="shared" si="377"/>
        <v>72</v>
      </c>
      <c r="BM1516" s="3">
        <v>820.99999999999989</v>
      </c>
      <c r="BN1516" s="3">
        <v>738.9</v>
      </c>
      <c r="BO1516" s="3">
        <f t="shared" si="378"/>
        <v>82.099999999999909</v>
      </c>
      <c r="BP1516" s="3">
        <f t="shared" si="379"/>
        <v>22800</v>
      </c>
      <c r="BQ1516">
        <v>0.72</v>
      </c>
      <c r="BR1516">
        <v>0.59</v>
      </c>
      <c r="BS1516">
        <v>7.85</v>
      </c>
      <c r="BT1516">
        <f t="shared" si="370"/>
        <v>732.90000000000009</v>
      </c>
      <c r="BU1516" s="1">
        <f t="shared" si="371"/>
        <v>0.16959153045702008</v>
      </c>
      <c r="BV1516" s="1">
        <f t="shared" si="380"/>
        <v>0.19651478048496077</v>
      </c>
      <c r="BW1516">
        <f t="shared" si="381"/>
        <v>0.18752803342167179</v>
      </c>
      <c r="BX1516">
        <f t="shared" si="382"/>
        <v>0.20226337704143932</v>
      </c>
      <c r="BY1516">
        <f t="shared" si="383"/>
        <v>156.04498368557392</v>
      </c>
    </row>
    <row r="1517" spans="1:77" x14ac:dyDescent="0.2">
      <c r="A1517">
        <v>13</v>
      </c>
      <c r="B1517">
        <v>29133</v>
      </c>
      <c r="C1517" t="s">
        <v>1138</v>
      </c>
      <c r="D1517">
        <v>29</v>
      </c>
      <c r="E1517" t="s">
        <v>1139</v>
      </c>
      <c r="F1517" t="s">
        <v>1140</v>
      </c>
      <c r="G1517" t="s">
        <v>1099</v>
      </c>
      <c r="H1517">
        <v>133</v>
      </c>
      <c r="I1517">
        <v>958</v>
      </c>
      <c r="J1517">
        <v>1211</v>
      </c>
      <c r="K1517">
        <v>792</v>
      </c>
      <c r="L1517">
        <v>1042</v>
      </c>
      <c r="M1517">
        <v>320</v>
      </c>
      <c r="N1517">
        <v>183</v>
      </c>
      <c r="O1517" s="3">
        <v>8271.7999999999993</v>
      </c>
      <c r="P1517" s="3">
        <v>11549.14344</v>
      </c>
      <c r="Q1517" s="3">
        <v>18424</v>
      </c>
      <c r="R1517" s="3">
        <v>25723.71416</v>
      </c>
      <c r="S1517" s="3">
        <v>4039.6</v>
      </c>
      <c r="T1517" s="3">
        <v>5640.1170069999998</v>
      </c>
      <c r="U1517" s="3">
        <v>24906</v>
      </c>
      <c r="V1517" s="3">
        <v>34773.926670000001</v>
      </c>
      <c r="W1517" s="3">
        <v>1817.6</v>
      </c>
      <c r="X1517" s="3">
        <v>2537.745488</v>
      </c>
      <c r="Y1517" s="3">
        <v>173</v>
      </c>
      <c r="Z1517" s="3">
        <v>241.54377719999999</v>
      </c>
      <c r="AA1517">
        <v>957</v>
      </c>
      <c r="AB1517">
        <v>982</v>
      </c>
      <c r="AC1517">
        <v>538</v>
      </c>
      <c r="AD1517">
        <v>981</v>
      </c>
      <c r="AE1517">
        <v>210</v>
      </c>
      <c r="AF1517">
        <v>146</v>
      </c>
      <c r="AG1517">
        <v>65</v>
      </c>
      <c r="AH1517">
        <v>22</v>
      </c>
      <c r="AI1517">
        <v>91</v>
      </c>
      <c r="AJ1517">
        <v>43</v>
      </c>
      <c r="AK1517">
        <v>14</v>
      </c>
      <c r="AL1517">
        <v>65</v>
      </c>
      <c r="AM1517">
        <v>88</v>
      </c>
      <c r="AN1517">
        <v>35</v>
      </c>
      <c r="AO1517">
        <v>117</v>
      </c>
      <c r="AP1517">
        <v>382</v>
      </c>
      <c r="AQ1517">
        <v>0</v>
      </c>
      <c r="AR1517" s="4">
        <v>5227</v>
      </c>
      <c r="AS1517" s="4">
        <f t="shared" si="372"/>
        <v>5609</v>
      </c>
      <c r="AT1517">
        <v>0.96793847700000002</v>
      </c>
      <c r="AU1517" s="4">
        <f t="shared" si="368"/>
        <v>1</v>
      </c>
      <c r="AV1517" s="4">
        <f t="shared" si="373"/>
        <v>5429.1669174930003</v>
      </c>
      <c r="AW1517" s="4">
        <v>0</v>
      </c>
      <c r="AX1517" s="4">
        <v>0</v>
      </c>
      <c r="AY1517" s="4">
        <v>80.53</v>
      </c>
      <c r="AZ1517" s="4">
        <f t="shared" si="374"/>
        <v>80.53</v>
      </c>
      <c r="BA1517" s="4">
        <f t="shared" si="375"/>
        <v>77.948085552809999</v>
      </c>
      <c r="BB1517" s="4">
        <v>9.51</v>
      </c>
      <c r="BC1517" s="4">
        <v>12000</v>
      </c>
      <c r="BD1517">
        <v>1.7112798817999999</v>
      </c>
      <c r="BE1517" s="2">
        <v>0.11</v>
      </c>
      <c r="BF1517">
        <v>40</v>
      </c>
      <c r="BG1517">
        <f t="shared" si="369"/>
        <v>0.11171872670841716</v>
      </c>
      <c r="BH1517">
        <v>0.59909999999999997</v>
      </c>
      <c r="BI1517" s="4">
        <v>0.52800000000000002</v>
      </c>
      <c r="BJ1517" s="4">
        <v>0.17599999999999999</v>
      </c>
      <c r="BK1517" s="3">
        <f t="shared" si="376"/>
        <v>385500</v>
      </c>
      <c r="BL1517" s="3">
        <f t="shared" si="377"/>
        <v>72</v>
      </c>
      <c r="BM1517" s="3">
        <v>820.99999999999989</v>
      </c>
      <c r="BN1517" s="3">
        <v>738.9</v>
      </c>
      <c r="BO1517" s="3">
        <f t="shared" si="378"/>
        <v>82.099999999999909</v>
      </c>
      <c r="BP1517" s="3">
        <f t="shared" si="379"/>
        <v>22800</v>
      </c>
      <c r="BQ1517">
        <v>0.72</v>
      </c>
      <c r="BR1517">
        <v>0.59</v>
      </c>
      <c r="BS1517">
        <v>7.85</v>
      </c>
      <c r="BT1517">
        <f t="shared" si="370"/>
        <v>732.90000000000009</v>
      </c>
      <c r="BU1517" s="1">
        <f t="shared" si="371"/>
        <v>0.16622403732294833</v>
      </c>
      <c r="BV1517" s="1">
        <f t="shared" si="380"/>
        <v>0.19200595586347902</v>
      </c>
      <c r="BW1517">
        <f t="shared" si="381"/>
        <v>0.18301920880019004</v>
      </c>
      <c r="BX1517">
        <f t="shared" si="382"/>
        <v>0.19775455241995757</v>
      </c>
      <c r="BY1517">
        <f t="shared" si="383"/>
        <v>156.04498368557392</v>
      </c>
    </row>
    <row r="1518" spans="1:77" x14ac:dyDescent="0.2">
      <c r="A1518">
        <v>13</v>
      </c>
      <c r="B1518">
        <v>29135</v>
      </c>
      <c r="C1518" t="s">
        <v>1138</v>
      </c>
      <c r="D1518">
        <v>29</v>
      </c>
      <c r="E1518" t="s">
        <v>1139</v>
      </c>
      <c r="F1518" t="s">
        <v>1140</v>
      </c>
      <c r="G1518" t="s">
        <v>1183</v>
      </c>
      <c r="H1518">
        <v>135</v>
      </c>
      <c r="I1518">
        <v>773</v>
      </c>
      <c r="J1518">
        <v>1151</v>
      </c>
      <c r="K1518">
        <v>575</v>
      </c>
      <c r="L1518">
        <v>996</v>
      </c>
      <c r="M1518">
        <v>174</v>
      </c>
      <c r="N1518">
        <v>166</v>
      </c>
      <c r="O1518" s="3">
        <v>6376.3</v>
      </c>
      <c r="P1518" s="3">
        <v>8902.6334470000002</v>
      </c>
      <c r="Q1518" s="3">
        <v>17048</v>
      </c>
      <c r="R1518" s="3">
        <v>23802.533599999999</v>
      </c>
      <c r="S1518" s="3">
        <v>4938.7</v>
      </c>
      <c r="T1518" s="3">
        <v>6895.4465449999998</v>
      </c>
      <c r="U1518" s="3">
        <v>24253</v>
      </c>
      <c r="V1518" s="3">
        <v>33862.203630000004</v>
      </c>
      <c r="W1518" s="3">
        <v>1625.6</v>
      </c>
      <c r="X1518" s="3">
        <v>2269.673781</v>
      </c>
      <c r="Y1518" s="3">
        <v>160</v>
      </c>
      <c r="Z1518" s="3">
        <v>223.39308869999999</v>
      </c>
      <c r="AA1518">
        <v>810</v>
      </c>
      <c r="AB1518">
        <v>917</v>
      </c>
      <c r="AC1518">
        <v>495</v>
      </c>
      <c r="AD1518">
        <v>965</v>
      </c>
      <c r="AE1518">
        <v>164</v>
      </c>
      <c r="AF1518">
        <v>136</v>
      </c>
      <c r="AG1518">
        <v>65</v>
      </c>
      <c r="AH1518">
        <v>22</v>
      </c>
      <c r="AI1518">
        <v>91</v>
      </c>
      <c r="AJ1518">
        <v>43</v>
      </c>
      <c r="AK1518">
        <v>14</v>
      </c>
      <c r="AL1518">
        <v>65</v>
      </c>
      <c r="AM1518">
        <v>88</v>
      </c>
      <c r="AN1518">
        <v>35</v>
      </c>
      <c r="AO1518">
        <v>117</v>
      </c>
      <c r="AP1518">
        <v>382</v>
      </c>
      <c r="AQ1518">
        <v>0</v>
      </c>
      <c r="AR1518" s="4">
        <v>5227</v>
      </c>
      <c r="AS1518" s="4">
        <f t="shared" si="372"/>
        <v>5609</v>
      </c>
      <c r="AT1518">
        <v>0.98363962500000002</v>
      </c>
      <c r="AU1518" s="4">
        <f t="shared" si="368"/>
        <v>1</v>
      </c>
      <c r="AV1518" s="4">
        <f t="shared" si="373"/>
        <v>5517.2346566249998</v>
      </c>
      <c r="AW1518" s="4">
        <v>0</v>
      </c>
      <c r="AX1518" s="4">
        <v>0</v>
      </c>
      <c r="AY1518" s="4">
        <v>80.53</v>
      </c>
      <c r="AZ1518" s="4">
        <f t="shared" si="374"/>
        <v>80.53</v>
      </c>
      <c r="BA1518" s="4">
        <f t="shared" si="375"/>
        <v>79.212499001250009</v>
      </c>
      <c r="BB1518" s="4">
        <v>9.51</v>
      </c>
      <c r="BC1518" s="4">
        <v>12000</v>
      </c>
      <c r="BD1518">
        <v>1.80871620349</v>
      </c>
      <c r="BE1518" s="2">
        <v>0.11</v>
      </c>
      <c r="BF1518">
        <v>40</v>
      </c>
      <c r="BG1518">
        <f t="shared" si="369"/>
        <v>0.11171872670841716</v>
      </c>
      <c r="BH1518">
        <v>0.59909999999999997</v>
      </c>
      <c r="BI1518" s="4">
        <v>0.52800000000000002</v>
      </c>
      <c r="BJ1518" s="4">
        <v>0.17599999999999999</v>
      </c>
      <c r="BK1518" s="3">
        <f t="shared" si="376"/>
        <v>385500</v>
      </c>
      <c r="BL1518" s="3">
        <f t="shared" si="377"/>
        <v>72</v>
      </c>
      <c r="BM1518" s="3">
        <v>820.99999999999989</v>
      </c>
      <c r="BN1518" s="3">
        <v>738.9</v>
      </c>
      <c r="BO1518" s="3">
        <f t="shared" si="378"/>
        <v>82.099999999999909</v>
      </c>
      <c r="BP1518" s="3">
        <f t="shared" si="379"/>
        <v>22800</v>
      </c>
      <c r="BQ1518">
        <v>0.72</v>
      </c>
      <c r="BR1518">
        <v>0.59</v>
      </c>
      <c r="BS1518">
        <v>7.85</v>
      </c>
      <c r="BT1518">
        <f t="shared" si="370"/>
        <v>732.90000000000009</v>
      </c>
      <c r="BU1518" s="1">
        <f t="shared" si="371"/>
        <v>0.16950893318928689</v>
      </c>
      <c r="BV1518" s="1">
        <f t="shared" si="380"/>
        <v>0.19496874458726957</v>
      </c>
      <c r="BW1518">
        <f t="shared" si="381"/>
        <v>0.18598199752398059</v>
      </c>
      <c r="BX1518">
        <f t="shared" si="382"/>
        <v>0.20071734114374812</v>
      </c>
      <c r="BY1518">
        <f t="shared" si="383"/>
        <v>156.04498368557392</v>
      </c>
    </row>
    <row r="1519" spans="1:77" x14ac:dyDescent="0.2">
      <c r="A1519">
        <v>13</v>
      </c>
      <c r="B1519">
        <v>29137</v>
      </c>
      <c r="C1519" t="s">
        <v>1138</v>
      </c>
      <c r="D1519">
        <v>29</v>
      </c>
      <c r="E1519" t="s">
        <v>1139</v>
      </c>
      <c r="F1519" t="s">
        <v>1140</v>
      </c>
      <c r="G1519" t="s">
        <v>211</v>
      </c>
      <c r="H1519">
        <v>137</v>
      </c>
      <c r="I1519">
        <v>876</v>
      </c>
      <c r="J1519">
        <v>1267</v>
      </c>
      <c r="K1519">
        <v>644</v>
      </c>
      <c r="L1519">
        <v>1124</v>
      </c>
      <c r="M1519">
        <v>238</v>
      </c>
      <c r="N1519">
        <v>183</v>
      </c>
      <c r="O1519" s="3">
        <v>7069.7</v>
      </c>
      <c r="P1519" s="3">
        <v>9870.7632450000001</v>
      </c>
      <c r="Q1519" s="3">
        <v>18634</v>
      </c>
      <c r="R1519" s="3">
        <v>26016.917590000001</v>
      </c>
      <c r="S1519" s="3">
        <v>5298.8</v>
      </c>
      <c r="T1519" s="3">
        <v>7398.2206150000002</v>
      </c>
      <c r="U1519" s="3">
        <v>26753</v>
      </c>
      <c r="V1519" s="3">
        <v>37352.72064</v>
      </c>
      <c r="W1519" s="3">
        <v>1773.4</v>
      </c>
      <c r="X1519" s="3">
        <v>2476.0331470000001</v>
      </c>
      <c r="Y1519" s="3">
        <v>175</v>
      </c>
      <c r="Z1519" s="3">
        <v>244.3361908</v>
      </c>
      <c r="AA1519">
        <v>909</v>
      </c>
      <c r="AB1519">
        <v>1040</v>
      </c>
      <c r="AC1519">
        <v>552</v>
      </c>
      <c r="AD1519">
        <v>1068</v>
      </c>
      <c r="AE1519">
        <v>194</v>
      </c>
      <c r="AF1519">
        <v>155</v>
      </c>
      <c r="AG1519">
        <v>65</v>
      </c>
      <c r="AH1519">
        <v>22</v>
      </c>
      <c r="AI1519">
        <v>91</v>
      </c>
      <c r="AJ1519">
        <v>43</v>
      </c>
      <c r="AK1519">
        <v>14</v>
      </c>
      <c r="AL1519">
        <v>65</v>
      </c>
      <c r="AM1519">
        <v>88</v>
      </c>
      <c r="AN1519">
        <v>35</v>
      </c>
      <c r="AO1519">
        <v>117</v>
      </c>
      <c r="AP1519">
        <v>382</v>
      </c>
      <c r="AQ1519">
        <v>0</v>
      </c>
      <c r="AR1519" s="4">
        <v>5227</v>
      </c>
      <c r="AS1519" s="4">
        <f t="shared" si="372"/>
        <v>5609</v>
      </c>
      <c r="AT1519">
        <v>0.99212708900000002</v>
      </c>
      <c r="AU1519" s="4">
        <f t="shared" si="368"/>
        <v>1</v>
      </c>
      <c r="AV1519" s="4">
        <f t="shared" si="373"/>
        <v>5564.8408422009998</v>
      </c>
      <c r="AW1519" s="4">
        <v>0</v>
      </c>
      <c r="AX1519" s="4">
        <v>0</v>
      </c>
      <c r="AY1519" s="4">
        <v>80.53</v>
      </c>
      <c r="AZ1519" s="4">
        <f t="shared" si="374"/>
        <v>80.53</v>
      </c>
      <c r="BA1519" s="4">
        <f t="shared" si="375"/>
        <v>79.895994477170007</v>
      </c>
      <c r="BB1519" s="4">
        <v>9.51</v>
      </c>
      <c r="BC1519" s="4">
        <v>12000</v>
      </c>
      <c r="BD1519">
        <v>1.7398875091399999</v>
      </c>
      <c r="BE1519" s="2">
        <v>0.11</v>
      </c>
      <c r="BF1519">
        <v>40</v>
      </c>
      <c r="BG1519">
        <f t="shared" si="369"/>
        <v>0.11171872670841716</v>
      </c>
      <c r="BH1519">
        <v>0.59909999999999997</v>
      </c>
      <c r="BI1519" s="4">
        <v>0.52800000000000002</v>
      </c>
      <c r="BJ1519" s="4">
        <v>0.17599999999999999</v>
      </c>
      <c r="BK1519" s="3">
        <f t="shared" si="376"/>
        <v>385500</v>
      </c>
      <c r="BL1519" s="3">
        <f t="shared" si="377"/>
        <v>72</v>
      </c>
      <c r="BM1519" s="3">
        <v>820.99999999999989</v>
      </c>
      <c r="BN1519" s="3">
        <v>738.9</v>
      </c>
      <c r="BO1519" s="3">
        <f t="shared" si="378"/>
        <v>82.099999999999909</v>
      </c>
      <c r="BP1519" s="3">
        <f t="shared" si="379"/>
        <v>22800</v>
      </c>
      <c r="BQ1519">
        <v>0.72</v>
      </c>
      <c r="BR1519">
        <v>0.59</v>
      </c>
      <c r="BS1519">
        <v>7.85</v>
      </c>
      <c r="BT1519">
        <f t="shared" si="370"/>
        <v>732.90000000000009</v>
      </c>
      <c r="BU1519" s="1">
        <f t="shared" si="371"/>
        <v>0.16982663696088554</v>
      </c>
      <c r="BV1519" s="1">
        <f t="shared" si="380"/>
        <v>0.19638712900403421</v>
      </c>
      <c r="BW1519">
        <f t="shared" si="381"/>
        <v>0.18740038194074524</v>
      </c>
      <c r="BX1519">
        <f t="shared" si="382"/>
        <v>0.20213572556051276</v>
      </c>
      <c r="BY1519">
        <f t="shared" si="383"/>
        <v>156.04498368557392</v>
      </c>
    </row>
    <row r="1520" spans="1:77" x14ac:dyDescent="0.2">
      <c r="A1520">
        <v>13</v>
      </c>
      <c r="B1520">
        <v>29139</v>
      </c>
      <c r="C1520" t="s">
        <v>1138</v>
      </c>
      <c r="D1520">
        <v>29</v>
      </c>
      <c r="E1520" t="s">
        <v>1139</v>
      </c>
      <c r="F1520" t="s">
        <v>1140</v>
      </c>
      <c r="G1520" t="s">
        <v>573</v>
      </c>
      <c r="H1520">
        <v>139</v>
      </c>
      <c r="I1520">
        <v>1172</v>
      </c>
      <c r="J1520">
        <v>1427</v>
      </c>
      <c r="K1520">
        <v>647</v>
      </c>
      <c r="L1520">
        <v>1194</v>
      </c>
      <c r="M1520">
        <v>224</v>
      </c>
      <c r="N1520">
        <v>212</v>
      </c>
      <c r="O1520" s="3">
        <v>8560.5</v>
      </c>
      <c r="P1520" s="3">
        <v>11952.228349999999</v>
      </c>
      <c r="Q1520" s="3">
        <v>21641</v>
      </c>
      <c r="R1520" s="3">
        <v>30215.311450000001</v>
      </c>
      <c r="S1520" s="3">
        <v>5719.2</v>
      </c>
      <c r="T1520" s="3">
        <v>7985.1859549999999</v>
      </c>
      <c r="U1520" s="3">
        <v>28849</v>
      </c>
      <c r="V1520" s="3">
        <v>40279.170100000003</v>
      </c>
      <c r="W1520" s="3">
        <v>2044.9</v>
      </c>
      <c r="X1520" s="3">
        <v>2855.103294</v>
      </c>
      <c r="Y1520" s="3">
        <v>202</v>
      </c>
      <c r="Z1520" s="3">
        <v>282.03377449999999</v>
      </c>
      <c r="AA1520">
        <v>1139</v>
      </c>
      <c r="AB1520">
        <v>1143</v>
      </c>
      <c r="AC1520">
        <v>534</v>
      </c>
      <c r="AD1520">
        <v>1112</v>
      </c>
      <c r="AE1520">
        <v>197</v>
      </c>
      <c r="AF1520">
        <v>170</v>
      </c>
      <c r="AG1520">
        <v>65</v>
      </c>
      <c r="AH1520">
        <v>22</v>
      </c>
      <c r="AI1520">
        <v>91</v>
      </c>
      <c r="AJ1520">
        <v>43</v>
      </c>
      <c r="AK1520">
        <v>14</v>
      </c>
      <c r="AL1520">
        <v>65</v>
      </c>
      <c r="AM1520">
        <v>88</v>
      </c>
      <c r="AN1520">
        <v>35</v>
      </c>
      <c r="AO1520">
        <v>117</v>
      </c>
      <c r="AP1520">
        <v>382</v>
      </c>
      <c r="AQ1520">
        <v>0</v>
      </c>
      <c r="AR1520" s="4">
        <v>5227</v>
      </c>
      <c r="AS1520" s="4">
        <f t="shared" si="372"/>
        <v>5609</v>
      </c>
      <c r="AT1520">
        <v>0.99226710699999998</v>
      </c>
      <c r="AU1520" s="4">
        <f t="shared" si="368"/>
        <v>1</v>
      </c>
      <c r="AV1520" s="4">
        <f t="shared" si="373"/>
        <v>5565.6262031629994</v>
      </c>
      <c r="AW1520" s="4">
        <v>0</v>
      </c>
      <c r="AX1520" s="4">
        <v>0</v>
      </c>
      <c r="AY1520" s="4">
        <v>80.53</v>
      </c>
      <c r="AZ1520" s="4">
        <f t="shared" si="374"/>
        <v>80.53</v>
      </c>
      <c r="BA1520" s="4">
        <f t="shared" si="375"/>
        <v>79.907270126710003</v>
      </c>
      <c r="BB1520" s="4">
        <v>9.51</v>
      </c>
      <c r="BC1520" s="4">
        <v>12000</v>
      </c>
      <c r="BD1520">
        <v>1.7809281772200001</v>
      </c>
      <c r="BE1520" s="2">
        <v>0.11</v>
      </c>
      <c r="BF1520">
        <v>40</v>
      </c>
      <c r="BG1520">
        <f t="shared" si="369"/>
        <v>0.11171872670841716</v>
      </c>
      <c r="BH1520">
        <v>0.59909999999999997</v>
      </c>
      <c r="BI1520" s="4">
        <v>0.52800000000000002</v>
      </c>
      <c r="BJ1520" s="4">
        <v>0.17599999999999999</v>
      </c>
      <c r="BK1520" s="3">
        <f t="shared" si="376"/>
        <v>385500</v>
      </c>
      <c r="BL1520" s="3">
        <f t="shared" si="377"/>
        <v>72</v>
      </c>
      <c r="BM1520" s="3">
        <v>820.99999999999989</v>
      </c>
      <c r="BN1520" s="3">
        <v>738.9</v>
      </c>
      <c r="BO1520" s="3">
        <f t="shared" si="378"/>
        <v>82.099999999999909</v>
      </c>
      <c r="BP1520" s="3">
        <f t="shared" si="379"/>
        <v>22800</v>
      </c>
      <c r="BQ1520">
        <v>0.72</v>
      </c>
      <c r="BR1520">
        <v>0.59</v>
      </c>
      <c r="BS1520">
        <v>7.85</v>
      </c>
      <c r="BT1520">
        <f t="shared" si="370"/>
        <v>732.90000000000009</v>
      </c>
      <c r="BU1520" s="1">
        <f t="shared" si="371"/>
        <v>0.17033799178189887</v>
      </c>
      <c r="BV1520" s="1">
        <f t="shared" si="380"/>
        <v>0.19856306754611955</v>
      </c>
      <c r="BW1520">
        <f t="shared" si="381"/>
        <v>0.18957632048283057</v>
      </c>
      <c r="BX1520">
        <f t="shared" si="382"/>
        <v>0.2043116641025981</v>
      </c>
      <c r="BY1520">
        <f t="shared" si="383"/>
        <v>156.04498368557392</v>
      </c>
    </row>
    <row r="1521" spans="1:77" x14ac:dyDescent="0.2">
      <c r="A1521">
        <v>13</v>
      </c>
      <c r="B1521">
        <v>29141</v>
      </c>
      <c r="C1521" t="s">
        <v>1138</v>
      </c>
      <c r="D1521">
        <v>29</v>
      </c>
      <c r="E1521" t="s">
        <v>1139</v>
      </c>
      <c r="F1521" t="s">
        <v>1140</v>
      </c>
      <c r="G1521" t="s">
        <v>880</v>
      </c>
      <c r="H1521">
        <v>141</v>
      </c>
      <c r="I1521">
        <v>718</v>
      </c>
      <c r="J1521">
        <v>1081</v>
      </c>
      <c r="K1521">
        <v>499</v>
      </c>
      <c r="L1521">
        <v>1005</v>
      </c>
      <c r="M1521">
        <v>154</v>
      </c>
      <c r="N1521">
        <v>153</v>
      </c>
      <c r="O1521" s="3">
        <v>5968.2</v>
      </c>
      <c r="P1521" s="3">
        <v>8332.8414499999999</v>
      </c>
      <c r="Q1521" s="3">
        <v>16186</v>
      </c>
      <c r="R1521" s="3">
        <v>22599.003339999999</v>
      </c>
      <c r="S1521" s="3">
        <v>4991.1000000000004</v>
      </c>
      <c r="T1521" s="3">
        <v>6968.6077809999997</v>
      </c>
      <c r="U1521" s="3">
        <v>24310</v>
      </c>
      <c r="V1521" s="3">
        <v>33941.787409999997</v>
      </c>
      <c r="W1521" s="3">
        <v>1536.4</v>
      </c>
      <c r="X1521" s="3">
        <v>2145.132134</v>
      </c>
      <c r="Y1521" s="3">
        <v>150</v>
      </c>
      <c r="Z1521" s="3">
        <v>209.4310207</v>
      </c>
      <c r="AA1521">
        <v>756</v>
      </c>
      <c r="AB1521">
        <v>899</v>
      </c>
      <c r="AC1521">
        <v>476</v>
      </c>
      <c r="AD1521">
        <v>973</v>
      </c>
      <c r="AE1521">
        <v>158</v>
      </c>
      <c r="AF1521">
        <v>132</v>
      </c>
      <c r="AG1521">
        <v>65</v>
      </c>
      <c r="AH1521">
        <v>22</v>
      </c>
      <c r="AI1521">
        <v>91</v>
      </c>
      <c r="AJ1521">
        <v>43</v>
      </c>
      <c r="AK1521">
        <v>14</v>
      </c>
      <c r="AL1521">
        <v>65</v>
      </c>
      <c r="AM1521">
        <v>88</v>
      </c>
      <c r="AN1521">
        <v>35</v>
      </c>
      <c r="AO1521">
        <v>117</v>
      </c>
      <c r="AP1521">
        <v>382</v>
      </c>
      <c r="AQ1521">
        <v>0</v>
      </c>
      <c r="AR1521" s="4">
        <v>5227</v>
      </c>
      <c r="AS1521" s="4">
        <f t="shared" si="372"/>
        <v>5609</v>
      </c>
      <c r="AT1521">
        <v>0.98095384200000002</v>
      </c>
      <c r="AU1521" s="4">
        <f t="shared" si="368"/>
        <v>1</v>
      </c>
      <c r="AV1521" s="4">
        <f t="shared" si="373"/>
        <v>5502.1700997779999</v>
      </c>
      <c r="AW1521" s="4">
        <v>0</v>
      </c>
      <c r="AX1521" s="4">
        <v>0</v>
      </c>
      <c r="AY1521" s="4">
        <v>80.53</v>
      </c>
      <c r="AZ1521" s="4">
        <f t="shared" si="374"/>
        <v>80.53</v>
      </c>
      <c r="BA1521" s="4">
        <f t="shared" si="375"/>
        <v>78.996212896260005</v>
      </c>
      <c r="BB1521" s="4">
        <v>9.51</v>
      </c>
      <c r="BC1521" s="4">
        <v>12000</v>
      </c>
      <c r="BD1521">
        <v>1.8512280346100001</v>
      </c>
      <c r="BE1521" s="2">
        <v>0.11</v>
      </c>
      <c r="BF1521">
        <v>40</v>
      </c>
      <c r="BG1521">
        <f t="shared" si="369"/>
        <v>0.11171872670841716</v>
      </c>
      <c r="BH1521">
        <v>0.59909999999999997</v>
      </c>
      <c r="BI1521" s="4">
        <v>0.52800000000000002</v>
      </c>
      <c r="BJ1521" s="4">
        <v>0.17599999999999999</v>
      </c>
      <c r="BK1521" s="3">
        <f t="shared" si="376"/>
        <v>385500</v>
      </c>
      <c r="BL1521" s="3">
        <f t="shared" si="377"/>
        <v>72</v>
      </c>
      <c r="BM1521" s="3">
        <v>820.99999999999989</v>
      </c>
      <c r="BN1521" s="3">
        <v>738.9</v>
      </c>
      <c r="BO1521" s="3">
        <f t="shared" si="378"/>
        <v>82.099999999999909</v>
      </c>
      <c r="BP1521" s="3">
        <f t="shared" si="379"/>
        <v>22800</v>
      </c>
      <c r="BQ1521">
        <v>0.72</v>
      </c>
      <c r="BR1521">
        <v>0.59</v>
      </c>
      <c r="BS1521">
        <v>7.85</v>
      </c>
      <c r="BT1521">
        <f t="shared" si="370"/>
        <v>732.90000000000009</v>
      </c>
      <c r="BU1521" s="1">
        <f t="shared" si="371"/>
        <v>0.16965717782387932</v>
      </c>
      <c r="BV1521" s="1">
        <f t="shared" si="380"/>
        <v>0.194783239389626</v>
      </c>
      <c r="BW1521">
        <f t="shared" si="381"/>
        <v>0.18579649232633702</v>
      </c>
      <c r="BX1521">
        <f t="shared" si="382"/>
        <v>0.20053183594610455</v>
      </c>
      <c r="BY1521">
        <f t="shared" si="383"/>
        <v>156.04498368557392</v>
      </c>
    </row>
    <row r="1522" spans="1:77" x14ac:dyDescent="0.2">
      <c r="A1522">
        <v>13</v>
      </c>
      <c r="B1522">
        <v>29143</v>
      </c>
      <c r="C1522" t="s">
        <v>1138</v>
      </c>
      <c r="D1522">
        <v>29</v>
      </c>
      <c r="E1522" t="s">
        <v>1139</v>
      </c>
      <c r="F1522" t="s">
        <v>1140</v>
      </c>
      <c r="G1522" t="s">
        <v>1163</v>
      </c>
      <c r="H1522">
        <v>143</v>
      </c>
      <c r="I1522">
        <v>861</v>
      </c>
      <c r="J1522">
        <v>1159</v>
      </c>
      <c r="K1522">
        <v>544</v>
      </c>
      <c r="L1522">
        <v>1038</v>
      </c>
      <c r="M1522">
        <v>274</v>
      </c>
      <c r="N1522">
        <v>172</v>
      </c>
      <c r="O1522" s="3">
        <v>7828.7</v>
      </c>
      <c r="P1522" s="3">
        <v>10930.484210000001</v>
      </c>
      <c r="Q1522" s="3">
        <v>17553</v>
      </c>
      <c r="R1522" s="3">
        <v>24507.618040000001</v>
      </c>
      <c r="S1522" s="3">
        <v>4131.5</v>
      </c>
      <c r="T1522" s="3">
        <v>5768.4284120000002</v>
      </c>
      <c r="U1522" s="3">
        <v>24672</v>
      </c>
      <c r="V1522" s="3">
        <v>34447.21428</v>
      </c>
      <c r="W1522" s="3">
        <v>1786.3</v>
      </c>
      <c r="X1522" s="3">
        <v>2494.0442149999999</v>
      </c>
      <c r="Y1522" s="3">
        <v>165</v>
      </c>
      <c r="Z1522" s="3">
        <v>230.37412269999999</v>
      </c>
      <c r="AA1522">
        <v>878</v>
      </c>
      <c r="AB1522">
        <v>942</v>
      </c>
      <c r="AC1522">
        <v>457</v>
      </c>
      <c r="AD1522">
        <v>966</v>
      </c>
      <c r="AE1522">
        <v>194</v>
      </c>
      <c r="AF1522">
        <v>139</v>
      </c>
      <c r="AG1522">
        <v>65</v>
      </c>
      <c r="AH1522">
        <v>22</v>
      </c>
      <c r="AI1522">
        <v>91</v>
      </c>
      <c r="AJ1522">
        <v>43</v>
      </c>
      <c r="AK1522">
        <v>14</v>
      </c>
      <c r="AL1522">
        <v>65</v>
      </c>
      <c r="AM1522">
        <v>88</v>
      </c>
      <c r="AN1522">
        <v>35</v>
      </c>
      <c r="AO1522">
        <v>117</v>
      </c>
      <c r="AP1522">
        <v>382</v>
      </c>
      <c r="AQ1522">
        <v>0</v>
      </c>
      <c r="AR1522" s="4">
        <v>5227</v>
      </c>
      <c r="AS1522" s="4">
        <f t="shared" si="372"/>
        <v>5609</v>
      </c>
      <c r="AT1522">
        <v>0.96494272800000003</v>
      </c>
      <c r="AU1522" s="4">
        <f t="shared" si="368"/>
        <v>1</v>
      </c>
      <c r="AV1522" s="4">
        <f t="shared" si="373"/>
        <v>5412.3637613520004</v>
      </c>
      <c r="AW1522" s="4">
        <v>0</v>
      </c>
      <c r="AX1522" s="4">
        <v>0</v>
      </c>
      <c r="AY1522" s="4">
        <v>80.53</v>
      </c>
      <c r="AZ1522" s="4">
        <f t="shared" si="374"/>
        <v>80.53</v>
      </c>
      <c r="BA1522" s="4">
        <f t="shared" si="375"/>
        <v>77.706837885840002</v>
      </c>
      <c r="BB1522" s="4">
        <v>9.51</v>
      </c>
      <c r="BC1522" s="4">
        <v>12000</v>
      </c>
      <c r="BD1522">
        <v>1.7123793760899999</v>
      </c>
      <c r="BE1522" s="2">
        <v>0.11</v>
      </c>
      <c r="BF1522">
        <v>40</v>
      </c>
      <c r="BG1522">
        <f t="shared" si="369"/>
        <v>0.11171872670841716</v>
      </c>
      <c r="BH1522">
        <v>0.59909999999999997</v>
      </c>
      <c r="BI1522" s="4">
        <v>0.52800000000000002</v>
      </c>
      <c r="BJ1522" s="4">
        <v>0.17599999999999999</v>
      </c>
      <c r="BK1522" s="3">
        <f t="shared" si="376"/>
        <v>385500</v>
      </c>
      <c r="BL1522" s="3">
        <f t="shared" si="377"/>
        <v>72</v>
      </c>
      <c r="BM1522" s="3">
        <v>820.99999999999989</v>
      </c>
      <c r="BN1522" s="3">
        <v>738.9</v>
      </c>
      <c r="BO1522" s="3">
        <f t="shared" si="378"/>
        <v>82.099999999999909</v>
      </c>
      <c r="BP1522" s="3">
        <f t="shared" si="379"/>
        <v>22800</v>
      </c>
      <c r="BQ1522">
        <v>0.72</v>
      </c>
      <c r="BR1522">
        <v>0.59</v>
      </c>
      <c r="BS1522">
        <v>7.85</v>
      </c>
      <c r="BT1522">
        <f t="shared" si="370"/>
        <v>732.90000000000009</v>
      </c>
      <c r="BU1522" s="1">
        <f t="shared" si="371"/>
        <v>0.16583356737281346</v>
      </c>
      <c r="BV1522" s="1">
        <f t="shared" si="380"/>
        <v>0.19125784000292415</v>
      </c>
      <c r="BW1522">
        <f t="shared" si="381"/>
        <v>0.18227109293963517</v>
      </c>
      <c r="BX1522">
        <f t="shared" si="382"/>
        <v>0.1970064365594027</v>
      </c>
      <c r="BY1522">
        <f t="shared" si="383"/>
        <v>156.04498368557392</v>
      </c>
    </row>
    <row r="1523" spans="1:77" x14ac:dyDescent="0.2">
      <c r="A1523">
        <v>17</v>
      </c>
      <c r="B1523">
        <v>29145</v>
      </c>
      <c r="C1523" t="s">
        <v>1556</v>
      </c>
      <c r="D1523">
        <v>29</v>
      </c>
      <c r="E1523" t="s">
        <v>1139</v>
      </c>
      <c r="F1523" t="s">
        <v>1140</v>
      </c>
      <c r="G1523" t="s">
        <v>881</v>
      </c>
      <c r="H1523">
        <v>145</v>
      </c>
      <c r="I1523">
        <v>468</v>
      </c>
      <c r="J1523">
        <v>1316</v>
      </c>
      <c r="K1523">
        <v>526</v>
      </c>
      <c r="L1523">
        <v>1066</v>
      </c>
      <c r="M1523">
        <v>172</v>
      </c>
      <c r="N1523">
        <v>190</v>
      </c>
      <c r="O1523" s="3">
        <v>4330</v>
      </c>
      <c r="P1523" s="3">
        <v>6045.5754630000001</v>
      </c>
      <c r="Q1523" s="3">
        <v>19573</v>
      </c>
      <c r="R1523" s="3">
        <v>27327.95578</v>
      </c>
      <c r="S1523" s="3">
        <v>5429.6</v>
      </c>
      <c r="T1523" s="3">
        <v>7580.8444650000001</v>
      </c>
      <c r="U1523" s="3">
        <v>25136</v>
      </c>
      <c r="V1523" s="3">
        <v>35095.054230000002</v>
      </c>
      <c r="W1523" s="3">
        <v>1892.7</v>
      </c>
      <c r="X1523" s="3">
        <v>2642.6006189999998</v>
      </c>
      <c r="Y1523" s="3">
        <v>172</v>
      </c>
      <c r="Z1523" s="3">
        <v>240.14757030000001</v>
      </c>
      <c r="AA1523">
        <v>506</v>
      </c>
      <c r="AB1523">
        <v>893</v>
      </c>
      <c r="AC1523">
        <v>459</v>
      </c>
      <c r="AD1523">
        <v>968</v>
      </c>
      <c r="AE1523">
        <v>152</v>
      </c>
      <c r="AF1523">
        <v>132</v>
      </c>
      <c r="AG1523">
        <v>65</v>
      </c>
      <c r="AH1523">
        <v>22</v>
      </c>
      <c r="AI1523">
        <v>91</v>
      </c>
      <c r="AJ1523">
        <v>43</v>
      </c>
      <c r="AK1523">
        <v>14</v>
      </c>
      <c r="AL1523">
        <v>65</v>
      </c>
      <c r="AM1523">
        <v>88</v>
      </c>
      <c r="AN1523">
        <v>35</v>
      </c>
      <c r="AO1523">
        <v>117</v>
      </c>
      <c r="AP1523">
        <v>382</v>
      </c>
      <c r="AQ1523">
        <v>0</v>
      </c>
      <c r="AR1523" s="4">
        <v>5227</v>
      </c>
      <c r="AS1523" s="4">
        <f t="shared" si="372"/>
        <v>5609</v>
      </c>
      <c r="AT1523">
        <v>0.95672224800000005</v>
      </c>
      <c r="AU1523" s="4">
        <f t="shared" si="368"/>
        <v>1</v>
      </c>
      <c r="AV1523" s="4">
        <f t="shared" si="373"/>
        <v>5366.2550890319999</v>
      </c>
      <c r="AW1523" s="4">
        <v>0</v>
      </c>
      <c r="AX1523" s="4">
        <v>0</v>
      </c>
      <c r="AY1523" s="4">
        <v>80.53</v>
      </c>
      <c r="AZ1523" s="4">
        <f t="shared" si="374"/>
        <v>80.53</v>
      </c>
      <c r="BA1523" s="4">
        <f t="shared" si="375"/>
        <v>77.044842631440005</v>
      </c>
      <c r="BB1523" s="4">
        <v>9.51</v>
      </c>
      <c r="BC1523" s="4">
        <v>12000</v>
      </c>
      <c r="BD1523">
        <v>1.9231940197899999</v>
      </c>
      <c r="BE1523" s="2">
        <v>0.11</v>
      </c>
      <c r="BF1523">
        <v>40</v>
      </c>
      <c r="BG1523">
        <f t="shared" si="369"/>
        <v>0.11171872670841716</v>
      </c>
      <c r="BH1523">
        <v>0.59909999999999997</v>
      </c>
      <c r="BI1523" s="4">
        <v>0.52800000000000002</v>
      </c>
      <c r="BJ1523" s="4">
        <v>0.17599999999999999</v>
      </c>
      <c r="BK1523" s="3">
        <f t="shared" si="376"/>
        <v>385500</v>
      </c>
      <c r="BL1523" s="3">
        <f t="shared" si="377"/>
        <v>72</v>
      </c>
      <c r="BM1523" s="3">
        <v>820.99999999999989</v>
      </c>
      <c r="BN1523" s="3">
        <v>738.9</v>
      </c>
      <c r="BO1523" s="3">
        <f t="shared" si="378"/>
        <v>82.099999999999909</v>
      </c>
      <c r="BP1523" s="3">
        <f t="shared" si="379"/>
        <v>22800</v>
      </c>
      <c r="BQ1523">
        <v>0.72</v>
      </c>
      <c r="BR1523">
        <v>0.59</v>
      </c>
      <c r="BS1523">
        <v>7.85</v>
      </c>
      <c r="BT1523">
        <f t="shared" si="370"/>
        <v>732.90000000000009</v>
      </c>
      <c r="BU1523" s="1">
        <f t="shared" si="371"/>
        <v>0.16725566990245058</v>
      </c>
      <c r="BV1523" s="1">
        <f t="shared" si="380"/>
        <v>0.19405094836058925</v>
      </c>
      <c r="BW1523">
        <f t="shared" si="381"/>
        <v>0.18506420129730028</v>
      </c>
      <c r="BX1523">
        <f t="shared" si="382"/>
        <v>0.19979954491706781</v>
      </c>
      <c r="BY1523">
        <f t="shared" si="383"/>
        <v>156.04498368557392</v>
      </c>
    </row>
    <row r="1524" spans="1:77" x14ac:dyDescent="0.2">
      <c r="A1524">
        <v>17</v>
      </c>
      <c r="B1524">
        <v>29147</v>
      </c>
      <c r="C1524" t="s">
        <v>1556</v>
      </c>
      <c r="D1524">
        <v>29</v>
      </c>
      <c r="E1524" t="s">
        <v>1139</v>
      </c>
      <c r="F1524" t="s">
        <v>1140</v>
      </c>
      <c r="G1524" t="s">
        <v>1563</v>
      </c>
      <c r="H1524">
        <v>147</v>
      </c>
      <c r="I1524">
        <v>369</v>
      </c>
      <c r="J1524">
        <v>912</v>
      </c>
      <c r="K1524">
        <v>796</v>
      </c>
      <c r="L1524">
        <v>388</v>
      </c>
      <c r="M1524">
        <v>219</v>
      </c>
      <c r="N1524">
        <v>145</v>
      </c>
      <c r="O1524" s="3">
        <v>3506.6</v>
      </c>
      <c r="P1524" s="3">
        <v>4895.9387800000004</v>
      </c>
      <c r="Q1524" s="3">
        <v>14317</v>
      </c>
      <c r="R1524" s="3">
        <v>19989.492819999999</v>
      </c>
      <c r="S1524" s="3">
        <v>4878</v>
      </c>
      <c r="T1524" s="3">
        <v>6810.6967919999997</v>
      </c>
      <c r="U1524" s="3">
        <v>9129.6</v>
      </c>
      <c r="V1524" s="3">
        <v>12746.809639999999</v>
      </c>
      <c r="W1524" s="3">
        <v>1378.1</v>
      </c>
      <c r="X1524" s="3">
        <v>1924.1125970000001</v>
      </c>
      <c r="Y1524" s="3">
        <v>139</v>
      </c>
      <c r="Z1524" s="3">
        <v>194.07274580000001</v>
      </c>
      <c r="AA1524">
        <v>407</v>
      </c>
      <c r="AB1524">
        <v>777</v>
      </c>
      <c r="AC1524">
        <v>632</v>
      </c>
      <c r="AD1524">
        <v>402</v>
      </c>
      <c r="AE1524">
        <v>173</v>
      </c>
      <c r="AF1524">
        <v>123</v>
      </c>
      <c r="AG1524">
        <v>65</v>
      </c>
      <c r="AH1524">
        <v>22</v>
      </c>
      <c r="AI1524">
        <v>91</v>
      </c>
      <c r="AJ1524">
        <v>43</v>
      </c>
      <c r="AK1524">
        <v>14</v>
      </c>
      <c r="AL1524">
        <v>65</v>
      </c>
      <c r="AM1524">
        <v>88</v>
      </c>
      <c r="AN1524">
        <v>35</v>
      </c>
      <c r="AO1524">
        <v>117</v>
      </c>
      <c r="AP1524">
        <v>382</v>
      </c>
      <c r="AQ1524">
        <v>0</v>
      </c>
      <c r="AR1524" s="4">
        <v>5227</v>
      </c>
      <c r="AS1524" s="4">
        <f t="shared" si="372"/>
        <v>5609</v>
      </c>
      <c r="AT1524">
        <v>0.97410774700000002</v>
      </c>
      <c r="AU1524" s="4">
        <f t="shared" si="368"/>
        <v>1</v>
      </c>
      <c r="AV1524" s="4">
        <f t="shared" si="373"/>
        <v>5463.7703529230002</v>
      </c>
      <c r="AW1524" s="4">
        <v>0</v>
      </c>
      <c r="AX1524" s="4">
        <v>0</v>
      </c>
      <c r="AY1524" s="4">
        <v>80.53</v>
      </c>
      <c r="AZ1524" s="4">
        <f t="shared" si="374"/>
        <v>80.53</v>
      </c>
      <c r="BA1524" s="4">
        <f t="shared" si="375"/>
        <v>78.444896865909996</v>
      </c>
      <c r="BB1524" s="4">
        <v>9.51</v>
      </c>
      <c r="BC1524" s="4">
        <v>12000</v>
      </c>
      <c r="BD1524">
        <v>1.7276756384500001</v>
      </c>
      <c r="BE1524" s="2">
        <v>0.11</v>
      </c>
      <c r="BF1524">
        <v>40</v>
      </c>
      <c r="BG1524">
        <f t="shared" si="369"/>
        <v>0.11171872670841716</v>
      </c>
      <c r="BH1524">
        <v>0.59909999999999997</v>
      </c>
      <c r="BI1524" s="4">
        <v>0.52800000000000002</v>
      </c>
      <c r="BJ1524" s="4">
        <v>0.17599999999999999</v>
      </c>
      <c r="BK1524" s="3">
        <f t="shared" si="376"/>
        <v>385500</v>
      </c>
      <c r="BL1524" s="3">
        <f t="shared" si="377"/>
        <v>72</v>
      </c>
      <c r="BM1524" s="3">
        <v>820.99999999999989</v>
      </c>
      <c r="BN1524" s="3">
        <v>738.9</v>
      </c>
      <c r="BO1524" s="3">
        <f t="shared" si="378"/>
        <v>82.099999999999909</v>
      </c>
      <c r="BP1524" s="3">
        <f t="shared" si="379"/>
        <v>22800</v>
      </c>
      <c r="BQ1524">
        <v>0.72</v>
      </c>
      <c r="BR1524">
        <v>0.59</v>
      </c>
      <c r="BS1524">
        <v>7.85</v>
      </c>
      <c r="BT1524">
        <f t="shared" si="370"/>
        <v>732.90000000000009</v>
      </c>
      <c r="BU1524" s="1">
        <f t="shared" si="371"/>
        <v>0.16725206815396659</v>
      </c>
      <c r="BV1524" s="1">
        <f t="shared" si="380"/>
        <v>0.18969594859249328</v>
      </c>
      <c r="BW1524">
        <f t="shared" si="381"/>
        <v>0.18070920152920431</v>
      </c>
      <c r="BX1524">
        <f t="shared" si="382"/>
        <v>0.19544454514897183</v>
      </c>
      <c r="BY1524">
        <f t="shared" si="383"/>
        <v>156.04498368557392</v>
      </c>
    </row>
    <row r="1525" spans="1:77" x14ac:dyDescent="0.2">
      <c r="A1525">
        <v>13</v>
      </c>
      <c r="B1525">
        <v>29149</v>
      </c>
      <c r="C1525" t="s">
        <v>1138</v>
      </c>
      <c r="D1525">
        <v>29</v>
      </c>
      <c r="E1525" t="s">
        <v>1139</v>
      </c>
      <c r="F1525" t="s">
        <v>1140</v>
      </c>
      <c r="G1525" t="s">
        <v>1143</v>
      </c>
      <c r="H1525">
        <v>149</v>
      </c>
      <c r="I1525">
        <v>744</v>
      </c>
      <c r="J1525">
        <v>1053</v>
      </c>
      <c r="K1525">
        <v>358</v>
      </c>
      <c r="L1525">
        <v>977</v>
      </c>
      <c r="M1525">
        <v>147</v>
      </c>
      <c r="N1525">
        <v>151</v>
      </c>
      <c r="O1525" s="3">
        <v>6119.3</v>
      </c>
      <c r="P1525" s="3">
        <v>8543.8082979999999</v>
      </c>
      <c r="Q1525" s="3">
        <v>16135</v>
      </c>
      <c r="R1525" s="3">
        <v>22527.79679</v>
      </c>
      <c r="S1525" s="3">
        <v>4568.5</v>
      </c>
      <c r="T1525" s="3">
        <v>6378.5707860000002</v>
      </c>
      <c r="U1525" s="3">
        <v>23716</v>
      </c>
      <c r="V1525" s="3">
        <v>33112.440569999999</v>
      </c>
      <c r="W1525" s="3">
        <v>1523.4</v>
      </c>
      <c r="X1525" s="3">
        <v>2126.9814459999998</v>
      </c>
      <c r="Y1525" s="3">
        <v>144</v>
      </c>
      <c r="Z1525" s="3">
        <v>201.0537798</v>
      </c>
      <c r="AA1525">
        <v>758</v>
      </c>
      <c r="AB1525">
        <v>866</v>
      </c>
      <c r="AC1525">
        <v>361</v>
      </c>
      <c r="AD1525">
        <v>925</v>
      </c>
      <c r="AE1525">
        <v>152</v>
      </c>
      <c r="AF1525">
        <v>127</v>
      </c>
      <c r="AG1525">
        <v>65</v>
      </c>
      <c r="AH1525">
        <v>22</v>
      </c>
      <c r="AI1525">
        <v>91</v>
      </c>
      <c r="AJ1525">
        <v>43</v>
      </c>
      <c r="AK1525">
        <v>14</v>
      </c>
      <c r="AL1525">
        <v>65</v>
      </c>
      <c r="AM1525">
        <v>88</v>
      </c>
      <c r="AN1525">
        <v>35</v>
      </c>
      <c r="AO1525">
        <v>117</v>
      </c>
      <c r="AP1525">
        <v>382</v>
      </c>
      <c r="AQ1525">
        <v>0</v>
      </c>
      <c r="AR1525" s="4">
        <v>5227</v>
      </c>
      <c r="AS1525" s="4">
        <f t="shared" si="372"/>
        <v>5609</v>
      </c>
      <c r="AT1525">
        <v>0.96359724599999996</v>
      </c>
      <c r="AU1525" s="4">
        <f t="shared" si="368"/>
        <v>1</v>
      </c>
      <c r="AV1525" s="4">
        <f t="shared" si="373"/>
        <v>5404.8169528139997</v>
      </c>
      <c r="AW1525" s="4">
        <v>0</v>
      </c>
      <c r="AX1525" s="4">
        <v>0</v>
      </c>
      <c r="AY1525" s="4">
        <v>80.53</v>
      </c>
      <c r="AZ1525" s="4">
        <f t="shared" si="374"/>
        <v>80.53</v>
      </c>
      <c r="BA1525" s="4">
        <f t="shared" si="375"/>
        <v>77.598486220379996</v>
      </c>
      <c r="BB1525" s="4">
        <v>9.51</v>
      </c>
      <c r="BC1525" s="4">
        <v>12000</v>
      </c>
      <c r="BD1525">
        <v>1.8677044680399999</v>
      </c>
      <c r="BE1525" s="2">
        <v>0.11</v>
      </c>
      <c r="BF1525">
        <v>40</v>
      </c>
      <c r="BG1525">
        <f t="shared" si="369"/>
        <v>0.11171872670841716</v>
      </c>
      <c r="BH1525">
        <v>0.59909999999999997</v>
      </c>
      <c r="BI1525" s="4">
        <v>0.52800000000000002</v>
      </c>
      <c r="BJ1525" s="4">
        <v>0.17599999999999999</v>
      </c>
      <c r="BK1525" s="3">
        <f t="shared" si="376"/>
        <v>385500</v>
      </c>
      <c r="BL1525" s="3">
        <f t="shared" si="377"/>
        <v>72</v>
      </c>
      <c r="BM1525" s="3">
        <v>820.99999999999989</v>
      </c>
      <c r="BN1525" s="3">
        <v>738.9</v>
      </c>
      <c r="BO1525" s="3">
        <f t="shared" si="378"/>
        <v>82.099999999999909</v>
      </c>
      <c r="BP1525" s="3">
        <f t="shared" si="379"/>
        <v>22800</v>
      </c>
      <c r="BQ1525">
        <v>0.72</v>
      </c>
      <c r="BR1525">
        <v>0.59</v>
      </c>
      <c r="BS1525">
        <v>7.85</v>
      </c>
      <c r="BT1525">
        <f t="shared" si="370"/>
        <v>732.90000000000009</v>
      </c>
      <c r="BU1525" s="1">
        <f t="shared" si="371"/>
        <v>0.16751617074841216</v>
      </c>
      <c r="BV1525" s="1">
        <f t="shared" si="380"/>
        <v>0.19238945828658485</v>
      </c>
      <c r="BW1525">
        <f t="shared" si="381"/>
        <v>0.18340271122329588</v>
      </c>
      <c r="BX1525">
        <f t="shared" si="382"/>
        <v>0.1981380548430634</v>
      </c>
      <c r="BY1525">
        <f t="shared" si="383"/>
        <v>156.04498368557392</v>
      </c>
    </row>
    <row r="1526" spans="1:77" x14ac:dyDescent="0.2">
      <c r="A1526">
        <v>13</v>
      </c>
      <c r="B1526">
        <v>29151</v>
      </c>
      <c r="C1526" t="s">
        <v>1138</v>
      </c>
      <c r="D1526">
        <v>29</v>
      </c>
      <c r="E1526" t="s">
        <v>1139</v>
      </c>
      <c r="F1526" t="s">
        <v>1140</v>
      </c>
      <c r="G1526" t="s">
        <v>1142</v>
      </c>
      <c r="H1526">
        <v>151</v>
      </c>
      <c r="I1526">
        <v>945</v>
      </c>
      <c r="J1526">
        <v>1392</v>
      </c>
      <c r="K1526">
        <v>525</v>
      </c>
      <c r="L1526">
        <v>1088</v>
      </c>
      <c r="M1526">
        <v>203</v>
      </c>
      <c r="N1526">
        <v>206</v>
      </c>
      <c r="O1526" s="3">
        <v>7389.2</v>
      </c>
      <c r="P1526" s="3">
        <v>10316.85132</v>
      </c>
      <c r="Q1526" s="3">
        <v>20210</v>
      </c>
      <c r="R1526" s="3">
        <v>28217.339520000001</v>
      </c>
      <c r="S1526" s="3">
        <v>5404.4</v>
      </c>
      <c r="T1526" s="3">
        <v>7545.6600529999996</v>
      </c>
      <c r="U1526" s="3">
        <v>26080</v>
      </c>
      <c r="V1526" s="3">
        <v>36413.07346</v>
      </c>
      <c r="W1526" s="3">
        <v>1912.1</v>
      </c>
      <c r="X1526" s="3">
        <v>2669.6870309999999</v>
      </c>
      <c r="Y1526" s="3">
        <v>190</v>
      </c>
      <c r="Z1526" s="3">
        <v>265.27929280000001</v>
      </c>
      <c r="AA1526">
        <v>970</v>
      </c>
      <c r="AB1526">
        <v>1029</v>
      </c>
      <c r="AC1526">
        <v>461</v>
      </c>
      <c r="AD1526">
        <v>1010</v>
      </c>
      <c r="AE1526">
        <v>178</v>
      </c>
      <c r="AF1526">
        <v>154</v>
      </c>
      <c r="AG1526">
        <v>65</v>
      </c>
      <c r="AH1526">
        <v>22</v>
      </c>
      <c r="AI1526">
        <v>91</v>
      </c>
      <c r="AJ1526">
        <v>43</v>
      </c>
      <c r="AK1526">
        <v>14</v>
      </c>
      <c r="AL1526">
        <v>65</v>
      </c>
      <c r="AM1526">
        <v>88</v>
      </c>
      <c r="AN1526">
        <v>35</v>
      </c>
      <c r="AO1526">
        <v>117</v>
      </c>
      <c r="AP1526">
        <v>382</v>
      </c>
      <c r="AQ1526">
        <v>0</v>
      </c>
      <c r="AR1526" s="4">
        <v>5227</v>
      </c>
      <c r="AS1526" s="4">
        <f t="shared" si="372"/>
        <v>5609</v>
      </c>
      <c r="AT1526">
        <v>0.98613242700000003</v>
      </c>
      <c r="AU1526" s="4">
        <f t="shared" si="368"/>
        <v>1</v>
      </c>
      <c r="AV1526" s="4">
        <f t="shared" si="373"/>
        <v>5531.2167830429999</v>
      </c>
      <c r="AW1526" s="4">
        <v>0</v>
      </c>
      <c r="AX1526" s="4">
        <v>0</v>
      </c>
      <c r="AY1526" s="4">
        <v>80.53</v>
      </c>
      <c r="AZ1526" s="4">
        <f t="shared" si="374"/>
        <v>80.53</v>
      </c>
      <c r="BA1526" s="4">
        <f t="shared" si="375"/>
        <v>79.413244346310009</v>
      </c>
      <c r="BB1526" s="4">
        <v>9.51</v>
      </c>
      <c r="BC1526" s="4">
        <v>12000</v>
      </c>
      <c r="BD1526">
        <v>1.76853907943</v>
      </c>
      <c r="BE1526" s="2">
        <v>0.11</v>
      </c>
      <c r="BF1526">
        <v>40</v>
      </c>
      <c r="BG1526">
        <f t="shared" si="369"/>
        <v>0.11171872670841716</v>
      </c>
      <c r="BH1526">
        <v>0.59909999999999997</v>
      </c>
      <c r="BI1526" s="4">
        <v>0.52800000000000002</v>
      </c>
      <c r="BJ1526" s="4">
        <v>0.17599999999999999</v>
      </c>
      <c r="BK1526" s="3">
        <f t="shared" si="376"/>
        <v>385500</v>
      </c>
      <c r="BL1526" s="3">
        <f t="shared" si="377"/>
        <v>72</v>
      </c>
      <c r="BM1526" s="3">
        <v>820.99999999999989</v>
      </c>
      <c r="BN1526" s="3">
        <v>738.9</v>
      </c>
      <c r="BO1526" s="3">
        <f t="shared" si="378"/>
        <v>82.099999999999909</v>
      </c>
      <c r="BP1526" s="3">
        <f t="shared" si="379"/>
        <v>22800</v>
      </c>
      <c r="BQ1526">
        <v>0.72</v>
      </c>
      <c r="BR1526">
        <v>0.59</v>
      </c>
      <c r="BS1526">
        <v>7.85</v>
      </c>
      <c r="BT1526">
        <f t="shared" si="370"/>
        <v>732.90000000000009</v>
      </c>
      <c r="BU1526" s="1">
        <f t="shared" si="371"/>
        <v>0.16936270170617862</v>
      </c>
      <c r="BV1526" s="1">
        <f t="shared" si="380"/>
        <v>0.1965360927951893</v>
      </c>
      <c r="BW1526">
        <f t="shared" si="381"/>
        <v>0.18754934573190032</v>
      </c>
      <c r="BX1526">
        <f t="shared" si="382"/>
        <v>0.20228468935166785</v>
      </c>
      <c r="BY1526">
        <f t="shared" si="383"/>
        <v>156.04498368557392</v>
      </c>
    </row>
    <row r="1527" spans="1:77" x14ac:dyDescent="0.2">
      <c r="A1527">
        <v>13</v>
      </c>
      <c r="B1527">
        <v>29153</v>
      </c>
      <c r="C1527" t="s">
        <v>1138</v>
      </c>
      <c r="D1527">
        <v>29</v>
      </c>
      <c r="E1527" t="s">
        <v>1139</v>
      </c>
      <c r="F1527" t="s">
        <v>1140</v>
      </c>
      <c r="G1527" t="s">
        <v>1192</v>
      </c>
      <c r="H1527">
        <v>153</v>
      </c>
      <c r="I1527">
        <v>659</v>
      </c>
      <c r="J1527">
        <v>1002</v>
      </c>
      <c r="K1527">
        <v>358</v>
      </c>
      <c r="L1527">
        <v>1042</v>
      </c>
      <c r="M1527">
        <v>133</v>
      </c>
      <c r="N1527">
        <v>140</v>
      </c>
      <c r="O1527" s="3">
        <v>5787.3</v>
      </c>
      <c r="P1527" s="3">
        <v>8080.2676389999997</v>
      </c>
      <c r="Q1527" s="3">
        <v>15282</v>
      </c>
      <c r="R1527" s="3">
        <v>21336.83238</v>
      </c>
      <c r="S1527" s="3">
        <v>4520.8999999999996</v>
      </c>
      <c r="T1527" s="3">
        <v>6312.1113420000001</v>
      </c>
      <c r="U1527" s="3">
        <v>25064</v>
      </c>
      <c r="V1527" s="3">
        <v>34994.527340000001</v>
      </c>
      <c r="W1527" s="3">
        <v>1443.2</v>
      </c>
      <c r="X1527" s="3">
        <v>2015.00566</v>
      </c>
      <c r="Y1527" s="3">
        <v>139</v>
      </c>
      <c r="Z1527" s="3">
        <v>194.07274580000001</v>
      </c>
      <c r="AA1527">
        <v>696</v>
      </c>
      <c r="AB1527">
        <v>881</v>
      </c>
      <c r="AC1527">
        <v>365</v>
      </c>
      <c r="AD1527">
        <v>1023</v>
      </c>
      <c r="AE1527">
        <v>149</v>
      </c>
      <c r="AF1527">
        <v>128</v>
      </c>
      <c r="AG1527">
        <v>65</v>
      </c>
      <c r="AH1527">
        <v>22</v>
      </c>
      <c r="AI1527">
        <v>91</v>
      </c>
      <c r="AJ1527">
        <v>43</v>
      </c>
      <c r="AK1527">
        <v>14</v>
      </c>
      <c r="AL1527">
        <v>65</v>
      </c>
      <c r="AM1527">
        <v>88</v>
      </c>
      <c r="AN1527">
        <v>35</v>
      </c>
      <c r="AO1527">
        <v>117</v>
      </c>
      <c r="AP1527">
        <v>382</v>
      </c>
      <c r="AQ1527">
        <v>0</v>
      </c>
      <c r="AR1527" s="4">
        <v>5227</v>
      </c>
      <c r="AS1527" s="4">
        <f t="shared" si="372"/>
        <v>5609</v>
      </c>
      <c r="AT1527">
        <v>0.96035990299999996</v>
      </c>
      <c r="AU1527" s="4">
        <f t="shared" si="368"/>
        <v>1</v>
      </c>
      <c r="AV1527" s="4">
        <f t="shared" si="373"/>
        <v>5386.6586959269998</v>
      </c>
      <c r="AW1527" s="4">
        <v>0</v>
      </c>
      <c r="AX1527" s="4">
        <v>0</v>
      </c>
      <c r="AY1527" s="4">
        <v>80.53</v>
      </c>
      <c r="AZ1527" s="4">
        <f t="shared" si="374"/>
        <v>80.53</v>
      </c>
      <c r="BA1527" s="4">
        <f t="shared" si="375"/>
        <v>77.337782988589993</v>
      </c>
      <c r="BB1527" s="4">
        <v>9.51</v>
      </c>
      <c r="BC1527" s="4">
        <v>12000</v>
      </c>
      <c r="BD1527">
        <v>1.93876748383</v>
      </c>
      <c r="BE1527" s="2">
        <v>0.11</v>
      </c>
      <c r="BF1527">
        <v>40</v>
      </c>
      <c r="BG1527">
        <f t="shared" si="369"/>
        <v>0.11171872670841716</v>
      </c>
      <c r="BH1527">
        <v>0.59909999999999997</v>
      </c>
      <c r="BI1527" s="4">
        <v>0.52800000000000002</v>
      </c>
      <c r="BJ1527" s="4">
        <v>0.17599999999999999</v>
      </c>
      <c r="BK1527" s="3">
        <f t="shared" si="376"/>
        <v>385500</v>
      </c>
      <c r="BL1527" s="3">
        <f t="shared" si="377"/>
        <v>72</v>
      </c>
      <c r="BM1527" s="3">
        <v>820.99999999999989</v>
      </c>
      <c r="BN1527" s="3">
        <v>738.9</v>
      </c>
      <c r="BO1527" s="3">
        <f t="shared" si="378"/>
        <v>82.099999999999909</v>
      </c>
      <c r="BP1527" s="3">
        <f t="shared" si="379"/>
        <v>22800</v>
      </c>
      <c r="BQ1527">
        <v>0.72</v>
      </c>
      <c r="BR1527">
        <v>0.59</v>
      </c>
      <c r="BS1527">
        <v>7.85</v>
      </c>
      <c r="BT1527">
        <f t="shared" si="370"/>
        <v>732.90000000000009</v>
      </c>
      <c r="BU1527" s="1">
        <f t="shared" si="371"/>
        <v>0.16793270933705218</v>
      </c>
      <c r="BV1527" s="1">
        <f t="shared" si="380"/>
        <v>0.19260022754457887</v>
      </c>
      <c r="BW1527">
        <f t="shared" si="381"/>
        <v>0.18361348048128989</v>
      </c>
      <c r="BX1527">
        <f t="shared" si="382"/>
        <v>0.19834882410105742</v>
      </c>
      <c r="BY1527">
        <f t="shared" si="383"/>
        <v>156.04498368557392</v>
      </c>
    </row>
    <row r="1528" spans="1:77" x14ac:dyDescent="0.2">
      <c r="A1528">
        <v>13</v>
      </c>
      <c r="B1528">
        <v>29155</v>
      </c>
      <c r="C1528" t="s">
        <v>1138</v>
      </c>
      <c r="D1528">
        <v>29</v>
      </c>
      <c r="E1528" t="s">
        <v>1139</v>
      </c>
      <c r="F1528" t="s">
        <v>1140</v>
      </c>
      <c r="G1528" t="s">
        <v>1170</v>
      </c>
      <c r="H1528">
        <v>155</v>
      </c>
      <c r="I1528">
        <v>827</v>
      </c>
      <c r="J1528">
        <v>1476</v>
      </c>
      <c r="K1528">
        <v>575</v>
      </c>
      <c r="L1528">
        <v>1131</v>
      </c>
      <c r="M1528">
        <v>304</v>
      </c>
      <c r="N1528">
        <v>214</v>
      </c>
      <c r="O1528" s="3">
        <v>7647.5</v>
      </c>
      <c r="P1528" s="3">
        <v>10677.491540000001</v>
      </c>
      <c r="Q1528" s="3">
        <v>20799</v>
      </c>
      <c r="R1528" s="3">
        <v>29039.705320000001</v>
      </c>
      <c r="S1528" s="3">
        <v>4343.8</v>
      </c>
      <c r="T1528" s="3">
        <v>6064.8431170000003</v>
      </c>
      <c r="U1528" s="3">
        <v>25928</v>
      </c>
      <c r="V1528" s="3">
        <v>36200.850019999998</v>
      </c>
      <c r="W1528" s="3">
        <v>2104.1999999999998</v>
      </c>
      <c r="X1528" s="3">
        <v>2937.8983579999999</v>
      </c>
      <c r="Y1528" s="3">
        <v>192</v>
      </c>
      <c r="Z1528" s="3">
        <v>268.07170639999998</v>
      </c>
      <c r="AA1528">
        <v>840</v>
      </c>
      <c r="AB1528">
        <v>1007</v>
      </c>
      <c r="AC1528">
        <v>462</v>
      </c>
      <c r="AD1528">
        <v>981</v>
      </c>
      <c r="AE1528">
        <v>198</v>
      </c>
      <c r="AF1528">
        <v>147</v>
      </c>
      <c r="AG1528">
        <v>65</v>
      </c>
      <c r="AH1528">
        <v>22</v>
      </c>
      <c r="AI1528">
        <v>91</v>
      </c>
      <c r="AJ1528">
        <v>43</v>
      </c>
      <c r="AK1528">
        <v>14</v>
      </c>
      <c r="AL1528">
        <v>65</v>
      </c>
      <c r="AM1528">
        <v>88</v>
      </c>
      <c r="AN1528">
        <v>35</v>
      </c>
      <c r="AO1528">
        <v>117</v>
      </c>
      <c r="AP1528">
        <v>382</v>
      </c>
      <c r="AQ1528">
        <v>0</v>
      </c>
      <c r="AR1528" s="4">
        <v>5227</v>
      </c>
      <c r="AS1528" s="4">
        <f t="shared" si="372"/>
        <v>5609</v>
      </c>
      <c r="AT1528">
        <v>0.95895744900000002</v>
      </c>
      <c r="AU1528" s="4">
        <f t="shared" si="368"/>
        <v>1</v>
      </c>
      <c r="AV1528" s="4">
        <f t="shared" si="373"/>
        <v>5378.792331441</v>
      </c>
      <c r="AW1528" s="4">
        <v>0</v>
      </c>
      <c r="AX1528" s="4">
        <v>0</v>
      </c>
      <c r="AY1528" s="4">
        <v>80.53</v>
      </c>
      <c r="AZ1528" s="4">
        <f t="shared" si="374"/>
        <v>80.53</v>
      </c>
      <c r="BA1528" s="4">
        <f t="shared" si="375"/>
        <v>77.224843367969996</v>
      </c>
      <c r="BB1528" s="4">
        <v>9.51</v>
      </c>
      <c r="BC1528" s="4">
        <v>12000</v>
      </c>
      <c r="BD1528">
        <v>1.8012031934899999</v>
      </c>
      <c r="BE1528" s="2">
        <v>0.11</v>
      </c>
      <c r="BF1528">
        <v>40</v>
      </c>
      <c r="BG1528">
        <f t="shared" si="369"/>
        <v>0.11171872670841716</v>
      </c>
      <c r="BH1528">
        <v>0.59909999999999997</v>
      </c>
      <c r="BI1528" s="4">
        <v>0.52800000000000002</v>
      </c>
      <c r="BJ1528" s="4">
        <v>0.17599999999999999</v>
      </c>
      <c r="BK1528" s="3">
        <f t="shared" si="376"/>
        <v>385500</v>
      </c>
      <c r="BL1528" s="3">
        <f t="shared" si="377"/>
        <v>72</v>
      </c>
      <c r="BM1528" s="3">
        <v>820.99999999999989</v>
      </c>
      <c r="BN1528" s="3">
        <v>738.9</v>
      </c>
      <c r="BO1528" s="3">
        <f t="shared" si="378"/>
        <v>82.099999999999909</v>
      </c>
      <c r="BP1528" s="3">
        <f t="shared" si="379"/>
        <v>22800</v>
      </c>
      <c r="BQ1528">
        <v>0.72</v>
      </c>
      <c r="BR1528">
        <v>0.59</v>
      </c>
      <c r="BS1528">
        <v>7.85</v>
      </c>
      <c r="BT1528">
        <f t="shared" si="370"/>
        <v>732.90000000000009</v>
      </c>
      <c r="BU1528" s="1">
        <f t="shared" si="371"/>
        <v>0.16609296340103166</v>
      </c>
      <c r="BV1528" s="1">
        <f t="shared" si="380"/>
        <v>0.19310034633611434</v>
      </c>
      <c r="BW1528">
        <f t="shared" si="381"/>
        <v>0.18411359927282536</v>
      </c>
      <c r="BX1528">
        <f t="shared" si="382"/>
        <v>0.19884894289259289</v>
      </c>
      <c r="BY1528">
        <f t="shared" si="383"/>
        <v>156.04498368557392</v>
      </c>
    </row>
    <row r="1529" spans="1:77" x14ac:dyDescent="0.2">
      <c r="A1529">
        <v>13</v>
      </c>
      <c r="B1529">
        <v>29157</v>
      </c>
      <c r="C1529" t="s">
        <v>1138</v>
      </c>
      <c r="D1529">
        <v>29</v>
      </c>
      <c r="E1529" t="s">
        <v>1139</v>
      </c>
      <c r="F1529" t="s">
        <v>1140</v>
      </c>
      <c r="G1529" t="s">
        <v>776</v>
      </c>
      <c r="H1529">
        <v>157</v>
      </c>
      <c r="I1529">
        <v>1195</v>
      </c>
      <c r="J1529">
        <v>6603</v>
      </c>
      <c r="K1529">
        <v>1620</v>
      </c>
      <c r="L1529">
        <v>2651</v>
      </c>
      <c r="M1529">
        <v>811</v>
      </c>
      <c r="N1529">
        <v>946</v>
      </c>
      <c r="O1529" s="3">
        <v>8449.2000000000007</v>
      </c>
      <c r="P1529" s="3">
        <v>11796.830529999999</v>
      </c>
      <c r="Q1529" s="3">
        <v>95408</v>
      </c>
      <c r="R1529" s="3">
        <v>133209.29879999999</v>
      </c>
      <c r="S1529" s="3">
        <v>18240</v>
      </c>
      <c r="T1529" s="3">
        <v>25466.812109999999</v>
      </c>
      <c r="U1529" s="3">
        <v>59291</v>
      </c>
      <c r="V1529" s="3">
        <v>82782.497640000001</v>
      </c>
      <c r="W1529" s="3">
        <v>8777</v>
      </c>
      <c r="X1529" s="3">
        <v>12254.50712</v>
      </c>
      <c r="Y1529" s="3">
        <v>842</v>
      </c>
      <c r="Z1529" s="3">
        <v>1175.606129</v>
      </c>
      <c r="AA1529">
        <v>1077</v>
      </c>
      <c r="AB1529">
        <v>4424</v>
      </c>
      <c r="AC1529">
        <v>1160</v>
      </c>
      <c r="AD1529">
        <v>1981</v>
      </c>
      <c r="AE1529">
        <v>567</v>
      </c>
      <c r="AF1529">
        <v>638</v>
      </c>
      <c r="AG1529">
        <v>65</v>
      </c>
      <c r="AH1529">
        <v>22</v>
      </c>
      <c r="AI1529">
        <v>91</v>
      </c>
      <c r="AJ1529">
        <v>43</v>
      </c>
      <c r="AK1529">
        <v>14</v>
      </c>
      <c r="AL1529">
        <v>65</v>
      </c>
      <c r="AM1529">
        <v>88</v>
      </c>
      <c r="AN1529">
        <v>35</v>
      </c>
      <c r="AO1529">
        <v>117</v>
      </c>
      <c r="AP1529">
        <v>382</v>
      </c>
      <c r="AQ1529">
        <v>0</v>
      </c>
      <c r="AR1529" s="4">
        <v>5227</v>
      </c>
      <c r="AS1529" s="4">
        <f t="shared" si="372"/>
        <v>5609</v>
      </c>
      <c r="AT1529">
        <v>0.983512567</v>
      </c>
      <c r="AU1529" s="4">
        <f t="shared" si="368"/>
        <v>1</v>
      </c>
      <c r="AV1529" s="4">
        <f t="shared" si="373"/>
        <v>5516.5219883030004</v>
      </c>
      <c r="AW1529" s="4">
        <v>0</v>
      </c>
      <c r="AX1529" s="4">
        <v>0</v>
      </c>
      <c r="AY1529" s="4">
        <v>80.53</v>
      </c>
      <c r="AZ1529" s="4">
        <f t="shared" si="374"/>
        <v>80.53</v>
      </c>
      <c r="BA1529" s="4">
        <f t="shared" si="375"/>
        <v>79.202267020510007</v>
      </c>
      <c r="BB1529" s="4">
        <v>9.51</v>
      </c>
      <c r="BC1529" s="4">
        <v>12000</v>
      </c>
      <c r="BD1529">
        <v>1.74741394579</v>
      </c>
      <c r="BE1529" s="2">
        <v>0.11</v>
      </c>
      <c r="BF1529">
        <v>40</v>
      </c>
      <c r="BG1529">
        <f t="shared" si="369"/>
        <v>0.11171872670841716</v>
      </c>
      <c r="BH1529">
        <v>0.59909999999999997</v>
      </c>
      <c r="BI1529" s="4">
        <v>0.52800000000000002</v>
      </c>
      <c r="BJ1529" s="4">
        <v>0.17599999999999999</v>
      </c>
      <c r="BK1529" s="3">
        <f t="shared" si="376"/>
        <v>385500</v>
      </c>
      <c r="BL1529" s="3">
        <f t="shared" si="377"/>
        <v>72</v>
      </c>
      <c r="BM1529" s="3">
        <v>820.99999999999989</v>
      </c>
      <c r="BN1529" s="3">
        <v>738.9</v>
      </c>
      <c r="BO1529" s="3">
        <f t="shared" si="378"/>
        <v>82.099999999999909</v>
      </c>
      <c r="BP1529" s="3">
        <f t="shared" si="379"/>
        <v>22800</v>
      </c>
      <c r="BQ1529">
        <v>0.72</v>
      </c>
      <c r="BR1529">
        <v>0.59</v>
      </c>
      <c r="BS1529">
        <v>7.85</v>
      </c>
      <c r="BT1529">
        <f t="shared" si="370"/>
        <v>732.90000000000009</v>
      </c>
      <c r="BU1529" s="1">
        <f t="shared" si="371"/>
        <v>0.1687561855953128</v>
      </c>
      <c r="BV1529" s="1">
        <f t="shared" si="380"/>
        <v>0.23604161580384347</v>
      </c>
      <c r="BW1529">
        <f t="shared" si="381"/>
        <v>0.2270548687405545</v>
      </c>
      <c r="BX1529">
        <f t="shared" si="382"/>
        <v>0.24179021236032203</v>
      </c>
      <c r="BY1529">
        <f t="shared" si="383"/>
        <v>156.04498368557392</v>
      </c>
    </row>
    <row r="1530" spans="1:77" x14ac:dyDescent="0.2">
      <c r="A1530">
        <v>13</v>
      </c>
      <c r="B1530">
        <v>29159</v>
      </c>
      <c r="C1530" t="s">
        <v>1138</v>
      </c>
      <c r="D1530">
        <v>29</v>
      </c>
      <c r="E1530" t="s">
        <v>1139</v>
      </c>
      <c r="F1530" t="s">
        <v>1140</v>
      </c>
      <c r="G1530" t="s">
        <v>1175</v>
      </c>
      <c r="H1530">
        <v>159</v>
      </c>
      <c r="I1530">
        <v>385</v>
      </c>
      <c r="J1530">
        <v>1112</v>
      </c>
      <c r="K1530">
        <v>708</v>
      </c>
      <c r="L1530">
        <v>388</v>
      </c>
      <c r="M1530">
        <v>169</v>
      </c>
      <c r="N1530">
        <v>159</v>
      </c>
      <c r="O1530" s="3">
        <v>3529.1</v>
      </c>
      <c r="P1530" s="3">
        <v>4927.3534330000002</v>
      </c>
      <c r="Q1530" s="3">
        <v>16578</v>
      </c>
      <c r="R1530" s="3">
        <v>23146.3164</v>
      </c>
      <c r="S1530" s="3">
        <v>5363.6</v>
      </c>
      <c r="T1530" s="3">
        <v>7488.6948160000002</v>
      </c>
      <c r="U1530" s="3">
        <v>8861.7000000000007</v>
      </c>
      <c r="V1530" s="3">
        <v>12372.76584</v>
      </c>
      <c r="W1530" s="3">
        <v>1591</v>
      </c>
      <c r="X1530" s="3">
        <v>2221.3650259999999</v>
      </c>
      <c r="Y1530" s="3">
        <v>150</v>
      </c>
      <c r="Z1530" s="3">
        <v>209.4310207</v>
      </c>
      <c r="AA1530">
        <v>423</v>
      </c>
      <c r="AB1530">
        <v>845</v>
      </c>
      <c r="AC1530">
        <v>567</v>
      </c>
      <c r="AD1530">
        <v>377</v>
      </c>
      <c r="AE1530">
        <v>153</v>
      </c>
      <c r="AF1530">
        <v>124</v>
      </c>
      <c r="AG1530">
        <v>65</v>
      </c>
      <c r="AH1530">
        <v>22</v>
      </c>
      <c r="AI1530">
        <v>91</v>
      </c>
      <c r="AJ1530">
        <v>43</v>
      </c>
      <c r="AK1530">
        <v>14</v>
      </c>
      <c r="AL1530">
        <v>65</v>
      </c>
      <c r="AM1530">
        <v>88</v>
      </c>
      <c r="AN1530">
        <v>35</v>
      </c>
      <c r="AO1530">
        <v>117</v>
      </c>
      <c r="AP1530">
        <v>382</v>
      </c>
      <c r="AQ1530">
        <v>0</v>
      </c>
      <c r="AR1530" s="4">
        <v>5227</v>
      </c>
      <c r="AS1530" s="4">
        <f t="shared" si="372"/>
        <v>5609</v>
      </c>
      <c r="AT1530">
        <v>0.98106524299999998</v>
      </c>
      <c r="AU1530" s="4">
        <f t="shared" si="368"/>
        <v>1</v>
      </c>
      <c r="AV1530" s="4">
        <f t="shared" si="373"/>
        <v>5502.7949479869994</v>
      </c>
      <c r="AW1530" s="4">
        <v>0</v>
      </c>
      <c r="AX1530" s="4">
        <v>0</v>
      </c>
      <c r="AY1530" s="4">
        <v>80.53</v>
      </c>
      <c r="AZ1530" s="4">
        <f t="shared" si="374"/>
        <v>80.53</v>
      </c>
      <c r="BA1530" s="4">
        <f t="shared" si="375"/>
        <v>79.005184018790004</v>
      </c>
      <c r="BB1530" s="4">
        <v>9.51</v>
      </c>
      <c r="BC1530" s="4">
        <v>12000</v>
      </c>
      <c r="BD1530">
        <v>1.8137585940600001</v>
      </c>
      <c r="BE1530" s="2">
        <v>0.11</v>
      </c>
      <c r="BF1530">
        <v>40</v>
      </c>
      <c r="BG1530">
        <f t="shared" si="369"/>
        <v>0.11171872670841716</v>
      </c>
      <c r="BH1530">
        <v>0.59909999999999997</v>
      </c>
      <c r="BI1530" s="4">
        <v>0.52800000000000002</v>
      </c>
      <c r="BJ1530" s="4">
        <v>0.17599999999999999</v>
      </c>
      <c r="BK1530" s="3">
        <f t="shared" si="376"/>
        <v>385500</v>
      </c>
      <c r="BL1530" s="3">
        <f t="shared" si="377"/>
        <v>72</v>
      </c>
      <c r="BM1530" s="3">
        <v>820.99999999999989</v>
      </c>
      <c r="BN1530" s="3">
        <v>738.9</v>
      </c>
      <c r="BO1530" s="3">
        <f t="shared" si="378"/>
        <v>82.099999999999909</v>
      </c>
      <c r="BP1530" s="3">
        <f t="shared" si="379"/>
        <v>22800</v>
      </c>
      <c r="BQ1530">
        <v>0.72</v>
      </c>
      <c r="BR1530">
        <v>0.59</v>
      </c>
      <c r="BS1530">
        <v>7.85</v>
      </c>
      <c r="BT1530">
        <f t="shared" si="370"/>
        <v>732.90000000000009</v>
      </c>
      <c r="BU1530" s="1">
        <f t="shared" si="371"/>
        <v>0.16922255532759448</v>
      </c>
      <c r="BV1530" s="1">
        <f t="shared" si="380"/>
        <v>0.19274930332512116</v>
      </c>
      <c r="BW1530">
        <f t="shared" si="381"/>
        <v>0.18376255626183219</v>
      </c>
      <c r="BX1530">
        <f t="shared" si="382"/>
        <v>0.19849789988159972</v>
      </c>
      <c r="BY1530">
        <f t="shared" si="383"/>
        <v>156.04498368557392</v>
      </c>
    </row>
    <row r="1531" spans="1:77" x14ac:dyDescent="0.2">
      <c r="A1531">
        <v>13</v>
      </c>
      <c r="B1531">
        <v>29161</v>
      </c>
      <c r="C1531" t="s">
        <v>1138</v>
      </c>
      <c r="D1531">
        <v>29</v>
      </c>
      <c r="E1531" t="s">
        <v>1139</v>
      </c>
      <c r="F1531" t="s">
        <v>1140</v>
      </c>
      <c r="G1531" t="s">
        <v>406</v>
      </c>
      <c r="H1531">
        <v>161</v>
      </c>
      <c r="I1531">
        <v>928</v>
      </c>
      <c r="J1531">
        <v>1214</v>
      </c>
      <c r="K1531">
        <v>487</v>
      </c>
      <c r="L1531">
        <v>1074</v>
      </c>
      <c r="M1531">
        <v>168</v>
      </c>
      <c r="N1531">
        <v>182</v>
      </c>
      <c r="O1531" s="3">
        <v>7309.1</v>
      </c>
      <c r="P1531" s="3">
        <v>10205.015149999999</v>
      </c>
      <c r="Q1531" s="3">
        <v>18467</v>
      </c>
      <c r="R1531" s="3">
        <v>25783.751059999999</v>
      </c>
      <c r="S1531" s="3">
        <v>5012.8</v>
      </c>
      <c r="T1531" s="3">
        <v>6998.9054690000003</v>
      </c>
      <c r="U1531" s="3">
        <v>25951</v>
      </c>
      <c r="V1531" s="3">
        <v>36232.962780000002</v>
      </c>
      <c r="W1531" s="3">
        <v>1744.3</v>
      </c>
      <c r="X1531" s="3">
        <v>2435.4035290000002</v>
      </c>
      <c r="Y1531" s="3">
        <v>172</v>
      </c>
      <c r="Z1531" s="3">
        <v>240.14757030000001</v>
      </c>
      <c r="AA1531">
        <v>940</v>
      </c>
      <c r="AB1531">
        <v>986</v>
      </c>
      <c r="AC1531">
        <v>456</v>
      </c>
      <c r="AD1531">
        <v>1026</v>
      </c>
      <c r="AE1531">
        <v>168</v>
      </c>
      <c r="AF1531">
        <v>148</v>
      </c>
      <c r="AG1531">
        <v>65</v>
      </c>
      <c r="AH1531">
        <v>22</v>
      </c>
      <c r="AI1531">
        <v>91</v>
      </c>
      <c r="AJ1531">
        <v>43</v>
      </c>
      <c r="AK1531">
        <v>14</v>
      </c>
      <c r="AL1531">
        <v>65</v>
      </c>
      <c r="AM1531">
        <v>88</v>
      </c>
      <c r="AN1531">
        <v>35</v>
      </c>
      <c r="AO1531">
        <v>117</v>
      </c>
      <c r="AP1531">
        <v>382</v>
      </c>
      <c r="AQ1531">
        <v>0</v>
      </c>
      <c r="AR1531" s="4">
        <v>5227</v>
      </c>
      <c r="AS1531" s="4">
        <f t="shared" si="372"/>
        <v>5609</v>
      </c>
      <c r="AT1531">
        <v>0.98178262100000002</v>
      </c>
      <c r="AU1531" s="4">
        <f t="shared" si="368"/>
        <v>1</v>
      </c>
      <c r="AV1531" s="4">
        <f t="shared" si="373"/>
        <v>5506.8187211889999</v>
      </c>
      <c r="AW1531" s="4">
        <v>0</v>
      </c>
      <c r="AX1531" s="4">
        <v>0</v>
      </c>
      <c r="AY1531" s="4">
        <v>80.53</v>
      </c>
      <c r="AZ1531" s="4">
        <f t="shared" si="374"/>
        <v>80.53</v>
      </c>
      <c r="BA1531" s="4">
        <f t="shared" si="375"/>
        <v>79.062954469130005</v>
      </c>
      <c r="BB1531" s="4">
        <v>9.51</v>
      </c>
      <c r="BC1531" s="4">
        <v>12000</v>
      </c>
      <c r="BD1531">
        <v>1.81996461011</v>
      </c>
      <c r="BE1531" s="2">
        <v>0.11</v>
      </c>
      <c r="BF1531">
        <v>40</v>
      </c>
      <c r="BG1531">
        <f t="shared" si="369"/>
        <v>0.11171872670841716</v>
      </c>
      <c r="BH1531">
        <v>0.59909999999999997</v>
      </c>
      <c r="BI1531" s="4">
        <v>0.52800000000000002</v>
      </c>
      <c r="BJ1531" s="4">
        <v>0.17599999999999999</v>
      </c>
      <c r="BK1531" s="3">
        <f t="shared" si="376"/>
        <v>385500</v>
      </c>
      <c r="BL1531" s="3">
        <f t="shared" si="377"/>
        <v>72</v>
      </c>
      <c r="BM1531" s="3">
        <v>820.99999999999989</v>
      </c>
      <c r="BN1531" s="3">
        <v>738.9</v>
      </c>
      <c r="BO1531" s="3">
        <f t="shared" si="378"/>
        <v>82.099999999999909</v>
      </c>
      <c r="BP1531" s="3">
        <f t="shared" si="379"/>
        <v>22800</v>
      </c>
      <c r="BQ1531">
        <v>0.72</v>
      </c>
      <c r="BR1531">
        <v>0.59</v>
      </c>
      <c r="BS1531">
        <v>7.85</v>
      </c>
      <c r="BT1531">
        <f t="shared" si="370"/>
        <v>732.90000000000009</v>
      </c>
      <c r="BU1531" s="1">
        <f t="shared" si="371"/>
        <v>0.16939369102173119</v>
      </c>
      <c r="BV1531" s="1">
        <f t="shared" si="380"/>
        <v>0.19567993314492588</v>
      </c>
      <c r="BW1531">
        <f t="shared" si="381"/>
        <v>0.1866931860816369</v>
      </c>
      <c r="BX1531">
        <f t="shared" si="382"/>
        <v>0.20142852970140443</v>
      </c>
      <c r="BY1531">
        <f t="shared" si="383"/>
        <v>156.04498368557392</v>
      </c>
    </row>
    <row r="1532" spans="1:77" x14ac:dyDescent="0.2">
      <c r="A1532">
        <v>13</v>
      </c>
      <c r="B1532">
        <v>29163</v>
      </c>
      <c r="C1532" t="s">
        <v>1138</v>
      </c>
      <c r="D1532">
        <v>29</v>
      </c>
      <c r="E1532" t="s">
        <v>1139</v>
      </c>
      <c r="F1532" t="s">
        <v>1140</v>
      </c>
      <c r="G1532" t="s">
        <v>770</v>
      </c>
      <c r="H1532">
        <v>163</v>
      </c>
      <c r="I1532">
        <v>1349</v>
      </c>
      <c r="J1532">
        <v>1482</v>
      </c>
      <c r="K1532">
        <v>661</v>
      </c>
      <c r="L1532">
        <v>1212</v>
      </c>
      <c r="M1532">
        <v>274</v>
      </c>
      <c r="N1532">
        <v>235</v>
      </c>
      <c r="O1532" s="3">
        <v>9129.4</v>
      </c>
      <c r="P1532" s="3">
        <v>12746.5304</v>
      </c>
      <c r="Q1532" s="3">
        <v>24051</v>
      </c>
      <c r="R1532" s="3">
        <v>33580.169849999998</v>
      </c>
      <c r="S1532" s="3">
        <v>6000.2</v>
      </c>
      <c r="T1532" s="3">
        <v>8377.5200669999995</v>
      </c>
      <c r="U1532" s="3">
        <v>29651</v>
      </c>
      <c r="V1532" s="3">
        <v>41398.927960000001</v>
      </c>
      <c r="W1532" s="3">
        <v>2283.9</v>
      </c>
      <c r="X1532" s="3">
        <v>3188.7967199999998</v>
      </c>
      <c r="Y1532" s="3">
        <v>230</v>
      </c>
      <c r="Z1532" s="3">
        <v>321.127565</v>
      </c>
      <c r="AA1532">
        <v>1280</v>
      </c>
      <c r="AB1532">
        <v>1184</v>
      </c>
      <c r="AC1532">
        <v>551</v>
      </c>
      <c r="AD1532">
        <v>1121</v>
      </c>
      <c r="AE1532">
        <v>217</v>
      </c>
      <c r="AF1532">
        <v>180</v>
      </c>
      <c r="AG1532">
        <v>65</v>
      </c>
      <c r="AH1532">
        <v>22</v>
      </c>
      <c r="AI1532">
        <v>91</v>
      </c>
      <c r="AJ1532">
        <v>43</v>
      </c>
      <c r="AK1532">
        <v>14</v>
      </c>
      <c r="AL1532">
        <v>65</v>
      </c>
      <c r="AM1532">
        <v>88</v>
      </c>
      <c r="AN1532">
        <v>35</v>
      </c>
      <c r="AO1532">
        <v>117</v>
      </c>
      <c r="AP1532">
        <v>382</v>
      </c>
      <c r="AQ1532">
        <v>0</v>
      </c>
      <c r="AR1532" s="4">
        <v>5227</v>
      </c>
      <c r="AS1532" s="4">
        <f t="shared" si="372"/>
        <v>5609</v>
      </c>
      <c r="AT1532">
        <v>0.99711111699999999</v>
      </c>
      <c r="AU1532" s="4">
        <f t="shared" si="368"/>
        <v>1</v>
      </c>
      <c r="AV1532" s="4">
        <f t="shared" si="373"/>
        <v>5592.7962552529998</v>
      </c>
      <c r="AW1532" s="4">
        <v>0</v>
      </c>
      <c r="AX1532" s="4">
        <v>0</v>
      </c>
      <c r="AY1532" s="4">
        <v>80.53</v>
      </c>
      <c r="AZ1532" s="4">
        <f t="shared" si="374"/>
        <v>80.53</v>
      </c>
      <c r="BA1532" s="4">
        <f t="shared" si="375"/>
        <v>80.29735825201</v>
      </c>
      <c r="BB1532" s="4">
        <v>9.51</v>
      </c>
      <c r="BC1532" s="4">
        <v>12000</v>
      </c>
      <c r="BD1532">
        <v>1.79378902912</v>
      </c>
      <c r="BE1532" s="2">
        <v>0.11</v>
      </c>
      <c r="BF1532">
        <v>40</v>
      </c>
      <c r="BG1532">
        <f t="shared" si="369"/>
        <v>0.11171872670841716</v>
      </c>
      <c r="BH1532">
        <v>0.59909999999999997</v>
      </c>
      <c r="BI1532" s="4">
        <v>0.52800000000000002</v>
      </c>
      <c r="BJ1532" s="4">
        <v>0.17599999999999999</v>
      </c>
      <c r="BK1532" s="3">
        <f t="shared" si="376"/>
        <v>385500</v>
      </c>
      <c r="BL1532" s="3">
        <f t="shared" si="377"/>
        <v>72</v>
      </c>
      <c r="BM1532" s="3">
        <v>820.99999999999989</v>
      </c>
      <c r="BN1532" s="3">
        <v>738.9</v>
      </c>
      <c r="BO1532" s="3">
        <f t="shared" si="378"/>
        <v>82.099999999999909</v>
      </c>
      <c r="BP1532" s="3">
        <f t="shared" si="379"/>
        <v>22800</v>
      </c>
      <c r="BQ1532">
        <v>0.72</v>
      </c>
      <c r="BR1532">
        <v>0.59</v>
      </c>
      <c r="BS1532">
        <v>7.85</v>
      </c>
      <c r="BT1532">
        <f t="shared" si="370"/>
        <v>732.90000000000009</v>
      </c>
      <c r="BU1532" s="1">
        <f t="shared" si="371"/>
        <v>0.17114503085286387</v>
      </c>
      <c r="BV1532" s="1">
        <f t="shared" si="380"/>
        <v>0.20057892850691256</v>
      </c>
      <c r="BW1532">
        <f t="shared" si="381"/>
        <v>0.19159218144362358</v>
      </c>
      <c r="BX1532">
        <f t="shared" si="382"/>
        <v>0.20632752506339111</v>
      </c>
      <c r="BY1532">
        <f t="shared" si="383"/>
        <v>156.04498368557392</v>
      </c>
    </row>
    <row r="1533" spans="1:77" x14ac:dyDescent="0.2">
      <c r="A1533">
        <v>17</v>
      </c>
      <c r="B1533">
        <v>29165</v>
      </c>
      <c r="C1533" t="s">
        <v>1556</v>
      </c>
      <c r="D1533">
        <v>29</v>
      </c>
      <c r="E1533" t="s">
        <v>1139</v>
      </c>
      <c r="F1533" t="s">
        <v>1140</v>
      </c>
      <c r="G1533" t="s">
        <v>488</v>
      </c>
      <c r="H1533">
        <v>165</v>
      </c>
      <c r="I1533">
        <v>242</v>
      </c>
      <c r="J1533">
        <v>3190</v>
      </c>
      <c r="K1533">
        <v>980</v>
      </c>
      <c r="L1533">
        <v>572</v>
      </c>
      <c r="M1533">
        <v>453</v>
      </c>
      <c r="N1533">
        <v>501</v>
      </c>
      <c r="O1533" s="3">
        <v>2485.5</v>
      </c>
      <c r="P1533" s="3">
        <v>3470.2720119999999</v>
      </c>
      <c r="Q1533" s="3">
        <v>37693</v>
      </c>
      <c r="R1533" s="3">
        <v>52627.223080000003</v>
      </c>
      <c r="S1533" s="3">
        <v>8467.6</v>
      </c>
      <c r="T1533" s="3">
        <v>11822.52074</v>
      </c>
      <c r="U1533" s="3">
        <v>11206</v>
      </c>
      <c r="V1533" s="3">
        <v>15645.89345</v>
      </c>
      <c r="W1533" s="3">
        <v>3491.4</v>
      </c>
      <c r="X1533" s="3">
        <v>4874.716437</v>
      </c>
      <c r="Y1533" s="3">
        <v>401</v>
      </c>
      <c r="Z1533" s="3">
        <v>559.87892850000003</v>
      </c>
      <c r="AA1533">
        <v>280</v>
      </c>
      <c r="AB1533">
        <v>1334</v>
      </c>
      <c r="AC1533">
        <v>590</v>
      </c>
      <c r="AD1533">
        <v>403</v>
      </c>
      <c r="AE1533">
        <v>225</v>
      </c>
      <c r="AF1533">
        <v>207</v>
      </c>
      <c r="AG1533">
        <v>65</v>
      </c>
      <c r="AH1533">
        <v>22</v>
      </c>
      <c r="AI1533">
        <v>91</v>
      </c>
      <c r="AJ1533">
        <v>43</v>
      </c>
      <c r="AK1533">
        <v>14</v>
      </c>
      <c r="AL1533">
        <v>65</v>
      </c>
      <c r="AM1533">
        <v>88</v>
      </c>
      <c r="AN1533">
        <v>35</v>
      </c>
      <c r="AO1533">
        <v>117</v>
      </c>
      <c r="AP1533">
        <v>382</v>
      </c>
      <c r="AQ1533">
        <v>0</v>
      </c>
      <c r="AR1533" s="4">
        <v>5227</v>
      </c>
      <c r="AS1533" s="4">
        <f t="shared" si="372"/>
        <v>5609</v>
      </c>
      <c r="AT1533">
        <v>0.97556173099999999</v>
      </c>
      <c r="AU1533" s="4">
        <f t="shared" si="368"/>
        <v>1</v>
      </c>
      <c r="AV1533" s="4">
        <f t="shared" si="373"/>
        <v>5471.9257491790004</v>
      </c>
      <c r="AW1533" s="4">
        <v>0</v>
      </c>
      <c r="AX1533" s="4">
        <v>0</v>
      </c>
      <c r="AY1533" s="4">
        <v>80.53</v>
      </c>
      <c r="AZ1533" s="4">
        <f t="shared" si="374"/>
        <v>80.53</v>
      </c>
      <c r="BA1533" s="4">
        <f t="shared" si="375"/>
        <v>78.561986197430002</v>
      </c>
      <c r="BB1533" s="4">
        <v>9.51</v>
      </c>
      <c r="BC1533" s="4">
        <v>12000</v>
      </c>
      <c r="BD1533">
        <v>1.72080003897</v>
      </c>
      <c r="BE1533" s="2">
        <v>0.11</v>
      </c>
      <c r="BF1533">
        <v>40</v>
      </c>
      <c r="BG1533">
        <f t="shared" si="369"/>
        <v>0.11171872670841716</v>
      </c>
      <c r="BH1533">
        <v>0.59909999999999997</v>
      </c>
      <c r="BI1533" s="4">
        <v>0.52800000000000002</v>
      </c>
      <c r="BJ1533" s="4">
        <v>0.17599999999999999</v>
      </c>
      <c r="BK1533" s="3">
        <f t="shared" si="376"/>
        <v>385500</v>
      </c>
      <c r="BL1533" s="3">
        <f t="shared" si="377"/>
        <v>72</v>
      </c>
      <c r="BM1533" s="3">
        <v>820.99999999999989</v>
      </c>
      <c r="BN1533" s="3">
        <v>738.9</v>
      </c>
      <c r="BO1533" s="3">
        <f t="shared" si="378"/>
        <v>82.099999999999909</v>
      </c>
      <c r="BP1533" s="3">
        <f t="shared" si="379"/>
        <v>22800</v>
      </c>
      <c r="BQ1533">
        <v>0.72</v>
      </c>
      <c r="BR1533">
        <v>0.59</v>
      </c>
      <c r="BS1533">
        <v>7.85</v>
      </c>
      <c r="BT1533">
        <f t="shared" si="370"/>
        <v>732.90000000000009</v>
      </c>
      <c r="BU1533" s="1">
        <f t="shared" si="371"/>
        <v>0.16736547885093975</v>
      </c>
      <c r="BV1533" s="1">
        <f t="shared" si="380"/>
        <v>0.20114742083949044</v>
      </c>
      <c r="BW1533">
        <f t="shared" si="381"/>
        <v>0.19216067377620147</v>
      </c>
      <c r="BX1533">
        <f t="shared" si="382"/>
        <v>0.206896017395969</v>
      </c>
      <c r="BY1533">
        <f t="shared" si="383"/>
        <v>156.04498368557392</v>
      </c>
    </row>
    <row r="1534" spans="1:77" x14ac:dyDescent="0.2">
      <c r="A1534">
        <v>13</v>
      </c>
      <c r="B1534">
        <v>29167</v>
      </c>
      <c r="C1534" t="s">
        <v>1138</v>
      </c>
      <c r="D1534">
        <v>29</v>
      </c>
      <c r="E1534" t="s">
        <v>1139</v>
      </c>
      <c r="F1534" t="s">
        <v>1140</v>
      </c>
      <c r="G1534" t="s">
        <v>231</v>
      </c>
      <c r="H1534">
        <v>167</v>
      </c>
      <c r="I1534">
        <v>595</v>
      </c>
      <c r="J1534">
        <v>1784</v>
      </c>
      <c r="K1534">
        <v>604</v>
      </c>
      <c r="L1534">
        <v>1178</v>
      </c>
      <c r="M1534">
        <v>223</v>
      </c>
      <c r="N1534">
        <v>232</v>
      </c>
      <c r="O1534" s="3">
        <v>5188.2</v>
      </c>
      <c r="P1534" s="3">
        <v>7243.8001420000001</v>
      </c>
      <c r="Q1534" s="3">
        <v>24331</v>
      </c>
      <c r="R1534" s="3">
        <v>33971.107759999999</v>
      </c>
      <c r="S1534" s="3">
        <v>6162.2</v>
      </c>
      <c r="T1534" s="3">
        <v>8603.7055700000001</v>
      </c>
      <c r="U1534" s="3">
        <v>27269</v>
      </c>
      <c r="V1534" s="3">
        <v>38073.163350000003</v>
      </c>
      <c r="W1534" s="3">
        <v>2278.1</v>
      </c>
      <c r="X1534" s="3">
        <v>3180.6987210000002</v>
      </c>
      <c r="Y1534" s="3">
        <v>203</v>
      </c>
      <c r="Z1534" s="3">
        <v>283.42998130000001</v>
      </c>
      <c r="AA1534">
        <v>633</v>
      </c>
      <c r="AB1534">
        <v>1052</v>
      </c>
      <c r="AC1534">
        <v>493</v>
      </c>
      <c r="AD1534">
        <v>1011</v>
      </c>
      <c r="AE1534">
        <v>171</v>
      </c>
      <c r="AF1534">
        <v>149</v>
      </c>
      <c r="AG1534">
        <v>65</v>
      </c>
      <c r="AH1534">
        <v>22</v>
      </c>
      <c r="AI1534">
        <v>91</v>
      </c>
      <c r="AJ1534">
        <v>43</v>
      </c>
      <c r="AK1534">
        <v>14</v>
      </c>
      <c r="AL1534">
        <v>65</v>
      </c>
      <c r="AM1534">
        <v>88</v>
      </c>
      <c r="AN1534">
        <v>35</v>
      </c>
      <c r="AO1534">
        <v>117</v>
      </c>
      <c r="AP1534">
        <v>382</v>
      </c>
      <c r="AQ1534">
        <v>0</v>
      </c>
      <c r="AR1534" s="4">
        <v>5227</v>
      </c>
      <c r="AS1534" s="4">
        <f t="shared" si="372"/>
        <v>5609</v>
      </c>
      <c r="AT1534">
        <v>0.96757687599999997</v>
      </c>
      <c r="AU1534" s="4">
        <f t="shared" si="368"/>
        <v>1</v>
      </c>
      <c r="AV1534" s="4">
        <f t="shared" si="373"/>
        <v>5427.1386974839997</v>
      </c>
      <c r="AW1534" s="4">
        <v>0</v>
      </c>
      <c r="AX1534" s="4">
        <v>0</v>
      </c>
      <c r="AY1534" s="4">
        <v>80.53</v>
      </c>
      <c r="AZ1534" s="4">
        <f t="shared" si="374"/>
        <v>80.53</v>
      </c>
      <c r="BA1534" s="4">
        <f t="shared" si="375"/>
        <v>77.918965824279994</v>
      </c>
      <c r="BB1534" s="4">
        <v>9.51</v>
      </c>
      <c r="BC1534" s="4">
        <v>12000</v>
      </c>
      <c r="BD1534">
        <v>1.9757901955099999</v>
      </c>
      <c r="BE1534" s="2">
        <v>0.11</v>
      </c>
      <c r="BF1534">
        <v>40</v>
      </c>
      <c r="BG1534">
        <f t="shared" si="369"/>
        <v>0.11171872670841716</v>
      </c>
      <c r="BH1534">
        <v>0.59909999999999997</v>
      </c>
      <c r="BI1534" s="4">
        <v>0.52800000000000002</v>
      </c>
      <c r="BJ1534" s="4">
        <v>0.17599999999999999</v>
      </c>
      <c r="BK1534" s="3">
        <f t="shared" si="376"/>
        <v>385500</v>
      </c>
      <c r="BL1534" s="3">
        <f t="shared" si="377"/>
        <v>72</v>
      </c>
      <c r="BM1534" s="3">
        <v>820.99999999999989</v>
      </c>
      <c r="BN1534" s="3">
        <v>738.9</v>
      </c>
      <c r="BO1534" s="3">
        <f t="shared" si="378"/>
        <v>82.099999999999909</v>
      </c>
      <c r="BP1534" s="3">
        <f t="shared" si="379"/>
        <v>22800</v>
      </c>
      <c r="BQ1534">
        <v>0.72</v>
      </c>
      <c r="BR1534">
        <v>0.59</v>
      </c>
      <c r="BS1534">
        <v>7.85</v>
      </c>
      <c r="BT1534">
        <f t="shared" si="370"/>
        <v>732.90000000000009</v>
      </c>
      <c r="BU1534" s="1">
        <f t="shared" si="371"/>
        <v>0.16934943695762439</v>
      </c>
      <c r="BV1534" s="1">
        <f t="shared" si="380"/>
        <v>0.19865213585210306</v>
      </c>
      <c r="BW1534">
        <f t="shared" si="381"/>
        <v>0.18966538878881409</v>
      </c>
      <c r="BX1534">
        <f t="shared" si="382"/>
        <v>0.20440073240858161</v>
      </c>
      <c r="BY1534">
        <f t="shared" si="383"/>
        <v>156.04498368557392</v>
      </c>
    </row>
    <row r="1535" spans="1:77" x14ac:dyDescent="0.2">
      <c r="A1535">
        <v>13</v>
      </c>
      <c r="B1535">
        <v>29169</v>
      </c>
      <c r="C1535" t="s">
        <v>1138</v>
      </c>
      <c r="D1535">
        <v>29</v>
      </c>
      <c r="E1535" t="s">
        <v>1139</v>
      </c>
      <c r="F1535" t="s">
        <v>1140</v>
      </c>
      <c r="G1535" t="s">
        <v>932</v>
      </c>
      <c r="H1535">
        <v>169</v>
      </c>
      <c r="I1535">
        <v>790</v>
      </c>
      <c r="J1535">
        <v>1123</v>
      </c>
      <c r="K1535">
        <v>471</v>
      </c>
      <c r="L1535">
        <v>1040</v>
      </c>
      <c r="M1535">
        <v>154</v>
      </c>
      <c r="N1535">
        <v>168</v>
      </c>
      <c r="O1535" s="3">
        <v>6465.1</v>
      </c>
      <c r="P1535" s="3">
        <v>9026.6166109999995</v>
      </c>
      <c r="Q1535" s="3">
        <v>17533</v>
      </c>
      <c r="R1535" s="3">
        <v>24479.693899999998</v>
      </c>
      <c r="S1535" s="3">
        <v>4918.1000000000004</v>
      </c>
      <c r="T1535" s="3">
        <v>6866.6846839999998</v>
      </c>
      <c r="U1535" s="3">
        <v>25442</v>
      </c>
      <c r="V1535" s="3">
        <v>35522.293519999999</v>
      </c>
      <c r="W1535" s="3">
        <v>1653.3</v>
      </c>
      <c r="X1535" s="3">
        <v>2308.3487100000002</v>
      </c>
      <c r="Y1535" s="3">
        <v>163</v>
      </c>
      <c r="Z1535" s="3">
        <v>227.58170910000001</v>
      </c>
      <c r="AA1535">
        <v>823</v>
      </c>
      <c r="AB1535">
        <v>930</v>
      </c>
      <c r="AC1535">
        <v>446</v>
      </c>
      <c r="AD1535">
        <v>1007</v>
      </c>
      <c r="AE1535">
        <v>159</v>
      </c>
      <c r="AF1535">
        <v>139</v>
      </c>
      <c r="AG1535">
        <v>65</v>
      </c>
      <c r="AH1535">
        <v>22</v>
      </c>
      <c r="AI1535">
        <v>91</v>
      </c>
      <c r="AJ1535">
        <v>43</v>
      </c>
      <c r="AK1535">
        <v>14</v>
      </c>
      <c r="AL1535">
        <v>65</v>
      </c>
      <c r="AM1535">
        <v>88</v>
      </c>
      <c r="AN1535">
        <v>35</v>
      </c>
      <c r="AO1535">
        <v>117</v>
      </c>
      <c r="AP1535">
        <v>382</v>
      </c>
      <c r="AQ1535">
        <v>0</v>
      </c>
      <c r="AR1535" s="4">
        <v>5227</v>
      </c>
      <c r="AS1535" s="4">
        <f t="shared" si="372"/>
        <v>5609</v>
      </c>
      <c r="AT1535">
        <v>0.97821646900000003</v>
      </c>
      <c r="AU1535" s="4">
        <f t="shared" si="368"/>
        <v>1</v>
      </c>
      <c r="AV1535" s="4">
        <f t="shared" si="373"/>
        <v>5486.8161746209998</v>
      </c>
      <c r="AW1535" s="4">
        <v>0</v>
      </c>
      <c r="AX1535" s="4">
        <v>0</v>
      </c>
      <c r="AY1535" s="4">
        <v>80.53</v>
      </c>
      <c r="AZ1535" s="4">
        <f t="shared" si="374"/>
        <v>80.53</v>
      </c>
      <c r="BA1535" s="4">
        <f t="shared" si="375"/>
        <v>78.775772248570007</v>
      </c>
      <c r="BB1535" s="4">
        <v>9.51</v>
      </c>
      <c r="BC1535" s="4">
        <v>12000</v>
      </c>
      <c r="BD1535">
        <v>1.8591314262800001</v>
      </c>
      <c r="BE1535" s="2">
        <v>0.11</v>
      </c>
      <c r="BF1535">
        <v>40</v>
      </c>
      <c r="BG1535">
        <f t="shared" si="369"/>
        <v>0.11171872670841716</v>
      </c>
      <c r="BH1535">
        <v>0.59909999999999997</v>
      </c>
      <c r="BI1535" s="4">
        <v>0.52800000000000002</v>
      </c>
      <c r="BJ1535" s="4">
        <v>0.17599999999999999</v>
      </c>
      <c r="BK1535" s="3">
        <f t="shared" si="376"/>
        <v>385500</v>
      </c>
      <c r="BL1535" s="3">
        <f t="shared" si="377"/>
        <v>72</v>
      </c>
      <c r="BM1535" s="3">
        <v>820.99999999999989</v>
      </c>
      <c r="BN1535" s="3">
        <v>738.9</v>
      </c>
      <c r="BO1535" s="3">
        <f t="shared" si="378"/>
        <v>82.099999999999909</v>
      </c>
      <c r="BP1535" s="3">
        <f t="shared" si="379"/>
        <v>22800</v>
      </c>
      <c r="BQ1535">
        <v>0.72</v>
      </c>
      <c r="BR1535">
        <v>0.59</v>
      </c>
      <c r="BS1535">
        <v>7.85</v>
      </c>
      <c r="BT1535">
        <f t="shared" si="370"/>
        <v>732.90000000000009</v>
      </c>
      <c r="BU1535" s="1">
        <f t="shared" si="371"/>
        <v>0.1693831696615454</v>
      </c>
      <c r="BV1535" s="1">
        <f t="shared" si="380"/>
        <v>0.19518274603038807</v>
      </c>
      <c r="BW1535">
        <f t="shared" si="381"/>
        <v>0.1861959989670991</v>
      </c>
      <c r="BX1535">
        <f t="shared" si="382"/>
        <v>0.20093134258686662</v>
      </c>
      <c r="BY1535">
        <f t="shared" si="383"/>
        <v>156.04498368557392</v>
      </c>
    </row>
    <row r="1536" spans="1:77" x14ac:dyDescent="0.2">
      <c r="A1536">
        <v>13</v>
      </c>
      <c r="B1536">
        <v>29171</v>
      </c>
      <c r="C1536" t="s">
        <v>1138</v>
      </c>
      <c r="D1536">
        <v>29</v>
      </c>
      <c r="E1536" t="s">
        <v>1139</v>
      </c>
      <c r="F1536" t="s">
        <v>1140</v>
      </c>
      <c r="G1536" t="s">
        <v>220</v>
      </c>
      <c r="H1536">
        <v>171</v>
      </c>
      <c r="I1536">
        <v>575</v>
      </c>
      <c r="J1536">
        <v>890</v>
      </c>
      <c r="K1536">
        <v>488</v>
      </c>
      <c r="L1536">
        <v>385</v>
      </c>
      <c r="M1536">
        <v>183</v>
      </c>
      <c r="N1536">
        <v>138</v>
      </c>
      <c r="O1536" s="3">
        <v>5066.3999999999996</v>
      </c>
      <c r="P1536" s="3">
        <v>7073.7421539999996</v>
      </c>
      <c r="Q1536" s="3">
        <v>14012</v>
      </c>
      <c r="R1536" s="3">
        <v>19563.649740000001</v>
      </c>
      <c r="S1536" s="3">
        <v>4448.3</v>
      </c>
      <c r="T1536" s="3">
        <v>6210.7467280000001</v>
      </c>
      <c r="U1536" s="3">
        <v>9182.7000000000007</v>
      </c>
      <c r="V1536" s="3">
        <v>12820.94822</v>
      </c>
      <c r="W1536" s="3">
        <v>1347</v>
      </c>
      <c r="X1536" s="3">
        <v>1880.6905650000001</v>
      </c>
      <c r="Y1536" s="3">
        <v>135</v>
      </c>
      <c r="Z1536" s="3">
        <v>188.4879186</v>
      </c>
      <c r="AA1536">
        <v>613</v>
      </c>
      <c r="AB1536">
        <v>807</v>
      </c>
      <c r="AC1536">
        <v>483</v>
      </c>
      <c r="AD1536">
        <v>409</v>
      </c>
      <c r="AE1536">
        <v>164</v>
      </c>
      <c r="AF1536">
        <v>123</v>
      </c>
      <c r="AG1536">
        <v>65</v>
      </c>
      <c r="AH1536">
        <v>22</v>
      </c>
      <c r="AI1536">
        <v>91</v>
      </c>
      <c r="AJ1536">
        <v>43</v>
      </c>
      <c r="AK1536">
        <v>14</v>
      </c>
      <c r="AL1536">
        <v>65</v>
      </c>
      <c r="AM1536">
        <v>88</v>
      </c>
      <c r="AN1536">
        <v>35</v>
      </c>
      <c r="AO1536">
        <v>117</v>
      </c>
      <c r="AP1536">
        <v>382</v>
      </c>
      <c r="AQ1536">
        <v>0</v>
      </c>
      <c r="AR1536" s="4">
        <v>5227</v>
      </c>
      <c r="AS1536" s="4">
        <f t="shared" si="372"/>
        <v>5609</v>
      </c>
      <c r="AT1536">
        <v>0.99121132499999998</v>
      </c>
      <c r="AU1536" s="4">
        <f t="shared" si="368"/>
        <v>1</v>
      </c>
      <c r="AV1536" s="4">
        <f t="shared" si="373"/>
        <v>5559.7043219249999</v>
      </c>
      <c r="AW1536" s="4">
        <v>0</v>
      </c>
      <c r="AX1536" s="4">
        <v>0</v>
      </c>
      <c r="AY1536" s="4">
        <v>80.53</v>
      </c>
      <c r="AZ1536" s="4">
        <f t="shared" si="374"/>
        <v>80.53</v>
      </c>
      <c r="BA1536" s="4">
        <f t="shared" si="375"/>
        <v>79.822248002249992</v>
      </c>
      <c r="BB1536" s="4">
        <v>9.51</v>
      </c>
      <c r="BC1536" s="4">
        <v>12000</v>
      </c>
      <c r="BD1536">
        <v>1.8471018989000001</v>
      </c>
      <c r="BE1536" s="2">
        <v>0.11</v>
      </c>
      <c r="BF1536">
        <v>40</v>
      </c>
      <c r="BG1536">
        <f t="shared" si="369"/>
        <v>0.11171872670841716</v>
      </c>
      <c r="BH1536">
        <v>0.59909999999999997</v>
      </c>
      <c r="BI1536" s="4">
        <v>0.52800000000000002</v>
      </c>
      <c r="BJ1536" s="4">
        <v>0.17599999999999999</v>
      </c>
      <c r="BK1536" s="3">
        <f t="shared" si="376"/>
        <v>385500</v>
      </c>
      <c r="BL1536" s="3">
        <f t="shared" si="377"/>
        <v>72</v>
      </c>
      <c r="BM1536" s="3">
        <v>820.99999999999989</v>
      </c>
      <c r="BN1536" s="3">
        <v>738.9</v>
      </c>
      <c r="BO1536" s="3">
        <f t="shared" si="378"/>
        <v>82.099999999999909</v>
      </c>
      <c r="BP1536" s="3">
        <f t="shared" si="379"/>
        <v>22800</v>
      </c>
      <c r="BQ1536">
        <v>0.72</v>
      </c>
      <c r="BR1536">
        <v>0.59</v>
      </c>
      <c r="BS1536">
        <v>7.85</v>
      </c>
      <c r="BT1536">
        <f t="shared" si="370"/>
        <v>732.90000000000009</v>
      </c>
      <c r="BU1536" s="1">
        <f t="shared" si="371"/>
        <v>0.1709898145034722</v>
      </c>
      <c r="BV1536" s="1">
        <f t="shared" si="380"/>
        <v>0.19315419807375089</v>
      </c>
      <c r="BW1536">
        <f t="shared" si="381"/>
        <v>0.18416745101046192</v>
      </c>
      <c r="BX1536">
        <f t="shared" si="382"/>
        <v>0.19890279463022945</v>
      </c>
      <c r="BY1536">
        <f t="shared" si="383"/>
        <v>156.04498368557392</v>
      </c>
    </row>
    <row r="1537" spans="1:77" x14ac:dyDescent="0.2">
      <c r="A1537">
        <v>13</v>
      </c>
      <c r="B1537">
        <v>29173</v>
      </c>
      <c r="C1537" t="s">
        <v>1138</v>
      </c>
      <c r="D1537">
        <v>29</v>
      </c>
      <c r="E1537" t="s">
        <v>1139</v>
      </c>
      <c r="F1537" t="s">
        <v>1140</v>
      </c>
      <c r="G1537" t="s">
        <v>1160</v>
      </c>
      <c r="H1537">
        <v>173</v>
      </c>
      <c r="I1537">
        <v>1152</v>
      </c>
      <c r="J1537">
        <v>1474</v>
      </c>
      <c r="K1537">
        <v>790</v>
      </c>
      <c r="L1537">
        <v>1187</v>
      </c>
      <c r="M1537">
        <v>274</v>
      </c>
      <c r="N1537">
        <v>218</v>
      </c>
      <c r="O1537" s="3">
        <v>8325.9</v>
      </c>
      <c r="P1537" s="3">
        <v>11624.67823</v>
      </c>
      <c r="Q1537" s="3">
        <v>22063</v>
      </c>
      <c r="R1537" s="3">
        <v>30804.510719999998</v>
      </c>
      <c r="S1537" s="3">
        <v>5756</v>
      </c>
      <c r="T1537" s="3">
        <v>8036.566366</v>
      </c>
      <c r="U1537" s="3">
        <v>28596</v>
      </c>
      <c r="V1537" s="3">
        <v>39925.929779999999</v>
      </c>
      <c r="W1537" s="3">
        <v>2095.5</v>
      </c>
      <c r="X1537" s="3">
        <v>2925.7513589999999</v>
      </c>
      <c r="Y1537" s="3">
        <v>206</v>
      </c>
      <c r="Z1537" s="3">
        <v>287.6186017</v>
      </c>
      <c r="AA1537">
        <v>1161</v>
      </c>
      <c r="AB1537">
        <v>1152</v>
      </c>
      <c r="AC1537">
        <v>579</v>
      </c>
      <c r="AD1537">
        <v>1103</v>
      </c>
      <c r="AE1537">
        <v>212</v>
      </c>
      <c r="AF1537">
        <v>172</v>
      </c>
      <c r="AG1537">
        <v>65</v>
      </c>
      <c r="AH1537">
        <v>22</v>
      </c>
      <c r="AI1537">
        <v>91</v>
      </c>
      <c r="AJ1537">
        <v>43</v>
      </c>
      <c r="AK1537">
        <v>14</v>
      </c>
      <c r="AL1537">
        <v>65</v>
      </c>
      <c r="AM1537">
        <v>88</v>
      </c>
      <c r="AN1537">
        <v>35</v>
      </c>
      <c r="AO1537">
        <v>117</v>
      </c>
      <c r="AP1537">
        <v>382</v>
      </c>
      <c r="AQ1537">
        <v>0</v>
      </c>
      <c r="AR1537" s="4">
        <v>5227</v>
      </c>
      <c r="AS1537" s="4">
        <f t="shared" si="372"/>
        <v>5609</v>
      </c>
      <c r="AT1537">
        <v>0.99562884799999996</v>
      </c>
      <c r="AU1537" s="4">
        <f t="shared" si="368"/>
        <v>1</v>
      </c>
      <c r="AV1537" s="4">
        <f t="shared" si="373"/>
        <v>5584.4822084319994</v>
      </c>
      <c r="AW1537" s="4">
        <v>0</v>
      </c>
      <c r="AX1537" s="4">
        <v>0</v>
      </c>
      <c r="AY1537" s="4">
        <v>80.53</v>
      </c>
      <c r="AZ1537" s="4">
        <f t="shared" si="374"/>
        <v>80.53</v>
      </c>
      <c r="BA1537" s="4">
        <f t="shared" si="375"/>
        <v>80.177991129440002</v>
      </c>
      <c r="BB1537" s="4">
        <v>9.51</v>
      </c>
      <c r="BC1537" s="4">
        <v>12000</v>
      </c>
      <c r="BD1537">
        <v>1.76964041986</v>
      </c>
      <c r="BE1537" s="2">
        <v>0.11</v>
      </c>
      <c r="BF1537">
        <v>40</v>
      </c>
      <c r="BG1537">
        <f t="shared" si="369"/>
        <v>0.11171872670841716</v>
      </c>
      <c r="BH1537">
        <v>0.59909999999999997</v>
      </c>
      <c r="BI1537" s="4">
        <v>0.52800000000000002</v>
      </c>
      <c r="BJ1537" s="4">
        <v>0.17599999999999999</v>
      </c>
      <c r="BK1537" s="3">
        <f t="shared" si="376"/>
        <v>385500</v>
      </c>
      <c r="BL1537" s="3">
        <f t="shared" si="377"/>
        <v>72</v>
      </c>
      <c r="BM1537" s="3">
        <v>820.99999999999989</v>
      </c>
      <c r="BN1537" s="3">
        <v>738.9</v>
      </c>
      <c r="BO1537" s="3">
        <f t="shared" si="378"/>
        <v>82.099999999999909</v>
      </c>
      <c r="BP1537" s="3">
        <f t="shared" si="379"/>
        <v>22800</v>
      </c>
      <c r="BQ1537">
        <v>0.72</v>
      </c>
      <c r="BR1537">
        <v>0.59</v>
      </c>
      <c r="BS1537">
        <v>7.85</v>
      </c>
      <c r="BT1537">
        <f t="shared" si="370"/>
        <v>732.90000000000009</v>
      </c>
      <c r="BU1537" s="1">
        <f t="shared" si="371"/>
        <v>0.17065551837279896</v>
      </c>
      <c r="BV1537" s="1">
        <f t="shared" si="380"/>
        <v>0.19903889773980565</v>
      </c>
      <c r="BW1537">
        <f t="shared" si="381"/>
        <v>0.19005215067651668</v>
      </c>
      <c r="BX1537">
        <f t="shared" si="382"/>
        <v>0.20478749429628421</v>
      </c>
      <c r="BY1537">
        <f t="shared" si="383"/>
        <v>156.04498368557392</v>
      </c>
    </row>
    <row r="1538" spans="1:77" x14ac:dyDescent="0.2">
      <c r="A1538">
        <v>13</v>
      </c>
      <c r="B1538">
        <v>29175</v>
      </c>
      <c r="C1538" t="s">
        <v>1138</v>
      </c>
      <c r="D1538">
        <v>29</v>
      </c>
      <c r="E1538" t="s">
        <v>1139</v>
      </c>
      <c r="F1538" t="s">
        <v>1140</v>
      </c>
      <c r="G1538" t="s">
        <v>913</v>
      </c>
      <c r="H1538">
        <v>175</v>
      </c>
      <c r="I1538">
        <v>467</v>
      </c>
      <c r="J1538">
        <v>1011</v>
      </c>
      <c r="K1538">
        <v>604</v>
      </c>
      <c r="L1538">
        <v>359</v>
      </c>
      <c r="M1538">
        <v>190</v>
      </c>
      <c r="N1538">
        <v>153</v>
      </c>
      <c r="O1538" s="3">
        <v>4149.3999999999996</v>
      </c>
      <c r="P1538" s="3">
        <v>5793.4205140000004</v>
      </c>
      <c r="Q1538" s="3">
        <v>15198</v>
      </c>
      <c r="R1538" s="3">
        <v>21219.551009999999</v>
      </c>
      <c r="S1538" s="3">
        <v>4614</v>
      </c>
      <c r="T1538" s="3">
        <v>6442.0981949999996</v>
      </c>
      <c r="U1538" s="3">
        <v>8309.2000000000007</v>
      </c>
      <c r="V1538" s="3">
        <v>11601.361580000001</v>
      </c>
      <c r="W1538" s="3">
        <v>1444.8</v>
      </c>
      <c r="X1538" s="3">
        <v>2017.239591</v>
      </c>
      <c r="Y1538" s="3">
        <v>144</v>
      </c>
      <c r="Z1538" s="3">
        <v>201.0537798</v>
      </c>
      <c r="AA1538">
        <v>504</v>
      </c>
      <c r="AB1538">
        <v>780</v>
      </c>
      <c r="AC1538">
        <v>501</v>
      </c>
      <c r="AD1538">
        <v>363</v>
      </c>
      <c r="AE1538">
        <v>157</v>
      </c>
      <c r="AF1538">
        <v>118</v>
      </c>
      <c r="AG1538">
        <v>65</v>
      </c>
      <c r="AH1538">
        <v>22</v>
      </c>
      <c r="AI1538">
        <v>91</v>
      </c>
      <c r="AJ1538">
        <v>43</v>
      </c>
      <c r="AK1538">
        <v>14</v>
      </c>
      <c r="AL1538">
        <v>65</v>
      </c>
      <c r="AM1538">
        <v>88</v>
      </c>
      <c r="AN1538">
        <v>35</v>
      </c>
      <c r="AO1538">
        <v>117</v>
      </c>
      <c r="AP1538">
        <v>382</v>
      </c>
      <c r="AQ1538">
        <v>0</v>
      </c>
      <c r="AR1538" s="4">
        <v>5227</v>
      </c>
      <c r="AS1538" s="4">
        <f t="shared" si="372"/>
        <v>5609</v>
      </c>
      <c r="AT1538">
        <v>0.98880409300000005</v>
      </c>
      <c r="AU1538" s="4">
        <f t="shared" ref="AU1538:AU1601" si="384">IF(AT1538="NA",0,1)</f>
        <v>1</v>
      </c>
      <c r="AV1538" s="4">
        <f t="shared" si="373"/>
        <v>5546.2021576370007</v>
      </c>
      <c r="AW1538" s="4">
        <v>0</v>
      </c>
      <c r="AX1538" s="4">
        <v>0</v>
      </c>
      <c r="AY1538" s="4">
        <v>80.53</v>
      </c>
      <c r="AZ1538" s="4">
        <f t="shared" si="374"/>
        <v>80.53</v>
      </c>
      <c r="BA1538" s="4">
        <f t="shared" si="375"/>
        <v>79.628393609290001</v>
      </c>
      <c r="BB1538" s="4">
        <v>9.51</v>
      </c>
      <c r="BC1538" s="4">
        <v>12000</v>
      </c>
      <c r="BD1538">
        <v>1.7197346017599999</v>
      </c>
      <c r="BE1538" s="2">
        <v>0.11</v>
      </c>
      <c r="BF1538">
        <v>40</v>
      </c>
      <c r="BG1538">
        <f t="shared" ref="BG1538:BG1601" si="385">(BE1538*(1+BE1538)^BF1538)/((1+BE1538)^BF1538-1)</f>
        <v>0.11171872670841716</v>
      </c>
      <c r="BH1538">
        <v>0.59909999999999997</v>
      </c>
      <c r="BI1538" s="4">
        <v>0.52800000000000002</v>
      </c>
      <c r="BJ1538" s="4">
        <v>0.17599999999999999</v>
      </c>
      <c r="BK1538" s="3">
        <f t="shared" si="376"/>
        <v>385500</v>
      </c>
      <c r="BL1538" s="3">
        <f t="shared" si="377"/>
        <v>72</v>
      </c>
      <c r="BM1538" s="3">
        <v>820.99999999999989</v>
      </c>
      <c r="BN1538" s="3">
        <v>738.9</v>
      </c>
      <c r="BO1538" s="3">
        <f t="shared" si="378"/>
        <v>82.099999999999909</v>
      </c>
      <c r="BP1538" s="3">
        <f t="shared" si="379"/>
        <v>22800</v>
      </c>
      <c r="BQ1538">
        <v>0.72</v>
      </c>
      <c r="BR1538">
        <v>0.59</v>
      </c>
      <c r="BS1538">
        <v>7.85</v>
      </c>
      <c r="BT1538">
        <f t="shared" ref="BT1538:BT1601" si="386">815-BO1538</f>
        <v>732.90000000000009</v>
      </c>
      <c r="BU1538" s="1">
        <f t="shared" ref="BU1538:BU1601" si="387">(((AV1538*BG1538+BA1538)/(8760*BH1538))+BC1538*BD1538/1000000+BB1538/1000) + (BT1538*BS1538)/1000000</f>
        <v>0.16913704310989222</v>
      </c>
      <c r="BV1538" s="1">
        <f t="shared" si="380"/>
        <v>0.1917481944278209</v>
      </c>
      <c r="BW1538">
        <f t="shared" si="381"/>
        <v>0.18276144736453193</v>
      </c>
      <c r="BX1538">
        <f t="shared" si="382"/>
        <v>0.19749679098429945</v>
      </c>
      <c r="BY1538">
        <f t="shared" si="383"/>
        <v>156.04498368557392</v>
      </c>
    </row>
    <row r="1539" spans="1:77" x14ac:dyDescent="0.2">
      <c r="A1539">
        <v>13</v>
      </c>
      <c r="B1539">
        <v>29177</v>
      </c>
      <c r="C1539" t="s">
        <v>1138</v>
      </c>
      <c r="D1539">
        <v>29</v>
      </c>
      <c r="E1539" t="s">
        <v>1139</v>
      </c>
      <c r="F1539" t="s">
        <v>1140</v>
      </c>
      <c r="G1539" t="s">
        <v>1145</v>
      </c>
      <c r="H1539">
        <v>177</v>
      </c>
      <c r="I1539">
        <v>299</v>
      </c>
      <c r="J1539">
        <v>2416</v>
      </c>
      <c r="K1539">
        <v>1032</v>
      </c>
      <c r="L1539">
        <v>509</v>
      </c>
      <c r="M1539">
        <v>385</v>
      </c>
      <c r="N1539">
        <v>346</v>
      </c>
      <c r="O1539" s="3">
        <v>2832.1</v>
      </c>
      <c r="P1539" s="3">
        <v>3954.197291</v>
      </c>
      <c r="Q1539" s="3">
        <v>29257</v>
      </c>
      <c r="R1539" s="3">
        <v>40848.822469999999</v>
      </c>
      <c r="S1539" s="3">
        <v>7581.4</v>
      </c>
      <c r="T1539" s="3">
        <v>10585.20227</v>
      </c>
      <c r="U1539" s="3">
        <v>10482</v>
      </c>
      <c r="V1539" s="3">
        <v>14635.039720000001</v>
      </c>
      <c r="W1539" s="3">
        <v>2761.2</v>
      </c>
      <c r="X1539" s="3">
        <v>3855.206228</v>
      </c>
      <c r="Y1539" s="3">
        <v>280</v>
      </c>
      <c r="Z1539" s="3">
        <v>390.93790519999999</v>
      </c>
      <c r="AA1539">
        <v>337</v>
      </c>
      <c r="AB1539">
        <v>1136</v>
      </c>
      <c r="AC1539">
        <v>622</v>
      </c>
      <c r="AD1539">
        <v>386</v>
      </c>
      <c r="AE1539">
        <v>208</v>
      </c>
      <c r="AF1539">
        <v>169</v>
      </c>
      <c r="AG1539">
        <v>65</v>
      </c>
      <c r="AH1539">
        <v>22</v>
      </c>
      <c r="AI1539">
        <v>91</v>
      </c>
      <c r="AJ1539">
        <v>43</v>
      </c>
      <c r="AK1539">
        <v>14</v>
      </c>
      <c r="AL1539">
        <v>65</v>
      </c>
      <c r="AM1539">
        <v>88</v>
      </c>
      <c r="AN1539">
        <v>35</v>
      </c>
      <c r="AO1539">
        <v>117</v>
      </c>
      <c r="AP1539">
        <v>382</v>
      </c>
      <c r="AQ1539">
        <v>0</v>
      </c>
      <c r="AR1539" s="4">
        <v>5227</v>
      </c>
      <c r="AS1539" s="4">
        <f t="shared" ref="AS1539:AS1602" si="388">SUM(AP1539:AR1539)</f>
        <v>5609</v>
      </c>
      <c r="AT1539">
        <v>0.98255356500000002</v>
      </c>
      <c r="AU1539" s="4">
        <f t="shared" si="384"/>
        <v>1</v>
      </c>
      <c r="AV1539" s="4">
        <f t="shared" ref="AV1539:AV1602" si="389">AS1539*IF(AT1539="NA",0,AT1539)</f>
        <v>5511.1429460850004</v>
      </c>
      <c r="AW1539" s="4">
        <v>0</v>
      </c>
      <c r="AX1539" s="4">
        <v>0</v>
      </c>
      <c r="AY1539" s="4">
        <v>80.53</v>
      </c>
      <c r="AZ1539" s="4">
        <f t="shared" ref="AZ1539:AZ1602" si="390">SUM(AW1539:AY1539)</f>
        <v>80.53</v>
      </c>
      <c r="BA1539" s="4">
        <f t="shared" ref="BA1539:BA1602" si="391">AZ1539*AT1539</f>
        <v>79.12503858945</v>
      </c>
      <c r="BB1539" s="4">
        <v>9.51</v>
      </c>
      <c r="BC1539" s="4">
        <v>12000</v>
      </c>
      <c r="BD1539">
        <v>1.7492413034200001</v>
      </c>
      <c r="BE1539" s="2">
        <v>0.11</v>
      </c>
      <c r="BF1539">
        <v>40</v>
      </c>
      <c r="BG1539">
        <f t="shared" si="385"/>
        <v>0.11171872670841716</v>
      </c>
      <c r="BH1539">
        <v>0.59909999999999997</v>
      </c>
      <c r="BI1539" s="4">
        <v>0.52800000000000002</v>
      </c>
      <c r="BJ1539" s="4">
        <v>0.17599999999999999</v>
      </c>
      <c r="BK1539" s="3">
        <f t="shared" ref="BK1539:BK1602" si="392">257000*1.5</f>
        <v>385500</v>
      </c>
      <c r="BL1539" s="3">
        <f t="shared" ref="BL1539:BL1602" si="393">48*1.5</f>
        <v>72</v>
      </c>
      <c r="BM1539" s="3">
        <v>820.99999999999989</v>
      </c>
      <c r="BN1539" s="3">
        <v>738.9</v>
      </c>
      <c r="BO1539" s="3">
        <f t="shared" ref="BO1539:BO1602" si="394">BM1539-BN1539</f>
        <v>82.099999999999909</v>
      </c>
      <c r="BP1539" s="3">
        <f t="shared" ref="BP1539:BP1602" si="395">15200*1.5</f>
        <v>22800</v>
      </c>
      <c r="BQ1539">
        <v>0.72</v>
      </c>
      <c r="BR1539">
        <v>0.59</v>
      </c>
      <c r="BS1539">
        <v>7.85</v>
      </c>
      <c r="BT1539">
        <f t="shared" si="386"/>
        <v>732.90000000000009</v>
      </c>
      <c r="BU1539" s="1">
        <f t="shared" si="387"/>
        <v>0.16864889262374413</v>
      </c>
      <c r="BV1539" s="1">
        <f t="shared" ref="BV1539:BV1602" si="396">(((AV1539*BG1539+BA1539)/(8760*BH1539))+BC1539*BD1539/1000000+BB1539/1000)  +(BQ1539*Z1539 + BR1539*R1539 + BI1539*T1539 + BJ1539*V1539)/2000000 + (BK1539*AJ1539)/(1000000*8760*BH1539) + ((BL1539+BO1539)*AG1539)/1000000 + (BP1539*AM1539)/(1000000*8760*BH1539) + (BT1539*BS1539)/1000000</f>
        <v>0.19847978045963682</v>
      </c>
      <c r="BW1539">
        <f t="shared" ref="BW1539:BW1602" si="397">(((AV1539*BG1539+BA1539)/(8760*BH1539))+BC1539*BD1539/1000000+BB1539/1000)  +(BQ1539*Z1539 + BR1539*R1539 + BI1539*T1539 + BJ1539*V1539)/2000000 + (BK1539*AK1539)/(1000000*8760*BH1539) + ((BL1539+BO1539)*AH1539)/1000000 + (BP1539*AN1539)/(1000000*8760*BH1539) + (BT1539*BS1539)/1000000</f>
        <v>0.18949303339634785</v>
      </c>
      <c r="BX1539">
        <f t="shared" ref="BX1539:BX1602" si="398">(((AV1539*BG1539+BA1539)/(8760*BH1539))+BC1539*BD1539/1000000+BB1539/1000)  +(BQ1539*Z1539 + BR1539*R1539 + BI1539*T1539 + BJ1539*V1539)/2000000 + (BK1539*AL1539)/(1000000*8760*BH1539) + ((BL1539+BO1539)*AI1539)/1000000 + (BP1539*AO1539)/(1000000*8760*BH1539) + (BT1539*BS1539)/1000000</f>
        <v>0.20422837701611538</v>
      </c>
      <c r="BY1539">
        <f t="shared" ref="BY1539:BY1602" si="399">(BK1539)/(BF1539*8760*BH1539) + ((BL1539+BO1539)) + (BP1539)/(BF1539*8760*BH1539)</f>
        <v>156.04498368557392</v>
      </c>
    </row>
    <row r="1540" spans="1:77" x14ac:dyDescent="0.2">
      <c r="A1540">
        <v>13</v>
      </c>
      <c r="B1540">
        <v>29179</v>
      </c>
      <c r="C1540" t="s">
        <v>1138</v>
      </c>
      <c r="D1540">
        <v>29</v>
      </c>
      <c r="E1540" t="s">
        <v>1139</v>
      </c>
      <c r="F1540" t="s">
        <v>1140</v>
      </c>
      <c r="G1540" t="s">
        <v>1187</v>
      </c>
      <c r="H1540">
        <v>179</v>
      </c>
      <c r="I1540">
        <v>1079</v>
      </c>
      <c r="J1540">
        <v>1065</v>
      </c>
      <c r="K1540">
        <v>408</v>
      </c>
      <c r="L1540">
        <v>953</v>
      </c>
      <c r="M1540">
        <v>155</v>
      </c>
      <c r="N1540">
        <v>160</v>
      </c>
      <c r="O1540" s="3">
        <v>9834.2999999999993</v>
      </c>
      <c r="P1540" s="3">
        <v>13730.71658</v>
      </c>
      <c r="Q1540" s="3">
        <v>16005</v>
      </c>
      <c r="R1540" s="3">
        <v>22346.2899</v>
      </c>
      <c r="S1540" s="3">
        <v>4244.6000000000004</v>
      </c>
      <c r="T1540" s="3">
        <v>5926.3394019999996</v>
      </c>
      <c r="U1540" s="3">
        <v>22778</v>
      </c>
      <c r="V1540" s="3">
        <v>31802.798589999999</v>
      </c>
      <c r="W1540" s="3">
        <v>1520</v>
      </c>
      <c r="X1540" s="3">
        <v>2122.2343430000001</v>
      </c>
      <c r="Y1540" s="3">
        <v>153</v>
      </c>
      <c r="Z1540" s="3">
        <v>213.6196411</v>
      </c>
      <c r="AA1540">
        <v>956</v>
      </c>
      <c r="AB1540">
        <v>900</v>
      </c>
      <c r="AC1540">
        <v>409</v>
      </c>
      <c r="AD1540">
        <v>909</v>
      </c>
      <c r="AE1540">
        <v>158</v>
      </c>
      <c r="AF1540">
        <v>134</v>
      </c>
      <c r="AG1540">
        <v>65</v>
      </c>
      <c r="AH1540">
        <v>22</v>
      </c>
      <c r="AI1540">
        <v>91</v>
      </c>
      <c r="AJ1540">
        <v>43</v>
      </c>
      <c r="AK1540">
        <v>14</v>
      </c>
      <c r="AL1540">
        <v>65</v>
      </c>
      <c r="AM1540">
        <v>88</v>
      </c>
      <c r="AN1540">
        <v>35</v>
      </c>
      <c r="AO1540">
        <v>117</v>
      </c>
      <c r="AP1540">
        <v>382</v>
      </c>
      <c r="AQ1540">
        <v>0</v>
      </c>
      <c r="AR1540" s="4">
        <v>5227</v>
      </c>
      <c r="AS1540" s="4">
        <f t="shared" si="388"/>
        <v>5609</v>
      </c>
      <c r="AT1540">
        <v>0.97436792000000005</v>
      </c>
      <c r="AU1540" s="4">
        <f t="shared" si="384"/>
        <v>1</v>
      </c>
      <c r="AV1540" s="4">
        <f t="shared" si="389"/>
        <v>5465.2296632800008</v>
      </c>
      <c r="AW1540" s="4">
        <v>0</v>
      </c>
      <c r="AX1540" s="4">
        <v>0</v>
      </c>
      <c r="AY1540" s="4">
        <v>80.53</v>
      </c>
      <c r="AZ1540" s="4">
        <f t="shared" si="390"/>
        <v>80.53</v>
      </c>
      <c r="BA1540" s="4">
        <f t="shared" si="391"/>
        <v>78.465848597600001</v>
      </c>
      <c r="BB1540" s="4">
        <v>9.51</v>
      </c>
      <c r="BC1540" s="4">
        <v>12000</v>
      </c>
      <c r="BD1540">
        <v>1.8072570811099999</v>
      </c>
      <c r="BE1540" s="2">
        <v>0.11</v>
      </c>
      <c r="BF1540">
        <v>40</v>
      </c>
      <c r="BG1540">
        <f t="shared" si="385"/>
        <v>0.11171872670841716</v>
      </c>
      <c r="BH1540">
        <v>0.59909999999999997</v>
      </c>
      <c r="BI1540" s="4">
        <v>0.52800000000000002</v>
      </c>
      <c r="BJ1540" s="4">
        <v>0.17599999999999999</v>
      </c>
      <c r="BK1540" s="3">
        <f t="shared" si="392"/>
        <v>385500</v>
      </c>
      <c r="BL1540" s="3">
        <f t="shared" si="393"/>
        <v>72</v>
      </c>
      <c r="BM1540" s="3">
        <v>820.99999999999989</v>
      </c>
      <c r="BN1540" s="3">
        <v>738.9</v>
      </c>
      <c r="BO1540" s="3">
        <f t="shared" si="394"/>
        <v>82.099999999999909</v>
      </c>
      <c r="BP1540" s="3">
        <f t="shared" si="395"/>
        <v>22800</v>
      </c>
      <c r="BQ1540">
        <v>0.72</v>
      </c>
      <c r="BR1540">
        <v>0.59</v>
      </c>
      <c r="BS1540">
        <v>7.85</v>
      </c>
      <c r="BT1540">
        <f t="shared" si="386"/>
        <v>732.90000000000009</v>
      </c>
      <c r="BU1540" s="1">
        <f t="shared" si="387"/>
        <v>0.1682421026229019</v>
      </c>
      <c r="BV1540" s="1">
        <f t="shared" si="396"/>
        <v>0.19283173175897658</v>
      </c>
      <c r="BW1540">
        <f t="shared" si="397"/>
        <v>0.18384498469568761</v>
      </c>
      <c r="BX1540">
        <f t="shared" si="398"/>
        <v>0.19858032831545513</v>
      </c>
      <c r="BY1540">
        <f t="shared" si="399"/>
        <v>156.04498368557392</v>
      </c>
    </row>
    <row r="1541" spans="1:77" x14ac:dyDescent="0.2">
      <c r="A1541">
        <v>13</v>
      </c>
      <c r="B1541">
        <v>29181</v>
      </c>
      <c r="C1541" t="s">
        <v>1138</v>
      </c>
      <c r="D1541">
        <v>29</v>
      </c>
      <c r="E1541" t="s">
        <v>1139</v>
      </c>
      <c r="F1541" t="s">
        <v>1140</v>
      </c>
      <c r="G1541" t="s">
        <v>899</v>
      </c>
      <c r="H1541">
        <v>181</v>
      </c>
      <c r="I1541">
        <v>800</v>
      </c>
      <c r="J1541">
        <v>1119</v>
      </c>
      <c r="K1541">
        <v>421</v>
      </c>
      <c r="L1541">
        <v>1003</v>
      </c>
      <c r="M1541">
        <v>169</v>
      </c>
      <c r="N1541">
        <v>170</v>
      </c>
      <c r="O1541" s="3">
        <v>6531.4</v>
      </c>
      <c r="P1541" s="3">
        <v>9119.1851220000008</v>
      </c>
      <c r="Q1541" s="3">
        <v>17383</v>
      </c>
      <c r="R1541" s="3">
        <v>24270.262879999998</v>
      </c>
      <c r="S1541" s="3">
        <v>4284.3</v>
      </c>
      <c r="T1541" s="3">
        <v>5981.7688120000003</v>
      </c>
      <c r="U1541" s="3">
        <v>24139</v>
      </c>
      <c r="V1541" s="3">
        <v>33703.036050000002</v>
      </c>
      <c r="W1541" s="3">
        <v>1653.1</v>
      </c>
      <c r="X1541" s="3">
        <v>2308.0694680000001</v>
      </c>
      <c r="Y1541" s="3">
        <v>160</v>
      </c>
      <c r="Z1541" s="3">
        <v>223.39308869999999</v>
      </c>
      <c r="AA1541">
        <v>811</v>
      </c>
      <c r="AB1541">
        <v>904</v>
      </c>
      <c r="AC1541">
        <v>417</v>
      </c>
      <c r="AD1541">
        <v>937</v>
      </c>
      <c r="AE1541">
        <v>160</v>
      </c>
      <c r="AF1541">
        <v>134</v>
      </c>
      <c r="AG1541">
        <v>65</v>
      </c>
      <c r="AH1541">
        <v>22</v>
      </c>
      <c r="AI1541">
        <v>91</v>
      </c>
      <c r="AJ1541">
        <v>43</v>
      </c>
      <c r="AK1541">
        <v>14</v>
      </c>
      <c r="AL1541">
        <v>65</v>
      </c>
      <c r="AM1541">
        <v>88</v>
      </c>
      <c r="AN1541">
        <v>35</v>
      </c>
      <c r="AO1541">
        <v>117</v>
      </c>
      <c r="AP1541">
        <v>382</v>
      </c>
      <c r="AQ1541">
        <v>0</v>
      </c>
      <c r="AR1541" s="4">
        <v>5227</v>
      </c>
      <c r="AS1541" s="4">
        <f t="shared" si="388"/>
        <v>5609</v>
      </c>
      <c r="AT1541">
        <v>0.96432172900000002</v>
      </c>
      <c r="AU1541" s="4">
        <f t="shared" si="384"/>
        <v>1</v>
      </c>
      <c r="AV1541" s="4">
        <f t="shared" si="389"/>
        <v>5408.8805779610002</v>
      </c>
      <c r="AW1541" s="4">
        <v>0</v>
      </c>
      <c r="AX1541" s="4">
        <v>0</v>
      </c>
      <c r="AY1541" s="4">
        <v>80.53</v>
      </c>
      <c r="AZ1541" s="4">
        <f t="shared" si="390"/>
        <v>80.53</v>
      </c>
      <c r="BA1541" s="4">
        <f t="shared" si="391"/>
        <v>77.656828836369996</v>
      </c>
      <c r="BB1541" s="4">
        <v>9.51</v>
      </c>
      <c r="BC1541" s="4">
        <v>12000</v>
      </c>
      <c r="BD1541">
        <v>1.82364991687</v>
      </c>
      <c r="BE1541" s="2">
        <v>0.11</v>
      </c>
      <c r="BF1541">
        <v>40</v>
      </c>
      <c r="BG1541">
        <f t="shared" si="385"/>
        <v>0.11171872670841716</v>
      </c>
      <c r="BH1541">
        <v>0.59909999999999997</v>
      </c>
      <c r="BI1541" s="4">
        <v>0.52800000000000002</v>
      </c>
      <c r="BJ1541" s="4">
        <v>0.17599999999999999</v>
      </c>
      <c r="BK1541" s="3">
        <f t="shared" si="392"/>
        <v>385500</v>
      </c>
      <c r="BL1541" s="3">
        <f t="shared" si="393"/>
        <v>72</v>
      </c>
      <c r="BM1541" s="3">
        <v>820.99999999999989</v>
      </c>
      <c r="BN1541" s="3">
        <v>738.9</v>
      </c>
      <c r="BO1541" s="3">
        <f t="shared" si="394"/>
        <v>82.099999999999909</v>
      </c>
      <c r="BP1541" s="3">
        <f t="shared" si="395"/>
        <v>22800</v>
      </c>
      <c r="BQ1541">
        <v>0.72</v>
      </c>
      <c r="BR1541">
        <v>0.59</v>
      </c>
      <c r="BS1541">
        <v>7.85</v>
      </c>
      <c r="BT1541">
        <f t="shared" si="386"/>
        <v>732.90000000000009</v>
      </c>
      <c r="BU1541" s="1">
        <f t="shared" si="387"/>
        <v>0.16708513700312452</v>
      </c>
      <c r="BV1541" s="1">
        <f t="shared" si="396"/>
        <v>0.1924277108701552</v>
      </c>
      <c r="BW1541">
        <f t="shared" si="397"/>
        <v>0.18344096380686623</v>
      </c>
      <c r="BX1541">
        <f t="shared" si="398"/>
        <v>0.19817630742663375</v>
      </c>
      <c r="BY1541">
        <f t="shared" si="399"/>
        <v>156.04498368557392</v>
      </c>
    </row>
    <row r="1542" spans="1:77" x14ac:dyDescent="0.2">
      <c r="A1542">
        <v>13</v>
      </c>
      <c r="B1542">
        <v>29183</v>
      </c>
      <c r="C1542" t="s">
        <v>1138</v>
      </c>
      <c r="D1542">
        <v>29</v>
      </c>
      <c r="E1542" t="s">
        <v>1139</v>
      </c>
      <c r="F1542" t="s">
        <v>1140</v>
      </c>
      <c r="G1542" t="s">
        <v>1168</v>
      </c>
      <c r="H1542">
        <v>183</v>
      </c>
      <c r="I1542">
        <v>9886</v>
      </c>
      <c r="J1542">
        <v>4100</v>
      </c>
      <c r="K1542">
        <v>764</v>
      </c>
      <c r="L1542">
        <v>1669</v>
      </c>
      <c r="M1542">
        <v>542</v>
      </c>
      <c r="N1542">
        <v>695</v>
      </c>
      <c r="O1542" s="3">
        <v>12113</v>
      </c>
      <c r="P1542" s="3">
        <v>16912.25302</v>
      </c>
      <c r="Q1542" s="3">
        <v>56379</v>
      </c>
      <c r="R1542" s="3">
        <v>78716.743419999999</v>
      </c>
      <c r="S1542" s="3">
        <v>10687</v>
      </c>
      <c r="T1542" s="3">
        <v>14921.262119999999</v>
      </c>
      <c r="U1542" s="3">
        <v>43801</v>
      </c>
      <c r="V1542" s="3">
        <v>61155.254240000002</v>
      </c>
      <c r="W1542" s="3">
        <v>5221.1000000000004</v>
      </c>
      <c r="X1542" s="3">
        <v>7289.7353460000004</v>
      </c>
      <c r="Y1542" s="3">
        <v>565</v>
      </c>
      <c r="Z1542" s="3">
        <v>788.85684449999997</v>
      </c>
      <c r="AA1542">
        <v>3793</v>
      </c>
      <c r="AB1542">
        <v>1943</v>
      </c>
      <c r="AC1542">
        <v>545</v>
      </c>
      <c r="AD1542">
        <v>1244</v>
      </c>
      <c r="AE1542">
        <v>297</v>
      </c>
      <c r="AF1542">
        <v>308</v>
      </c>
      <c r="AG1542">
        <v>65</v>
      </c>
      <c r="AH1542">
        <v>22</v>
      </c>
      <c r="AI1542">
        <v>91</v>
      </c>
      <c r="AJ1542">
        <v>43</v>
      </c>
      <c r="AK1542">
        <v>14</v>
      </c>
      <c r="AL1542">
        <v>65</v>
      </c>
      <c r="AM1542">
        <v>88</v>
      </c>
      <c r="AN1542">
        <v>35</v>
      </c>
      <c r="AO1542">
        <v>117</v>
      </c>
      <c r="AP1542">
        <v>382</v>
      </c>
      <c r="AQ1542">
        <v>0</v>
      </c>
      <c r="AR1542" s="4">
        <v>5227</v>
      </c>
      <c r="AS1542" s="4">
        <f t="shared" si="388"/>
        <v>5609</v>
      </c>
      <c r="AT1542">
        <v>0.99673365800000002</v>
      </c>
      <c r="AU1542" s="4">
        <f t="shared" si="384"/>
        <v>1</v>
      </c>
      <c r="AV1542" s="4">
        <f t="shared" si="389"/>
        <v>5590.6790877220001</v>
      </c>
      <c r="AW1542" s="4">
        <v>0</v>
      </c>
      <c r="AX1542" s="4">
        <v>0</v>
      </c>
      <c r="AY1542" s="4">
        <v>80.53</v>
      </c>
      <c r="AZ1542" s="4">
        <f t="shared" si="390"/>
        <v>80.53</v>
      </c>
      <c r="BA1542" s="4">
        <f t="shared" si="391"/>
        <v>80.266961478740001</v>
      </c>
      <c r="BB1542" s="4">
        <v>9.51</v>
      </c>
      <c r="BC1542" s="4">
        <v>12000</v>
      </c>
      <c r="BD1542">
        <v>1.83825372052</v>
      </c>
      <c r="BE1542" s="2">
        <v>0.11</v>
      </c>
      <c r="BF1542">
        <v>40</v>
      </c>
      <c r="BG1542">
        <f t="shared" si="385"/>
        <v>0.11171872670841716</v>
      </c>
      <c r="BH1542">
        <v>0.59909999999999997</v>
      </c>
      <c r="BI1542" s="4">
        <v>0.52800000000000002</v>
      </c>
      <c r="BJ1542" s="4">
        <v>0.17599999999999999</v>
      </c>
      <c r="BK1542" s="3">
        <f t="shared" si="392"/>
        <v>385500</v>
      </c>
      <c r="BL1542" s="3">
        <f t="shared" si="393"/>
        <v>72</v>
      </c>
      <c r="BM1542" s="3">
        <v>820.99999999999989</v>
      </c>
      <c r="BN1542" s="3">
        <v>738.9</v>
      </c>
      <c r="BO1542" s="3">
        <f t="shared" si="394"/>
        <v>82.099999999999909</v>
      </c>
      <c r="BP1542" s="3">
        <f t="shared" si="395"/>
        <v>22800</v>
      </c>
      <c r="BQ1542">
        <v>0.72</v>
      </c>
      <c r="BR1542">
        <v>0.59</v>
      </c>
      <c r="BS1542">
        <v>7.85</v>
      </c>
      <c r="BT1542">
        <f t="shared" si="386"/>
        <v>732.90000000000009</v>
      </c>
      <c r="BU1542" s="1">
        <f t="shared" si="387"/>
        <v>0.17162774622470303</v>
      </c>
      <c r="BV1542" s="1">
        <f t="shared" si="396"/>
        <v>0.21801142023715372</v>
      </c>
      <c r="BW1542">
        <f t="shared" si="397"/>
        <v>0.20902467317386475</v>
      </c>
      <c r="BX1542">
        <f t="shared" si="398"/>
        <v>0.22376001679363228</v>
      </c>
      <c r="BY1542">
        <f t="shared" si="399"/>
        <v>156.04498368557392</v>
      </c>
    </row>
    <row r="1543" spans="1:77" x14ac:dyDescent="0.2">
      <c r="A1543">
        <v>17</v>
      </c>
      <c r="B1543">
        <v>29185</v>
      </c>
      <c r="C1543" t="s">
        <v>1556</v>
      </c>
      <c r="D1543">
        <v>29</v>
      </c>
      <c r="E1543" t="s">
        <v>1139</v>
      </c>
      <c r="F1543" t="s">
        <v>1140</v>
      </c>
      <c r="G1543" t="s">
        <v>836</v>
      </c>
      <c r="H1543">
        <v>185</v>
      </c>
      <c r="I1543">
        <v>551</v>
      </c>
      <c r="J1543">
        <v>1132</v>
      </c>
      <c r="K1543">
        <v>529</v>
      </c>
      <c r="L1543">
        <v>1030</v>
      </c>
      <c r="M1543">
        <v>158</v>
      </c>
      <c r="N1543">
        <v>154</v>
      </c>
      <c r="O1543" s="3">
        <v>4771.6000000000004</v>
      </c>
      <c r="P1543" s="3">
        <v>6662.1403879999998</v>
      </c>
      <c r="Q1543" s="3">
        <v>16236</v>
      </c>
      <c r="R1543" s="3">
        <v>22668.813679999999</v>
      </c>
      <c r="S1543" s="3">
        <v>5294.6</v>
      </c>
      <c r="T1543" s="3">
        <v>7392.356546</v>
      </c>
      <c r="U1543" s="3">
        <v>24364</v>
      </c>
      <c r="V1543" s="3">
        <v>34017.182580000001</v>
      </c>
      <c r="W1543" s="3">
        <v>1575.5</v>
      </c>
      <c r="X1543" s="3">
        <v>2199.7238200000002</v>
      </c>
      <c r="Y1543" s="3">
        <v>147</v>
      </c>
      <c r="Z1543" s="3">
        <v>205.24240019999999</v>
      </c>
      <c r="AA1543">
        <v>589</v>
      </c>
      <c r="AB1543">
        <v>878</v>
      </c>
      <c r="AC1543">
        <v>483</v>
      </c>
      <c r="AD1543">
        <v>962</v>
      </c>
      <c r="AE1543">
        <v>154</v>
      </c>
      <c r="AF1543">
        <v>128</v>
      </c>
      <c r="AG1543">
        <v>65</v>
      </c>
      <c r="AH1543">
        <v>22</v>
      </c>
      <c r="AI1543">
        <v>91</v>
      </c>
      <c r="AJ1543">
        <v>43</v>
      </c>
      <c r="AK1543">
        <v>14</v>
      </c>
      <c r="AL1543">
        <v>65</v>
      </c>
      <c r="AM1543">
        <v>88</v>
      </c>
      <c r="AN1543">
        <v>35</v>
      </c>
      <c r="AO1543">
        <v>117</v>
      </c>
      <c r="AP1543">
        <v>382</v>
      </c>
      <c r="AQ1543">
        <v>0</v>
      </c>
      <c r="AR1543" s="4">
        <v>5227</v>
      </c>
      <c r="AS1543" s="4">
        <f t="shared" si="388"/>
        <v>5609</v>
      </c>
      <c r="AT1543">
        <v>0.97149579200000002</v>
      </c>
      <c r="AU1543" s="4">
        <f t="shared" si="384"/>
        <v>1</v>
      </c>
      <c r="AV1543" s="4">
        <f t="shared" si="389"/>
        <v>5449.1198973279998</v>
      </c>
      <c r="AW1543" s="4">
        <v>0</v>
      </c>
      <c r="AX1543" s="4">
        <v>0</v>
      </c>
      <c r="AY1543" s="4">
        <v>80.53</v>
      </c>
      <c r="AZ1543" s="4">
        <f t="shared" si="390"/>
        <v>80.53</v>
      </c>
      <c r="BA1543" s="4">
        <f t="shared" si="391"/>
        <v>78.234556129760009</v>
      </c>
      <c r="BB1543" s="4">
        <v>9.51</v>
      </c>
      <c r="BC1543" s="4">
        <v>12000</v>
      </c>
      <c r="BD1543">
        <v>1.9114891484300001</v>
      </c>
      <c r="BE1543" s="2">
        <v>0.11</v>
      </c>
      <c r="BF1543">
        <v>40</v>
      </c>
      <c r="BG1543">
        <f t="shared" si="385"/>
        <v>0.11171872670841716</v>
      </c>
      <c r="BH1543">
        <v>0.59909999999999997</v>
      </c>
      <c r="BI1543" s="4">
        <v>0.52800000000000002</v>
      </c>
      <c r="BJ1543" s="4">
        <v>0.17599999999999999</v>
      </c>
      <c r="BK1543" s="3">
        <f t="shared" si="392"/>
        <v>385500</v>
      </c>
      <c r="BL1543" s="3">
        <f t="shared" si="393"/>
        <v>72</v>
      </c>
      <c r="BM1543" s="3">
        <v>820.99999999999989</v>
      </c>
      <c r="BN1543" s="3">
        <v>738.9</v>
      </c>
      <c r="BO1543" s="3">
        <f t="shared" si="394"/>
        <v>82.099999999999909</v>
      </c>
      <c r="BP1543" s="3">
        <f t="shared" si="395"/>
        <v>22800</v>
      </c>
      <c r="BQ1543">
        <v>0.72</v>
      </c>
      <c r="BR1543">
        <v>0.59</v>
      </c>
      <c r="BS1543">
        <v>7.85</v>
      </c>
      <c r="BT1543">
        <f t="shared" si="386"/>
        <v>732.90000000000009</v>
      </c>
      <c r="BU1543" s="1">
        <f t="shared" si="387"/>
        <v>0.16910588093020568</v>
      </c>
      <c r="BV1543" s="1">
        <f t="shared" si="396"/>
        <v>0.19436953309179236</v>
      </c>
      <c r="BW1543">
        <f t="shared" si="397"/>
        <v>0.18538278602850339</v>
      </c>
      <c r="BX1543">
        <f t="shared" si="398"/>
        <v>0.20011812964827091</v>
      </c>
      <c r="BY1543">
        <f t="shared" si="399"/>
        <v>156.04498368557392</v>
      </c>
    </row>
    <row r="1544" spans="1:77" x14ac:dyDescent="0.2">
      <c r="A1544">
        <v>13</v>
      </c>
      <c r="B1544">
        <v>29186</v>
      </c>
      <c r="C1544" t="s">
        <v>1138</v>
      </c>
      <c r="D1544">
        <v>29</v>
      </c>
      <c r="E1544" t="s">
        <v>1139</v>
      </c>
      <c r="F1544" t="s">
        <v>1140</v>
      </c>
      <c r="G1544" t="s">
        <v>1184</v>
      </c>
      <c r="H1544">
        <v>186</v>
      </c>
      <c r="I1544">
        <v>1870</v>
      </c>
      <c r="J1544">
        <v>1996</v>
      </c>
      <c r="K1544">
        <v>628</v>
      </c>
      <c r="L1544">
        <v>1215</v>
      </c>
      <c r="M1544">
        <v>273</v>
      </c>
      <c r="N1544">
        <v>281</v>
      </c>
      <c r="O1544" s="3">
        <v>13206</v>
      </c>
      <c r="P1544" s="3">
        <v>18438.307059999999</v>
      </c>
      <c r="Q1544" s="3">
        <v>26116</v>
      </c>
      <c r="R1544" s="3">
        <v>36463.336900000002</v>
      </c>
      <c r="S1544" s="3">
        <v>6130.7</v>
      </c>
      <c r="T1544" s="3">
        <v>8559.7250550000008</v>
      </c>
      <c r="U1544" s="3">
        <v>27688</v>
      </c>
      <c r="V1544" s="3">
        <v>38658.173999999999</v>
      </c>
      <c r="W1544" s="3">
        <v>2447.6</v>
      </c>
      <c r="X1544" s="3">
        <v>3417.3557740000001</v>
      </c>
      <c r="Y1544" s="3">
        <v>247</v>
      </c>
      <c r="Z1544" s="3">
        <v>344.86308070000001</v>
      </c>
      <c r="AA1544">
        <v>1289</v>
      </c>
      <c r="AB1544">
        <v>1266</v>
      </c>
      <c r="AC1544">
        <v>503</v>
      </c>
      <c r="AD1544">
        <v>1005</v>
      </c>
      <c r="AE1544">
        <v>206</v>
      </c>
      <c r="AF1544">
        <v>182</v>
      </c>
      <c r="AG1544">
        <v>65</v>
      </c>
      <c r="AH1544">
        <v>22</v>
      </c>
      <c r="AI1544">
        <v>91</v>
      </c>
      <c r="AJ1544">
        <v>43</v>
      </c>
      <c r="AK1544">
        <v>14</v>
      </c>
      <c r="AL1544">
        <v>65</v>
      </c>
      <c r="AM1544">
        <v>88</v>
      </c>
      <c r="AN1544">
        <v>35</v>
      </c>
      <c r="AO1544">
        <v>117</v>
      </c>
      <c r="AP1544">
        <v>382</v>
      </c>
      <c r="AQ1544">
        <v>0</v>
      </c>
      <c r="AR1544" s="4">
        <v>5227</v>
      </c>
      <c r="AS1544" s="4">
        <f t="shared" si="388"/>
        <v>5609</v>
      </c>
      <c r="AT1544">
        <v>0.98582855999999996</v>
      </c>
      <c r="AU1544" s="4">
        <f t="shared" si="384"/>
        <v>1</v>
      </c>
      <c r="AV1544" s="4">
        <f t="shared" si="389"/>
        <v>5529.5123930399996</v>
      </c>
      <c r="AW1544" s="4">
        <v>0</v>
      </c>
      <c r="AX1544" s="4">
        <v>0</v>
      </c>
      <c r="AY1544" s="4">
        <v>80.53</v>
      </c>
      <c r="AZ1544" s="4">
        <f t="shared" si="390"/>
        <v>80.53</v>
      </c>
      <c r="BA1544" s="4">
        <f t="shared" si="391"/>
        <v>79.388773936799993</v>
      </c>
      <c r="BB1544" s="4">
        <v>9.51</v>
      </c>
      <c r="BC1544" s="4">
        <v>12000</v>
      </c>
      <c r="BD1544">
        <v>1.79009631203</v>
      </c>
      <c r="BE1544" s="2">
        <v>0.11</v>
      </c>
      <c r="BF1544">
        <v>40</v>
      </c>
      <c r="BG1544">
        <f t="shared" si="385"/>
        <v>0.11171872670841716</v>
      </c>
      <c r="BH1544">
        <v>0.59909999999999997</v>
      </c>
      <c r="BI1544" s="4">
        <v>0.52800000000000002</v>
      </c>
      <c r="BJ1544" s="4">
        <v>0.17599999999999999</v>
      </c>
      <c r="BK1544" s="3">
        <f t="shared" si="392"/>
        <v>385500</v>
      </c>
      <c r="BL1544" s="3">
        <f t="shared" si="393"/>
        <v>72</v>
      </c>
      <c r="BM1544" s="3">
        <v>820.99999999999989</v>
      </c>
      <c r="BN1544" s="3">
        <v>738.9</v>
      </c>
      <c r="BO1544" s="3">
        <f t="shared" si="394"/>
        <v>82.099999999999909</v>
      </c>
      <c r="BP1544" s="3">
        <f t="shared" si="395"/>
        <v>22800</v>
      </c>
      <c r="BQ1544">
        <v>0.72</v>
      </c>
      <c r="BR1544">
        <v>0.59</v>
      </c>
      <c r="BS1544">
        <v>7.85</v>
      </c>
      <c r="BT1544">
        <f t="shared" si="386"/>
        <v>732.90000000000009</v>
      </c>
      <c r="BU1544" s="1">
        <f t="shared" si="387"/>
        <v>0.16958044376779191</v>
      </c>
      <c r="BV1544" s="1">
        <f t="shared" si="396"/>
        <v>0.19968033625559459</v>
      </c>
      <c r="BW1544">
        <f t="shared" si="397"/>
        <v>0.19069358919230561</v>
      </c>
      <c r="BX1544">
        <f t="shared" si="398"/>
        <v>0.20542893281207314</v>
      </c>
      <c r="BY1544">
        <f t="shared" si="399"/>
        <v>156.04498368557392</v>
      </c>
    </row>
    <row r="1545" spans="1:77" x14ac:dyDescent="0.2">
      <c r="A1545">
        <v>13</v>
      </c>
      <c r="B1545">
        <v>29187</v>
      </c>
      <c r="C1545" t="s">
        <v>1138</v>
      </c>
      <c r="D1545">
        <v>29</v>
      </c>
      <c r="E1545" t="s">
        <v>1139</v>
      </c>
      <c r="F1545" t="s">
        <v>1140</v>
      </c>
      <c r="G1545" t="s">
        <v>1178</v>
      </c>
      <c r="H1545">
        <v>187</v>
      </c>
      <c r="I1545">
        <v>10982</v>
      </c>
      <c r="J1545">
        <v>4225</v>
      </c>
      <c r="K1545">
        <v>805</v>
      </c>
      <c r="L1545">
        <v>1568</v>
      </c>
      <c r="M1545">
        <v>555</v>
      </c>
      <c r="N1545">
        <v>719</v>
      </c>
      <c r="O1545" s="3">
        <v>13995</v>
      </c>
      <c r="P1545" s="3">
        <v>19539.914229999998</v>
      </c>
      <c r="Q1545" s="3">
        <v>59358</v>
      </c>
      <c r="R1545" s="3">
        <v>82876.043489999996</v>
      </c>
      <c r="S1545" s="3">
        <v>12461</v>
      </c>
      <c r="T1545" s="3">
        <v>17398.132989999998</v>
      </c>
      <c r="U1545" s="3">
        <v>43861</v>
      </c>
      <c r="V1545" s="3">
        <v>61239.02665</v>
      </c>
      <c r="W1545" s="3">
        <v>5481.5</v>
      </c>
      <c r="X1545" s="3">
        <v>7653.3075980000003</v>
      </c>
      <c r="Y1545" s="3">
        <v>604</v>
      </c>
      <c r="Z1545" s="3">
        <v>843.30890980000004</v>
      </c>
      <c r="AA1545">
        <v>5897</v>
      </c>
      <c r="AB1545">
        <v>2428</v>
      </c>
      <c r="AC1545">
        <v>601</v>
      </c>
      <c r="AD1545">
        <v>1186</v>
      </c>
      <c r="AE1545">
        <v>358</v>
      </c>
      <c r="AF1545">
        <v>405</v>
      </c>
      <c r="AG1545">
        <v>65</v>
      </c>
      <c r="AH1545">
        <v>22</v>
      </c>
      <c r="AI1545">
        <v>91</v>
      </c>
      <c r="AJ1545">
        <v>43</v>
      </c>
      <c r="AK1545">
        <v>14</v>
      </c>
      <c r="AL1545">
        <v>65</v>
      </c>
      <c r="AM1545">
        <v>88</v>
      </c>
      <c r="AN1545">
        <v>35</v>
      </c>
      <c r="AO1545">
        <v>117</v>
      </c>
      <c r="AP1545">
        <v>382</v>
      </c>
      <c r="AQ1545">
        <v>0</v>
      </c>
      <c r="AR1545" s="4">
        <v>5227</v>
      </c>
      <c r="AS1545" s="4">
        <f t="shared" si="388"/>
        <v>5609</v>
      </c>
      <c r="AT1545">
        <v>0.98112932500000005</v>
      </c>
      <c r="AU1545" s="4">
        <f t="shared" si="384"/>
        <v>1</v>
      </c>
      <c r="AV1545" s="4">
        <f t="shared" si="389"/>
        <v>5503.1543839250007</v>
      </c>
      <c r="AW1545" s="4">
        <v>0</v>
      </c>
      <c r="AX1545" s="4">
        <v>0</v>
      </c>
      <c r="AY1545" s="4">
        <v>80.53</v>
      </c>
      <c r="AZ1545" s="4">
        <f t="shared" si="390"/>
        <v>80.53</v>
      </c>
      <c r="BA1545" s="4">
        <f t="shared" si="391"/>
        <v>79.01034454225001</v>
      </c>
      <c r="BB1545" s="4">
        <v>9.51</v>
      </c>
      <c r="BC1545" s="4">
        <v>12000</v>
      </c>
      <c r="BD1545">
        <v>1.80008481571</v>
      </c>
      <c r="BE1545" s="2">
        <v>0.11</v>
      </c>
      <c r="BF1545">
        <v>40</v>
      </c>
      <c r="BG1545">
        <f t="shared" si="385"/>
        <v>0.11171872670841716</v>
      </c>
      <c r="BH1545">
        <v>0.59909999999999997</v>
      </c>
      <c r="BI1545" s="4">
        <v>0.52800000000000002</v>
      </c>
      <c r="BJ1545" s="4">
        <v>0.17599999999999999</v>
      </c>
      <c r="BK1545" s="3">
        <f t="shared" si="392"/>
        <v>385500</v>
      </c>
      <c r="BL1545" s="3">
        <f t="shared" si="393"/>
        <v>72</v>
      </c>
      <c r="BM1545" s="3">
        <v>820.99999999999989</v>
      </c>
      <c r="BN1545" s="3">
        <v>738.9</v>
      </c>
      <c r="BO1545" s="3">
        <f t="shared" si="394"/>
        <v>82.099999999999909</v>
      </c>
      <c r="BP1545" s="3">
        <f t="shared" si="395"/>
        <v>22800</v>
      </c>
      <c r="BQ1545">
        <v>0.72</v>
      </c>
      <c r="BR1545">
        <v>0.59</v>
      </c>
      <c r="BS1545">
        <v>7.85</v>
      </c>
      <c r="BT1545">
        <f t="shared" si="386"/>
        <v>732.90000000000009</v>
      </c>
      <c r="BU1545" s="1">
        <f t="shared" si="387"/>
        <v>0.16906710475247716</v>
      </c>
      <c r="BV1545" s="1">
        <f t="shared" si="396"/>
        <v>0.21735864091084584</v>
      </c>
      <c r="BW1545">
        <f t="shared" si="397"/>
        <v>0.20837189384755686</v>
      </c>
      <c r="BX1545">
        <f t="shared" si="398"/>
        <v>0.22310723746732439</v>
      </c>
      <c r="BY1545">
        <f t="shared" si="399"/>
        <v>156.04498368557392</v>
      </c>
    </row>
    <row r="1546" spans="1:77" x14ac:dyDescent="0.2">
      <c r="A1546">
        <v>13</v>
      </c>
      <c r="B1546">
        <v>29189</v>
      </c>
      <c r="C1546" t="s">
        <v>1138</v>
      </c>
      <c r="D1546">
        <v>29</v>
      </c>
      <c r="E1546" t="s">
        <v>1139</v>
      </c>
      <c r="F1546" t="s">
        <v>1140</v>
      </c>
      <c r="G1546" t="s">
        <v>437</v>
      </c>
      <c r="H1546">
        <v>189</v>
      </c>
      <c r="I1546">
        <v>1617</v>
      </c>
      <c r="J1546">
        <v>6544</v>
      </c>
      <c r="K1546">
        <v>1560</v>
      </c>
      <c r="L1546">
        <v>2693</v>
      </c>
      <c r="M1546">
        <v>802</v>
      </c>
      <c r="N1546">
        <v>932</v>
      </c>
      <c r="O1546" s="3">
        <v>10682</v>
      </c>
      <c r="P1546" s="3">
        <v>14914.281080000001</v>
      </c>
      <c r="Q1546" s="3">
        <v>85723</v>
      </c>
      <c r="R1546" s="3">
        <v>119687.0359</v>
      </c>
      <c r="S1546" s="3">
        <v>15774</v>
      </c>
      <c r="T1546" s="3">
        <v>22023.76613</v>
      </c>
      <c r="U1546" s="3">
        <v>54418</v>
      </c>
      <c r="V1546" s="3">
        <v>75978.781879999995</v>
      </c>
      <c r="W1546" s="3">
        <v>7890.6</v>
      </c>
      <c r="X1546" s="3">
        <v>11016.90941</v>
      </c>
      <c r="Y1546" s="3">
        <v>762</v>
      </c>
      <c r="Z1546" s="3">
        <v>1063.9095850000001</v>
      </c>
      <c r="AA1546">
        <v>1167</v>
      </c>
      <c r="AB1546">
        <v>2253</v>
      </c>
      <c r="AC1546">
        <v>657</v>
      </c>
      <c r="AD1546">
        <v>1309</v>
      </c>
      <c r="AE1546">
        <v>335</v>
      </c>
      <c r="AF1546">
        <v>323</v>
      </c>
      <c r="AG1546">
        <v>65</v>
      </c>
      <c r="AH1546">
        <v>22</v>
      </c>
      <c r="AI1546">
        <v>91</v>
      </c>
      <c r="AJ1546">
        <v>43</v>
      </c>
      <c r="AK1546">
        <v>14</v>
      </c>
      <c r="AL1546">
        <v>65</v>
      </c>
      <c r="AM1546">
        <v>88</v>
      </c>
      <c r="AN1546">
        <v>35</v>
      </c>
      <c r="AO1546">
        <v>117</v>
      </c>
      <c r="AP1546">
        <v>382</v>
      </c>
      <c r="AQ1546">
        <v>0</v>
      </c>
      <c r="AR1546" s="4">
        <v>5227</v>
      </c>
      <c r="AS1546" s="4">
        <f t="shared" si="388"/>
        <v>5609</v>
      </c>
      <c r="AT1546">
        <v>0.99741563899999997</v>
      </c>
      <c r="AU1546" s="4">
        <f t="shared" si="384"/>
        <v>1</v>
      </c>
      <c r="AV1546" s="4">
        <f t="shared" si="389"/>
        <v>5594.5043191509994</v>
      </c>
      <c r="AW1546" s="4">
        <v>0</v>
      </c>
      <c r="AX1546" s="4">
        <v>0</v>
      </c>
      <c r="AY1546" s="4">
        <v>80.53</v>
      </c>
      <c r="AZ1546" s="4">
        <f t="shared" si="390"/>
        <v>80.53</v>
      </c>
      <c r="BA1546" s="4">
        <f t="shared" si="391"/>
        <v>80.321881408669995</v>
      </c>
      <c r="BB1546" s="4">
        <v>9.51</v>
      </c>
      <c r="BC1546" s="4">
        <v>12000</v>
      </c>
      <c r="BD1546">
        <v>1.84459936071</v>
      </c>
      <c r="BE1546" s="2">
        <v>0.11</v>
      </c>
      <c r="BF1546">
        <v>40</v>
      </c>
      <c r="BG1546">
        <f t="shared" si="385"/>
        <v>0.11171872670841716</v>
      </c>
      <c r="BH1546">
        <v>0.59909999999999997</v>
      </c>
      <c r="BI1546" s="4">
        <v>0.52800000000000002</v>
      </c>
      <c r="BJ1546" s="4">
        <v>0.17599999999999999</v>
      </c>
      <c r="BK1546" s="3">
        <f t="shared" si="392"/>
        <v>385500</v>
      </c>
      <c r="BL1546" s="3">
        <f t="shared" si="393"/>
        <v>72</v>
      </c>
      <c r="BM1546" s="3">
        <v>820.99999999999989</v>
      </c>
      <c r="BN1546" s="3">
        <v>738.9</v>
      </c>
      <c r="BO1546" s="3">
        <f t="shared" si="394"/>
        <v>82.099999999999909</v>
      </c>
      <c r="BP1546" s="3">
        <f t="shared" si="395"/>
        <v>22800</v>
      </c>
      <c r="BQ1546">
        <v>0.72</v>
      </c>
      <c r="BR1546">
        <v>0.59</v>
      </c>
      <c r="BS1546">
        <v>7.85</v>
      </c>
      <c r="BT1546">
        <f t="shared" si="386"/>
        <v>732.90000000000009</v>
      </c>
      <c r="BU1546" s="1">
        <f t="shared" si="387"/>
        <v>0.17179578781987345</v>
      </c>
      <c r="BV1546" s="1">
        <f t="shared" si="396"/>
        <v>0.23354424859146414</v>
      </c>
      <c r="BW1546">
        <f t="shared" si="397"/>
        <v>0.22455750152817516</v>
      </c>
      <c r="BX1546">
        <f t="shared" si="398"/>
        <v>0.23929284514794269</v>
      </c>
      <c r="BY1546">
        <f t="shared" si="399"/>
        <v>156.04498368557392</v>
      </c>
    </row>
    <row r="1547" spans="1:77" x14ac:dyDescent="0.2">
      <c r="A1547">
        <v>13</v>
      </c>
      <c r="B1547">
        <v>29195</v>
      </c>
      <c r="C1547" t="s">
        <v>1138</v>
      </c>
      <c r="D1547">
        <v>29</v>
      </c>
      <c r="E1547" t="s">
        <v>1139</v>
      </c>
      <c r="F1547" t="s">
        <v>1140</v>
      </c>
      <c r="G1547" t="s">
        <v>428</v>
      </c>
      <c r="H1547">
        <v>195</v>
      </c>
      <c r="I1547">
        <v>384</v>
      </c>
      <c r="J1547">
        <v>1062</v>
      </c>
      <c r="K1547">
        <v>827</v>
      </c>
      <c r="L1547">
        <v>367</v>
      </c>
      <c r="M1547">
        <v>222</v>
      </c>
      <c r="N1547">
        <v>153</v>
      </c>
      <c r="O1547" s="3">
        <v>3489.7</v>
      </c>
      <c r="P1547" s="3">
        <v>4872.342885</v>
      </c>
      <c r="Q1547" s="3">
        <v>15276</v>
      </c>
      <c r="R1547" s="3">
        <v>21328.455139999998</v>
      </c>
      <c r="S1547" s="3">
        <v>5154.1000000000004</v>
      </c>
      <c r="T1547" s="3">
        <v>7196.1894899999998</v>
      </c>
      <c r="U1547" s="3">
        <v>8373.5</v>
      </c>
      <c r="V1547" s="3">
        <v>11691.13768</v>
      </c>
      <c r="W1547" s="3">
        <v>1660.5</v>
      </c>
      <c r="X1547" s="3">
        <v>2318.4013989999999</v>
      </c>
      <c r="Y1547" s="3">
        <v>143</v>
      </c>
      <c r="Z1547" s="3">
        <v>199.65757300000001</v>
      </c>
      <c r="AA1547">
        <v>422</v>
      </c>
      <c r="AB1547">
        <v>788</v>
      </c>
      <c r="AC1547">
        <v>631</v>
      </c>
      <c r="AD1547">
        <v>360</v>
      </c>
      <c r="AE1547">
        <v>164</v>
      </c>
      <c r="AF1547">
        <v>118</v>
      </c>
      <c r="AG1547">
        <v>65</v>
      </c>
      <c r="AH1547">
        <v>22</v>
      </c>
      <c r="AI1547">
        <v>91</v>
      </c>
      <c r="AJ1547">
        <v>43</v>
      </c>
      <c r="AK1547">
        <v>14</v>
      </c>
      <c r="AL1547">
        <v>65</v>
      </c>
      <c r="AM1547">
        <v>88</v>
      </c>
      <c r="AN1547">
        <v>35</v>
      </c>
      <c r="AO1547">
        <v>117</v>
      </c>
      <c r="AP1547">
        <v>382</v>
      </c>
      <c r="AQ1547">
        <v>0</v>
      </c>
      <c r="AR1547" s="4">
        <v>5227</v>
      </c>
      <c r="AS1547" s="4">
        <f t="shared" si="388"/>
        <v>5609</v>
      </c>
      <c r="AT1547">
        <v>0.98398487599999995</v>
      </c>
      <c r="AU1547" s="4">
        <f t="shared" si="384"/>
        <v>1</v>
      </c>
      <c r="AV1547" s="4">
        <f t="shared" si="389"/>
        <v>5519.1711694839996</v>
      </c>
      <c r="AW1547" s="4">
        <v>0</v>
      </c>
      <c r="AX1547" s="4">
        <v>0</v>
      </c>
      <c r="AY1547" s="4">
        <v>80.53</v>
      </c>
      <c r="AZ1547" s="4">
        <f t="shared" si="390"/>
        <v>80.53</v>
      </c>
      <c r="BA1547" s="4">
        <f t="shared" si="391"/>
        <v>79.240302064280002</v>
      </c>
      <c r="BB1547" s="4">
        <v>9.51</v>
      </c>
      <c r="BC1547" s="4">
        <v>12000</v>
      </c>
      <c r="BD1547">
        <v>1.76891729954</v>
      </c>
      <c r="BE1547" s="2">
        <v>0.11</v>
      </c>
      <c r="BF1547">
        <v>40</v>
      </c>
      <c r="BG1547">
        <f t="shared" si="385"/>
        <v>0.11171872670841716</v>
      </c>
      <c r="BH1547">
        <v>0.59909999999999997</v>
      </c>
      <c r="BI1547" s="4">
        <v>0.52800000000000002</v>
      </c>
      <c r="BJ1547" s="4">
        <v>0.17599999999999999</v>
      </c>
      <c r="BK1547" s="3">
        <f t="shared" si="392"/>
        <v>385500</v>
      </c>
      <c r="BL1547" s="3">
        <f t="shared" si="393"/>
        <v>72</v>
      </c>
      <c r="BM1547" s="3">
        <v>820.99999999999989</v>
      </c>
      <c r="BN1547" s="3">
        <v>738.9</v>
      </c>
      <c r="BO1547" s="3">
        <f t="shared" si="394"/>
        <v>82.099999999999909</v>
      </c>
      <c r="BP1547" s="3">
        <f t="shared" si="395"/>
        <v>22800</v>
      </c>
      <c r="BQ1547">
        <v>0.72</v>
      </c>
      <c r="BR1547">
        <v>0.59</v>
      </c>
      <c r="BS1547">
        <v>7.85</v>
      </c>
      <c r="BT1547">
        <f t="shared" si="386"/>
        <v>732.90000000000009</v>
      </c>
      <c r="BU1547" s="1">
        <f t="shared" si="387"/>
        <v>0.16907786738179759</v>
      </c>
      <c r="BV1547" s="1">
        <f t="shared" si="396"/>
        <v>0.19192762318230827</v>
      </c>
      <c r="BW1547">
        <f t="shared" si="397"/>
        <v>0.1829408761190193</v>
      </c>
      <c r="BX1547">
        <f t="shared" si="398"/>
        <v>0.19767621973878682</v>
      </c>
      <c r="BY1547">
        <f t="shared" si="399"/>
        <v>156.04498368557392</v>
      </c>
    </row>
    <row r="1548" spans="1:77" x14ac:dyDescent="0.2">
      <c r="A1548">
        <v>13</v>
      </c>
      <c r="B1548">
        <v>29197</v>
      </c>
      <c r="C1548" t="s">
        <v>1138</v>
      </c>
      <c r="D1548">
        <v>29</v>
      </c>
      <c r="E1548" t="s">
        <v>1139</v>
      </c>
      <c r="F1548" t="s">
        <v>1140</v>
      </c>
      <c r="G1548" t="s">
        <v>702</v>
      </c>
      <c r="H1548">
        <v>197</v>
      </c>
      <c r="I1548">
        <v>616</v>
      </c>
      <c r="J1548">
        <v>960</v>
      </c>
      <c r="K1548">
        <v>546</v>
      </c>
      <c r="L1548">
        <v>1004</v>
      </c>
      <c r="M1548">
        <v>192</v>
      </c>
      <c r="N1548">
        <v>150</v>
      </c>
      <c r="O1548" s="3">
        <v>5000.3999999999996</v>
      </c>
      <c r="P1548" s="3">
        <v>6981.5925040000002</v>
      </c>
      <c r="Q1548" s="3">
        <v>15331</v>
      </c>
      <c r="R1548" s="3">
        <v>21405.246520000001</v>
      </c>
      <c r="S1548" s="3">
        <v>4794.3999999999996</v>
      </c>
      <c r="T1548" s="3">
        <v>6693.9739030000001</v>
      </c>
      <c r="U1548" s="3">
        <v>24381</v>
      </c>
      <c r="V1548" s="3">
        <v>34040.918100000003</v>
      </c>
      <c r="W1548" s="3">
        <v>1472.1</v>
      </c>
      <c r="X1548" s="3">
        <v>2055.356037</v>
      </c>
      <c r="Y1548" s="3">
        <v>148</v>
      </c>
      <c r="Z1548" s="3">
        <v>206.63860700000001</v>
      </c>
      <c r="AA1548">
        <v>654</v>
      </c>
      <c r="AB1548">
        <v>887</v>
      </c>
      <c r="AC1548">
        <v>513</v>
      </c>
      <c r="AD1548">
        <v>1002</v>
      </c>
      <c r="AE1548">
        <v>178</v>
      </c>
      <c r="AF1548">
        <v>136</v>
      </c>
      <c r="AG1548">
        <v>65</v>
      </c>
      <c r="AH1548">
        <v>22</v>
      </c>
      <c r="AI1548">
        <v>91</v>
      </c>
      <c r="AJ1548">
        <v>43</v>
      </c>
      <c r="AK1548">
        <v>14</v>
      </c>
      <c r="AL1548">
        <v>65</v>
      </c>
      <c r="AM1548">
        <v>88</v>
      </c>
      <c r="AN1548">
        <v>35</v>
      </c>
      <c r="AO1548">
        <v>117</v>
      </c>
      <c r="AP1548">
        <v>382</v>
      </c>
      <c r="AQ1548">
        <v>0</v>
      </c>
      <c r="AR1548" s="4">
        <v>5227</v>
      </c>
      <c r="AS1548" s="4">
        <f t="shared" si="388"/>
        <v>5609</v>
      </c>
      <c r="AT1548">
        <v>0.993433012</v>
      </c>
      <c r="AU1548" s="4">
        <f t="shared" si="384"/>
        <v>1</v>
      </c>
      <c r="AV1548" s="4">
        <f t="shared" si="389"/>
        <v>5572.1657643079998</v>
      </c>
      <c r="AW1548" s="4">
        <v>0</v>
      </c>
      <c r="AX1548" s="4">
        <v>0</v>
      </c>
      <c r="AY1548" s="4">
        <v>80.53</v>
      </c>
      <c r="AZ1548" s="4">
        <f t="shared" si="390"/>
        <v>80.53</v>
      </c>
      <c r="BA1548" s="4">
        <f t="shared" si="391"/>
        <v>80.001160456359997</v>
      </c>
      <c r="BB1548" s="4">
        <v>9.51</v>
      </c>
      <c r="BC1548" s="4">
        <v>12000</v>
      </c>
      <c r="BD1548">
        <v>1.83934188935</v>
      </c>
      <c r="BE1548" s="2">
        <v>0.11</v>
      </c>
      <c r="BF1548">
        <v>40</v>
      </c>
      <c r="BG1548">
        <f t="shared" si="385"/>
        <v>0.11171872670841716</v>
      </c>
      <c r="BH1548">
        <v>0.59909999999999997</v>
      </c>
      <c r="BI1548" s="4">
        <v>0.52800000000000002</v>
      </c>
      <c r="BJ1548" s="4">
        <v>0.17599999999999999</v>
      </c>
      <c r="BK1548" s="3">
        <f t="shared" si="392"/>
        <v>385500</v>
      </c>
      <c r="BL1548" s="3">
        <f t="shared" si="393"/>
        <v>72</v>
      </c>
      <c r="BM1548" s="3">
        <v>820.99999999999989</v>
      </c>
      <c r="BN1548" s="3">
        <v>738.9</v>
      </c>
      <c r="BO1548" s="3">
        <f t="shared" si="394"/>
        <v>82.099999999999909</v>
      </c>
      <c r="BP1548" s="3">
        <f t="shared" si="395"/>
        <v>22800</v>
      </c>
      <c r="BQ1548">
        <v>0.72</v>
      </c>
      <c r="BR1548">
        <v>0.59</v>
      </c>
      <c r="BS1548">
        <v>7.85</v>
      </c>
      <c r="BT1548">
        <f t="shared" si="386"/>
        <v>732.90000000000009</v>
      </c>
      <c r="BU1548" s="1">
        <f t="shared" si="387"/>
        <v>0.17119605685153289</v>
      </c>
      <c r="BV1548" s="1">
        <f t="shared" si="396"/>
        <v>0.19590517504337557</v>
      </c>
      <c r="BW1548">
        <f t="shared" si="397"/>
        <v>0.18691842798008659</v>
      </c>
      <c r="BX1548">
        <f t="shared" si="398"/>
        <v>0.20165377159985412</v>
      </c>
      <c r="BY1548">
        <f t="shared" si="399"/>
        <v>156.04498368557392</v>
      </c>
    </row>
    <row r="1549" spans="1:77" x14ac:dyDescent="0.2">
      <c r="A1549">
        <v>13</v>
      </c>
      <c r="B1549">
        <v>29199</v>
      </c>
      <c r="C1549" t="s">
        <v>1138</v>
      </c>
      <c r="D1549">
        <v>29</v>
      </c>
      <c r="E1549" t="s">
        <v>1139</v>
      </c>
      <c r="F1549" t="s">
        <v>1140</v>
      </c>
      <c r="G1549" t="s">
        <v>1173</v>
      </c>
      <c r="H1549">
        <v>199</v>
      </c>
      <c r="I1549">
        <v>705</v>
      </c>
      <c r="J1549">
        <v>1026</v>
      </c>
      <c r="K1549">
        <v>637</v>
      </c>
      <c r="L1549">
        <v>1033</v>
      </c>
      <c r="M1549">
        <v>217</v>
      </c>
      <c r="N1549">
        <v>160</v>
      </c>
      <c r="O1549" s="3">
        <v>5619.5</v>
      </c>
      <c r="P1549" s="3">
        <v>7845.9841370000004</v>
      </c>
      <c r="Q1549" s="3">
        <v>16141</v>
      </c>
      <c r="R1549" s="3">
        <v>22536.174029999998</v>
      </c>
      <c r="S1549" s="3">
        <v>4958.3999999999996</v>
      </c>
      <c r="T1549" s="3">
        <v>6922.9518189999999</v>
      </c>
      <c r="U1549" s="3">
        <v>25112</v>
      </c>
      <c r="V1549" s="3">
        <v>35061.545270000002</v>
      </c>
      <c r="W1549" s="3">
        <v>1545.4</v>
      </c>
      <c r="X1549" s="3">
        <v>2157.697995</v>
      </c>
      <c r="Y1549" s="3">
        <v>156</v>
      </c>
      <c r="Z1549" s="3">
        <v>217.80826149999999</v>
      </c>
      <c r="AA1549">
        <v>742</v>
      </c>
      <c r="AB1549">
        <v>938</v>
      </c>
      <c r="AC1549">
        <v>571</v>
      </c>
      <c r="AD1549">
        <v>1023</v>
      </c>
      <c r="AE1549">
        <v>189</v>
      </c>
      <c r="AF1549">
        <v>144</v>
      </c>
      <c r="AG1549">
        <v>65</v>
      </c>
      <c r="AH1549">
        <v>22</v>
      </c>
      <c r="AI1549">
        <v>91</v>
      </c>
      <c r="AJ1549">
        <v>43</v>
      </c>
      <c r="AK1549">
        <v>14</v>
      </c>
      <c r="AL1549">
        <v>65</v>
      </c>
      <c r="AM1549">
        <v>88</v>
      </c>
      <c r="AN1549">
        <v>35</v>
      </c>
      <c r="AO1549">
        <v>117</v>
      </c>
      <c r="AP1549">
        <v>382</v>
      </c>
      <c r="AQ1549">
        <v>0</v>
      </c>
      <c r="AR1549" s="4">
        <v>5227</v>
      </c>
      <c r="AS1549" s="4">
        <f t="shared" si="388"/>
        <v>5609</v>
      </c>
      <c r="AT1549">
        <v>0.995292077</v>
      </c>
      <c r="AU1549" s="4">
        <f t="shared" si="384"/>
        <v>1</v>
      </c>
      <c r="AV1549" s="4">
        <f t="shared" si="389"/>
        <v>5582.5932598930003</v>
      </c>
      <c r="AW1549" s="4">
        <v>0</v>
      </c>
      <c r="AX1549" s="4">
        <v>0</v>
      </c>
      <c r="AY1549" s="4">
        <v>80.53</v>
      </c>
      <c r="AZ1549" s="4">
        <f t="shared" si="390"/>
        <v>80.53</v>
      </c>
      <c r="BA1549" s="4">
        <f t="shared" si="391"/>
        <v>80.150870960809996</v>
      </c>
      <c r="BB1549" s="4">
        <v>9.51</v>
      </c>
      <c r="BC1549" s="4">
        <v>12000</v>
      </c>
      <c r="BD1549">
        <v>1.83567676166</v>
      </c>
      <c r="BE1549" s="2">
        <v>0.11</v>
      </c>
      <c r="BF1549">
        <v>40</v>
      </c>
      <c r="BG1549">
        <f t="shared" si="385"/>
        <v>0.11171872670841716</v>
      </c>
      <c r="BH1549">
        <v>0.59909999999999997</v>
      </c>
      <c r="BI1549" s="4">
        <v>0.52800000000000002</v>
      </c>
      <c r="BJ1549" s="4">
        <v>0.17599999999999999</v>
      </c>
      <c r="BK1549" s="3">
        <f t="shared" si="392"/>
        <v>385500</v>
      </c>
      <c r="BL1549" s="3">
        <f t="shared" si="393"/>
        <v>72</v>
      </c>
      <c r="BM1549" s="3">
        <v>820.99999999999989</v>
      </c>
      <c r="BN1549" s="3">
        <v>738.9</v>
      </c>
      <c r="BO1549" s="3">
        <f t="shared" si="394"/>
        <v>82.099999999999909</v>
      </c>
      <c r="BP1549" s="3">
        <f t="shared" si="395"/>
        <v>22800</v>
      </c>
      <c r="BQ1549">
        <v>0.72</v>
      </c>
      <c r="BR1549">
        <v>0.59</v>
      </c>
      <c r="BS1549">
        <v>7.85</v>
      </c>
      <c r="BT1549">
        <f t="shared" si="386"/>
        <v>732.90000000000009</v>
      </c>
      <c r="BU1549" s="1">
        <f t="shared" si="387"/>
        <v>0.17140257607685125</v>
      </c>
      <c r="BV1549" s="1">
        <f t="shared" si="396"/>
        <v>0.19659960432054793</v>
      </c>
      <c r="BW1549">
        <f t="shared" si="397"/>
        <v>0.18761285725725896</v>
      </c>
      <c r="BX1549">
        <f t="shared" si="398"/>
        <v>0.20234820087702649</v>
      </c>
      <c r="BY1549">
        <f t="shared" si="399"/>
        <v>156.04498368557392</v>
      </c>
    </row>
    <row r="1550" spans="1:77" x14ac:dyDescent="0.2">
      <c r="A1550">
        <v>13</v>
      </c>
      <c r="B1550">
        <v>29201</v>
      </c>
      <c r="C1550" t="s">
        <v>1138</v>
      </c>
      <c r="D1550">
        <v>29</v>
      </c>
      <c r="E1550" t="s">
        <v>1139</v>
      </c>
      <c r="F1550" t="s">
        <v>1140</v>
      </c>
      <c r="G1550" t="s">
        <v>325</v>
      </c>
      <c r="H1550">
        <v>201</v>
      </c>
      <c r="I1550">
        <v>989</v>
      </c>
      <c r="J1550">
        <v>1242</v>
      </c>
      <c r="K1550">
        <v>813</v>
      </c>
      <c r="L1550">
        <v>1038</v>
      </c>
      <c r="M1550">
        <v>251</v>
      </c>
      <c r="N1550">
        <v>195</v>
      </c>
      <c r="O1550" s="3">
        <v>7917.6</v>
      </c>
      <c r="P1550" s="3">
        <v>11054.60699</v>
      </c>
      <c r="Q1550" s="3">
        <v>19712</v>
      </c>
      <c r="R1550" s="3">
        <v>27522.02853</v>
      </c>
      <c r="S1550" s="3">
        <v>4221.8</v>
      </c>
      <c r="T1550" s="3">
        <v>5894.5058870000003</v>
      </c>
      <c r="U1550" s="3">
        <v>25140</v>
      </c>
      <c r="V1550" s="3">
        <v>35100.639060000001</v>
      </c>
      <c r="W1550" s="3">
        <v>1904.1</v>
      </c>
      <c r="X1550" s="3">
        <v>2658.5173759999998</v>
      </c>
      <c r="Y1550" s="3">
        <v>182</v>
      </c>
      <c r="Z1550" s="3">
        <v>254.10963839999999</v>
      </c>
      <c r="AA1550">
        <v>976</v>
      </c>
      <c r="AB1550">
        <v>971</v>
      </c>
      <c r="AC1550">
        <v>571</v>
      </c>
      <c r="AD1550">
        <v>965</v>
      </c>
      <c r="AE1550">
        <v>188</v>
      </c>
      <c r="AF1550">
        <v>146</v>
      </c>
      <c r="AG1550">
        <v>65</v>
      </c>
      <c r="AH1550">
        <v>22</v>
      </c>
      <c r="AI1550">
        <v>91</v>
      </c>
      <c r="AJ1550">
        <v>43</v>
      </c>
      <c r="AK1550">
        <v>14</v>
      </c>
      <c r="AL1550">
        <v>65</v>
      </c>
      <c r="AM1550">
        <v>88</v>
      </c>
      <c r="AN1550">
        <v>35</v>
      </c>
      <c r="AO1550">
        <v>117</v>
      </c>
      <c r="AP1550">
        <v>382</v>
      </c>
      <c r="AQ1550">
        <v>0</v>
      </c>
      <c r="AR1550" s="4">
        <v>5227</v>
      </c>
      <c r="AS1550" s="4">
        <f t="shared" si="388"/>
        <v>5609</v>
      </c>
      <c r="AT1550">
        <v>0.97138709400000001</v>
      </c>
      <c r="AU1550" s="4">
        <f t="shared" si="384"/>
        <v>1</v>
      </c>
      <c r="AV1550" s="4">
        <f t="shared" si="389"/>
        <v>5448.5102102459996</v>
      </c>
      <c r="AW1550" s="4">
        <v>0</v>
      </c>
      <c r="AX1550" s="4">
        <v>0</v>
      </c>
      <c r="AY1550" s="4">
        <v>80.53</v>
      </c>
      <c r="AZ1550" s="4">
        <f t="shared" si="390"/>
        <v>80.53</v>
      </c>
      <c r="BA1550" s="4">
        <f t="shared" si="391"/>
        <v>78.225802679820006</v>
      </c>
      <c r="BB1550" s="4">
        <v>9.51</v>
      </c>
      <c r="BC1550" s="4">
        <v>12000</v>
      </c>
      <c r="BD1550">
        <v>1.63490708445</v>
      </c>
      <c r="BE1550" s="2">
        <v>0.11</v>
      </c>
      <c r="BF1550">
        <v>40</v>
      </c>
      <c r="BG1550">
        <f t="shared" si="385"/>
        <v>0.11171872670841716</v>
      </c>
      <c r="BH1550">
        <v>0.59909999999999997</v>
      </c>
      <c r="BI1550" s="4">
        <v>0.52800000000000002</v>
      </c>
      <c r="BJ1550" s="4">
        <v>0.17599999999999999</v>
      </c>
      <c r="BK1550" s="3">
        <f t="shared" si="392"/>
        <v>385500</v>
      </c>
      <c r="BL1550" s="3">
        <f t="shared" si="393"/>
        <v>72</v>
      </c>
      <c r="BM1550" s="3">
        <v>820.99999999999989</v>
      </c>
      <c r="BN1550" s="3">
        <v>738.9</v>
      </c>
      <c r="BO1550" s="3">
        <f t="shared" si="394"/>
        <v>82.099999999999909</v>
      </c>
      <c r="BP1550" s="3">
        <f t="shared" si="395"/>
        <v>22800</v>
      </c>
      <c r="BQ1550">
        <v>0.72</v>
      </c>
      <c r="BR1550">
        <v>0.59</v>
      </c>
      <c r="BS1550">
        <v>7.85</v>
      </c>
      <c r="BT1550">
        <f t="shared" si="386"/>
        <v>732.90000000000009</v>
      </c>
      <c r="BU1550" s="1">
        <f t="shared" si="387"/>
        <v>0.16577224958938375</v>
      </c>
      <c r="BV1550" s="1">
        <f t="shared" si="396"/>
        <v>0.19218510393373642</v>
      </c>
      <c r="BW1550">
        <f t="shared" si="397"/>
        <v>0.18319835687044744</v>
      </c>
      <c r="BX1550">
        <f t="shared" si="398"/>
        <v>0.19793370049021497</v>
      </c>
      <c r="BY1550">
        <f t="shared" si="399"/>
        <v>156.04498368557392</v>
      </c>
    </row>
    <row r="1551" spans="1:77" x14ac:dyDescent="0.2">
      <c r="A1551">
        <v>13</v>
      </c>
      <c r="B1551">
        <v>29203</v>
      </c>
      <c r="C1551" t="s">
        <v>1138</v>
      </c>
      <c r="D1551">
        <v>29</v>
      </c>
      <c r="E1551" t="s">
        <v>1139</v>
      </c>
      <c r="F1551" t="s">
        <v>1140</v>
      </c>
      <c r="G1551" t="s">
        <v>545</v>
      </c>
      <c r="H1551">
        <v>203</v>
      </c>
      <c r="I1551">
        <v>945</v>
      </c>
      <c r="J1551">
        <v>1045</v>
      </c>
      <c r="K1551">
        <v>322</v>
      </c>
      <c r="L1551">
        <v>1078</v>
      </c>
      <c r="M1551">
        <v>144</v>
      </c>
      <c r="N1551">
        <v>154</v>
      </c>
      <c r="O1551" s="3">
        <v>7817.2</v>
      </c>
      <c r="P1551" s="3">
        <v>10914.427830000001</v>
      </c>
      <c r="Q1551" s="3">
        <v>16260</v>
      </c>
      <c r="R1551" s="3">
        <v>22702.322639999999</v>
      </c>
      <c r="S1551" s="3">
        <v>4553.7</v>
      </c>
      <c r="T1551" s="3">
        <v>6357.9069250000002</v>
      </c>
      <c r="U1551" s="3">
        <v>26129</v>
      </c>
      <c r="V1551" s="3">
        <v>36481.487589999997</v>
      </c>
      <c r="W1551" s="3">
        <v>1540</v>
      </c>
      <c r="X1551" s="3">
        <v>2150.1584790000002</v>
      </c>
      <c r="Y1551" s="3">
        <v>152</v>
      </c>
      <c r="Z1551" s="3">
        <v>212.22343430000001</v>
      </c>
      <c r="AA1551">
        <v>904</v>
      </c>
      <c r="AB1551">
        <v>972</v>
      </c>
      <c r="AC1551">
        <v>341</v>
      </c>
      <c r="AD1551">
        <v>1071</v>
      </c>
      <c r="AE1551">
        <v>164</v>
      </c>
      <c r="AF1551">
        <v>144</v>
      </c>
      <c r="AG1551">
        <v>65</v>
      </c>
      <c r="AH1551">
        <v>22</v>
      </c>
      <c r="AI1551">
        <v>91</v>
      </c>
      <c r="AJ1551">
        <v>43</v>
      </c>
      <c r="AK1551">
        <v>14</v>
      </c>
      <c r="AL1551">
        <v>65</v>
      </c>
      <c r="AM1551">
        <v>88</v>
      </c>
      <c r="AN1551">
        <v>35</v>
      </c>
      <c r="AO1551">
        <v>117</v>
      </c>
      <c r="AP1551">
        <v>382</v>
      </c>
      <c r="AQ1551">
        <v>0</v>
      </c>
      <c r="AR1551" s="4">
        <v>5227</v>
      </c>
      <c r="AS1551" s="4">
        <f t="shared" si="388"/>
        <v>5609</v>
      </c>
      <c r="AT1551">
        <v>0.96930666099999996</v>
      </c>
      <c r="AU1551" s="4">
        <f t="shared" si="384"/>
        <v>1</v>
      </c>
      <c r="AV1551" s="4">
        <f t="shared" si="389"/>
        <v>5436.8410615490002</v>
      </c>
      <c r="AW1551" s="4">
        <v>0</v>
      </c>
      <c r="AX1551" s="4">
        <v>0</v>
      </c>
      <c r="AY1551" s="4">
        <v>80.53</v>
      </c>
      <c r="AZ1551" s="4">
        <f t="shared" si="390"/>
        <v>80.53</v>
      </c>
      <c r="BA1551" s="4">
        <f t="shared" si="391"/>
        <v>78.058265410329994</v>
      </c>
      <c r="BB1551" s="4">
        <v>9.51</v>
      </c>
      <c r="BC1551" s="4">
        <v>12000</v>
      </c>
      <c r="BD1551">
        <v>1.8348530354599999</v>
      </c>
      <c r="BE1551" s="2">
        <v>0.11</v>
      </c>
      <c r="BF1551">
        <v>40</v>
      </c>
      <c r="BG1551">
        <f t="shared" si="385"/>
        <v>0.11171872670841716</v>
      </c>
      <c r="BH1551">
        <v>0.59909999999999997</v>
      </c>
      <c r="BI1551" s="4">
        <v>0.52800000000000002</v>
      </c>
      <c r="BJ1551" s="4">
        <v>0.17599999999999999</v>
      </c>
      <c r="BK1551" s="3">
        <f t="shared" si="392"/>
        <v>385500</v>
      </c>
      <c r="BL1551" s="3">
        <f t="shared" si="393"/>
        <v>72</v>
      </c>
      <c r="BM1551" s="3">
        <v>820.99999999999989</v>
      </c>
      <c r="BN1551" s="3">
        <v>738.9</v>
      </c>
      <c r="BO1551" s="3">
        <f t="shared" si="394"/>
        <v>82.099999999999909</v>
      </c>
      <c r="BP1551" s="3">
        <f t="shared" si="395"/>
        <v>22800</v>
      </c>
      <c r="BQ1551">
        <v>0.72</v>
      </c>
      <c r="BR1551">
        <v>0.59</v>
      </c>
      <c r="BS1551">
        <v>7.85</v>
      </c>
      <c r="BT1551">
        <f t="shared" si="386"/>
        <v>732.90000000000009</v>
      </c>
      <c r="BU1551" s="1">
        <f t="shared" si="387"/>
        <v>0.16789127188841058</v>
      </c>
      <c r="BV1551" s="1">
        <f t="shared" si="396"/>
        <v>0.19311108650640926</v>
      </c>
      <c r="BW1551">
        <f t="shared" si="397"/>
        <v>0.18412433944312029</v>
      </c>
      <c r="BX1551">
        <f t="shared" si="398"/>
        <v>0.19885968306288782</v>
      </c>
      <c r="BY1551">
        <f t="shared" si="399"/>
        <v>156.04498368557392</v>
      </c>
    </row>
    <row r="1552" spans="1:77" x14ac:dyDescent="0.2">
      <c r="A1552">
        <v>13</v>
      </c>
      <c r="B1552">
        <v>29205</v>
      </c>
      <c r="C1552" t="s">
        <v>1138</v>
      </c>
      <c r="D1552">
        <v>29</v>
      </c>
      <c r="E1552" t="s">
        <v>1139</v>
      </c>
      <c r="F1552" t="s">
        <v>1140</v>
      </c>
      <c r="G1552" t="s">
        <v>318</v>
      </c>
      <c r="H1552">
        <v>205</v>
      </c>
      <c r="I1552">
        <v>820</v>
      </c>
      <c r="J1552">
        <v>1145</v>
      </c>
      <c r="K1552">
        <v>658</v>
      </c>
      <c r="L1552">
        <v>1082</v>
      </c>
      <c r="M1552">
        <v>216</v>
      </c>
      <c r="N1552">
        <v>167</v>
      </c>
      <c r="O1552" s="3">
        <v>6589.3</v>
      </c>
      <c r="P1552" s="3">
        <v>9200.0254960000002</v>
      </c>
      <c r="Q1552" s="3">
        <v>17229</v>
      </c>
      <c r="R1552" s="3">
        <v>24055.247029999999</v>
      </c>
      <c r="S1552" s="3">
        <v>5070.6000000000004</v>
      </c>
      <c r="T1552" s="3">
        <v>7079.6062220000003</v>
      </c>
      <c r="U1552" s="3">
        <v>26036</v>
      </c>
      <c r="V1552" s="3">
        <v>36351.640359999998</v>
      </c>
      <c r="W1552" s="3">
        <v>1644.1</v>
      </c>
      <c r="X1552" s="3">
        <v>2295.5036070000001</v>
      </c>
      <c r="Y1552" s="3">
        <v>164</v>
      </c>
      <c r="Z1552" s="3">
        <v>228.9779159</v>
      </c>
      <c r="AA1552">
        <v>856</v>
      </c>
      <c r="AB1552">
        <v>990</v>
      </c>
      <c r="AC1552">
        <v>561</v>
      </c>
      <c r="AD1552">
        <v>1052</v>
      </c>
      <c r="AE1552">
        <v>188</v>
      </c>
      <c r="AF1552">
        <v>148</v>
      </c>
      <c r="AG1552">
        <v>65</v>
      </c>
      <c r="AH1552">
        <v>22</v>
      </c>
      <c r="AI1552">
        <v>91</v>
      </c>
      <c r="AJ1552">
        <v>43</v>
      </c>
      <c r="AK1552">
        <v>14</v>
      </c>
      <c r="AL1552">
        <v>65</v>
      </c>
      <c r="AM1552">
        <v>88</v>
      </c>
      <c r="AN1552">
        <v>35</v>
      </c>
      <c r="AO1552">
        <v>117</v>
      </c>
      <c r="AP1552">
        <v>382</v>
      </c>
      <c r="AQ1552">
        <v>0</v>
      </c>
      <c r="AR1552" s="4">
        <v>5227</v>
      </c>
      <c r="AS1552" s="4">
        <f t="shared" si="388"/>
        <v>5609</v>
      </c>
      <c r="AT1552">
        <v>0.99358849400000004</v>
      </c>
      <c r="AU1552" s="4">
        <f t="shared" si="384"/>
        <v>1</v>
      </c>
      <c r="AV1552" s="4">
        <f t="shared" si="389"/>
        <v>5573.0378628460003</v>
      </c>
      <c r="AW1552" s="4">
        <v>0</v>
      </c>
      <c r="AX1552" s="4">
        <v>0</v>
      </c>
      <c r="AY1552" s="4">
        <v>80.53</v>
      </c>
      <c r="AZ1552" s="4">
        <f t="shared" si="390"/>
        <v>80.53</v>
      </c>
      <c r="BA1552" s="4">
        <f t="shared" si="391"/>
        <v>80.01368142182001</v>
      </c>
      <c r="BB1552" s="4">
        <v>9.51</v>
      </c>
      <c r="BC1552" s="4">
        <v>12000</v>
      </c>
      <c r="BD1552">
        <v>1.7349037528</v>
      </c>
      <c r="BE1552" s="2">
        <v>0.11</v>
      </c>
      <c r="BF1552">
        <v>40</v>
      </c>
      <c r="BG1552">
        <f t="shared" si="385"/>
        <v>0.11171872670841716</v>
      </c>
      <c r="BH1552">
        <v>0.59909999999999997</v>
      </c>
      <c r="BI1552" s="4">
        <v>0.52800000000000002</v>
      </c>
      <c r="BJ1552" s="4">
        <v>0.17599999999999999</v>
      </c>
      <c r="BK1552" s="3">
        <f t="shared" si="392"/>
        <v>385500</v>
      </c>
      <c r="BL1552" s="3">
        <f t="shared" si="393"/>
        <v>72</v>
      </c>
      <c r="BM1552" s="3">
        <v>820.99999999999989</v>
      </c>
      <c r="BN1552" s="3">
        <v>738.9</v>
      </c>
      <c r="BO1552" s="3">
        <f t="shared" si="394"/>
        <v>82.099999999999909</v>
      </c>
      <c r="BP1552" s="3">
        <f t="shared" si="395"/>
        <v>22800</v>
      </c>
      <c r="BQ1552">
        <v>0.72</v>
      </c>
      <c r="BR1552">
        <v>0.59</v>
      </c>
      <c r="BS1552">
        <v>7.85</v>
      </c>
      <c r="BT1552">
        <f t="shared" si="386"/>
        <v>732.90000000000009</v>
      </c>
      <c r="BU1552" s="1">
        <f t="shared" si="387"/>
        <v>0.16996374972235181</v>
      </c>
      <c r="BV1552" s="1">
        <f t="shared" si="396"/>
        <v>0.19576781070694449</v>
      </c>
      <c r="BW1552">
        <f t="shared" si="397"/>
        <v>0.18678106364365551</v>
      </c>
      <c r="BX1552">
        <f t="shared" si="398"/>
        <v>0.20151640726342304</v>
      </c>
      <c r="BY1552">
        <f t="shared" si="399"/>
        <v>156.04498368557392</v>
      </c>
    </row>
    <row r="1553" spans="1:77" x14ac:dyDescent="0.2">
      <c r="A1553">
        <v>13</v>
      </c>
      <c r="B1553">
        <v>29207</v>
      </c>
      <c r="C1553" t="s">
        <v>1138</v>
      </c>
      <c r="D1553">
        <v>29</v>
      </c>
      <c r="E1553" t="s">
        <v>1139</v>
      </c>
      <c r="F1553" t="s">
        <v>1140</v>
      </c>
      <c r="G1553" t="s">
        <v>1196</v>
      </c>
      <c r="H1553">
        <v>207</v>
      </c>
      <c r="I1553">
        <v>874</v>
      </c>
      <c r="J1553">
        <v>1339</v>
      </c>
      <c r="K1553">
        <v>527</v>
      </c>
      <c r="L1553">
        <v>1109</v>
      </c>
      <c r="M1553">
        <v>251</v>
      </c>
      <c r="N1553">
        <v>204</v>
      </c>
      <c r="O1553" s="3">
        <v>7608.5</v>
      </c>
      <c r="P1553" s="3">
        <v>10623.03947</v>
      </c>
      <c r="Q1553" s="3">
        <v>20641</v>
      </c>
      <c r="R1553" s="3">
        <v>28819.104650000001</v>
      </c>
      <c r="S1553" s="3">
        <v>4578.6000000000004</v>
      </c>
      <c r="T1553" s="3">
        <v>6392.672474</v>
      </c>
      <c r="U1553" s="3">
        <v>26526</v>
      </c>
      <c r="V1553" s="3">
        <v>37035.781690000003</v>
      </c>
      <c r="W1553" s="3">
        <v>1984</v>
      </c>
      <c r="X1553" s="3">
        <v>2770.0743000000002</v>
      </c>
      <c r="Y1553" s="3">
        <v>185</v>
      </c>
      <c r="Z1553" s="3">
        <v>258.29825879999999</v>
      </c>
      <c r="AA1553">
        <v>884</v>
      </c>
      <c r="AB1553">
        <v>980</v>
      </c>
      <c r="AC1553">
        <v>489</v>
      </c>
      <c r="AD1553">
        <v>973</v>
      </c>
      <c r="AE1553">
        <v>188</v>
      </c>
      <c r="AF1553">
        <v>147</v>
      </c>
      <c r="AG1553">
        <v>65</v>
      </c>
      <c r="AH1553">
        <v>22</v>
      </c>
      <c r="AI1553">
        <v>91</v>
      </c>
      <c r="AJ1553">
        <v>43</v>
      </c>
      <c r="AK1553">
        <v>14</v>
      </c>
      <c r="AL1553">
        <v>65</v>
      </c>
      <c r="AM1553">
        <v>88</v>
      </c>
      <c r="AN1553">
        <v>35</v>
      </c>
      <c r="AO1553">
        <v>117</v>
      </c>
      <c r="AP1553">
        <v>382</v>
      </c>
      <c r="AQ1553">
        <v>0</v>
      </c>
      <c r="AR1553" s="4">
        <v>5227</v>
      </c>
      <c r="AS1553" s="4">
        <f t="shared" si="388"/>
        <v>5609</v>
      </c>
      <c r="AT1553">
        <v>0.96795648899999998</v>
      </c>
      <c r="AU1553" s="4">
        <f t="shared" si="384"/>
        <v>1</v>
      </c>
      <c r="AV1553" s="4">
        <f t="shared" si="389"/>
        <v>5429.2679468010001</v>
      </c>
      <c r="AW1553" s="4">
        <v>0</v>
      </c>
      <c r="AX1553" s="4">
        <v>0</v>
      </c>
      <c r="AY1553" s="4">
        <v>80.53</v>
      </c>
      <c r="AZ1553" s="4">
        <f t="shared" si="390"/>
        <v>80.53</v>
      </c>
      <c r="BA1553" s="4">
        <f t="shared" si="391"/>
        <v>77.949536059170001</v>
      </c>
      <c r="BB1553" s="4">
        <v>9.51</v>
      </c>
      <c r="BC1553" s="4">
        <v>12000</v>
      </c>
      <c r="BD1553">
        <v>1.7012925303499999</v>
      </c>
      <c r="BE1553" s="2">
        <v>0.11</v>
      </c>
      <c r="BF1553">
        <v>40</v>
      </c>
      <c r="BG1553">
        <f t="shared" si="385"/>
        <v>0.11171872670841716</v>
      </c>
      <c r="BH1553">
        <v>0.59909999999999997</v>
      </c>
      <c r="BI1553" s="4">
        <v>0.52800000000000002</v>
      </c>
      <c r="BJ1553" s="4">
        <v>0.17599999999999999</v>
      </c>
      <c r="BK1553" s="3">
        <f t="shared" si="392"/>
        <v>385500</v>
      </c>
      <c r="BL1553" s="3">
        <f t="shared" si="393"/>
        <v>72</v>
      </c>
      <c r="BM1553" s="3">
        <v>820.99999999999989</v>
      </c>
      <c r="BN1553" s="3">
        <v>738.9</v>
      </c>
      <c r="BO1553" s="3">
        <f t="shared" si="394"/>
        <v>82.099999999999909</v>
      </c>
      <c r="BP1553" s="3">
        <f t="shared" si="395"/>
        <v>22800</v>
      </c>
      <c r="BQ1553">
        <v>0.72</v>
      </c>
      <c r="BR1553">
        <v>0.59</v>
      </c>
      <c r="BS1553">
        <v>7.85</v>
      </c>
      <c r="BT1553">
        <f t="shared" si="386"/>
        <v>732.90000000000009</v>
      </c>
      <c r="BU1553" s="1">
        <f t="shared" si="387"/>
        <v>0.16610661614260505</v>
      </c>
      <c r="BV1553" s="1">
        <f t="shared" si="396"/>
        <v>0.19320542437610974</v>
      </c>
      <c r="BW1553">
        <f t="shared" si="397"/>
        <v>0.18421867731282077</v>
      </c>
      <c r="BX1553">
        <f t="shared" si="398"/>
        <v>0.19895402093258829</v>
      </c>
      <c r="BY1553">
        <f t="shared" si="399"/>
        <v>156.04498368557392</v>
      </c>
    </row>
    <row r="1554" spans="1:77" x14ac:dyDescent="0.2">
      <c r="A1554">
        <v>17</v>
      </c>
      <c r="B1554">
        <v>29209</v>
      </c>
      <c r="C1554" t="s">
        <v>1556</v>
      </c>
      <c r="D1554">
        <v>29</v>
      </c>
      <c r="E1554" t="s">
        <v>1139</v>
      </c>
      <c r="F1554" t="s">
        <v>1140</v>
      </c>
      <c r="G1554" t="s">
        <v>1081</v>
      </c>
      <c r="H1554">
        <v>209</v>
      </c>
      <c r="I1554">
        <v>547</v>
      </c>
      <c r="J1554">
        <v>1327</v>
      </c>
      <c r="K1554">
        <v>491</v>
      </c>
      <c r="L1554">
        <v>1080</v>
      </c>
      <c r="M1554">
        <v>172</v>
      </c>
      <c r="N1554">
        <v>198</v>
      </c>
      <c r="O1554" s="3">
        <v>4930.8999999999996</v>
      </c>
      <c r="P1554" s="3">
        <v>6884.5561319999997</v>
      </c>
      <c r="Q1554" s="3">
        <v>21229</v>
      </c>
      <c r="R1554" s="3">
        <v>29640.074250000001</v>
      </c>
      <c r="S1554" s="3">
        <v>5276.3</v>
      </c>
      <c r="T1554" s="3">
        <v>7366.8059620000004</v>
      </c>
      <c r="U1554" s="3">
        <v>26059</v>
      </c>
      <c r="V1554" s="3">
        <v>36383.753109999998</v>
      </c>
      <c r="W1554" s="3">
        <v>1989</v>
      </c>
      <c r="X1554" s="3">
        <v>2777.0553340000001</v>
      </c>
      <c r="Y1554" s="3">
        <v>180</v>
      </c>
      <c r="Z1554" s="3">
        <v>251.31722479999999</v>
      </c>
      <c r="AA1554">
        <v>585</v>
      </c>
      <c r="AB1554">
        <v>925</v>
      </c>
      <c r="AC1554">
        <v>438</v>
      </c>
      <c r="AD1554">
        <v>995</v>
      </c>
      <c r="AE1554">
        <v>155</v>
      </c>
      <c r="AF1554">
        <v>137</v>
      </c>
      <c r="AG1554">
        <v>65</v>
      </c>
      <c r="AH1554">
        <v>22</v>
      </c>
      <c r="AI1554">
        <v>91</v>
      </c>
      <c r="AJ1554">
        <v>43</v>
      </c>
      <c r="AK1554">
        <v>14</v>
      </c>
      <c r="AL1554">
        <v>65</v>
      </c>
      <c r="AM1554">
        <v>88</v>
      </c>
      <c r="AN1554">
        <v>35</v>
      </c>
      <c r="AO1554">
        <v>117</v>
      </c>
      <c r="AP1554">
        <v>382</v>
      </c>
      <c r="AQ1554">
        <v>0</v>
      </c>
      <c r="AR1554" s="4">
        <v>5227</v>
      </c>
      <c r="AS1554" s="4">
        <f t="shared" si="388"/>
        <v>5609</v>
      </c>
      <c r="AT1554">
        <v>0.95829231699999995</v>
      </c>
      <c r="AU1554" s="4">
        <f t="shared" si="384"/>
        <v>1</v>
      </c>
      <c r="AV1554" s="4">
        <f t="shared" si="389"/>
        <v>5375.0616060530001</v>
      </c>
      <c r="AW1554" s="4">
        <v>0</v>
      </c>
      <c r="AX1554" s="4">
        <v>0</v>
      </c>
      <c r="AY1554" s="4">
        <v>80.53</v>
      </c>
      <c r="AZ1554" s="4">
        <f t="shared" si="390"/>
        <v>80.53</v>
      </c>
      <c r="BA1554" s="4">
        <f t="shared" si="391"/>
        <v>77.171280288009996</v>
      </c>
      <c r="BB1554" s="4">
        <v>9.51</v>
      </c>
      <c r="BC1554" s="4">
        <v>12000</v>
      </c>
      <c r="BD1554">
        <v>1.9710705120400001</v>
      </c>
      <c r="BE1554" s="2">
        <v>0.11</v>
      </c>
      <c r="BF1554">
        <v>40</v>
      </c>
      <c r="BG1554">
        <f t="shared" si="385"/>
        <v>0.11171872670841716</v>
      </c>
      <c r="BH1554">
        <v>0.59909999999999997</v>
      </c>
      <c r="BI1554" s="4">
        <v>0.52800000000000002</v>
      </c>
      <c r="BJ1554" s="4">
        <v>0.17599999999999999</v>
      </c>
      <c r="BK1554" s="3">
        <f t="shared" si="392"/>
        <v>385500</v>
      </c>
      <c r="BL1554" s="3">
        <f t="shared" si="393"/>
        <v>72</v>
      </c>
      <c r="BM1554" s="3">
        <v>820.99999999999989</v>
      </c>
      <c r="BN1554" s="3">
        <v>738.9</v>
      </c>
      <c r="BO1554" s="3">
        <f t="shared" si="394"/>
        <v>82.099999999999909</v>
      </c>
      <c r="BP1554" s="3">
        <f t="shared" si="395"/>
        <v>22800</v>
      </c>
      <c r="BQ1554">
        <v>0.72</v>
      </c>
      <c r="BR1554">
        <v>0.59</v>
      </c>
      <c r="BS1554">
        <v>7.85</v>
      </c>
      <c r="BT1554">
        <f t="shared" si="386"/>
        <v>732.90000000000009</v>
      </c>
      <c r="BU1554" s="1">
        <f t="shared" si="387"/>
        <v>0.16804174763870974</v>
      </c>
      <c r="BV1554" s="1">
        <f t="shared" si="396"/>
        <v>0.19558002145776643</v>
      </c>
      <c r="BW1554">
        <f t="shared" si="397"/>
        <v>0.18659327439447745</v>
      </c>
      <c r="BX1554">
        <f t="shared" si="398"/>
        <v>0.20132861801424498</v>
      </c>
      <c r="BY1554">
        <f t="shared" si="399"/>
        <v>156.04498368557392</v>
      </c>
    </row>
    <row r="1555" spans="1:77" x14ac:dyDescent="0.2">
      <c r="A1555">
        <v>13</v>
      </c>
      <c r="B1555">
        <v>29211</v>
      </c>
      <c r="C1555" t="s">
        <v>1138</v>
      </c>
      <c r="D1555">
        <v>29</v>
      </c>
      <c r="E1555" t="s">
        <v>1139</v>
      </c>
      <c r="F1555" t="s">
        <v>1140</v>
      </c>
      <c r="G1555" t="s">
        <v>666</v>
      </c>
      <c r="H1555">
        <v>211</v>
      </c>
      <c r="I1555">
        <v>354</v>
      </c>
      <c r="J1555">
        <v>884</v>
      </c>
      <c r="K1555">
        <v>523</v>
      </c>
      <c r="L1555">
        <v>341</v>
      </c>
      <c r="M1555">
        <v>215</v>
      </c>
      <c r="N1555">
        <v>142</v>
      </c>
      <c r="O1555" s="3">
        <v>3166</v>
      </c>
      <c r="P1555" s="3">
        <v>4420.3907429999999</v>
      </c>
      <c r="Q1555" s="3">
        <v>13817</v>
      </c>
      <c r="R1555" s="3">
        <v>19291.38942</v>
      </c>
      <c r="S1555" s="3">
        <v>4655.3</v>
      </c>
      <c r="T1555" s="3">
        <v>6499.761536</v>
      </c>
      <c r="U1555" s="3">
        <v>8029.3</v>
      </c>
      <c r="V1555" s="3">
        <v>11210.56329</v>
      </c>
      <c r="W1555" s="3">
        <v>1383.9</v>
      </c>
      <c r="X1555" s="3">
        <v>1932.210597</v>
      </c>
      <c r="Y1555" s="3">
        <v>134</v>
      </c>
      <c r="Z1555" s="3">
        <v>187.09171180000001</v>
      </c>
      <c r="AA1555">
        <v>392</v>
      </c>
      <c r="AB1555">
        <v>725</v>
      </c>
      <c r="AC1555">
        <v>489</v>
      </c>
      <c r="AD1555">
        <v>352</v>
      </c>
      <c r="AE1555">
        <v>165</v>
      </c>
      <c r="AF1555">
        <v>113</v>
      </c>
      <c r="AG1555">
        <v>65</v>
      </c>
      <c r="AH1555">
        <v>22</v>
      </c>
      <c r="AI1555">
        <v>91</v>
      </c>
      <c r="AJ1555">
        <v>43</v>
      </c>
      <c r="AK1555">
        <v>14</v>
      </c>
      <c r="AL1555">
        <v>65</v>
      </c>
      <c r="AM1555">
        <v>88</v>
      </c>
      <c r="AN1555">
        <v>35</v>
      </c>
      <c r="AO1555">
        <v>117</v>
      </c>
      <c r="AP1555">
        <v>382</v>
      </c>
      <c r="AQ1555">
        <v>0</v>
      </c>
      <c r="AR1555" s="4">
        <v>5227</v>
      </c>
      <c r="AS1555" s="4">
        <f t="shared" si="388"/>
        <v>5609</v>
      </c>
      <c r="AT1555">
        <v>0.98916502299999998</v>
      </c>
      <c r="AU1555" s="4">
        <f t="shared" si="384"/>
        <v>1</v>
      </c>
      <c r="AV1555" s="4">
        <f t="shared" si="389"/>
        <v>5548.2266140069996</v>
      </c>
      <c r="AW1555" s="4">
        <v>0</v>
      </c>
      <c r="AX1555" s="4">
        <v>0</v>
      </c>
      <c r="AY1555" s="4">
        <v>80.53</v>
      </c>
      <c r="AZ1555" s="4">
        <f t="shared" si="390"/>
        <v>80.53</v>
      </c>
      <c r="BA1555" s="4">
        <f t="shared" si="391"/>
        <v>79.657459302190006</v>
      </c>
      <c r="BB1555" s="4">
        <v>9.51</v>
      </c>
      <c r="BC1555" s="4">
        <v>12000</v>
      </c>
      <c r="BD1555">
        <v>1.80294464501</v>
      </c>
      <c r="BE1555" s="2">
        <v>0.11</v>
      </c>
      <c r="BF1555">
        <v>40</v>
      </c>
      <c r="BG1555">
        <f t="shared" si="385"/>
        <v>0.11171872670841716</v>
      </c>
      <c r="BH1555">
        <v>0.59909999999999997</v>
      </c>
      <c r="BI1555" s="4">
        <v>0.52800000000000002</v>
      </c>
      <c r="BJ1555" s="4">
        <v>0.17599999999999999</v>
      </c>
      <c r="BK1555" s="3">
        <f t="shared" si="392"/>
        <v>385500</v>
      </c>
      <c r="BL1555" s="3">
        <f t="shared" si="393"/>
        <v>72</v>
      </c>
      <c r="BM1555" s="3">
        <v>820.99999999999989</v>
      </c>
      <c r="BN1555" s="3">
        <v>738.9</v>
      </c>
      <c r="BO1555" s="3">
        <f t="shared" si="394"/>
        <v>82.099999999999909</v>
      </c>
      <c r="BP1555" s="3">
        <f t="shared" si="395"/>
        <v>22800</v>
      </c>
      <c r="BQ1555">
        <v>0.72</v>
      </c>
      <c r="BR1555">
        <v>0.59</v>
      </c>
      <c r="BS1555">
        <v>7.85</v>
      </c>
      <c r="BT1555">
        <f t="shared" si="386"/>
        <v>732.90000000000009</v>
      </c>
      <c r="BU1555" s="1">
        <f t="shared" si="387"/>
        <v>0.17018419734446424</v>
      </c>
      <c r="BV1555" s="1">
        <f t="shared" si="396"/>
        <v>0.19220234752136692</v>
      </c>
      <c r="BW1555">
        <f t="shared" si="397"/>
        <v>0.18321560045807794</v>
      </c>
      <c r="BX1555">
        <f t="shared" si="398"/>
        <v>0.19795094407784547</v>
      </c>
      <c r="BY1555">
        <f t="shared" si="399"/>
        <v>156.04498368557392</v>
      </c>
    </row>
    <row r="1556" spans="1:77" x14ac:dyDescent="0.2">
      <c r="A1556">
        <v>13</v>
      </c>
      <c r="B1556">
        <v>29213</v>
      </c>
      <c r="C1556" t="s">
        <v>1138</v>
      </c>
      <c r="D1556">
        <v>29</v>
      </c>
      <c r="E1556" t="s">
        <v>1139</v>
      </c>
      <c r="F1556" t="s">
        <v>1140</v>
      </c>
      <c r="G1556" t="s">
        <v>1189</v>
      </c>
      <c r="H1556">
        <v>213</v>
      </c>
      <c r="I1556">
        <v>591</v>
      </c>
      <c r="J1556">
        <v>1358</v>
      </c>
      <c r="K1556">
        <v>470</v>
      </c>
      <c r="L1556">
        <v>1110</v>
      </c>
      <c r="M1556">
        <v>176</v>
      </c>
      <c r="N1556">
        <v>196</v>
      </c>
      <c r="O1556" s="3">
        <v>5233</v>
      </c>
      <c r="P1556" s="3">
        <v>7306.3502070000004</v>
      </c>
      <c r="Q1556" s="3">
        <v>21486</v>
      </c>
      <c r="R1556" s="3">
        <v>29998.899399999998</v>
      </c>
      <c r="S1556" s="3">
        <v>5092</v>
      </c>
      <c r="T1556" s="3">
        <v>7109.4850479999996</v>
      </c>
      <c r="U1556" s="3">
        <v>26722</v>
      </c>
      <c r="V1556" s="3">
        <v>37309.43823</v>
      </c>
      <c r="W1556" s="3">
        <v>2011.2</v>
      </c>
      <c r="X1556" s="3">
        <v>2808.051125</v>
      </c>
      <c r="Y1556" s="3">
        <v>178</v>
      </c>
      <c r="Z1556" s="3">
        <v>248.52481119999999</v>
      </c>
      <c r="AA1556">
        <v>629</v>
      </c>
      <c r="AB1556">
        <v>946</v>
      </c>
      <c r="AC1556">
        <v>419</v>
      </c>
      <c r="AD1556">
        <v>1018</v>
      </c>
      <c r="AE1556">
        <v>157</v>
      </c>
      <c r="AF1556">
        <v>139</v>
      </c>
      <c r="AG1556">
        <v>65</v>
      </c>
      <c r="AH1556">
        <v>22</v>
      </c>
      <c r="AI1556">
        <v>91</v>
      </c>
      <c r="AJ1556">
        <v>43</v>
      </c>
      <c r="AK1556">
        <v>14</v>
      </c>
      <c r="AL1556">
        <v>65</v>
      </c>
      <c r="AM1556">
        <v>88</v>
      </c>
      <c r="AN1556">
        <v>35</v>
      </c>
      <c r="AO1556">
        <v>117</v>
      </c>
      <c r="AP1556">
        <v>382</v>
      </c>
      <c r="AQ1556">
        <v>0</v>
      </c>
      <c r="AR1556" s="4">
        <v>5227</v>
      </c>
      <c r="AS1556" s="4">
        <f t="shared" si="388"/>
        <v>5609</v>
      </c>
      <c r="AT1556">
        <v>0.95872330699999997</v>
      </c>
      <c r="AU1556" s="4">
        <f t="shared" si="384"/>
        <v>1</v>
      </c>
      <c r="AV1556" s="4">
        <f t="shared" si="389"/>
        <v>5377.479028963</v>
      </c>
      <c r="AW1556" s="4">
        <v>0</v>
      </c>
      <c r="AX1556" s="4">
        <v>0</v>
      </c>
      <c r="AY1556" s="4">
        <v>80.53</v>
      </c>
      <c r="AZ1556" s="4">
        <f t="shared" si="390"/>
        <v>80.53</v>
      </c>
      <c r="BA1556" s="4">
        <f t="shared" si="391"/>
        <v>77.20598791271</v>
      </c>
      <c r="BB1556" s="4">
        <v>9.51</v>
      </c>
      <c r="BC1556" s="4">
        <v>12000</v>
      </c>
      <c r="BD1556">
        <v>1.97909287453</v>
      </c>
      <c r="BE1556" s="2">
        <v>0.11</v>
      </c>
      <c r="BF1556">
        <v>40</v>
      </c>
      <c r="BG1556">
        <f t="shared" si="385"/>
        <v>0.11171872670841716</v>
      </c>
      <c r="BH1556">
        <v>0.59909999999999997</v>
      </c>
      <c r="BI1556" s="4">
        <v>0.52800000000000002</v>
      </c>
      <c r="BJ1556" s="4">
        <v>0.17599999999999999</v>
      </c>
      <c r="BK1556" s="3">
        <f t="shared" si="392"/>
        <v>385500</v>
      </c>
      <c r="BL1556" s="3">
        <f t="shared" si="393"/>
        <v>72</v>
      </c>
      <c r="BM1556" s="3">
        <v>820.99999999999989</v>
      </c>
      <c r="BN1556" s="3">
        <v>738.9</v>
      </c>
      <c r="BO1556" s="3">
        <f t="shared" si="394"/>
        <v>82.099999999999909</v>
      </c>
      <c r="BP1556" s="3">
        <f t="shared" si="395"/>
        <v>22800</v>
      </c>
      <c r="BQ1556">
        <v>0.72</v>
      </c>
      <c r="BR1556">
        <v>0.59</v>
      </c>
      <c r="BS1556">
        <v>7.85</v>
      </c>
      <c r="BT1556">
        <f t="shared" si="386"/>
        <v>732.90000000000009</v>
      </c>
      <c r="BU1556" s="1">
        <f t="shared" si="387"/>
        <v>0.16819608997821212</v>
      </c>
      <c r="BV1556" s="1">
        <f t="shared" si="396"/>
        <v>0.19585273951688681</v>
      </c>
      <c r="BW1556">
        <f t="shared" si="397"/>
        <v>0.18686599245359783</v>
      </c>
      <c r="BX1556">
        <f t="shared" si="398"/>
        <v>0.20160133607336536</v>
      </c>
      <c r="BY1556">
        <f t="shared" si="399"/>
        <v>156.04498368557392</v>
      </c>
    </row>
    <row r="1557" spans="1:77" x14ac:dyDescent="0.2">
      <c r="A1557">
        <v>13</v>
      </c>
      <c r="B1557">
        <v>29215</v>
      </c>
      <c r="C1557" t="s">
        <v>1138</v>
      </c>
      <c r="D1557">
        <v>29</v>
      </c>
      <c r="E1557" t="s">
        <v>1139</v>
      </c>
      <c r="F1557" t="s">
        <v>1140</v>
      </c>
      <c r="G1557" t="s">
        <v>1171</v>
      </c>
      <c r="H1557">
        <v>215</v>
      </c>
      <c r="I1557">
        <v>824</v>
      </c>
      <c r="J1557">
        <v>1070</v>
      </c>
      <c r="K1557">
        <v>431</v>
      </c>
      <c r="L1557">
        <v>1063</v>
      </c>
      <c r="M1557">
        <v>144</v>
      </c>
      <c r="N1557">
        <v>151</v>
      </c>
      <c r="O1557" s="3">
        <v>6775.8</v>
      </c>
      <c r="P1557" s="3">
        <v>9460.4180649999998</v>
      </c>
      <c r="Q1557" s="3">
        <v>16258</v>
      </c>
      <c r="R1557" s="3">
        <v>22699.53023</v>
      </c>
      <c r="S1557" s="3">
        <v>4721.5</v>
      </c>
      <c r="T1557" s="3">
        <v>6592.1904270000005</v>
      </c>
      <c r="U1557" s="3">
        <v>25641</v>
      </c>
      <c r="V1557" s="3">
        <v>35800.13867</v>
      </c>
      <c r="W1557" s="3">
        <v>1537.2</v>
      </c>
      <c r="X1557" s="3">
        <v>2146.2491</v>
      </c>
      <c r="Y1557" s="3">
        <v>149</v>
      </c>
      <c r="Z1557" s="3">
        <v>208.03481379999999</v>
      </c>
      <c r="AA1557">
        <v>849</v>
      </c>
      <c r="AB1557">
        <v>938</v>
      </c>
      <c r="AC1557">
        <v>428</v>
      </c>
      <c r="AD1557">
        <v>1037</v>
      </c>
      <c r="AE1557">
        <v>159</v>
      </c>
      <c r="AF1557">
        <v>137</v>
      </c>
      <c r="AG1557">
        <v>65</v>
      </c>
      <c r="AH1557">
        <v>22</v>
      </c>
      <c r="AI1557">
        <v>91</v>
      </c>
      <c r="AJ1557">
        <v>43</v>
      </c>
      <c r="AK1557">
        <v>14</v>
      </c>
      <c r="AL1557">
        <v>65</v>
      </c>
      <c r="AM1557">
        <v>88</v>
      </c>
      <c r="AN1557">
        <v>35</v>
      </c>
      <c r="AO1557">
        <v>117</v>
      </c>
      <c r="AP1557">
        <v>382</v>
      </c>
      <c r="AQ1557">
        <v>0</v>
      </c>
      <c r="AR1557" s="4">
        <v>5227</v>
      </c>
      <c r="AS1557" s="4">
        <f t="shared" si="388"/>
        <v>5609</v>
      </c>
      <c r="AT1557">
        <v>0.97175774800000003</v>
      </c>
      <c r="AU1557" s="4">
        <f t="shared" si="384"/>
        <v>1</v>
      </c>
      <c r="AV1557" s="4">
        <f t="shared" si="389"/>
        <v>5450.5892085320002</v>
      </c>
      <c r="AW1557" s="4">
        <v>0</v>
      </c>
      <c r="AX1557" s="4">
        <v>0</v>
      </c>
      <c r="AY1557" s="4">
        <v>80.53</v>
      </c>
      <c r="AZ1557" s="4">
        <f t="shared" si="390"/>
        <v>80.53</v>
      </c>
      <c r="BA1557" s="4">
        <f t="shared" si="391"/>
        <v>78.255651446439998</v>
      </c>
      <c r="BB1557" s="4">
        <v>9.51</v>
      </c>
      <c r="BC1557" s="4">
        <v>12000</v>
      </c>
      <c r="BD1557">
        <v>1.86565625483</v>
      </c>
      <c r="BE1557" s="2">
        <v>0.11</v>
      </c>
      <c r="BF1557">
        <v>40</v>
      </c>
      <c r="BG1557">
        <f t="shared" si="385"/>
        <v>0.11171872670841716</v>
      </c>
      <c r="BH1557">
        <v>0.59909999999999997</v>
      </c>
      <c r="BI1557" s="4">
        <v>0.52800000000000002</v>
      </c>
      <c r="BJ1557" s="4">
        <v>0.17599999999999999</v>
      </c>
      <c r="BK1557" s="3">
        <f t="shared" si="392"/>
        <v>385500</v>
      </c>
      <c r="BL1557" s="3">
        <f t="shared" si="393"/>
        <v>72</v>
      </c>
      <c r="BM1557" s="3">
        <v>820.99999999999989</v>
      </c>
      <c r="BN1557" s="3">
        <v>738.9</v>
      </c>
      <c r="BO1557" s="3">
        <f t="shared" si="394"/>
        <v>82.099999999999909</v>
      </c>
      <c r="BP1557" s="3">
        <f t="shared" si="395"/>
        <v>22800</v>
      </c>
      <c r="BQ1557">
        <v>0.72</v>
      </c>
      <c r="BR1557">
        <v>0.59</v>
      </c>
      <c r="BS1557">
        <v>7.85</v>
      </c>
      <c r="BT1557">
        <f t="shared" si="386"/>
        <v>732.90000000000009</v>
      </c>
      <c r="BU1557" s="1">
        <f t="shared" si="387"/>
        <v>0.16859118361535741</v>
      </c>
      <c r="BV1557" s="1">
        <f t="shared" si="396"/>
        <v>0.19381055870859409</v>
      </c>
      <c r="BW1557">
        <f t="shared" si="397"/>
        <v>0.18482381164530512</v>
      </c>
      <c r="BX1557">
        <f t="shared" si="398"/>
        <v>0.19955915526507265</v>
      </c>
      <c r="BY1557">
        <f t="shared" si="399"/>
        <v>156.04498368557392</v>
      </c>
    </row>
    <row r="1558" spans="1:77" x14ac:dyDescent="0.2">
      <c r="A1558">
        <v>17</v>
      </c>
      <c r="B1558">
        <v>29217</v>
      </c>
      <c r="C1558" t="s">
        <v>1556</v>
      </c>
      <c r="D1558">
        <v>29</v>
      </c>
      <c r="E1558" t="s">
        <v>1139</v>
      </c>
      <c r="F1558" t="s">
        <v>1140</v>
      </c>
      <c r="G1558" t="s">
        <v>299</v>
      </c>
      <c r="H1558">
        <v>217</v>
      </c>
      <c r="I1558">
        <v>475</v>
      </c>
      <c r="J1558">
        <v>1077</v>
      </c>
      <c r="K1558">
        <v>546</v>
      </c>
      <c r="L1558">
        <v>1009</v>
      </c>
      <c r="M1558">
        <v>159</v>
      </c>
      <c r="N1558">
        <v>154</v>
      </c>
      <c r="O1558" s="3">
        <v>4241.8999999999996</v>
      </c>
      <c r="P1558" s="3">
        <v>5922.5696429999998</v>
      </c>
      <c r="Q1558" s="3">
        <v>15746</v>
      </c>
      <c r="R1558" s="3">
        <v>21984.672340000001</v>
      </c>
      <c r="S1558" s="3">
        <v>5242.6000000000004</v>
      </c>
      <c r="T1558" s="3">
        <v>7319.7537920000004</v>
      </c>
      <c r="U1558" s="3">
        <v>23814</v>
      </c>
      <c r="V1558" s="3">
        <v>33249.268839999997</v>
      </c>
      <c r="W1558" s="3">
        <v>1506</v>
      </c>
      <c r="X1558" s="3">
        <v>2102.6874469999998</v>
      </c>
      <c r="Y1558" s="3">
        <v>145</v>
      </c>
      <c r="Z1558" s="3">
        <v>202.44998659999999</v>
      </c>
      <c r="AA1558">
        <v>513</v>
      </c>
      <c r="AB1558">
        <v>840</v>
      </c>
      <c r="AC1558">
        <v>494</v>
      </c>
      <c r="AD1558">
        <v>939</v>
      </c>
      <c r="AE1558">
        <v>152</v>
      </c>
      <c r="AF1558">
        <v>125</v>
      </c>
      <c r="AG1558">
        <v>65</v>
      </c>
      <c r="AH1558">
        <v>22</v>
      </c>
      <c r="AI1558">
        <v>91</v>
      </c>
      <c r="AJ1558">
        <v>43</v>
      </c>
      <c r="AK1558">
        <v>14</v>
      </c>
      <c r="AL1558">
        <v>65</v>
      </c>
      <c r="AM1558">
        <v>88</v>
      </c>
      <c r="AN1558">
        <v>35</v>
      </c>
      <c r="AO1558">
        <v>117</v>
      </c>
      <c r="AP1558">
        <v>382</v>
      </c>
      <c r="AQ1558">
        <v>0</v>
      </c>
      <c r="AR1558" s="4">
        <v>5227</v>
      </c>
      <c r="AS1558" s="4">
        <f t="shared" si="388"/>
        <v>5609</v>
      </c>
      <c r="AT1558">
        <v>0.96596522399999996</v>
      </c>
      <c r="AU1558" s="4">
        <f t="shared" si="384"/>
        <v>1</v>
      </c>
      <c r="AV1558" s="4">
        <f t="shared" si="389"/>
        <v>5418.0989414159994</v>
      </c>
      <c r="AW1558" s="4">
        <v>0</v>
      </c>
      <c r="AX1558" s="4">
        <v>0</v>
      </c>
      <c r="AY1558" s="4">
        <v>80.53</v>
      </c>
      <c r="AZ1558" s="4">
        <f t="shared" si="390"/>
        <v>80.53</v>
      </c>
      <c r="BA1558" s="4">
        <f t="shared" si="391"/>
        <v>77.789179488719995</v>
      </c>
      <c r="BB1558" s="4">
        <v>9.51</v>
      </c>
      <c r="BC1558" s="4">
        <v>12000</v>
      </c>
      <c r="BD1558">
        <v>1.9125874834300001</v>
      </c>
      <c r="BE1558" s="2">
        <v>0.11</v>
      </c>
      <c r="BF1558">
        <v>40</v>
      </c>
      <c r="BG1558">
        <f t="shared" si="385"/>
        <v>0.11171872670841716</v>
      </c>
      <c r="BH1558">
        <v>0.59909999999999997</v>
      </c>
      <c r="BI1558" s="4">
        <v>0.52800000000000002</v>
      </c>
      <c r="BJ1558" s="4">
        <v>0.17599999999999999</v>
      </c>
      <c r="BK1558" s="3">
        <f t="shared" si="392"/>
        <v>385500</v>
      </c>
      <c r="BL1558" s="3">
        <f t="shared" si="393"/>
        <v>72</v>
      </c>
      <c r="BM1558" s="3">
        <v>820.99999999999989</v>
      </c>
      <c r="BN1558" s="3">
        <v>738.9</v>
      </c>
      <c r="BO1558" s="3">
        <f t="shared" si="394"/>
        <v>82.099999999999909</v>
      </c>
      <c r="BP1558" s="3">
        <f t="shared" si="395"/>
        <v>22800</v>
      </c>
      <c r="BQ1558">
        <v>0.72</v>
      </c>
      <c r="BR1558">
        <v>0.59</v>
      </c>
      <c r="BS1558">
        <v>7.85</v>
      </c>
      <c r="BT1558">
        <f t="shared" si="386"/>
        <v>732.90000000000009</v>
      </c>
      <c r="BU1558" s="1">
        <f t="shared" si="387"/>
        <v>0.16837384145871451</v>
      </c>
      <c r="BV1558" s="1">
        <f t="shared" si="396"/>
        <v>0.19334792311992918</v>
      </c>
      <c r="BW1558">
        <f t="shared" si="397"/>
        <v>0.18436117605664021</v>
      </c>
      <c r="BX1558">
        <f t="shared" si="398"/>
        <v>0.19909651967640773</v>
      </c>
      <c r="BY1558">
        <f t="shared" si="399"/>
        <v>156.04498368557392</v>
      </c>
    </row>
    <row r="1559" spans="1:77" x14ac:dyDescent="0.2">
      <c r="A1559">
        <v>13</v>
      </c>
      <c r="B1559">
        <v>29219</v>
      </c>
      <c r="C1559" t="s">
        <v>1138</v>
      </c>
      <c r="D1559">
        <v>29</v>
      </c>
      <c r="E1559" t="s">
        <v>1139</v>
      </c>
      <c r="F1559" t="s">
        <v>1140</v>
      </c>
      <c r="G1559" t="s">
        <v>343</v>
      </c>
      <c r="H1559">
        <v>219</v>
      </c>
      <c r="I1559">
        <v>1419</v>
      </c>
      <c r="J1559">
        <v>1653</v>
      </c>
      <c r="K1559">
        <v>728</v>
      </c>
      <c r="L1559">
        <v>1239</v>
      </c>
      <c r="M1559">
        <v>258</v>
      </c>
      <c r="N1559">
        <v>248</v>
      </c>
      <c r="O1559" s="3">
        <v>9323.1</v>
      </c>
      <c r="P1559" s="3">
        <v>13016.97566</v>
      </c>
      <c r="Q1559" s="3">
        <v>24654</v>
      </c>
      <c r="R1559" s="3">
        <v>34422.082549999999</v>
      </c>
      <c r="S1559" s="3">
        <v>5986.5</v>
      </c>
      <c r="T1559" s="3">
        <v>8358.3920340000004</v>
      </c>
      <c r="U1559" s="3">
        <v>29816</v>
      </c>
      <c r="V1559" s="3">
        <v>41629.302080000001</v>
      </c>
      <c r="W1559" s="3">
        <v>2322.1</v>
      </c>
      <c r="X1559" s="3">
        <v>3242.1318200000001</v>
      </c>
      <c r="Y1559" s="3">
        <v>230</v>
      </c>
      <c r="Z1559" s="3">
        <v>321.127565</v>
      </c>
      <c r="AA1559">
        <v>1259</v>
      </c>
      <c r="AB1559">
        <v>1218</v>
      </c>
      <c r="AC1559">
        <v>545</v>
      </c>
      <c r="AD1559">
        <v>1124</v>
      </c>
      <c r="AE1559">
        <v>208</v>
      </c>
      <c r="AF1559">
        <v>182</v>
      </c>
      <c r="AG1559">
        <v>65</v>
      </c>
      <c r="AH1559">
        <v>22</v>
      </c>
      <c r="AI1559">
        <v>91</v>
      </c>
      <c r="AJ1559">
        <v>43</v>
      </c>
      <c r="AK1559">
        <v>14</v>
      </c>
      <c r="AL1559">
        <v>65</v>
      </c>
      <c r="AM1559">
        <v>88</v>
      </c>
      <c r="AN1559">
        <v>35</v>
      </c>
      <c r="AO1559">
        <v>117</v>
      </c>
      <c r="AP1559">
        <v>382</v>
      </c>
      <c r="AQ1559">
        <v>0</v>
      </c>
      <c r="AR1559" s="4">
        <v>5227</v>
      </c>
      <c r="AS1559" s="4">
        <f t="shared" si="388"/>
        <v>5609</v>
      </c>
      <c r="AT1559">
        <v>0.99339614499999995</v>
      </c>
      <c r="AU1559" s="4">
        <f t="shared" si="384"/>
        <v>1</v>
      </c>
      <c r="AV1559" s="4">
        <f t="shared" si="389"/>
        <v>5571.9589773049993</v>
      </c>
      <c r="AW1559" s="4">
        <v>0</v>
      </c>
      <c r="AX1559" s="4">
        <v>0</v>
      </c>
      <c r="AY1559" s="4">
        <v>80.53</v>
      </c>
      <c r="AZ1559" s="4">
        <f t="shared" si="390"/>
        <v>80.53</v>
      </c>
      <c r="BA1559" s="4">
        <f t="shared" si="391"/>
        <v>79.998191556850003</v>
      </c>
      <c r="BB1559" s="4">
        <v>9.51</v>
      </c>
      <c r="BC1559" s="4">
        <v>12000</v>
      </c>
      <c r="BD1559">
        <v>1.7972890540999999</v>
      </c>
      <c r="BE1559" s="2">
        <v>0.11</v>
      </c>
      <c r="BF1559">
        <v>40</v>
      </c>
      <c r="BG1559">
        <f t="shared" si="385"/>
        <v>0.11171872670841716</v>
      </c>
      <c r="BH1559">
        <v>0.59909999999999997</v>
      </c>
      <c r="BI1559" s="4">
        <v>0.52800000000000002</v>
      </c>
      <c r="BJ1559" s="4">
        <v>0.17599999999999999</v>
      </c>
      <c r="BK1559" s="3">
        <f t="shared" si="392"/>
        <v>385500</v>
      </c>
      <c r="BL1559" s="3">
        <f t="shared" si="393"/>
        <v>72</v>
      </c>
      <c r="BM1559" s="3">
        <v>820.99999999999989</v>
      </c>
      <c r="BN1559" s="3">
        <v>738.9</v>
      </c>
      <c r="BO1559" s="3">
        <f t="shared" si="394"/>
        <v>82.099999999999909</v>
      </c>
      <c r="BP1559" s="3">
        <f t="shared" si="395"/>
        <v>22800</v>
      </c>
      <c r="BQ1559">
        <v>0.72</v>
      </c>
      <c r="BR1559">
        <v>0.59</v>
      </c>
      <c r="BS1559">
        <v>7.85</v>
      </c>
      <c r="BT1559">
        <f t="shared" si="386"/>
        <v>732.90000000000009</v>
      </c>
      <c r="BU1559" s="1">
        <f t="shared" si="387"/>
        <v>0.17068645516391096</v>
      </c>
      <c r="BV1559" s="1">
        <f t="shared" si="396"/>
        <v>0.20038394018630765</v>
      </c>
      <c r="BW1559">
        <f t="shared" si="397"/>
        <v>0.19139719312301867</v>
      </c>
      <c r="BX1559">
        <f t="shared" si="398"/>
        <v>0.2061325367427862</v>
      </c>
      <c r="BY1559">
        <f t="shared" si="399"/>
        <v>156.04498368557392</v>
      </c>
    </row>
    <row r="1560" spans="1:77" x14ac:dyDescent="0.2">
      <c r="A1560">
        <v>13</v>
      </c>
      <c r="B1560">
        <v>29221</v>
      </c>
      <c r="C1560" t="s">
        <v>1138</v>
      </c>
      <c r="D1560">
        <v>29</v>
      </c>
      <c r="E1560" t="s">
        <v>1139</v>
      </c>
      <c r="F1560" t="s">
        <v>1140</v>
      </c>
      <c r="G1560" t="s">
        <v>328</v>
      </c>
      <c r="H1560">
        <v>221</v>
      </c>
      <c r="I1560">
        <v>4263</v>
      </c>
      <c r="J1560">
        <v>1999</v>
      </c>
      <c r="K1560">
        <v>563</v>
      </c>
      <c r="L1560">
        <v>1140</v>
      </c>
      <c r="M1560">
        <v>278</v>
      </c>
      <c r="N1560">
        <v>322</v>
      </c>
      <c r="O1560" s="3">
        <v>43719</v>
      </c>
      <c r="P1560" s="3">
        <v>61040.76528</v>
      </c>
      <c r="Q1560" s="3">
        <v>28080</v>
      </c>
      <c r="R1560" s="3">
        <v>39205.487070000003</v>
      </c>
      <c r="S1560" s="3">
        <v>5619</v>
      </c>
      <c r="T1560" s="3">
        <v>7845.2860339999997</v>
      </c>
      <c r="U1560" s="3">
        <v>26573</v>
      </c>
      <c r="V1560" s="3">
        <v>37101.403409999999</v>
      </c>
      <c r="W1560" s="3">
        <v>2631.6</v>
      </c>
      <c r="X1560" s="3">
        <v>3674.257826</v>
      </c>
      <c r="Y1560" s="3">
        <v>273</v>
      </c>
      <c r="Z1560" s="3">
        <v>381.16445759999999</v>
      </c>
      <c r="AA1560">
        <v>2053</v>
      </c>
      <c r="AB1560">
        <v>1203</v>
      </c>
      <c r="AC1560">
        <v>469</v>
      </c>
      <c r="AD1560">
        <v>955</v>
      </c>
      <c r="AE1560">
        <v>201</v>
      </c>
      <c r="AF1560">
        <v>186</v>
      </c>
      <c r="AG1560">
        <v>65</v>
      </c>
      <c r="AH1560">
        <v>22</v>
      </c>
      <c r="AI1560">
        <v>91</v>
      </c>
      <c r="AJ1560">
        <v>43</v>
      </c>
      <c r="AK1560">
        <v>14</v>
      </c>
      <c r="AL1560">
        <v>65</v>
      </c>
      <c r="AM1560">
        <v>88</v>
      </c>
      <c r="AN1560">
        <v>35</v>
      </c>
      <c r="AO1560">
        <v>117</v>
      </c>
      <c r="AP1560">
        <v>382</v>
      </c>
      <c r="AQ1560">
        <v>0</v>
      </c>
      <c r="AR1560" s="4">
        <v>5227</v>
      </c>
      <c r="AS1560" s="4">
        <f t="shared" si="388"/>
        <v>5609</v>
      </c>
      <c r="AT1560">
        <v>0.98408202099999997</v>
      </c>
      <c r="AU1560" s="4">
        <f t="shared" si="384"/>
        <v>1</v>
      </c>
      <c r="AV1560" s="4">
        <f t="shared" si="389"/>
        <v>5519.7160557890002</v>
      </c>
      <c r="AW1560" s="4">
        <v>0</v>
      </c>
      <c r="AX1560" s="4">
        <v>0</v>
      </c>
      <c r="AY1560" s="4">
        <v>80.53</v>
      </c>
      <c r="AZ1560" s="4">
        <f t="shared" si="390"/>
        <v>80.53</v>
      </c>
      <c r="BA1560" s="4">
        <f t="shared" si="391"/>
        <v>79.248125151129997</v>
      </c>
      <c r="BB1560" s="4">
        <v>9.51</v>
      </c>
      <c r="BC1560" s="4">
        <v>12000</v>
      </c>
      <c r="BD1560">
        <v>1.80970712172</v>
      </c>
      <c r="BE1560" s="2">
        <v>0.11</v>
      </c>
      <c r="BF1560">
        <v>40</v>
      </c>
      <c r="BG1560">
        <f t="shared" si="385"/>
        <v>0.11171872670841716</v>
      </c>
      <c r="BH1560">
        <v>0.59909999999999997</v>
      </c>
      <c r="BI1560" s="4">
        <v>0.52800000000000002</v>
      </c>
      <c r="BJ1560" s="4">
        <v>0.17599999999999999</v>
      </c>
      <c r="BK1560" s="3">
        <f t="shared" si="392"/>
        <v>385500</v>
      </c>
      <c r="BL1560" s="3">
        <f t="shared" si="393"/>
        <v>72</v>
      </c>
      <c r="BM1560" s="3">
        <v>820.99999999999989</v>
      </c>
      <c r="BN1560" s="3">
        <v>738.9</v>
      </c>
      <c r="BO1560" s="3">
        <f t="shared" si="394"/>
        <v>82.099999999999909</v>
      </c>
      <c r="BP1560" s="3">
        <f t="shared" si="395"/>
        <v>22800</v>
      </c>
      <c r="BQ1560">
        <v>0.72</v>
      </c>
      <c r="BR1560">
        <v>0.59</v>
      </c>
      <c r="BS1560">
        <v>7.85</v>
      </c>
      <c r="BT1560">
        <f t="shared" si="386"/>
        <v>732.90000000000009</v>
      </c>
      <c r="BU1560" s="1">
        <f t="shared" si="387"/>
        <v>0.16958043510554566</v>
      </c>
      <c r="BV1560" s="1">
        <f t="shared" si="396"/>
        <v>0.20017672267571834</v>
      </c>
      <c r="BW1560">
        <f t="shared" si="397"/>
        <v>0.19118997561242937</v>
      </c>
      <c r="BX1560">
        <f t="shared" si="398"/>
        <v>0.2059253192321969</v>
      </c>
      <c r="BY1560">
        <f t="shared" si="399"/>
        <v>156.04498368557392</v>
      </c>
    </row>
    <row r="1561" spans="1:77" x14ac:dyDescent="0.2">
      <c r="A1561">
        <v>13</v>
      </c>
      <c r="B1561">
        <v>29223</v>
      </c>
      <c r="C1561" t="s">
        <v>1138</v>
      </c>
      <c r="D1561">
        <v>29</v>
      </c>
      <c r="E1561" t="s">
        <v>1139</v>
      </c>
      <c r="F1561" t="s">
        <v>1140</v>
      </c>
      <c r="G1561" t="s">
        <v>335</v>
      </c>
      <c r="H1561">
        <v>223</v>
      </c>
      <c r="I1561">
        <v>1025</v>
      </c>
      <c r="J1561">
        <v>1202</v>
      </c>
      <c r="K1561">
        <v>452</v>
      </c>
      <c r="L1561">
        <v>1056</v>
      </c>
      <c r="M1561">
        <v>176</v>
      </c>
      <c r="N1561">
        <v>178</v>
      </c>
      <c r="O1561" s="3">
        <v>7324.4</v>
      </c>
      <c r="P1561" s="3">
        <v>10226.377119999999</v>
      </c>
      <c r="Q1561" s="3">
        <v>18387</v>
      </c>
      <c r="R1561" s="3">
        <v>25672.054510000002</v>
      </c>
      <c r="S1561" s="3">
        <v>4820.2</v>
      </c>
      <c r="T1561" s="3">
        <v>6729.9960380000002</v>
      </c>
      <c r="U1561" s="3">
        <v>25389</v>
      </c>
      <c r="V1561" s="3">
        <v>35448.294560000002</v>
      </c>
      <c r="W1561" s="3">
        <v>1742.6</v>
      </c>
      <c r="X1561" s="3">
        <v>2433.0299770000001</v>
      </c>
      <c r="Y1561" s="3">
        <v>170</v>
      </c>
      <c r="Z1561" s="3">
        <v>237.35515670000001</v>
      </c>
      <c r="AA1561">
        <v>910</v>
      </c>
      <c r="AB1561">
        <v>990</v>
      </c>
      <c r="AC1561">
        <v>443</v>
      </c>
      <c r="AD1561">
        <v>987</v>
      </c>
      <c r="AE1561">
        <v>171</v>
      </c>
      <c r="AF1561">
        <v>146</v>
      </c>
      <c r="AG1561">
        <v>65</v>
      </c>
      <c r="AH1561">
        <v>22</v>
      </c>
      <c r="AI1561">
        <v>91</v>
      </c>
      <c r="AJ1561">
        <v>43</v>
      </c>
      <c r="AK1561">
        <v>14</v>
      </c>
      <c r="AL1561">
        <v>65</v>
      </c>
      <c r="AM1561">
        <v>88</v>
      </c>
      <c r="AN1561">
        <v>35</v>
      </c>
      <c r="AO1561">
        <v>117</v>
      </c>
      <c r="AP1561">
        <v>382</v>
      </c>
      <c r="AQ1561">
        <v>0</v>
      </c>
      <c r="AR1561" s="4">
        <v>5227</v>
      </c>
      <c r="AS1561" s="4">
        <f t="shared" si="388"/>
        <v>5609</v>
      </c>
      <c r="AT1561">
        <v>0.97189248399999995</v>
      </c>
      <c r="AU1561" s="4">
        <f t="shared" si="384"/>
        <v>1</v>
      </c>
      <c r="AV1561" s="4">
        <f t="shared" si="389"/>
        <v>5451.3449427559999</v>
      </c>
      <c r="AW1561" s="4">
        <v>0</v>
      </c>
      <c r="AX1561" s="4">
        <v>0</v>
      </c>
      <c r="AY1561" s="4">
        <v>80.53</v>
      </c>
      <c r="AZ1561" s="4">
        <f t="shared" si="390"/>
        <v>80.53</v>
      </c>
      <c r="BA1561" s="4">
        <f t="shared" si="391"/>
        <v>78.266501736519999</v>
      </c>
      <c r="BB1561" s="4">
        <v>9.51</v>
      </c>
      <c r="BC1561" s="4">
        <v>12000</v>
      </c>
      <c r="BD1561">
        <v>1.7701084634699999</v>
      </c>
      <c r="BE1561" s="2">
        <v>0.11</v>
      </c>
      <c r="BF1561">
        <v>40</v>
      </c>
      <c r="BG1561">
        <f t="shared" si="385"/>
        <v>0.11171872670841716</v>
      </c>
      <c r="BH1561">
        <v>0.59909999999999997</v>
      </c>
      <c r="BI1561" s="4">
        <v>0.52800000000000002</v>
      </c>
      <c r="BJ1561" s="4">
        <v>0.17599999999999999</v>
      </c>
      <c r="BK1561" s="3">
        <f t="shared" si="392"/>
        <v>385500</v>
      </c>
      <c r="BL1561" s="3">
        <f t="shared" si="393"/>
        <v>72</v>
      </c>
      <c r="BM1561" s="3">
        <v>820.99999999999989</v>
      </c>
      <c r="BN1561" s="3">
        <v>738.9</v>
      </c>
      <c r="BO1561" s="3">
        <f t="shared" si="394"/>
        <v>82.099999999999909</v>
      </c>
      <c r="BP1561" s="3">
        <f t="shared" si="395"/>
        <v>22800</v>
      </c>
      <c r="BQ1561">
        <v>0.72</v>
      </c>
      <c r="BR1561">
        <v>0.59</v>
      </c>
      <c r="BS1561">
        <v>7.85</v>
      </c>
      <c r="BT1561">
        <f t="shared" si="386"/>
        <v>732.90000000000009</v>
      </c>
      <c r="BU1561" s="1">
        <f t="shared" si="387"/>
        <v>0.16746276519703404</v>
      </c>
      <c r="BV1561" s="1">
        <f t="shared" si="396"/>
        <v>0.19357500867593871</v>
      </c>
      <c r="BW1561">
        <f t="shared" si="397"/>
        <v>0.18458826161264974</v>
      </c>
      <c r="BX1561">
        <f t="shared" si="398"/>
        <v>0.19932360523241727</v>
      </c>
      <c r="BY1561">
        <f t="shared" si="399"/>
        <v>156.04498368557392</v>
      </c>
    </row>
    <row r="1562" spans="1:77" x14ac:dyDescent="0.2">
      <c r="A1562">
        <v>13</v>
      </c>
      <c r="B1562">
        <v>29225</v>
      </c>
      <c r="C1562" t="s">
        <v>1138</v>
      </c>
      <c r="D1562">
        <v>29</v>
      </c>
      <c r="E1562" t="s">
        <v>1139</v>
      </c>
      <c r="F1562" t="s">
        <v>1140</v>
      </c>
      <c r="G1562" t="s">
        <v>333</v>
      </c>
      <c r="H1562">
        <v>225</v>
      </c>
      <c r="I1562">
        <v>646</v>
      </c>
      <c r="J1562">
        <v>1119</v>
      </c>
      <c r="K1562">
        <v>471</v>
      </c>
      <c r="L1562">
        <v>1031</v>
      </c>
      <c r="M1562">
        <v>148</v>
      </c>
      <c r="N1562">
        <v>157</v>
      </c>
      <c r="O1562" s="3">
        <v>5573.3</v>
      </c>
      <c r="P1562" s="3">
        <v>7781.4793829999999</v>
      </c>
      <c r="Q1562" s="3">
        <v>16604</v>
      </c>
      <c r="R1562" s="3">
        <v>23182.61778</v>
      </c>
      <c r="S1562" s="3">
        <v>4840.8</v>
      </c>
      <c r="T1562" s="3">
        <v>6758.7578990000002</v>
      </c>
      <c r="U1562" s="3">
        <v>24780</v>
      </c>
      <c r="V1562" s="3">
        <v>34598.004610000004</v>
      </c>
      <c r="W1562" s="3">
        <v>1562.8</v>
      </c>
      <c r="X1562" s="3">
        <v>2181.991994</v>
      </c>
      <c r="Y1562" s="3">
        <v>151</v>
      </c>
      <c r="Z1562" s="3">
        <v>210.82722749999999</v>
      </c>
      <c r="AA1562">
        <v>684</v>
      </c>
      <c r="AB1562">
        <v>897</v>
      </c>
      <c r="AC1562">
        <v>446</v>
      </c>
      <c r="AD1562">
        <v>992</v>
      </c>
      <c r="AE1562">
        <v>152</v>
      </c>
      <c r="AF1562">
        <v>131</v>
      </c>
      <c r="AG1562">
        <v>65</v>
      </c>
      <c r="AH1562">
        <v>22</v>
      </c>
      <c r="AI1562">
        <v>91</v>
      </c>
      <c r="AJ1562">
        <v>43</v>
      </c>
      <c r="AK1562">
        <v>14</v>
      </c>
      <c r="AL1562">
        <v>65</v>
      </c>
      <c r="AM1562">
        <v>88</v>
      </c>
      <c r="AN1562">
        <v>35</v>
      </c>
      <c r="AO1562">
        <v>117</v>
      </c>
      <c r="AP1562">
        <v>382</v>
      </c>
      <c r="AQ1562">
        <v>0</v>
      </c>
      <c r="AR1562" s="4">
        <v>5227</v>
      </c>
      <c r="AS1562" s="4">
        <f t="shared" si="388"/>
        <v>5609</v>
      </c>
      <c r="AT1562">
        <v>0.96656001400000002</v>
      </c>
      <c r="AU1562" s="4">
        <f t="shared" si="384"/>
        <v>1</v>
      </c>
      <c r="AV1562" s="4">
        <f t="shared" si="389"/>
        <v>5421.4351185260002</v>
      </c>
      <c r="AW1562" s="4">
        <v>0</v>
      </c>
      <c r="AX1562" s="4">
        <v>0</v>
      </c>
      <c r="AY1562" s="4">
        <v>80.53</v>
      </c>
      <c r="AZ1562" s="4">
        <f t="shared" si="390"/>
        <v>80.53</v>
      </c>
      <c r="BA1562" s="4">
        <f t="shared" si="391"/>
        <v>77.837077927419998</v>
      </c>
      <c r="BB1562" s="4">
        <v>9.51</v>
      </c>
      <c r="BC1562" s="4">
        <v>12000</v>
      </c>
      <c r="BD1562">
        <v>1.9968844887999999</v>
      </c>
      <c r="BE1562" s="2">
        <v>0.11</v>
      </c>
      <c r="BF1562">
        <v>40</v>
      </c>
      <c r="BG1562">
        <f t="shared" si="385"/>
        <v>0.11171872670841716</v>
      </c>
      <c r="BH1562">
        <v>0.59909999999999997</v>
      </c>
      <c r="BI1562" s="4">
        <v>0.52800000000000002</v>
      </c>
      <c r="BJ1562" s="4">
        <v>0.17599999999999999</v>
      </c>
      <c r="BK1562" s="3">
        <f t="shared" si="392"/>
        <v>385500</v>
      </c>
      <c r="BL1562" s="3">
        <f t="shared" si="393"/>
        <v>72</v>
      </c>
      <c r="BM1562" s="3">
        <v>820.99999999999989</v>
      </c>
      <c r="BN1562" s="3">
        <v>738.9</v>
      </c>
      <c r="BO1562" s="3">
        <f t="shared" si="394"/>
        <v>82.099999999999909</v>
      </c>
      <c r="BP1562" s="3">
        <f t="shared" si="395"/>
        <v>22800</v>
      </c>
      <c r="BQ1562">
        <v>0.72</v>
      </c>
      <c r="BR1562">
        <v>0.59</v>
      </c>
      <c r="BS1562">
        <v>7.85</v>
      </c>
      <c r="BT1562">
        <f t="shared" si="386"/>
        <v>732.90000000000009</v>
      </c>
      <c r="BU1562" s="1">
        <f t="shared" si="387"/>
        <v>0.16946555083577775</v>
      </c>
      <c r="BV1562" s="1">
        <f t="shared" si="396"/>
        <v>0.19476662804052441</v>
      </c>
      <c r="BW1562">
        <f t="shared" si="397"/>
        <v>0.18577988097723544</v>
      </c>
      <c r="BX1562">
        <f t="shared" si="398"/>
        <v>0.20051522459700297</v>
      </c>
      <c r="BY1562">
        <f t="shared" si="399"/>
        <v>156.04498368557392</v>
      </c>
    </row>
    <row r="1563" spans="1:77" x14ac:dyDescent="0.2">
      <c r="A1563">
        <v>17</v>
      </c>
      <c r="B1563">
        <v>29227</v>
      </c>
      <c r="C1563" t="s">
        <v>1556</v>
      </c>
      <c r="D1563">
        <v>29</v>
      </c>
      <c r="E1563" t="s">
        <v>1139</v>
      </c>
      <c r="F1563" t="s">
        <v>1140</v>
      </c>
      <c r="G1563" t="s">
        <v>349</v>
      </c>
      <c r="H1563">
        <v>227</v>
      </c>
      <c r="I1563">
        <v>403</v>
      </c>
      <c r="J1563">
        <v>822</v>
      </c>
      <c r="K1563">
        <v>552</v>
      </c>
      <c r="L1563">
        <v>373</v>
      </c>
      <c r="M1563">
        <v>180</v>
      </c>
      <c r="N1563">
        <v>129</v>
      </c>
      <c r="O1563" s="3">
        <v>3776.7</v>
      </c>
      <c r="P1563" s="3">
        <v>5273.0542379999997</v>
      </c>
      <c r="Q1563" s="3">
        <v>12810</v>
      </c>
      <c r="R1563" s="3">
        <v>17885.409159999999</v>
      </c>
      <c r="S1563" s="3">
        <v>4484.8</v>
      </c>
      <c r="T1563" s="3">
        <v>6261.7082760000003</v>
      </c>
      <c r="U1563" s="3">
        <v>8843.6</v>
      </c>
      <c r="V1563" s="3">
        <v>12347.494489999999</v>
      </c>
      <c r="W1563" s="3">
        <v>1234.7</v>
      </c>
      <c r="X1563" s="3">
        <v>1723.8965410000001</v>
      </c>
      <c r="Y1563" s="3">
        <v>127</v>
      </c>
      <c r="Z1563" s="3">
        <v>177.31826419999999</v>
      </c>
      <c r="AA1563">
        <v>441</v>
      </c>
      <c r="AB1563">
        <v>753</v>
      </c>
      <c r="AC1563">
        <v>531</v>
      </c>
      <c r="AD1563">
        <v>398</v>
      </c>
      <c r="AE1563">
        <v>161</v>
      </c>
      <c r="AF1563">
        <v>117</v>
      </c>
      <c r="AG1563">
        <v>65</v>
      </c>
      <c r="AH1563">
        <v>22</v>
      </c>
      <c r="AI1563">
        <v>91</v>
      </c>
      <c r="AJ1563">
        <v>43</v>
      </c>
      <c r="AK1563">
        <v>14</v>
      </c>
      <c r="AL1563">
        <v>65</v>
      </c>
      <c r="AM1563">
        <v>88</v>
      </c>
      <c r="AN1563">
        <v>35</v>
      </c>
      <c r="AO1563">
        <v>117</v>
      </c>
      <c r="AP1563">
        <v>382</v>
      </c>
      <c r="AQ1563">
        <v>0</v>
      </c>
      <c r="AR1563" s="4">
        <v>5227</v>
      </c>
      <c r="AS1563" s="4">
        <f t="shared" si="388"/>
        <v>5609</v>
      </c>
      <c r="AT1563">
        <v>0.980151094</v>
      </c>
      <c r="AU1563" s="4">
        <f t="shared" si="384"/>
        <v>1</v>
      </c>
      <c r="AV1563" s="4">
        <f t="shared" si="389"/>
        <v>5497.6674862460004</v>
      </c>
      <c r="AW1563" s="4">
        <v>0</v>
      </c>
      <c r="AX1563" s="4">
        <v>0</v>
      </c>
      <c r="AY1563" s="4">
        <v>80.53</v>
      </c>
      <c r="AZ1563" s="4">
        <f t="shared" si="390"/>
        <v>80.53</v>
      </c>
      <c r="BA1563" s="4">
        <f t="shared" si="391"/>
        <v>78.931567599819999</v>
      </c>
      <c r="BB1563" s="4">
        <v>9.51</v>
      </c>
      <c r="BC1563" s="4">
        <v>12000</v>
      </c>
      <c r="BD1563">
        <v>1.8009011215599999</v>
      </c>
      <c r="BE1563" s="2">
        <v>0.11</v>
      </c>
      <c r="BF1563">
        <v>40</v>
      </c>
      <c r="BG1563">
        <f t="shared" si="385"/>
        <v>0.11171872670841716</v>
      </c>
      <c r="BH1563">
        <v>0.59909999999999997</v>
      </c>
      <c r="BI1563" s="4">
        <v>0.52800000000000002</v>
      </c>
      <c r="BJ1563" s="4">
        <v>0.17599999999999999</v>
      </c>
      <c r="BK1563" s="3">
        <f t="shared" si="392"/>
        <v>385500</v>
      </c>
      <c r="BL1563" s="3">
        <f t="shared" si="393"/>
        <v>72</v>
      </c>
      <c r="BM1563" s="3">
        <v>820.99999999999989</v>
      </c>
      <c r="BN1563" s="3">
        <v>738.9</v>
      </c>
      <c r="BO1563" s="3">
        <f t="shared" si="394"/>
        <v>82.099999999999909</v>
      </c>
      <c r="BP1563" s="3">
        <f t="shared" si="395"/>
        <v>22800</v>
      </c>
      <c r="BQ1563">
        <v>0.72</v>
      </c>
      <c r="BR1563">
        <v>0.59</v>
      </c>
      <c r="BS1563">
        <v>7.85</v>
      </c>
      <c r="BT1563">
        <f t="shared" si="386"/>
        <v>732.90000000000009</v>
      </c>
      <c r="BU1563" s="1">
        <f t="shared" si="387"/>
        <v>0.16894508813714323</v>
      </c>
      <c r="BV1563" s="1">
        <f t="shared" si="396"/>
        <v>0.19058215958116992</v>
      </c>
      <c r="BW1563">
        <f t="shared" si="397"/>
        <v>0.18159541251788094</v>
      </c>
      <c r="BX1563">
        <f t="shared" si="398"/>
        <v>0.19633075613764847</v>
      </c>
      <c r="BY1563">
        <f t="shared" si="399"/>
        <v>156.04498368557392</v>
      </c>
    </row>
    <row r="1564" spans="1:77" x14ac:dyDescent="0.2">
      <c r="A1564">
        <v>13</v>
      </c>
      <c r="B1564">
        <v>29229</v>
      </c>
      <c r="C1564" t="s">
        <v>1138</v>
      </c>
      <c r="D1564">
        <v>29</v>
      </c>
      <c r="E1564" t="s">
        <v>1139</v>
      </c>
      <c r="F1564" t="s">
        <v>1140</v>
      </c>
      <c r="G1564" t="s">
        <v>314</v>
      </c>
      <c r="H1564">
        <v>229</v>
      </c>
      <c r="I1564">
        <v>710</v>
      </c>
      <c r="J1564">
        <v>1126</v>
      </c>
      <c r="K1564">
        <v>445</v>
      </c>
      <c r="L1564">
        <v>1056</v>
      </c>
      <c r="M1564">
        <v>151</v>
      </c>
      <c r="N1564">
        <v>158</v>
      </c>
      <c r="O1564" s="3">
        <v>5984.7</v>
      </c>
      <c r="P1564" s="3">
        <v>8355.8788619999996</v>
      </c>
      <c r="Q1564" s="3">
        <v>16695</v>
      </c>
      <c r="R1564" s="3">
        <v>23309.672600000002</v>
      </c>
      <c r="S1564" s="3">
        <v>4851.8999999999996</v>
      </c>
      <c r="T1564" s="3">
        <v>6774.2557939999997</v>
      </c>
      <c r="U1564" s="3">
        <v>25344</v>
      </c>
      <c r="V1564" s="3">
        <v>35385.465250000001</v>
      </c>
      <c r="W1564" s="3">
        <v>1573.6</v>
      </c>
      <c r="X1564" s="3">
        <v>2197.071027</v>
      </c>
      <c r="Y1564" s="3">
        <v>153</v>
      </c>
      <c r="Z1564" s="3">
        <v>213.6196411</v>
      </c>
      <c r="AA1564">
        <v>746</v>
      </c>
      <c r="AB1564">
        <v>923</v>
      </c>
      <c r="AC1564">
        <v>428</v>
      </c>
      <c r="AD1564">
        <v>1017</v>
      </c>
      <c r="AE1564">
        <v>156</v>
      </c>
      <c r="AF1564">
        <v>135</v>
      </c>
      <c r="AG1564">
        <v>65</v>
      </c>
      <c r="AH1564">
        <v>22</v>
      </c>
      <c r="AI1564">
        <v>91</v>
      </c>
      <c r="AJ1564">
        <v>43</v>
      </c>
      <c r="AK1564">
        <v>14</v>
      </c>
      <c r="AL1564">
        <v>65</v>
      </c>
      <c r="AM1564">
        <v>88</v>
      </c>
      <c r="AN1564">
        <v>35</v>
      </c>
      <c r="AO1564">
        <v>117</v>
      </c>
      <c r="AP1564">
        <v>382</v>
      </c>
      <c r="AQ1564">
        <v>0</v>
      </c>
      <c r="AR1564" s="4">
        <v>5227</v>
      </c>
      <c r="AS1564" s="4">
        <f t="shared" si="388"/>
        <v>5609</v>
      </c>
      <c r="AT1564">
        <v>0.96868389799999999</v>
      </c>
      <c r="AU1564" s="4">
        <f t="shared" si="384"/>
        <v>1</v>
      </c>
      <c r="AV1564" s="4">
        <f t="shared" si="389"/>
        <v>5433.3479838820003</v>
      </c>
      <c r="AW1564" s="4">
        <v>0</v>
      </c>
      <c r="AX1564" s="4">
        <v>0</v>
      </c>
      <c r="AY1564" s="4">
        <v>80.53</v>
      </c>
      <c r="AZ1564" s="4">
        <f t="shared" si="390"/>
        <v>80.53</v>
      </c>
      <c r="BA1564" s="4">
        <f t="shared" si="391"/>
        <v>78.008114305939998</v>
      </c>
      <c r="BB1564" s="4">
        <v>9.51</v>
      </c>
      <c r="BC1564" s="4">
        <v>12000</v>
      </c>
      <c r="BD1564">
        <v>1.9326798086600001</v>
      </c>
      <c r="BE1564" s="2">
        <v>0.11</v>
      </c>
      <c r="BF1564">
        <v>40</v>
      </c>
      <c r="BG1564">
        <f t="shared" si="385"/>
        <v>0.11171872670841716</v>
      </c>
      <c r="BH1564">
        <v>0.59909999999999997</v>
      </c>
      <c r="BI1564" s="4">
        <v>0.52800000000000002</v>
      </c>
      <c r="BJ1564" s="4">
        <v>0.17599999999999999</v>
      </c>
      <c r="BK1564" s="3">
        <f t="shared" si="392"/>
        <v>385500</v>
      </c>
      <c r="BL1564" s="3">
        <f t="shared" si="393"/>
        <v>72</v>
      </c>
      <c r="BM1564" s="3">
        <v>820.99999999999989</v>
      </c>
      <c r="BN1564" s="3">
        <v>738.9</v>
      </c>
      <c r="BO1564" s="3">
        <f t="shared" si="394"/>
        <v>82.099999999999909</v>
      </c>
      <c r="BP1564" s="3">
        <f t="shared" si="395"/>
        <v>22800</v>
      </c>
      <c r="BQ1564">
        <v>0.72</v>
      </c>
      <c r="BR1564">
        <v>0.59</v>
      </c>
      <c r="BS1564">
        <v>7.85</v>
      </c>
      <c r="BT1564">
        <f t="shared" si="386"/>
        <v>732.90000000000009</v>
      </c>
      <c r="BU1564" s="1">
        <f t="shared" si="387"/>
        <v>0.16898127861659085</v>
      </c>
      <c r="BV1564" s="1">
        <f t="shared" si="396"/>
        <v>0.19439423024273353</v>
      </c>
      <c r="BW1564">
        <f t="shared" si="397"/>
        <v>0.18540748317944455</v>
      </c>
      <c r="BX1564">
        <f t="shared" si="398"/>
        <v>0.20014282679921208</v>
      </c>
      <c r="BY1564">
        <f t="shared" si="399"/>
        <v>156.04498368557392</v>
      </c>
    </row>
    <row r="1565" spans="1:77" x14ac:dyDescent="0.2">
      <c r="A1565">
        <v>13</v>
      </c>
      <c r="B1565">
        <v>29510</v>
      </c>
      <c r="C1565" t="s">
        <v>1138</v>
      </c>
      <c r="D1565">
        <v>29</v>
      </c>
      <c r="E1565" t="s">
        <v>1139</v>
      </c>
      <c r="F1565" t="s">
        <v>1140</v>
      </c>
      <c r="G1565" t="s">
        <v>1152</v>
      </c>
      <c r="H1565">
        <v>510</v>
      </c>
      <c r="I1565">
        <v>35120</v>
      </c>
      <c r="J1565">
        <v>7581</v>
      </c>
      <c r="K1565">
        <v>443</v>
      </c>
      <c r="L1565">
        <v>1575</v>
      </c>
      <c r="M1565">
        <v>937</v>
      </c>
      <c r="N1565">
        <v>1264</v>
      </c>
      <c r="O1565" s="3">
        <v>12125</v>
      </c>
      <c r="P1565" s="3">
        <v>16929.0075</v>
      </c>
      <c r="Q1565" s="3">
        <v>82226</v>
      </c>
      <c r="R1565" s="3">
        <v>114804.5007</v>
      </c>
      <c r="S1565" s="3">
        <v>16864</v>
      </c>
      <c r="T1565" s="3">
        <v>23545.631549999998</v>
      </c>
      <c r="U1565" s="3">
        <v>56517</v>
      </c>
      <c r="V1565" s="3">
        <v>78909.419959999999</v>
      </c>
      <c r="W1565" s="3">
        <v>7565.7</v>
      </c>
      <c r="X1565" s="3">
        <v>10563.28182</v>
      </c>
      <c r="Y1565" s="3">
        <v>1012</v>
      </c>
      <c r="Z1565" s="3">
        <v>1412.961286</v>
      </c>
      <c r="AA1565">
        <v>9289</v>
      </c>
      <c r="AB1565">
        <v>2423</v>
      </c>
      <c r="AC1565">
        <v>455</v>
      </c>
      <c r="AD1565">
        <v>1026</v>
      </c>
      <c r="AE1565">
        <v>347</v>
      </c>
      <c r="AF1565">
        <v>390</v>
      </c>
      <c r="AG1565">
        <v>65</v>
      </c>
      <c r="AH1565">
        <v>22</v>
      </c>
      <c r="AI1565">
        <v>91</v>
      </c>
      <c r="AJ1565">
        <v>43</v>
      </c>
      <c r="AK1565">
        <v>14</v>
      </c>
      <c r="AL1565">
        <v>65</v>
      </c>
      <c r="AM1565">
        <v>88</v>
      </c>
      <c r="AN1565">
        <v>35</v>
      </c>
      <c r="AO1565">
        <v>117</v>
      </c>
      <c r="AP1565">
        <v>382</v>
      </c>
      <c r="AQ1565">
        <v>0</v>
      </c>
      <c r="AR1565" s="4">
        <v>5227</v>
      </c>
      <c r="AS1565" s="4">
        <f t="shared" si="388"/>
        <v>5609</v>
      </c>
      <c r="AT1565">
        <v>0.995269984</v>
      </c>
      <c r="AU1565" s="4">
        <f t="shared" si="384"/>
        <v>1</v>
      </c>
      <c r="AV1565" s="4">
        <f t="shared" si="389"/>
        <v>5582.4693402559997</v>
      </c>
      <c r="AW1565" s="4">
        <v>0</v>
      </c>
      <c r="AX1565" s="4">
        <v>0</v>
      </c>
      <c r="AY1565" s="4">
        <v>80.53</v>
      </c>
      <c r="AZ1565" s="4">
        <f t="shared" si="390"/>
        <v>80.53</v>
      </c>
      <c r="BA1565" s="4">
        <f t="shared" si="391"/>
        <v>80.149091811519995</v>
      </c>
      <c r="BB1565" s="4">
        <v>9.51</v>
      </c>
      <c r="BC1565" s="4">
        <v>12000</v>
      </c>
      <c r="BD1565">
        <v>1.84081328909</v>
      </c>
      <c r="BE1565" s="2">
        <v>0.11</v>
      </c>
      <c r="BF1565">
        <v>40</v>
      </c>
      <c r="BG1565">
        <f t="shared" si="385"/>
        <v>0.11171872670841716</v>
      </c>
      <c r="BH1565">
        <v>0.59909999999999997</v>
      </c>
      <c r="BI1565" s="4">
        <v>0.52800000000000002</v>
      </c>
      <c r="BJ1565" s="4">
        <v>0.17599999999999999</v>
      </c>
      <c r="BK1565" s="3">
        <f t="shared" si="392"/>
        <v>385500</v>
      </c>
      <c r="BL1565" s="3">
        <f t="shared" si="393"/>
        <v>72</v>
      </c>
      <c r="BM1565" s="3">
        <v>820.99999999999989</v>
      </c>
      <c r="BN1565" s="3">
        <v>738.9</v>
      </c>
      <c r="BO1565" s="3">
        <f t="shared" si="394"/>
        <v>82.099999999999909</v>
      </c>
      <c r="BP1565" s="3">
        <f t="shared" si="395"/>
        <v>22800</v>
      </c>
      <c r="BQ1565">
        <v>0.72</v>
      </c>
      <c r="BR1565">
        <v>0.59</v>
      </c>
      <c r="BS1565">
        <v>7.85</v>
      </c>
      <c r="BT1565">
        <f t="shared" si="386"/>
        <v>732.90000000000009</v>
      </c>
      <c r="BU1565" s="1">
        <f t="shared" si="387"/>
        <v>0.17146123747231734</v>
      </c>
      <c r="BV1565" s="1">
        <f t="shared" si="396"/>
        <v>0.23255467759418802</v>
      </c>
      <c r="BW1565">
        <f t="shared" si="397"/>
        <v>0.22356793053089904</v>
      </c>
      <c r="BX1565">
        <f t="shared" si="398"/>
        <v>0.23830327415066657</v>
      </c>
      <c r="BY1565">
        <f t="shared" si="399"/>
        <v>156.04498368557392</v>
      </c>
    </row>
    <row r="1566" spans="1:77" x14ac:dyDescent="0.2">
      <c r="A1566">
        <v>21</v>
      </c>
      <c r="B1566">
        <v>30001</v>
      </c>
      <c r="C1566" t="s">
        <v>1788</v>
      </c>
      <c r="D1566">
        <v>30</v>
      </c>
      <c r="E1566" t="s">
        <v>339</v>
      </c>
      <c r="F1566" t="s">
        <v>340</v>
      </c>
      <c r="G1566" t="s">
        <v>1799</v>
      </c>
      <c r="H1566">
        <v>1</v>
      </c>
      <c r="I1566">
        <v>205</v>
      </c>
      <c r="J1566">
        <v>447</v>
      </c>
      <c r="K1566">
        <v>180</v>
      </c>
      <c r="L1566">
        <v>888</v>
      </c>
      <c r="M1566">
        <v>60</v>
      </c>
      <c r="N1566">
        <v>93</v>
      </c>
      <c r="O1566" s="3">
        <v>1908.2</v>
      </c>
      <c r="P1566" s="3">
        <v>2664.2418240000002</v>
      </c>
      <c r="Q1566" s="3">
        <v>7313.6</v>
      </c>
      <c r="R1566" s="3">
        <v>10211.29808</v>
      </c>
      <c r="S1566" s="3">
        <v>2988.5</v>
      </c>
      <c r="T1566" s="3">
        <v>4172.5640350000003</v>
      </c>
      <c r="U1566" s="3">
        <v>21742</v>
      </c>
      <c r="V1566" s="3">
        <v>30356.32834</v>
      </c>
      <c r="W1566" s="3">
        <v>697.65</v>
      </c>
      <c r="X1566" s="3">
        <v>974.06367709999995</v>
      </c>
      <c r="Y1566" s="3">
        <v>92</v>
      </c>
      <c r="Z1566" s="3">
        <v>128.45102600000001</v>
      </c>
      <c r="AA1566">
        <v>220</v>
      </c>
      <c r="AB1566">
        <v>437</v>
      </c>
      <c r="AC1566">
        <v>207</v>
      </c>
      <c r="AD1566">
        <v>904</v>
      </c>
      <c r="AE1566">
        <v>92</v>
      </c>
      <c r="AF1566">
        <v>83</v>
      </c>
      <c r="AG1566">
        <v>65</v>
      </c>
      <c r="AH1566">
        <v>22</v>
      </c>
      <c r="AI1566">
        <v>91</v>
      </c>
      <c r="AJ1566">
        <v>43</v>
      </c>
      <c r="AK1566">
        <v>14</v>
      </c>
      <c r="AL1566">
        <v>65</v>
      </c>
      <c r="AM1566">
        <v>88</v>
      </c>
      <c r="AN1566">
        <v>35</v>
      </c>
      <c r="AO1566">
        <v>117</v>
      </c>
      <c r="AP1566">
        <v>382</v>
      </c>
      <c r="AQ1566">
        <v>0</v>
      </c>
      <c r="AR1566" s="4">
        <v>5227</v>
      </c>
      <c r="AS1566" s="4">
        <f t="shared" si="388"/>
        <v>5609</v>
      </c>
      <c r="AT1566">
        <v>0.978483832</v>
      </c>
      <c r="AU1566" s="4">
        <f t="shared" si="384"/>
        <v>1</v>
      </c>
      <c r="AV1566" s="4">
        <f t="shared" si="389"/>
        <v>5488.3158136880002</v>
      </c>
      <c r="AW1566" s="4">
        <v>0</v>
      </c>
      <c r="AX1566" s="4">
        <v>0</v>
      </c>
      <c r="AY1566" s="4">
        <v>80.53</v>
      </c>
      <c r="AZ1566" s="4">
        <f t="shared" si="390"/>
        <v>80.53</v>
      </c>
      <c r="BA1566" s="4">
        <f t="shared" si="391"/>
        <v>78.797302990960006</v>
      </c>
      <c r="BB1566" s="4">
        <v>9.51</v>
      </c>
      <c r="BC1566" s="4">
        <v>12000</v>
      </c>
      <c r="BD1566">
        <v>1.83121246099</v>
      </c>
      <c r="BE1566" s="2">
        <v>0.11</v>
      </c>
      <c r="BF1566">
        <v>40</v>
      </c>
      <c r="BG1566">
        <f t="shared" si="385"/>
        <v>0.11171872670841716</v>
      </c>
      <c r="BH1566">
        <v>0.76275000000000004</v>
      </c>
      <c r="BI1566" s="4">
        <v>0.52800000000000002</v>
      </c>
      <c r="BJ1566" s="4">
        <v>0.17599999999999999</v>
      </c>
      <c r="BK1566" s="3">
        <f t="shared" si="392"/>
        <v>385500</v>
      </c>
      <c r="BL1566" s="3">
        <f t="shared" si="393"/>
        <v>72</v>
      </c>
      <c r="BM1566" s="3">
        <v>820.99999999999989</v>
      </c>
      <c r="BN1566" s="3">
        <v>738.9</v>
      </c>
      <c r="BO1566" s="3">
        <f t="shared" si="394"/>
        <v>82.099999999999909</v>
      </c>
      <c r="BP1566" s="3">
        <f t="shared" si="395"/>
        <v>22800</v>
      </c>
      <c r="BQ1566">
        <v>0.72</v>
      </c>
      <c r="BR1566">
        <v>0.59</v>
      </c>
      <c r="BS1566">
        <v>7.85</v>
      </c>
      <c r="BT1566">
        <f t="shared" si="386"/>
        <v>732.90000000000009</v>
      </c>
      <c r="BU1566" s="1">
        <f t="shared" si="387"/>
        <v>0.14079618935469487</v>
      </c>
      <c r="BV1566" s="1">
        <f t="shared" si="396"/>
        <v>0.16042534609554099</v>
      </c>
      <c r="BW1566">
        <f t="shared" si="397"/>
        <v>0.15194503910030477</v>
      </c>
      <c r="BX1566">
        <f t="shared" si="398"/>
        <v>0.16580019275170133</v>
      </c>
      <c r="BY1566">
        <f t="shared" si="399"/>
        <v>155.6276823677841</v>
      </c>
    </row>
    <row r="1567" spans="1:77" x14ac:dyDescent="0.2">
      <c r="A1567">
        <v>21</v>
      </c>
      <c r="B1567">
        <v>30003</v>
      </c>
      <c r="C1567" t="s">
        <v>1788</v>
      </c>
      <c r="D1567">
        <v>30</v>
      </c>
      <c r="E1567" t="s">
        <v>339</v>
      </c>
      <c r="F1567" t="s">
        <v>340</v>
      </c>
      <c r="G1567" t="s">
        <v>1818</v>
      </c>
      <c r="H1567">
        <v>3</v>
      </c>
      <c r="I1567">
        <v>313</v>
      </c>
      <c r="J1567">
        <v>514</v>
      </c>
      <c r="K1567">
        <v>222</v>
      </c>
      <c r="L1567">
        <v>431</v>
      </c>
      <c r="M1567">
        <v>68</v>
      </c>
      <c r="N1567">
        <v>101</v>
      </c>
      <c r="O1567" s="3">
        <v>2275.6</v>
      </c>
      <c r="P1567" s="3">
        <v>3177.208204</v>
      </c>
      <c r="Q1567" s="3">
        <v>8463.6</v>
      </c>
      <c r="R1567" s="3">
        <v>11816.93591</v>
      </c>
      <c r="S1567" s="3">
        <v>3615.1</v>
      </c>
      <c r="T1567" s="3">
        <v>5047.4272179999998</v>
      </c>
      <c r="U1567" s="3">
        <v>10405</v>
      </c>
      <c r="V1567" s="3">
        <v>14527.531800000001</v>
      </c>
      <c r="W1567" s="3">
        <v>798.11</v>
      </c>
      <c r="X1567" s="3">
        <v>1114.326613</v>
      </c>
      <c r="Y1567" s="3">
        <v>97</v>
      </c>
      <c r="Z1567" s="3">
        <v>135.43206000000001</v>
      </c>
      <c r="AA1567">
        <v>271</v>
      </c>
      <c r="AB1567">
        <v>477</v>
      </c>
      <c r="AC1567">
        <v>248</v>
      </c>
      <c r="AD1567">
        <v>457</v>
      </c>
      <c r="AE1567">
        <v>97</v>
      </c>
      <c r="AF1567">
        <v>86</v>
      </c>
      <c r="AG1567">
        <v>65</v>
      </c>
      <c r="AH1567">
        <v>22</v>
      </c>
      <c r="AI1567">
        <v>91</v>
      </c>
      <c r="AJ1567">
        <v>43</v>
      </c>
      <c r="AK1567">
        <v>14</v>
      </c>
      <c r="AL1567">
        <v>65</v>
      </c>
      <c r="AM1567">
        <v>88</v>
      </c>
      <c r="AN1567">
        <v>35</v>
      </c>
      <c r="AO1567">
        <v>117</v>
      </c>
      <c r="AP1567">
        <v>382</v>
      </c>
      <c r="AQ1567">
        <v>0</v>
      </c>
      <c r="AR1567" s="4">
        <v>5227</v>
      </c>
      <c r="AS1567" s="4">
        <f t="shared" si="388"/>
        <v>5609</v>
      </c>
      <c r="AT1567">
        <v>0.95036246999999996</v>
      </c>
      <c r="AU1567" s="4">
        <f t="shared" si="384"/>
        <v>1</v>
      </c>
      <c r="AV1567" s="4">
        <f t="shared" si="389"/>
        <v>5330.5830942299999</v>
      </c>
      <c r="AW1567" s="4">
        <v>0</v>
      </c>
      <c r="AX1567" s="4">
        <v>0</v>
      </c>
      <c r="AY1567" s="4">
        <v>80.53</v>
      </c>
      <c r="AZ1567" s="4">
        <f t="shared" si="390"/>
        <v>80.53</v>
      </c>
      <c r="BA1567" s="4">
        <f t="shared" si="391"/>
        <v>76.532689709099998</v>
      </c>
      <c r="BB1567" s="4">
        <v>9.51</v>
      </c>
      <c r="BC1567" s="4">
        <v>12000</v>
      </c>
      <c r="BD1567">
        <v>1.4158061454799999</v>
      </c>
      <c r="BE1567" s="2">
        <v>0.11</v>
      </c>
      <c r="BF1567">
        <v>40</v>
      </c>
      <c r="BG1567">
        <f t="shared" si="385"/>
        <v>0.11171872670841716</v>
      </c>
      <c r="BH1567">
        <v>0.76275000000000004</v>
      </c>
      <c r="BI1567" s="4">
        <v>0.52800000000000002</v>
      </c>
      <c r="BJ1567" s="4">
        <v>0.17599999999999999</v>
      </c>
      <c r="BK1567" s="3">
        <f t="shared" si="392"/>
        <v>385500</v>
      </c>
      <c r="BL1567" s="3">
        <f t="shared" si="393"/>
        <v>72</v>
      </c>
      <c r="BM1567" s="3">
        <v>820.99999999999989</v>
      </c>
      <c r="BN1567" s="3">
        <v>738.9</v>
      </c>
      <c r="BO1567" s="3">
        <f t="shared" si="394"/>
        <v>82.099999999999909</v>
      </c>
      <c r="BP1567" s="3">
        <f t="shared" si="395"/>
        <v>22800</v>
      </c>
      <c r="BQ1567">
        <v>0.72</v>
      </c>
      <c r="BR1567">
        <v>0.59</v>
      </c>
      <c r="BS1567">
        <v>7.85</v>
      </c>
      <c r="BT1567">
        <f t="shared" si="386"/>
        <v>732.90000000000009</v>
      </c>
      <c r="BU1567" s="1">
        <f t="shared" si="387"/>
        <v>0.13283507374602044</v>
      </c>
      <c r="BV1567" s="1">
        <f t="shared" si="396"/>
        <v>0.15177843660374854</v>
      </c>
      <c r="BW1567">
        <f t="shared" si="397"/>
        <v>0.14329812960851232</v>
      </c>
      <c r="BX1567">
        <f t="shared" si="398"/>
        <v>0.15715328325990888</v>
      </c>
      <c r="BY1567">
        <f t="shared" si="399"/>
        <v>155.6276823677841</v>
      </c>
    </row>
    <row r="1568" spans="1:77" x14ac:dyDescent="0.2">
      <c r="A1568">
        <v>21</v>
      </c>
      <c r="B1568">
        <v>30005</v>
      </c>
      <c r="C1568" t="s">
        <v>1788</v>
      </c>
      <c r="D1568">
        <v>30</v>
      </c>
      <c r="E1568" t="s">
        <v>339</v>
      </c>
      <c r="F1568" t="s">
        <v>340</v>
      </c>
      <c r="G1568" t="s">
        <v>404</v>
      </c>
      <c r="H1568">
        <v>5</v>
      </c>
      <c r="I1568">
        <v>164</v>
      </c>
      <c r="J1568">
        <v>385</v>
      </c>
      <c r="K1568">
        <v>186</v>
      </c>
      <c r="L1568">
        <v>384</v>
      </c>
      <c r="M1568">
        <v>52</v>
      </c>
      <c r="N1568">
        <v>75</v>
      </c>
      <c r="O1568" s="3">
        <v>1700.6</v>
      </c>
      <c r="P1568" s="3">
        <v>2374.389291</v>
      </c>
      <c r="Q1568" s="3">
        <v>6310.9</v>
      </c>
      <c r="R1568" s="3">
        <v>8811.3215220000002</v>
      </c>
      <c r="S1568" s="3">
        <v>3001.2</v>
      </c>
      <c r="T1568" s="3">
        <v>4190.2958609999996</v>
      </c>
      <c r="U1568" s="3">
        <v>9260.7999999999993</v>
      </c>
      <c r="V1568" s="3">
        <v>12929.991969999999</v>
      </c>
      <c r="W1568" s="3">
        <v>598.36</v>
      </c>
      <c r="X1568" s="3">
        <v>835.43430350000006</v>
      </c>
      <c r="Y1568" s="3">
        <v>76</v>
      </c>
      <c r="Z1568" s="3">
        <v>106.11171710000001</v>
      </c>
      <c r="AA1568">
        <v>197</v>
      </c>
      <c r="AB1568">
        <v>399</v>
      </c>
      <c r="AC1568">
        <v>218</v>
      </c>
      <c r="AD1568">
        <v>418</v>
      </c>
      <c r="AE1568">
        <v>87</v>
      </c>
      <c r="AF1568">
        <v>71</v>
      </c>
      <c r="AG1568">
        <v>65</v>
      </c>
      <c r="AH1568">
        <v>22</v>
      </c>
      <c r="AI1568">
        <v>91</v>
      </c>
      <c r="AJ1568">
        <v>43</v>
      </c>
      <c r="AK1568">
        <v>14</v>
      </c>
      <c r="AL1568">
        <v>65</v>
      </c>
      <c r="AM1568">
        <v>88</v>
      </c>
      <c r="AN1568">
        <v>35</v>
      </c>
      <c r="AO1568">
        <v>117</v>
      </c>
      <c r="AP1568">
        <v>382</v>
      </c>
      <c r="AQ1568">
        <v>0</v>
      </c>
      <c r="AR1568" s="4">
        <v>5227</v>
      </c>
      <c r="AS1568" s="4">
        <f t="shared" si="388"/>
        <v>5609</v>
      </c>
      <c r="AT1568">
        <v>0.95691205999999995</v>
      </c>
      <c r="AU1568" s="4">
        <f t="shared" si="384"/>
        <v>1</v>
      </c>
      <c r="AV1568" s="4">
        <f t="shared" si="389"/>
        <v>5367.3197445400001</v>
      </c>
      <c r="AW1568" s="4">
        <v>0</v>
      </c>
      <c r="AX1568" s="4">
        <v>0</v>
      </c>
      <c r="AY1568" s="4">
        <v>80.53</v>
      </c>
      <c r="AZ1568" s="4">
        <f t="shared" si="390"/>
        <v>80.53</v>
      </c>
      <c r="BA1568" s="4">
        <f t="shared" si="391"/>
        <v>77.060128191800004</v>
      </c>
      <c r="BB1568" s="4">
        <v>9.51</v>
      </c>
      <c r="BC1568" s="4">
        <v>12000</v>
      </c>
      <c r="BD1568">
        <v>1.5831988239100001</v>
      </c>
      <c r="BE1568" s="2">
        <v>0.11</v>
      </c>
      <c r="BF1568">
        <v>40</v>
      </c>
      <c r="BG1568">
        <f t="shared" si="385"/>
        <v>0.11171872670841716</v>
      </c>
      <c r="BH1568">
        <v>0.76275000000000004</v>
      </c>
      <c r="BI1568" s="4">
        <v>0.52800000000000002</v>
      </c>
      <c r="BJ1568" s="4">
        <v>0.17599999999999999</v>
      </c>
      <c r="BK1568" s="3">
        <f t="shared" si="392"/>
        <v>385500</v>
      </c>
      <c r="BL1568" s="3">
        <f t="shared" si="393"/>
        <v>72</v>
      </c>
      <c r="BM1568" s="3">
        <v>820.99999999999989</v>
      </c>
      <c r="BN1568" s="3">
        <v>738.9</v>
      </c>
      <c r="BO1568" s="3">
        <f t="shared" si="394"/>
        <v>82.099999999999909</v>
      </c>
      <c r="BP1568" s="3">
        <f t="shared" si="395"/>
        <v>22800</v>
      </c>
      <c r="BQ1568">
        <v>0.72</v>
      </c>
      <c r="BR1568">
        <v>0.59</v>
      </c>
      <c r="BS1568">
        <v>7.85</v>
      </c>
      <c r="BT1568">
        <f t="shared" si="386"/>
        <v>732.90000000000009</v>
      </c>
      <c r="BU1568" s="1">
        <f t="shared" si="387"/>
        <v>0.13553696534909285</v>
      </c>
      <c r="BV1568" s="1">
        <f t="shared" si="396"/>
        <v>0.15321625045562895</v>
      </c>
      <c r="BW1568">
        <f t="shared" si="397"/>
        <v>0.14473594346039273</v>
      </c>
      <c r="BX1568">
        <f t="shared" si="398"/>
        <v>0.15859109711178929</v>
      </c>
      <c r="BY1568">
        <f t="shared" si="399"/>
        <v>155.6276823677841</v>
      </c>
    </row>
    <row r="1569" spans="1:77" x14ac:dyDescent="0.2">
      <c r="A1569">
        <v>21</v>
      </c>
      <c r="B1569">
        <v>30007</v>
      </c>
      <c r="C1569" t="s">
        <v>1788</v>
      </c>
      <c r="D1569">
        <v>30</v>
      </c>
      <c r="E1569" t="s">
        <v>339</v>
      </c>
      <c r="F1569" t="s">
        <v>340</v>
      </c>
      <c r="G1569" t="s">
        <v>1891</v>
      </c>
      <c r="H1569">
        <v>7</v>
      </c>
      <c r="I1569">
        <v>171</v>
      </c>
      <c r="J1569">
        <v>374</v>
      </c>
      <c r="K1569">
        <v>161</v>
      </c>
      <c r="L1569">
        <v>802</v>
      </c>
      <c r="M1569">
        <v>52</v>
      </c>
      <c r="N1569">
        <v>90</v>
      </c>
      <c r="O1569" s="3">
        <v>1733.9</v>
      </c>
      <c r="P1569" s="3">
        <v>2420.8829780000001</v>
      </c>
      <c r="Q1569" s="3">
        <v>6353</v>
      </c>
      <c r="R1569" s="3">
        <v>8870.1018280000008</v>
      </c>
      <c r="S1569" s="3">
        <v>2669</v>
      </c>
      <c r="T1569" s="3">
        <v>3726.4759610000001</v>
      </c>
      <c r="U1569" s="3">
        <v>19754</v>
      </c>
      <c r="V1569" s="3">
        <v>27580.66921</v>
      </c>
      <c r="W1569" s="3">
        <v>603.26</v>
      </c>
      <c r="X1569" s="3">
        <v>842.27571680000005</v>
      </c>
      <c r="Y1569" s="3">
        <v>89</v>
      </c>
      <c r="Z1569" s="3">
        <v>124.26240559999999</v>
      </c>
      <c r="AA1569">
        <v>203</v>
      </c>
      <c r="AB1569">
        <v>391</v>
      </c>
      <c r="AC1569">
        <v>192</v>
      </c>
      <c r="AD1569">
        <v>836</v>
      </c>
      <c r="AE1569">
        <v>86</v>
      </c>
      <c r="AF1569">
        <v>77</v>
      </c>
      <c r="AG1569">
        <v>65</v>
      </c>
      <c r="AH1569">
        <v>22</v>
      </c>
      <c r="AI1569">
        <v>91</v>
      </c>
      <c r="AJ1569">
        <v>43</v>
      </c>
      <c r="AK1569">
        <v>14</v>
      </c>
      <c r="AL1569">
        <v>65</v>
      </c>
      <c r="AM1569">
        <v>88</v>
      </c>
      <c r="AN1569">
        <v>35</v>
      </c>
      <c r="AO1569">
        <v>117</v>
      </c>
      <c r="AP1569">
        <v>382</v>
      </c>
      <c r="AQ1569">
        <v>0</v>
      </c>
      <c r="AR1569" s="4">
        <v>5227</v>
      </c>
      <c r="AS1569" s="4">
        <f t="shared" si="388"/>
        <v>5609</v>
      </c>
      <c r="AT1569">
        <v>0.967712405</v>
      </c>
      <c r="AU1569" s="4">
        <f t="shared" si="384"/>
        <v>1</v>
      </c>
      <c r="AV1569" s="4">
        <f t="shared" si="389"/>
        <v>5427.8988796450003</v>
      </c>
      <c r="AW1569" s="4">
        <v>0</v>
      </c>
      <c r="AX1569" s="4">
        <v>0</v>
      </c>
      <c r="AY1569" s="4">
        <v>80.53</v>
      </c>
      <c r="AZ1569" s="4">
        <f t="shared" si="390"/>
        <v>80.53</v>
      </c>
      <c r="BA1569" s="4">
        <f t="shared" si="391"/>
        <v>77.929879974650007</v>
      </c>
      <c r="BB1569" s="4">
        <v>9.51</v>
      </c>
      <c r="BC1569" s="4">
        <v>12000</v>
      </c>
      <c r="BD1569">
        <v>1.7126446529299999</v>
      </c>
      <c r="BE1569" s="2">
        <v>0.11</v>
      </c>
      <c r="BF1569">
        <v>40</v>
      </c>
      <c r="BG1569">
        <f t="shared" si="385"/>
        <v>0.11171872670841716</v>
      </c>
      <c r="BH1569">
        <v>0.76275000000000004</v>
      </c>
      <c r="BI1569" s="4">
        <v>0.52800000000000002</v>
      </c>
      <c r="BJ1569" s="4">
        <v>0.17599999999999999</v>
      </c>
      <c r="BK1569" s="3">
        <f t="shared" si="392"/>
        <v>385500</v>
      </c>
      <c r="BL1569" s="3">
        <f t="shared" si="393"/>
        <v>72</v>
      </c>
      <c r="BM1569" s="3">
        <v>820.99999999999989</v>
      </c>
      <c r="BN1569" s="3">
        <v>738.9</v>
      </c>
      <c r="BO1569" s="3">
        <f t="shared" si="394"/>
        <v>82.099999999999909</v>
      </c>
      <c r="BP1569" s="3">
        <f t="shared" si="395"/>
        <v>22800</v>
      </c>
      <c r="BQ1569">
        <v>0.72</v>
      </c>
      <c r="BR1569">
        <v>0.59</v>
      </c>
      <c r="BS1569">
        <v>7.85</v>
      </c>
      <c r="BT1569">
        <f t="shared" si="386"/>
        <v>732.90000000000009</v>
      </c>
      <c r="BU1569" s="1">
        <f t="shared" si="387"/>
        <v>0.1382333757538757</v>
      </c>
      <c r="BV1569" s="1">
        <f t="shared" si="396"/>
        <v>0.15710334644206181</v>
      </c>
      <c r="BW1569">
        <f t="shared" si="397"/>
        <v>0.14862303944682559</v>
      </c>
      <c r="BX1569">
        <f t="shared" si="398"/>
        <v>0.16247819309822215</v>
      </c>
      <c r="BY1569">
        <f t="shared" si="399"/>
        <v>155.6276823677841</v>
      </c>
    </row>
    <row r="1570" spans="1:77" x14ac:dyDescent="0.2">
      <c r="A1570">
        <v>21</v>
      </c>
      <c r="B1570">
        <v>30009</v>
      </c>
      <c r="C1570" t="s">
        <v>1788</v>
      </c>
      <c r="D1570">
        <v>30</v>
      </c>
      <c r="E1570" t="s">
        <v>339</v>
      </c>
      <c r="F1570" t="s">
        <v>340</v>
      </c>
      <c r="G1570" t="s">
        <v>789</v>
      </c>
      <c r="H1570">
        <v>9</v>
      </c>
      <c r="I1570">
        <v>173</v>
      </c>
      <c r="J1570">
        <v>544</v>
      </c>
      <c r="K1570">
        <v>262</v>
      </c>
      <c r="L1570">
        <v>608</v>
      </c>
      <c r="M1570">
        <v>72</v>
      </c>
      <c r="N1570">
        <v>123</v>
      </c>
      <c r="O1570" s="3">
        <v>1623.8</v>
      </c>
      <c r="P1570" s="3">
        <v>2267.160609</v>
      </c>
      <c r="Q1570" s="3">
        <v>9225.7999999999993</v>
      </c>
      <c r="R1570" s="3">
        <v>12881.124739999999</v>
      </c>
      <c r="S1570" s="3">
        <v>4260.1000000000004</v>
      </c>
      <c r="T1570" s="3">
        <v>5947.9806070000004</v>
      </c>
      <c r="U1570" s="3">
        <v>14884</v>
      </c>
      <c r="V1570" s="3">
        <v>20781.142080000001</v>
      </c>
      <c r="W1570" s="3">
        <v>871.9</v>
      </c>
      <c r="X1570" s="3">
        <v>1217.352713</v>
      </c>
      <c r="Y1570" s="3">
        <v>120</v>
      </c>
      <c r="Z1570" s="3">
        <v>167.5448165</v>
      </c>
      <c r="AA1570">
        <v>189</v>
      </c>
      <c r="AB1570">
        <v>517</v>
      </c>
      <c r="AC1570">
        <v>278</v>
      </c>
      <c r="AD1570">
        <v>626</v>
      </c>
      <c r="AE1570">
        <v>102</v>
      </c>
      <c r="AF1570">
        <v>103</v>
      </c>
      <c r="AG1570">
        <v>65</v>
      </c>
      <c r="AH1570">
        <v>22</v>
      </c>
      <c r="AI1570">
        <v>91</v>
      </c>
      <c r="AJ1570">
        <v>43</v>
      </c>
      <c r="AK1570">
        <v>14</v>
      </c>
      <c r="AL1570">
        <v>65</v>
      </c>
      <c r="AM1570">
        <v>88</v>
      </c>
      <c r="AN1570">
        <v>35</v>
      </c>
      <c r="AO1570">
        <v>117</v>
      </c>
      <c r="AP1570">
        <v>382</v>
      </c>
      <c r="AQ1570">
        <v>0</v>
      </c>
      <c r="AR1570" s="4">
        <v>5227</v>
      </c>
      <c r="AS1570" s="4">
        <f t="shared" si="388"/>
        <v>5609</v>
      </c>
      <c r="AT1570">
        <v>0.95639719599999995</v>
      </c>
      <c r="AU1570" s="4">
        <f t="shared" si="384"/>
        <v>1</v>
      </c>
      <c r="AV1570" s="4">
        <f t="shared" si="389"/>
        <v>5364.4318723639999</v>
      </c>
      <c r="AW1570" s="4">
        <v>0</v>
      </c>
      <c r="AX1570" s="4">
        <v>0</v>
      </c>
      <c r="AY1570" s="4">
        <v>80.53</v>
      </c>
      <c r="AZ1570" s="4">
        <f t="shared" si="390"/>
        <v>80.53</v>
      </c>
      <c r="BA1570" s="4">
        <f t="shared" si="391"/>
        <v>77.018666193879994</v>
      </c>
      <c r="BB1570" s="4">
        <v>9.51</v>
      </c>
      <c r="BC1570" s="4">
        <v>12000</v>
      </c>
      <c r="BD1570">
        <v>1.5738262602799999</v>
      </c>
      <c r="BE1570" s="2">
        <v>0.11</v>
      </c>
      <c r="BF1570">
        <v>40</v>
      </c>
      <c r="BG1570">
        <f t="shared" si="385"/>
        <v>0.11171872670841716</v>
      </c>
      <c r="BH1570">
        <v>0.76275000000000004</v>
      </c>
      <c r="BI1570" s="4">
        <v>0.52800000000000002</v>
      </c>
      <c r="BJ1570" s="4">
        <v>0.17599999999999999</v>
      </c>
      <c r="BK1570" s="3">
        <f t="shared" si="392"/>
        <v>385500</v>
      </c>
      <c r="BL1570" s="3">
        <f t="shared" si="393"/>
        <v>72</v>
      </c>
      <c r="BM1570" s="3">
        <v>820.99999999999989</v>
      </c>
      <c r="BN1570" s="3">
        <v>738.9</v>
      </c>
      <c r="BO1570" s="3">
        <f t="shared" si="394"/>
        <v>82.099999999999909</v>
      </c>
      <c r="BP1570" s="3">
        <f t="shared" si="395"/>
        <v>22800</v>
      </c>
      <c r="BQ1570">
        <v>0.72</v>
      </c>
      <c r="BR1570">
        <v>0.59</v>
      </c>
      <c r="BS1570">
        <v>7.85</v>
      </c>
      <c r="BT1570">
        <f t="shared" si="386"/>
        <v>732.90000000000009</v>
      </c>
      <c r="BU1570" s="1">
        <f t="shared" si="387"/>
        <v>0.13537000367076135</v>
      </c>
      <c r="BV1570" s="1">
        <f t="shared" si="396"/>
        <v>0.15542692662501548</v>
      </c>
      <c r="BW1570">
        <f t="shared" si="397"/>
        <v>0.14694661962977926</v>
      </c>
      <c r="BX1570">
        <f t="shared" si="398"/>
        <v>0.16080177328117581</v>
      </c>
      <c r="BY1570">
        <f t="shared" si="399"/>
        <v>155.6276823677841</v>
      </c>
    </row>
    <row r="1571" spans="1:77" x14ac:dyDescent="0.2">
      <c r="A1571">
        <v>4</v>
      </c>
      <c r="B1571">
        <v>30011</v>
      </c>
      <c r="C1571" t="s">
        <v>306</v>
      </c>
      <c r="D1571">
        <v>30</v>
      </c>
      <c r="E1571" t="s">
        <v>339</v>
      </c>
      <c r="F1571" t="s">
        <v>340</v>
      </c>
      <c r="G1571" t="s">
        <v>348</v>
      </c>
      <c r="H1571">
        <v>11</v>
      </c>
      <c r="I1571">
        <v>194</v>
      </c>
      <c r="J1571">
        <v>325</v>
      </c>
      <c r="K1571">
        <v>179</v>
      </c>
      <c r="L1571">
        <v>660</v>
      </c>
      <c r="M1571">
        <v>46</v>
      </c>
      <c r="N1571">
        <v>75</v>
      </c>
      <c r="O1571" s="3">
        <v>1481</v>
      </c>
      <c r="P1571" s="3">
        <v>2067.7822769999998</v>
      </c>
      <c r="Q1571" s="3">
        <v>5345.7</v>
      </c>
      <c r="R1571" s="3">
        <v>7463.702714</v>
      </c>
      <c r="S1571" s="3">
        <v>2712.1</v>
      </c>
      <c r="T1571" s="3">
        <v>3786.652474</v>
      </c>
      <c r="U1571" s="3">
        <v>15689</v>
      </c>
      <c r="V1571" s="3">
        <v>21905.08855</v>
      </c>
      <c r="W1571" s="3">
        <v>508.87</v>
      </c>
      <c r="X1571" s="3">
        <v>710.48775650000005</v>
      </c>
      <c r="Y1571" s="3">
        <v>74</v>
      </c>
      <c r="Z1571" s="3">
        <v>103.3193035</v>
      </c>
      <c r="AA1571">
        <v>186</v>
      </c>
      <c r="AB1571">
        <v>343</v>
      </c>
      <c r="AC1571">
        <v>209</v>
      </c>
      <c r="AD1571">
        <v>688</v>
      </c>
      <c r="AE1571">
        <v>81</v>
      </c>
      <c r="AF1571">
        <v>66</v>
      </c>
      <c r="AG1571">
        <v>65</v>
      </c>
      <c r="AH1571">
        <v>22</v>
      </c>
      <c r="AI1571">
        <v>91</v>
      </c>
      <c r="AJ1571">
        <v>43</v>
      </c>
      <c r="AK1571">
        <v>14</v>
      </c>
      <c r="AL1571">
        <v>65</v>
      </c>
      <c r="AM1571">
        <v>88</v>
      </c>
      <c r="AN1571">
        <v>35</v>
      </c>
      <c r="AO1571">
        <v>117</v>
      </c>
      <c r="AP1571">
        <v>382</v>
      </c>
      <c r="AQ1571">
        <v>0</v>
      </c>
      <c r="AR1571" s="4">
        <v>5227</v>
      </c>
      <c r="AS1571" s="4">
        <f t="shared" si="388"/>
        <v>5609</v>
      </c>
      <c r="AT1571">
        <v>0.941668277</v>
      </c>
      <c r="AU1571" s="4">
        <f t="shared" si="384"/>
        <v>1</v>
      </c>
      <c r="AV1571" s="4">
        <f t="shared" si="389"/>
        <v>5281.8173656930003</v>
      </c>
      <c r="AW1571" s="4">
        <v>0</v>
      </c>
      <c r="AX1571" s="4">
        <v>0</v>
      </c>
      <c r="AY1571" s="4">
        <v>80.53</v>
      </c>
      <c r="AZ1571" s="4">
        <f t="shared" si="390"/>
        <v>80.53</v>
      </c>
      <c r="BA1571" s="4">
        <f t="shared" si="391"/>
        <v>75.832546346810005</v>
      </c>
      <c r="BB1571" s="4">
        <v>9.51</v>
      </c>
      <c r="BC1571" s="4">
        <v>12000</v>
      </c>
      <c r="BD1571">
        <v>1.3200659107199999</v>
      </c>
      <c r="BE1571" s="2">
        <v>0.11</v>
      </c>
      <c r="BF1571">
        <v>40</v>
      </c>
      <c r="BG1571">
        <f t="shared" si="385"/>
        <v>0.11171872670841716</v>
      </c>
      <c r="BH1571">
        <v>0.648725</v>
      </c>
      <c r="BI1571" s="4">
        <v>0.52800000000000002</v>
      </c>
      <c r="BJ1571" s="4">
        <v>0.17599999999999999</v>
      </c>
      <c r="BK1571" s="3">
        <f t="shared" si="392"/>
        <v>385500</v>
      </c>
      <c r="BL1571" s="3">
        <f t="shared" si="393"/>
        <v>72</v>
      </c>
      <c r="BM1571" s="3">
        <v>820.99999999999989</v>
      </c>
      <c r="BN1571" s="3">
        <v>738.9</v>
      </c>
      <c r="BO1571" s="3">
        <f t="shared" si="394"/>
        <v>82.099999999999909</v>
      </c>
      <c r="BP1571" s="3">
        <f t="shared" si="395"/>
        <v>22800</v>
      </c>
      <c r="BQ1571">
        <v>0.72</v>
      </c>
      <c r="BR1571">
        <v>0.59</v>
      </c>
      <c r="BS1571">
        <v>7.85</v>
      </c>
      <c r="BT1571">
        <f t="shared" si="386"/>
        <v>732.90000000000009</v>
      </c>
      <c r="BU1571" s="1">
        <f t="shared" si="387"/>
        <v>0.14828340846409954</v>
      </c>
      <c r="BV1571" s="1">
        <f t="shared" si="396"/>
        <v>0.16673622726106832</v>
      </c>
      <c r="BW1571">
        <f t="shared" si="397"/>
        <v>0.15793004543808262</v>
      </c>
      <c r="BX1571">
        <f t="shared" si="398"/>
        <v>0.17235156769343382</v>
      </c>
      <c r="BY1571">
        <f t="shared" si="399"/>
        <v>155.89619981660539</v>
      </c>
    </row>
    <row r="1572" spans="1:77" x14ac:dyDescent="0.2">
      <c r="A1572">
        <v>21</v>
      </c>
      <c r="B1572">
        <v>30013</v>
      </c>
      <c r="C1572" t="s">
        <v>1788</v>
      </c>
      <c r="D1572">
        <v>30</v>
      </c>
      <c r="E1572" t="s">
        <v>339</v>
      </c>
      <c r="F1572" t="s">
        <v>340</v>
      </c>
      <c r="G1572" t="s">
        <v>1820</v>
      </c>
      <c r="H1572">
        <v>13</v>
      </c>
      <c r="I1572">
        <v>149</v>
      </c>
      <c r="J1572">
        <v>432</v>
      </c>
      <c r="K1572">
        <v>177</v>
      </c>
      <c r="L1572">
        <v>787</v>
      </c>
      <c r="M1572">
        <v>58</v>
      </c>
      <c r="N1572">
        <v>96</v>
      </c>
      <c r="O1572" s="3">
        <v>1553.1</v>
      </c>
      <c r="P1572" s="3">
        <v>2168.4487880000001</v>
      </c>
      <c r="Q1572" s="3">
        <v>7610.2</v>
      </c>
      <c r="R1572" s="3">
        <v>10625.41302</v>
      </c>
      <c r="S1572" s="3">
        <v>2655</v>
      </c>
      <c r="T1572" s="3">
        <v>3706.9290660000001</v>
      </c>
      <c r="U1572" s="3">
        <v>19426</v>
      </c>
      <c r="V1572" s="3">
        <v>27122.713380000001</v>
      </c>
      <c r="W1572" s="3">
        <v>716.81</v>
      </c>
      <c r="X1572" s="3">
        <v>1000.8149989999999</v>
      </c>
      <c r="Y1572" s="3">
        <v>91</v>
      </c>
      <c r="Z1572" s="3">
        <v>127.0548192</v>
      </c>
      <c r="AA1572">
        <v>184</v>
      </c>
      <c r="AB1572">
        <v>383</v>
      </c>
      <c r="AC1572">
        <v>191</v>
      </c>
      <c r="AD1572">
        <v>784</v>
      </c>
      <c r="AE1572">
        <v>84</v>
      </c>
      <c r="AF1572">
        <v>74</v>
      </c>
      <c r="AG1572">
        <v>65</v>
      </c>
      <c r="AH1572">
        <v>22</v>
      </c>
      <c r="AI1572">
        <v>91</v>
      </c>
      <c r="AJ1572">
        <v>43</v>
      </c>
      <c r="AK1572">
        <v>14</v>
      </c>
      <c r="AL1572">
        <v>65</v>
      </c>
      <c r="AM1572">
        <v>88</v>
      </c>
      <c r="AN1572">
        <v>35</v>
      </c>
      <c r="AO1572">
        <v>117</v>
      </c>
      <c r="AP1572">
        <v>382</v>
      </c>
      <c r="AQ1572">
        <v>0</v>
      </c>
      <c r="AR1572" s="4">
        <v>5227</v>
      </c>
      <c r="AS1572" s="4">
        <f t="shared" si="388"/>
        <v>5609</v>
      </c>
      <c r="AT1572">
        <v>0.96626162400000004</v>
      </c>
      <c r="AU1572" s="4">
        <f t="shared" si="384"/>
        <v>1</v>
      </c>
      <c r="AV1572" s="4">
        <f t="shared" si="389"/>
        <v>5419.7614490160004</v>
      </c>
      <c r="AW1572" s="4">
        <v>0</v>
      </c>
      <c r="AX1572" s="4">
        <v>0</v>
      </c>
      <c r="AY1572" s="4">
        <v>80.53</v>
      </c>
      <c r="AZ1572" s="4">
        <f t="shared" si="390"/>
        <v>80.53</v>
      </c>
      <c r="BA1572" s="4">
        <f t="shared" si="391"/>
        <v>77.813048580720007</v>
      </c>
      <c r="BB1572" s="4">
        <v>9.51</v>
      </c>
      <c r="BC1572" s="4">
        <v>12000</v>
      </c>
      <c r="BD1572">
        <v>1.6889923199300001</v>
      </c>
      <c r="BE1572" s="2">
        <v>0.11</v>
      </c>
      <c r="BF1572">
        <v>40</v>
      </c>
      <c r="BG1572">
        <f t="shared" si="385"/>
        <v>0.11171872670841716</v>
      </c>
      <c r="BH1572">
        <v>0.76275000000000004</v>
      </c>
      <c r="BI1572" s="4">
        <v>0.52800000000000002</v>
      </c>
      <c r="BJ1572" s="4">
        <v>0.17599999999999999</v>
      </c>
      <c r="BK1572" s="3">
        <f t="shared" si="392"/>
        <v>385500</v>
      </c>
      <c r="BL1572" s="3">
        <f t="shared" si="393"/>
        <v>72</v>
      </c>
      <c r="BM1572" s="3">
        <v>820.99999999999989</v>
      </c>
      <c r="BN1572" s="3">
        <v>738.9</v>
      </c>
      <c r="BO1572" s="3">
        <f t="shared" si="394"/>
        <v>82.099999999999909</v>
      </c>
      <c r="BP1572" s="3">
        <f t="shared" si="395"/>
        <v>22800</v>
      </c>
      <c r="BQ1572">
        <v>0.72</v>
      </c>
      <c r="BR1572">
        <v>0.59</v>
      </c>
      <c r="BS1572">
        <v>7.85</v>
      </c>
      <c r="BT1572">
        <f t="shared" si="386"/>
        <v>732.90000000000009</v>
      </c>
      <c r="BU1572" s="1">
        <f t="shared" si="387"/>
        <v>0.13779600355237079</v>
      </c>
      <c r="BV1572" s="1">
        <f t="shared" si="396"/>
        <v>0.1571393358177729</v>
      </c>
      <c r="BW1572">
        <f t="shared" si="397"/>
        <v>0.14865902882253668</v>
      </c>
      <c r="BX1572">
        <f t="shared" si="398"/>
        <v>0.16251418247393323</v>
      </c>
      <c r="BY1572">
        <f t="shared" si="399"/>
        <v>155.6276823677841</v>
      </c>
    </row>
    <row r="1573" spans="1:77" x14ac:dyDescent="0.2">
      <c r="A1573">
        <v>21</v>
      </c>
      <c r="B1573">
        <v>30015</v>
      </c>
      <c r="C1573" t="s">
        <v>1788</v>
      </c>
      <c r="D1573">
        <v>30</v>
      </c>
      <c r="E1573" t="s">
        <v>339</v>
      </c>
      <c r="F1573" t="s">
        <v>340</v>
      </c>
      <c r="G1573" t="s">
        <v>1793</v>
      </c>
      <c r="H1573">
        <v>15</v>
      </c>
      <c r="I1573">
        <v>142</v>
      </c>
      <c r="J1573">
        <v>366</v>
      </c>
      <c r="K1573">
        <v>151</v>
      </c>
      <c r="L1573">
        <v>738</v>
      </c>
      <c r="M1573">
        <v>50</v>
      </c>
      <c r="N1573">
        <v>84</v>
      </c>
      <c r="O1573" s="3">
        <v>1534</v>
      </c>
      <c r="P1573" s="3">
        <v>2141.781238</v>
      </c>
      <c r="Q1573" s="3">
        <v>6234.1</v>
      </c>
      <c r="R1573" s="3">
        <v>8704.0928390000008</v>
      </c>
      <c r="S1573" s="3">
        <v>2438.5</v>
      </c>
      <c r="T1573" s="3">
        <v>3404.6502919999998</v>
      </c>
      <c r="U1573" s="3">
        <v>17984</v>
      </c>
      <c r="V1573" s="3">
        <v>25109.383170000001</v>
      </c>
      <c r="W1573" s="3">
        <v>594.69000000000005</v>
      </c>
      <c r="X1573" s="3">
        <v>830.3102245</v>
      </c>
      <c r="Y1573" s="3">
        <v>80</v>
      </c>
      <c r="Z1573" s="3">
        <v>111.6965443</v>
      </c>
      <c r="AA1573">
        <v>178</v>
      </c>
      <c r="AB1573">
        <v>347</v>
      </c>
      <c r="AC1573">
        <v>174</v>
      </c>
      <c r="AD1573">
        <v>738</v>
      </c>
      <c r="AE1573">
        <v>80</v>
      </c>
      <c r="AF1573">
        <v>68</v>
      </c>
      <c r="AG1573">
        <v>65</v>
      </c>
      <c r="AH1573">
        <v>22</v>
      </c>
      <c r="AI1573">
        <v>91</v>
      </c>
      <c r="AJ1573">
        <v>43</v>
      </c>
      <c r="AK1573">
        <v>14</v>
      </c>
      <c r="AL1573">
        <v>65</v>
      </c>
      <c r="AM1573">
        <v>88</v>
      </c>
      <c r="AN1573">
        <v>35</v>
      </c>
      <c r="AO1573">
        <v>117</v>
      </c>
      <c r="AP1573">
        <v>382</v>
      </c>
      <c r="AQ1573">
        <v>0</v>
      </c>
      <c r="AR1573" s="4">
        <v>5227</v>
      </c>
      <c r="AS1573" s="4">
        <f t="shared" si="388"/>
        <v>5609</v>
      </c>
      <c r="AT1573">
        <v>0.96145178899999995</v>
      </c>
      <c r="AU1573" s="4">
        <f t="shared" si="384"/>
        <v>1</v>
      </c>
      <c r="AV1573" s="4">
        <f t="shared" si="389"/>
        <v>5392.7830845009994</v>
      </c>
      <c r="AW1573" s="4">
        <v>0</v>
      </c>
      <c r="AX1573" s="4">
        <v>0</v>
      </c>
      <c r="AY1573" s="4">
        <v>80.53</v>
      </c>
      <c r="AZ1573" s="4">
        <f t="shared" si="390"/>
        <v>80.53</v>
      </c>
      <c r="BA1573" s="4">
        <f t="shared" si="391"/>
        <v>77.425712568169999</v>
      </c>
      <c r="BB1573" s="4">
        <v>9.51</v>
      </c>
      <c r="BC1573" s="4">
        <v>12000</v>
      </c>
      <c r="BD1573">
        <v>1.62469531453</v>
      </c>
      <c r="BE1573" s="2">
        <v>0.11</v>
      </c>
      <c r="BF1573">
        <v>40</v>
      </c>
      <c r="BG1573">
        <f t="shared" si="385"/>
        <v>0.11171872670841716</v>
      </c>
      <c r="BH1573">
        <v>0.76275000000000004</v>
      </c>
      <c r="BI1573" s="4">
        <v>0.52800000000000002</v>
      </c>
      <c r="BJ1573" s="4">
        <v>0.17599999999999999</v>
      </c>
      <c r="BK1573" s="3">
        <f t="shared" si="392"/>
        <v>385500</v>
      </c>
      <c r="BL1573" s="3">
        <f t="shared" si="393"/>
        <v>72</v>
      </c>
      <c r="BM1573" s="3">
        <v>820.99999999999989</v>
      </c>
      <c r="BN1573" s="3">
        <v>738.9</v>
      </c>
      <c r="BO1573" s="3">
        <f t="shared" si="394"/>
        <v>82.099999999999909</v>
      </c>
      <c r="BP1573" s="3">
        <f t="shared" si="395"/>
        <v>22800</v>
      </c>
      <c r="BQ1573">
        <v>0.72</v>
      </c>
      <c r="BR1573">
        <v>0.59</v>
      </c>
      <c r="BS1573">
        <v>7.85</v>
      </c>
      <c r="BT1573">
        <f t="shared" si="386"/>
        <v>732.90000000000009</v>
      </c>
      <c r="BU1573" s="1">
        <f t="shared" si="387"/>
        <v>0.13651538795347667</v>
      </c>
      <c r="BV1573" s="1">
        <f t="shared" si="396"/>
        <v>0.15502942713170378</v>
      </c>
      <c r="BW1573">
        <f t="shared" si="397"/>
        <v>0.14654912013646756</v>
      </c>
      <c r="BX1573">
        <f t="shared" si="398"/>
        <v>0.16040427378786412</v>
      </c>
      <c r="BY1573">
        <f t="shared" si="399"/>
        <v>155.6276823677841</v>
      </c>
    </row>
    <row r="1574" spans="1:77" x14ac:dyDescent="0.2">
      <c r="A1574">
        <v>21</v>
      </c>
      <c r="B1574">
        <v>30017</v>
      </c>
      <c r="C1574" t="s">
        <v>1788</v>
      </c>
      <c r="D1574">
        <v>30</v>
      </c>
      <c r="E1574" t="s">
        <v>339</v>
      </c>
      <c r="F1574" t="s">
        <v>340</v>
      </c>
      <c r="G1574" t="s">
        <v>476</v>
      </c>
      <c r="H1574">
        <v>17</v>
      </c>
      <c r="I1574">
        <v>364</v>
      </c>
      <c r="J1574">
        <v>476</v>
      </c>
      <c r="K1574">
        <v>220</v>
      </c>
      <c r="L1574">
        <v>430</v>
      </c>
      <c r="M1574">
        <v>65</v>
      </c>
      <c r="N1574">
        <v>92</v>
      </c>
      <c r="O1574" s="3">
        <v>2186.5</v>
      </c>
      <c r="P1574" s="3">
        <v>3052.8061779999998</v>
      </c>
      <c r="Q1574" s="3">
        <v>7659.8</v>
      </c>
      <c r="R1574" s="3">
        <v>10694.66488</v>
      </c>
      <c r="S1574" s="3">
        <v>3611.4</v>
      </c>
      <c r="T1574" s="3">
        <v>5042.2612529999997</v>
      </c>
      <c r="U1574" s="3">
        <v>10386</v>
      </c>
      <c r="V1574" s="3">
        <v>14501.00387</v>
      </c>
      <c r="W1574" s="3">
        <v>726.88</v>
      </c>
      <c r="X1574" s="3">
        <v>1014.874802</v>
      </c>
      <c r="Y1574" s="3">
        <v>92</v>
      </c>
      <c r="Z1574" s="3">
        <v>128.45102600000001</v>
      </c>
      <c r="AA1574">
        <v>285</v>
      </c>
      <c r="AB1574">
        <v>482</v>
      </c>
      <c r="AC1574">
        <v>254</v>
      </c>
      <c r="AD1574">
        <v>466</v>
      </c>
      <c r="AE1574">
        <v>99</v>
      </c>
      <c r="AF1574">
        <v>85</v>
      </c>
      <c r="AG1574">
        <v>65</v>
      </c>
      <c r="AH1574">
        <v>22</v>
      </c>
      <c r="AI1574">
        <v>91</v>
      </c>
      <c r="AJ1574">
        <v>43</v>
      </c>
      <c r="AK1574">
        <v>14</v>
      </c>
      <c r="AL1574">
        <v>65</v>
      </c>
      <c r="AM1574">
        <v>88</v>
      </c>
      <c r="AN1574">
        <v>35</v>
      </c>
      <c r="AO1574">
        <v>117</v>
      </c>
      <c r="AP1574">
        <v>382</v>
      </c>
      <c r="AQ1574">
        <v>0</v>
      </c>
      <c r="AR1574" s="4">
        <v>5227</v>
      </c>
      <c r="AS1574" s="4">
        <f t="shared" si="388"/>
        <v>5609</v>
      </c>
      <c r="AT1574">
        <v>0.94390457299999997</v>
      </c>
      <c r="AU1574" s="4">
        <f t="shared" si="384"/>
        <v>1</v>
      </c>
      <c r="AV1574" s="4">
        <f t="shared" si="389"/>
        <v>5294.3607499569998</v>
      </c>
      <c r="AW1574" s="4">
        <v>0</v>
      </c>
      <c r="AX1574" s="4">
        <v>0</v>
      </c>
      <c r="AY1574" s="4">
        <v>80.53</v>
      </c>
      <c r="AZ1574" s="4">
        <f t="shared" si="390"/>
        <v>80.53</v>
      </c>
      <c r="BA1574" s="4">
        <f t="shared" si="391"/>
        <v>76.012635263690001</v>
      </c>
      <c r="BB1574" s="4">
        <v>9.51</v>
      </c>
      <c r="BC1574" s="4">
        <v>12000</v>
      </c>
      <c r="BD1574">
        <v>1.4031756022999999</v>
      </c>
      <c r="BE1574" s="2">
        <v>0.11</v>
      </c>
      <c r="BF1574">
        <v>40</v>
      </c>
      <c r="BG1574">
        <f t="shared" si="385"/>
        <v>0.11171872670841716</v>
      </c>
      <c r="BH1574">
        <v>0.76275000000000004</v>
      </c>
      <c r="BI1574" s="4">
        <v>0.52800000000000002</v>
      </c>
      <c r="BJ1574" s="4">
        <v>0.17599999999999999</v>
      </c>
      <c r="BK1574" s="3">
        <f t="shared" si="392"/>
        <v>385500</v>
      </c>
      <c r="BL1574" s="3">
        <f t="shared" si="393"/>
        <v>72</v>
      </c>
      <c r="BM1574" s="3">
        <v>820.99999999999989</v>
      </c>
      <c r="BN1574" s="3">
        <v>738.9</v>
      </c>
      <c r="BO1574" s="3">
        <f t="shared" si="394"/>
        <v>82.099999999999909</v>
      </c>
      <c r="BP1574" s="3">
        <f t="shared" si="395"/>
        <v>22800</v>
      </c>
      <c r="BQ1574">
        <v>0.72</v>
      </c>
      <c r="BR1574">
        <v>0.59</v>
      </c>
      <c r="BS1574">
        <v>7.85</v>
      </c>
      <c r="BT1574">
        <f t="shared" si="386"/>
        <v>732.90000000000009</v>
      </c>
      <c r="BU1574" s="1">
        <f t="shared" si="387"/>
        <v>0.13200003214506198</v>
      </c>
      <c r="BV1574" s="1">
        <f t="shared" si="396"/>
        <v>0.15060611360410009</v>
      </c>
      <c r="BW1574">
        <f t="shared" si="397"/>
        <v>0.14212580660886387</v>
      </c>
      <c r="BX1574">
        <f t="shared" si="398"/>
        <v>0.15598096026026043</v>
      </c>
      <c r="BY1574">
        <f t="shared" si="399"/>
        <v>155.6276823677841</v>
      </c>
    </row>
    <row r="1575" spans="1:77" x14ac:dyDescent="0.2">
      <c r="A1575">
        <v>4</v>
      </c>
      <c r="B1575">
        <v>30019</v>
      </c>
      <c r="C1575" t="s">
        <v>306</v>
      </c>
      <c r="D1575">
        <v>30</v>
      </c>
      <c r="E1575" t="s">
        <v>339</v>
      </c>
      <c r="F1575" t="s">
        <v>340</v>
      </c>
      <c r="G1575" t="s">
        <v>341</v>
      </c>
      <c r="H1575">
        <v>19</v>
      </c>
      <c r="I1575">
        <v>276</v>
      </c>
      <c r="J1575">
        <v>417</v>
      </c>
      <c r="K1575">
        <v>203</v>
      </c>
      <c r="L1575">
        <v>399</v>
      </c>
      <c r="M1575">
        <v>58</v>
      </c>
      <c r="N1575">
        <v>78</v>
      </c>
      <c r="O1575" s="3">
        <v>1967.6</v>
      </c>
      <c r="P1575" s="3">
        <v>2747.176508</v>
      </c>
      <c r="Q1575" s="3">
        <v>6842.3</v>
      </c>
      <c r="R1575" s="3">
        <v>9553.2658169999995</v>
      </c>
      <c r="S1575" s="3">
        <v>3232.4</v>
      </c>
      <c r="T1575" s="3">
        <v>4513.0988740000003</v>
      </c>
      <c r="U1575" s="3">
        <v>9681.4</v>
      </c>
      <c r="V1575" s="3">
        <v>13517.236559999999</v>
      </c>
      <c r="W1575" s="3">
        <v>650.86</v>
      </c>
      <c r="X1575" s="3">
        <v>908.73516070000005</v>
      </c>
      <c r="Y1575" s="3">
        <v>80</v>
      </c>
      <c r="Z1575" s="3">
        <v>111.6965443</v>
      </c>
      <c r="AA1575">
        <v>244</v>
      </c>
      <c r="AB1575">
        <v>437</v>
      </c>
      <c r="AC1575">
        <v>236</v>
      </c>
      <c r="AD1575">
        <v>438</v>
      </c>
      <c r="AE1575">
        <v>93</v>
      </c>
      <c r="AF1575">
        <v>75</v>
      </c>
      <c r="AG1575">
        <v>65</v>
      </c>
      <c r="AH1575">
        <v>22</v>
      </c>
      <c r="AI1575">
        <v>91</v>
      </c>
      <c r="AJ1575">
        <v>43</v>
      </c>
      <c r="AK1575">
        <v>14</v>
      </c>
      <c r="AL1575">
        <v>65</v>
      </c>
      <c r="AM1575">
        <v>88</v>
      </c>
      <c r="AN1575">
        <v>35</v>
      </c>
      <c r="AO1575">
        <v>117</v>
      </c>
      <c r="AP1575">
        <v>382</v>
      </c>
      <c r="AQ1575">
        <v>0</v>
      </c>
      <c r="AR1575" s="4">
        <v>5227</v>
      </c>
      <c r="AS1575" s="4">
        <f t="shared" si="388"/>
        <v>5609</v>
      </c>
      <c r="AT1575">
        <v>0.94457742</v>
      </c>
      <c r="AU1575" s="4">
        <f t="shared" si="384"/>
        <v>1</v>
      </c>
      <c r="AV1575" s="4">
        <f t="shared" si="389"/>
        <v>5298.1347487800003</v>
      </c>
      <c r="AW1575" s="4">
        <v>0</v>
      </c>
      <c r="AX1575" s="4">
        <v>0</v>
      </c>
      <c r="AY1575" s="4">
        <v>80.53</v>
      </c>
      <c r="AZ1575" s="4">
        <f t="shared" si="390"/>
        <v>80.53</v>
      </c>
      <c r="BA1575" s="4">
        <f t="shared" si="391"/>
        <v>76.066819632600001</v>
      </c>
      <c r="BB1575" s="4">
        <v>9.51</v>
      </c>
      <c r="BC1575" s="4">
        <v>12000</v>
      </c>
      <c r="BD1575">
        <v>1.62101432774</v>
      </c>
      <c r="BE1575" s="2">
        <v>0.11</v>
      </c>
      <c r="BF1575">
        <v>40</v>
      </c>
      <c r="BG1575">
        <f t="shared" si="385"/>
        <v>0.11171872670841716</v>
      </c>
      <c r="BH1575">
        <v>0.648725</v>
      </c>
      <c r="BI1575" s="4">
        <v>0.52800000000000002</v>
      </c>
      <c r="BJ1575" s="4">
        <v>0.17599999999999999</v>
      </c>
      <c r="BK1575" s="3">
        <f t="shared" si="392"/>
        <v>385500</v>
      </c>
      <c r="BL1575" s="3">
        <f t="shared" si="393"/>
        <v>72</v>
      </c>
      <c r="BM1575" s="3">
        <v>820.99999999999989</v>
      </c>
      <c r="BN1575" s="3">
        <v>738.9</v>
      </c>
      <c r="BO1575" s="3">
        <f t="shared" si="394"/>
        <v>82.099999999999909</v>
      </c>
      <c r="BP1575" s="3">
        <f t="shared" si="395"/>
        <v>22800</v>
      </c>
      <c r="BQ1575">
        <v>0.72</v>
      </c>
      <c r="BR1575">
        <v>0.59</v>
      </c>
      <c r="BS1575">
        <v>7.85</v>
      </c>
      <c r="BT1575">
        <f t="shared" si="386"/>
        <v>732.90000000000009</v>
      </c>
      <c r="BU1575" s="1">
        <f t="shared" si="387"/>
        <v>0.15225679751459029</v>
      </c>
      <c r="BV1575" s="1">
        <f t="shared" si="396"/>
        <v>0.17078270410811205</v>
      </c>
      <c r="BW1575">
        <f t="shared" si="397"/>
        <v>0.16197652228512635</v>
      </c>
      <c r="BX1575">
        <f t="shared" si="398"/>
        <v>0.17639804454047756</v>
      </c>
      <c r="BY1575">
        <f t="shared" si="399"/>
        <v>155.89619981660539</v>
      </c>
    </row>
    <row r="1576" spans="1:77" x14ac:dyDescent="0.2">
      <c r="A1576">
        <v>4</v>
      </c>
      <c r="B1576">
        <v>30021</v>
      </c>
      <c r="C1576" t="s">
        <v>306</v>
      </c>
      <c r="D1576">
        <v>30</v>
      </c>
      <c r="E1576" t="s">
        <v>339</v>
      </c>
      <c r="F1576" t="s">
        <v>340</v>
      </c>
      <c r="G1576" t="s">
        <v>163</v>
      </c>
      <c r="H1576">
        <v>21</v>
      </c>
      <c r="I1576">
        <v>213</v>
      </c>
      <c r="J1576">
        <v>479</v>
      </c>
      <c r="K1576">
        <v>237</v>
      </c>
      <c r="L1576">
        <v>429</v>
      </c>
      <c r="M1576">
        <v>67</v>
      </c>
      <c r="N1576">
        <v>101</v>
      </c>
      <c r="O1576" s="3">
        <v>2149.1999999999998</v>
      </c>
      <c r="P1576" s="3">
        <v>3000.727664</v>
      </c>
      <c r="Q1576" s="3">
        <v>7725.2</v>
      </c>
      <c r="R1576" s="3">
        <v>10785.9768</v>
      </c>
      <c r="S1576" s="3">
        <v>3593</v>
      </c>
      <c r="T1576" s="3">
        <v>5016.5710479999998</v>
      </c>
      <c r="U1576" s="3">
        <v>10274</v>
      </c>
      <c r="V1576" s="3">
        <v>14344.628710000001</v>
      </c>
      <c r="W1576" s="3">
        <v>736.58</v>
      </c>
      <c r="X1576" s="3">
        <v>1028.4180080000001</v>
      </c>
      <c r="Y1576" s="3">
        <v>98</v>
      </c>
      <c r="Z1576" s="3">
        <v>136.82826679999999</v>
      </c>
      <c r="AA1576">
        <v>244</v>
      </c>
      <c r="AB1576">
        <v>479</v>
      </c>
      <c r="AC1576">
        <v>259</v>
      </c>
      <c r="AD1576">
        <v>462</v>
      </c>
      <c r="AE1576">
        <v>99</v>
      </c>
      <c r="AF1576">
        <v>86</v>
      </c>
      <c r="AG1576">
        <v>65</v>
      </c>
      <c r="AH1576">
        <v>22</v>
      </c>
      <c r="AI1576">
        <v>91</v>
      </c>
      <c r="AJ1576">
        <v>43</v>
      </c>
      <c r="AK1576">
        <v>14</v>
      </c>
      <c r="AL1576">
        <v>65</v>
      </c>
      <c r="AM1576">
        <v>88</v>
      </c>
      <c r="AN1576">
        <v>35</v>
      </c>
      <c r="AO1576">
        <v>117</v>
      </c>
      <c r="AP1576">
        <v>382</v>
      </c>
      <c r="AQ1576">
        <v>0</v>
      </c>
      <c r="AR1576" s="4">
        <v>5227</v>
      </c>
      <c r="AS1576" s="4">
        <f t="shared" si="388"/>
        <v>5609</v>
      </c>
      <c r="AT1576">
        <v>0.94305591300000002</v>
      </c>
      <c r="AU1576" s="4">
        <f t="shared" si="384"/>
        <v>1</v>
      </c>
      <c r="AV1576" s="4">
        <f t="shared" si="389"/>
        <v>5289.600616017</v>
      </c>
      <c r="AW1576" s="4">
        <v>0</v>
      </c>
      <c r="AX1576" s="4">
        <v>0</v>
      </c>
      <c r="AY1576" s="4">
        <v>80.53</v>
      </c>
      <c r="AZ1576" s="4">
        <f t="shared" si="390"/>
        <v>80.53</v>
      </c>
      <c r="BA1576" s="4">
        <f t="shared" si="391"/>
        <v>75.944292673890004</v>
      </c>
      <c r="BB1576" s="4">
        <v>9.51</v>
      </c>
      <c r="BC1576" s="4">
        <v>12000</v>
      </c>
      <c r="BD1576">
        <v>1.51629110681</v>
      </c>
      <c r="BE1576" s="2">
        <v>0.11</v>
      </c>
      <c r="BF1576">
        <v>40</v>
      </c>
      <c r="BG1576">
        <f t="shared" si="385"/>
        <v>0.11171872670841716</v>
      </c>
      <c r="BH1576">
        <v>0.648725</v>
      </c>
      <c r="BI1576" s="4">
        <v>0.52800000000000002</v>
      </c>
      <c r="BJ1576" s="4">
        <v>0.17599999999999999</v>
      </c>
      <c r="BK1576" s="3">
        <f t="shared" si="392"/>
        <v>385500</v>
      </c>
      <c r="BL1576" s="3">
        <f t="shared" si="393"/>
        <v>72</v>
      </c>
      <c r="BM1576" s="3">
        <v>820.99999999999989</v>
      </c>
      <c r="BN1576" s="3">
        <v>738.9</v>
      </c>
      <c r="BO1576" s="3">
        <f t="shared" si="394"/>
        <v>82.099999999999909</v>
      </c>
      <c r="BP1576" s="3">
        <f t="shared" si="395"/>
        <v>22800</v>
      </c>
      <c r="BQ1576">
        <v>0.72</v>
      </c>
      <c r="BR1576">
        <v>0.59</v>
      </c>
      <c r="BS1576">
        <v>7.85</v>
      </c>
      <c r="BT1576">
        <f t="shared" si="386"/>
        <v>732.90000000000009</v>
      </c>
      <c r="BU1576" s="1">
        <f t="shared" si="387"/>
        <v>0.15081078551803376</v>
      </c>
      <c r="BV1576" s="1">
        <f t="shared" si="396"/>
        <v>0.16991511643477655</v>
      </c>
      <c r="BW1576">
        <f t="shared" si="397"/>
        <v>0.16110893461179085</v>
      </c>
      <c r="BX1576">
        <f t="shared" si="398"/>
        <v>0.17553045686714205</v>
      </c>
      <c r="BY1576">
        <f t="shared" si="399"/>
        <v>155.89619981660539</v>
      </c>
    </row>
    <row r="1577" spans="1:77" x14ac:dyDescent="0.2">
      <c r="A1577">
        <v>21</v>
      </c>
      <c r="B1577">
        <v>30023</v>
      </c>
      <c r="C1577" t="s">
        <v>1788</v>
      </c>
      <c r="D1577">
        <v>30</v>
      </c>
      <c r="E1577" t="s">
        <v>339</v>
      </c>
      <c r="F1577" t="s">
        <v>340</v>
      </c>
      <c r="G1577" t="s">
        <v>1898</v>
      </c>
      <c r="H1577">
        <v>23</v>
      </c>
      <c r="I1577">
        <v>183</v>
      </c>
      <c r="J1577">
        <v>465</v>
      </c>
      <c r="K1577">
        <v>171</v>
      </c>
      <c r="L1577">
        <v>831</v>
      </c>
      <c r="M1577">
        <v>64</v>
      </c>
      <c r="N1577">
        <v>119</v>
      </c>
      <c r="O1577" s="3">
        <v>1783.7</v>
      </c>
      <c r="P1577" s="3">
        <v>2490.4140769999999</v>
      </c>
      <c r="Q1577" s="3">
        <v>8292.7999999999993</v>
      </c>
      <c r="R1577" s="3">
        <v>11578.46379</v>
      </c>
      <c r="S1577" s="3">
        <v>2805.5</v>
      </c>
      <c r="T1577" s="3">
        <v>3917.0581900000002</v>
      </c>
      <c r="U1577" s="3">
        <v>20591</v>
      </c>
      <c r="V1577" s="3">
        <v>28749.294310000001</v>
      </c>
      <c r="W1577" s="3">
        <v>780</v>
      </c>
      <c r="X1577" s="3">
        <v>1089.041307</v>
      </c>
      <c r="Y1577" s="3">
        <v>111</v>
      </c>
      <c r="Z1577" s="3">
        <v>154.9789553</v>
      </c>
      <c r="AA1577">
        <v>201</v>
      </c>
      <c r="AB1577">
        <v>410</v>
      </c>
      <c r="AC1577">
        <v>193</v>
      </c>
      <c r="AD1577">
        <v>841</v>
      </c>
      <c r="AE1577">
        <v>88</v>
      </c>
      <c r="AF1577">
        <v>83</v>
      </c>
      <c r="AG1577">
        <v>65</v>
      </c>
      <c r="AH1577">
        <v>22</v>
      </c>
      <c r="AI1577">
        <v>91</v>
      </c>
      <c r="AJ1577">
        <v>43</v>
      </c>
      <c r="AK1577">
        <v>14</v>
      </c>
      <c r="AL1577">
        <v>65</v>
      </c>
      <c r="AM1577">
        <v>88</v>
      </c>
      <c r="AN1577">
        <v>35</v>
      </c>
      <c r="AO1577">
        <v>117</v>
      </c>
      <c r="AP1577">
        <v>382</v>
      </c>
      <c r="AQ1577">
        <v>0</v>
      </c>
      <c r="AR1577" s="4">
        <v>5227</v>
      </c>
      <c r="AS1577" s="4">
        <f t="shared" si="388"/>
        <v>5609</v>
      </c>
      <c r="AT1577">
        <v>0.97814161399999999</v>
      </c>
      <c r="AU1577" s="4">
        <f t="shared" si="384"/>
        <v>1</v>
      </c>
      <c r="AV1577" s="4">
        <f t="shared" si="389"/>
        <v>5486.3963129260001</v>
      </c>
      <c r="AW1577" s="4">
        <v>0</v>
      </c>
      <c r="AX1577" s="4">
        <v>0</v>
      </c>
      <c r="AY1577" s="4">
        <v>80.53</v>
      </c>
      <c r="AZ1577" s="4">
        <f t="shared" si="390"/>
        <v>80.53</v>
      </c>
      <c r="BA1577" s="4">
        <f t="shared" si="391"/>
        <v>78.769744175420001</v>
      </c>
      <c r="BB1577" s="4">
        <v>9.51</v>
      </c>
      <c r="BC1577" s="4">
        <v>12000</v>
      </c>
      <c r="BD1577">
        <v>1.7982881773899999</v>
      </c>
      <c r="BE1577" s="2">
        <v>0.11</v>
      </c>
      <c r="BF1577">
        <v>40</v>
      </c>
      <c r="BG1577">
        <f t="shared" si="385"/>
        <v>0.11171872670841716</v>
      </c>
      <c r="BH1577">
        <v>0.76275000000000004</v>
      </c>
      <c r="BI1577" s="4">
        <v>0.52800000000000002</v>
      </c>
      <c r="BJ1577" s="4">
        <v>0.17599999999999999</v>
      </c>
      <c r="BK1577" s="3">
        <f t="shared" si="392"/>
        <v>385500</v>
      </c>
      <c r="BL1577" s="3">
        <f t="shared" si="393"/>
        <v>72</v>
      </c>
      <c r="BM1577" s="3">
        <v>820.99999999999989</v>
      </c>
      <c r="BN1577" s="3">
        <v>738.9</v>
      </c>
      <c r="BO1577" s="3">
        <f t="shared" si="394"/>
        <v>82.099999999999909</v>
      </c>
      <c r="BP1577" s="3">
        <f t="shared" si="395"/>
        <v>22800</v>
      </c>
      <c r="BQ1577">
        <v>0.72</v>
      </c>
      <c r="BR1577">
        <v>0.59</v>
      </c>
      <c r="BS1577">
        <v>7.85</v>
      </c>
      <c r="BT1577">
        <f t="shared" si="386"/>
        <v>732.90000000000009</v>
      </c>
      <c r="BU1577" s="1">
        <f t="shared" si="387"/>
        <v>0.1403648791211411</v>
      </c>
      <c r="BV1577" s="1">
        <f t="shared" si="396"/>
        <v>0.16019802726326521</v>
      </c>
      <c r="BW1577">
        <f t="shared" si="397"/>
        <v>0.15171772026802899</v>
      </c>
      <c r="BX1577">
        <f t="shared" si="398"/>
        <v>0.16557287391942554</v>
      </c>
      <c r="BY1577">
        <f t="shared" si="399"/>
        <v>155.6276823677841</v>
      </c>
    </row>
    <row r="1578" spans="1:77" x14ac:dyDescent="0.2">
      <c r="A1578">
        <v>4</v>
      </c>
      <c r="B1578">
        <v>30025</v>
      </c>
      <c r="C1578" t="s">
        <v>306</v>
      </c>
      <c r="D1578">
        <v>30</v>
      </c>
      <c r="E1578" t="s">
        <v>339</v>
      </c>
      <c r="F1578" t="s">
        <v>340</v>
      </c>
      <c r="G1578" t="s">
        <v>346</v>
      </c>
      <c r="H1578">
        <v>25</v>
      </c>
      <c r="I1578">
        <v>250</v>
      </c>
      <c r="J1578">
        <v>476</v>
      </c>
      <c r="K1578">
        <v>237</v>
      </c>
      <c r="L1578">
        <v>438</v>
      </c>
      <c r="M1578">
        <v>65</v>
      </c>
      <c r="N1578">
        <v>89</v>
      </c>
      <c r="O1578" s="3">
        <v>2284.9</v>
      </c>
      <c r="P1578" s="3">
        <v>3190.1929270000001</v>
      </c>
      <c r="Q1578" s="3">
        <v>7815.7</v>
      </c>
      <c r="R1578" s="3">
        <v>10912.33352</v>
      </c>
      <c r="S1578" s="3">
        <v>3703.2</v>
      </c>
      <c r="T1578" s="3">
        <v>5170.4330380000001</v>
      </c>
      <c r="U1578" s="3">
        <v>10601</v>
      </c>
      <c r="V1578" s="3">
        <v>14801.188330000001</v>
      </c>
      <c r="W1578" s="3">
        <v>742.77</v>
      </c>
      <c r="X1578" s="3">
        <v>1037.060528</v>
      </c>
      <c r="Y1578" s="3">
        <v>90</v>
      </c>
      <c r="Z1578" s="3">
        <v>125.6586124</v>
      </c>
      <c r="AA1578">
        <v>266</v>
      </c>
      <c r="AB1578">
        <v>496</v>
      </c>
      <c r="AC1578">
        <v>269</v>
      </c>
      <c r="AD1578">
        <v>475</v>
      </c>
      <c r="AE1578">
        <v>101</v>
      </c>
      <c r="AF1578">
        <v>86</v>
      </c>
      <c r="AG1578">
        <v>65</v>
      </c>
      <c r="AH1578">
        <v>22</v>
      </c>
      <c r="AI1578">
        <v>91</v>
      </c>
      <c r="AJ1578">
        <v>43</v>
      </c>
      <c r="AK1578">
        <v>14</v>
      </c>
      <c r="AL1578">
        <v>65</v>
      </c>
      <c r="AM1578">
        <v>88</v>
      </c>
      <c r="AN1578">
        <v>35</v>
      </c>
      <c r="AO1578">
        <v>117</v>
      </c>
      <c r="AP1578">
        <v>382</v>
      </c>
      <c r="AQ1578">
        <v>0</v>
      </c>
      <c r="AR1578" s="4">
        <v>5227</v>
      </c>
      <c r="AS1578" s="4">
        <f t="shared" si="388"/>
        <v>5609</v>
      </c>
      <c r="AT1578">
        <v>0.94201908499999998</v>
      </c>
      <c r="AU1578" s="4">
        <f t="shared" si="384"/>
        <v>1</v>
      </c>
      <c r="AV1578" s="4">
        <f t="shared" si="389"/>
        <v>5283.7850477649999</v>
      </c>
      <c r="AW1578" s="4">
        <v>0</v>
      </c>
      <c r="AX1578" s="4">
        <v>0</v>
      </c>
      <c r="AY1578" s="4">
        <v>80.53</v>
      </c>
      <c r="AZ1578" s="4">
        <f t="shared" si="390"/>
        <v>80.53</v>
      </c>
      <c r="BA1578" s="4">
        <f t="shared" si="391"/>
        <v>75.860796915050003</v>
      </c>
      <c r="BB1578" s="4">
        <v>9.51</v>
      </c>
      <c r="BC1578" s="4">
        <v>12000</v>
      </c>
      <c r="BD1578">
        <v>1.4294101023900001</v>
      </c>
      <c r="BE1578" s="2">
        <v>0.11</v>
      </c>
      <c r="BF1578">
        <v>40</v>
      </c>
      <c r="BG1578">
        <f t="shared" si="385"/>
        <v>0.11171872670841716</v>
      </c>
      <c r="BH1578">
        <v>0.648725</v>
      </c>
      <c r="BI1578" s="4">
        <v>0.52800000000000002</v>
      </c>
      <c r="BJ1578" s="4">
        <v>0.17599999999999999</v>
      </c>
      <c r="BK1578" s="3">
        <f t="shared" si="392"/>
        <v>385500</v>
      </c>
      <c r="BL1578" s="3">
        <f t="shared" si="393"/>
        <v>72</v>
      </c>
      <c r="BM1578" s="3">
        <v>820.99999999999989</v>
      </c>
      <c r="BN1578" s="3">
        <v>738.9</v>
      </c>
      <c r="BO1578" s="3">
        <f t="shared" si="394"/>
        <v>82.099999999999909</v>
      </c>
      <c r="BP1578" s="3">
        <f t="shared" si="395"/>
        <v>22800</v>
      </c>
      <c r="BQ1578">
        <v>0.72</v>
      </c>
      <c r="BR1578">
        <v>0.59</v>
      </c>
      <c r="BS1578">
        <v>7.85</v>
      </c>
      <c r="BT1578">
        <f t="shared" si="386"/>
        <v>732.90000000000009</v>
      </c>
      <c r="BU1578" s="1">
        <f t="shared" si="387"/>
        <v>0.149639192623262</v>
      </c>
      <c r="BV1578" s="1">
        <f t="shared" si="396"/>
        <v>0.16885757450874078</v>
      </c>
      <c r="BW1578">
        <f t="shared" si="397"/>
        <v>0.16005139268575508</v>
      </c>
      <c r="BX1578">
        <f t="shared" si="398"/>
        <v>0.17447291494110628</v>
      </c>
      <c r="BY1578">
        <f t="shared" si="399"/>
        <v>155.89619981660539</v>
      </c>
    </row>
    <row r="1579" spans="1:77" x14ac:dyDescent="0.2">
      <c r="A1579">
        <v>21</v>
      </c>
      <c r="B1579">
        <v>30027</v>
      </c>
      <c r="C1579" t="s">
        <v>1788</v>
      </c>
      <c r="D1579">
        <v>30</v>
      </c>
      <c r="E1579" t="s">
        <v>339</v>
      </c>
      <c r="F1579" t="s">
        <v>340</v>
      </c>
      <c r="G1579" t="s">
        <v>1850</v>
      </c>
      <c r="H1579">
        <v>27</v>
      </c>
      <c r="I1579">
        <v>166</v>
      </c>
      <c r="J1579">
        <v>354</v>
      </c>
      <c r="K1579">
        <v>157</v>
      </c>
      <c r="L1579">
        <v>774</v>
      </c>
      <c r="M1579">
        <v>48</v>
      </c>
      <c r="N1579">
        <v>80</v>
      </c>
      <c r="O1579" s="3">
        <v>1776.6</v>
      </c>
      <c r="P1579" s="3">
        <v>2480.5010090000001</v>
      </c>
      <c r="Q1579" s="3">
        <v>5896.9</v>
      </c>
      <c r="R1579" s="3">
        <v>8233.291905</v>
      </c>
      <c r="S1579" s="3">
        <v>2532.3000000000002</v>
      </c>
      <c r="T1579" s="3">
        <v>3535.6144909999998</v>
      </c>
      <c r="U1579" s="3">
        <v>18698</v>
      </c>
      <c r="V1579" s="3">
        <v>26106.274829999998</v>
      </c>
      <c r="W1579" s="3">
        <v>560.88</v>
      </c>
      <c r="X1579" s="3">
        <v>783.10447239999996</v>
      </c>
      <c r="Y1579" s="3">
        <v>78</v>
      </c>
      <c r="Z1579" s="3">
        <v>108.9041307</v>
      </c>
      <c r="AA1579">
        <v>200</v>
      </c>
      <c r="AB1579">
        <v>366</v>
      </c>
      <c r="AC1579">
        <v>187</v>
      </c>
      <c r="AD1579">
        <v>793</v>
      </c>
      <c r="AE1579">
        <v>83</v>
      </c>
      <c r="AF1579">
        <v>70</v>
      </c>
      <c r="AG1579">
        <v>65</v>
      </c>
      <c r="AH1579">
        <v>22</v>
      </c>
      <c r="AI1579">
        <v>91</v>
      </c>
      <c r="AJ1579">
        <v>43</v>
      </c>
      <c r="AK1579">
        <v>14</v>
      </c>
      <c r="AL1579">
        <v>65</v>
      </c>
      <c r="AM1579">
        <v>88</v>
      </c>
      <c r="AN1579">
        <v>35</v>
      </c>
      <c r="AO1579">
        <v>117</v>
      </c>
      <c r="AP1579">
        <v>382</v>
      </c>
      <c r="AQ1579">
        <v>0</v>
      </c>
      <c r="AR1579" s="4">
        <v>5227</v>
      </c>
      <c r="AS1579" s="4">
        <f t="shared" si="388"/>
        <v>5609</v>
      </c>
      <c r="AT1579">
        <v>0.956687603</v>
      </c>
      <c r="AU1579" s="4">
        <f t="shared" si="384"/>
        <v>1</v>
      </c>
      <c r="AV1579" s="4">
        <f t="shared" si="389"/>
        <v>5366.060765227</v>
      </c>
      <c r="AW1579" s="4">
        <v>0</v>
      </c>
      <c r="AX1579" s="4">
        <v>0</v>
      </c>
      <c r="AY1579" s="4">
        <v>80.53</v>
      </c>
      <c r="AZ1579" s="4">
        <f t="shared" si="390"/>
        <v>80.53</v>
      </c>
      <c r="BA1579" s="4">
        <f t="shared" si="391"/>
        <v>77.042052669590007</v>
      </c>
      <c r="BB1579" s="4">
        <v>9.51</v>
      </c>
      <c r="BC1579" s="4">
        <v>12000</v>
      </c>
      <c r="BD1579">
        <v>1.5516861346199999</v>
      </c>
      <c r="BE1579" s="2">
        <v>0.11</v>
      </c>
      <c r="BF1579">
        <v>40</v>
      </c>
      <c r="BG1579">
        <f t="shared" si="385"/>
        <v>0.11171872670841716</v>
      </c>
      <c r="BH1579">
        <v>0.76275000000000004</v>
      </c>
      <c r="BI1579" s="4">
        <v>0.52800000000000002</v>
      </c>
      <c r="BJ1579" s="4">
        <v>0.17599999999999999</v>
      </c>
      <c r="BK1579" s="3">
        <f t="shared" si="392"/>
        <v>385500</v>
      </c>
      <c r="BL1579" s="3">
        <f t="shared" si="393"/>
        <v>72</v>
      </c>
      <c r="BM1579" s="3">
        <v>820.99999999999989</v>
      </c>
      <c r="BN1579" s="3">
        <v>738.9</v>
      </c>
      <c r="BO1579" s="3">
        <f t="shared" si="394"/>
        <v>82.099999999999909</v>
      </c>
      <c r="BP1579" s="3">
        <f t="shared" si="395"/>
        <v>22800</v>
      </c>
      <c r="BQ1579">
        <v>0.72</v>
      </c>
      <c r="BR1579">
        <v>0.59</v>
      </c>
      <c r="BS1579">
        <v>7.85</v>
      </c>
      <c r="BT1579">
        <f t="shared" si="386"/>
        <v>732.90000000000009</v>
      </c>
      <c r="BU1579" s="1">
        <f t="shared" si="387"/>
        <v>0.13513505754749838</v>
      </c>
      <c r="BV1579" s="1">
        <f t="shared" si="396"/>
        <v>0.15363150619591551</v>
      </c>
      <c r="BW1579">
        <f t="shared" si="397"/>
        <v>0.14515119920067929</v>
      </c>
      <c r="BX1579">
        <f t="shared" si="398"/>
        <v>0.15900635285207584</v>
      </c>
      <c r="BY1579">
        <f t="shared" si="399"/>
        <v>155.6276823677841</v>
      </c>
    </row>
    <row r="1580" spans="1:77" x14ac:dyDescent="0.2">
      <c r="A1580">
        <v>21</v>
      </c>
      <c r="B1580">
        <v>30029</v>
      </c>
      <c r="C1580" t="s">
        <v>1788</v>
      </c>
      <c r="D1580">
        <v>30</v>
      </c>
      <c r="E1580" t="s">
        <v>339</v>
      </c>
      <c r="F1580" t="s">
        <v>340</v>
      </c>
      <c r="G1580" t="s">
        <v>1797</v>
      </c>
      <c r="H1580">
        <v>29</v>
      </c>
      <c r="I1580">
        <v>248</v>
      </c>
      <c r="J1580">
        <v>317</v>
      </c>
      <c r="K1580">
        <v>134</v>
      </c>
      <c r="L1580">
        <v>654</v>
      </c>
      <c r="M1580">
        <v>43</v>
      </c>
      <c r="N1580">
        <v>72</v>
      </c>
      <c r="O1580" s="3">
        <v>1675.3</v>
      </c>
      <c r="P1580" s="3">
        <v>2339.065259</v>
      </c>
      <c r="Q1580" s="3">
        <v>5856.1</v>
      </c>
      <c r="R1580" s="3">
        <v>8176.3266670000003</v>
      </c>
      <c r="S1580" s="3">
        <v>2078.6</v>
      </c>
      <c r="T1580" s="3">
        <v>2902.1554639999999</v>
      </c>
      <c r="U1580" s="3">
        <v>16579</v>
      </c>
      <c r="V1580" s="3">
        <v>23147.712609999999</v>
      </c>
      <c r="W1580" s="3">
        <v>551.41999999999996</v>
      </c>
      <c r="X1580" s="3">
        <v>769.89635610000005</v>
      </c>
      <c r="Y1580" s="3">
        <v>70</v>
      </c>
      <c r="Z1580" s="3">
        <v>97.734476299999997</v>
      </c>
      <c r="AA1580">
        <v>185</v>
      </c>
      <c r="AB1580">
        <v>306</v>
      </c>
      <c r="AC1580">
        <v>165</v>
      </c>
      <c r="AD1580">
        <v>667</v>
      </c>
      <c r="AE1580">
        <v>74</v>
      </c>
      <c r="AF1580">
        <v>60</v>
      </c>
      <c r="AG1580">
        <v>65</v>
      </c>
      <c r="AH1580">
        <v>22</v>
      </c>
      <c r="AI1580">
        <v>91</v>
      </c>
      <c r="AJ1580">
        <v>43</v>
      </c>
      <c r="AK1580">
        <v>14</v>
      </c>
      <c r="AL1580">
        <v>65</v>
      </c>
      <c r="AM1580">
        <v>88</v>
      </c>
      <c r="AN1580">
        <v>35</v>
      </c>
      <c r="AO1580">
        <v>117</v>
      </c>
      <c r="AP1580">
        <v>382</v>
      </c>
      <c r="AQ1580">
        <v>0</v>
      </c>
      <c r="AR1580" s="4">
        <v>5227</v>
      </c>
      <c r="AS1580" s="4">
        <f t="shared" si="388"/>
        <v>5609</v>
      </c>
      <c r="AT1580">
        <v>0.981689441</v>
      </c>
      <c r="AU1580" s="4">
        <f t="shared" si="384"/>
        <v>1</v>
      </c>
      <c r="AV1580" s="4">
        <f t="shared" si="389"/>
        <v>5506.2960745689998</v>
      </c>
      <c r="AW1580" s="4">
        <v>0</v>
      </c>
      <c r="AX1580" s="4">
        <v>0</v>
      </c>
      <c r="AY1580" s="4">
        <v>80.53</v>
      </c>
      <c r="AZ1580" s="4">
        <f t="shared" si="390"/>
        <v>80.53</v>
      </c>
      <c r="BA1580" s="4">
        <f t="shared" si="391"/>
        <v>79.055450683730001</v>
      </c>
      <c r="BB1580" s="4">
        <v>9.51</v>
      </c>
      <c r="BC1580" s="4">
        <v>12000</v>
      </c>
      <c r="BD1580">
        <v>1.7529488148200001</v>
      </c>
      <c r="BE1580" s="2">
        <v>0.11</v>
      </c>
      <c r="BF1580">
        <v>40</v>
      </c>
      <c r="BG1580">
        <f t="shared" si="385"/>
        <v>0.11171872670841716</v>
      </c>
      <c r="BH1580">
        <v>0.76275000000000004</v>
      </c>
      <c r="BI1580" s="4">
        <v>0.52800000000000002</v>
      </c>
      <c r="BJ1580" s="4">
        <v>0.17599999999999999</v>
      </c>
      <c r="BK1580" s="3">
        <f t="shared" si="392"/>
        <v>385500</v>
      </c>
      <c r="BL1580" s="3">
        <f t="shared" si="393"/>
        <v>72</v>
      </c>
      <c r="BM1580" s="3">
        <v>820.99999999999989</v>
      </c>
      <c r="BN1580" s="3">
        <v>738.9</v>
      </c>
      <c r="BO1580" s="3">
        <f t="shared" si="394"/>
        <v>82.099999999999909</v>
      </c>
      <c r="BP1580" s="3">
        <f t="shared" si="395"/>
        <v>22800</v>
      </c>
      <c r="BQ1580">
        <v>0.72</v>
      </c>
      <c r="BR1580">
        <v>0.59</v>
      </c>
      <c r="BS1580">
        <v>7.85</v>
      </c>
      <c r="BT1580">
        <f t="shared" si="386"/>
        <v>732.90000000000009</v>
      </c>
      <c r="BU1580" s="1">
        <f t="shared" si="387"/>
        <v>0.14019629299322778</v>
      </c>
      <c r="BV1580" s="1">
        <f t="shared" si="396"/>
        <v>0.15824432916236289</v>
      </c>
      <c r="BW1580">
        <f t="shared" si="397"/>
        <v>0.14976402216712667</v>
      </c>
      <c r="BX1580">
        <f t="shared" si="398"/>
        <v>0.16361917581852323</v>
      </c>
      <c r="BY1580">
        <f t="shared" si="399"/>
        <v>155.6276823677841</v>
      </c>
    </row>
    <row r="1581" spans="1:77" x14ac:dyDescent="0.2">
      <c r="A1581">
        <v>21</v>
      </c>
      <c r="B1581">
        <v>30031</v>
      </c>
      <c r="C1581" t="s">
        <v>1788</v>
      </c>
      <c r="D1581">
        <v>30</v>
      </c>
      <c r="E1581" t="s">
        <v>339</v>
      </c>
      <c r="F1581" t="s">
        <v>340</v>
      </c>
      <c r="G1581" t="s">
        <v>1162</v>
      </c>
      <c r="H1581">
        <v>31</v>
      </c>
      <c r="I1581">
        <v>201</v>
      </c>
      <c r="J1581">
        <v>513</v>
      </c>
      <c r="K1581">
        <v>217</v>
      </c>
      <c r="L1581">
        <v>912</v>
      </c>
      <c r="M1581">
        <v>67</v>
      </c>
      <c r="N1581">
        <v>101</v>
      </c>
      <c r="O1581" s="3">
        <v>1911.6</v>
      </c>
      <c r="P1581" s="3">
        <v>2668.9889269999999</v>
      </c>
      <c r="Q1581" s="3">
        <v>7984.1</v>
      </c>
      <c r="R1581" s="3">
        <v>11147.454750000001</v>
      </c>
      <c r="S1581" s="3">
        <v>3110.9</v>
      </c>
      <c r="T1581" s="3">
        <v>4343.4597480000002</v>
      </c>
      <c r="U1581" s="3">
        <v>22100</v>
      </c>
      <c r="V1581" s="3">
        <v>30856.17038</v>
      </c>
      <c r="W1581" s="3">
        <v>755.9</v>
      </c>
      <c r="X1581" s="3">
        <v>1055.3927229999999</v>
      </c>
      <c r="Y1581" s="3">
        <v>99</v>
      </c>
      <c r="Z1581" s="3">
        <v>138.22447360000001</v>
      </c>
      <c r="AA1581">
        <v>228</v>
      </c>
      <c r="AB1581">
        <v>447</v>
      </c>
      <c r="AC1581">
        <v>227</v>
      </c>
      <c r="AD1581">
        <v>909</v>
      </c>
      <c r="AE1581">
        <v>93</v>
      </c>
      <c r="AF1581">
        <v>84</v>
      </c>
      <c r="AG1581">
        <v>65</v>
      </c>
      <c r="AH1581">
        <v>22</v>
      </c>
      <c r="AI1581">
        <v>91</v>
      </c>
      <c r="AJ1581">
        <v>43</v>
      </c>
      <c r="AK1581">
        <v>14</v>
      </c>
      <c r="AL1581">
        <v>65</v>
      </c>
      <c r="AM1581">
        <v>88</v>
      </c>
      <c r="AN1581">
        <v>35</v>
      </c>
      <c r="AO1581">
        <v>117</v>
      </c>
      <c r="AP1581">
        <v>382</v>
      </c>
      <c r="AQ1581">
        <v>0</v>
      </c>
      <c r="AR1581" s="4">
        <v>5227</v>
      </c>
      <c r="AS1581" s="4">
        <f t="shared" si="388"/>
        <v>5609</v>
      </c>
      <c r="AT1581">
        <v>0.96644698500000004</v>
      </c>
      <c r="AU1581" s="4">
        <f t="shared" si="384"/>
        <v>1</v>
      </c>
      <c r="AV1581" s="4">
        <f t="shared" si="389"/>
        <v>5420.8011388650002</v>
      </c>
      <c r="AW1581" s="4">
        <v>0</v>
      </c>
      <c r="AX1581" s="4">
        <v>0</v>
      </c>
      <c r="AY1581" s="4">
        <v>80.53</v>
      </c>
      <c r="AZ1581" s="4">
        <f t="shared" si="390"/>
        <v>80.53</v>
      </c>
      <c r="BA1581" s="4">
        <f t="shared" si="391"/>
        <v>77.827975702049997</v>
      </c>
      <c r="BB1581" s="4">
        <v>9.51</v>
      </c>
      <c r="BC1581" s="4">
        <v>12000</v>
      </c>
      <c r="BD1581">
        <v>1.7270918868</v>
      </c>
      <c r="BE1581" s="2">
        <v>0.11</v>
      </c>
      <c r="BF1581">
        <v>40</v>
      </c>
      <c r="BG1581">
        <f t="shared" si="385"/>
        <v>0.11171872670841716</v>
      </c>
      <c r="BH1581">
        <v>0.76275000000000004</v>
      </c>
      <c r="BI1581" s="4">
        <v>0.52800000000000002</v>
      </c>
      <c r="BJ1581" s="4">
        <v>0.17599999999999999</v>
      </c>
      <c r="BK1581" s="3">
        <f t="shared" si="392"/>
        <v>385500</v>
      </c>
      <c r="BL1581" s="3">
        <f t="shared" si="393"/>
        <v>72</v>
      </c>
      <c r="BM1581" s="3">
        <v>820.99999999999989</v>
      </c>
      <c r="BN1581" s="3">
        <v>738.9</v>
      </c>
      <c r="BO1581" s="3">
        <f t="shared" si="394"/>
        <v>82.099999999999909</v>
      </c>
      <c r="BP1581" s="3">
        <f t="shared" si="395"/>
        <v>22800</v>
      </c>
      <c r="BQ1581">
        <v>0.72</v>
      </c>
      <c r="BR1581">
        <v>0.59</v>
      </c>
      <c r="BS1581">
        <v>7.85</v>
      </c>
      <c r="BT1581">
        <f t="shared" si="386"/>
        <v>732.90000000000009</v>
      </c>
      <c r="BU1581" s="1">
        <f t="shared" si="387"/>
        <v>0.1382728161382506</v>
      </c>
      <c r="BV1581" s="1">
        <f t="shared" si="396"/>
        <v>0.15827076010563471</v>
      </c>
      <c r="BW1581">
        <f t="shared" si="397"/>
        <v>0.14979045311039849</v>
      </c>
      <c r="BX1581">
        <f t="shared" si="398"/>
        <v>0.16364560676179504</v>
      </c>
      <c r="BY1581">
        <f t="shared" si="399"/>
        <v>155.6276823677841</v>
      </c>
    </row>
    <row r="1582" spans="1:77" x14ac:dyDescent="0.2">
      <c r="A1582">
        <v>21</v>
      </c>
      <c r="B1582">
        <v>30033</v>
      </c>
      <c r="C1582" t="s">
        <v>1788</v>
      </c>
      <c r="D1582">
        <v>30</v>
      </c>
      <c r="E1582" t="s">
        <v>339</v>
      </c>
      <c r="F1582" t="s">
        <v>340</v>
      </c>
      <c r="G1582" t="s">
        <v>563</v>
      </c>
      <c r="H1582">
        <v>33</v>
      </c>
      <c r="I1582">
        <v>216</v>
      </c>
      <c r="J1582">
        <v>413</v>
      </c>
      <c r="K1582">
        <v>199</v>
      </c>
      <c r="L1582">
        <v>404</v>
      </c>
      <c r="M1582">
        <v>56</v>
      </c>
      <c r="N1582">
        <v>79</v>
      </c>
      <c r="O1582" s="3">
        <v>1955.3</v>
      </c>
      <c r="P1582" s="3">
        <v>2730.0031650000001</v>
      </c>
      <c r="Q1582" s="3">
        <v>6777.9</v>
      </c>
      <c r="R1582" s="3">
        <v>9463.3500989999993</v>
      </c>
      <c r="S1582" s="3">
        <v>3260.9</v>
      </c>
      <c r="T1582" s="3">
        <v>4552.8907680000002</v>
      </c>
      <c r="U1582" s="3">
        <v>9774.5</v>
      </c>
      <c r="V1582" s="3">
        <v>13647.223410000001</v>
      </c>
      <c r="W1582" s="3">
        <v>646.09</v>
      </c>
      <c r="X1582" s="3">
        <v>902.07525420000002</v>
      </c>
      <c r="Y1582" s="3">
        <v>80</v>
      </c>
      <c r="Z1582" s="3">
        <v>111.6965443</v>
      </c>
      <c r="AA1582">
        <v>230</v>
      </c>
      <c r="AB1582">
        <v>436</v>
      </c>
      <c r="AC1582">
        <v>233</v>
      </c>
      <c r="AD1582">
        <v>441</v>
      </c>
      <c r="AE1582">
        <v>92</v>
      </c>
      <c r="AF1582">
        <v>77</v>
      </c>
      <c r="AG1582">
        <v>65</v>
      </c>
      <c r="AH1582">
        <v>22</v>
      </c>
      <c r="AI1582">
        <v>91</v>
      </c>
      <c r="AJ1582">
        <v>43</v>
      </c>
      <c r="AK1582">
        <v>14</v>
      </c>
      <c r="AL1582">
        <v>65</v>
      </c>
      <c r="AM1582">
        <v>88</v>
      </c>
      <c r="AN1582">
        <v>35</v>
      </c>
      <c r="AO1582">
        <v>117</v>
      </c>
      <c r="AP1582">
        <v>382</v>
      </c>
      <c r="AQ1582">
        <v>0</v>
      </c>
      <c r="AR1582" s="4">
        <v>5227</v>
      </c>
      <c r="AS1582" s="4">
        <f t="shared" si="388"/>
        <v>5609</v>
      </c>
      <c r="AT1582">
        <v>0.95018199599999997</v>
      </c>
      <c r="AU1582" s="4">
        <f t="shared" si="384"/>
        <v>1</v>
      </c>
      <c r="AV1582" s="4">
        <f t="shared" si="389"/>
        <v>5329.5708155639995</v>
      </c>
      <c r="AW1582" s="4">
        <v>0</v>
      </c>
      <c r="AX1582" s="4">
        <v>0</v>
      </c>
      <c r="AY1582" s="4">
        <v>80.53</v>
      </c>
      <c r="AZ1582" s="4">
        <f t="shared" si="390"/>
        <v>80.53</v>
      </c>
      <c r="BA1582" s="4">
        <f t="shared" si="391"/>
        <v>76.518156137879998</v>
      </c>
      <c r="BB1582" s="4">
        <v>9.51</v>
      </c>
      <c r="BC1582" s="4">
        <v>12000</v>
      </c>
      <c r="BD1582">
        <v>1.5189940686900001</v>
      </c>
      <c r="BE1582" s="2">
        <v>0.11</v>
      </c>
      <c r="BF1582">
        <v>40</v>
      </c>
      <c r="BG1582">
        <f t="shared" si="385"/>
        <v>0.11171872670841716</v>
      </c>
      <c r="BH1582">
        <v>0.76275000000000004</v>
      </c>
      <c r="BI1582" s="4">
        <v>0.52800000000000002</v>
      </c>
      <c r="BJ1582" s="4">
        <v>0.17599999999999999</v>
      </c>
      <c r="BK1582" s="3">
        <f t="shared" si="392"/>
        <v>385500</v>
      </c>
      <c r="BL1582" s="3">
        <f t="shared" si="393"/>
        <v>72</v>
      </c>
      <c r="BM1582" s="3">
        <v>820.99999999999989</v>
      </c>
      <c r="BN1582" s="3">
        <v>738.9</v>
      </c>
      <c r="BO1582" s="3">
        <f t="shared" si="394"/>
        <v>82.099999999999909</v>
      </c>
      <c r="BP1582" s="3">
        <f t="shared" si="395"/>
        <v>22800</v>
      </c>
      <c r="BQ1582">
        <v>0.72</v>
      </c>
      <c r="BR1582">
        <v>0.59</v>
      </c>
      <c r="BS1582">
        <v>7.85</v>
      </c>
      <c r="BT1582">
        <f t="shared" si="386"/>
        <v>732.90000000000009</v>
      </c>
      <c r="BU1582" s="1">
        <f t="shared" si="387"/>
        <v>0.13405422825943492</v>
      </c>
      <c r="BV1582" s="1">
        <f t="shared" si="396"/>
        <v>0.15208671375614602</v>
      </c>
      <c r="BW1582">
        <f t="shared" si="397"/>
        <v>0.1436064067609098</v>
      </c>
      <c r="BX1582">
        <f t="shared" si="398"/>
        <v>0.15746156041230636</v>
      </c>
      <c r="BY1582">
        <f t="shared" si="399"/>
        <v>155.6276823677841</v>
      </c>
    </row>
    <row r="1583" spans="1:77" x14ac:dyDescent="0.2">
      <c r="A1583">
        <v>21</v>
      </c>
      <c r="B1583">
        <v>30035</v>
      </c>
      <c r="C1583" t="s">
        <v>1788</v>
      </c>
      <c r="D1583">
        <v>30</v>
      </c>
      <c r="E1583" t="s">
        <v>339</v>
      </c>
      <c r="F1583" t="s">
        <v>340</v>
      </c>
      <c r="G1583" t="s">
        <v>1901</v>
      </c>
      <c r="H1583">
        <v>35</v>
      </c>
      <c r="I1583">
        <v>242</v>
      </c>
      <c r="J1583">
        <v>313</v>
      </c>
      <c r="K1583">
        <v>115</v>
      </c>
      <c r="L1583">
        <v>636</v>
      </c>
      <c r="M1583">
        <v>43</v>
      </c>
      <c r="N1583">
        <v>75</v>
      </c>
      <c r="O1583" s="3">
        <v>1225.0999999999999</v>
      </c>
      <c r="P1583" s="3">
        <v>1710.492956</v>
      </c>
      <c r="Q1583" s="3">
        <v>5880.1</v>
      </c>
      <c r="R1583" s="3">
        <v>8209.8356299999996</v>
      </c>
      <c r="S1583" s="3">
        <v>2067</v>
      </c>
      <c r="T1583" s="3">
        <v>2885.9594649999999</v>
      </c>
      <c r="U1583" s="3">
        <v>16150</v>
      </c>
      <c r="V1583" s="3">
        <v>22548.739890000001</v>
      </c>
      <c r="W1583" s="3">
        <v>553.95000000000005</v>
      </c>
      <c r="X1583" s="3">
        <v>773.42875930000002</v>
      </c>
      <c r="Y1583" s="3">
        <v>72</v>
      </c>
      <c r="Z1583" s="3">
        <v>100.5268899</v>
      </c>
      <c r="AA1583">
        <v>182</v>
      </c>
      <c r="AB1583">
        <v>300</v>
      </c>
      <c r="AC1583">
        <v>149</v>
      </c>
      <c r="AD1583">
        <v>649</v>
      </c>
      <c r="AE1583">
        <v>73</v>
      </c>
      <c r="AF1583">
        <v>59</v>
      </c>
      <c r="AG1583">
        <v>65</v>
      </c>
      <c r="AH1583">
        <v>22</v>
      </c>
      <c r="AI1583">
        <v>91</v>
      </c>
      <c r="AJ1583">
        <v>43</v>
      </c>
      <c r="AK1583">
        <v>14</v>
      </c>
      <c r="AL1583">
        <v>65</v>
      </c>
      <c r="AM1583">
        <v>88</v>
      </c>
      <c r="AN1583">
        <v>35</v>
      </c>
      <c r="AO1583">
        <v>117</v>
      </c>
      <c r="AP1583">
        <v>382</v>
      </c>
      <c r="AQ1583">
        <v>0</v>
      </c>
      <c r="AR1583" s="4">
        <v>5227</v>
      </c>
      <c r="AS1583" s="4">
        <f t="shared" si="388"/>
        <v>5609</v>
      </c>
      <c r="AT1583">
        <v>0.97328439300000003</v>
      </c>
      <c r="AU1583" s="4">
        <f t="shared" si="384"/>
        <v>1</v>
      </c>
      <c r="AV1583" s="4">
        <f t="shared" si="389"/>
        <v>5459.1521603370002</v>
      </c>
      <c r="AW1583" s="4">
        <v>0</v>
      </c>
      <c r="AX1583" s="4">
        <v>0</v>
      </c>
      <c r="AY1583" s="4">
        <v>80.53</v>
      </c>
      <c r="AZ1583" s="4">
        <f t="shared" si="390"/>
        <v>80.53</v>
      </c>
      <c r="BA1583" s="4">
        <f t="shared" si="391"/>
        <v>78.378592168289998</v>
      </c>
      <c r="BB1583" s="4">
        <v>9.51</v>
      </c>
      <c r="BC1583" s="4">
        <v>12000</v>
      </c>
      <c r="BD1583">
        <v>1.7084602552499999</v>
      </c>
      <c r="BE1583" s="2">
        <v>0.11</v>
      </c>
      <c r="BF1583">
        <v>40</v>
      </c>
      <c r="BG1583">
        <f t="shared" si="385"/>
        <v>0.11171872670841716</v>
      </c>
      <c r="BH1583">
        <v>0.76275000000000004</v>
      </c>
      <c r="BI1583" s="4">
        <v>0.52800000000000002</v>
      </c>
      <c r="BJ1583" s="4">
        <v>0.17599999999999999</v>
      </c>
      <c r="BK1583" s="3">
        <f t="shared" si="392"/>
        <v>385500</v>
      </c>
      <c r="BL1583" s="3">
        <f t="shared" si="393"/>
        <v>72</v>
      </c>
      <c r="BM1583" s="3">
        <v>820.99999999999989</v>
      </c>
      <c r="BN1583" s="3">
        <v>738.9</v>
      </c>
      <c r="BO1583" s="3">
        <f t="shared" si="394"/>
        <v>82.099999999999909</v>
      </c>
      <c r="BP1583" s="3">
        <f t="shared" si="395"/>
        <v>22800</v>
      </c>
      <c r="BQ1583">
        <v>0.72</v>
      </c>
      <c r="BR1583">
        <v>0.59</v>
      </c>
      <c r="BS1583">
        <v>7.85</v>
      </c>
      <c r="BT1583">
        <f t="shared" si="386"/>
        <v>732.90000000000009</v>
      </c>
      <c r="BU1583" s="1">
        <f t="shared" si="387"/>
        <v>0.1387728773979803</v>
      </c>
      <c r="BV1583" s="1">
        <f t="shared" si="396"/>
        <v>0.15677481863700041</v>
      </c>
      <c r="BW1583">
        <f t="shared" si="397"/>
        <v>0.14829451164176419</v>
      </c>
      <c r="BX1583">
        <f t="shared" si="398"/>
        <v>0.16214966529316074</v>
      </c>
      <c r="BY1583">
        <f t="shared" si="399"/>
        <v>155.6276823677841</v>
      </c>
    </row>
    <row r="1584" spans="1:77" x14ac:dyDescent="0.2">
      <c r="A1584">
        <v>21</v>
      </c>
      <c r="B1584">
        <v>30037</v>
      </c>
      <c r="C1584" t="s">
        <v>1788</v>
      </c>
      <c r="D1584">
        <v>30</v>
      </c>
      <c r="E1584" t="s">
        <v>339</v>
      </c>
      <c r="F1584" t="s">
        <v>340</v>
      </c>
      <c r="G1584" t="s">
        <v>486</v>
      </c>
      <c r="H1584">
        <v>37</v>
      </c>
      <c r="I1584">
        <v>188</v>
      </c>
      <c r="J1584">
        <v>400</v>
      </c>
      <c r="K1584">
        <v>171</v>
      </c>
      <c r="L1584">
        <v>840</v>
      </c>
      <c r="M1584">
        <v>55</v>
      </c>
      <c r="N1584">
        <v>94</v>
      </c>
      <c r="O1584" s="3">
        <v>1962.3</v>
      </c>
      <c r="P1584" s="3">
        <v>2739.7766120000001</v>
      </c>
      <c r="Q1584" s="3">
        <v>6644.3</v>
      </c>
      <c r="R1584" s="3">
        <v>9276.8168700000006</v>
      </c>
      <c r="S1584" s="3">
        <v>2825.7</v>
      </c>
      <c r="T1584" s="3">
        <v>3945.261567</v>
      </c>
      <c r="U1584" s="3">
        <v>20493</v>
      </c>
      <c r="V1584" s="3">
        <v>28612.466039999999</v>
      </c>
      <c r="W1584" s="3">
        <v>633.26</v>
      </c>
      <c r="X1584" s="3">
        <v>884.16192090000004</v>
      </c>
      <c r="Y1584" s="3">
        <v>92</v>
      </c>
      <c r="Z1584" s="3">
        <v>128.45102600000001</v>
      </c>
      <c r="AA1584">
        <v>221</v>
      </c>
      <c r="AB1584">
        <v>414</v>
      </c>
      <c r="AC1584">
        <v>201</v>
      </c>
      <c r="AD1584">
        <v>873</v>
      </c>
      <c r="AE1584">
        <v>89</v>
      </c>
      <c r="AF1584">
        <v>80</v>
      </c>
      <c r="AG1584">
        <v>65</v>
      </c>
      <c r="AH1584">
        <v>22</v>
      </c>
      <c r="AI1584">
        <v>91</v>
      </c>
      <c r="AJ1584">
        <v>43</v>
      </c>
      <c r="AK1584">
        <v>14</v>
      </c>
      <c r="AL1584">
        <v>65</v>
      </c>
      <c r="AM1584">
        <v>88</v>
      </c>
      <c r="AN1584">
        <v>35</v>
      </c>
      <c r="AO1584">
        <v>117</v>
      </c>
      <c r="AP1584">
        <v>382</v>
      </c>
      <c r="AQ1584">
        <v>0</v>
      </c>
      <c r="AR1584" s="4">
        <v>5227</v>
      </c>
      <c r="AS1584" s="4">
        <f t="shared" si="388"/>
        <v>5609</v>
      </c>
      <c r="AT1584">
        <v>0.95661624899999997</v>
      </c>
      <c r="AU1584" s="4">
        <f t="shared" si="384"/>
        <v>1</v>
      </c>
      <c r="AV1584" s="4">
        <f t="shared" si="389"/>
        <v>5365.6605406409999</v>
      </c>
      <c r="AW1584" s="4">
        <v>0</v>
      </c>
      <c r="AX1584" s="4">
        <v>0</v>
      </c>
      <c r="AY1584" s="4">
        <v>80.53</v>
      </c>
      <c r="AZ1584" s="4">
        <f t="shared" si="390"/>
        <v>80.53</v>
      </c>
      <c r="BA1584" s="4">
        <f t="shared" si="391"/>
        <v>77.036306531969998</v>
      </c>
      <c r="BB1584" s="4">
        <v>9.51</v>
      </c>
      <c r="BC1584" s="4">
        <v>12000</v>
      </c>
      <c r="BD1584">
        <v>1.55069829076</v>
      </c>
      <c r="BE1584" s="2">
        <v>0.11</v>
      </c>
      <c r="BF1584">
        <v>40</v>
      </c>
      <c r="BG1584">
        <f t="shared" si="385"/>
        <v>0.11171872670841716</v>
      </c>
      <c r="BH1584">
        <v>0.76275000000000004</v>
      </c>
      <c r="BI1584" s="4">
        <v>0.52800000000000002</v>
      </c>
      <c r="BJ1584" s="4">
        <v>0.17599999999999999</v>
      </c>
      <c r="BK1584" s="3">
        <f t="shared" si="392"/>
        <v>385500</v>
      </c>
      <c r="BL1584" s="3">
        <f t="shared" si="393"/>
        <v>72</v>
      </c>
      <c r="BM1584" s="3">
        <v>820.99999999999989</v>
      </c>
      <c r="BN1584" s="3">
        <v>738.9</v>
      </c>
      <c r="BO1584" s="3">
        <f t="shared" si="394"/>
        <v>82.099999999999909</v>
      </c>
      <c r="BP1584" s="3">
        <f t="shared" si="395"/>
        <v>22800</v>
      </c>
      <c r="BQ1584">
        <v>0.72</v>
      </c>
      <c r="BR1584">
        <v>0.59</v>
      </c>
      <c r="BS1584">
        <v>7.85</v>
      </c>
      <c r="BT1584">
        <f t="shared" si="386"/>
        <v>732.90000000000009</v>
      </c>
      <c r="BU1584" s="1">
        <f t="shared" si="387"/>
        <v>0.135115651631322</v>
      </c>
      <c r="BV1584" s="1">
        <f t="shared" si="396"/>
        <v>0.15425566868126611</v>
      </c>
      <c r="BW1584">
        <f t="shared" si="397"/>
        <v>0.14577536168602989</v>
      </c>
      <c r="BX1584">
        <f t="shared" si="398"/>
        <v>0.15963051533742645</v>
      </c>
      <c r="BY1584">
        <f t="shared" si="399"/>
        <v>155.6276823677841</v>
      </c>
    </row>
    <row r="1585" spans="1:77" x14ac:dyDescent="0.2">
      <c r="A1585">
        <v>21</v>
      </c>
      <c r="B1585">
        <v>30039</v>
      </c>
      <c r="C1585" t="s">
        <v>1788</v>
      </c>
      <c r="D1585">
        <v>30</v>
      </c>
      <c r="E1585" t="s">
        <v>339</v>
      </c>
      <c r="F1585" t="s">
        <v>340</v>
      </c>
      <c r="G1585" t="s">
        <v>1893</v>
      </c>
      <c r="H1585">
        <v>39</v>
      </c>
      <c r="I1585">
        <v>314</v>
      </c>
      <c r="J1585">
        <v>415</v>
      </c>
      <c r="K1585">
        <v>156</v>
      </c>
      <c r="L1585">
        <v>790</v>
      </c>
      <c r="M1585">
        <v>57</v>
      </c>
      <c r="N1585">
        <v>100</v>
      </c>
      <c r="O1585" s="3">
        <v>1537.4</v>
      </c>
      <c r="P1585" s="3">
        <v>2146.5283410000002</v>
      </c>
      <c r="Q1585" s="3">
        <v>7255.6</v>
      </c>
      <c r="R1585" s="3">
        <v>10130.318090000001</v>
      </c>
      <c r="S1585" s="3">
        <v>2646</v>
      </c>
      <c r="T1585" s="3">
        <v>3694.3632040000002</v>
      </c>
      <c r="U1585" s="3">
        <v>19790</v>
      </c>
      <c r="V1585" s="3">
        <v>27630.932659999999</v>
      </c>
      <c r="W1585" s="3">
        <v>683.33</v>
      </c>
      <c r="X1585" s="3">
        <v>954.06999559999997</v>
      </c>
      <c r="Y1585" s="3">
        <v>95</v>
      </c>
      <c r="Z1585" s="3">
        <v>132.6396464</v>
      </c>
      <c r="AA1585">
        <v>226</v>
      </c>
      <c r="AB1585">
        <v>389</v>
      </c>
      <c r="AC1585">
        <v>186</v>
      </c>
      <c r="AD1585">
        <v>810</v>
      </c>
      <c r="AE1585">
        <v>86</v>
      </c>
      <c r="AF1585">
        <v>78</v>
      </c>
      <c r="AG1585">
        <v>65</v>
      </c>
      <c r="AH1585">
        <v>22</v>
      </c>
      <c r="AI1585">
        <v>91</v>
      </c>
      <c r="AJ1585">
        <v>43</v>
      </c>
      <c r="AK1585">
        <v>14</v>
      </c>
      <c r="AL1585">
        <v>65</v>
      </c>
      <c r="AM1585">
        <v>88</v>
      </c>
      <c r="AN1585">
        <v>35</v>
      </c>
      <c r="AO1585">
        <v>117</v>
      </c>
      <c r="AP1585">
        <v>382</v>
      </c>
      <c r="AQ1585">
        <v>0</v>
      </c>
      <c r="AR1585" s="4">
        <v>5227</v>
      </c>
      <c r="AS1585" s="4">
        <f t="shared" si="388"/>
        <v>5609</v>
      </c>
      <c r="AT1585">
        <v>0.98023551399999997</v>
      </c>
      <c r="AU1585" s="4">
        <f t="shared" si="384"/>
        <v>1</v>
      </c>
      <c r="AV1585" s="4">
        <f t="shared" si="389"/>
        <v>5498.1409980259996</v>
      </c>
      <c r="AW1585" s="4">
        <v>0</v>
      </c>
      <c r="AX1585" s="4">
        <v>0</v>
      </c>
      <c r="AY1585" s="4">
        <v>80.53</v>
      </c>
      <c r="AZ1585" s="4">
        <f t="shared" si="390"/>
        <v>80.53</v>
      </c>
      <c r="BA1585" s="4">
        <f t="shared" si="391"/>
        <v>78.938365942420006</v>
      </c>
      <c r="BB1585" s="4">
        <v>9.51</v>
      </c>
      <c r="BC1585" s="4">
        <v>12000</v>
      </c>
      <c r="BD1585">
        <v>1.76913375028</v>
      </c>
      <c r="BE1585" s="2">
        <v>0.11</v>
      </c>
      <c r="BF1585">
        <v>40</v>
      </c>
      <c r="BG1585">
        <f t="shared" si="385"/>
        <v>0.11171872670841716</v>
      </c>
      <c r="BH1585">
        <v>0.76275000000000004</v>
      </c>
      <c r="BI1585" s="4">
        <v>0.52800000000000002</v>
      </c>
      <c r="BJ1585" s="4">
        <v>0.17599999999999999</v>
      </c>
      <c r="BK1585" s="3">
        <f t="shared" si="392"/>
        <v>385500</v>
      </c>
      <c r="BL1585" s="3">
        <f t="shared" si="393"/>
        <v>72</v>
      </c>
      <c r="BM1585" s="3">
        <v>820.99999999999989</v>
      </c>
      <c r="BN1585" s="3">
        <v>738.9</v>
      </c>
      <c r="BO1585" s="3">
        <f t="shared" si="394"/>
        <v>82.099999999999909</v>
      </c>
      <c r="BP1585" s="3">
        <f t="shared" si="395"/>
        <v>22800</v>
      </c>
      <c r="BQ1585">
        <v>0.72</v>
      </c>
      <c r="BR1585">
        <v>0.59</v>
      </c>
      <c r="BS1585">
        <v>7.85</v>
      </c>
      <c r="BT1585">
        <f t="shared" si="386"/>
        <v>732.90000000000009</v>
      </c>
      <c r="BU1585" s="1">
        <f t="shared" si="387"/>
        <v>0.14023663505460163</v>
      </c>
      <c r="BV1585" s="1">
        <f t="shared" si="396"/>
        <v>0.15947733076251774</v>
      </c>
      <c r="BW1585">
        <f t="shared" si="397"/>
        <v>0.15099702376728152</v>
      </c>
      <c r="BX1585">
        <f t="shared" si="398"/>
        <v>0.16485217741867808</v>
      </c>
      <c r="BY1585">
        <f t="shared" si="399"/>
        <v>155.6276823677841</v>
      </c>
    </row>
    <row r="1586" spans="1:77" x14ac:dyDescent="0.2">
      <c r="A1586">
        <v>21</v>
      </c>
      <c r="B1586">
        <v>30041</v>
      </c>
      <c r="C1586" t="s">
        <v>1788</v>
      </c>
      <c r="D1586">
        <v>30</v>
      </c>
      <c r="E1586" t="s">
        <v>339</v>
      </c>
      <c r="F1586" t="s">
        <v>340</v>
      </c>
      <c r="G1586" t="s">
        <v>174</v>
      </c>
      <c r="H1586">
        <v>41</v>
      </c>
      <c r="I1586">
        <v>129</v>
      </c>
      <c r="J1586">
        <v>306</v>
      </c>
      <c r="K1586">
        <v>145</v>
      </c>
      <c r="L1586">
        <v>665</v>
      </c>
      <c r="M1586">
        <v>42</v>
      </c>
      <c r="N1586">
        <v>66</v>
      </c>
      <c r="O1586" s="3">
        <v>1429</v>
      </c>
      <c r="P1586" s="3">
        <v>1995.179523</v>
      </c>
      <c r="Q1586" s="3">
        <v>5054.2</v>
      </c>
      <c r="R1586" s="3">
        <v>7056.708431</v>
      </c>
      <c r="S1586" s="3">
        <v>2101.3000000000002</v>
      </c>
      <c r="T1586" s="3">
        <v>2933.8493579999999</v>
      </c>
      <c r="U1586" s="3">
        <v>16083</v>
      </c>
      <c r="V1586" s="3">
        <v>22455.194029999999</v>
      </c>
      <c r="W1586" s="3">
        <v>487</v>
      </c>
      <c r="X1586" s="3">
        <v>679.9527137</v>
      </c>
      <c r="Y1586" s="3">
        <v>66</v>
      </c>
      <c r="Z1586" s="3">
        <v>92.149649089999997</v>
      </c>
      <c r="AA1586">
        <v>166</v>
      </c>
      <c r="AB1586">
        <v>313</v>
      </c>
      <c r="AC1586">
        <v>170</v>
      </c>
      <c r="AD1586">
        <v>686</v>
      </c>
      <c r="AE1586">
        <v>75</v>
      </c>
      <c r="AF1586">
        <v>59</v>
      </c>
      <c r="AG1586">
        <v>65</v>
      </c>
      <c r="AH1586">
        <v>22</v>
      </c>
      <c r="AI1586">
        <v>91</v>
      </c>
      <c r="AJ1586">
        <v>43</v>
      </c>
      <c r="AK1586">
        <v>14</v>
      </c>
      <c r="AL1586">
        <v>65</v>
      </c>
      <c r="AM1586">
        <v>88</v>
      </c>
      <c r="AN1586">
        <v>35</v>
      </c>
      <c r="AO1586">
        <v>117</v>
      </c>
      <c r="AP1586">
        <v>382</v>
      </c>
      <c r="AQ1586">
        <v>0</v>
      </c>
      <c r="AR1586" s="4">
        <v>5227</v>
      </c>
      <c r="AS1586" s="4">
        <f t="shared" si="388"/>
        <v>5609</v>
      </c>
      <c r="AT1586">
        <v>0.96075851800000001</v>
      </c>
      <c r="AU1586" s="4">
        <f t="shared" si="384"/>
        <v>1</v>
      </c>
      <c r="AV1586" s="4">
        <f t="shared" si="389"/>
        <v>5388.894527462</v>
      </c>
      <c r="AW1586" s="4">
        <v>0</v>
      </c>
      <c r="AX1586" s="4">
        <v>0</v>
      </c>
      <c r="AY1586" s="4">
        <v>80.53</v>
      </c>
      <c r="AZ1586" s="4">
        <f t="shared" si="390"/>
        <v>80.53</v>
      </c>
      <c r="BA1586" s="4">
        <f t="shared" si="391"/>
        <v>77.369883454540002</v>
      </c>
      <c r="BB1586" s="4">
        <v>9.51</v>
      </c>
      <c r="BC1586" s="4">
        <v>12000</v>
      </c>
      <c r="BD1586">
        <v>1.6177938134500001</v>
      </c>
      <c r="BE1586" s="2">
        <v>0.11</v>
      </c>
      <c r="BF1586">
        <v>40</v>
      </c>
      <c r="BG1586">
        <f t="shared" si="385"/>
        <v>0.11171872670841716</v>
      </c>
      <c r="BH1586">
        <v>0.76275000000000004</v>
      </c>
      <c r="BI1586" s="4">
        <v>0.52800000000000002</v>
      </c>
      <c r="BJ1586" s="4">
        <v>0.17599999999999999</v>
      </c>
      <c r="BK1586" s="3">
        <f t="shared" si="392"/>
        <v>385500</v>
      </c>
      <c r="BL1586" s="3">
        <f t="shared" si="393"/>
        <v>72</v>
      </c>
      <c r="BM1586" s="3">
        <v>820.99999999999989</v>
      </c>
      <c r="BN1586" s="3">
        <v>738.9</v>
      </c>
      <c r="BO1586" s="3">
        <f t="shared" si="394"/>
        <v>82.099999999999909</v>
      </c>
      <c r="BP1586" s="3">
        <f t="shared" si="395"/>
        <v>22800</v>
      </c>
      <c r="BQ1586">
        <v>0.72</v>
      </c>
      <c r="BR1586">
        <v>0.59</v>
      </c>
      <c r="BS1586">
        <v>7.85</v>
      </c>
      <c r="BT1586">
        <f t="shared" si="386"/>
        <v>732.90000000000009</v>
      </c>
      <c r="BU1586" s="1">
        <f t="shared" si="387"/>
        <v>0.13635919722272222</v>
      </c>
      <c r="BV1586" s="1">
        <f t="shared" si="396"/>
        <v>0.15402236102741773</v>
      </c>
      <c r="BW1586">
        <f t="shared" si="397"/>
        <v>0.14554205403218151</v>
      </c>
      <c r="BX1586">
        <f t="shared" si="398"/>
        <v>0.15939720768357807</v>
      </c>
      <c r="BY1586">
        <f t="shared" si="399"/>
        <v>155.6276823677841</v>
      </c>
    </row>
    <row r="1587" spans="1:77" x14ac:dyDescent="0.2">
      <c r="A1587">
        <v>21</v>
      </c>
      <c r="B1587">
        <v>30043</v>
      </c>
      <c r="C1587" t="s">
        <v>1788</v>
      </c>
      <c r="D1587">
        <v>30</v>
      </c>
      <c r="E1587" t="s">
        <v>339</v>
      </c>
      <c r="F1587" t="s">
        <v>340</v>
      </c>
      <c r="G1587" t="s">
        <v>249</v>
      </c>
      <c r="H1587">
        <v>43</v>
      </c>
      <c r="I1587">
        <v>208</v>
      </c>
      <c r="J1587">
        <v>410</v>
      </c>
      <c r="K1587">
        <v>171</v>
      </c>
      <c r="L1587">
        <v>813</v>
      </c>
      <c r="M1587">
        <v>57</v>
      </c>
      <c r="N1587">
        <v>100</v>
      </c>
      <c r="O1587" s="3">
        <v>2252.5</v>
      </c>
      <c r="P1587" s="3">
        <v>3144.9558270000002</v>
      </c>
      <c r="Q1587" s="3">
        <v>7190.2</v>
      </c>
      <c r="R1587" s="3">
        <v>10039.006160000001</v>
      </c>
      <c r="S1587" s="3">
        <v>2727.2</v>
      </c>
      <c r="T1587" s="3">
        <v>3807.735197</v>
      </c>
      <c r="U1587" s="3">
        <v>20069</v>
      </c>
      <c r="V1587" s="3">
        <v>28020.47436</v>
      </c>
      <c r="W1587" s="3">
        <v>678.98</v>
      </c>
      <c r="X1587" s="3">
        <v>947.99649599999998</v>
      </c>
      <c r="Y1587" s="3">
        <v>96</v>
      </c>
      <c r="Z1587" s="3">
        <v>134.03585319999999</v>
      </c>
      <c r="AA1587">
        <v>209</v>
      </c>
      <c r="AB1587">
        <v>398</v>
      </c>
      <c r="AC1587">
        <v>196</v>
      </c>
      <c r="AD1587">
        <v>836</v>
      </c>
      <c r="AE1587">
        <v>87</v>
      </c>
      <c r="AF1587">
        <v>79</v>
      </c>
      <c r="AG1587">
        <v>65</v>
      </c>
      <c r="AH1587">
        <v>22</v>
      </c>
      <c r="AI1587">
        <v>91</v>
      </c>
      <c r="AJ1587">
        <v>43</v>
      </c>
      <c r="AK1587">
        <v>14</v>
      </c>
      <c r="AL1587">
        <v>65</v>
      </c>
      <c r="AM1587">
        <v>88</v>
      </c>
      <c r="AN1587">
        <v>35</v>
      </c>
      <c r="AO1587">
        <v>117</v>
      </c>
      <c r="AP1587">
        <v>382</v>
      </c>
      <c r="AQ1587">
        <v>0</v>
      </c>
      <c r="AR1587" s="4">
        <v>5227</v>
      </c>
      <c r="AS1587" s="4">
        <f t="shared" si="388"/>
        <v>5609</v>
      </c>
      <c r="AT1587">
        <v>0.97129449400000001</v>
      </c>
      <c r="AU1587" s="4">
        <f t="shared" si="384"/>
        <v>1</v>
      </c>
      <c r="AV1587" s="4">
        <f t="shared" si="389"/>
        <v>5447.9908168459997</v>
      </c>
      <c r="AW1587" s="4">
        <v>0</v>
      </c>
      <c r="AX1587" s="4">
        <v>0</v>
      </c>
      <c r="AY1587" s="4">
        <v>80.53</v>
      </c>
      <c r="AZ1587" s="4">
        <f t="shared" si="390"/>
        <v>80.53</v>
      </c>
      <c r="BA1587" s="4">
        <f t="shared" si="391"/>
        <v>78.218345601820005</v>
      </c>
      <c r="BB1587" s="4">
        <v>9.51</v>
      </c>
      <c r="BC1587" s="4">
        <v>12000</v>
      </c>
      <c r="BD1587">
        <v>1.7547499503999999</v>
      </c>
      <c r="BE1587" s="2">
        <v>0.11</v>
      </c>
      <c r="BF1587">
        <v>40</v>
      </c>
      <c r="BG1587">
        <f t="shared" si="385"/>
        <v>0.11171872670841716</v>
      </c>
      <c r="BH1587">
        <v>0.76275000000000004</v>
      </c>
      <c r="BI1587" s="4">
        <v>0.52800000000000002</v>
      </c>
      <c r="BJ1587" s="4">
        <v>0.17599999999999999</v>
      </c>
      <c r="BK1587" s="3">
        <f t="shared" si="392"/>
        <v>385500</v>
      </c>
      <c r="BL1587" s="3">
        <f t="shared" si="393"/>
        <v>72</v>
      </c>
      <c r="BM1587" s="3">
        <v>820.99999999999989</v>
      </c>
      <c r="BN1587" s="3">
        <v>738.9</v>
      </c>
      <c r="BO1587" s="3">
        <f t="shared" si="394"/>
        <v>82.099999999999909</v>
      </c>
      <c r="BP1587" s="3">
        <f t="shared" si="395"/>
        <v>22800</v>
      </c>
      <c r="BQ1587">
        <v>0.72</v>
      </c>
      <c r="BR1587">
        <v>0.59</v>
      </c>
      <c r="BS1587">
        <v>7.85</v>
      </c>
      <c r="BT1587">
        <f t="shared" si="386"/>
        <v>732.90000000000009</v>
      </c>
      <c r="BU1587" s="1">
        <f t="shared" si="387"/>
        <v>0.13911775168406687</v>
      </c>
      <c r="BV1587" s="1">
        <f t="shared" si="396"/>
        <v>0.15839622288283298</v>
      </c>
      <c r="BW1587">
        <f t="shared" si="397"/>
        <v>0.14991591588759676</v>
      </c>
      <c r="BX1587">
        <f t="shared" si="398"/>
        <v>0.16377106953899331</v>
      </c>
      <c r="BY1587">
        <f t="shared" si="399"/>
        <v>155.6276823677841</v>
      </c>
    </row>
    <row r="1588" spans="1:77" x14ac:dyDescent="0.2">
      <c r="A1588">
        <v>21</v>
      </c>
      <c r="B1588">
        <v>30045</v>
      </c>
      <c r="C1588" t="s">
        <v>1788</v>
      </c>
      <c r="D1588">
        <v>30</v>
      </c>
      <c r="E1588" t="s">
        <v>339</v>
      </c>
      <c r="F1588" t="s">
        <v>340</v>
      </c>
      <c r="G1588" t="s">
        <v>1904</v>
      </c>
      <c r="H1588">
        <v>45</v>
      </c>
      <c r="I1588">
        <v>161</v>
      </c>
      <c r="J1588">
        <v>349</v>
      </c>
      <c r="K1588">
        <v>153</v>
      </c>
      <c r="L1588">
        <v>763</v>
      </c>
      <c r="M1588">
        <v>48</v>
      </c>
      <c r="N1588">
        <v>79</v>
      </c>
      <c r="O1588" s="3">
        <v>1696.9</v>
      </c>
      <c r="P1588" s="3">
        <v>2369.2233259999998</v>
      </c>
      <c r="Q1588" s="3">
        <v>5890.5</v>
      </c>
      <c r="R1588" s="3">
        <v>8224.3561809999992</v>
      </c>
      <c r="S1588" s="3">
        <v>2511.8000000000002</v>
      </c>
      <c r="T1588" s="3">
        <v>3506.9922510000001</v>
      </c>
      <c r="U1588" s="3">
        <v>18694</v>
      </c>
      <c r="V1588" s="3">
        <v>26100.69</v>
      </c>
      <c r="W1588" s="3">
        <v>559.66999999999996</v>
      </c>
      <c r="X1588" s="3">
        <v>781.41506219999997</v>
      </c>
      <c r="Y1588" s="3">
        <v>79</v>
      </c>
      <c r="Z1588" s="3">
        <v>110.3003375</v>
      </c>
      <c r="AA1588">
        <v>196</v>
      </c>
      <c r="AB1588">
        <v>374</v>
      </c>
      <c r="AC1588">
        <v>185</v>
      </c>
      <c r="AD1588">
        <v>803</v>
      </c>
      <c r="AE1588">
        <v>83</v>
      </c>
      <c r="AF1588">
        <v>72</v>
      </c>
      <c r="AG1588">
        <v>65</v>
      </c>
      <c r="AH1588">
        <v>22</v>
      </c>
      <c r="AI1588">
        <v>91</v>
      </c>
      <c r="AJ1588">
        <v>43</v>
      </c>
      <c r="AK1588">
        <v>14</v>
      </c>
      <c r="AL1588">
        <v>65</v>
      </c>
      <c r="AM1588">
        <v>88</v>
      </c>
      <c r="AN1588">
        <v>35</v>
      </c>
      <c r="AO1588">
        <v>117</v>
      </c>
      <c r="AP1588">
        <v>382</v>
      </c>
      <c r="AQ1588">
        <v>0</v>
      </c>
      <c r="AR1588" s="4">
        <v>5227</v>
      </c>
      <c r="AS1588" s="4">
        <f t="shared" si="388"/>
        <v>5609</v>
      </c>
      <c r="AT1588">
        <v>0.96070587699999999</v>
      </c>
      <c r="AU1588" s="4">
        <f t="shared" si="384"/>
        <v>1</v>
      </c>
      <c r="AV1588" s="4">
        <f t="shared" si="389"/>
        <v>5388.5992640929999</v>
      </c>
      <c r="AW1588" s="4">
        <v>0</v>
      </c>
      <c r="AX1588" s="4">
        <v>0</v>
      </c>
      <c r="AY1588" s="4">
        <v>80.53</v>
      </c>
      <c r="AZ1588" s="4">
        <f t="shared" si="390"/>
        <v>80.53</v>
      </c>
      <c r="BA1588" s="4">
        <f t="shared" si="391"/>
        <v>77.365644274809995</v>
      </c>
      <c r="BB1588" s="4">
        <v>9.51</v>
      </c>
      <c r="BC1588" s="4">
        <v>12000</v>
      </c>
      <c r="BD1588">
        <v>1.6265529399800001</v>
      </c>
      <c r="BE1588" s="2">
        <v>0.11</v>
      </c>
      <c r="BF1588">
        <v>40</v>
      </c>
      <c r="BG1588">
        <f t="shared" si="385"/>
        <v>0.11171872670841716</v>
      </c>
      <c r="BH1588">
        <v>0.76275000000000004</v>
      </c>
      <c r="BI1588" s="4">
        <v>0.52800000000000002</v>
      </c>
      <c r="BJ1588" s="4">
        <v>0.17599999999999999</v>
      </c>
      <c r="BK1588" s="3">
        <f t="shared" si="392"/>
        <v>385500</v>
      </c>
      <c r="BL1588" s="3">
        <f t="shared" si="393"/>
        <v>72</v>
      </c>
      <c r="BM1588" s="3">
        <v>820.99999999999989</v>
      </c>
      <c r="BN1588" s="3">
        <v>738.9</v>
      </c>
      <c r="BO1588" s="3">
        <f t="shared" si="394"/>
        <v>82.099999999999909</v>
      </c>
      <c r="BP1588" s="3">
        <f t="shared" si="395"/>
        <v>22800</v>
      </c>
      <c r="BQ1588">
        <v>0.72</v>
      </c>
      <c r="BR1588">
        <v>0.59</v>
      </c>
      <c r="BS1588">
        <v>7.85</v>
      </c>
      <c r="BT1588">
        <f t="shared" si="386"/>
        <v>732.90000000000009</v>
      </c>
      <c r="BU1588" s="1">
        <f t="shared" si="387"/>
        <v>0.13645873545187867</v>
      </c>
      <c r="BV1588" s="1">
        <f t="shared" si="396"/>
        <v>0.15494500295976379</v>
      </c>
      <c r="BW1588">
        <f t="shared" si="397"/>
        <v>0.14646469596452757</v>
      </c>
      <c r="BX1588">
        <f t="shared" si="398"/>
        <v>0.16031984961592413</v>
      </c>
      <c r="BY1588">
        <f t="shared" si="399"/>
        <v>155.6276823677841</v>
      </c>
    </row>
    <row r="1589" spans="1:77" x14ac:dyDescent="0.2">
      <c r="A1589">
        <v>21</v>
      </c>
      <c r="B1589">
        <v>30047</v>
      </c>
      <c r="C1589" t="s">
        <v>1788</v>
      </c>
      <c r="D1589">
        <v>30</v>
      </c>
      <c r="E1589" t="s">
        <v>339</v>
      </c>
      <c r="F1589" t="s">
        <v>340</v>
      </c>
      <c r="G1589" t="s">
        <v>244</v>
      </c>
      <c r="H1589">
        <v>47</v>
      </c>
      <c r="I1589">
        <v>990</v>
      </c>
      <c r="J1589">
        <v>733</v>
      </c>
      <c r="K1589">
        <v>148</v>
      </c>
      <c r="L1589">
        <v>847</v>
      </c>
      <c r="M1589">
        <v>88</v>
      </c>
      <c r="N1589">
        <v>108</v>
      </c>
      <c r="O1589" s="3">
        <v>1390.9</v>
      </c>
      <c r="P1589" s="3">
        <v>1941.984044</v>
      </c>
      <c r="Q1589" s="3">
        <v>8848.9</v>
      </c>
      <c r="R1589" s="3">
        <v>12354.894389999999</v>
      </c>
      <c r="S1589" s="3">
        <v>2657.7</v>
      </c>
      <c r="T1589" s="3">
        <v>3710.6988240000001</v>
      </c>
      <c r="U1589" s="3">
        <v>20159</v>
      </c>
      <c r="V1589" s="3">
        <v>28146.132969999999</v>
      </c>
      <c r="W1589" s="3">
        <v>826.38</v>
      </c>
      <c r="X1589" s="3">
        <v>1153.7973790000001</v>
      </c>
      <c r="Y1589" s="3">
        <v>102</v>
      </c>
      <c r="Z1589" s="3">
        <v>142.413094</v>
      </c>
      <c r="AA1589">
        <v>375</v>
      </c>
      <c r="AB1589">
        <v>447</v>
      </c>
      <c r="AC1589">
        <v>182</v>
      </c>
      <c r="AD1589">
        <v>798</v>
      </c>
      <c r="AE1589">
        <v>90</v>
      </c>
      <c r="AF1589">
        <v>76</v>
      </c>
      <c r="AG1589">
        <v>65</v>
      </c>
      <c r="AH1589">
        <v>22</v>
      </c>
      <c r="AI1589">
        <v>91</v>
      </c>
      <c r="AJ1589">
        <v>43</v>
      </c>
      <c r="AK1589">
        <v>14</v>
      </c>
      <c r="AL1589">
        <v>65</v>
      </c>
      <c r="AM1589">
        <v>88</v>
      </c>
      <c r="AN1589">
        <v>35</v>
      </c>
      <c r="AO1589">
        <v>117</v>
      </c>
      <c r="AP1589">
        <v>382</v>
      </c>
      <c r="AQ1589">
        <v>0</v>
      </c>
      <c r="AR1589" s="4">
        <v>5227</v>
      </c>
      <c r="AS1589" s="4">
        <f t="shared" si="388"/>
        <v>5609</v>
      </c>
      <c r="AT1589">
        <v>0.983017276</v>
      </c>
      <c r="AU1589" s="4">
        <f t="shared" si="384"/>
        <v>1</v>
      </c>
      <c r="AV1589" s="4">
        <f t="shared" si="389"/>
        <v>5513.7439010839998</v>
      </c>
      <c r="AW1589" s="4">
        <v>0</v>
      </c>
      <c r="AX1589" s="4">
        <v>0</v>
      </c>
      <c r="AY1589" s="4">
        <v>80.53</v>
      </c>
      <c r="AZ1589" s="4">
        <f t="shared" si="390"/>
        <v>80.53</v>
      </c>
      <c r="BA1589" s="4">
        <f t="shared" si="391"/>
        <v>79.162381236279998</v>
      </c>
      <c r="BB1589" s="4">
        <v>9.51</v>
      </c>
      <c r="BC1589" s="4">
        <v>12000</v>
      </c>
      <c r="BD1589">
        <v>1.76326353359</v>
      </c>
      <c r="BE1589" s="2">
        <v>0.11</v>
      </c>
      <c r="BF1589">
        <v>40</v>
      </c>
      <c r="BG1589">
        <f t="shared" si="385"/>
        <v>0.11171872670841716</v>
      </c>
      <c r="BH1589">
        <v>0.76275000000000004</v>
      </c>
      <c r="BI1589" s="4">
        <v>0.52800000000000002</v>
      </c>
      <c r="BJ1589" s="4">
        <v>0.17599999999999999</v>
      </c>
      <c r="BK1589" s="3">
        <f t="shared" si="392"/>
        <v>385500</v>
      </c>
      <c r="BL1589" s="3">
        <f t="shared" si="393"/>
        <v>72</v>
      </c>
      <c r="BM1589" s="3">
        <v>820.99999999999989</v>
      </c>
      <c r="BN1589" s="3">
        <v>738.9</v>
      </c>
      <c r="BO1589" s="3">
        <f t="shared" si="394"/>
        <v>82.099999999999909</v>
      </c>
      <c r="BP1589" s="3">
        <f t="shared" si="395"/>
        <v>22800</v>
      </c>
      <c r="BQ1589">
        <v>0.72</v>
      </c>
      <c r="BR1589">
        <v>0.59</v>
      </c>
      <c r="BS1589">
        <v>7.85</v>
      </c>
      <c r="BT1589">
        <f t="shared" si="386"/>
        <v>732.90000000000009</v>
      </c>
      <c r="BU1589" s="1">
        <f t="shared" si="387"/>
        <v>0.14046060176640504</v>
      </c>
      <c r="BV1589" s="1">
        <f t="shared" si="396"/>
        <v>0.16041071615491714</v>
      </c>
      <c r="BW1589">
        <f t="shared" si="397"/>
        <v>0.15193040915968092</v>
      </c>
      <c r="BX1589">
        <f t="shared" si="398"/>
        <v>0.16578556281107748</v>
      </c>
      <c r="BY1589">
        <f t="shared" si="399"/>
        <v>155.6276823677841</v>
      </c>
    </row>
    <row r="1590" spans="1:77" x14ac:dyDescent="0.2">
      <c r="A1590">
        <v>21</v>
      </c>
      <c r="B1590">
        <v>30049</v>
      </c>
      <c r="C1590" t="s">
        <v>1788</v>
      </c>
      <c r="D1590">
        <v>30</v>
      </c>
      <c r="E1590" t="s">
        <v>339</v>
      </c>
      <c r="F1590" t="s">
        <v>340</v>
      </c>
      <c r="G1590" t="s">
        <v>1829</v>
      </c>
      <c r="H1590">
        <v>49</v>
      </c>
      <c r="I1590">
        <v>168</v>
      </c>
      <c r="J1590">
        <v>416</v>
      </c>
      <c r="K1590">
        <v>181</v>
      </c>
      <c r="L1590">
        <v>779</v>
      </c>
      <c r="M1590">
        <v>56</v>
      </c>
      <c r="N1590">
        <v>93</v>
      </c>
      <c r="O1590" s="3">
        <v>1503.4</v>
      </c>
      <c r="P1590" s="3">
        <v>2099.0573100000001</v>
      </c>
      <c r="Q1590" s="3">
        <v>7327.2</v>
      </c>
      <c r="R1590" s="3">
        <v>10230.2865</v>
      </c>
      <c r="S1590" s="3">
        <v>2612.6999999999998</v>
      </c>
      <c r="T1590" s="3">
        <v>3647.869518</v>
      </c>
      <c r="U1590" s="3">
        <v>19356</v>
      </c>
      <c r="V1590" s="3">
        <v>27024.978910000002</v>
      </c>
      <c r="W1590" s="3">
        <v>689.27</v>
      </c>
      <c r="X1590" s="3">
        <v>962.36346400000002</v>
      </c>
      <c r="Y1590" s="3">
        <v>89</v>
      </c>
      <c r="Z1590" s="3">
        <v>124.26240559999999</v>
      </c>
      <c r="AA1590">
        <v>186</v>
      </c>
      <c r="AB1590">
        <v>375</v>
      </c>
      <c r="AC1590">
        <v>195</v>
      </c>
      <c r="AD1590">
        <v>776</v>
      </c>
      <c r="AE1590">
        <v>83</v>
      </c>
      <c r="AF1590">
        <v>73</v>
      </c>
      <c r="AG1590">
        <v>65</v>
      </c>
      <c r="AH1590">
        <v>22</v>
      </c>
      <c r="AI1590">
        <v>91</v>
      </c>
      <c r="AJ1590">
        <v>43</v>
      </c>
      <c r="AK1590">
        <v>14</v>
      </c>
      <c r="AL1590">
        <v>65</v>
      </c>
      <c r="AM1590">
        <v>88</v>
      </c>
      <c r="AN1590">
        <v>35</v>
      </c>
      <c r="AO1590">
        <v>117</v>
      </c>
      <c r="AP1590">
        <v>382</v>
      </c>
      <c r="AQ1590">
        <v>0</v>
      </c>
      <c r="AR1590" s="4">
        <v>5227</v>
      </c>
      <c r="AS1590" s="4">
        <f t="shared" si="388"/>
        <v>5609</v>
      </c>
      <c r="AT1590">
        <v>0.97191002599999998</v>
      </c>
      <c r="AU1590" s="4">
        <f t="shared" si="384"/>
        <v>1</v>
      </c>
      <c r="AV1590" s="4">
        <f t="shared" si="389"/>
        <v>5451.4433358340002</v>
      </c>
      <c r="AW1590" s="4">
        <v>0</v>
      </c>
      <c r="AX1590" s="4">
        <v>0</v>
      </c>
      <c r="AY1590" s="4">
        <v>80.53</v>
      </c>
      <c r="AZ1590" s="4">
        <f t="shared" si="390"/>
        <v>80.53</v>
      </c>
      <c r="BA1590" s="4">
        <f t="shared" si="391"/>
        <v>78.267914393780003</v>
      </c>
      <c r="BB1590" s="4">
        <v>9.51</v>
      </c>
      <c r="BC1590" s="4">
        <v>12000</v>
      </c>
      <c r="BD1590">
        <v>1.7371430633</v>
      </c>
      <c r="BE1590" s="2">
        <v>0.11</v>
      </c>
      <c r="BF1590">
        <v>40</v>
      </c>
      <c r="BG1590">
        <f t="shared" si="385"/>
        <v>0.11171872670841716</v>
      </c>
      <c r="BH1590">
        <v>0.76275000000000004</v>
      </c>
      <c r="BI1590" s="4">
        <v>0.52800000000000002</v>
      </c>
      <c r="BJ1590" s="4">
        <v>0.17599999999999999</v>
      </c>
      <c r="BK1590" s="3">
        <f t="shared" si="392"/>
        <v>385500</v>
      </c>
      <c r="BL1590" s="3">
        <f t="shared" si="393"/>
        <v>72</v>
      </c>
      <c r="BM1590" s="3">
        <v>820.99999999999989</v>
      </c>
      <c r="BN1590" s="3">
        <v>738.9</v>
      </c>
      <c r="BO1590" s="3">
        <f t="shared" si="394"/>
        <v>82.099999999999909</v>
      </c>
      <c r="BP1590" s="3">
        <f t="shared" si="395"/>
        <v>22800</v>
      </c>
      <c r="BQ1590">
        <v>0.72</v>
      </c>
      <c r="BR1590">
        <v>0.59</v>
      </c>
      <c r="BS1590">
        <v>7.85</v>
      </c>
      <c r="BT1590">
        <f t="shared" si="386"/>
        <v>732.90000000000009</v>
      </c>
      <c r="BU1590" s="1">
        <f t="shared" si="387"/>
        <v>0.13897161420681628</v>
      </c>
      <c r="BV1590" s="1">
        <f t="shared" si="396"/>
        <v>0.15817318652589038</v>
      </c>
      <c r="BW1590">
        <f t="shared" si="397"/>
        <v>0.14969287953065416</v>
      </c>
      <c r="BX1590">
        <f t="shared" si="398"/>
        <v>0.16354803318205072</v>
      </c>
      <c r="BY1590">
        <f t="shared" si="399"/>
        <v>155.6276823677841</v>
      </c>
    </row>
    <row r="1591" spans="1:77" x14ac:dyDescent="0.2">
      <c r="A1591">
        <v>21</v>
      </c>
      <c r="B1591">
        <v>30051</v>
      </c>
      <c r="C1591" t="s">
        <v>1788</v>
      </c>
      <c r="D1591">
        <v>30</v>
      </c>
      <c r="E1591" t="s">
        <v>339</v>
      </c>
      <c r="F1591" t="s">
        <v>340</v>
      </c>
      <c r="G1591" t="s">
        <v>226</v>
      </c>
      <c r="H1591">
        <v>51</v>
      </c>
      <c r="I1591">
        <v>125</v>
      </c>
      <c r="J1591">
        <v>289</v>
      </c>
      <c r="K1591">
        <v>131</v>
      </c>
      <c r="L1591">
        <v>647</v>
      </c>
      <c r="M1591">
        <v>41</v>
      </c>
      <c r="N1591">
        <v>70</v>
      </c>
      <c r="O1591" s="3">
        <v>1354.1</v>
      </c>
      <c r="P1591" s="3">
        <v>1890.6036340000001</v>
      </c>
      <c r="Q1591" s="3">
        <v>4947.2</v>
      </c>
      <c r="R1591" s="3">
        <v>6907.3143019999998</v>
      </c>
      <c r="S1591" s="3">
        <v>2046.7</v>
      </c>
      <c r="T1591" s="3">
        <v>2857.6164659999999</v>
      </c>
      <c r="U1591" s="3">
        <v>15789</v>
      </c>
      <c r="V1591" s="3">
        <v>22044.70923</v>
      </c>
      <c r="W1591" s="3">
        <v>477.45</v>
      </c>
      <c r="X1591" s="3">
        <v>666.61893869999994</v>
      </c>
      <c r="Y1591" s="3">
        <v>69</v>
      </c>
      <c r="Z1591" s="3">
        <v>96.338269499999996</v>
      </c>
      <c r="AA1591">
        <v>161</v>
      </c>
      <c r="AB1591">
        <v>305</v>
      </c>
      <c r="AC1591">
        <v>160</v>
      </c>
      <c r="AD1591">
        <v>672</v>
      </c>
      <c r="AE1591">
        <v>74</v>
      </c>
      <c r="AF1591">
        <v>59</v>
      </c>
      <c r="AG1591">
        <v>65</v>
      </c>
      <c r="AH1591">
        <v>22</v>
      </c>
      <c r="AI1591">
        <v>91</v>
      </c>
      <c r="AJ1591">
        <v>43</v>
      </c>
      <c r="AK1591">
        <v>14</v>
      </c>
      <c r="AL1591">
        <v>65</v>
      </c>
      <c r="AM1591">
        <v>88</v>
      </c>
      <c r="AN1591">
        <v>35</v>
      </c>
      <c r="AO1591">
        <v>117</v>
      </c>
      <c r="AP1591">
        <v>382</v>
      </c>
      <c r="AQ1591">
        <v>0</v>
      </c>
      <c r="AR1591" s="4">
        <v>5227</v>
      </c>
      <c r="AS1591" s="4">
        <f t="shared" si="388"/>
        <v>5609</v>
      </c>
      <c r="AT1591">
        <v>0.96531366299999999</v>
      </c>
      <c r="AU1591" s="4">
        <f t="shared" si="384"/>
        <v>1</v>
      </c>
      <c r="AV1591" s="4">
        <f t="shared" si="389"/>
        <v>5414.4443357669998</v>
      </c>
      <c r="AW1591" s="4">
        <v>0</v>
      </c>
      <c r="AX1591" s="4">
        <v>0</v>
      </c>
      <c r="AY1591" s="4">
        <v>80.53</v>
      </c>
      <c r="AZ1591" s="4">
        <f t="shared" si="390"/>
        <v>80.53</v>
      </c>
      <c r="BA1591" s="4">
        <f t="shared" si="391"/>
        <v>77.736709281390006</v>
      </c>
      <c r="BB1591" s="4">
        <v>9.51</v>
      </c>
      <c r="BC1591" s="4">
        <v>12000</v>
      </c>
      <c r="BD1591">
        <v>1.6447420046800001</v>
      </c>
      <c r="BE1591" s="2">
        <v>0.11</v>
      </c>
      <c r="BF1591">
        <v>40</v>
      </c>
      <c r="BG1591">
        <f t="shared" si="385"/>
        <v>0.11171872670841716</v>
      </c>
      <c r="BH1591">
        <v>0.76275000000000004</v>
      </c>
      <c r="BI1591" s="4">
        <v>0.52800000000000002</v>
      </c>
      <c r="BJ1591" s="4">
        <v>0.17599999999999999</v>
      </c>
      <c r="BK1591" s="3">
        <f t="shared" si="392"/>
        <v>385500</v>
      </c>
      <c r="BL1591" s="3">
        <f t="shared" si="393"/>
        <v>72</v>
      </c>
      <c r="BM1591" s="3">
        <v>820.99999999999989</v>
      </c>
      <c r="BN1591" s="3">
        <v>738.9</v>
      </c>
      <c r="BO1591" s="3">
        <f t="shared" si="394"/>
        <v>82.099999999999909</v>
      </c>
      <c r="BP1591" s="3">
        <f t="shared" si="395"/>
        <v>22800</v>
      </c>
      <c r="BQ1591">
        <v>0.72</v>
      </c>
      <c r="BR1591">
        <v>0.59</v>
      </c>
      <c r="BS1591">
        <v>7.85</v>
      </c>
      <c r="BT1591">
        <f t="shared" si="386"/>
        <v>732.90000000000009</v>
      </c>
      <c r="BU1591" s="1">
        <f t="shared" si="387"/>
        <v>0.1371646717952695</v>
      </c>
      <c r="BV1591" s="1">
        <f t="shared" si="396"/>
        <v>0.15472902408936962</v>
      </c>
      <c r="BW1591">
        <f t="shared" si="397"/>
        <v>0.1462487170941334</v>
      </c>
      <c r="BX1591">
        <f t="shared" si="398"/>
        <v>0.16010387074552995</v>
      </c>
      <c r="BY1591">
        <f t="shared" si="399"/>
        <v>155.6276823677841</v>
      </c>
    </row>
    <row r="1592" spans="1:77" x14ac:dyDescent="0.2">
      <c r="A1592">
        <v>21</v>
      </c>
      <c r="B1592">
        <v>30053</v>
      </c>
      <c r="C1592" t="s">
        <v>1788</v>
      </c>
      <c r="D1592">
        <v>30</v>
      </c>
      <c r="E1592" t="s">
        <v>339</v>
      </c>
      <c r="F1592" t="s">
        <v>340</v>
      </c>
      <c r="G1592" t="s">
        <v>283</v>
      </c>
      <c r="H1592">
        <v>53</v>
      </c>
      <c r="I1592">
        <v>209</v>
      </c>
      <c r="J1592">
        <v>216</v>
      </c>
      <c r="K1592">
        <v>74</v>
      </c>
      <c r="L1592">
        <v>176</v>
      </c>
      <c r="M1592">
        <v>31</v>
      </c>
      <c r="N1592">
        <v>62</v>
      </c>
      <c r="O1592" s="3">
        <v>1736.4</v>
      </c>
      <c r="P1592" s="3">
        <v>2424.3734949999998</v>
      </c>
      <c r="Q1592" s="3">
        <v>4320.7</v>
      </c>
      <c r="R1592" s="3">
        <v>6032.5907399999996</v>
      </c>
      <c r="S1592" s="3">
        <v>1300.5</v>
      </c>
      <c r="T1592" s="3">
        <v>1815.7669490000001</v>
      </c>
      <c r="U1592" s="3">
        <v>4670.3</v>
      </c>
      <c r="V1592" s="3">
        <v>6520.7046380000002</v>
      </c>
      <c r="W1592" s="3">
        <v>407.54</v>
      </c>
      <c r="X1592" s="3">
        <v>569.01012100000003</v>
      </c>
      <c r="Y1592" s="3">
        <v>57</v>
      </c>
      <c r="Z1592" s="3">
        <v>79.583787849999993</v>
      </c>
      <c r="AA1592">
        <v>140</v>
      </c>
      <c r="AB1592">
        <v>193</v>
      </c>
      <c r="AC1592">
        <v>106</v>
      </c>
      <c r="AD1592">
        <v>198</v>
      </c>
      <c r="AE1592">
        <v>60</v>
      </c>
      <c r="AF1592">
        <v>44</v>
      </c>
      <c r="AG1592">
        <v>65</v>
      </c>
      <c r="AH1592">
        <v>22</v>
      </c>
      <c r="AI1592">
        <v>91</v>
      </c>
      <c r="AJ1592">
        <v>43</v>
      </c>
      <c r="AK1592">
        <v>14</v>
      </c>
      <c r="AL1592">
        <v>65</v>
      </c>
      <c r="AM1592">
        <v>88</v>
      </c>
      <c r="AN1592">
        <v>35</v>
      </c>
      <c r="AO1592">
        <v>117</v>
      </c>
      <c r="AP1592">
        <v>382</v>
      </c>
      <c r="AQ1592">
        <v>0</v>
      </c>
      <c r="AR1592" s="4">
        <v>5227</v>
      </c>
      <c r="AS1592" s="4">
        <f t="shared" si="388"/>
        <v>5609</v>
      </c>
      <c r="AT1592">
        <v>0.99343476799999997</v>
      </c>
      <c r="AU1592" s="4">
        <f t="shared" si="384"/>
        <v>1</v>
      </c>
      <c r="AV1592" s="4">
        <f t="shared" si="389"/>
        <v>5572.1756137120001</v>
      </c>
      <c r="AW1592" s="4">
        <v>0</v>
      </c>
      <c r="AX1592" s="4">
        <v>0</v>
      </c>
      <c r="AY1592" s="4">
        <v>80.53</v>
      </c>
      <c r="AZ1592" s="4">
        <f t="shared" si="390"/>
        <v>80.53</v>
      </c>
      <c r="BA1592" s="4">
        <f t="shared" si="391"/>
        <v>80.001301867039999</v>
      </c>
      <c r="BB1592" s="4">
        <v>9.51</v>
      </c>
      <c r="BC1592" s="4">
        <v>12000</v>
      </c>
      <c r="BD1592">
        <v>1.78691085898</v>
      </c>
      <c r="BE1592" s="2">
        <v>0.11</v>
      </c>
      <c r="BF1592">
        <v>40</v>
      </c>
      <c r="BG1592">
        <f t="shared" si="385"/>
        <v>0.11171872670841716</v>
      </c>
      <c r="BH1592">
        <v>0.76275000000000004</v>
      </c>
      <c r="BI1592" s="4">
        <v>0.52800000000000002</v>
      </c>
      <c r="BJ1592" s="4">
        <v>0.17599999999999999</v>
      </c>
      <c r="BK1592" s="3">
        <f t="shared" si="392"/>
        <v>385500</v>
      </c>
      <c r="BL1592" s="3">
        <f t="shared" si="393"/>
        <v>72</v>
      </c>
      <c r="BM1592" s="3">
        <v>820.99999999999989</v>
      </c>
      <c r="BN1592" s="3">
        <v>738.9</v>
      </c>
      <c r="BO1592" s="3">
        <f t="shared" si="394"/>
        <v>82.099999999999909</v>
      </c>
      <c r="BP1592" s="3">
        <f t="shared" si="395"/>
        <v>22800</v>
      </c>
      <c r="BQ1592">
        <v>0.72</v>
      </c>
      <c r="BR1592">
        <v>0.59</v>
      </c>
      <c r="BS1592">
        <v>7.85</v>
      </c>
      <c r="BT1592">
        <f t="shared" si="386"/>
        <v>732.90000000000009</v>
      </c>
      <c r="BU1592" s="1">
        <f t="shared" si="387"/>
        <v>0.14184691066968752</v>
      </c>
      <c r="BV1592" s="1">
        <f t="shared" si="396"/>
        <v>0.15750602722301962</v>
      </c>
      <c r="BW1592">
        <f t="shared" si="397"/>
        <v>0.1490257202277834</v>
      </c>
      <c r="BX1592">
        <f t="shared" si="398"/>
        <v>0.16288087387917996</v>
      </c>
      <c r="BY1592">
        <f t="shared" si="399"/>
        <v>155.6276823677841</v>
      </c>
    </row>
    <row r="1593" spans="1:77" x14ac:dyDescent="0.2">
      <c r="A1593">
        <v>4</v>
      </c>
      <c r="B1593">
        <v>30055</v>
      </c>
      <c r="C1593" t="s">
        <v>306</v>
      </c>
      <c r="D1593">
        <v>30</v>
      </c>
      <c r="E1593" t="s">
        <v>339</v>
      </c>
      <c r="F1593" t="s">
        <v>340</v>
      </c>
      <c r="G1593" t="s">
        <v>352</v>
      </c>
      <c r="H1593">
        <v>55</v>
      </c>
      <c r="I1593">
        <v>218</v>
      </c>
      <c r="J1593">
        <v>440</v>
      </c>
      <c r="K1593">
        <v>212</v>
      </c>
      <c r="L1593">
        <v>413</v>
      </c>
      <c r="M1593">
        <v>60</v>
      </c>
      <c r="N1593">
        <v>83</v>
      </c>
      <c r="O1593" s="3">
        <v>2031.6</v>
      </c>
      <c r="P1593" s="3">
        <v>2836.5337439999998</v>
      </c>
      <c r="Q1593" s="3">
        <v>7186.7</v>
      </c>
      <c r="R1593" s="3">
        <v>10034.11944</v>
      </c>
      <c r="S1593" s="3">
        <v>3405.8</v>
      </c>
      <c r="T1593" s="3">
        <v>4755.2011339999999</v>
      </c>
      <c r="U1593" s="3">
        <v>9993.7000000000007</v>
      </c>
      <c r="V1593" s="3">
        <v>13953.271940000001</v>
      </c>
      <c r="W1593" s="3">
        <v>683.04</v>
      </c>
      <c r="X1593" s="3">
        <v>953.66509559999997</v>
      </c>
      <c r="Y1593" s="3">
        <v>84</v>
      </c>
      <c r="Z1593" s="3">
        <v>117.2813716</v>
      </c>
      <c r="AA1593">
        <v>237</v>
      </c>
      <c r="AB1593">
        <v>454</v>
      </c>
      <c r="AC1593">
        <v>242</v>
      </c>
      <c r="AD1593">
        <v>449</v>
      </c>
      <c r="AE1593">
        <v>95</v>
      </c>
      <c r="AF1593">
        <v>79</v>
      </c>
      <c r="AG1593">
        <v>65</v>
      </c>
      <c r="AH1593">
        <v>22</v>
      </c>
      <c r="AI1593">
        <v>91</v>
      </c>
      <c r="AJ1593">
        <v>43</v>
      </c>
      <c r="AK1593">
        <v>14</v>
      </c>
      <c r="AL1593">
        <v>65</v>
      </c>
      <c r="AM1593">
        <v>88</v>
      </c>
      <c r="AN1593">
        <v>35</v>
      </c>
      <c r="AO1593">
        <v>117</v>
      </c>
      <c r="AP1593">
        <v>382</v>
      </c>
      <c r="AQ1593">
        <v>0</v>
      </c>
      <c r="AR1593" s="4">
        <v>5227</v>
      </c>
      <c r="AS1593" s="4">
        <f t="shared" si="388"/>
        <v>5609</v>
      </c>
      <c r="AT1593">
        <v>0.94421026799999996</v>
      </c>
      <c r="AU1593" s="4">
        <f t="shared" si="384"/>
        <v>1</v>
      </c>
      <c r="AV1593" s="4">
        <f t="shared" si="389"/>
        <v>5296.0753932119997</v>
      </c>
      <c r="AW1593" s="4">
        <v>0</v>
      </c>
      <c r="AX1593" s="4">
        <v>0</v>
      </c>
      <c r="AY1593" s="4">
        <v>80.53</v>
      </c>
      <c r="AZ1593" s="4">
        <f t="shared" si="390"/>
        <v>80.53</v>
      </c>
      <c r="BA1593" s="4">
        <f t="shared" si="391"/>
        <v>76.037252882039994</v>
      </c>
      <c r="BB1593" s="4">
        <v>9.51</v>
      </c>
      <c r="BC1593" s="4">
        <v>12000</v>
      </c>
      <c r="BD1593">
        <v>1.54176925548</v>
      </c>
      <c r="BE1593" s="2">
        <v>0.11</v>
      </c>
      <c r="BF1593">
        <v>40</v>
      </c>
      <c r="BG1593">
        <f t="shared" si="385"/>
        <v>0.11171872670841716</v>
      </c>
      <c r="BH1593">
        <v>0.648725</v>
      </c>
      <c r="BI1593" s="4">
        <v>0.52800000000000002</v>
      </c>
      <c r="BJ1593" s="4">
        <v>0.17599999999999999</v>
      </c>
      <c r="BK1593" s="3">
        <f t="shared" si="392"/>
        <v>385500</v>
      </c>
      <c r="BL1593" s="3">
        <f t="shared" si="393"/>
        <v>72</v>
      </c>
      <c r="BM1593" s="3">
        <v>820.99999999999989</v>
      </c>
      <c r="BN1593" s="3">
        <v>738.9</v>
      </c>
      <c r="BO1593" s="3">
        <f t="shared" si="394"/>
        <v>82.099999999999909</v>
      </c>
      <c r="BP1593" s="3">
        <f t="shared" si="395"/>
        <v>22800</v>
      </c>
      <c r="BQ1593">
        <v>0.72</v>
      </c>
      <c r="BR1593">
        <v>0.59</v>
      </c>
      <c r="BS1593">
        <v>7.85</v>
      </c>
      <c r="BT1593">
        <f t="shared" si="386"/>
        <v>732.90000000000009</v>
      </c>
      <c r="BU1593" s="1">
        <f t="shared" si="387"/>
        <v>0.15126016897305994</v>
      </c>
      <c r="BV1593" s="1">
        <f t="shared" si="396"/>
        <v>0.17003222403327473</v>
      </c>
      <c r="BW1593">
        <f t="shared" si="397"/>
        <v>0.16122604221028902</v>
      </c>
      <c r="BX1593">
        <f t="shared" si="398"/>
        <v>0.17564756446564023</v>
      </c>
      <c r="BY1593">
        <f t="shared" si="399"/>
        <v>155.89619981660539</v>
      </c>
    </row>
    <row r="1594" spans="1:77" x14ac:dyDescent="0.2">
      <c r="A1594">
        <v>21</v>
      </c>
      <c r="B1594">
        <v>30057</v>
      </c>
      <c r="C1594" t="s">
        <v>1788</v>
      </c>
      <c r="D1594">
        <v>30</v>
      </c>
      <c r="E1594" t="s">
        <v>339</v>
      </c>
      <c r="F1594" t="s">
        <v>340</v>
      </c>
      <c r="G1594" t="s">
        <v>221</v>
      </c>
      <c r="H1594">
        <v>57</v>
      </c>
      <c r="I1594">
        <v>210</v>
      </c>
      <c r="J1594">
        <v>503</v>
      </c>
      <c r="K1594">
        <v>190</v>
      </c>
      <c r="L1594">
        <v>913</v>
      </c>
      <c r="M1594">
        <v>66</v>
      </c>
      <c r="N1594">
        <v>101</v>
      </c>
      <c r="O1594" s="3">
        <v>1818.1</v>
      </c>
      <c r="P1594" s="3">
        <v>2538.4435910000002</v>
      </c>
      <c r="Q1594" s="3">
        <v>7779.3</v>
      </c>
      <c r="R1594" s="3">
        <v>10861.51159</v>
      </c>
      <c r="S1594" s="3">
        <v>3089.1</v>
      </c>
      <c r="T1594" s="3">
        <v>4313.0224390000003</v>
      </c>
      <c r="U1594" s="3">
        <v>22019</v>
      </c>
      <c r="V1594" s="3">
        <v>30743.07763</v>
      </c>
      <c r="W1594" s="3">
        <v>744.9</v>
      </c>
      <c r="X1594" s="3">
        <v>1040.034449</v>
      </c>
      <c r="Y1594" s="3">
        <v>97</v>
      </c>
      <c r="Z1594" s="3">
        <v>135.43206000000001</v>
      </c>
      <c r="AA1594">
        <v>223</v>
      </c>
      <c r="AB1594">
        <v>445</v>
      </c>
      <c r="AC1594">
        <v>208</v>
      </c>
      <c r="AD1594">
        <v>905</v>
      </c>
      <c r="AE1594">
        <v>93</v>
      </c>
      <c r="AF1594">
        <v>84</v>
      </c>
      <c r="AG1594">
        <v>65</v>
      </c>
      <c r="AH1594">
        <v>22</v>
      </c>
      <c r="AI1594">
        <v>91</v>
      </c>
      <c r="AJ1594">
        <v>43</v>
      </c>
      <c r="AK1594">
        <v>14</v>
      </c>
      <c r="AL1594">
        <v>65</v>
      </c>
      <c r="AM1594">
        <v>88</v>
      </c>
      <c r="AN1594">
        <v>35</v>
      </c>
      <c r="AO1594">
        <v>117</v>
      </c>
      <c r="AP1594">
        <v>382</v>
      </c>
      <c r="AQ1594">
        <v>0</v>
      </c>
      <c r="AR1594" s="4">
        <v>5227</v>
      </c>
      <c r="AS1594" s="4">
        <f t="shared" si="388"/>
        <v>5609</v>
      </c>
      <c r="AT1594">
        <v>0.97100789799999998</v>
      </c>
      <c r="AU1594" s="4">
        <f t="shared" si="384"/>
        <v>1</v>
      </c>
      <c r="AV1594" s="4">
        <f t="shared" si="389"/>
        <v>5446.3832998819998</v>
      </c>
      <c r="AW1594" s="4">
        <v>0</v>
      </c>
      <c r="AX1594" s="4">
        <v>0</v>
      </c>
      <c r="AY1594" s="4">
        <v>80.53</v>
      </c>
      <c r="AZ1594" s="4">
        <f t="shared" si="390"/>
        <v>80.53</v>
      </c>
      <c r="BA1594" s="4">
        <f t="shared" si="391"/>
        <v>78.195266025940001</v>
      </c>
      <c r="BB1594" s="4">
        <v>9.51</v>
      </c>
      <c r="BC1594" s="4">
        <v>12000</v>
      </c>
      <c r="BD1594">
        <v>1.7912795242099999</v>
      </c>
      <c r="BE1594" s="2">
        <v>0.11</v>
      </c>
      <c r="BF1594">
        <v>40</v>
      </c>
      <c r="BG1594">
        <f t="shared" si="385"/>
        <v>0.11171872670841716</v>
      </c>
      <c r="BH1594">
        <v>0.76275000000000004</v>
      </c>
      <c r="BI1594" s="4">
        <v>0.52800000000000002</v>
      </c>
      <c r="BJ1594" s="4">
        <v>0.17599999999999999</v>
      </c>
      <c r="BK1594" s="3">
        <f t="shared" si="392"/>
        <v>385500</v>
      </c>
      <c r="BL1594" s="3">
        <f t="shared" si="393"/>
        <v>72</v>
      </c>
      <c r="BM1594" s="3">
        <v>820.99999999999989</v>
      </c>
      <c r="BN1594" s="3">
        <v>738.9</v>
      </c>
      <c r="BO1594" s="3">
        <f t="shared" si="394"/>
        <v>82.099999999999909</v>
      </c>
      <c r="BP1594" s="3">
        <f t="shared" si="395"/>
        <v>22800</v>
      </c>
      <c r="BQ1594">
        <v>0.72</v>
      </c>
      <c r="BR1594">
        <v>0.59</v>
      </c>
      <c r="BS1594">
        <v>7.85</v>
      </c>
      <c r="BT1594">
        <f t="shared" si="386"/>
        <v>732.90000000000009</v>
      </c>
      <c r="BU1594" s="1">
        <f t="shared" si="387"/>
        <v>0.13952577452441206</v>
      </c>
      <c r="BV1594" s="1">
        <f t="shared" si="396"/>
        <v>0.15942037237912418</v>
      </c>
      <c r="BW1594">
        <f t="shared" si="397"/>
        <v>0.15094006538388796</v>
      </c>
      <c r="BX1594">
        <f t="shared" si="398"/>
        <v>0.16479521903528452</v>
      </c>
      <c r="BY1594">
        <f t="shared" si="399"/>
        <v>155.6276823677841</v>
      </c>
    </row>
    <row r="1595" spans="1:77" x14ac:dyDescent="0.2">
      <c r="A1595">
        <v>21</v>
      </c>
      <c r="B1595">
        <v>30059</v>
      </c>
      <c r="C1595" t="s">
        <v>1788</v>
      </c>
      <c r="D1595">
        <v>30</v>
      </c>
      <c r="E1595" t="s">
        <v>339</v>
      </c>
      <c r="F1595" t="s">
        <v>340</v>
      </c>
      <c r="G1595" t="s">
        <v>1863</v>
      </c>
      <c r="H1595">
        <v>59</v>
      </c>
      <c r="I1595">
        <v>166</v>
      </c>
      <c r="J1595">
        <v>415</v>
      </c>
      <c r="K1595">
        <v>167</v>
      </c>
      <c r="L1595">
        <v>814</v>
      </c>
      <c r="M1595">
        <v>57</v>
      </c>
      <c r="N1595">
        <v>100</v>
      </c>
      <c r="O1595" s="3">
        <v>1734.7</v>
      </c>
      <c r="P1595" s="3">
        <v>2421.9999440000001</v>
      </c>
      <c r="Q1595" s="3">
        <v>7307.7</v>
      </c>
      <c r="R1595" s="3">
        <v>10203.060460000001</v>
      </c>
      <c r="S1595" s="3">
        <v>2762.9</v>
      </c>
      <c r="T1595" s="3">
        <v>3857.57978</v>
      </c>
      <c r="U1595" s="3">
        <v>20127</v>
      </c>
      <c r="V1595" s="3">
        <v>28101.45435</v>
      </c>
      <c r="W1595" s="3">
        <v>689.47</v>
      </c>
      <c r="X1595" s="3">
        <v>962.64270539999995</v>
      </c>
      <c r="Y1595" s="3">
        <v>95</v>
      </c>
      <c r="Z1595" s="3">
        <v>132.6396464</v>
      </c>
      <c r="AA1595">
        <v>200</v>
      </c>
      <c r="AB1595">
        <v>398</v>
      </c>
      <c r="AC1595">
        <v>191</v>
      </c>
      <c r="AD1595">
        <v>829</v>
      </c>
      <c r="AE1595">
        <v>87</v>
      </c>
      <c r="AF1595">
        <v>79</v>
      </c>
      <c r="AG1595">
        <v>65</v>
      </c>
      <c r="AH1595">
        <v>22</v>
      </c>
      <c r="AI1595">
        <v>91</v>
      </c>
      <c r="AJ1595">
        <v>43</v>
      </c>
      <c r="AK1595">
        <v>14</v>
      </c>
      <c r="AL1595">
        <v>65</v>
      </c>
      <c r="AM1595">
        <v>88</v>
      </c>
      <c r="AN1595">
        <v>35</v>
      </c>
      <c r="AO1595">
        <v>117</v>
      </c>
      <c r="AP1595">
        <v>382</v>
      </c>
      <c r="AQ1595">
        <v>0</v>
      </c>
      <c r="AR1595" s="4">
        <v>5227</v>
      </c>
      <c r="AS1595" s="4">
        <f t="shared" si="388"/>
        <v>5609</v>
      </c>
      <c r="AT1595">
        <v>0.96412214600000001</v>
      </c>
      <c r="AU1595" s="4">
        <f t="shared" si="384"/>
        <v>1</v>
      </c>
      <c r="AV1595" s="4">
        <f t="shared" si="389"/>
        <v>5407.761116914</v>
      </c>
      <c r="AW1595" s="4">
        <v>0</v>
      </c>
      <c r="AX1595" s="4">
        <v>0</v>
      </c>
      <c r="AY1595" s="4">
        <v>80.53</v>
      </c>
      <c r="AZ1595" s="4">
        <f t="shared" si="390"/>
        <v>80.53</v>
      </c>
      <c r="BA1595" s="4">
        <f t="shared" si="391"/>
        <v>77.640756417380004</v>
      </c>
      <c r="BB1595" s="4">
        <v>9.51</v>
      </c>
      <c r="BC1595" s="4">
        <v>12000</v>
      </c>
      <c r="BD1595">
        <v>1.669007004</v>
      </c>
      <c r="BE1595" s="2">
        <v>0.11</v>
      </c>
      <c r="BF1595">
        <v>40</v>
      </c>
      <c r="BG1595">
        <f t="shared" si="385"/>
        <v>0.11171872670841716</v>
      </c>
      <c r="BH1595">
        <v>0.76275000000000004</v>
      </c>
      <c r="BI1595" s="4">
        <v>0.52800000000000002</v>
      </c>
      <c r="BJ1595" s="4">
        <v>0.17599999999999999</v>
      </c>
      <c r="BK1595" s="3">
        <f t="shared" si="392"/>
        <v>385500</v>
      </c>
      <c r="BL1595" s="3">
        <f t="shared" si="393"/>
        <v>72</v>
      </c>
      <c r="BM1595" s="3">
        <v>820.99999999999989</v>
      </c>
      <c r="BN1595" s="3">
        <v>738.9</v>
      </c>
      <c r="BO1595" s="3">
        <f t="shared" si="394"/>
        <v>82.099999999999909</v>
      </c>
      <c r="BP1595" s="3">
        <f t="shared" si="395"/>
        <v>22800</v>
      </c>
      <c r="BQ1595">
        <v>0.72</v>
      </c>
      <c r="BR1595">
        <v>0.59</v>
      </c>
      <c r="BS1595">
        <v>7.85</v>
      </c>
      <c r="BT1595">
        <f t="shared" si="386"/>
        <v>732.90000000000009</v>
      </c>
      <c r="BU1595" s="1">
        <f t="shared" si="387"/>
        <v>0.13732974692971853</v>
      </c>
      <c r="BV1595" s="1">
        <f t="shared" si="396"/>
        <v>0.15667639672156863</v>
      </c>
      <c r="BW1595">
        <f t="shared" si="397"/>
        <v>0.14819608972633241</v>
      </c>
      <c r="BX1595">
        <f t="shared" si="398"/>
        <v>0.16205124337772897</v>
      </c>
      <c r="BY1595">
        <f t="shared" si="399"/>
        <v>155.6276823677841</v>
      </c>
    </row>
    <row r="1596" spans="1:77" x14ac:dyDescent="0.2">
      <c r="A1596">
        <v>21</v>
      </c>
      <c r="B1596">
        <v>30061</v>
      </c>
      <c r="C1596" t="s">
        <v>1788</v>
      </c>
      <c r="D1596">
        <v>30</v>
      </c>
      <c r="E1596" t="s">
        <v>339</v>
      </c>
      <c r="F1596" t="s">
        <v>340</v>
      </c>
      <c r="G1596" t="s">
        <v>971</v>
      </c>
      <c r="H1596">
        <v>61</v>
      </c>
      <c r="I1596">
        <v>236</v>
      </c>
      <c r="J1596">
        <v>241</v>
      </c>
      <c r="K1596">
        <v>81</v>
      </c>
      <c r="L1596">
        <v>193</v>
      </c>
      <c r="M1596">
        <v>33</v>
      </c>
      <c r="N1596">
        <v>61</v>
      </c>
      <c r="O1596" s="3">
        <v>1049.7</v>
      </c>
      <c r="P1596" s="3">
        <v>1465.598283</v>
      </c>
      <c r="Q1596" s="3">
        <v>3922.2</v>
      </c>
      <c r="R1596" s="3">
        <v>5476.2023280000003</v>
      </c>
      <c r="S1596" s="3">
        <v>1423.6</v>
      </c>
      <c r="T1596" s="3">
        <v>1987.640007</v>
      </c>
      <c r="U1596" s="3">
        <v>4935.2</v>
      </c>
      <c r="V1596" s="3">
        <v>6890.5598209999998</v>
      </c>
      <c r="W1596" s="3">
        <v>368.99</v>
      </c>
      <c r="X1596" s="3">
        <v>515.18634870000005</v>
      </c>
      <c r="Y1596" s="3">
        <v>58</v>
      </c>
      <c r="Z1596" s="3">
        <v>80.979994649999995</v>
      </c>
      <c r="AA1596">
        <v>156</v>
      </c>
      <c r="AB1596">
        <v>219</v>
      </c>
      <c r="AC1596">
        <v>115</v>
      </c>
      <c r="AD1596">
        <v>220</v>
      </c>
      <c r="AE1596">
        <v>63</v>
      </c>
      <c r="AF1596">
        <v>48</v>
      </c>
      <c r="AG1596">
        <v>65</v>
      </c>
      <c r="AH1596">
        <v>22</v>
      </c>
      <c r="AI1596">
        <v>91</v>
      </c>
      <c r="AJ1596">
        <v>43</v>
      </c>
      <c r="AK1596">
        <v>14</v>
      </c>
      <c r="AL1596">
        <v>65</v>
      </c>
      <c r="AM1596">
        <v>88</v>
      </c>
      <c r="AN1596">
        <v>35</v>
      </c>
      <c r="AO1596">
        <v>117</v>
      </c>
      <c r="AP1596">
        <v>382</v>
      </c>
      <c r="AQ1596">
        <v>0</v>
      </c>
      <c r="AR1596" s="4">
        <v>5227</v>
      </c>
      <c r="AS1596" s="4">
        <f t="shared" si="388"/>
        <v>5609</v>
      </c>
      <c r="AT1596">
        <v>0.99210348400000004</v>
      </c>
      <c r="AU1596" s="4">
        <f t="shared" si="384"/>
        <v>1</v>
      </c>
      <c r="AV1596" s="4">
        <f t="shared" si="389"/>
        <v>5564.708441756</v>
      </c>
      <c r="AW1596" s="4">
        <v>0</v>
      </c>
      <c r="AX1596" s="4">
        <v>0</v>
      </c>
      <c r="AY1596" s="4">
        <v>80.53</v>
      </c>
      <c r="AZ1596" s="4">
        <f t="shared" si="390"/>
        <v>80.53</v>
      </c>
      <c r="BA1596" s="4">
        <f t="shared" si="391"/>
        <v>79.894093566519999</v>
      </c>
      <c r="BB1596" s="4">
        <v>9.51</v>
      </c>
      <c r="BC1596" s="4">
        <v>12000</v>
      </c>
      <c r="BD1596">
        <v>1.7451642146899999</v>
      </c>
      <c r="BE1596" s="2">
        <v>0.11</v>
      </c>
      <c r="BF1596">
        <v>40</v>
      </c>
      <c r="BG1596">
        <f t="shared" si="385"/>
        <v>0.11171872670841716</v>
      </c>
      <c r="BH1596">
        <v>0.76275000000000004</v>
      </c>
      <c r="BI1596" s="4">
        <v>0.52800000000000002</v>
      </c>
      <c r="BJ1596" s="4">
        <v>0.17599999999999999</v>
      </c>
      <c r="BK1596" s="3">
        <f t="shared" si="392"/>
        <v>385500</v>
      </c>
      <c r="BL1596" s="3">
        <f t="shared" si="393"/>
        <v>72</v>
      </c>
      <c r="BM1596" s="3">
        <v>820.99999999999989</v>
      </c>
      <c r="BN1596" s="3">
        <v>738.9</v>
      </c>
      <c r="BO1596" s="3">
        <f t="shared" si="394"/>
        <v>82.099999999999909</v>
      </c>
      <c r="BP1596" s="3">
        <f t="shared" si="395"/>
        <v>22800</v>
      </c>
      <c r="BQ1596">
        <v>0.72</v>
      </c>
      <c r="BR1596">
        <v>0.59</v>
      </c>
      <c r="BS1596">
        <v>7.85</v>
      </c>
      <c r="BT1596">
        <f t="shared" si="386"/>
        <v>732.90000000000009</v>
      </c>
      <c r="BU1596" s="1">
        <f t="shared" si="387"/>
        <v>0.14120505376345724</v>
      </c>
      <c r="BV1596" s="1">
        <f t="shared" si="396"/>
        <v>0.15677846011311336</v>
      </c>
      <c r="BW1596">
        <f t="shared" si="397"/>
        <v>0.14829815311787714</v>
      </c>
      <c r="BX1596">
        <f t="shared" si="398"/>
        <v>0.1621533067692737</v>
      </c>
      <c r="BY1596">
        <f t="shared" si="399"/>
        <v>155.6276823677841</v>
      </c>
    </row>
    <row r="1597" spans="1:77" x14ac:dyDescent="0.2">
      <c r="A1597">
        <v>21</v>
      </c>
      <c r="B1597">
        <v>30063</v>
      </c>
      <c r="C1597" t="s">
        <v>1788</v>
      </c>
      <c r="D1597">
        <v>30</v>
      </c>
      <c r="E1597" t="s">
        <v>339</v>
      </c>
      <c r="F1597" t="s">
        <v>340</v>
      </c>
      <c r="G1597" t="s">
        <v>1862</v>
      </c>
      <c r="H1597">
        <v>63</v>
      </c>
      <c r="I1597">
        <v>652</v>
      </c>
      <c r="J1597">
        <v>582</v>
      </c>
      <c r="K1597">
        <v>195</v>
      </c>
      <c r="L1597">
        <v>841</v>
      </c>
      <c r="M1597">
        <v>72</v>
      </c>
      <c r="N1597">
        <v>98</v>
      </c>
      <c r="O1597" s="3">
        <v>1594.7</v>
      </c>
      <c r="P1597" s="3">
        <v>2226.5309910000001</v>
      </c>
      <c r="Q1597" s="3">
        <v>7855.7</v>
      </c>
      <c r="R1597" s="3">
        <v>10968.181790000001</v>
      </c>
      <c r="S1597" s="3">
        <v>2690.3</v>
      </c>
      <c r="T1597" s="3">
        <v>3756.215166</v>
      </c>
      <c r="U1597" s="3">
        <v>20323</v>
      </c>
      <c r="V1597" s="3">
        <v>28375.11088</v>
      </c>
      <c r="W1597" s="3">
        <v>736.72</v>
      </c>
      <c r="X1597" s="3">
        <v>1028.6134770000001</v>
      </c>
      <c r="Y1597" s="3">
        <v>94</v>
      </c>
      <c r="Z1597" s="3">
        <v>131.24343959999999</v>
      </c>
      <c r="AA1597">
        <v>299</v>
      </c>
      <c r="AB1597">
        <v>424</v>
      </c>
      <c r="AC1597">
        <v>215</v>
      </c>
      <c r="AD1597">
        <v>822</v>
      </c>
      <c r="AE1597">
        <v>89</v>
      </c>
      <c r="AF1597">
        <v>77</v>
      </c>
      <c r="AG1597">
        <v>65</v>
      </c>
      <c r="AH1597">
        <v>22</v>
      </c>
      <c r="AI1597">
        <v>91</v>
      </c>
      <c r="AJ1597">
        <v>43</v>
      </c>
      <c r="AK1597">
        <v>14</v>
      </c>
      <c r="AL1597">
        <v>65</v>
      </c>
      <c r="AM1597">
        <v>88</v>
      </c>
      <c r="AN1597">
        <v>35</v>
      </c>
      <c r="AO1597">
        <v>117</v>
      </c>
      <c r="AP1597">
        <v>382</v>
      </c>
      <c r="AQ1597">
        <v>0</v>
      </c>
      <c r="AR1597" s="4">
        <v>5227</v>
      </c>
      <c r="AS1597" s="4">
        <f t="shared" si="388"/>
        <v>5609</v>
      </c>
      <c r="AT1597">
        <v>0.98289501300000004</v>
      </c>
      <c r="AU1597" s="4">
        <f t="shared" si="384"/>
        <v>1</v>
      </c>
      <c r="AV1597" s="4">
        <f t="shared" si="389"/>
        <v>5513.0581279170001</v>
      </c>
      <c r="AW1597" s="4">
        <v>0</v>
      </c>
      <c r="AX1597" s="4">
        <v>0</v>
      </c>
      <c r="AY1597" s="4">
        <v>80.53</v>
      </c>
      <c r="AZ1597" s="4">
        <f t="shared" si="390"/>
        <v>80.53</v>
      </c>
      <c r="BA1597" s="4">
        <f t="shared" si="391"/>
        <v>79.152535396890002</v>
      </c>
      <c r="BB1597" s="4">
        <v>9.51</v>
      </c>
      <c r="BC1597" s="4">
        <v>12000</v>
      </c>
      <c r="BD1597">
        <v>1.72614631669</v>
      </c>
      <c r="BE1597" s="2">
        <v>0.11</v>
      </c>
      <c r="BF1597">
        <v>40</v>
      </c>
      <c r="BG1597">
        <f t="shared" si="385"/>
        <v>0.11171872670841716</v>
      </c>
      <c r="BH1597">
        <v>0.76275000000000004</v>
      </c>
      <c r="BI1597" s="4">
        <v>0.52800000000000002</v>
      </c>
      <c r="BJ1597" s="4">
        <v>0.17599999999999999</v>
      </c>
      <c r="BK1597" s="3">
        <f t="shared" si="392"/>
        <v>385500</v>
      </c>
      <c r="BL1597" s="3">
        <f t="shared" si="393"/>
        <v>72</v>
      </c>
      <c r="BM1597" s="3">
        <v>820.99999999999989</v>
      </c>
      <c r="BN1597" s="3">
        <v>738.9</v>
      </c>
      <c r="BO1597" s="3">
        <f t="shared" si="394"/>
        <v>82.099999999999909</v>
      </c>
      <c r="BP1597" s="3">
        <f t="shared" si="395"/>
        <v>22800</v>
      </c>
      <c r="BQ1597">
        <v>0.72</v>
      </c>
      <c r="BR1597">
        <v>0.59</v>
      </c>
      <c r="BS1597">
        <v>7.85</v>
      </c>
      <c r="BT1597">
        <f t="shared" si="386"/>
        <v>732.90000000000009</v>
      </c>
      <c r="BU1597" s="1">
        <f t="shared" si="387"/>
        <v>0.14000225539171826</v>
      </c>
      <c r="BV1597" s="1">
        <f t="shared" si="396"/>
        <v>0.15957143485801437</v>
      </c>
      <c r="BW1597">
        <f t="shared" si="397"/>
        <v>0.15109112786277815</v>
      </c>
      <c r="BX1597">
        <f t="shared" si="398"/>
        <v>0.1649462815141747</v>
      </c>
      <c r="BY1597">
        <f t="shared" si="399"/>
        <v>155.6276823677841</v>
      </c>
    </row>
    <row r="1598" spans="1:77" x14ac:dyDescent="0.2">
      <c r="A1598">
        <v>21</v>
      </c>
      <c r="B1598">
        <v>30065</v>
      </c>
      <c r="C1598" t="s">
        <v>1788</v>
      </c>
      <c r="D1598">
        <v>30</v>
      </c>
      <c r="E1598" t="s">
        <v>339</v>
      </c>
      <c r="F1598" t="s">
        <v>340</v>
      </c>
      <c r="G1598" t="s">
        <v>1819</v>
      </c>
      <c r="H1598">
        <v>65</v>
      </c>
      <c r="I1598">
        <v>194</v>
      </c>
      <c r="J1598">
        <v>570</v>
      </c>
      <c r="K1598">
        <v>220</v>
      </c>
      <c r="L1598">
        <v>420</v>
      </c>
      <c r="M1598">
        <v>74</v>
      </c>
      <c r="N1598">
        <v>114</v>
      </c>
      <c r="O1598" s="3">
        <v>1965.7</v>
      </c>
      <c r="P1598" s="3">
        <v>2744.5237149999998</v>
      </c>
      <c r="Q1598" s="3">
        <v>9615</v>
      </c>
      <c r="R1598" s="3">
        <v>13424.528420000001</v>
      </c>
      <c r="S1598" s="3">
        <v>3460.7</v>
      </c>
      <c r="T1598" s="3">
        <v>4831.8528880000003</v>
      </c>
      <c r="U1598" s="3">
        <v>10157</v>
      </c>
      <c r="V1598" s="3">
        <v>14181.272510000001</v>
      </c>
      <c r="W1598" s="3">
        <v>905.4</v>
      </c>
      <c r="X1598" s="3">
        <v>1264.1256410000001</v>
      </c>
      <c r="Y1598" s="3">
        <v>108</v>
      </c>
      <c r="Z1598" s="3">
        <v>150.7903349</v>
      </c>
      <c r="AA1598">
        <v>223</v>
      </c>
      <c r="AB1598">
        <v>470</v>
      </c>
      <c r="AC1598">
        <v>237</v>
      </c>
      <c r="AD1598">
        <v>443</v>
      </c>
      <c r="AE1598">
        <v>95</v>
      </c>
      <c r="AF1598">
        <v>86</v>
      </c>
      <c r="AG1598">
        <v>65</v>
      </c>
      <c r="AH1598">
        <v>22</v>
      </c>
      <c r="AI1598">
        <v>91</v>
      </c>
      <c r="AJ1598">
        <v>43</v>
      </c>
      <c r="AK1598">
        <v>14</v>
      </c>
      <c r="AL1598">
        <v>65</v>
      </c>
      <c r="AM1598">
        <v>88</v>
      </c>
      <c r="AN1598">
        <v>35</v>
      </c>
      <c r="AO1598">
        <v>117</v>
      </c>
      <c r="AP1598">
        <v>382</v>
      </c>
      <c r="AQ1598">
        <v>0</v>
      </c>
      <c r="AR1598" s="4">
        <v>5227</v>
      </c>
      <c r="AS1598" s="4">
        <f t="shared" si="388"/>
        <v>5609</v>
      </c>
      <c r="AT1598">
        <v>0.95383780600000001</v>
      </c>
      <c r="AU1598" s="4">
        <f t="shared" si="384"/>
        <v>1</v>
      </c>
      <c r="AV1598" s="4">
        <f t="shared" si="389"/>
        <v>5350.0762538540002</v>
      </c>
      <c r="AW1598" s="4">
        <v>0</v>
      </c>
      <c r="AX1598" s="4">
        <v>0</v>
      </c>
      <c r="AY1598" s="4">
        <v>80.53</v>
      </c>
      <c r="AZ1598" s="4">
        <f t="shared" si="390"/>
        <v>80.53</v>
      </c>
      <c r="BA1598" s="4">
        <f t="shared" si="391"/>
        <v>76.812558517180008</v>
      </c>
      <c r="BB1598" s="4">
        <v>9.51</v>
      </c>
      <c r="BC1598" s="4">
        <v>12000</v>
      </c>
      <c r="BD1598">
        <v>1.51891993246</v>
      </c>
      <c r="BE1598" s="2">
        <v>0.11</v>
      </c>
      <c r="BF1598">
        <v>40</v>
      </c>
      <c r="BG1598">
        <f t="shared" si="385"/>
        <v>0.11171872670841716</v>
      </c>
      <c r="BH1598">
        <v>0.76275000000000004</v>
      </c>
      <c r="BI1598" s="4">
        <v>0.52800000000000002</v>
      </c>
      <c r="BJ1598" s="4">
        <v>0.17599999999999999</v>
      </c>
      <c r="BK1598" s="3">
        <f t="shared" si="392"/>
        <v>385500</v>
      </c>
      <c r="BL1598" s="3">
        <f t="shared" si="393"/>
        <v>72</v>
      </c>
      <c r="BM1598" s="3">
        <v>820.99999999999989</v>
      </c>
      <c r="BN1598" s="3">
        <v>738.9</v>
      </c>
      <c r="BO1598" s="3">
        <f t="shared" si="394"/>
        <v>82.099999999999909</v>
      </c>
      <c r="BP1598" s="3">
        <f t="shared" si="395"/>
        <v>22800</v>
      </c>
      <c r="BQ1598">
        <v>0.72</v>
      </c>
      <c r="BR1598">
        <v>0.59</v>
      </c>
      <c r="BS1598">
        <v>7.85</v>
      </c>
      <c r="BT1598">
        <f t="shared" si="386"/>
        <v>732.90000000000009</v>
      </c>
      <c r="BU1598" s="1">
        <f t="shared" si="387"/>
        <v>0.13444025328783007</v>
      </c>
      <c r="BV1598" s="1">
        <f t="shared" si="396"/>
        <v>0.15377600247433218</v>
      </c>
      <c r="BW1598">
        <f t="shared" si="397"/>
        <v>0.14529569547909596</v>
      </c>
      <c r="BX1598">
        <f t="shared" si="398"/>
        <v>0.15915084913049252</v>
      </c>
      <c r="BY1598">
        <f t="shared" si="399"/>
        <v>155.6276823677841</v>
      </c>
    </row>
    <row r="1599" spans="1:77" x14ac:dyDescent="0.2">
      <c r="A1599">
        <v>21</v>
      </c>
      <c r="B1599">
        <v>30067</v>
      </c>
      <c r="C1599" t="s">
        <v>1788</v>
      </c>
      <c r="D1599">
        <v>30</v>
      </c>
      <c r="E1599" t="s">
        <v>339</v>
      </c>
      <c r="F1599" t="s">
        <v>340</v>
      </c>
      <c r="G1599" t="s">
        <v>1866</v>
      </c>
      <c r="H1599">
        <v>67</v>
      </c>
      <c r="I1599">
        <v>248</v>
      </c>
      <c r="J1599">
        <v>520</v>
      </c>
      <c r="K1599">
        <v>197</v>
      </c>
      <c r="L1599">
        <v>916</v>
      </c>
      <c r="M1599">
        <v>68</v>
      </c>
      <c r="N1599">
        <v>106</v>
      </c>
      <c r="O1599" s="3">
        <v>2005.7</v>
      </c>
      <c r="P1599" s="3">
        <v>2800.371987</v>
      </c>
      <c r="Q1599" s="3">
        <v>8018.3</v>
      </c>
      <c r="R1599" s="3">
        <v>11195.205019999999</v>
      </c>
      <c r="S1599" s="3">
        <v>3161.9</v>
      </c>
      <c r="T1599" s="3">
        <v>4414.666295</v>
      </c>
      <c r="U1599" s="3">
        <v>22096</v>
      </c>
      <c r="V1599" s="3">
        <v>30850.58555</v>
      </c>
      <c r="W1599" s="3">
        <v>760.27</v>
      </c>
      <c r="X1599" s="3">
        <v>1061.4941470000001</v>
      </c>
      <c r="Y1599" s="3">
        <v>101</v>
      </c>
      <c r="Z1599" s="3">
        <v>141.01688720000001</v>
      </c>
      <c r="AA1599">
        <v>238</v>
      </c>
      <c r="AB1599">
        <v>457</v>
      </c>
      <c r="AC1599">
        <v>214</v>
      </c>
      <c r="AD1599">
        <v>914</v>
      </c>
      <c r="AE1599">
        <v>94</v>
      </c>
      <c r="AF1599">
        <v>85</v>
      </c>
      <c r="AG1599">
        <v>65</v>
      </c>
      <c r="AH1599">
        <v>22</v>
      </c>
      <c r="AI1599">
        <v>91</v>
      </c>
      <c r="AJ1599">
        <v>43</v>
      </c>
      <c r="AK1599">
        <v>14</v>
      </c>
      <c r="AL1599">
        <v>65</v>
      </c>
      <c r="AM1599">
        <v>88</v>
      </c>
      <c r="AN1599">
        <v>35</v>
      </c>
      <c r="AO1599">
        <v>117</v>
      </c>
      <c r="AP1599">
        <v>382</v>
      </c>
      <c r="AQ1599">
        <v>0</v>
      </c>
      <c r="AR1599" s="4">
        <v>5227</v>
      </c>
      <c r="AS1599" s="4">
        <f t="shared" si="388"/>
        <v>5609</v>
      </c>
      <c r="AT1599">
        <v>0.96294950300000004</v>
      </c>
      <c r="AU1599" s="4">
        <f t="shared" si="384"/>
        <v>1</v>
      </c>
      <c r="AV1599" s="4">
        <f t="shared" si="389"/>
        <v>5401.1837623270003</v>
      </c>
      <c r="AW1599" s="4">
        <v>0</v>
      </c>
      <c r="AX1599" s="4">
        <v>0</v>
      </c>
      <c r="AY1599" s="4">
        <v>80.53</v>
      </c>
      <c r="AZ1599" s="4">
        <f t="shared" si="390"/>
        <v>80.53</v>
      </c>
      <c r="BA1599" s="4">
        <f t="shared" si="391"/>
        <v>77.546323476590004</v>
      </c>
      <c r="BB1599" s="4">
        <v>9.51</v>
      </c>
      <c r="BC1599" s="4">
        <v>12000</v>
      </c>
      <c r="BD1599">
        <v>1.67990086499</v>
      </c>
      <c r="BE1599" s="2">
        <v>0.11</v>
      </c>
      <c r="BF1599">
        <v>40</v>
      </c>
      <c r="BG1599">
        <f t="shared" si="385"/>
        <v>0.11171872670841716</v>
      </c>
      <c r="BH1599">
        <v>0.76275000000000004</v>
      </c>
      <c r="BI1599" s="4">
        <v>0.52800000000000002</v>
      </c>
      <c r="BJ1599" s="4">
        <v>0.17599999999999999</v>
      </c>
      <c r="BK1599" s="3">
        <f t="shared" si="392"/>
        <v>385500</v>
      </c>
      <c r="BL1599" s="3">
        <f t="shared" si="393"/>
        <v>72</v>
      </c>
      <c r="BM1599" s="3">
        <v>820.99999999999989</v>
      </c>
      <c r="BN1599" s="3">
        <v>738.9</v>
      </c>
      <c r="BO1599" s="3">
        <f t="shared" si="394"/>
        <v>82.099999999999909</v>
      </c>
      <c r="BP1599" s="3">
        <f t="shared" si="395"/>
        <v>22800</v>
      </c>
      <c r="BQ1599">
        <v>0.72</v>
      </c>
      <c r="BR1599">
        <v>0.59</v>
      </c>
      <c r="BS1599">
        <v>7.85</v>
      </c>
      <c r="BT1599">
        <f t="shared" si="386"/>
        <v>732.90000000000009</v>
      </c>
      <c r="BU1599" s="1">
        <f t="shared" si="387"/>
        <v>0.13733636594438398</v>
      </c>
      <c r="BV1599" s="1">
        <f t="shared" si="396"/>
        <v>0.1573677085736821</v>
      </c>
      <c r="BW1599">
        <f t="shared" si="397"/>
        <v>0.14888740157844588</v>
      </c>
      <c r="BX1599">
        <f t="shared" si="398"/>
        <v>0.16274255522984243</v>
      </c>
      <c r="BY1599">
        <f t="shared" si="399"/>
        <v>155.6276823677841</v>
      </c>
    </row>
    <row r="1600" spans="1:77" x14ac:dyDescent="0.2">
      <c r="A1600">
        <v>21</v>
      </c>
      <c r="B1600">
        <v>30069</v>
      </c>
      <c r="C1600" t="s">
        <v>1788</v>
      </c>
      <c r="D1600">
        <v>30</v>
      </c>
      <c r="E1600" t="s">
        <v>339</v>
      </c>
      <c r="F1600" t="s">
        <v>340</v>
      </c>
      <c r="G1600" t="s">
        <v>1813</v>
      </c>
      <c r="H1600">
        <v>69</v>
      </c>
      <c r="I1600">
        <v>184</v>
      </c>
      <c r="J1600">
        <v>399</v>
      </c>
      <c r="K1600">
        <v>192</v>
      </c>
      <c r="L1600">
        <v>395</v>
      </c>
      <c r="M1600">
        <v>53</v>
      </c>
      <c r="N1600">
        <v>77</v>
      </c>
      <c r="O1600" s="3">
        <v>1846.7</v>
      </c>
      <c r="P1600" s="3">
        <v>2578.375106</v>
      </c>
      <c r="Q1600" s="3">
        <v>6586.2</v>
      </c>
      <c r="R1600" s="3">
        <v>9195.6972549999991</v>
      </c>
      <c r="S1600" s="3">
        <v>3142.7</v>
      </c>
      <c r="T1600" s="3">
        <v>4387.8591239999996</v>
      </c>
      <c r="U1600" s="3">
        <v>9542.2999999999993</v>
      </c>
      <c r="V1600" s="3">
        <v>13323.02419</v>
      </c>
      <c r="W1600" s="3">
        <v>625.34</v>
      </c>
      <c r="X1600" s="3">
        <v>873.10396300000002</v>
      </c>
      <c r="Y1600" s="3">
        <v>78</v>
      </c>
      <c r="Z1600" s="3">
        <v>108.9041307</v>
      </c>
      <c r="AA1600">
        <v>213</v>
      </c>
      <c r="AB1600">
        <v>417</v>
      </c>
      <c r="AC1600">
        <v>227</v>
      </c>
      <c r="AD1600">
        <v>430</v>
      </c>
      <c r="AE1600">
        <v>89</v>
      </c>
      <c r="AF1600">
        <v>74</v>
      </c>
      <c r="AG1600">
        <v>65</v>
      </c>
      <c r="AH1600">
        <v>22</v>
      </c>
      <c r="AI1600">
        <v>91</v>
      </c>
      <c r="AJ1600">
        <v>43</v>
      </c>
      <c r="AK1600">
        <v>14</v>
      </c>
      <c r="AL1600">
        <v>65</v>
      </c>
      <c r="AM1600">
        <v>88</v>
      </c>
      <c r="AN1600">
        <v>35</v>
      </c>
      <c r="AO1600">
        <v>117</v>
      </c>
      <c r="AP1600">
        <v>382</v>
      </c>
      <c r="AQ1600">
        <v>0</v>
      </c>
      <c r="AR1600" s="4">
        <v>5227</v>
      </c>
      <c r="AS1600" s="4">
        <f t="shared" si="388"/>
        <v>5609</v>
      </c>
      <c r="AT1600">
        <v>0.95306656199999995</v>
      </c>
      <c r="AU1600" s="4">
        <f t="shared" si="384"/>
        <v>1</v>
      </c>
      <c r="AV1600" s="4">
        <f t="shared" si="389"/>
        <v>5345.7503462579998</v>
      </c>
      <c r="AW1600" s="4">
        <v>0</v>
      </c>
      <c r="AX1600" s="4">
        <v>0</v>
      </c>
      <c r="AY1600" s="4">
        <v>80.53</v>
      </c>
      <c r="AZ1600" s="4">
        <f t="shared" si="390"/>
        <v>80.53</v>
      </c>
      <c r="BA1600" s="4">
        <f t="shared" si="391"/>
        <v>76.750450237859994</v>
      </c>
      <c r="BB1600" s="4">
        <v>9.51</v>
      </c>
      <c r="BC1600" s="4">
        <v>12000</v>
      </c>
      <c r="BD1600">
        <v>1.5195261930299999</v>
      </c>
      <c r="BE1600" s="2">
        <v>0.11</v>
      </c>
      <c r="BF1600">
        <v>40</v>
      </c>
      <c r="BG1600">
        <f t="shared" si="385"/>
        <v>0.11171872670841716</v>
      </c>
      <c r="BH1600">
        <v>0.76275000000000004</v>
      </c>
      <c r="BI1600" s="4">
        <v>0.52800000000000002</v>
      </c>
      <c r="BJ1600" s="4">
        <v>0.17599999999999999</v>
      </c>
      <c r="BK1600" s="3">
        <f t="shared" si="392"/>
        <v>385500</v>
      </c>
      <c r="BL1600" s="3">
        <f t="shared" si="393"/>
        <v>72</v>
      </c>
      <c r="BM1600" s="3">
        <v>820.99999999999989</v>
      </c>
      <c r="BN1600" s="3">
        <v>738.9</v>
      </c>
      <c r="BO1600" s="3">
        <f t="shared" si="394"/>
        <v>82.099999999999909</v>
      </c>
      <c r="BP1600" s="3">
        <f t="shared" si="395"/>
        <v>22800</v>
      </c>
      <c r="BQ1600">
        <v>0.72</v>
      </c>
      <c r="BR1600">
        <v>0.59</v>
      </c>
      <c r="BS1600">
        <v>7.85</v>
      </c>
      <c r="BT1600">
        <f t="shared" si="386"/>
        <v>732.90000000000009</v>
      </c>
      <c r="BU1600" s="1">
        <f t="shared" si="387"/>
        <v>0.13436590338151178</v>
      </c>
      <c r="BV1600" s="1">
        <f t="shared" si="396"/>
        <v>0.15224632813497088</v>
      </c>
      <c r="BW1600">
        <f t="shared" si="397"/>
        <v>0.14376602113973466</v>
      </c>
      <c r="BX1600">
        <f t="shared" si="398"/>
        <v>0.15762117479113122</v>
      </c>
      <c r="BY1600">
        <f t="shared" si="399"/>
        <v>155.6276823677841</v>
      </c>
    </row>
    <row r="1601" spans="1:77" x14ac:dyDescent="0.2">
      <c r="A1601">
        <v>21</v>
      </c>
      <c r="B1601">
        <v>30071</v>
      </c>
      <c r="C1601" t="s">
        <v>1788</v>
      </c>
      <c r="D1601">
        <v>30</v>
      </c>
      <c r="E1601" t="s">
        <v>339</v>
      </c>
      <c r="F1601" t="s">
        <v>340</v>
      </c>
      <c r="G1601" t="s">
        <v>1072</v>
      </c>
      <c r="H1601">
        <v>71</v>
      </c>
      <c r="I1601">
        <v>211</v>
      </c>
      <c r="J1601">
        <v>388</v>
      </c>
      <c r="K1601">
        <v>186</v>
      </c>
      <c r="L1601">
        <v>388</v>
      </c>
      <c r="M1601">
        <v>52</v>
      </c>
      <c r="N1601">
        <v>72</v>
      </c>
      <c r="O1601" s="3">
        <v>1726.2</v>
      </c>
      <c r="P1601" s="3">
        <v>2410.1321859999998</v>
      </c>
      <c r="Q1601" s="3">
        <v>6362.6</v>
      </c>
      <c r="R1601" s="3">
        <v>8883.5054130000008</v>
      </c>
      <c r="S1601" s="3">
        <v>3078.2</v>
      </c>
      <c r="T1601" s="3">
        <v>4297.8037850000001</v>
      </c>
      <c r="U1601" s="3">
        <v>9382.7999999999993</v>
      </c>
      <c r="V1601" s="3">
        <v>13100.3292</v>
      </c>
      <c r="W1601" s="3">
        <v>603.38</v>
      </c>
      <c r="X1601" s="3">
        <v>842.44326160000003</v>
      </c>
      <c r="Y1601" s="3">
        <v>74</v>
      </c>
      <c r="Z1601" s="3">
        <v>103.3193035</v>
      </c>
      <c r="AA1601">
        <v>215</v>
      </c>
      <c r="AB1601">
        <v>408</v>
      </c>
      <c r="AC1601">
        <v>222</v>
      </c>
      <c r="AD1601">
        <v>424</v>
      </c>
      <c r="AE1601">
        <v>88</v>
      </c>
      <c r="AF1601">
        <v>71</v>
      </c>
      <c r="AG1601">
        <v>65</v>
      </c>
      <c r="AH1601">
        <v>22</v>
      </c>
      <c r="AI1601">
        <v>91</v>
      </c>
      <c r="AJ1601">
        <v>43</v>
      </c>
      <c r="AK1601">
        <v>14</v>
      </c>
      <c r="AL1601">
        <v>65</v>
      </c>
      <c r="AM1601">
        <v>88</v>
      </c>
      <c r="AN1601">
        <v>35</v>
      </c>
      <c r="AO1601">
        <v>117</v>
      </c>
      <c r="AP1601">
        <v>382</v>
      </c>
      <c r="AQ1601">
        <v>0</v>
      </c>
      <c r="AR1601" s="4">
        <v>5227</v>
      </c>
      <c r="AS1601" s="4">
        <f t="shared" si="388"/>
        <v>5609</v>
      </c>
      <c r="AT1601">
        <v>0.95687702200000002</v>
      </c>
      <c r="AU1601" s="4">
        <f t="shared" si="384"/>
        <v>1</v>
      </c>
      <c r="AV1601" s="4">
        <f t="shared" si="389"/>
        <v>5367.1232163980003</v>
      </c>
      <c r="AW1601" s="4">
        <v>0</v>
      </c>
      <c r="AX1601" s="4">
        <v>0</v>
      </c>
      <c r="AY1601" s="4">
        <v>80.53</v>
      </c>
      <c r="AZ1601" s="4">
        <f t="shared" si="390"/>
        <v>80.53</v>
      </c>
      <c r="BA1601" s="4">
        <f t="shared" si="391"/>
        <v>77.057306581660001</v>
      </c>
      <c r="BB1601" s="4">
        <v>9.51</v>
      </c>
      <c r="BC1601" s="4">
        <v>12000</v>
      </c>
      <c r="BD1601">
        <v>1.5608107096299999</v>
      </c>
      <c r="BE1601" s="2">
        <v>0.11</v>
      </c>
      <c r="BF1601">
        <v>40</v>
      </c>
      <c r="BG1601">
        <f t="shared" si="385"/>
        <v>0.11171872670841716</v>
      </c>
      <c r="BH1601">
        <v>0.76275000000000004</v>
      </c>
      <c r="BI1601" s="4">
        <v>0.52800000000000002</v>
      </c>
      <c r="BJ1601" s="4">
        <v>0.17599999999999999</v>
      </c>
      <c r="BK1601" s="3">
        <f t="shared" si="392"/>
        <v>385500</v>
      </c>
      <c r="BL1601" s="3">
        <f t="shared" si="393"/>
        <v>72</v>
      </c>
      <c r="BM1601" s="3">
        <v>820.99999999999989</v>
      </c>
      <c r="BN1601" s="3">
        <v>738.9</v>
      </c>
      <c r="BO1601" s="3">
        <f t="shared" si="394"/>
        <v>82.099999999999909</v>
      </c>
      <c r="BP1601" s="3">
        <f t="shared" si="395"/>
        <v>22800</v>
      </c>
      <c r="BQ1601">
        <v>0.72</v>
      </c>
      <c r="BR1601">
        <v>0.59</v>
      </c>
      <c r="BS1601">
        <v>7.85</v>
      </c>
      <c r="BT1601">
        <f t="shared" si="386"/>
        <v>732.90000000000009</v>
      </c>
      <c r="BU1601" s="1">
        <f t="shared" si="387"/>
        <v>0.13526459971172131</v>
      </c>
      <c r="BV1601" s="1">
        <f t="shared" si="396"/>
        <v>0.15300754556538243</v>
      </c>
      <c r="BW1601">
        <f t="shared" si="397"/>
        <v>0.14452723857014621</v>
      </c>
      <c r="BX1601">
        <f t="shared" si="398"/>
        <v>0.15838239222154277</v>
      </c>
      <c r="BY1601">
        <f t="shared" si="399"/>
        <v>155.6276823677841</v>
      </c>
    </row>
    <row r="1602" spans="1:77" x14ac:dyDescent="0.2">
      <c r="A1602">
        <v>21</v>
      </c>
      <c r="B1602">
        <v>30073</v>
      </c>
      <c r="C1602" t="s">
        <v>1788</v>
      </c>
      <c r="D1602">
        <v>30</v>
      </c>
      <c r="E1602" t="s">
        <v>339</v>
      </c>
      <c r="F1602" t="s">
        <v>340</v>
      </c>
      <c r="G1602" t="s">
        <v>1888</v>
      </c>
      <c r="H1602">
        <v>73</v>
      </c>
      <c r="I1602">
        <v>133</v>
      </c>
      <c r="J1602">
        <v>308</v>
      </c>
      <c r="K1602">
        <v>139</v>
      </c>
      <c r="L1602">
        <v>663</v>
      </c>
      <c r="M1602">
        <v>44</v>
      </c>
      <c r="N1602">
        <v>78</v>
      </c>
      <c r="O1602" s="3">
        <v>1323.5</v>
      </c>
      <c r="P1602" s="3">
        <v>1847.8797059999999</v>
      </c>
      <c r="Q1602" s="3">
        <v>5290.7</v>
      </c>
      <c r="R1602" s="3">
        <v>7386.9113399999997</v>
      </c>
      <c r="S1602" s="3">
        <v>2102.5</v>
      </c>
      <c r="T1602" s="3">
        <v>2935.5248059999999</v>
      </c>
      <c r="U1602" s="3">
        <v>16189</v>
      </c>
      <c r="V1602" s="3">
        <v>22603.19196</v>
      </c>
      <c r="W1602" s="3">
        <v>503.75</v>
      </c>
      <c r="X1602" s="3">
        <v>703.33917770000005</v>
      </c>
      <c r="Y1602" s="3">
        <v>75</v>
      </c>
      <c r="Z1602" s="3">
        <v>104.71551030000001</v>
      </c>
      <c r="AA1602">
        <v>163</v>
      </c>
      <c r="AB1602">
        <v>312</v>
      </c>
      <c r="AC1602">
        <v>166</v>
      </c>
      <c r="AD1602">
        <v>682</v>
      </c>
      <c r="AE1602">
        <v>75</v>
      </c>
      <c r="AF1602">
        <v>63</v>
      </c>
      <c r="AG1602">
        <v>65</v>
      </c>
      <c r="AH1602">
        <v>22</v>
      </c>
      <c r="AI1602">
        <v>91</v>
      </c>
      <c r="AJ1602">
        <v>43</v>
      </c>
      <c r="AK1602">
        <v>14</v>
      </c>
      <c r="AL1602">
        <v>65</v>
      </c>
      <c r="AM1602">
        <v>88</v>
      </c>
      <c r="AN1602">
        <v>35</v>
      </c>
      <c r="AO1602">
        <v>117</v>
      </c>
      <c r="AP1602">
        <v>382</v>
      </c>
      <c r="AQ1602">
        <v>0</v>
      </c>
      <c r="AR1602" s="4">
        <v>5227</v>
      </c>
      <c r="AS1602" s="4">
        <f t="shared" si="388"/>
        <v>5609</v>
      </c>
      <c r="AT1602">
        <v>0.97016256700000003</v>
      </c>
      <c r="AU1602" s="4">
        <f t="shared" ref="AU1602:AU1665" si="400">IF(AT1602="NA",0,1)</f>
        <v>1</v>
      </c>
      <c r="AV1602" s="4">
        <f t="shared" si="389"/>
        <v>5441.6418383030004</v>
      </c>
      <c r="AW1602" s="4">
        <v>0</v>
      </c>
      <c r="AX1602" s="4">
        <v>0</v>
      </c>
      <c r="AY1602" s="4">
        <v>80.53</v>
      </c>
      <c r="AZ1602" s="4">
        <f t="shared" si="390"/>
        <v>80.53</v>
      </c>
      <c r="BA1602" s="4">
        <f t="shared" si="391"/>
        <v>78.12719152051001</v>
      </c>
      <c r="BB1602" s="4">
        <v>9.51</v>
      </c>
      <c r="BC1602" s="4">
        <v>12000</v>
      </c>
      <c r="BD1602">
        <v>1.6919254796900001</v>
      </c>
      <c r="BE1602" s="2">
        <v>0.11</v>
      </c>
      <c r="BF1602">
        <v>40</v>
      </c>
      <c r="BG1602">
        <f t="shared" ref="BG1602:BG1665" si="401">(BE1602*(1+BE1602)^BF1602)/((1+BE1602)^BF1602-1)</f>
        <v>0.11171872670841716</v>
      </c>
      <c r="BH1602">
        <v>0.76275000000000004</v>
      </c>
      <c r="BI1602" s="4">
        <v>0.52800000000000002</v>
      </c>
      <c r="BJ1602" s="4">
        <v>0.17599999999999999</v>
      </c>
      <c r="BK1602" s="3">
        <f t="shared" si="392"/>
        <v>385500</v>
      </c>
      <c r="BL1602" s="3">
        <f t="shared" si="393"/>
        <v>72</v>
      </c>
      <c r="BM1602" s="3">
        <v>820.99999999999989</v>
      </c>
      <c r="BN1602" s="3">
        <v>738.9</v>
      </c>
      <c r="BO1602" s="3">
        <f t="shared" si="394"/>
        <v>82.099999999999909</v>
      </c>
      <c r="BP1602" s="3">
        <f t="shared" si="395"/>
        <v>22800</v>
      </c>
      <c r="BQ1602">
        <v>0.72</v>
      </c>
      <c r="BR1602">
        <v>0.59</v>
      </c>
      <c r="BS1602">
        <v>7.85</v>
      </c>
      <c r="BT1602">
        <f t="shared" ref="BT1602:BT1665" si="402">815-BO1602</f>
        <v>732.90000000000009</v>
      </c>
      <c r="BU1602" s="1">
        <f t="shared" ref="BU1602:BU1665" si="403">(((AV1602*BG1602+BA1602)/(8760*BH1602))+BC1602*BD1602/1000000+BB1602/1000) + (BT1602*BS1602)/1000000</f>
        <v>0.13824405991859848</v>
      </c>
      <c r="BV1602" s="1">
        <f t="shared" si="396"/>
        <v>0.1560226234275966</v>
      </c>
      <c r="BW1602">
        <f t="shared" si="397"/>
        <v>0.14754231643236038</v>
      </c>
      <c r="BX1602">
        <f t="shared" si="398"/>
        <v>0.16139747008375693</v>
      </c>
      <c r="BY1602">
        <f t="shared" si="399"/>
        <v>155.6276823677841</v>
      </c>
    </row>
    <row r="1603" spans="1:77" x14ac:dyDescent="0.2">
      <c r="A1603">
        <v>21</v>
      </c>
      <c r="B1603">
        <v>30075</v>
      </c>
      <c r="C1603" t="s">
        <v>1788</v>
      </c>
      <c r="D1603">
        <v>30</v>
      </c>
      <c r="E1603" t="s">
        <v>339</v>
      </c>
      <c r="F1603" t="s">
        <v>340</v>
      </c>
      <c r="G1603" t="s">
        <v>1824</v>
      </c>
      <c r="H1603">
        <v>75</v>
      </c>
      <c r="I1603">
        <v>233</v>
      </c>
      <c r="J1603">
        <v>306</v>
      </c>
      <c r="K1603">
        <v>162</v>
      </c>
      <c r="L1603">
        <v>621</v>
      </c>
      <c r="M1603">
        <v>42</v>
      </c>
      <c r="N1603">
        <v>65</v>
      </c>
      <c r="O1603" s="3">
        <v>1659.6</v>
      </c>
      <c r="P1603" s="3">
        <v>2317.1448129999999</v>
      </c>
      <c r="Q1603" s="3">
        <v>5035.8</v>
      </c>
      <c r="R1603" s="3">
        <v>7031.0182249999998</v>
      </c>
      <c r="S1603" s="3">
        <v>2516.3000000000002</v>
      </c>
      <c r="T1603" s="3">
        <v>3513.2751819999999</v>
      </c>
      <c r="U1603" s="3">
        <v>14881</v>
      </c>
      <c r="V1603" s="3">
        <v>20776.953460000001</v>
      </c>
      <c r="W1603" s="3">
        <v>478.24</v>
      </c>
      <c r="X1603" s="3">
        <v>667.72194209999998</v>
      </c>
      <c r="Y1603" s="3">
        <v>66</v>
      </c>
      <c r="Z1603" s="3">
        <v>92.149649089999997</v>
      </c>
      <c r="AA1603">
        <v>191</v>
      </c>
      <c r="AB1603">
        <v>325</v>
      </c>
      <c r="AC1603">
        <v>197</v>
      </c>
      <c r="AD1603">
        <v>655</v>
      </c>
      <c r="AE1603">
        <v>78</v>
      </c>
      <c r="AF1603">
        <v>62</v>
      </c>
      <c r="AG1603">
        <v>65</v>
      </c>
      <c r="AH1603">
        <v>22</v>
      </c>
      <c r="AI1603">
        <v>91</v>
      </c>
      <c r="AJ1603">
        <v>43</v>
      </c>
      <c r="AK1603">
        <v>14</v>
      </c>
      <c r="AL1603">
        <v>65</v>
      </c>
      <c r="AM1603">
        <v>88</v>
      </c>
      <c r="AN1603">
        <v>35</v>
      </c>
      <c r="AO1603">
        <v>117</v>
      </c>
      <c r="AP1603">
        <v>382</v>
      </c>
      <c r="AQ1603">
        <v>0</v>
      </c>
      <c r="AR1603" s="4">
        <v>5227</v>
      </c>
      <c r="AS1603" s="4">
        <f t="shared" ref="AS1603:AS1666" si="404">SUM(AP1603:AR1603)</f>
        <v>5609</v>
      </c>
      <c r="AT1603">
        <v>0.94491879899999998</v>
      </c>
      <c r="AU1603" s="4">
        <f t="shared" si="400"/>
        <v>1</v>
      </c>
      <c r="AV1603" s="4">
        <f t="shared" ref="AV1603:AV1666" si="405">AS1603*IF(AT1603="NA",0,AT1603)</f>
        <v>5300.0495435909997</v>
      </c>
      <c r="AW1603" s="4">
        <v>0</v>
      </c>
      <c r="AX1603" s="4">
        <v>0</v>
      </c>
      <c r="AY1603" s="4">
        <v>80.53</v>
      </c>
      <c r="AZ1603" s="4">
        <f t="shared" ref="AZ1603:AZ1666" si="406">SUM(AW1603:AY1603)</f>
        <v>80.53</v>
      </c>
      <c r="BA1603" s="4">
        <f t="shared" ref="BA1603:BA1666" si="407">AZ1603*AT1603</f>
        <v>76.094310883470001</v>
      </c>
      <c r="BB1603" s="4">
        <v>9.51</v>
      </c>
      <c r="BC1603" s="4">
        <v>12000</v>
      </c>
      <c r="BD1603">
        <v>1.29404449653</v>
      </c>
      <c r="BE1603" s="2">
        <v>0.11</v>
      </c>
      <c r="BF1603">
        <v>40</v>
      </c>
      <c r="BG1603">
        <f t="shared" si="401"/>
        <v>0.11171872670841716</v>
      </c>
      <c r="BH1603">
        <v>0.76275000000000004</v>
      </c>
      <c r="BI1603" s="4">
        <v>0.52800000000000002</v>
      </c>
      <c r="BJ1603" s="4">
        <v>0.17599999999999999</v>
      </c>
      <c r="BK1603" s="3">
        <f t="shared" ref="BK1603:BK1666" si="408">257000*1.5</f>
        <v>385500</v>
      </c>
      <c r="BL1603" s="3">
        <f t="shared" ref="BL1603:BL1666" si="409">48*1.5</f>
        <v>72</v>
      </c>
      <c r="BM1603" s="3">
        <v>820.99999999999989</v>
      </c>
      <c r="BN1603" s="3">
        <v>738.9</v>
      </c>
      <c r="BO1603" s="3">
        <f t="shared" ref="BO1603:BO1666" si="410">BM1603-BN1603</f>
        <v>82.099999999999909</v>
      </c>
      <c r="BP1603" s="3">
        <f t="shared" ref="BP1603:BP1666" si="411">15200*1.5</f>
        <v>22800</v>
      </c>
      <c r="BQ1603">
        <v>0.72</v>
      </c>
      <c r="BR1603">
        <v>0.59</v>
      </c>
      <c r="BS1603">
        <v>7.85</v>
      </c>
      <c r="BT1603">
        <f t="shared" si="402"/>
        <v>732.90000000000009</v>
      </c>
      <c r="BU1603" s="1">
        <f t="shared" si="403"/>
        <v>0.13079780004266411</v>
      </c>
      <c r="BV1603" s="1">
        <f t="shared" ref="BV1603:BV1666" si="412">(((AV1603*BG1603+BA1603)/(8760*BH1603))+BC1603*BD1603/1000000+BB1603/1000)  +(BQ1603*Z1603 + BR1603*R1603 + BI1603*T1603 + BJ1603*V1603)/2000000 + (BK1603*AJ1603)/(1000000*8760*BH1603) + ((BL1603+BO1603)*AG1603)/1000000 + (BP1603*AM1603)/(1000000*8760*BH1603) + (BT1603*BS1603)/1000000</f>
        <v>0.14845866848396563</v>
      </c>
      <c r="BW1603">
        <f t="shared" ref="BW1603:BW1666" si="413">(((AV1603*BG1603+BA1603)/(8760*BH1603))+BC1603*BD1603/1000000+BB1603/1000)  +(BQ1603*Z1603 + BR1603*R1603 + BI1603*T1603 + BJ1603*V1603)/2000000 + (BK1603*AK1603)/(1000000*8760*BH1603) + ((BL1603+BO1603)*AH1603)/1000000 + (BP1603*AN1603)/(1000000*8760*BH1603) + (BT1603*BS1603)/1000000</f>
        <v>0.13997836148872941</v>
      </c>
      <c r="BX1603">
        <f t="shared" ref="BX1603:BX1666" si="414">(((AV1603*BG1603+BA1603)/(8760*BH1603))+BC1603*BD1603/1000000+BB1603/1000)  +(BQ1603*Z1603 + BR1603*R1603 + BI1603*T1603 + BJ1603*V1603)/2000000 + (BK1603*AL1603)/(1000000*8760*BH1603) + ((BL1603+BO1603)*AI1603)/1000000 + (BP1603*AO1603)/(1000000*8760*BH1603) + (BT1603*BS1603)/1000000</f>
        <v>0.15383351514012597</v>
      </c>
      <c r="BY1603">
        <f t="shared" ref="BY1603:BY1666" si="415">(BK1603)/(BF1603*8760*BH1603) + ((BL1603+BO1603)) + (BP1603)/(BF1603*8760*BH1603)</f>
        <v>155.6276823677841</v>
      </c>
    </row>
    <row r="1604" spans="1:77" x14ac:dyDescent="0.2">
      <c r="A1604">
        <v>21</v>
      </c>
      <c r="B1604">
        <v>30077</v>
      </c>
      <c r="C1604" t="s">
        <v>1788</v>
      </c>
      <c r="D1604">
        <v>30</v>
      </c>
      <c r="E1604" t="s">
        <v>339</v>
      </c>
      <c r="F1604" t="s">
        <v>340</v>
      </c>
      <c r="G1604" t="s">
        <v>1337</v>
      </c>
      <c r="H1604">
        <v>77</v>
      </c>
      <c r="I1604">
        <v>204</v>
      </c>
      <c r="J1604">
        <v>408</v>
      </c>
      <c r="K1604">
        <v>154</v>
      </c>
      <c r="L1604">
        <v>770</v>
      </c>
      <c r="M1604">
        <v>55</v>
      </c>
      <c r="N1604">
        <v>92</v>
      </c>
      <c r="O1604" s="3">
        <v>1492</v>
      </c>
      <c r="P1604" s="3">
        <v>2083.1405519999998</v>
      </c>
      <c r="Q1604" s="3">
        <v>7035.9</v>
      </c>
      <c r="R1604" s="3">
        <v>9823.5714549999993</v>
      </c>
      <c r="S1604" s="3">
        <v>2550.6999999999998</v>
      </c>
      <c r="T1604" s="3">
        <v>3561.3046960000001</v>
      </c>
      <c r="U1604" s="3">
        <v>19061</v>
      </c>
      <c r="V1604" s="3">
        <v>26613.097900000001</v>
      </c>
      <c r="W1604" s="3">
        <v>662.77</v>
      </c>
      <c r="X1604" s="3">
        <v>925.36398369999995</v>
      </c>
      <c r="Y1604" s="3">
        <v>89</v>
      </c>
      <c r="Z1604" s="3">
        <v>124.26240559999999</v>
      </c>
      <c r="AA1604">
        <v>196</v>
      </c>
      <c r="AB1604">
        <v>377</v>
      </c>
      <c r="AC1604">
        <v>179</v>
      </c>
      <c r="AD1604">
        <v>782</v>
      </c>
      <c r="AE1604">
        <v>84</v>
      </c>
      <c r="AF1604">
        <v>74</v>
      </c>
      <c r="AG1604">
        <v>65</v>
      </c>
      <c r="AH1604">
        <v>22</v>
      </c>
      <c r="AI1604">
        <v>91</v>
      </c>
      <c r="AJ1604">
        <v>43</v>
      </c>
      <c r="AK1604">
        <v>14</v>
      </c>
      <c r="AL1604">
        <v>65</v>
      </c>
      <c r="AM1604">
        <v>88</v>
      </c>
      <c r="AN1604">
        <v>35</v>
      </c>
      <c r="AO1604">
        <v>117</v>
      </c>
      <c r="AP1604">
        <v>382</v>
      </c>
      <c r="AQ1604">
        <v>0</v>
      </c>
      <c r="AR1604" s="4">
        <v>5227</v>
      </c>
      <c r="AS1604" s="4">
        <f t="shared" si="404"/>
        <v>5609</v>
      </c>
      <c r="AT1604">
        <v>0.975539716</v>
      </c>
      <c r="AU1604" s="4">
        <f t="shared" si="400"/>
        <v>1</v>
      </c>
      <c r="AV1604" s="4">
        <f t="shared" si="405"/>
        <v>5471.8022670439996</v>
      </c>
      <c r="AW1604" s="4">
        <v>0</v>
      </c>
      <c r="AX1604" s="4">
        <v>0</v>
      </c>
      <c r="AY1604" s="4">
        <v>80.53</v>
      </c>
      <c r="AZ1604" s="4">
        <f t="shared" si="406"/>
        <v>80.53</v>
      </c>
      <c r="BA1604" s="4">
        <f t="shared" si="407"/>
        <v>78.560213329480007</v>
      </c>
      <c r="BB1604" s="4">
        <v>9.51</v>
      </c>
      <c r="BC1604" s="4">
        <v>12000</v>
      </c>
      <c r="BD1604">
        <v>1.7699920974400001</v>
      </c>
      <c r="BE1604" s="2">
        <v>0.11</v>
      </c>
      <c r="BF1604">
        <v>40</v>
      </c>
      <c r="BG1604">
        <f t="shared" si="401"/>
        <v>0.11171872670841716</v>
      </c>
      <c r="BH1604">
        <v>0.76275000000000004</v>
      </c>
      <c r="BI1604" s="4">
        <v>0.52800000000000002</v>
      </c>
      <c r="BJ1604" s="4">
        <v>0.17599999999999999</v>
      </c>
      <c r="BK1604" s="3">
        <f t="shared" si="408"/>
        <v>385500</v>
      </c>
      <c r="BL1604" s="3">
        <f t="shared" si="409"/>
        <v>72</v>
      </c>
      <c r="BM1604" s="3">
        <v>820.99999999999989</v>
      </c>
      <c r="BN1604" s="3">
        <v>738.9</v>
      </c>
      <c r="BO1604" s="3">
        <f t="shared" si="410"/>
        <v>82.099999999999909</v>
      </c>
      <c r="BP1604" s="3">
        <f t="shared" si="411"/>
        <v>22800</v>
      </c>
      <c r="BQ1604">
        <v>0.72</v>
      </c>
      <c r="BR1604">
        <v>0.59</v>
      </c>
      <c r="BS1604">
        <v>7.85</v>
      </c>
      <c r="BT1604">
        <f t="shared" si="402"/>
        <v>732.90000000000009</v>
      </c>
      <c r="BU1604" s="1">
        <f t="shared" si="403"/>
        <v>0.13974995285507746</v>
      </c>
      <c r="BV1604" s="1">
        <f t="shared" si="412"/>
        <v>0.15877244559398856</v>
      </c>
      <c r="BW1604">
        <f t="shared" si="413"/>
        <v>0.15029213859875235</v>
      </c>
      <c r="BX1604">
        <f t="shared" si="414"/>
        <v>0.1641472922501489</v>
      </c>
      <c r="BY1604">
        <f t="shared" si="415"/>
        <v>155.6276823677841</v>
      </c>
    </row>
    <row r="1605" spans="1:77" x14ac:dyDescent="0.2">
      <c r="A1605">
        <v>21</v>
      </c>
      <c r="B1605">
        <v>30079</v>
      </c>
      <c r="C1605" t="s">
        <v>1788</v>
      </c>
      <c r="D1605">
        <v>30</v>
      </c>
      <c r="E1605" t="s">
        <v>339</v>
      </c>
      <c r="F1605" t="s">
        <v>340</v>
      </c>
      <c r="G1605" t="s">
        <v>1075</v>
      </c>
      <c r="H1605">
        <v>79</v>
      </c>
      <c r="I1605">
        <v>427</v>
      </c>
      <c r="J1605">
        <v>493</v>
      </c>
      <c r="K1605">
        <v>224</v>
      </c>
      <c r="L1605">
        <v>426</v>
      </c>
      <c r="M1605">
        <v>67</v>
      </c>
      <c r="N1605">
        <v>98</v>
      </c>
      <c r="O1605" s="3">
        <v>2141.6999999999998</v>
      </c>
      <c r="P1605" s="3">
        <v>2990.2561129999999</v>
      </c>
      <c r="Q1605" s="3">
        <v>7790.4</v>
      </c>
      <c r="R1605" s="3">
        <v>10877.00949</v>
      </c>
      <c r="S1605" s="3">
        <v>3600</v>
      </c>
      <c r="T1605" s="3">
        <v>5026.3444959999997</v>
      </c>
      <c r="U1605" s="3">
        <v>10295</v>
      </c>
      <c r="V1605" s="3">
        <v>14373.949049999999</v>
      </c>
      <c r="W1605" s="3">
        <v>739.14</v>
      </c>
      <c r="X1605" s="3">
        <v>1031.992297</v>
      </c>
      <c r="Y1605" s="3">
        <v>96</v>
      </c>
      <c r="Z1605" s="3">
        <v>134.03585319999999</v>
      </c>
      <c r="AA1605">
        <v>294</v>
      </c>
      <c r="AB1605">
        <v>481</v>
      </c>
      <c r="AC1605">
        <v>254</v>
      </c>
      <c r="AD1605">
        <v>462</v>
      </c>
      <c r="AE1605">
        <v>99</v>
      </c>
      <c r="AF1605">
        <v>85</v>
      </c>
      <c r="AG1605">
        <v>65</v>
      </c>
      <c r="AH1605">
        <v>22</v>
      </c>
      <c r="AI1605">
        <v>91</v>
      </c>
      <c r="AJ1605">
        <v>43</v>
      </c>
      <c r="AK1605">
        <v>14</v>
      </c>
      <c r="AL1605">
        <v>65</v>
      </c>
      <c r="AM1605">
        <v>88</v>
      </c>
      <c r="AN1605">
        <v>35</v>
      </c>
      <c r="AO1605">
        <v>117</v>
      </c>
      <c r="AP1605">
        <v>382</v>
      </c>
      <c r="AQ1605">
        <v>0</v>
      </c>
      <c r="AR1605" s="4">
        <v>5227</v>
      </c>
      <c r="AS1605" s="4">
        <f t="shared" si="404"/>
        <v>5609</v>
      </c>
      <c r="AT1605">
        <v>0.94318841399999997</v>
      </c>
      <c r="AU1605" s="4">
        <f t="shared" si="400"/>
        <v>1</v>
      </c>
      <c r="AV1605" s="4">
        <f t="shared" si="405"/>
        <v>5290.3438141259994</v>
      </c>
      <c r="AW1605" s="4">
        <v>0</v>
      </c>
      <c r="AX1605" s="4">
        <v>0</v>
      </c>
      <c r="AY1605" s="4">
        <v>80.53</v>
      </c>
      <c r="AZ1605" s="4">
        <f t="shared" si="406"/>
        <v>80.53</v>
      </c>
      <c r="BA1605" s="4">
        <f t="shared" si="407"/>
        <v>75.954962979420003</v>
      </c>
      <c r="BB1605" s="4">
        <v>9.51</v>
      </c>
      <c r="BC1605" s="4">
        <v>12000</v>
      </c>
      <c r="BD1605">
        <v>1.4713647089499999</v>
      </c>
      <c r="BE1605" s="2">
        <v>0.11</v>
      </c>
      <c r="BF1605">
        <v>40</v>
      </c>
      <c r="BG1605">
        <f t="shared" si="401"/>
        <v>0.11171872670841716</v>
      </c>
      <c r="BH1605">
        <v>0.76275000000000004</v>
      </c>
      <c r="BI1605" s="4">
        <v>0.52800000000000002</v>
      </c>
      <c r="BJ1605" s="4">
        <v>0.17599999999999999</v>
      </c>
      <c r="BK1605" s="3">
        <f t="shared" si="408"/>
        <v>385500</v>
      </c>
      <c r="BL1605" s="3">
        <f t="shared" si="409"/>
        <v>72</v>
      </c>
      <c r="BM1605" s="3">
        <v>820.99999999999989</v>
      </c>
      <c r="BN1605" s="3">
        <v>738.9</v>
      </c>
      <c r="BO1605" s="3">
        <f t="shared" si="410"/>
        <v>82.099999999999909</v>
      </c>
      <c r="BP1605" s="3">
        <f t="shared" si="411"/>
        <v>22800</v>
      </c>
      <c r="BQ1605">
        <v>0.72</v>
      </c>
      <c r="BR1605">
        <v>0.59</v>
      </c>
      <c r="BS1605">
        <v>7.85</v>
      </c>
      <c r="BT1605">
        <f t="shared" si="402"/>
        <v>732.90000000000009</v>
      </c>
      <c r="BU1605" s="1">
        <f t="shared" si="403"/>
        <v>0.13274250634299214</v>
      </c>
      <c r="BV1605" s="1">
        <f t="shared" si="412"/>
        <v>0.15138900715176426</v>
      </c>
      <c r="BW1605">
        <f t="shared" si="413"/>
        <v>0.14290870015652804</v>
      </c>
      <c r="BX1605">
        <f t="shared" si="414"/>
        <v>0.1567638538079246</v>
      </c>
      <c r="BY1605">
        <f t="shared" si="415"/>
        <v>155.6276823677841</v>
      </c>
    </row>
    <row r="1606" spans="1:77" x14ac:dyDescent="0.2">
      <c r="A1606">
        <v>21</v>
      </c>
      <c r="B1606">
        <v>30081</v>
      </c>
      <c r="C1606" t="s">
        <v>1788</v>
      </c>
      <c r="D1606">
        <v>30</v>
      </c>
      <c r="E1606" t="s">
        <v>339</v>
      </c>
      <c r="F1606" t="s">
        <v>340</v>
      </c>
      <c r="G1606" t="s">
        <v>1796</v>
      </c>
      <c r="H1606">
        <v>81</v>
      </c>
      <c r="I1606">
        <v>282</v>
      </c>
      <c r="J1606">
        <v>414</v>
      </c>
      <c r="K1606">
        <v>169</v>
      </c>
      <c r="L1606">
        <v>842</v>
      </c>
      <c r="M1606">
        <v>57</v>
      </c>
      <c r="N1606">
        <v>93</v>
      </c>
      <c r="O1606" s="3">
        <v>1630.2</v>
      </c>
      <c r="P1606" s="3">
        <v>2276.0963320000001</v>
      </c>
      <c r="Q1606" s="3">
        <v>7286.9</v>
      </c>
      <c r="R1606" s="3">
        <v>10174.01936</v>
      </c>
      <c r="S1606" s="3">
        <v>2847.6</v>
      </c>
      <c r="T1606" s="3">
        <v>3975.8384959999999</v>
      </c>
      <c r="U1606" s="3">
        <v>21169</v>
      </c>
      <c r="V1606" s="3">
        <v>29556.30184</v>
      </c>
      <c r="W1606" s="3">
        <v>686.94</v>
      </c>
      <c r="X1606" s="3">
        <v>959.11030219999998</v>
      </c>
      <c r="Y1606" s="3">
        <v>92</v>
      </c>
      <c r="Z1606" s="3">
        <v>128.45102600000001</v>
      </c>
      <c r="AA1606">
        <v>224</v>
      </c>
      <c r="AB1606">
        <v>407</v>
      </c>
      <c r="AC1606">
        <v>200</v>
      </c>
      <c r="AD1606">
        <v>869</v>
      </c>
      <c r="AE1606">
        <v>88</v>
      </c>
      <c r="AF1606">
        <v>79</v>
      </c>
      <c r="AG1606">
        <v>65</v>
      </c>
      <c r="AH1606">
        <v>22</v>
      </c>
      <c r="AI1606">
        <v>91</v>
      </c>
      <c r="AJ1606">
        <v>43</v>
      </c>
      <c r="AK1606">
        <v>14</v>
      </c>
      <c r="AL1606">
        <v>65</v>
      </c>
      <c r="AM1606">
        <v>88</v>
      </c>
      <c r="AN1606">
        <v>35</v>
      </c>
      <c r="AO1606">
        <v>117</v>
      </c>
      <c r="AP1606">
        <v>382</v>
      </c>
      <c r="AQ1606">
        <v>0</v>
      </c>
      <c r="AR1606" s="4">
        <v>5227</v>
      </c>
      <c r="AS1606" s="4">
        <f t="shared" si="404"/>
        <v>5609</v>
      </c>
      <c r="AT1606">
        <v>0.98675859499999996</v>
      </c>
      <c r="AU1606" s="4">
        <f t="shared" si="400"/>
        <v>1</v>
      </c>
      <c r="AV1606" s="4">
        <f t="shared" si="405"/>
        <v>5534.7289593549995</v>
      </c>
      <c r="AW1606" s="4">
        <v>0</v>
      </c>
      <c r="AX1606" s="4">
        <v>0</v>
      </c>
      <c r="AY1606" s="4">
        <v>80.53</v>
      </c>
      <c r="AZ1606" s="4">
        <f t="shared" si="406"/>
        <v>80.53</v>
      </c>
      <c r="BA1606" s="4">
        <f t="shared" si="407"/>
        <v>79.463669655350003</v>
      </c>
      <c r="BB1606" s="4">
        <v>9.51</v>
      </c>
      <c r="BC1606" s="4">
        <v>12000</v>
      </c>
      <c r="BD1606">
        <v>1.79087121638</v>
      </c>
      <c r="BE1606" s="2">
        <v>0.11</v>
      </c>
      <c r="BF1606">
        <v>40</v>
      </c>
      <c r="BG1606">
        <f t="shared" si="401"/>
        <v>0.11171872670841716</v>
      </c>
      <c r="BH1606">
        <v>0.76275000000000004</v>
      </c>
      <c r="BI1606" s="4">
        <v>0.52800000000000002</v>
      </c>
      <c r="BJ1606" s="4">
        <v>0.17599999999999999</v>
      </c>
      <c r="BK1606" s="3">
        <f t="shared" si="408"/>
        <v>385500</v>
      </c>
      <c r="BL1606" s="3">
        <f t="shared" si="409"/>
        <v>72</v>
      </c>
      <c r="BM1606" s="3">
        <v>820.99999999999989</v>
      </c>
      <c r="BN1606" s="3">
        <v>738.9</v>
      </c>
      <c r="BO1606" s="3">
        <f t="shared" si="410"/>
        <v>82.099999999999909</v>
      </c>
      <c r="BP1606" s="3">
        <f t="shared" si="411"/>
        <v>22800</v>
      </c>
      <c r="BQ1606">
        <v>0.72</v>
      </c>
      <c r="BR1606">
        <v>0.59</v>
      </c>
      <c r="BS1606">
        <v>7.85</v>
      </c>
      <c r="BT1606">
        <f t="shared" si="402"/>
        <v>732.90000000000009</v>
      </c>
      <c r="BU1606" s="1">
        <f t="shared" si="403"/>
        <v>0.14118785851511104</v>
      </c>
      <c r="BV1606" s="1">
        <f t="shared" si="412"/>
        <v>0.16068368015926116</v>
      </c>
      <c r="BW1606">
        <f t="shared" si="413"/>
        <v>0.15220337316402494</v>
      </c>
      <c r="BX1606">
        <f t="shared" si="414"/>
        <v>0.16605852681542149</v>
      </c>
      <c r="BY1606">
        <f t="shared" si="415"/>
        <v>155.6276823677841</v>
      </c>
    </row>
    <row r="1607" spans="1:77" x14ac:dyDescent="0.2">
      <c r="A1607">
        <v>4</v>
      </c>
      <c r="B1607">
        <v>30083</v>
      </c>
      <c r="C1607" t="s">
        <v>306</v>
      </c>
      <c r="D1607">
        <v>30</v>
      </c>
      <c r="E1607" t="s">
        <v>339</v>
      </c>
      <c r="F1607" t="s">
        <v>340</v>
      </c>
      <c r="G1607" t="s">
        <v>301</v>
      </c>
      <c r="H1607">
        <v>83</v>
      </c>
      <c r="I1607">
        <v>217</v>
      </c>
      <c r="J1607">
        <v>487</v>
      </c>
      <c r="K1607">
        <v>236</v>
      </c>
      <c r="L1607">
        <v>426</v>
      </c>
      <c r="M1607">
        <v>67</v>
      </c>
      <c r="N1607">
        <v>95</v>
      </c>
      <c r="O1607" s="3">
        <v>2147.5</v>
      </c>
      <c r="P1607" s="3">
        <v>2998.354112</v>
      </c>
      <c r="Q1607" s="3">
        <v>7815.4</v>
      </c>
      <c r="R1607" s="3">
        <v>10911.91466</v>
      </c>
      <c r="S1607" s="3">
        <v>3572.1</v>
      </c>
      <c r="T1607" s="3">
        <v>4987.3903259999997</v>
      </c>
      <c r="U1607" s="3">
        <v>10261</v>
      </c>
      <c r="V1607" s="3">
        <v>14326.47802</v>
      </c>
      <c r="W1607" s="3">
        <v>744.05</v>
      </c>
      <c r="X1607" s="3">
        <v>1038.847673</v>
      </c>
      <c r="Y1607" s="3">
        <v>94</v>
      </c>
      <c r="Z1607" s="3">
        <v>131.24343959999999</v>
      </c>
      <c r="AA1607">
        <v>246</v>
      </c>
      <c r="AB1607">
        <v>480</v>
      </c>
      <c r="AC1607">
        <v>258</v>
      </c>
      <c r="AD1607">
        <v>460</v>
      </c>
      <c r="AE1607">
        <v>99</v>
      </c>
      <c r="AF1607">
        <v>84</v>
      </c>
      <c r="AG1607">
        <v>65</v>
      </c>
      <c r="AH1607">
        <v>22</v>
      </c>
      <c r="AI1607">
        <v>91</v>
      </c>
      <c r="AJ1607">
        <v>43</v>
      </c>
      <c r="AK1607">
        <v>14</v>
      </c>
      <c r="AL1607">
        <v>65</v>
      </c>
      <c r="AM1607">
        <v>88</v>
      </c>
      <c r="AN1607">
        <v>35</v>
      </c>
      <c r="AO1607">
        <v>117</v>
      </c>
      <c r="AP1607">
        <v>382</v>
      </c>
      <c r="AQ1607">
        <v>0</v>
      </c>
      <c r="AR1607" s="4">
        <v>5227</v>
      </c>
      <c r="AS1607" s="4">
        <f t="shared" si="404"/>
        <v>5609</v>
      </c>
      <c r="AT1607">
        <v>0.94399196699999999</v>
      </c>
      <c r="AU1607" s="4">
        <f t="shared" si="400"/>
        <v>1</v>
      </c>
      <c r="AV1607" s="4">
        <f t="shared" si="405"/>
        <v>5294.850942903</v>
      </c>
      <c r="AW1607" s="4">
        <v>0</v>
      </c>
      <c r="AX1607" s="4">
        <v>0</v>
      </c>
      <c r="AY1607" s="4">
        <v>80.53</v>
      </c>
      <c r="AZ1607" s="4">
        <f t="shared" si="406"/>
        <v>80.53</v>
      </c>
      <c r="BA1607" s="4">
        <f t="shared" si="407"/>
        <v>76.019673102509998</v>
      </c>
      <c r="BB1607" s="4">
        <v>9.51</v>
      </c>
      <c r="BC1607" s="4">
        <v>12000</v>
      </c>
      <c r="BD1607">
        <v>1.54806283167</v>
      </c>
      <c r="BE1607" s="2">
        <v>0.11</v>
      </c>
      <c r="BF1607">
        <v>40</v>
      </c>
      <c r="BG1607">
        <f t="shared" si="401"/>
        <v>0.11171872670841716</v>
      </c>
      <c r="BH1607">
        <v>0.648725</v>
      </c>
      <c r="BI1607" s="4">
        <v>0.52800000000000002</v>
      </c>
      <c r="BJ1607" s="4">
        <v>0.17599999999999999</v>
      </c>
      <c r="BK1607" s="3">
        <f t="shared" si="408"/>
        <v>385500</v>
      </c>
      <c r="BL1607" s="3">
        <f t="shared" si="409"/>
        <v>72</v>
      </c>
      <c r="BM1607" s="3">
        <v>820.99999999999989</v>
      </c>
      <c r="BN1607" s="3">
        <v>738.9</v>
      </c>
      <c r="BO1607" s="3">
        <f t="shared" si="410"/>
        <v>82.099999999999909</v>
      </c>
      <c r="BP1607" s="3">
        <f t="shared" si="411"/>
        <v>22800</v>
      </c>
      <c r="BQ1607">
        <v>0.72</v>
      </c>
      <c r="BR1607">
        <v>0.59</v>
      </c>
      <c r="BS1607">
        <v>7.85</v>
      </c>
      <c r="BT1607">
        <f t="shared" si="402"/>
        <v>732.90000000000009</v>
      </c>
      <c r="BU1607" s="1">
        <f t="shared" si="403"/>
        <v>0.15130852693927635</v>
      </c>
      <c r="BV1607" s="1">
        <f t="shared" si="412"/>
        <v>0.17043869801559913</v>
      </c>
      <c r="BW1607">
        <f t="shared" si="413"/>
        <v>0.16163251619261343</v>
      </c>
      <c r="BX1607">
        <f t="shared" si="414"/>
        <v>0.17605403844796463</v>
      </c>
      <c r="BY1607">
        <f t="shared" si="415"/>
        <v>155.89619981660539</v>
      </c>
    </row>
    <row r="1608" spans="1:77" x14ac:dyDescent="0.2">
      <c r="A1608">
        <v>4</v>
      </c>
      <c r="B1608">
        <v>30085</v>
      </c>
      <c r="C1608" t="s">
        <v>306</v>
      </c>
      <c r="D1608">
        <v>30</v>
      </c>
      <c r="E1608" t="s">
        <v>339</v>
      </c>
      <c r="F1608" t="s">
        <v>340</v>
      </c>
      <c r="G1608" t="s">
        <v>481</v>
      </c>
      <c r="H1608">
        <v>85</v>
      </c>
      <c r="I1608">
        <v>304</v>
      </c>
      <c r="J1608">
        <v>467</v>
      </c>
      <c r="K1608">
        <v>224</v>
      </c>
      <c r="L1608">
        <v>415</v>
      </c>
      <c r="M1608">
        <v>65</v>
      </c>
      <c r="N1608">
        <v>92</v>
      </c>
      <c r="O1608" s="3">
        <v>2090.1999999999998</v>
      </c>
      <c r="P1608" s="3">
        <v>2918.3514620000001</v>
      </c>
      <c r="Q1608" s="3">
        <v>7455.5</v>
      </c>
      <c r="R1608" s="3">
        <v>10409.419830000001</v>
      </c>
      <c r="S1608" s="3">
        <v>3448.5</v>
      </c>
      <c r="T1608" s="3">
        <v>4814.8191649999999</v>
      </c>
      <c r="U1608" s="3">
        <v>10007</v>
      </c>
      <c r="V1608" s="3">
        <v>13971.841490000001</v>
      </c>
      <c r="W1608" s="3">
        <v>711</v>
      </c>
      <c r="X1608" s="3">
        <v>992.70303790000003</v>
      </c>
      <c r="Y1608" s="3">
        <v>91</v>
      </c>
      <c r="Z1608" s="3">
        <v>127.0548192</v>
      </c>
      <c r="AA1608">
        <v>263</v>
      </c>
      <c r="AB1608">
        <v>464</v>
      </c>
      <c r="AC1608">
        <v>248</v>
      </c>
      <c r="AD1608">
        <v>450</v>
      </c>
      <c r="AE1608">
        <v>97</v>
      </c>
      <c r="AF1608">
        <v>81</v>
      </c>
      <c r="AG1608">
        <v>65</v>
      </c>
      <c r="AH1608">
        <v>22</v>
      </c>
      <c r="AI1608">
        <v>91</v>
      </c>
      <c r="AJ1608">
        <v>43</v>
      </c>
      <c r="AK1608">
        <v>14</v>
      </c>
      <c r="AL1608">
        <v>65</v>
      </c>
      <c r="AM1608">
        <v>88</v>
      </c>
      <c r="AN1608">
        <v>35</v>
      </c>
      <c r="AO1608">
        <v>117</v>
      </c>
      <c r="AP1608">
        <v>382</v>
      </c>
      <c r="AQ1608">
        <v>0</v>
      </c>
      <c r="AR1608" s="4">
        <v>5227</v>
      </c>
      <c r="AS1608" s="4">
        <f t="shared" si="404"/>
        <v>5609</v>
      </c>
      <c r="AT1608">
        <v>0.94448472000000006</v>
      </c>
      <c r="AU1608" s="4">
        <f t="shared" si="400"/>
        <v>1</v>
      </c>
      <c r="AV1608" s="4">
        <f t="shared" si="405"/>
        <v>5297.6147944800005</v>
      </c>
      <c r="AW1608" s="4">
        <v>0</v>
      </c>
      <c r="AX1608" s="4">
        <v>0</v>
      </c>
      <c r="AY1608" s="4">
        <v>80.53</v>
      </c>
      <c r="AZ1608" s="4">
        <f t="shared" si="406"/>
        <v>80.53</v>
      </c>
      <c r="BA1608" s="4">
        <f t="shared" si="407"/>
        <v>76.059354501600012</v>
      </c>
      <c r="BB1608" s="4">
        <v>9.51</v>
      </c>
      <c r="BC1608" s="4">
        <v>12000</v>
      </c>
      <c r="BD1608">
        <v>1.5859034063599999</v>
      </c>
      <c r="BE1608" s="2">
        <v>0.11</v>
      </c>
      <c r="BF1608">
        <v>40</v>
      </c>
      <c r="BG1608">
        <f t="shared" si="401"/>
        <v>0.11171872670841716</v>
      </c>
      <c r="BH1608">
        <v>0.648725</v>
      </c>
      <c r="BI1608" s="4">
        <v>0.52800000000000002</v>
      </c>
      <c r="BJ1608" s="4">
        <v>0.17599999999999999</v>
      </c>
      <c r="BK1608" s="3">
        <f t="shared" si="408"/>
        <v>385500</v>
      </c>
      <c r="BL1608" s="3">
        <f t="shared" si="409"/>
        <v>72</v>
      </c>
      <c r="BM1608" s="3">
        <v>820.99999999999989</v>
      </c>
      <c r="BN1608" s="3">
        <v>738.9</v>
      </c>
      <c r="BO1608" s="3">
        <f t="shared" si="410"/>
        <v>82.099999999999909</v>
      </c>
      <c r="BP1608" s="3">
        <f t="shared" si="411"/>
        <v>22800</v>
      </c>
      <c r="BQ1608">
        <v>0.72</v>
      </c>
      <c r="BR1608">
        <v>0.59</v>
      </c>
      <c r="BS1608">
        <v>7.85</v>
      </c>
      <c r="BT1608">
        <f t="shared" si="402"/>
        <v>732.90000000000009</v>
      </c>
      <c r="BU1608" s="1">
        <f t="shared" si="403"/>
        <v>0.15182393105193734</v>
      </c>
      <c r="BV1608" s="1">
        <f t="shared" si="412"/>
        <v>0.17072759144892213</v>
      </c>
      <c r="BW1608">
        <f t="shared" si="413"/>
        <v>0.16192140962593643</v>
      </c>
      <c r="BX1608">
        <f t="shared" si="414"/>
        <v>0.17634293188128763</v>
      </c>
      <c r="BY1608">
        <f t="shared" si="415"/>
        <v>155.89619981660539</v>
      </c>
    </row>
    <row r="1609" spans="1:77" x14ac:dyDescent="0.2">
      <c r="A1609">
        <v>21</v>
      </c>
      <c r="B1609">
        <v>30087</v>
      </c>
      <c r="C1609" t="s">
        <v>1788</v>
      </c>
      <c r="D1609">
        <v>30</v>
      </c>
      <c r="E1609" t="s">
        <v>339</v>
      </c>
      <c r="F1609" t="s">
        <v>340</v>
      </c>
      <c r="G1609" t="s">
        <v>1910</v>
      </c>
      <c r="H1609">
        <v>87</v>
      </c>
      <c r="I1609">
        <v>329</v>
      </c>
      <c r="J1609">
        <v>466</v>
      </c>
      <c r="K1609">
        <v>214</v>
      </c>
      <c r="L1609">
        <v>423</v>
      </c>
      <c r="M1609">
        <v>62</v>
      </c>
      <c r="N1609">
        <v>88</v>
      </c>
      <c r="O1609" s="3">
        <v>2172.1999999999998</v>
      </c>
      <c r="P1609" s="3">
        <v>3032.84042</v>
      </c>
      <c r="Q1609" s="3">
        <v>7530.5</v>
      </c>
      <c r="R1609" s="3">
        <v>10514.135340000001</v>
      </c>
      <c r="S1609" s="3">
        <v>3513.8</v>
      </c>
      <c r="T1609" s="3">
        <v>4905.9914689999996</v>
      </c>
      <c r="U1609" s="3">
        <v>10253</v>
      </c>
      <c r="V1609" s="3">
        <v>14315.308370000001</v>
      </c>
      <c r="W1609" s="3">
        <v>713.65</v>
      </c>
      <c r="X1609" s="3">
        <v>996.40298589999998</v>
      </c>
      <c r="Y1609" s="3">
        <v>89</v>
      </c>
      <c r="Z1609" s="3">
        <v>124.26240559999999</v>
      </c>
      <c r="AA1609">
        <v>286</v>
      </c>
      <c r="AB1609">
        <v>479</v>
      </c>
      <c r="AC1609">
        <v>247</v>
      </c>
      <c r="AD1609">
        <v>462</v>
      </c>
      <c r="AE1609">
        <v>98</v>
      </c>
      <c r="AF1609">
        <v>84</v>
      </c>
      <c r="AG1609">
        <v>65</v>
      </c>
      <c r="AH1609">
        <v>22</v>
      </c>
      <c r="AI1609">
        <v>91</v>
      </c>
      <c r="AJ1609">
        <v>43</v>
      </c>
      <c r="AK1609">
        <v>14</v>
      </c>
      <c r="AL1609">
        <v>65</v>
      </c>
      <c r="AM1609">
        <v>88</v>
      </c>
      <c r="AN1609">
        <v>35</v>
      </c>
      <c r="AO1609">
        <v>117</v>
      </c>
      <c r="AP1609">
        <v>382</v>
      </c>
      <c r="AQ1609">
        <v>0</v>
      </c>
      <c r="AR1609" s="4">
        <v>5227</v>
      </c>
      <c r="AS1609" s="4">
        <f t="shared" si="404"/>
        <v>5609</v>
      </c>
      <c r="AT1609">
        <v>0.94827622</v>
      </c>
      <c r="AU1609" s="4">
        <f t="shared" si="400"/>
        <v>1</v>
      </c>
      <c r="AV1609" s="4">
        <f t="shared" si="405"/>
        <v>5318.8813179799999</v>
      </c>
      <c r="AW1609" s="4">
        <v>0</v>
      </c>
      <c r="AX1609" s="4">
        <v>0</v>
      </c>
      <c r="AY1609" s="4">
        <v>80.53</v>
      </c>
      <c r="AZ1609" s="4">
        <f t="shared" si="406"/>
        <v>80.53</v>
      </c>
      <c r="BA1609" s="4">
        <f t="shared" si="407"/>
        <v>76.364683996600007</v>
      </c>
      <c r="BB1609" s="4">
        <v>9.51</v>
      </c>
      <c r="BC1609" s="4">
        <v>12000</v>
      </c>
      <c r="BD1609">
        <v>1.4198475820000001</v>
      </c>
      <c r="BE1609" s="2">
        <v>0.11</v>
      </c>
      <c r="BF1609">
        <v>40</v>
      </c>
      <c r="BG1609">
        <f t="shared" si="401"/>
        <v>0.11171872670841716</v>
      </c>
      <c r="BH1609">
        <v>0.76275000000000004</v>
      </c>
      <c r="BI1609" s="4">
        <v>0.52800000000000002</v>
      </c>
      <c r="BJ1609" s="4">
        <v>0.17599999999999999</v>
      </c>
      <c r="BK1609" s="3">
        <f t="shared" si="408"/>
        <v>385500</v>
      </c>
      <c r="BL1609" s="3">
        <f t="shared" si="409"/>
        <v>72</v>
      </c>
      <c r="BM1609" s="3">
        <v>820.99999999999989</v>
      </c>
      <c r="BN1609" s="3">
        <v>738.9</v>
      </c>
      <c r="BO1609" s="3">
        <f t="shared" si="410"/>
        <v>82.099999999999909</v>
      </c>
      <c r="BP1609" s="3">
        <f t="shared" si="411"/>
        <v>22800</v>
      </c>
      <c r="BQ1609">
        <v>0.72</v>
      </c>
      <c r="BR1609">
        <v>0.59</v>
      </c>
      <c r="BS1609">
        <v>7.85</v>
      </c>
      <c r="BT1609">
        <f t="shared" si="402"/>
        <v>732.90000000000009</v>
      </c>
      <c r="BU1609" s="1">
        <f t="shared" si="403"/>
        <v>0.13266277156743969</v>
      </c>
      <c r="BV1609" s="1">
        <f t="shared" si="412"/>
        <v>0.1511617724818578</v>
      </c>
      <c r="BW1609">
        <f t="shared" si="413"/>
        <v>0.14268146548662158</v>
      </c>
      <c r="BX1609">
        <f t="shared" si="414"/>
        <v>0.15653661913801814</v>
      </c>
      <c r="BY1609">
        <f t="shared" si="415"/>
        <v>155.6276823677841</v>
      </c>
    </row>
    <row r="1610" spans="1:77" x14ac:dyDescent="0.2">
      <c r="A1610">
        <v>21</v>
      </c>
      <c r="B1610">
        <v>30089</v>
      </c>
      <c r="C1610" t="s">
        <v>1788</v>
      </c>
      <c r="D1610">
        <v>30</v>
      </c>
      <c r="E1610" t="s">
        <v>339</v>
      </c>
      <c r="F1610" t="s">
        <v>340</v>
      </c>
      <c r="G1610" t="s">
        <v>1844</v>
      </c>
      <c r="H1610">
        <v>89</v>
      </c>
      <c r="I1610">
        <v>248</v>
      </c>
      <c r="J1610">
        <v>249</v>
      </c>
      <c r="K1610">
        <v>79</v>
      </c>
      <c r="L1610">
        <v>190</v>
      </c>
      <c r="M1610">
        <v>35</v>
      </c>
      <c r="N1610">
        <v>71</v>
      </c>
      <c r="O1610" s="3">
        <v>1317</v>
      </c>
      <c r="P1610" s="3">
        <v>1838.804361</v>
      </c>
      <c r="Q1610" s="3">
        <v>4457.8</v>
      </c>
      <c r="R1610" s="3">
        <v>6224.0106919999998</v>
      </c>
      <c r="S1610" s="3">
        <v>1407.2</v>
      </c>
      <c r="T1610" s="3">
        <v>1964.742215</v>
      </c>
      <c r="U1610" s="3">
        <v>4896.6000000000004</v>
      </c>
      <c r="V1610" s="3">
        <v>6836.6662379999998</v>
      </c>
      <c r="W1610" s="3">
        <v>418.26</v>
      </c>
      <c r="X1610" s="3">
        <v>583.97745799999996</v>
      </c>
      <c r="Y1610" s="3">
        <v>65</v>
      </c>
      <c r="Z1610" s="3">
        <v>90.753442280000002</v>
      </c>
      <c r="AA1610">
        <v>156</v>
      </c>
      <c r="AB1610">
        <v>213</v>
      </c>
      <c r="AC1610">
        <v>112</v>
      </c>
      <c r="AD1610">
        <v>212</v>
      </c>
      <c r="AE1610">
        <v>63</v>
      </c>
      <c r="AF1610">
        <v>49</v>
      </c>
      <c r="AG1610">
        <v>65</v>
      </c>
      <c r="AH1610">
        <v>22</v>
      </c>
      <c r="AI1610">
        <v>91</v>
      </c>
      <c r="AJ1610">
        <v>43</v>
      </c>
      <c r="AK1610">
        <v>14</v>
      </c>
      <c r="AL1610">
        <v>65</v>
      </c>
      <c r="AM1610">
        <v>88</v>
      </c>
      <c r="AN1610">
        <v>35</v>
      </c>
      <c r="AO1610">
        <v>117</v>
      </c>
      <c r="AP1610">
        <v>382</v>
      </c>
      <c r="AQ1610">
        <v>0</v>
      </c>
      <c r="AR1610" s="4">
        <v>5227</v>
      </c>
      <c r="AS1610" s="4">
        <f t="shared" si="404"/>
        <v>5609</v>
      </c>
      <c r="AT1610">
        <v>0.99201030000000001</v>
      </c>
      <c r="AU1610" s="4">
        <f t="shared" si="400"/>
        <v>1</v>
      </c>
      <c r="AV1610" s="4">
        <f t="shared" si="405"/>
        <v>5564.1857726999997</v>
      </c>
      <c r="AW1610" s="4">
        <v>0</v>
      </c>
      <c r="AX1610" s="4">
        <v>0</v>
      </c>
      <c r="AY1610" s="4">
        <v>80.53</v>
      </c>
      <c r="AZ1610" s="4">
        <f t="shared" si="406"/>
        <v>80.53</v>
      </c>
      <c r="BA1610" s="4">
        <f t="shared" si="407"/>
        <v>79.886589459000007</v>
      </c>
      <c r="BB1610" s="4">
        <v>9.51</v>
      </c>
      <c r="BC1610" s="4">
        <v>12000</v>
      </c>
      <c r="BD1610">
        <v>1.78384658491</v>
      </c>
      <c r="BE1610" s="2">
        <v>0.11</v>
      </c>
      <c r="BF1610">
        <v>40</v>
      </c>
      <c r="BG1610">
        <f t="shared" si="401"/>
        <v>0.11171872670841716</v>
      </c>
      <c r="BH1610">
        <v>0.76275000000000004</v>
      </c>
      <c r="BI1610" s="4">
        <v>0.52800000000000002</v>
      </c>
      <c r="BJ1610" s="4">
        <v>0.17599999999999999</v>
      </c>
      <c r="BK1610" s="3">
        <f t="shared" si="408"/>
        <v>385500</v>
      </c>
      <c r="BL1610" s="3">
        <f t="shared" si="409"/>
        <v>72</v>
      </c>
      <c r="BM1610" s="3">
        <v>820.99999999999989</v>
      </c>
      <c r="BN1610" s="3">
        <v>738.9</v>
      </c>
      <c r="BO1610" s="3">
        <f t="shared" si="410"/>
        <v>82.099999999999909</v>
      </c>
      <c r="BP1610" s="3">
        <f t="shared" si="411"/>
        <v>22800</v>
      </c>
      <c r="BQ1610">
        <v>0.72</v>
      </c>
      <c r="BR1610">
        <v>0.59</v>
      </c>
      <c r="BS1610">
        <v>7.85</v>
      </c>
      <c r="BT1610">
        <f t="shared" si="402"/>
        <v>732.90000000000009</v>
      </c>
      <c r="BU1610" s="1">
        <f t="shared" si="403"/>
        <v>0.14165938002617776</v>
      </c>
      <c r="BV1610" s="1">
        <f t="shared" si="412"/>
        <v>0.15744612063196867</v>
      </c>
      <c r="BW1610">
        <f t="shared" si="413"/>
        <v>0.14896581363673245</v>
      </c>
      <c r="BX1610">
        <f t="shared" si="414"/>
        <v>0.162820967288129</v>
      </c>
      <c r="BY1610">
        <f t="shared" si="415"/>
        <v>155.6276823677841</v>
      </c>
    </row>
    <row r="1611" spans="1:77" x14ac:dyDescent="0.2">
      <c r="A1611">
        <v>4</v>
      </c>
      <c r="B1611">
        <v>30091</v>
      </c>
      <c r="C1611" t="s">
        <v>306</v>
      </c>
      <c r="D1611">
        <v>30</v>
      </c>
      <c r="E1611" t="s">
        <v>339</v>
      </c>
      <c r="F1611" t="s">
        <v>340</v>
      </c>
      <c r="G1611" t="s">
        <v>331</v>
      </c>
      <c r="H1611">
        <v>91</v>
      </c>
      <c r="I1611">
        <v>282</v>
      </c>
      <c r="J1611">
        <v>457</v>
      </c>
      <c r="K1611">
        <v>221</v>
      </c>
      <c r="L1611">
        <v>410</v>
      </c>
      <c r="M1611">
        <v>63</v>
      </c>
      <c r="N1611">
        <v>85</v>
      </c>
      <c r="O1611" s="3">
        <v>2134.9</v>
      </c>
      <c r="P1611" s="3">
        <v>2980.7619070000001</v>
      </c>
      <c r="Q1611" s="3">
        <v>7368.6</v>
      </c>
      <c r="R1611" s="3">
        <v>10288.089459999999</v>
      </c>
      <c r="S1611" s="3">
        <v>3381.1</v>
      </c>
      <c r="T1611" s="3">
        <v>4720.7148260000004</v>
      </c>
      <c r="U1611" s="3">
        <v>9947.1</v>
      </c>
      <c r="V1611" s="3">
        <v>13888.208699999999</v>
      </c>
      <c r="W1611" s="3">
        <v>700.58</v>
      </c>
      <c r="X1611" s="3">
        <v>978.15456300000005</v>
      </c>
      <c r="Y1611" s="3">
        <v>86</v>
      </c>
      <c r="Z1611" s="3">
        <v>120.0737852</v>
      </c>
      <c r="AA1611">
        <v>254</v>
      </c>
      <c r="AB1611">
        <v>460</v>
      </c>
      <c r="AC1611">
        <v>247</v>
      </c>
      <c r="AD1611">
        <v>447</v>
      </c>
      <c r="AE1611">
        <v>96</v>
      </c>
      <c r="AF1611">
        <v>78</v>
      </c>
      <c r="AG1611">
        <v>65</v>
      </c>
      <c r="AH1611">
        <v>22</v>
      </c>
      <c r="AI1611">
        <v>91</v>
      </c>
      <c r="AJ1611">
        <v>43</v>
      </c>
      <c r="AK1611">
        <v>14</v>
      </c>
      <c r="AL1611">
        <v>65</v>
      </c>
      <c r="AM1611">
        <v>88</v>
      </c>
      <c r="AN1611">
        <v>35</v>
      </c>
      <c r="AO1611">
        <v>117</v>
      </c>
      <c r="AP1611">
        <v>382</v>
      </c>
      <c r="AQ1611">
        <v>0</v>
      </c>
      <c r="AR1611" s="4">
        <v>5227</v>
      </c>
      <c r="AS1611" s="4">
        <f t="shared" si="404"/>
        <v>5609</v>
      </c>
      <c r="AT1611">
        <v>0.94591913100000002</v>
      </c>
      <c r="AU1611" s="4">
        <f t="shared" si="400"/>
        <v>1</v>
      </c>
      <c r="AV1611" s="4">
        <f t="shared" si="405"/>
        <v>5305.660405779</v>
      </c>
      <c r="AW1611" s="4">
        <v>0</v>
      </c>
      <c r="AX1611" s="4">
        <v>0</v>
      </c>
      <c r="AY1611" s="4">
        <v>80.53</v>
      </c>
      <c r="AZ1611" s="4">
        <f t="shared" si="406"/>
        <v>80.53</v>
      </c>
      <c r="BA1611" s="4">
        <f t="shared" si="407"/>
        <v>76.174867619430003</v>
      </c>
      <c r="BB1611" s="4">
        <v>9.51</v>
      </c>
      <c r="BC1611" s="4">
        <v>12000</v>
      </c>
      <c r="BD1611">
        <v>1.5828099303000001</v>
      </c>
      <c r="BE1611" s="2">
        <v>0.11</v>
      </c>
      <c r="BF1611">
        <v>40</v>
      </c>
      <c r="BG1611">
        <f t="shared" si="401"/>
        <v>0.11171872670841716</v>
      </c>
      <c r="BH1611">
        <v>0.648725</v>
      </c>
      <c r="BI1611" s="4">
        <v>0.52800000000000002</v>
      </c>
      <c r="BJ1611" s="4">
        <v>0.17599999999999999</v>
      </c>
      <c r="BK1611" s="3">
        <f t="shared" si="408"/>
        <v>385500</v>
      </c>
      <c r="BL1611" s="3">
        <f t="shared" si="409"/>
        <v>72</v>
      </c>
      <c r="BM1611" s="3">
        <v>820.99999999999989</v>
      </c>
      <c r="BN1611" s="3">
        <v>738.9</v>
      </c>
      <c r="BO1611" s="3">
        <f t="shared" si="410"/>
        <v>82.099999999999909</v>
      </c>
      <c r="BP1611" s="3">
        <f t="shared" si="411"/>
        <v>22800</v>
      </c>
      <c r="BQ1611">
        <v>0.72</v>
      </c>
      <c r="BR1611">
        <v>0.59</v>
      </c>
      <c r="BS1611">
        <v>7.85</v>
      </c>
      <c r="BT1611">
        <f t="shared" si="402"/>
        <v>732.90000000000009</v>
      </c>
      <c r="BU1611" s="1">
        <f t="shared" si="403"/>
        <v>0.15196530462928404</v>
      </c>
      <c r="BV1611" s="1">
        <f t="shared" si="412"/>
        <v>0.17079845616386283</v>
      </c>
      <c r="BW1611">
        <f t="shared" si="413"/>
        <v>0.16199227434087712</v>
      </c>
      <c r="BX1611">
        <f t="shared" si="414"/>
        <v>0.17641379659622833</v>
      </c>
      <c r="BY1611">
        <f t="shared" si="415"/>
        <v>155.89619981660539</v>
      </c>
    </row>
    <row r="1612" spans="1:77" x14ac:dyDescent="0.2">
      <c r="A1612">
        <v>21</v>
      </c>
      <c r="B1612">
        <v>30093</v>
      </c>
      <c r="C1612" t="s">
        <v>1788</v>
      </c>
      <c r="D1612">
        <v>30</v>
      </c>
      <c r="E1612" t="s">
        <v>339</v>
      </c>
      <c r="F1612" t="s">
        <v>340</v>
      </c>
      <c r="G1612" t="s">
        <v>1892</v>
      </c>
      <c r="H1612">
        <v>93</v>
      </c>
      <c r="I1612">
        <v>208</v>
      </c>
      <c r="J1612">
        <v>477</v>
      </c>
      <c r="K1612">
        <v>188</v>
      </c>
      <c r="L1612">
        <v>843</v>
      </c>
      <c r="M1612">
        <v>67</v>
      </c>
      <c r="N1612">
        <v>126</v>
      </c>
      <c r="O1612" s="3">
        <v>2123.5</v>
      </c>
      <c r="P1612" s="3">
        <v>2964.8451490000002</v>
      </c>
      <c r="Q1612" s="3">
        <v>8506.2000000000007</v>
      </c>
      <c r="R1612" s="3">
        <v>11876.41432</v>
      </c>
      <c r="S1612" s="3">
        <v>2843.1</v>
      </c>
      <c r="T1612" s="3">
        <v>3969.5555650000001</v>
      </c>
      <c r="U1612" s="3">
        <v>20816</v>
      </c>
      <c r="V1612" s="3">
        <v>29063.440839999999</v>
      </c>
      <c r="W1612" s="3">
        <v>800.61</v>
      </c>
      <c r="X1612" s="3">
        <v>1117.8171299999999</v>
      </c>
      <c r="Y1612" s="3">
        <v>117</v>
      </c>
      <c r="Z1612" s="3">
        <v>163.35619610000001</v>
      </c>
      <c r="AA1612">
        <v>210</v>
      </c>
      <c r="AB1612">
        <v>416</v>
      </c>
      <c r="AC1612">
        <v>203</v>
      </c>
      <c r="AD1612">
        <v>852</v>
      </c>
      <c r="AE1612">
        <v>90</v>
      </c>
      <c r="AF1612">
        <v>86</v>
      </c>
      <c r="AG1612">
        <v>65</v>
      </c>
      <c r="AH1612">
        <v>22</v>
      </c>
      <c r="AI1612">
        <v>91</v>
      </c>
      <c r="AJ1612">
        <v>43</v>
      </c>
      <c r="AK1612">
        <v>14</v>
      </c>
      <c r="AL1612">
        <v>65</v>
      </c>
      <c r="AM1612">
        <v>88</v>
      </c>
      <c r="AN1612">
        <v>35</v>
      </c>
      <c r="AO1612">
        <v>117</v>
      </c>
      <c r="AP1612">
        <v>382</v>
      </c>
      <c r="AQ1612">
        <v>0</v>
      </c>
      <c r="AR1612" s="4">
        <v>5227</v>
      </c>
      <c r="AS1612" s="4">
        <f t="shared" si="404"/>
        <v>5609</v>
      </c>
      <c r="AT1612">
        <v>0.97509937000000002</v>
      </c>
      <c r="AU1612" s="4">
        <f t="shared" si="400"/>
        <v>1</v>
      </c>
      <c r="AV1612" s="4">
        <f t="shared" si="405"/>
        <v>5469.3323663299998</v>
      </c>
      <c r="AW1612" s="4">
        <v>0</v>
      </c>
      <c r="AX1612" s="4">
        <v>0</v>
      </c>
      <c r="AY1612" s="4">
        <v>80.53</v>
      </c>
      <c r="AZ1612" s="4">
        <f t="shared" si="406"/>
        <v>80.53</v>
      </c>
      <c r="BA1612" s="4">
        <f t="shared" si="407"/>
        <v>78.524752266100009</v>
      </c>
      <c r="BB1612" s="4">
        <v>9.51</v>
      </c>
      <c r="BC1612" s="4">
        <v>12000</v>
      </c>
      <c r="BD1612">
        <v>1.79759228853</v>
      </c>
      <c r="BE1612" s="2">
        <v>0.11</v>
      </c>
      <c r="BF1612">
        <v>40</v>
      </c>
      <c r="BG1612">
        <f t="shared" si="401"/>
        <v>0.11171872670841716</v>
      </c>
      <c r="BH1612">
        <v>0.76275000000000004</v>
      </c>
      <c r="BI1612" s="4">
        <v>0.52800000000000002</v>
      </c>
      <c r="BJ1612" s="4">
        <v>0.17599999999999999</v>
      </c>
      <c r="BK1612" s="3">
        <f t="shared" si="408"/>
        <v>385500</v>
      </c>
      <c r="BL1612" s="3">
        <f t="shared" si="409"/>
        <v>72</v>
      </c>
      <c r="BM1612" s="3">
        <v>820.99999999999989</v>
      </c>
      <c r="BN1612" s="3">
        <v>738.9</v>
      </c>
      <c r="BO1612" s="3">
        <f t="shared" si="410"/>
        <v>82.099999999999909</v>
      </c>
      <c r="BP1612" s="3">
        <f t="shared" si="411"/>
        <v>22800</v>
      </c>
      <c r="BQ1612">
        <v>0.72</v>
      </c>
      <c r="BR1612">
        <v>0.59</v>
      </c>
      <c r="BS1612">
        <v>7.85</v>
      </c>
      <c r="BT1612">
        <f t="shared" si="402"/>
        <v>732.90000000000009</v>
      </c>
      <c r="BU1612" s="1">
        <f t="shared" si="403"/>
        <v>0.14003455088692351</v>
      </c>
      <c r="BV1612" s="1">
        <f t="shared" si="412"/>
        <v>0.16000011444372564</v>
      </c>
      <c r="BW1612">
        <f t="shared" si="413"/>
        <v>0.15151980744848942</v>
      </c>
      <c r="BX1612">
        <f t="shared" si="414"/>
        <v>0.16537496109988598</v>
      </c>
      <c r="BY1612">
        <f t="shared" si="415"/>
        <v>155.6276823677841</v>
      </c>
    </row>
    <row r="1613" spans="1:77" x14ac:dyDescent="0.2">
      <c r="A1613">
        <v>21</v>
      </c>
      <c r="B1613">
        <v>30095</v>
      </c>
      <c r="C1613" t="s">
        <v>1788</v>
      </c>
      <c r="D1613">
        <v>30</v>
      </c>
      <c r="E1613" t="s">
        <v>339</v>
      </c>
      <c r="F1613" t="s">
        <v>340</v>
      </c>
      <c r="G1613" t="s">
        <v>1911</v>
      </c>
      <c r="H1613">
        <v>95</v>
      </c>
      <c r="I1613">
        <v>277</v>
      </c>
      <c r="J1613">
        <v>474</v>
      </c>
      <c r="K1613">
        <v>188</v>
      </c>
      <c r="L1613">
        <v>903</v>
      </c>
      <c r="M1613">
        <v>64</v>
      </c>
      <c r="N1613">
        <v>104</v>
      </c>
      <c r="O1613" s="3">
        <v>2103.1</v>
      </c>
      <c r="P1613" s="3">
        <v>2936.3625299999999</v>
      </c>
      <c r="Q1613" s="3">
        <v>8013.3</v>
      </c>
      <c r="R1613" s="3">
        <v>11188.22399</v>
      </c>
      <c r="S1613" s="3">
        <v>3161.3</v>
      </c>
      <c r="T1613" s="3">
        <v>4413.828571</v>
      </c>
      <c r="U1613" s="3">
        <v>22291</v>
      </c>
      <c r="V1613" s="3">
        <v>31122.845880000001</v>
      </c>
      <c r="W1613" s="3">
        <v>758.38</v>
      </c>
      <c r="X1613" s="3">
        <v>1058.8553159999999</v>
      </c>
      <c r="Y1613" s="3">
        <v>101</v>
      </c>
      <c r="Z1613" s="3">
        <v>141.01688720000001</v>
      </c>
      <c r="AA1613">
        <v>253</v>
      </c>
      <c r="AB1613">
        <v>458</v>
      </c>
      <c r="AC1613">
        <v>215</v>
      </c>
      <c r="AD1613">
        <v>929</v>
      </c>
      <c r="AE1613">
        <v>95</v>
      </c>
      <c r="AF1613">
        <v>86</v>
      </c>
      <c r="AG1613">
        <v>65</v>
      </c>
      <c r="AH1613">
        <v>22</v>
      </c>
      <c r="AI1613">
        <v>91</v>
      </c>
      <c r="AJ1613">
        <v>43</v>
      </c>
      <c r="AK1613">
        <v>14</v>
      </c>
      <c r="AL1613">
        <v>65</v>
      </c>
      <c r="AM1613">
        <v>88</v>
      </c>
      <c r="AN1613">
        <v>35</v>
      </c>
      <c r="AO1613">
        <v>117</v>
      </c>
      <c r="AP1613">
        <v>382</v>
      </c>
      <c r="AQ1613">
        <v>0</v>
      </c>
      <c r="AR1613" s="4">
        <v>5227</v>
      </c>
      <c r="AS1613" s="4">
        <f t="shared" si="404"/>
        <v>5609</v>
      </c>
      <c r="AT1613">
        <v>0.95751300900000003</v>
      </c>
      <c r="AU1613" s="4">
        <f t="shared" si="400"/>
        <v>1</v>
      </c>
      <c r="AV1613" s="4">
        <f t="shared" si="405"/>
        <v>5370.6904674810003</v>
      </c>
      <c r="AW1613" s="4">
        <v>0</v>
      </c>
      <c r="AX1613" s="4">
        <v>0</v>
      </c>
      <c r="AY1613" s="4">
        <v>80.53</v>
      </c>
      <c r="AZ1613" s="4">
        <f t="shared" si="406"/>
        <v>80.53</v>
      </c>
      <c r="BA1613" s="4">
        <f t="shared" si="407"/>
        <v>77.10852261477001</v>
      </c>
      <c r="BB1613" s="4">
        <v>9.51</v>
      </c>
      <c r="BC1613" s="4">
        <v>12000</v>
      </c>
      <c r="BD1613">
        <v>1.57114531937</v>
      </c>
      <c r="BE1613" s="2">
        <v>0.11</v>
      </c>
      <c r="BF1613">
        <v>40</v>
      </c>
      <c r="BG1613">
        <f t="shared" si="401"/>
        <v>0.11171872670841716</v>
      </c>
      <c r="BH1613">
        <v>0.76275000000000004</v>
      </c>
      <c r="BI1613" s="4">
        <v>0.52800000000000002</v>
      </c>
      <c r="BJ1613" s="4">
        <v>0.17599999999999999</v>
      </c>
      <c r="BK1613" s="3">
        <f t="shared" si="408"/>
        <v>385500</v>
      </c>
      <c r="BL1613" s="3">
        <f t="shared" si="409"/>
        <v>72</v>
      </c>
      <c r="BM1613" s="3">
        <v>820.99999999999989</v>
      </c>
      <c r="BN1613" s="3">
        <v>738.9</v>
      </c>
      <c r="BO1613" s="3">
        <f t="shared" si="410"/>
        <v>82.099999999999909</v>
      </c>
      <c r="BP1613" s="3">
        <f t="shared" si="411"/>
        <v>22800</v>
      </c>
      <c r="BQ1613">
        <v>0.72</v>
      </c>
      <c r="BR1613">
        <v>0.59</v>
      </c>
      <c r="BS1613">
        <v>7.85</v>
      </c>
      <c r="BT1613">
        <f t="shared" si="402"/>
        <v>732.90000000000009</v>
      </c>
      <c r="BU1613" s="1">
        <f t="shared" si="403"/>
        <v>0.13545592506273219</v>
      </c>
      <c r="BV1613" s="1">
        <f t="shared" si="412"/>
        <v>0.15550894603808429</v>
      </c>
      <c r="BW1613">
        <f t="shared" si="413"/>
        <v>0.14702863904284807</v>
      </c>
      <c r="BX1613">
        <f t="shared" si="414"/>
        <v>0.16088379269424463</v>
      </c>
      <c r="BY1613">
        <f t="shared" si="415"/>
        <v>155.6276823677841</v>
      </c>
    </row>
    <row r="1614" spans="1:77" x14ac:dyDescent="0.2">
      <c r="A1614">
        <v>21</v>
      </c>
      <c r="B1614">
        <v>30097</v>
      </c>
      <c r="C1614" t="s">
        <v>1788</v>
      </c>
      <c r="D1614">
        <v>30</v>
      </c>
      <c r="E1614" t="s">
        <v>339</v>
      </c>
      <c r="F1614" t="s">
        <v>340</v>
      </c>
      <c r="G1614" t="s">
        <v>1857</v>
      </c>
      <c r="H1614">
        <v>97</v>
      </c>
      <c r="I1614">
        <v>266</v>
      </c>
      <c r="J1614">
        <v>432</v>
      </c>
      <c r="K1614">
        <v>186</v>
      </c>
      <c r="L1614">
        <v>879</v>
      </c>
      <c r="M1614">
        <v>59</v>
      </c>
      <c r="N1614">
        <v>100</v>
      </c>
      <c r="O1614" s="3">
        <v>2034</v>
      </c>
      <c r="P1614" s="3">
        <v>2839.8846400000002</v>
      </c>
      <c r="Q1614" s="3">
        <v>7522</v>
      </c>
      <c r="R1614" s="3">
        <v>10502.26758</v>
      </c>
      <c r="S1614" s="3">
        <v>3099.5</v>
      </c>
      <c r="T1614" s="3">
        <v>4327.5429899999999</v>
      </c>
      <c r="U1614" s="3">
        <v>21776</v>
      </c>
      <c r="V1614" s="3">
        <v>30403.799370000001</v>
      </c>
      <c r="W1614" s="3">
        <v>713.27</v>
      </c>
      <c r="X1614" s="3">
        <v>995.87242730000003</v>
      </c>
      <c r="Y1614" s="3">
        <v>97</v>
      </c>
      <c r="Z1614" s="3">
        <v>135.43206000000001</v>
      </c>
      <c r="AA1614">
        <v>245</v>
      </c>
      <c r="AB1614">
        <v>440</v>
      </c>
      <c r="AC1614">
        <v>214</v>
      </c>
      <c r="AD1614">
        <v>912</v>
      </c>
      <c r="AE1614">
        <v>92</v>
      </c>
      <c r="AF1614">
        <v>84</v>
      </c>
      <c r="AG1614">
        <v>65</v>
      </c>
      <c r="AH1614">
        <v>22</v>
      </c>
      <c r="AI1614">
        <v>91</v>
      </c>
      <c r="AJ1614">
        <v>43</v>
      </c>
      <c r="AK1614">
        <v>14</v>
      </c>
      <c r="AL1614">
        <v>65</v>
      </c>
      <c r="AM1614">
        <v>88</v>
      </c>
      <c r="AN1614">
        <v>35</v>
      </c>
      <c r="AO1614">
        <v>117</v>
      </c>
      <c r="AP1614">
        <v>382</v>
      </c>
      <c r="AQ1614">
        <v>0</v>
      </c>
      <c r="AR1614" s="4">
        <v>5227</v>
      </c>
      <c r="AS1614" s="4">
        <f t="shared" si="404"/>
        <v>5609</v>
      </c>
      <c r="AT1614">
        <v>0.95976329400000004</v>
      </c>
      <c r="AU1614" s="4">
        <f t="shared" si="400"/>
        <v>1</v>
      </c>
      <c r="AV1614" s="4">
        <f t="shared" si="405"/>
        <v>5383.312316046</v>
      </c>
      <c r="AW1614" s="4">
        <v>0</v>
      </c>
      <c r="AX1614" s="4">
        <v>0</v>
      </c>
      <c r="AY1614" s="4">
        <v>80.53</v>
      </c>
      <c r="AZ1614" s="4">
        <f t="shared" si="406"/>
        <v>80.53</v>
      </c>
      <c r="BA1614" s="4">
        <f t="shared" si="407"/>
        <v>77.289738065820003</v>
      </c>
      <c r="BB1614" s="4">
        <v>9.51</v>
      </c>
      <c r="BC1614" s="4">
        <v>12000</v>
      </c>
      <c r="BD1614">
        <v>1.62282235689</v>
      </c>
      <c r="BE1614" s="2">
        <v>0.11</v>
      </c>
      <c r="BF1614">
        <v>40</v>
      </c>
      <c r="BG1614">
        <f t="shared" si="401"/>
        <v>0.11171872670841716</v>
      </c>
      <c r="BH1614">
        <v>0.76275000000000004</v>
      </c>
      <c r="BI1614" s="4">
        <v>0.52800000000000002</v>
      </c>
      <c r="BJ1614" s="4">
        <v>0.17599999999999999</v>
      </c>
      <c r="BK1614" s="3">
        <f t="shared" si="408"/>
        <v>385500</v>
      </c>
      <c r="BL1614" s="3">
        <f t="shared" si="409"/>
        <v>72</v>
      </c>
      <c r="BM1614" s="3">
        <v>820.99999999999989</v>
      </c>
      <c r="BN1614" s="3">
        <v>738.9</v>
      </c>
      <c r="BO1614" s="3">
        <f t="shared" si="410"/>
        <v>82.099999999999909</v>
      </c>
      <c r="BP1614" s="3">
        <f t="shared" si="411"/>
        <v>22800</v>
      </c>
      <c r="BQ1614">
        <v>0.72</v>
      </c>
      <c r="BR1614">
        <v>0.59</v>
      </c>
      <c r="BS1614">
        <v>7.85</v>
      </c>
      <c r="BT1614">
        <f t="shared" si="402"/>
        <v>732.90000000000009</v>
      </c>
      <c r="BU1614" s="1">
        <f t="shared" si="403"/>
        <v>0.13631420966428692</v>
      </c>
      <c r="BV1614" s="1">
        <f t="shared" si="412"/>
        <v>0.15607680747463304</v>
      </c>
      <c r="BW1614">
        <f t="shared" si="413"/>
        <v>0.14759650047939682</v>
      </c>
      <c r="BX1614">
        <f t="shared" si="414"/>
        <v>0.16145165413079338</v>
      </c>
      <c r="BY1614">
        <f t="shared" si="415"/>
        <v>155.6276823677841</v>
      </c>
    </row>
    <row r="1615" spans="1:77" x14ac:dyDescent="0.2">
      <c r="A1615">
        <v>21</v>
      </c>
      <c r="B1615">
        <v>30099</v>
      </c>
      <c r="C1615" t="s">
        <v>1788</v>
      </c>
      <c r="D1615">
        <v>30</v>
      </c>
      <c r="E1615" t="s">
        <v>339</v>
      </c>
      <c r="F1615" t="s">
        <v>340</v>
      </c>
      <c r="G1615" t="s">
        <v>1832</v>
      </c>
      <c r="H1615">
        <v>99</v>
      </c>
      <c r="I1615">
        <v>137</v>
      </c>
      <c r="J1615">
        <v>381</v>
      </c>
      <c r="K1615">
        <v>148</v>
      </c>
      <c r="L1615">
        <v>721</v>
      </c>
      <c r="M1615">
        <v>51</v>
      </c>
      <c r="N1615">
        <v>86</v>
      </c>
      <c r="O1615" s="3">
        <v>1395.7</v>
      </c>
      <c r="P1615" s="3">
        <v>1948.685837</v>
      </c>
      <c r="Q1615" s="3">
        <v>6344.8</v>
      </c>
      <c r="R1615" s="3">
        <v>8858.6529320000009</v>
      </c>
      <c r="S1615" s="3">
        <v>2341.1999999999998</v>
      </c>
      <c r="T1615" s="3">
        <v>3268.7993700000002</v>
      </c>
      <c r="U1615" s="3">
        <v>17548</v>
      </c>
      <c r="V1615" s="3">
        <v>24500.636999999999</v>
      </c>
      <c r="W1615" s="3">
        <v>600.19000000000005</v>
      </c>
      <c r="X1615" s="3">
        <v>837.98936189999995</v>
      </c>
      <c r="Y1615" s="3">
        <v>81</v>
      </c>
      <c r="Z1615" s="3">
        <v>113.0927512</v>
      </c>
      <c r="AA1615">
        <v>170</v>
      </c>
      <c r="AB1615">
        <v>341</v>
      </c>
      <c r="AC1615">
        <v>170</v>
      </c>
      <c r="AD1615">
        <v>718</v>
      </c>
      <c r="AE1615">
        <v>79</v>
      </c>
      <c r="AF1615">
        <v>67</v>
      </c>
      <c r="AG1615">
        <v>65</v>
      </c>
      <c r="AH1615">
        <v>22</v>
      </c>
      <c r="AI1615">
        <v>91</v>
      </c>
      <c r="AJ1615">
        <v>43</v>
      </c>
      <c r="AK1615">
        <v>14</v>
      </c>
      <c r="AL1615">
        <v>65</v>
      </c>
      <c r="AM1615">
        <v>88</v>
      </c>
      <c r="AN1615">
        <v>35</v>
      </c>
      <c r="AO1615">
        <v>117</v>
      </c>
      <c r="AP1615">
        <v>382</v>
      </c>
      <c r="AQ1615">
        <v>0</v>
      </c>
      <c r="AR1615" s="4">
        <v>5227</v>
      </c>
      <c r="AS1615" s="4">
        <f t="shared" si="404"/>
        <v>5609</v>
      </c>
      <c r="AT1615">
        <v>0.97032918700000004</v>
      </c>
      <c r="AU1615" s="4">
        <f t="shared" si="400"/>
        <v>1</v>
      </c>
      <c r="AV1615" s="4">
        <f t="shared" si="405"/>
        <v>5442.5764098830005</v>
      </c>
      <c r="AW1615" s="4">
        <v>0</v>
      </c>
      <c r="AX1615" s="4">
        <v>0</v>
      </c>
      <c r="AY1615" s="4">
        <v>80.53</v>
      </c>
      <c r="AZ1615" s="4">
        <f t="shared" si="406"/>
        <v>80.53</v>
      </c>
      <c r="BA1615" s="4">
        <f t="shared" si="407"/>
        <v>78.14060942911</v>
      </c>
      <c r="BB1615" s="4">
        <v>9.51</v>
      </c>
      <c r="BC1615" s="4">
        <v>12000</v>
      </c>
      <c r="BD1615">
        <v>1.7001675220400001</v>
      </c>
      <c r="BE1615" s="2">
        <v>0.11</v>
      </c>
      <c r="BF1615">
        <v>40</v>
      </c>
      <c r="BG1615">
        <f t="shared" si="401"/>
        <v>0.11171872670841716</v>
      </c>
      <c r="BH1615">
        <v>0.76275000000000004</v>
      </c>
      <c r="BI1615" s="4">
        <v>0.52800000000000002</v>
      </c>
      <c r="BJ1615" s="4">
        <v>0.17599999999999999</v>
      </c>
      <c r="BK1615" s="3">
        <f t="shared" si="408"/>
        <v>385500</v>
      </c>
      <c r="BL1615" s="3">
        <f t="shared" si="409"/>
        <v>72</v>
      </c>
      <c r="BM1615" s="3">
        <v>820.99999999999989</v>
      </c>
      <c r="BN1615" s="3">
        <v>738.9</v>
      </c>
      <c r="BO1615" s="3">
        <f t="shared" si="410"/>
        <v>82.099999999999909</v>
      </c>
      <c r="BP1615" s="3">
        <f t="shared" si="411"/>
        <v>22800</v>
      </c>
      <c r="BQ1615">
        <v>0.72</v>
      </c>
      <c r="BR1615">
        <v>0.59</v>
      </c>
      <c r="BS1615">
        <v>7.85</v>
      </c>
      <c r="BT1615">
        <f t="shared" si="402"/>
        <v>732.90000000000009</v>
      </c>
      <c r="BU1615" s="1">
        <f t="shared" si="403"/>
        <v>0.13836059874619006</v>
      </c>
      <c r="BV1615" s="1">
        <f t="shared" si="412"/>
        <v>0.15683130147996818</v>
      </c>
      <c r="BW1615">
        <f t="shared" si="413"/>
        <v>0.14835099448473196</v>
      </c>
      <c r="BX1615">
        <f t="shared" si="414"/>
        <v>0.16220614813612852</v>
      </c>
      <c r="BY1615">
        <f t="shared" si="415"/>
        <v>155.6276823677841</v>
      </c>
    </row>
    <row r="1616" spans="1:77" x14ac:dyDescent="0.2">
      <c r="A1616">
        <v>21</v>
      </c>
      <c r="B1616">
        <v>30101</v>
      </c>
      <c r="C1616" t="s">
        <v>1788</v>
      </c>
      <c r="D1616">
        <v>30</v>
      </c>
      <c r="E1616" t="s">
        <v>339</v>
      </c>
      <c r="F1616" t="s">
        <v>340</v>
      </c>
      <c r="G1616" t="s">
        <v>1896</v>
      </c>
      <c r="H1616">
        <v>101</v>
      </c>
      <c r="I1616">
        <v>123</v>
      </c>
      <c r="J1616">
        <v>288</v>
      </c>
      <c r="K1616">
        <v>132</v>
      </c>
      <c r="L1616">
        <v>638</v>
      </c>
      <c r="M1616">
        <v>41</v>
      </c>
      <c r="N1616">
        <v>70</v>
      </c>
      <c r="O1616" s="3">
        <v>1306.4000000000001</v>
      </c>
      <c r="P1616" s="3">
        <v>1824.0045689999999</v>
      </c>
      <c r="Q1616" s="3">
        <v>4895</v>
      </c>
      <c r="R1616" s="3">
        <v>6834.432307</v>
      </c>
      <c r="S1616" s="3">
        <v>2007</v>
      </c>
      <c r="T1616" s="3">
        <v>2802.1870560000002</v>
      </c>
      <c r="U1616" s="3">
        <v>15570</v>
      </c>
      <c r="V1616" s="3">
        <v>21738.93994</v>
      </c>
      <c r="W1616" s="3">
        <v>469.99</v>
      </c>
      <c r="X1616" s="3">
        <v>656.20323599999995</v>
      </c>
      <c r="Y1616" s="3">
        <v>68</v>
      </c>
      <c r="Z1616" s="3">
        <v>94.942062699999994</v>
      </c>
      <c r="AA1616">
        <v>158</v>
      </c>
      <c r="AB1616">
        <v>300</v>
      </c>
      <c r="AC1616">
        <v>158</v>
      </c>
      <c r="AD1616">
        <v>661</v>
      </c>
      <c r="AE1616">
        <v>74</v>
      </c>
      <c r="AF1616">
        <v>59</v>
      </c>
      <c r="AG1616">
        <v>65</v>
      </c>
      <c r="AH1616">
        <v>22</v>
      </c>
      <c r="AI1616">
        <v>91</v>
      </c>
      <c r="AJ1616">
        <v>43</v>
      </c>
      <c r="AK1616">
        <v>14</v>
      </c>
      <c r="AL1616">
        <v>65</v>
      </c>
      <c r="AM1616">
        <v>88</v>
      </c>
      <c r="AN1616">
        <v>35</v>
      </c>
      <c r="AO1616">
        <v>117</v>
      </c>
      <c r="AP1616">
        <v>382</v>
      </c>
      <c r="AQ1616">
        <v>0</v>
      </c>
      <c r="AR1616" s="4">
        <v>5227</v>
      </c>
      <c r="AS1616" s="4">
        <f t="shared" si="404"/>
        <v>5609</v>
      </c>
      <c r="AT1616">
        <v>0.967714344</v>
      </c>
      <c r="AU1616" s="4">
        <f t="shared" si="400"/>
        <v>1</v>
      </c>
      <c r="AV1616" s="4">
        <f t="shared" si="405"/>
        <v>5427.9097554959999</v>
      </c>
      <c r="AW1616" s="4">
        <v>0</v>
      </c>
      <c r="AX1616" s="4">
        <v>0</v>
      </c>
      <c r="AY1616" s="4">
        <v>80.53</v>
      </c>
      <c r="AZ1616" s="4">
        <f t="shared" si="406"/>
        <v>80.53</v>
      </c>
      <c r="BA1616" s="4">
        <f t="shared" si="407"/>
        <v>77.930036122320004</v>
      </c>
      <c r="BB1616" s="4">
        <v>9.51</v>
      </c>
      <c r="BC1616" s="4">
        <v>12000</v>
      </c>
      <c r="BD1616">
        <v>1.6674939252100001</v>
      </c>
      <c r="BE1616" s="2">
        <v>0.11</v>
      </c>
      <c r="BF1616">
        <v>40</v>
      </c>
      <c r="BG1616">
        <f t="shared" si="401"/>
        <v>0.11171872670841716</v>
      </c>
      <c r="BH1616">
        <v>0.76275000000000004</v>
      </c>
      <c r="BI1616" s="4">
        <v>0.52800000000000002</v>
      </c>
      <c r="BJ1616" s="4">
        <v>0.17599999999999999</v>
      </c>
      <c r="BK1616" s="3">
        <f t="shared" si="408"/>
        <v>385500</v>
      </c>
      <c r="BL1616" s="3">
        <f t="shared" si="409"/>
        <v>72</v>
      </c>
      <c r="BM1616" s="3">
        <v>820.99999999999989</v>
      </c>
      <c r="BN1616" s="3">
        <v>738.9</v>
      </c>
      <c r="BO1616" s="3">
        <f t="shared" si="410"/>
        <v>82.099999999999909</v>
      </c>
      <c r="BP1616" s="3">
        <f t="shared" si="411"/>
        <v>22800</v>
      </c>
      <c r="BQ1616">
        <v>0.72</v>
      </c>
      <c r="BR1616">
        <v>0.59</v>
      </c>
      <c r="BS1616">
        <v>7.85</v>
      </c>
      <c r="BT1616">
        <f t="shared" si="402"/>
        <v>732.90000000000009</v>
      </c>
      <c r="BU1616" s="1">
        <f t="shared" si="403"/>
        <v>0.13769177223636772</v>
      </c>
      <c r="BV1616" s="1">
        <f t="shared" si="412"/>
        <v>0.15519258064573482</v>
      </c>
      <c r="BW1616">
        <f t="shared" si="413"/>
        <v>0.1467122736504986</v>
      </c>
      <c r="BX1616">
        <f t="shared" si="414"/>
        <v>0.16056742730189516</v>
      </c>
      <c r="BY1616">
        <f t="shared" si="415"/>
        <v>155.6276823677841</v>
      </c>
    </row>
    <row r="1617" spans="1:77" x14ac:dyDescent="0.2">
      <c r="A1617">
        <v>21</v>
      </c>
      <c r="B1617">
        <v>30103</v>
      </c>
      <c r="C1617" t="s">
        <v>1788</v>
      </c>
      <c r="D1617">
        <v>30</v>
      </c>
      <c r="E1617" t="s">
        <v>339</v>
      </c>
      <c r="F1617" t="s">
        <v>340</v>
      </c>
      <c r="G1617" t="s">
        <v>1930</v>
      </c>
      <c r="H1617">
        <v>103</v>
      </c>
      <c r="I1617">
        <v>232</v>
      </c>
      <c r="J1617">
        <v>443</v>
      </c>
      <c r="K1617">
        <v>209</v>
      </c>
      <c r="L1617">
        <v>415</v>
      </c>
      <c r="M1617">
        <v>60</v>
      </c>
      <c r="N1617">
        <v>90</v>
      </c>
      <c r="O1617" s="3">
        <v>2091.1999999999998</v>
      </c>
      <c r="P1617" s="3">
        <v>2919.7476689999999</v>
      </c>
      <c r="Q1617" s="3">
        <v>7332.8</v>
      </c>
      <c r="R1617" s="3">
        <v>10238.105250000001</v>
      </c>
      <c r="S1617" s="3">
        <v>3367.3</v>
      </c>
      <c r="T1617" s="3">
        <v>4701.4471720000001</v>
      </c>
      <c r="U1617" s="3">
        <v>10044</v>
      </c>
      <c r="V1617" s="3">
        <v>14023.50114</v>
      </c>
      <c r="W1617" s="3">
        <v>695.1</v>
      </c>
      <c r="X1617" s="3">
        <v>970.50334969999994</v>
      </c>
      <c r="Y1617" s="3">
        <v>90</v>
      </c>
      <c r="Z1617" s="3">
        <v>125.6586124</v>
      </c>
      <c r="AA1617">
        <v>242</v>
      </c>
      <c r="AB1617">
        <v>460</v>
      </c>
      <c r="AC1617">
        <v>242</v>
      </c>
      <c r="AD1617">
        <v>454</v>
      </c>
      <c r="AE1617">
        <v>95</v>
      </c>
      <c r="AF1617">
        <v>82</v>
      </c>
      <c r="AG1617">
        <v>65</v>
      </c>
      <c r="AH1617">
        <v>22</v>
      </c>
      <c r="AI1617">
        <v>91</v>
      </c>
      <c r="AJ1617">
        <v>43</v>
      </c>
      <c r="AK1617">
        <v>14</v>
      </c>
      <c r="AL1617">
        <v>65</v>
      </c>
      <c r="AM1617">
        <v>88</v>
      </c>
      <c r="AN1617">
        <v>35</v>
      </c>
      <c r="AO1617">
        <v>117</v>
      </c>
      <c r="AP1617">
        <v>382</v>
      </c>
      <c r="AQ1617">
        <v>0</v>
      </c>
      <c r="AR1617" s="4">
        <v>5227</v>
      </c>
      <c r="AS1617" s="4">
        <f t="shared" si="404"/>
        <v>5609</v>
      </c>
      <c r="AT1617">
        <v>0.94939795199999999</v>
      </c>
      <c r="AU1617" s="4">
        <f t="shared" si="400"/>
        <v>1</v>
      </c>
      <c r="AV1617" s="4">
        <f t="shared" si="405"/>
        <v>5325.1731127679996</v>
      </c>
      <c r="AW1617" s="4">
        <v>0</v>
      </c>
      <c r="AX1617" s="4">
        <v>0</v>
      </c>
      <c r="AY1617" s="4">
        <v>80.53</v>
      </c>
      <c r="AZ1617" s="4">
        <f t="shared" si="406"/>
        <v>80.53</v>
      </c>
      <c r="BA1617" s="4">
        <f t="shared" si="407"/>
        <v>76.455017074560004</v>
      </c>
      <c r="BB1617" s="4">
        <v>9.51</v>
      </c>
      <c r="BC1617" s="4">
        <v>12000</v>
      </c>
      <c r="BD1617">
        <v>1.44253376407</v>
      </c>
      <c r="BE1617" s="2">
        <v>0.11</v>
      </c>
      <c r="BF1617">
        <v>40</v>
      </c>
      <c r="BG1617">
        <f t="shared" si="401"/>
        <v>0.11171872670841716</v>
      </c>
      <c r="BH1617">
        <v>0.76275000000000004</v>
      </c>
      <c r="BI1617" s="4">
        <v>0.52800000000000002</v>
      </c>
      <c r="BJ1617" s="4">
        <v>0.17599999999999999</v>
      </c>
      <c r="BK1617" s="3">
        <f t="shared" si="408"/>
        <v>385500</v>
      </c>
      <c r="BL1617" s="3">
        <f t="shared" si="409"/>
        <v>72</v>
      </c>
      <c r="BM1617" s="3">
        <v>820.99999999999989</v>
      </c>
      <c r="BN1617" s="3">
        <v>738.9</v>
      </c>
      <c r="BO1617" s="3">
        <f t="shared" si="410"/>
        <v>82.099999999999909</v>
      </c>
      <c r="BP1617" s="3">
        <f t="shared" si="411"/>
        <v>22800</v>
      </c>
      <c r="BQ1617">
        <v>0.72</v>
      </c>
      <c r="BR1617">
        <v>0.59</v>
      </c>
      <c r="BS1617">
        <v>7.85</v>
      </c>
      <c r="BT1617">
        <f t="shared" si="402"/>
        <v>732.90000000000009</v>
      </c>
      <c r="BU1617" s="1">
        <f t="shared" si="403"/>
        <v>0.13305372487579278</v>
      </c>
      <c r="BV1617" s="1">
        <f t="shared" si="412"/>
        <v>0.1513921208174609</v>
      </c>
      <c r="BW1617">
        <f t="shared" si="413"/>
        <v>0.14291181382222468</v>
      </c>
      <c r="BX1617">
        <f t="shared" si="414"/>
        <v>0.15676696747362123</v>
      </c>
      <c r="BY1617">
        <f t="shared" si="415"/>
        <v>155.6276823677841</v>
      </c>
    </row>
    <row r="1618" spans="1:77" x14ac:dyDescent="0.2">
      <c r="A1618">
        <v>21</v>
      </c>
      <c r="B1618">
        <v>30105</v>
      </c>
      <c r="C1618" t="s">
        <v>1788</v>
      </c>
      <c r="D1618">
        <v>30</v>
      </c>
      <c r="E1618" t="s">
        <v>339</v>
      </c>
      <c r="F1618" t="s">
        <v>340</v>
      </c>
      <c r="G1618" t="s">
        <v>469</v>
      </c>
      <c r="H1618">
        <v>105</v>
      </c>
      <c r="I1618">
        <v>255</v>
      </c>
      <c r="J1618">
        <v>411</v>
      </c>
      <c r="K1618">
        <v>197</v>
      </c>
      <c r="L1618">
        <v>398</v>
      </c>
      <c r="M1618">
        <v>56</v>
      </c>
      <c r="N1618">
        <v>79</v>
      </c>
      <c r="O1618" s="3">
        <v>1886.7</v>
      </c>
      <c r="P1618" s="3">
        <v>2634.2233780000001</v>
      </c>
      <c r="Q1618" s="3">
        <v>6715.6</v>
      </c>
      <c r="R1618" s="3">
        <v>9376.3664150000004</v>
      </c>
      <c r="S1618" s="3">
        <v>3214</v>
      </c>
      <c r="T1618" s="3">
        <v>4487.4086690000004</v>
      </c>
      <c r="U1618" s="3">
        <v>9621</v>
      </c>
      <c r="V1618" s="3">
        <v>13432.90566</v>
      </c>
      <c r="W1618" s="3">
        <v>639.46</v>
      </c>
      <c r="X1618" s="3">
        <v>892.81840309999995</v>
      </c>
      <c r="Y1618" s="3">
        <v>79</v>
      </c>
      <c r="Z1618" s="3">
        <v>110.3003375</v>
      </c>
      <c r="AA1618">
        <v>235</v>
      </c>
      <c r="AB1618">
        <v>431</v>
      </c>
      <c r="AC1618">
        <v>232</v>
      </c>
      <c r="AD1618">
        <v>437</v>
      </c>
      <c r="AE1618">
        <v>92</v>
      </c>
      <c r="AF1618">
        <v>75</v>
      </c>
      <c r="AG1618">
        <v>65</v>
      </c>
      <c r="AH1618">
        <v>22</v>
      </c>
      <c r="AI1618">
        <v>91</v>
      </c>
      <c r="AJ1618">
        <v>43</v>
      </c>
      <c r="AK1618">
        <v>14</v>
      </c>
      <c r="AL1618">
        <v>65</v>
      </c>
      <c r="AM1618">
        <v>88</v>
      </c>
      <c r="AN1618">
        <v>35</v>
      </c>
      <c r="AO1618">
        <v>117</v>
      </c>
      <c r="AP1618">
        <v>382</v>
      </c>
      <c r="AQ1618">
        <v>0</v>
      </c>
      <c r="AR1618" s="4">
        <v>5227</v>
      </c>
      <c r="AS1618" s="4">
        <f t="shared" si="404"/>
        <v>5609</v>
      </c>
      <c r="AT1618">
        <v>0.94974037499999997</v>
      </c>
      <c r="AU1618" s="4">
        <f t="shared" si="400"/>
        <v>1</v>
      </c>
      <c r="AV1618" s="4">
        <f t="shared" si="405"/>
        <v>5327.093763375</v>
      </c>
      <c r="AW1618" s="4">
        <v>0</v>
      </c>
      <c r="AX1618" s="4">
        <v>0</v>
      </c>
      <c r="AY1618" s="4">
        <v>80.53</v>
      </c>
      <c r="AZ1618" s="4">
        <f t="shared" si="406"/>
        <v>80.53</v>
      </c>
      <c r="BA1618" s="4">
        <f t="shared" si="407"/>
        <v>76.48259239875</v>
      </c>
      <c r="BB1618" s="4">
        <v>9.51</v>
      </c>
      <c r="BC1618" s="4">
        <v>12000</v>
      </c>
      <c r="BD1618">
        <v>1.58248617398</v>
      </c>
      <c r="BE1618" s="2">
        <v>0.11</v>
      </c>
      <c r="BF1618">
        <v>40</v>
      </c>
      <c r="BG1618">
        <f t="shared" si="401"/>
        <v>0.11171872670841716</v>
      </c>
      <c r="BH1618">
        <v>0.76275000000000004</v>
      </c>
      <c r="BI1618" s="4">
        <v>0.52800000000000002</v>
      </c>
      <c r="BJ1618" s="4">
        <v>0.17599999999999999</v>
      </c>
      <c r="BK1618" s="3">
        <f t="shared" si="408"/>
        <v>385500</v>
      </c>
      <c r="BL1618" s="3">
        <f t="shared" si="409"/>
        <v>72</v>
      </c>
      <c r="BM1618" s="3">
        <v>820.99999999999989</v>
      </c>
      <c r="BN1618" s="3">
        <v>738.9</v>
      </c>
      <c r="BO1618" s="3">
        <f t="shared" si="410"/>
        <v>82.099999999999909</v>
      </c>
      <c r="BP1618" s="3">
        <f t="shared" si="411"/>
        <v>22800</v>
      </c>
      <c r="BQ1618">
        <v>0.72</v>
      </c>
      <c r="BR1618">
        <v>0.59</v>
      </c>
      <c r="BS1618">
        <v>7.85</v>
      </c>
      <c r="BT1618">
        <f t="shared" si="402"/>
        <v>732.90000000000009</v>
      </c>
      <c r="BU1618" s="1">
        <f t="shared" si="403"/>
        <v>0.13476939432135437</v>
      </c>
      <c r="BV1618" s="1">
        <f t="shared" si="412"/>
        <v>0.15273956976070149</v>
      </c>
      <c r="BW1618">
        <f t="shared" si="413"/>
        <v>0.14425926276546527</v>
      </c>
      <c r="BX1618">
        <f t="shared" si="414"/>
        <v>0.15811441641686183</v>
      </c>
      <c r="BY1618">
        <f t="shared" si="415"/>
        <v>155.6276823677841</v>
      </c>
    </row>
    <row r="1619" spans="1:77" x14ac:dyDescent="0.2">
      <c r="A1619">
        <v>21</v>
      </c>
      <c r="B1619">
        <v>30107</v>
      </c>
      <c r="C1619" t="s">
        <v>1788</v>
      </c>
      <c r="D1619">
        <v>30</v>
      </c>
      <c r="E1619" t="s">
        <v>339</v>
      </c>
      <c r="F1619" t="s">
        <v>340</v>
      </c>
      <c r="G1619" t="s">
        <v>1877</v>
      </c>
      <c r="H1619">
        <v>107</v>
      </c>
      <c r="I1619">
        <v>181</v>
      </c>
      <c r="J1619">
        <v>381</v>
      </c>
      <c r="K1619">
        <v>166</v>
      </c>
      <c r="L1619">
        <v>819</v>
      </c>
      <c r="M1619">
        <v>52</v>
      </c>
      <c r="N1619">
        <v>87</v>
      </c>
      <c r="O1619" s="3">
        <v>1856.6</v>
      </c>
      <c r="P1619" s="3">
        <v>2592.197553</v>
      </c>
      <c r="Q1619" s="3">
        <v>6341.7</v>
      </c>
      <c r="R1619" s="3">
        <v>8854.3246909999998</v>
      </c>
      <c r="S1619" s="3">
        <v>2731.6</v>
      </c>
      <c r="T1619" s="3">
        <v>3813.8785069999999</v>
      </c>
      <c r="U1619" s="3">
        <v>19987</v>
      </c>
      <c r="V1619" s="3">
        <v>27905.985400000001</v>
      </c>
      <c r="W1619" s="3">
        <v>603.04999999999995</v>
      </c>
      <c r="X1619" s="3">
        <v>841.98251340000002</v>
      </c>
      <c r="Y1619" s="3">
        <v>86</v>
      </c>
      <c r="Z1619" s="3">
        <v>120.0737852</v>
      </c>
      <c r="AA1619">
        <v>212</v>
      </c>
      <c r="AB1619">
        <v>402</v>
      </c>
      <c r="AC1619">
        <v>197</v>
      </c>
      <c r="AD1619">
        <v>855</v>
      </c>
      <c r="AE1619">
        <v>87</v>
      </c>
      <c r="AF1619">
        <v>77</v>
      </c>
      <c r="AG1619">
        <v>65</v>
      </c>
      <c r="AH1619">
        <v>22</v>
      </c>
      <c r="AI1619">
        <v>91</v>
      </c>
      <c r="AJ1619">
        <v>43</v>
      </c>
      <c r="AK1619">
        <v>14</v>
      </c>
      <c r="AL1619">
        <v>65</v>
      </c>
      <c r="AM1619">
        <v>88</v>
      </c>
      <c r="AN1619">
        <v>35</v>
      </c>
      <c r="AO1619">
        <v>117</v>
      </c>
      <c r="AP1619">
        <v>382</v>
      </c>
      <c r="AQ1619">
        <v>0</v>
      </c>
      <c r="AR1619" s="4">
        <v>5227</v>
      </c>
      <c r="AS1619" s="4">
        <f t="shared" si="404"/>
        <v>5609</v>
      </c>
      <c r="AT1619">
        <v>0.95877237599999998</v>
      </c>
      <c r="AU1619" s="4">
        <f t="shared" si="400"/>
        <v>1</v>
      </c>
      <c r="AV1619" s="4">
        <f t="shared" si="405"/>
        <v>5377.7542569839998</v>
      </c>
      <c r="AW1619" s="4">
        <v>0</v>
      </c>
      <c r="AX1619" s="4">
        <v>0</v>
      </c>
      <c r="AY1619" s="4">
        <v>80.53</v>
      </c>
      <c r="AZ1619" s="4">
        <f t="shared" si="406"/>
        <v>80.53</v>
      </c>
      <c r="BA1619" s="4">
        <f t="shared" si="407"/>
        <v>77.209939439280006</v>
      </c>
      <c r="BB1619" s="4">
        <v>9.51</v>
      </c>
      <c r="BC1619" s="4">
        <v>12000</v>
      </c>
      <c r="BD1619">
        <v>1.6069611001599999</v>
      </c>
      <c r="BE1619" s="2">
        <v>0.11</v>
      </c>
      <c r="BF1619">
        <v>40</v>
      </c>
      <c r="BG1619">
        <f t="shared" si="401"/>
        <v>0.11171872670841716</v>
      </c>
      <c r="BH1619">
        <v>0.76275000000000004</v>
      </c>
      <c r="BI1619" s="4">
        <v>0.52800000000000002</v>
      </c>
      <c r="BJ1619" s="4">
        <v>0.17599999999999999</v>
      </c>
      <c r="BK1619" s="3">
        <f t="shared" si="408"/>
        <v>385500</v>
      </c>
      <c r="BL1619" s="3">
        <f t="shared" si="409"/>
        <v>72</v>
      </c>
      <c r="BM1619" s="3">
        <v>820.99999999999989</v>
      </c>
      <c r="BN1619" s="3">
        <v>738.9</v>
      </c>
      <c r="BO1619" s="3">
        <f t="shared" si="410"/>
        <v>82.099999999999909</v>
      </c>
      <c r="BP1619" s="3">
        <f t="shared" si="411"/>
        <v>22800</v>
      </c>
      <c r="BQ1619">
        <v>0.72</v>
      </c>
      <c r="BR1619">
        <v>0.59</v>
      </c>
      <c r="BS1619">
        <v>7.85</v>
      </c>
      <c r="BT1619">
        <f t="shared" si="402"/>
        <v>732.90000000000009</v>
      </c>
      <c r="BU1619" s="1">
        <f t="shared" si="403"/>
        <v>0.13601900023169128</v>
      </c>
      <c r="BV1619" s="1">
        <f t="shared" si="412"/>
        <v>0.1549345108579824</v>
      </c>
      <c r="BW1619">
        <f t="shared" si="413"/>
        <v>0.14645420386274619</v>
      </c>
      <c r="BX1619">
        <f t="shared" si="414"/>
        <v>0.16030935751414274</v>
      </c>
      <c r="BY1619">
        <f t="shared" si="415"/>
        <v>155.6276823677841</v>
      </c>
    </row>
    <row r="1620" spans="1:77" x14ac:dyDescent="0.2">
      <c r="A1620">
        <v>4</v>
      </c>
      <c r="B1620">
        <v>30109</v>
      </c>
      <c r="C1620" t="s">
        <v>306</v>
      </c>
      <c r="D1620">
        <v>30</v>
      </c>
      <c r="E1620" t="s">
        <v>339</v>
      </c>
      <c r="F1620" t="s">
        <v>340</v>
      </c>
      <c r="G1620" t="s">
        <v>429</v>
      </c>
      <c r="H1620">
        <v>109</v>
      </c>
      <c r="I1620">
        <v>219</v>
      </c>
      <c r="J1620">
        <v>479</v>
      </c>
      <c r="K1620">
        <v>238</v>
      </c>
      <c r="L1620">
        <v>435</v>
      </c>
      <c r="M1620">
        <v>68</v>
      </c>
      <c r="N1620">
        <v>104</v>
      </c>
      <c r="O1620" s="3">
        <v>2243.1</v>
      </c>
      <c r="P1620" s="3">
        <v>3131.8314829999999</v>
      </c>
      <c r="Q1620" s="3">
        <v>7813</v>
      </c>
      <c r="R1620" s="3">
        <v>10908.563759999999</v>
      </c>
      <c r="S1620" s="3">
        <v>3641.3</v>
      </c>
      <c r="T1620" s="3">
        <v>5084.0078370000001</v>
      </c>
      <c r="U1620" s="3">
        <v>10438</v>
      </c>
      <c r="V1620" s="3">
        <v>14573.60662</v>
      </c>
      <c r="W1620" s="3">
        <v>742.73</v>
      </c>
      <c r="X1620" s="3">
        <v>1037.00468</v>
      </c>
      <c r="Y1620" s="3">
        <v>102</v>
      </c>
      <c r="Z1620" s="3">
        <v>142.413094</v>
      </c>
      <c r="AA1620">
        <v>253</v>
      </c>
      <c r="AB1620">
        <v>491</v>
      </c>
      <c r="AC1620">
        <v>267</v>
      </c>
      <c r="AD1620">
        <v>470</v>
      </c>
      <c r="AE1620">
        <v>101</v>
      </c>
      <c r="AF1620">
        <v>88</v>
      </c>
      <c r="AG1620">
        <v>65</v>
      </c>
      <c r="AH1620">
        <v>22</v>
      </c>
      <c r="AI1620">
        <v>91</v>
      </c>
      <c r="AJ1620">
        <v>43</v>
      </c>
      <c r="AK1620">
        <v>14</v>
      </c>
      <c r="AL1620">
        <v>65</v>
      </c>
      <c r="AM1620">
        <v>88</v>
      </c>
      <c r="AN1620">
        <v>35</v>
      </c>
      <c r="AO1620">
        <v>117</v>
      </c>
      <c r="AP1620">
        <v>382</v>
      </c>
      <c r="AQ1620">
        <v>0</v>
      </c>
      <c r="AR1620" s="4">
        <v>5227</v>
      </c>
      <c r="AS1620" s="4">
        <f t="shared" si="404"/>
        <v>5609</v>
      </c>
      <c r="AT1620">
        <v>0.942911367</v>
      </c>
      <c r="AU1620" s="4">
        <f t="shared" si="400"/>
        <v>1</v>
      </c>
      <c r="AV1620" s="4">
        <f t="shared" si="405"/>
        <v>5288.7898575030003</v>
      </c>
      <c r="AW1620" s="4">
        <v>0</v>
      </c>
      <c r="AX1620" s="4">
        <v>0</v>
      </c>
      <c r="AY1620" s="4">
        <v>80.53</v>
      </c>
      <c r="AZ1620" s="4">
        <f t="shared" si="406"/>
        <v>80.53</v>
      </c>
      <c r="BA1620" s="4">
        <f t="shared" si="407"/>
        <v>75.932652384510007</v>
      </c>
      <c r="BB1620" s="4">
        <v>9.51</v>
      </c>
      <c r="BC1620" s="4">
        <v>12000</v>
      </c>
      <c r="BD1620">
        <v>1.5006780126099999</v>
      </c>
      <c r="BE1620" s="2">
        <v>0.11</v>
      </c>
      <c r="BF1620">
        <v>40</v>
      </c>
      <c r="BG1620">
        <f t="shared" si="401"/>
        <v>0.11171872670841716</v>
      </c>
      <c r="BH1620">
        <v>0.648725</v>
      </c>
      <c r="BI1620" s="4">
        <v>0.52800000000000002</v>
      </c>
      <c r="BJ1620" s="4">
        <v>0.17599999999999999</v>
      </c>
      <c r="BK1620" s="3">
        <f t="shared" si="408"/>
        <v>385500</v>
      </c>
      <c r="BL1620" s="3">
        <f t="shared" si="409"/>
        <v>72</v>
      </c>
      <c r="BM1620" s="3">
        <v>820.99999999999989</v>
      </c>
      <c r="BN1620" s="3">
        <v>738.9</v>
      </c>
      <c r="BO1620" s="3">
        <f t="shared" si="410"/>
        <v>82.099999999999909</v>
      </c>
      <c r="BP1620" s="3">
        <f t="shared" si="411"/>
        <v>22800</v>
      </c>
      <c r="BQ1620">
        <v>0.72</v>
      </c>
      <c r="BR1620">
        <v>0.59</v>
      </c>
      <c r="BS1620">
        <v>7.85</v>
      </c>
      <c r="BT1620">
        <f t="shared" si="402"/>
        <v>732.90000000000009</v>
      </c>
      <c r="BU1620" s="1">
        <f t="shared" si="403"/>
        <v>0.15060544136703929</v>
      </c>
      <c r="BV1620" s="1">
        <f t="shared" si="412"/>
        <v>0.16978589934315008</v>
      </c>
      <c r="BW1620">
        <f t="shared" si="413"/>
        <v>0.16097971752016438</v>
      </c>
      <c r="BX1620">
        <f t="shared" si="414"/>
        <v>0.17540123977551558</v>
      </c>
      <c r="BY1620">
        <f t="shared" si="415"/>
        <v>155.89619981660539</v>
      </c>
    </row>
    <row r="1621" spans="1:77" x14ac:dyDescent="0.2">
      <c r="A1621">
        <v>21</v>
      </c>
      <c r="B1621">
        <v>30111</v>
      </c>
      <c r="C1621" t="s">
        <v>1788</v>
      </c>
      <c r="D1621">
        <v>30</v>
      </c>
      <c r="E1621" t="s">
        <v>339</v>
      </c>
      <c r="F1621" t="s">
        <v>340</v>
      </c>
      <c r="G1621" t="s">
        <v>1916</v>
      </c>
      <c r="H1621">
        <v>111</v>
      </c>
      <c r="I1621">
        <v>209</v>
      </c>
      <c r="J1621">
        <v>555</v>
      </c>
      <c r="K1621">
        <v>247</v>
      </c>
      <c r="L1621">
        <v>427</v>
      </c>
      <c r="M1621">
        <v>72</v>
      </c>
      <c r="N1621">
        <v>112</v>
      </c>
      <c r="O1621" s="3">
        <v>2069</v>
      </c>
      <c r="P1621" s="3">
        <v>2888.751878</v>
      </c>
      <c r="Q1621" s="3">
        <v>9191.4</v>
      </c>
      <c r="R1621" s="3">
        <v>12833.095219999999</v>
      </c>
      <c r="S1621" s="3">
        <v>3511.7</v>
      </c>
      <c r="T1621" s="3">
        <v>4903.0594350000001</v>
      </c>
      <c r="U1621" s="3">
        <v>10226</v>
      </c>
      <c r="V1621" s="3">
        <v>14277.610780000001</v>
      </c>
      <c r="W1621" s="3">
        <v>866.34</v>
      </c>
      <c r="X1621" s="3">
        <v>1209.5898030000001</v>
      </c>
      <c r="Y1621" s="3">
        <v>106</v>
      </c>
      <c r="Z1621" s="3">
        <v>147.9979213</v>
      </c>
      <c r="AA1621">
        <v>232</v>
      </c>
      <c r="AB1621">
        <v>471</v>
      </c>
      <c r="AC1621">
        <v>253</v>
      </c>
      <c r="AD1621">
        <v>449</v>
      </c>
      <c r="AE1621">
        <v>96</v>
      </c>
      <c r="AF1621">
        <v>86</v>
      </c>
      <c r="AG1621">
        <v>65</v>
      </c>
      <c r="AH1621">
        <v>22</v>
      </c>
      <c r="AI1621">
        <v>91</v>
      </c>
      <c r="AJ1621">
        <v>43</v>
      </c>
      <c r="AK1621">
        <v>14</v>
      </c>
      <c r="AL1621">
        <v>65</v>
      </c>
      <c r="AM1621">
        <v>88</v>
      </c>
      <c r="AN1621">
        <v>35</v>
      </c>
      <c r="AO1621">
        <v>117</v>
      </c>
      <c r="AP1621">
        <v>382</v>
      </c>
      <c r="AQ1621">
        <v>0</v>
      </c>
      <c r="AR1621" s="4">
        <v>5227</v>
      </c>
      <c r="AS1621" s="4">
        <f t="shared" si="404"/>
        <v>5609</v>
      </c>
      <c r="AT1621">
        <v>0.95372713799999997</v>
      </c>
      <c r="AU1621" s="4">
        <f t="shared" si="400"/>
        <v>1</v>
      </c>
      <c r="AV1621" s="4">
        <f t="shared" si="405"/>
        <v>5349.4555170419999</v>
      </c>
      <c r="AW1621" s="4">
        <v>0</v>
      </c>
      <c r="AX1621" s="4">
        <v>0</v>
      </c>
      <c r="AY1621" s="4">
        <v>80.53</v>
      </c>
      <c r="AZ1621" s="4">
        <f t="shared" si="406"/>
        <v>80.53</v>
      </c>
      <c r="BA1621" s="4">
        <f t="shared" si="407"/>
        <v>76.803646423139995</v>
      </c>
      <c r="BB1621" s="4">
        <v>9.51</v>
      </c>
      <c r="BC1621" s="4">
        <v>12000</v>
      </c>
      <c r="BD1621">
        <v>1.5081375635100001</v>
      </c>
      <c r="BE1621" s="2">
        <v>0.11</v>
      </c>
      <c r="BF1621">
        <v>40</v>
      </c>
      <c r="BG1621">
        <f t="shared" si="401"/>
        <v>0.11171872670841716</v>
      </c>
      <c r="BH1621">
        <v>0.76275000000000004</v>
      </c>
      <c r="BI1621" s="4">
        <v>0.52800000000000002</v>
      </c>
      <c r="BJ1621" s="4">
        <v>0.17599999999999999</v>
      </c>
      <c r="BK1621" s="3">
        <f t="shared" si="408"/>
        <v>385500</v>
      </c>
      <c r="BL1621" s="3">
        <f t="shared" si="409"/>
        <v>72</v>
      </c>
      <c r="BM1621" s="3">
        <v>820.99999999999989</v>
      </c>
      <c r="BN1621" s="3">
        <v>738.9</v>
      </c>
      <c r="BO1621" s="3">
        <f t="shared" si="410"/>
        <v>82.099999999999909</v>
      </c>
      <c r="BP1621" s="3">
        <f t="shared" si="411"/>
        <v>22800</v>
      </c>
      <c r="BQ1621">
        <v>0.72</v>
      </c>
      <c r="BR1621">
        <v>0.59</v>
      </c>
      <c r="BS1621">
        <v>7.85</v>
      </c>
      <c r="BT1621">
        <f t="shared" si="402"/>
        <v>732.90000000000009</v>
      </c>
      <c r="BU1621" s="1">
        <f t="shared" si="403"/>
        <v>0.13429915225174907</v>
      </c>
      <c r="BV1621" s="1">
        <f t="shared" si="412"/>
        <v>0.15348669967152317</v>
      </c>
      <c r="BW1621">
        <f t="shared" si="413"/>
        <v>0.14500639267628695</v>
      </c>
      <c r="BX1621">
        <f t="shared" si="414"/>
        <v>0.15886154632768351</v>
      </c>
      <c r="BY1621">
        <f t="shared" si="415"/>
        <v>155.6276823677841</v>
      </c>
    </row>
    <row r="1622" spans="1:77" x14ac:dyDescent="0.2">
      <c r="A1622">
        <v>4</v>
      </c>
      <c r="B1622">
        <v>31001</v>
      </c>
      <c r="C1622" t="s">
        <v>306</v>
      </c>
      <c r="D1622">
        <v>31</v>
      </c>
      <c r="E1622" t="s">
        <v>320</v>
      </c>
      <c r="F1622" t="s">
        <v>321</v>
      </c>
      <c r="G1622" t="s">
        <v>297</v>
      </c>
      <c r="H1622">
        <v>1</v>
      </c>
      <c r="I1622">
        <v>203</v>
      </c>
      <c r="J1622">
        <v>875</v>
      </c>
      <c r="K1622">
        <v>642</v>
      </c>
      <c r="L1622">
        <v>407</v>
      </c>
      <c r="M1622">
        <v>235</v>
      </c>
      <c r="N1622">
        <v>151</v>
      </c>
      <c r="O1622" s="3">
        <v>2372.1</v>
      </c>
      <c r="P1622" s="3">
        <v>3311.9421609999999</v>
      </c>
      <c r="Q1622" s="3">
        <v>13560</v>
      </c>
      <c r="R1622" s="3">
        <v>18932.564269999999</v>
      </c>
      <c r="S1622" s="3">
        <v>4304.5</v>
      </c>
      <c r="T1622" s="3">
        <v>6009.9721890000001</v>
      </c>
      <c r="U1622" s="3">
        <v>9543.7000000000007</v>
      </c>
      <c r="V1622" s="3">
        <v>13324.978880000001</v>
      </c>
      <c r="W1622" s="3">
        <v>1355.3</v>
      </c>
      <c r="X1622" s="3">
        <v>1892.279082</v>
      </c>
      <c r="Y1622" s="3">
        <v>139</v>
      </c>
      <c r="Z1622" s="3">
        <v>194.07274580000001</v>
      </c>
      <c r="AA1622">
        <v>241</v>
      </c>
      <c r="AB1622">
        <v>642</v>
      </c>
      <c r="AC1622">
        <v>485</v>
      </c>
      <c r="AD1622">
        <v>415</v>
      </c>
      <c r="AE1622">
        <v>160</v>
      </c>
      <c r="AF1622">
        <v>108</v>
      </c>
      <c r="AG1622">
        <v>65</v>
      </c>
      <c r="AH1622">
        <v>22</v>
      </c>
      <c r="AI1622">
        <v>91</v>
      </c>
      <c r="AJ1622">
        <v>43</v>
      </c>
      <c r="AK1622">
        <v>14</v>
      </c>
      <c r="AL1622">
        <v>65</v>
      </c>
      <c r="AM1622">
        <v>88</v>
      </c>
      <c r="AN1622">
        <v>35</v>
      </c>
      <c r="AO1622">
        <v>117</v>
      </c>
      <c r="AP1622">
        <v>382</v>
      </c>
      <c r="AQ1622">
        <v>0</v>
      </c>
      <c r="AR1622" s="4">
        <v>5227</v>
      </c>
      <c r="AS1622" s="4">
        <f t="shared" si="404"/>
        <v>5609</v>
      </c>
      <c r="AT1622">
        <v>0.95483189400000001</v>
      </c>
      <c r="AU1622" s="4">
        <f t="shared" si="400"/>
        <v>1</v>
      </c>
      <c r="AV1622" s="4">
        <f t="shared" si="405"/>
        <v>5355.6520934460004</v>
      </c>
      <c r="AW1622" s="4">
        <v>0</v>
      </c>
      <c r="AX1622" s="4">
        <v>0</v>
      </c>
      <c r="AY1622" s="4">
        <v>80.53</v>
      </c>
      <c r="AZ1622" s="4">
        <f t="shared" si="406"/>
        <v>80.53</v>
      </c>
      <c r="BA1622" s="4">
        <f t="shared" si="407"/>
        <v>76.892612423819998</v>
      </c>
      <c r="BB1622" s="4">
        <v>9.51</v>
      </c>
      <c r="BC1622" s="4">
        <v>12000</v>
      </c>
      <c r="BD1622">
        <v>1.5294181201999999</v>
      </c>
      <c r="BE1622" s="2">
        <v>0.11</v>
      </c>
      <c r="BF1622">
        <v>40</v>
      </c>
      <c r="BG1622">
        <f t="shared" si="401"/>
        <v>0.11171872670841716</v>
      </c>
      <c r="BH1622">
        <v>0.648725</v>
      </c>
      <c r="BI1622" s="4">
        <v>0.52800000000000002</v>
      </c>
      <c r="BJ1622" s="4">
        <v>0.17599999999999999</v>
      </c>
      <c r="BK1622" s="3">
        <f t="shared" si="408"/>
        <v>385500</v>
      </c>
      <c r="BL1622" s="3">
        <f t="shared" si="409"/>
        <v>72</v>
      </c>
      <c r="BM1622" s="3">
        <v>820.99999999999989</v>
      </c>
      <c r="BN1622" s="3">
        <v>738.9</v>
      </c>
      <c r="BO1622" s="3">
        <f t="shared" si="410"/>
        <v>82.099999999999909</v>
      </c>
      <c r="BP1622" s="3">
        <f t="shared" si="411"/>
        <v>22800</v>
      </c>
      <c r="BQ1622">
        <v>0.72</v>
      </c>
      <c r="BR1622">
        <v>0.59</v>
      </c>
      <c r="BS1622">
        <v>7.85</v>
      </c>
      <c r="BT1622">
        <f t="shared" si="402"/>
        <v>732.90000000000009</v>
      </c>
      <c r="BU1622" s="1">
        <f t="shared" si="403"/>
        <v>0.15243368964611168</v>
      </c>
      <c r="BV1622" s="1">
        <f t="shared" si="412"/>
        <v>0.17413440059512847</v>
      </c>
      <c r="BW1622">
        <f t="shared" si="413"/>
        <v>0.16532821877214277</v>
      </c>
      <c r="BX1622">
        <f t="shared" si="414"/>
        <v>0.17974974102749397</v>
      </c>
      <c r="BY1622">
        <f t="shared" si="415"/>
        <v>155.89619981660539</v>
      </c>
    </row>
    <row r="1623" spans="1:77" x14ac:dyDescent="0.2">
      <c r="A1623">
        <v>4</v>
      </c>
      <c r="B1623">
        <v>31003</v>
      </c>
      <c r="C1623" t="s">
        <v>306</v>
      </c>
      <c r="D1623">
        <v>31</v>
      </c>
      <c r="E1623" t="s">
        <v>320</v>
      </c>
      <c r="F1623" t="s">
        <v>321</v>
      </c>
      <c r="G1623" t="s">
        <v>376</v>
      </c>
      <c r="H1623">
        <v>3</v>
      </c>
      <c r="I1623">
        <v>177</v>
      </c>
      <c r="J1623">
        <v>561</v>
      </c>
      <c r="K1623">
        <v>456</v>
      </c>
      <c r="L1623">
        <v>296</v>
      </c>
      <c r="M1623">
        <v>125</v>
      </c>
      <c r="N1623">
        <v>90</v>
      </c>
      <c r="O1623" s="3">
        <v>1943</v>
      </c>
      <c r="P1623" s="3">
        <v>2712.8298209999998</v>
      </c>
      <c r="Q1623" s="3">
        <v>8752.7000000000007</v>
      </c>
      <c r="R1623" s="3">
        <v>12220.579299999999</v>
      </c>
      <c r="S1623" s="3">
        <v>3515.7</v>
      </c>
      <c r="T1623" s="3">
        <v>4908.6442619999998</v>
      </c>
      <c r="U1623" s="3">
        <v>6960.7</v>
      </c>
      <c r="V1623" s="3">
        <v>9718.5767030000006</v>
      </c>
      <c r="W1623" s="3">
        <v>849.66</v>
      </c>
      <c r="X1623" s="3">
        <v>1186.3010730000001</v>
      </c>
      <c r="Y1623" s="3">
        <v>90</v>
      </c>
      <c r="Z1623" s="3">
        <v>125.6586124</v>
      </c>
      <c r="AA1623">
        <v>215</v>
      </c>
      <c r="AB1623">
        <v>508</v>
      </c>
      <c r="AC1623">
        <v>410</v>
      </c>
      <c r="AD1623">
        <v>324</v>
      </c>
      <c r="AE1623">
        <v>124</v>
      </c>
      <c r="AF1623">
        <v>85</v>
      </c>
      <c r="AG1623">
        <v>65</v>
      </c>
      <c r="AH1623">
        <v>22</v>
      </c>
      <c r="AI1623">
        <v>91</v>
      </c>
      <c r="AJ1623">
        <v>43</v>
      </c>
      <c r="AK1623">
        <v>14</v>
      </c>
      <c r="AL1623">
        <v>65</v>
      </c>
      <c r="AM1623">
        <v>88</v>
      </c>
      <c r="AN1623">
        <v>35</v>
      </c>
      <c r="AO1623">
        <v>117</v>
      </c>
      <c r="AP1623">
        <v>382</v>
      </c>
      <c r="AQ1623">
        <v>0</v>
      </c>
      <c r="AR1623" s="4">
        <v>5227</v>
      </c>
      <c r="AS1623" s="4">
        <f t="shared" si="404"/>
        <v>5609</v>
      </c>
      <c r="AT1623">
        <v>0.96053323700000004</v>
      </c>
      <c r="AU1623" s="4">
        <f t="shared" si="400"/>
        <v>1</v>
      </c>
      <c r="AV1623" s="4">
        <f t="shared" si="405"/>
        <v>5387.6309263330004</v>
      </c>
      <c r="AW1623" s="4">
        <v>0</v>
      </c>
      <c r="AX1623" s="4">
        <v>0</v>
      </c>
      <c r="AY1623" s="4">
        <v>80.53</v>
      </c>
      <c r="AZ1623" s="4">
        <f t="shared" si="406"/>
        <v>80.53</v>
      </c>
      <c r="BA1623" s="4">
        <f t="shared" si="407"/>
        <v>77.351741575610006</v>
      </c>
      <c r="BB1623" s="4">
        <v>9.51</v>
      </c>
      <c r="BC1623" s="4">
        <v>12000</v>
      </c>
      <c r="BD1623">
        <v>1.52071941467</v>
      </c>
      <c r="BE1623" s="2">
        <v>0.11</v>
      </c>
      <c r="BF1623">
        <v>40</v>
      </c>
      <c r="BG1623">
        <f t="shared" si="401"/>
        <v>0.11171872670841716</v>
      </c>
      <c r="BH1623">
        <v>0.648725</v>
      </c>
      <c r="BI1623" s="4">
        <v>0.52800000000000002</v>
      </c>
      <c r="BJ1623" s="4">
        <v>0.17599999999999999</v>
      </c>
      <c r="BK1623" s="3">
        <f t="shared" si="408"/>
        <v>385500</v>
      </c>
      <c r="BL1623" s="3">
        <f t="shared" si="409"/>
        <v>72</v>
      </c>
      <c r="BM1623" s="3">
        <v>820.99999999999989</v>
      </c>
      <c r="BN1623" s="3">
        <v>738.9</v>
      </c>
      <c r="BO1623" s="3">
        <f t="shared" si="410"/>
        <v>82.099999999999909</v>
      </c>
      <c r="BP1623" s="3">
        <f t="shared" si="411"/>
        <v>22800</v>
      </c>
      <c r="BQ1623">
        <v>0.72</v>
      </c>
      <c r="BR1623">
        <v>0.59</v>
      </c>
      <c r="BS1623">
        <v>7.85</v>
      </c>
      <c r="BT1623">
        <f t="shared" si="402"/>
        <v>732.90000000000009</v>
      </c>
      <c r="BU1623" s="1">
        <f t="shared" si="403"/>
        <v>0.15303876911481271</v>
      </c>
      <c r="BV1623" s="1">
        <f t="shared" si="412"/>
        <v>0.1721267014453515</v>
      </c>
      <c r="BW1623">
        <f t="shared" si="413"/>
        <v>0.1633205196223658</v>
      </c>
      <c r="BX1623">
        <f t="shared" si="414"/>
        <v>0.177742041877717</v>
      </c>
      <c r="BY1623">
        <f t="shared" si="415"/>
        <v>155.89619981660539</v>
      </c>
    </row>
    <row r="1624" spans="1:77" x14ac:dyDescent="0.2">
      <c r="A1624">
        <v>4</v>
      </c>
      <c r="B1624">
        <v>31005</v>
      </c>
      <c r="C1624" t="s">
        <v>306</v>
      </c>
      <c r="D1624">
        <v>31</v>
      </c>
      <c r="E1624" t="s">
        <v>320</v>
      </c>
      <c r="F1624" t="s">
        <v>321</v>
      </c>
      <c r="G1624" t="s">
        <v>432</v>
      </c>
      <c r="H1624">
        <v>5</v>
      </c>
      <c r="I1624">
        <v>170</v>
      </c>
      <c r="J1624">
        <v>475</v>
      </c>
      <c r="K1624">
        <v>252</v>
      </c>
      <c r="L1624">
        <v>330</v>
      </c>
      <c r="M1624">
        <v>77</v>
      </c>
      <c r="N1624">
        <v>140</v>
      </c>
      <c r="O1624" s="3">
        <v>2089.3000000000002</v>
      </c>
      <c r="P1624" s="3">
        <v>2917.0948760000001</v>
      </c>
      <c r="Q1624" s="3">
        <v>7406.5</v>
      </c>
      <c r="R1624" s="3">
        <v>10341.0057</v>
      </c>
      <c r="S1624" s="3">
        <v>3134.4</v>
      </c>
      <c r="T1624" s="3">
        <v>4376.2706079999998</v>
      </c>
      <c r="U1624" s="3">
        <v>7589.5</v>
      </c>
      <c r="V1624" s="3">
        <v>10596.51154</v>
      </c>
      <c r="W1624" s="3">
        <v>712.34</v>
      </c>
      <c r="X1624" s="3">
        <v>994.57395499999996</v>
      </c>
      <c r="Y1624" s="3">
        <v>127</v>
      </c>
      <c r="Z1624" s="3">
        <v>177.31826419999999</v>
      </c>
      <c r="AA1624">
        <v>208</v>
      </c>
      <c r="AB1624">
        <v>445</v>
      </c>
      <c r="AC1624">
        <v>261</v>
      </c>
      <c r="AD1624">
        <v>354</v>
      </c>
      <c r="AE1624">
        <v>98</v>
      </c>
      <c r="AF1624">
        <v>93</v>
      </c>
      <c r="AG1624">
        <v>65</v>
      </c>
      <c r="AH1624">
        <v>22</v>
      </c>
      <c r="AI1624">
        <v>91</v>
      </c>
      <c r="AJ1624">
        <v>43</v>
      </c>
      <c r="AK1624">
        <v>14</v>
      </c>
      <c r="AL1624">
        <v>65</v>
      </c>
      <c r="AM1624">
        <v>88</v>
      </c>
      <c r="AN1624">
        <v>35</v>
      </c>
      <c r="AO1624">
        <v>117</v>
      </c>
      <c r="AP1624">
        <v>382</v>
      </c>
      <c r="AQ1624">
        <v>0</v>
      </c>
      <c r="AR1624" s="4">
        <v>5227</v>
      </c>
      <c r="AS1624" s="4">
        <f t="shared" si="404"/>
        <v>5609</v>
      </c>
      <c r="AT1624">
        <v>0.94769581800000002</v>
      </c>
      <c r="AU1624" s="4">
        <f t="shared" si="400"/>
        <v>1</v>
      </c>
      <c r="AV1624" s="4">
        <f t="shared" si="405"/>
        <v>5315.6258431619999</v>
      </c>
      <c r="AW1624" s="4">
        <v>0</v>
      </c>
      <c r="AX1624" s="4">
        <v>0</v>
      </c>
      <c r="AY1624" s="4">
        <v>80.53</v>
      </c>
      <c r="AZ1624" s="4">
        <f t="shared" si="406"/>
        <v>80.53</v>
      </c>
      <c r="BA1624" s="4">
        <f t="shared" si="407"/>
        <v>76.317944223539996</v>
      </c>
      <c r="BB1624" s="4">
        <v>9.51</v>
      </c>
      <c r="BC1624" s="4">
        <v>12000</v>
      </c>
      <c r="BD1624">
        <v>1.2570855654199999</v>
      </c>
      <c r="BE1624" s="2">
        <v>0.11</v>
      </c>
      <c r="BF1624">
        <v>40</v>
      </c>
      <c r="BG1624">
        <f t="shared" si="401"/>
        <v>0.11171872670841716</v>
      </c>
      <c r="BH1624">
        <v>0.648725</v>
      </c>
      <c r="BI1624" s="4">
        <v>0.52800000000000002</v>
      </c>
      <c r="BJ1624" s="4">
        <v>0.17599999999999999</v>
      </c>
      <c r="BK1624" s="3">
        <f t="shared" si="408"/>
        <v>385500</v>
      </c>
      <c r="BL1624" s="3">
        <f t="shared" si="409"/>
        <v>72</v>
      </c>
      <c r="BM1624" s="3">
        <v>820.99999999999989</v>
      </c>
      <c r="BN1624" s="3">
        <v>738.9</v>
      </c>
      <c r="BO1624" s="3">
        <f t="shared" si="410"/>
        <v>82.099999999999909</v>
      </c>
      <c r="BP1624" s="3">
        <f t="shared" si="411"/>
        <v>22800</v>
      </c>
      <c r="BQ1624">
        <v>0.72</v>
      </c>
      <c r="BR1624">
        <v>0.59</v>
      </c>
      <c r="BS1624">
        <v>7.85</v>
      </c>
      <c r="BT1624">
        <f t="shared" si="402"/>
        <v>732.90000000000009</v>
      </c>
      <c r="BU1624" s="1">
        <f t="shared" si="403"/>
        <v>0.14827769969457574</v>
      </c>
      <c r="BV1624" s="1">
        <f t="shared" si="412"/>
        <v>0.16676646690876251</v>
      </c>
      <c r="BW1624">
        <f t="shared" si="413"/>
        <v>0.15796028508577681</v>
      </c>
      <c r="BX1624">
        <f t="shared" si="414"/>
        <v>0.17238180734112801</v>
      </c>
      <c r="BY1624">
        <f t="shared" si="415"/>
        <v>155.89619981660539</v>
      </c>
    </row>
    <row r="1625" spans="1:77" x14ac:dyDescent="0.2">
      <c r="A1625">
        <v>22</v>
      </c>
      <c r="B1625">
        <v>31007</v>
      </c>
      <c r="C1625" t="s">
        <v>1933</v>
      </c>
      <c r="D1625">
        <v>31</v>
      </c>
      <c r="E1625" t="s">
        <v>320</v>
      </c>
      <c r="F1625" t="s">
        <v>321</v>
      </c>
      <c r="G1625" t="s">
        <v>1943</v>
      </c>
      <c r="H1625">
        <v>7</v>
      </c>
      <c r="I1625">
        <v>271</v>
      </c>
      <c r="J1625">
        <v>686</v>
      </c>
      <c r="K1625">
        <v>355</v>
      </c>
      <c r="L1625">
        <v>486</v>
      </c>
      <c r="M1625">
        <v>100</v>
      </c>
      <c r="N1625">
        <v>183</v>
      </c>
      <c r="O1625" s="3">
        <v>3114.6</v>
      </c>
      <c r="P1625" s="3">
        <v>4348.6257130000004</v>
      </c>
      <c r="Q1625" s="3">
        <v>11107</v>
      </c>
      <c r="R1625" s="3">
        <v>15507.66898</v>
      </c>
      <c r="S1625" s="3">
        <v>4673.6000000000004</v>
      </c>
      <c r="T1625" s="3">
        <v>6525.3121209999999</v>
      </c>
      <c r="U1625" s="3">
        <v>11521</v>
      </c>
      <c r="V1625" s="3">
        <v>16085.69859</v>
      </c>
      <c r="W1625" s="3">
        <v>1049.9000000000001</v>
      </c>
      <c r="X1625" s="3">
        <v>1465.877524</v>
      </c>
      <c r="Y1625" s="3">
        <v>162</v>
      </c>
      <c r="Z1625" s="3">
        <v>226.1855023</v>
      </c>
      <c r="AA1625">
        <v>272</v>
      </c>
      <c r="AB1625">
        <v>530</v>
      </c>
      <c r="AC1625">
        <v>305</v>
      </c>
      <c r="AD1625">
        <v>485</v>
      </c>
      <c r="AE1625">
        <v>108</v>
      </c>
      <c r="AF1625">
        <v>112</v>
      </c>
      <c r="AG1625">
        <v>65</v>
      </c>
      <c r="AH1625">
        <v>22</v>
      </c>
      <c r="AI1625">
        <v>91</v>
      </c>
      <c r="AJ1625">
        <v>43</v>
      </c>
      <c r="AK1625">
        <v>14</v>
      </c>
      <c r="AL1625">
        <v>65</v>
      </c>
      <c r="AM1625">
        <v>88</v>
      </c>
      <c r="AN1625">
        <v>35</v>
      </c>
      <c r="AO1625">
        <v>117</v>
      </c>
      <c r="AP1625">
        <v>382</v>
      </c>
      <c r="AQ1625">
        <v>0</v>
      </c>
      <c r="AR1625" s="4">
        <v>5227</v>
      </c>
      <c r="AS1625" s="4">
        <f t="shared" si="404"/>
        <v>5609</v>
      </c>
      <c r="AT1625">
        <v>0.95028703800000003</v>
      </c>
      <c r="AU1625" s="4">
        <f t="shared" si="400"/>
        <v>1</v>
      </c>
      <c r="AV1625" s="4">
        <f t="shared" si="405"/>
        <v>5330.1599961419997</v>
      </c>
      <c r="AW1625" s="4">
        <v>0</v>
      </c>
      <c r="AX1625" s="4">
        <v>0</v>
      </c>
      <c r="AY1625" s="4">
        <v>80.53</v>
      </c>
      <c r="AZ1625" s="4">
        <f t="shared" si="406"/>
        <v>80.53</v>
      </c>
      <c r="BA1625" s="4">
        <f t="shared" si="407"/>
        <v>76.526615170140005</v>
      </c>
      <c r="BB1625" s="4">
        <v>9.51</v>
      </c>
      <c r="BC1625" s="4">
        <v>12000</v>
      </c>
      <c r="BD1625">
        <v>1.2242369122000001</v>
      </c>
      <c r="BE1625" s="2">
        <v>0.11</v>
      </c>
      <c r="BF1625">
        <v>40</v>
      </c>
      <c r="BG1625">
        <f t="shared" si="401"/>
        <v>0.11171872670841716</v>
      </c>
      <c r="BH1625">
        <v>0.44379999999999997</v>
      </c>
      <c r="BI1625" s="4">
        <v>0.52800000000000002</v>
      </c>
      <c r="BJ1625" s="4">
        <v>0.17599999999999999</v>
      </c>
      <c r="BK1625" s="3">
        <f t="shared" si="408"/>
        <v>385500</v>
      </c>
      <c r="BL1625" s="3">
        <f t="shared" si="409"/>
        <v>72</v>
      </c>
      <c r="BM1625" s="3">
        <v>820.99999999999989</v>
      </c>
      <c r="BN1625" s="3">
        <v>738.9</v>
      </c>
      <c r="BO1625" s="3">
        <f t="shared" si="410"/>
        <v>82.099999999999909</v>
      </c>
      <c r="BP1625" s="3">
        <f t="shared" si="411"/>
        <v>22800</v>
      </c>
      <c r="BQ1625">
        <v>0.72</v>
      </c>
      <c r="BR1625">
        <v>0.59</v>
      </c>
      <c r="BS1625">
        <v>7.85</v>
      </c>
      <c r="BT1625">
        <f t="shared" si="402"/>
        <v>732.90000000000009</v>
      </c>
      <c r="BU1625" s="1">
        <f t="shared" si="403"/>
        <v>0.20280884914252117</v>
      </c>
      <c r="BV1625" s="1">
        <f t="shared" si="412"/>
        <v>0.22539969819256361</v>
      </c>
      <c r="BW1625">
        <f t="shared" si="413"/>
        <v>0.2155869542186645</v>
      </c>
      <c r="BX1625">
        <f t="shared" si="414"/>
        <v>0.23175787578829662</v>
      </c>
      <c r="BY1625">
        <f t="shared" si="415"/>
        <v>156.72559649848435</v>
      </c>
    </row>
    <row r="1626" spans="1:77" x14ac:dyDescent="0.2">
      <c r="A1626">
        <v>4</v>
      </c>
      <c r="B1626">
        <v>31009</v>
      </c>
      <c r="C1626" t="s">
        <v>306</v>
      </c>
      <c r="D1626">
        <v>31</v>
      </c>
      <c r="E1626" t="s">
        <v>320</v>
      </c>
      <c r="F1626" t="s">
        <v>321</v>
      </c>
      <c r="G1626" t="s">
        <v>404</v>
      </c>
      <c r="H1626">
        <v>9</v>
      </c>
      <c r="I1626">
        <v>176</v>
      </c>
      <c r="J1626">
        <v>464</v>
      </c>
      <c r="K1626">
        <v>259</v>
      </c>
      <c r="L1626">
        <v>342</v>
      </c>
      <c r="M1626">
        <v>76</v>
      </c>
      <c r="N1626">
        <v>86</v>
      </c>
      <c r="O1626" s="3">
        <v>2045.5</v>
      </c>
      <c r="P1626" s="3">
        <v>2855.941018</v>
      </c>
      <c r="Q1626" s="3">
        <v>7583</v>
      </c>
      <c r="R1626" s="3">
        <v>10587.4362</v>
      </c>
      <c r="S1626" s="3">
        <v>3339.8</v>
      </c>
      <c r="T1626" s="3">
        <v>4663.051485</v>
      </c>
      <c r="U1626" s="3">
        <v>8078.3</v>
      </c>
      <c r="V1626" s="3">
        <v>11278.977430000001</v>
      </c>
      <c r="W1626" s="3">
        <v>725.06</v>
      </c>
      <c r="X1626" s="3">
        <v>1012.333706</v>
      </c>
      <c r="Y1626" s="3">
        <v>87</v>
      </c>
      <c r="Z1626" s="3">
        <v>121.469992</v>
      </c>
      <c r="AA1626">
        <v>214</v>
      </c>
      <c r="AB1626">
        <v>473</v>
      </c>
      <c r="AC1626">
        <v>286</v>
      </c>
      <c r="AD1626">
        <v>375</v>
      </c>
      <c r="AE1626">
        <v>104</v>
      </c>
      <c r="AF1626">
        <v>82</v>
      </c>
      <c r="AG1626">
        <v>65</v>
      </c>
      <c r="AH1626">
        <v>22</v>
      </c>
      <c r="AI1626">
        <v>91</v>
      </c>
      <c r="AJ1626">
        <v>43</v>
      </c>
      <c r="AK1626">
        <v>14</v>
      </c>
      <c r="AL1626">
        <v>65</v>
      </c>
      <c r="AM1626">
        <v>88</v>
      </c>
      <c r="AN1626">
        <v>35</v>
      </c>
      <c r="AO1626">
        <v>117</v>
      </c>
      <c r="AP1626">
        <v>382</v>
      </c>
      <c r="AQ1626">
        <v>0</v>
      </c>
      <c r="AR1626" s="4">
        <v>5227</v>
      </c>
      <c r="AS1626" s="4">
        <f t="shared" si="404"/>
        <v>5609</v>
      </c>
      <c r="AT1626">
        <v>0.95100500200000004</v>
      </c>
      <c r="AU1626" s="4">
        <f t="shared" si="400"/>
        <v>1</v>
      </c>
      <c r="AV1626" s="4">
        <f t="shared" si="405"/>
        <v>5334.1870562180002</v>
      </c>
      <c r="AW1626" s="4">
        <v>0</v>
      </c>
      <c r="AX1626" s="4">
        <v>0</v>
      </c>
      <c r="AY1626" s="4">
        <v>80.53</v>
      </c>
      <c r="AZ1626" s="4">
        <f t="shared" si="406"/>
        <v>80.53</v>
      </c>
      <c r="BA1626" s="4">
        <f t="shared" si="407"/>
        <v>76.584432811060012</v>
      </c>
      <c r="BB1626" s="4">
        <v>9.51</v>
      </c>
      <c r="BC1626" s="4">
        <v>12000</v>
      </c>
      <c r="BD1626">
        <v>1.34748737963</v>
      </c>
      <c r="BE1626" s="2">
        <v>0.11</v>
      </c>
      <c r="BF1626">
        <v>40</v>
      </c>
      <c r="BG1626">
        <f t="shared" si="401"/>
        <v>0.11171872670841716</v>
      </c>
      <c r="BH1626">
        <v>0.648725</v>
      </c>
      <c r="BI1626" s="4">
        <v>0.52800000000000002</v>
      </c>
      <c r="BJ1626" s="4">
        <v>0.17599999999999999</v>
      </c>
      <c r="BK1626" s="3">
        <f t="shared" si="408"/>
        <v>385500</v>
      </c>
      <c r="BL1626" s="3">
        <f t="shared" si="409"/>
        <v>72</v>
      </c>
      <c r="BM1626" s="3">
        <v>820.99999999999989</v>
      </c>
      <c r="BN1626" s="3">
        <v>738.9</v>
      </c>
      <c r="BO1626" s="3">
        <f t="shared" si="410"/>
        <v>82.099999999999909</v>
      </c>
      <c r="BP1626" s="3">
        <f t="shared" si="411"/>
        <v>22800</v>
      </c>
      <c r="BQ1626">
        <v>0.72</v>
      </c>
      <c r="BR1626">
        <v>0.59</v>
      </c>
      <c r="BS1626">
        <v>7.85</v>
      </c>
      <c r="BT1626">
        <f t="shared" si="402"/>
        <v>732.90000000000009</v>
      </c>
      <c r="BU1626" s="1">
        <f t="shared" si="403"/>
        <v>0.14977430982837805</v>
      </c>
      <c r="BV1626" s="1">
        <f t="shared" si="412"/>
        <v>0.16845143581192085</v>
      </c>
      <c r="BW1626">
        <f t="shared" si="413"/>
        <v>0.15964525398893514</v>
      </c>
      <c r="BX1626">
        <f t="shared" si="414"/>
        <v>0.17406677624428635</v>
      </c>
      <c r="BY1626">
        <f t="shared" si="415"/>
        <v>155.89619981660539</v>
      </c>
    </row>
    <row r="1627" spans="1:77" x14ac:dyDescent="0.2">
      <c r="A1627">
        <v>4</v>
      </c>
      <c r="B1627">
        <v>31011</v>
      </c>
      <c r="C1627" t="s">
        <v>306</v>
      </c>
      <c r="D1627">
        <v>31</v>
      </c>
      <c r="E1627" t="s">
        <v>320</v>
      </c>
      <c r="F1627" t="s">
        <v>321</v>
      </c>
      <c r="G1627" t="s">
        <v>465</v>
      </c>
      <c r="H1627">
        <v>11</v>
      </c>
      <c r="I1627">
        <v>188</v>
      </c>
      <c r="J1627">
        <v>567</v>
      </c>
      <c r="K1627">
        <v>467</v>
      </c>
      <c r="L1627">
        <v>302</v>
      </c>
      <c r="M1627">
        <v>128</v>
      </c>
      <c r="N1627">
        <v>98</v>
      </c>
      <c r="O1627" s="3">
        <v>2080.1</v>
      </c>
      <c r="P1627" s="3">
        <v>2904.2497739999999</v>
      </c>
      <c r="Q1627" s="3">
        <v>9225.2000000000007</v>
      </c>
      <c r="R1627" s="3">
        <v>12880.28701</v>
      </c>
      <c r="S1627" s="3">
        <v>3614.4</v>
      </c>
      <c r="T1627" s="3">
        <v>5046.4498739999999</v>
      </c>
      <c r="U1627" s="3">
        <v>7162.6</v>
      </c>
      <c r="V1627" s="3">
        <v>10000.470859999999</v>
      </c>
      <c r="W1627" s="3">
        <v>892</v>
      </c>
      <c r="X1627" s="3">
        <v>1245.416469</v>
      </c>
      <c r="Y1627" s="3">
        <v>97</v>
      </c>
      <c r="Z1627" s="3">
        <v>135.43206000000001</v>
      </c>
      <c r="AA1627">
        <v>226</v>
      </c>
      <c r="AB1627">
        <v>526</v>
      </c>
      <c r="AC1627">
        <v>414</v>
      </c>
      <c r="AD1627">
        <v>331</v>
      </c>
      <c r="AE1627">
        <v>127</v>
      </c>
      <c r="AF1627">
        <v>89</v>
      </c>
      <c r="AG1627">
        <v>65</v>
      </c>
      <c r="AH1627">
        <v>22</v>
      </c>
      <c r="AI1627">
        <v>91</v>
      </c>
      <c r="AJ1627">
        <v>43</v>
      </c>
      <c r="AK1627">
        <v>14</v>
      </c>
      <c r="AL1627">
        <v>65</v>
      </c>
      <c r="AM1627">
        <v>88</v>
      </c>
      <c r="AN1627">
        <v>35</v>
      </c>
      <c r="AO1627">
        <v>117</v>
      </c>
      <c r="AP1627">
        <v>382</v>
      </c>
      <c r="AQ1627">
        <v>0</v>
      </c>
      <c r="AR1627" s="4">
        <v>5227</v>
      </c>
      <c r="AS1627" s="4">
        <f t="shared" si="404"/>
        <v>5609</v>
      </c>
      <c r="AT1627">
        <v>0.96002552500000005</v>
      </c>
      <c r="AU1627" s="4">
        <f t="shared" si="400"/>
        <v>1</v>
      </c>
      <c r="AV1627" s="4">
        <f t="shared" si="405"/>
        <v>5384.7831697250003</v>
      </c>
      <c r="AW1627" s="4">
        <v>0</v>
      </c>
      <c r="AX1627" s="4">
        <v>0</v>
      </c>
      <c r="AY1627" s="4">
        <v>80.53</v>
      </c>
      <c r="AZ1627" s="4">
        <f t="shared" si="406"/>
        <v>80.53</v>
      </c>
      <c r="BA1627" s="4">
        <f t="shared" si="407"/>
        <v>77.310855528250002</v>
      </c>
      <c r="BB1627" s="4">
        <v>9.51</v>
      </c>
      <c r="BC1627" s="4">
        <v>12000</v>
      </c>
      <c r="BD1627">
        <v>1.49057416594</v>
      </c>
      <c r="BE1627" s="2">
        <v>0.11</v>
      </c>
      <c r="BF1627">
        <v>40</v>
      </c>
      <c r="BG1627">
        <f t="shared" si="401"/>
        <v>0.11171872670841716</v>
      </c>
      <c r="BH1627">
        <v>0.648725</v>
      </c>
      <c r="BI1627" s="4">
        <v>0.52800000000000002</v>
      </c>
      <c r="BJ1627" s="4">
        <v>0.17599999999999999</v>
      </c>
      <c r="BK1627" s="3">
        <f t="shared" si="408"/>
        <v>385500</v>
      </c>
      <c r="BL1627" s="3">
        <f t="shared" si="409"/>
        <v>72</v>
      </c>
      <c r="BM1627" s="3">
        <v>820.99999999999989</v>
      </c>
      <c r="BN1627" s="3">
        <v>738.9</v>
      </c>
      <c r="BO1627" s="3">
        <f t="shared" si="410"/>
        <v>82.099999999999909</v>
      </c>
      <c r="BP1627" s="3">
        <f t="shared" si="411"/>
        <v>22800</v>
      </c>
      <c r="BQ1627">
        <v>0.72</v>
      </c>
      <c r="BR1627">
        <v>0.59</v>
      </c>
      <c r="BS1627">
        <v>7.85</v>
      </c>
      <c r="BT1627">
        <f t="shared" si="402"/>
        <v>732.90000000000009</v>
      </c>
      <c r="BU1627" s="1">
        <f t="shared" si="403"/>
        <v>0.15261384744506606</v>
      </c>
      <c r="BV1627" s="1">
        <f t="shared" si="412"/>
        <v>0.17196109935857484</v>
      </c>
      <c r="BW1627">
        <f t="shared" si="413"/>
        <v>0.16315491753558914</v>
      </c>
      <c r="BX1627">
        <f t="shared" si="414"/>
        <v>0.17757643979094034</v>
      </c>
      <c r="BY1627">
        <f t="shared" si="415"/>
        <v>155.89619981660539</v>
      </c>
    </row>
    <row r="1628" spans="1:77" x14ac:dyDescent="0.2">
      <c r="A1628">
        <v>4</v>
      </c>
      <c r="B1628">
        <v>31013</v>
      </c>
      <c r="C1628" t="s">
        <v>306</v>
      </c>
      <c r="D1628">
        <v>31</v>
      </c>
      <c r="E1628" t="s">
        <v>320</v>
      </c>
      <c r="F1628" t="s">
        <v>321</v>
      </c>
      <c r="G1628" t="s">
        <v>466</v>
      </c>
      <c r="H1628">
        <v>13</v>
      </c>
      <c r="I1628">
        <v>153</v>
      </c>
      <c r="J1628">
        <v>424</v>
      </c>
      <c r="K1628">
        <v>240</v>
      </c>
      <c r="L1628">
        <v>749</v>
      </c>
      <c r="M1628">
        <v>60</v>
      </c>
      <c r="N1628">
        <v>96</v>
      </c>
      <c r="O1628" s="3">
        <v>1839</v>
      </c>
      <c r="P1628" s="3">
        <v>2567.6243129999998</v>
      </c>
      <c r="Q1628" s="3">
        <v>6683.8</v>
      </c>
      <c r="R1628" s="3">
        <v>9331.9670389999992</v>
      </c>
      <c r="S1628" s="3">
        <v>3034.5</v>
      </c>
      <c r="T1628" s="3">
        <v>4236.7895479999997</v>
      </c>
      <c r="U1628" s="3">
        <v>17174</v>
      </c>
      <c r="V1628" s="3">
        <v>23978.45566</v>
      </c>
      <c r="W1628" s="3">
        <v>635.82000000000005</v>
      </c>
      <c r="X1628" s="3">
        <v>887.73621030000004</v>
      </c>
      <c r="Y1628" s="3">
        <v>92</v>
      </c>
      <c r="Z1628" s="3">
        <v>128.45102600000001</v>
      </c>
      <c r="AA1628">
        <v>181</v>
      </c>
      <c r="AB1628">
        <v>400</v>
      </c>
      <c r="AC1628">
        <v>249</v>
      </c>
      <c r="AD1628">
        <v>751</v>
      </c>
      <c r="AE1628">
        <v>88</v>
      </c>
      <c r="AF1628">
        <v>77</v>
      </c>
      <c r="AG1628">
        <v>65</v>
      </c>
      <c r="AH1628">
        <v>22</v>
      </c>
      <c r="AI1628">
        <v>91</v>
      </c>
      <c r="AJ1628">
        <v>43</v>
      </c>
      <c r="AK1628">
        <v>14</v>
      </c>
      <c r="AL1628">
        <v>65</v>
      </c>
      <c r="AM1628">
        <v>88</v>
      </c>
      <c r="AN1628">
        <v>35</v>
      </c>
      <c r="AO1628">
        <v>117</v>
      </c>
      <c r="AP1628">
        <v>382</v>
      </c>
      <c r="AQ1628">
        <v>0</v>
      </c>
      <c r="AR1628" s="4">
        <v>5227</v>
      </c>
      <c r="AS1628" s="4">
        <f t="shared" si="404"/>
        <v>5609</v>
      </c>
      <c r="AT1628">
        <v>0.94563820799999998</v>
      </c>
      <c r="AU1628" s="4">
        <f t="shared" si="400"/>
        <v>1</v>
      </c>
      <c r="AV1628" s="4">
        <f t="shared" si="405"/>
        <v>5304.0847086719996</v>
      </c>
      <c r="AW1628" s="4">
        <v>0</v>
      </c>
      <c r="AX1628" s="4">
        <v>0</v>
      </c>
      <c r="AY1628" s="4">
        <v>80.53</v>
      </c>
      <c r="AZ1628" s="4">
        <f t="shared" si="406"/>
        <v>80.53</v>
      </c>
      <c r="BA1628" s="4">
        <f t="shared" si="407"/>
        <v>76.152244890239999</v>
      </c>
      <c r="BB1628" s="4">
        <v>9.51</v>
      </c>
      <c r="BC1628" s="4">
        <v>12000</v>
      </c>
      <c r="BD1628">
        <v>1.19366605489</v>
      </c>
      <c r="BE1628" s="2">
        <v>0.11</v>
      </c>
      <c r="BF1628">
        <v>40</v>
      </c>
      <c r="BG1628">
        <f t="shared" si="401"/>
        <v>0.11171872670841716</v>
      </c>
      <c r="BH1628">
        <v>0.648725</v>
      </c>
      <c r="BI1628" s="4">
        <v>0.52800000000000002</v>
      </c>
      <c r="BJ1628" s="4">
        <v>0.17599999999999999</v>
      </c>
      <c r="BK1628" s="3">
        <f t="shared" si="408"/>
        <v>385500</v>
      </c>
      <c r="BL1628" s="3">
        <f t="shared" si="409"/>
        <v>72</v>
      </c>
      <c r="BM1628" s="3">
        <v>820.99999999999989</v>
      </c>
      <c r="BN1628" s="3">
        <v>738.9</v>
      </c>
      <c r="BO1628" s="3">
        <f t="shared" si="410"/>
        <v>82.099999999999909</v>
      </c>
      <c r="BP1628" s="3">
        <f t="shared" si="411"/>
        <v>22800</v>
      </c>
      <c r="BQ1628">
        <v>0.72</v>
      </c>
      <c r="BR1628">
        <v>0.59</v>
      </c>
      <c r="BS1628">
        <v>7.85</v>
      </c>
      <c r="BT1628">
        <f t="shared" si="402"/>
        <v>732.90000000000009</v>
      </c>
      <c r="BU1628" s="1">
        <f t="shared" si="403"/>
        <v>0.14726062061750483</v>
      </c>
      <c r="BV1628" s="1">
        <f t="shared" si="412"/>
        <v>0.16657491730366461</v>
      </c>
      <c r="BW1628">
        <f t="shared" si="413"/>
        <v>0.15776873548067891</v>
      </c>
      <c r="BX1628">
        <f t="shared" si="414"/>
        <v>0.17219025773603011</v>
      </c>
      <c r="BY1628">
        <f t="shared" si="415"/>
        <v>155.89619981660539</v>
      </c>
    </row>
    <row r="1629" spans="1:77" x14ac:dyDescent="0.2">
      <c r="A1629">
        <v>4</v>
      </c>
      <c r="B1629">
        <v>31015</v>
      </c>
      <c r="C1629" t="s">
        <v>306</v>
      </c>
      <c r="D1629">
        <v>31</v>
      </c>
      <c r="E1629" t="s">
        <v>320</v>
      </c>
      <c r="F1629" t="s">
        <v>321</v>
      </c>
      <c r="G1629" t="s">
        <v>382</v>
      </c>
      <c r="H1629">
        <v>15</v>
      </c>
      <c r="I1629">
        <v>181</v>
      </c>
      <c r="J1629">
        <v>566</v>
      </c>
      <c r="K1629">
        <v>327</v>
      </c>
      <c r="L1629">
        <v>361</v>
      </c>
      <c r="M1629">
        <v>108</v>
      </c>
      <c r="N1629">
        <v>96</v>
      </c>
      <c r="O1629" s="3">
        <v>1947.8</v>
      </c>
      <c r="P1629" s="3">
        <v>2719.531614</v>
      </c>
      <c r="Q1629" s="3">
        <v>9359.7999999999993</v>
      </c>
      <c r="R1629" s="3">
        <v>13068.21645</v>
      </c>
      <c r="S1629" s="3">
        <v>3860.3</v>
      </c>
      <c r="T1629" s="3">
        <v>5389.7771270000003</v>
      </c>
      <c r="U1629" s="3">
        <v>8593.5</v>
      </c>
      <c r="V1629" s="3">
        <v>11998.303169999999</v>
      </c>
      <c r="W1629" s="3">
        <v>900.68</v>
      </c>
      <c r="X1629" s="3">
        <v>1257.535545</v>
      </c>
      <c r="Y1629" s="3">
        <v>97</v>
      </c>
      <c r="Z1629" s="3">
        <v>135.43206000000001</v>
      </c>
      <c r="AA1629">
        <v>219</v>
      </c>
      <c r="AB1629">
        <v>552</v>
      </c>
      <c r="AC1629">
        <v>347</v>
      </c>
      <c r="AD1629">
        <v>396</v>
      </c>
      <c r="AE1629">
        <v>122</v>
      </c>
      <c r="AF1629">
        <v>91</v>
      </c>
      <c r="AG1629">
        <v>65</v>
      </c>
      <c r="AH1629">
        <v>22</v>
      </c>
      <c r="AI1629">
        <v>91</v>
      </c>
      <c r="AJ1629">
        <v>43</v>
      </c>
      <c r="AK1629">
        <v>14</v>
      </c>
      <c r="AL1629">
        <v>65</v>
      </c>
      <c r="AM1629">
        <v>88</v>
      </c>
      <c r="AN1629">
        <v>35</v>
      </c>
      <c r="AO1629">
        <v>117</v>
      </c>
      <c r="AP1629">
        <v>382</v>
      </c>
      <c r="AQ1629">
        <v>0</v>
      </c>
      <c r="AR1629" s="4">
        <v>5227</v>
      </c>
      <c r="AS1629" s="4">
        <f t="shared" si="404"/>
        <v>5609</v>
      </c>
      <c r="AT1629">
        <v>0.956635024</v>
      </c>
      <c r="AU1629" s="4">
        <f t="shared" si="400"/>
        <v>1</v>
      </c>
      <c r="AV1629" s="4">
        <f t="shared" si="405"/>
        <v>5365.7658496160002</v>
      </c>
      <c r="AW1629" s="4">
        <v>0</v>
      </c>
      <c r="AX1629" s="4">
        <v>0</v>
      </c>
      <c r="AY1629" s="4">
        <v>80.53</v>
      </c>
      <c r="AZ1629" s="4">
        <f t="shared" si="406"/>
        <v>80.53</v>
      </c>
      <c r="BA1629" s="4">
        <f t="shared" si="407"/>
        <v>77.037818482719999</v>
      </c>
      <c r="BB1629" s="4">
        <v>9.51</v>
      </c>
      <c r="BC1629" s="4">
        <v>12000</v>
      </c>
      <c r="BD1629">
        <v>1.5135461721800001</v>
      </c>
      <c r="BE1629" s="2">
        <v>0.11</v>
      </c>
      <c r="BF1629">
        <v>40</v>
      </c>
      <c r="BG1629">
        <f t="shared" si="401"/>
        <v>0.11171872670841716</v>
      </c>
      <c r="BH1629">
        <v>0.648725</v>
      </c>
      <c r="BI1629" s="4">
        <v>0.52800000000000002</v>
      </c>
      <c r="BJ1629" s="4">
        <v>0.17599999999999999</v>
      </c>
      <c r="BK1629" s="3">
        <f t="shared" si="408"/>
        <v>385500</v>
      </c>
      <c r="BL1629" s="3">
        <f t="shared" si="409"/>
        <v>72</v>
      </c>
      <c r="BM1629" s="3">
        <v>820.99999999999989</v>
      </c>
      <c r="BN1629" s="3">
        <v>738.9</v>
      </c>
      <c r="BO1629" s="3">
        <f t="shared" si="410"/>
        <v>82.099999999999909</v>
      </c>
      <c r="BP1629" s="3">
        <f t="shared" si="411"/>
        <v>22800</v>
      </c>
      <c r="BQ1629">
        <v>0.72</v>
      </c>
      <c r="BR1629">
        <v>0.59</v>
      </c>
      <c r="BS1629">
        <v>7.85</v>
      </c>
      <c r="BT1629">
        <f t="shared" si="402"/>
        <v>732.90000000000009</v>
      </c>
      <c r="BU1629" s="1">
        <f t="shared" si="403"/>
        <v>0.15246760422875374</v>
      </c>
      <c r="BV1629" s="1">
        <f t="shared" si="412"/>
        <v>0.17213674296513454</v>
      </c>
      <c r="BW1629">
        <f t="shared" si="413"/>
        <v>0.16333056114214883</v>
      </c>
      <c r="BX1629">
        <f t="shared" si="414"/>
        <v>0.17775208339750004</v>
      </c>
      <c r="BY1629">
        <f t="shared" si="415"/>
        <v>155.89619981660539</v>
      </c>
    </row>
    <row r="1630" spans="1:77" x14ac:dyDescent="0.2">
      <c r="A1630">
        <v>4</v>
      </c>
      <c r="B1630">
        <v>31017</v>
      </c>
      <c r="C1630" t="s">
        <v>306</v>
      </c>
      <c r="D1630">
        <v>31</v>
      </c>
      <c r="E1630" t="s">
        <v>320</v>
      </c>
      <c r="F1630" t="s">
        <v>321</v>
      </c>
      <c r="G1630" t="s">
        <v>90</v>
      </c>
      <c r="H1630">
        <v>17</v>
      </c>
      <c r="I1630">
        <v>177</v>
      </c>
      <c r="J1630">
        <v>461</v>
      </c>
      <c r="K1630">
        <v>264</v>
      </c>
      <c r="L1630">
        <v>341</v>
      </c>
      <c r="M1630">
        <v>82</v>
      </c>
      <c r="N1630">
        <v>88</v>
      </c>
      <c r="O1630" s="3">
        <v>2021.9</v>
      </c>
      <c r="P1630" s="3">
        <v>2822.990538</v>
      </c>
      <c r="Q1630" s="3">
        <v>7618.4</v>
      </c>
      <c r="R1630" s="3">
        <v>10636.861919999999</v>
      </c>
      <c r="S1630" s="3">
        <v>3383.2</v>
      </c>
      <c r="T1630" s="3">
        <v>4723.6468599999998</v>
      </c>
      <c r="U1630" s="3">
        <v>8086.7</v>
      </c>
      <c r="V1630" s="3">
        <v>11290.70556</v>
      </c>
      <c r="W1630" s="3">
        <v>730.63</v>
      </c>
      <c r="X1630" s="3">
        <v>1020.110577</v>
      </c>
      <c r="Y1630" s="3">
        <v>88</v>
      </c>
      <c r="Z1630" s="3">
        <v>122.86619880000001</v>
      </c>
      <c r="AA1630">
        <v>215</v>
      </c>
      <c r="AB1630">
        <v>468</v>
      </c>
      <c r="AC1630">
        <v>287</v>
      </c>
      <c r="AD1630">
        <v>374</v>
      </c>
      <c r="AE1630">
        <v>105</v>
      </c>
      <c r="AF1630">
        <v>82</v>
      </c>
      <c r="AG1630">
        <v>65</v>
      </c>
      <c r="AH1630">
        <v>22</v>
      </c>
      <c r="AI1630">
        <v>91</v>
      </c>
      <c r="AJ1630">
        <v>43</v>
      </c>
      <c r="AK1630">
        <v>14</v>
      </c>
      <c r="AL1630">
        <v>65</v>
      </c>
      <c r="AM1630">
        <v>88</v>
      </c>
      <c r="AN1630">
        <v>35</v>
      </c>
      <c r="AO1630">
        <v>117</v>
      </c>
      <c r="AP1630">
        <v>382</v>
      </c>
      <c r="AQ1630">
        <v>0</v>
      </c>
      <c r="AR1630" s="4">
        <v>5227</v>
      </c>
      <c r="AS1630" s="4">
        <f t="shared" si="404"/>
        <v>5609</v>
      </c>
      <c r="AT1630">
        <v>0.95086639900000003</v>
      </c>
      <c r="AU1630" s="4">
        <f t="shared" si="400"/>
        <v>1</v>
      </c>
      <c r="AV1630" s="4">
        <f t="shared" si="405"/>
        <v>5333.4096319910004</v>
      </c>
      <c r="AW1630" s="4">
        <v>0</v>
      </c>
      <c r="AX1630" s="4">
        <v>0</v>
      </c>
      <c r="AY1630" s="4">
        <v>80.53</v>
      </c>
      <c r="AZ1630" s="4">
        <f t="shared" si="406"/>
        <v>80.53</v>
      </c>
      <c r="BA1630" s="4">
        <f t="shared" si="407"/>
        <v>76.573271111470007</v>
      </c>
      <c r="BB1630" s="4">
        <v>9.51</v>
      </c>
      <c r="BC1630" s="4">
        <v>12000</v>
      </c>
      <c r="BD1630">
        <v>1.39451273266</v>
      </c>
      <c r="BE1630" s="2">
        <v>0.11</v>
      </c>
      <c r="BF1630">
        <v>40</v>
      </c>
      <c r="BG1630">
        <f t="shared" si="401"/>
        <v>0.11171872670841716</v>
      </c>
      <c r="BH1630">
        <v>0.648725</v>
      </c>
      <c r="BI1630" s="4">
        <v>0.52800000000000002</v>
      </c>
      <c r="BJ1630" s="4">
        <v>0.17599999999999999</v>
      </c>
      <c r="BK1630" s="3">
        <f t="shared" si="408"/>
        <v>385500</v>
      </c>
      <c r="BL1630" s="3">
        <f t="shared" si="409"/>
        <v>72</v>
      </c>
      <c r="BM1630" s="3">
        <v>820.99999999999989</v>
      </c>
      <c r="BN1630" s="3">
        <v>738.9</v>
      </c>
      <c r="BO1630" s="3">
        <f t="shared" si="410"/>
        <v>82.099999999999909</v>
      </c>
      <c r="BP1630" s="3">
        <f t="shared" si="411"/>
        <v>22800</v>
      </c>
      <c r="BQ1630">
        <v>0.72</v>
      </c>
      <c r="BR1630">
        <v>0.59</v>
      </c>
      <c r="BS1630">
        <v>7.85</v>
      </c>
      <c r="BT1630">
        <f t="shared" si="402"/>
        <v>732.90000000000009</v>
      </c>
      <c r="BU1630" s="1">
        <f t="shared" si="403"/>
        <v>0.15032136657940151</v>
      </c>
      <c r="BV1630" s="1">
        <f t="shared" si="412"/>
        <v>0.16903060503923228</v>
      </c>
      <c r="BW1630">
        <f t="shared" si="413"/>
        <v>0.16022442321624658</v>
      </c>
      <c r="BX1630">
        <f t="shared" si="414"/>
        <v>0.17464594547159779</v>
      </c>
      <c r="BY1630">
        <f t="shared" si="415"/>
        <v>155.89619981660539</v>
      </c>
    </row>
    <row r="1631" spans="1:77" x14ac:dyDescent="0.2">
      <c r="A1631">
        <v>4</v>
      </c>
      <c r="B1631">
        <v>31019</v>
      </c>
      <c r="C1631" t="s">
        <v>306</v>
      </c>
      <c r="D1631">
        <v>31</v>
      </c>
      <c r="E1631" t="s">
        <v>320</v>
      </c>
      <c r="F1631" t="s">
        <v>321</v>
      </c>
      <c r="G1631" t="s">
        <v>310</v>
      </c>
      <c r="H1631">
        <v>19</v>
      </c>
      <c r="I1631">
        <v>191</v>
      </c>
      <c r="J1631">
        <v>883</v>
      </c>
      <c r="K1631">
        <v>543</v>
      </c>
      <c r="L1631">
        <v>413</v>
      </c>
      <c r="M1631">
        <v>207</v>
      </c>
      <c r="N1631">
        <v>159</v>
      </c>
      <c r="O1631" s="3">
        <v>2205.5</v>
      </c>
      <c r="P1631" s="3">
        <v>3079.3341070000001</v>
      </c>
      <c r="Q1631" s="3">
        <v>14296</v>
      </c>
      <c r="R1631" s="3">
        <v>19960.172480000001</v>
      </c>
      <c r="S1631" s="3">
        <v>4590.3</v>
      </c>
      <c r="T1631" s="3">
        <v>6409.0080939999998</v>
      </c>
      <c r="U1631" s="3">
        <v>9707.6</v>
      </c>
      <c r="V1631" s="3">
        <v>13553.81717</v>
      </c>
      <c r="W1631" s="3">
        <v>1382</v>
      </c>
      <c r="X1631" s="3">
        <v>1929.557804</v>
      </c>
      <c r="Y1631" s="3">
        <v>143</v>
      </c>
      <c r="Z1631" s="3">
        <v>199.65757300000001</v>
      </c>
      <c r="AA1631">
        <v>229</v>
      </c>
      <c r="AB1631">
        <v>632</v>
      </c>
      <c r="AC1631">
        <v>433</v>
      </c>
      <c r="AD1631">
        <v>409</v>
      </c>
      <c r="AE1631">
        <v>150</v>
      </c>
      <c r="AF1631">
        <v>108</v>
      </c>
      <c r="AG1631">
        <v>65</v>
      </c>
      <c r="AH1631">
        <v>22</v>
      </c>
      <c r="AI1631">
        <v>91</v>
      </c>
      <c r="AJ1631">
        <v>43</v>
      </c>
      <c r="AK1631">
        <v>14</v>
      </c>
      <c r="AL1631">
        <v>65</v>
      </c>
      <c r="AM1631">
        <v>88</v>
      </c>
      <c r="AN1631">
        <v>35</v>
      </c>
      <c r="AO1631">
        <v>117</v>
      </c>
      <c r="AP1631">
        <v>382</v>
      </c>
      <c r="AQ1631">
        <v>0</v>
      </c>
      <c r="AR1631" s="4">
        <v>5227</v>
      </c>
      <c r="AS1631" s="4">
        <f t="shared" si="404"/>
        <v>5609</v>
      </c>
      <c r="AT1631">
        <v>0.95336239099999998</v>
      </c>
      <c r="AU1631" s="4">
        <f t="shared" si="400"/>
        <v>1</v>
      </c>
      <c r="AV1631" s="4">
        <f t="shared" si="405"/>
        <v>5347.409651119</v>
      </c>
      <c r="AW1631" s="4">
        <v>0</v>
      </c>
      <c r="AX1631" s="4">
        <v>0</v>
      </c>
      <c r="AY1631" s="4">
        <v>80.53</v>
      </c>
      <c r="AZ1631" s="4">
        <f t="shared" si="406"/>
        <v>80.53</v>
      </c>
      <c r="BA1631" s="4">
        <f t="shared" si="407"/>
        <v>76.774273347229993</v>
      </c>
      <c r="BB1631" s="4">
        <v>9.51</v>
      </c>
      <c r="BC1631" s="4">
        <v>12000</v>
      </c>
      <c r="BD1631">
        <v>1.4473967858200001</v>
      </c>
      <c r="BE1631" s="2">
        <v>0.11</v>
      </c>
      <c r="BF1631">
        <v>40</v>
      </c>
      <c r="BG1631">
        <f t="shared" si="401"/>
        <v>0.11171872670841716</v>
      </c>
      <c r="BH1631">
        <v>0.648725</v>
      </c>
      <c r="BI1631" s="4">
        <v>0.52800000000000002</v>
      </c>
      <c r="BJ1631" s="4">
        <v>0.17599999999999999</v>
      </c>
      <c r="BK1631" s="3">
        <f t="shared" si="408"/>
        <v>385500</v>
      </c>
      <c r="BL1631" s="3">
        <f t="shared" si="409"/>
        <v>72</v>
      </c>
      <c r="BM1631" s="3">
        <v>820.99999999999989</v>
      </c>
      <c r="BN1631" s="3">
        <v>738.9</v>
      </c>
      <c r="BO1631" s="3">
        <f t="shared" si="410"/>
        <v>82.099999999999909</v>
      </c>
      <c r="BP1631" s="3">
        <f t="shared" si="411"/>
        <v>22800</v>
      </c>
      <c r="BQ1631">
        <v>0.72</v>
      </c>
      <c r="BR1631">
        <v>0.59</v>
      </c>
      <c r="BS1631">
        <v>7.85</v>
      </c>
      <c r="BT1631">
        <f t="shared" si="402"/>
        <v>732.90000000000009</v>
      </c>
      <c r="BU1631" s="1">
        <f t="shared" si="403"/>
        <v>0.15126657156386666</v>
      </c>
      <c r="BV1631" s="1">
        <f t="shared" si="412"/>
        <v>0.17339792072106544</v>
      </c>
      <c r="BW1631">
        <f t="shared" si="413"/>
        <v>0.16459173889807974</v>
      </c>
      <c r="BX1631">
        <f t="shared" si="414"/>
        <v>0.17901326115343094</v>
      </c>
      <c r="BY1631">
        <f t="shared" si="415"/>
        <v>155.89619981660539</v>
      </c>
    </row>
    <row r="1632" spans="1:77" x14ac:dyDescent="0.2">
      <c r="A1632">
        <v>4</v>
      </c>
      <c r="B1632">
        <v>31021</v>
      </c>
      <c r="C1632" t="s">
        <v>306</v>
      </c>
      <c r="D1632">
        <v>31</v>
      </c>
      <c r="E1632" t="s">
        <v>320</v>
      </c>
      <c r="F1632" t="s">
        <v>321</v>
      </c>
      <c r="G1632" t="s">
        <v>372</v>
      </c>
      <c r="H1632">
        <v>21</v>
      </c>
      <c r="I1632">
        <v>243</v>
      </c>
      <c r="J1632">
        <v>810</v>
      </c>
      <c r="K1632">
        <v>711</v>
      </c>
      <c r="L1632">
        <v>351</v>
      </c>
      <c r="M1632">
        <v>211</v>
      </c>
      <c r="N1632">
        <v>133</v>
      </c>
      <c r="O1632" s="3">
        <v>2473.1999999999998</v>
      </c>
      <c r="P1632" s="3">
        <v>3453.098669</v>
      </c>
      <c r="Q1632" s="3">
        <v>12813</v>
      </c>
      <c r="R1632" s="3">
        <v>17889.59778</v>
      </c>
      <c r="S1632" s="3">
        <v>4343.2</v>
      </c>
      <c r="T1632" s="3">
        <v>6064.0053930000004</v>
      </c>
      <c r="U1632" s="3">
        <v>8136.9</v>
      </c>
      <c r="V1632" s="3">
        <v>11360.79515</v>
      </c>
      <c r="W1632" s="3">
        <v>1239.9000000000001</v>
      </c>
      <c r="X1632" s="3">
        <v>1731.156817</v>
      </c>
      <c r="Y1632" s="3">
        <v>126</v>
      </c>
      <c r="Z1632" s="3">
        <v>175.92205730000001</v>
      </c>
      <c r="AA1632">
        <v>282</v>
      </c>
      <c r="AB1632">
        <v>655</v>
      </c>
      <c r="AC1632">
        <v>541</v>
      </c>
      <c r="AD1632">
        <v>368</v>
      </c>
      <c r="AE1632">
        <v>161</v>
      </c>
      <c r="AF1632">
        <v>108</v>
      </c>
      <c r="AG1632">
        <v>65</v>
      </c>
      <c r="AH1632">
        <v>22</v>
      </c>
      <c r="AI1632">
        <v>91</v>
      </c>
      <c r="AJ1632">
        <v>43</v>
      </c>
      <c r="AK1632">
        <v>14</v>
      </c>
      <c r="AL1632">
        <v>65</v>
      </c>
      <c r="AM1632">
        <v>88</v>
      </c>
      <c r="AN1632">
        <v>35</v>
      </c>
      <c r="AO1632">
        <v>117</v>
      </c>
      <c r="AP1632">
        <v>382</v>
      </c>
      <c r="AQ1632">
        <v>0</v>
      </c>
      <c r="AR1632" s="4">
        <v>5227</v>
      </c>
      <c r="AS1632" s="4">
        <f t="shared" si="404"/>
        <v>5609</v>
      </c>
      <c r="AT1632">
        <v>0.97081506699999998</v>
      </c>
      <c r="AU1632" s="4">
        <f t="shared" si="400"/>
        <v>1</v>
      </c>
      <c r="AV1632" s="4">
        <f t="shared" si="405"/>
        <v>5445.3017108029999</v>
      </c>
      <c r="AW1632" s="4">
        <v>0</v>
      </c>
      <c r="AX1632" s="4">
        <v>0</v>
      </c>
      <c r="AY1632" s="4">
        <v>80.53</v>
      </c>
      <c r="AZ1632" s="4">
        <f t="shared" si="406"/>
        <v>80.53</v>
      </c>
      <c r="BA1632" s="4">
        <f t="shared" si="407"/>
        <v>78.179737345510006</v>
      </c>
      <c r="BB1632" s="4">
        <v>9.51</v>
      </c>
      <c r="BC1632" s="4">
        <v>12000</v>
      </c>
      <c r="BD1632">
        <v>1.5863433041399999</v>
      </c>
      <c r="BE1632" s="2">
        <v>0.11</v>
      </c>
      <c r="BF1632">
        <v>40</v>
      </c>
      <c r="BG1632">
        <f t="shared" si="401"/>
        <v>0.11171872670841716</v>
      </c>
      <c r="BH1632">
        <v>0.648725</v>
      </c>
      <c r="BI1632" s="4">
        <v>0.52800000000000002</v>
      </c>
      <c r="BJ1632" s="4">
        <v>0.17599999999999999</v>
      </c>
      <c r="BK1632" s="3">
        <f t="shared" si="408"/>
        <v>385500</v>
      </c>
      <c r="BL1632" s="3">
        <f t="shared" si="409"/>
        <v>72</v>
      </c>
      <c r="BM1632" s="3">
        <v>820.99999999999989</v>
      </c>
      <c r="BN1632" s="3">
        <v>738.9</v>
      </c>
      <c r="BO1632" s="3">
        <f t="shared" si="410"/>
        <v>82.099999999999909</v>
      </c>
      <c r="BP1632" s="3">
        <f t="shared" si="411"/>
        <v>22800</v>
      </c>
      <c r="BQ1632">
        <v>0.72</v>
      </c>
      <c r="BR1632">
        <v>0.59</v>
      </c>
      <c r="BS1632">
        <v>7.85</v>
      </c>
      <c r="BT1632">
        <f t="shared" si="402"/>
        <v>732.90000000000009</v>
      </c>
      <c r="BU1632" s="1">
        <f t="shared" si="403"/>
        <v>0.15510570653741285</v>
      </c>
      <c r="BV1632" s="1">
        <f t="shared" si="412"/>
        <v>0.17633362472163563</v>
      </c>
      <c r="BW1632">
        <f t="shared" si="413"/>
        <v>0.16752744289864993</v>
      </c>
      <c r="BX1632">
        <f t="shared" si="414"/>
        <v>0.18194896515400114</v>
      </c>
      <c r="BY1632">
        <f t="shared" si="415"/>
        <v>155.89619981660539</v>
      </c>
    </row>
    <row r="1633" spans="1:77" x14ac:dyDescent="0.2">
      <c r="A1633">
        <v>4</v>
      </c>
      <c r="B1633">
        <v>31023</v>
      </c>
      <c r="C1633" t="s">
        <v>306</v>
      </c>
      <c r="D1633">
        <v>31</v>
      </c>
      <c r="E1633" t="s">
        <v>320</v>
      </c>
      <c r="F1633" t="s">
        <v>321</v>
      </c>
      <c r="G1633" t="s">
        <v>407</v>
      </c>
      <c r="H1633">
        <v>23</v>
      </c>
      <c r="I1633">
        <v>229</v>
      </c>
      <c r="J1633">
        <v>752</v>
      </c>
      <c r="K1633">
        <v>604</v>
      </c>
      <c r="L1633">
        <v>341</v>
      </c>
      <c r="M1633">
        <v>191</v>
      </c>
      <c r="N1633">
        <v>129</v>
      </c>
      <c r="O1633" s="3">
        <v>2448.5</v>
      </c>
      <c r="P1633" s="3">
        <v>3418.6123600000001</v>
      </c>
      <c r="Q1633" s="3">
        <v>12391</v>
      </c>
      <c r="R1633" s="3">
        <v>17300.398509999999</v>
      </c>
      <c r="S1633" s="3">
        <v>4331.3</v>
      </c>
      <c r="T1633" s="3">
        <v>6047.3905320000003</v>
      </c>
      <c r="U1633" s="3">
        <v>8101.7</v>
      </c>
      <c r="V1633" s="3">
        <v>11311.64867</v>
      </c>
      <c r="W1633" s="3">
        <v>1199.3</v>
      </c>
      <c r="X1633" s="3">
        <v>1674.47082</v>
      </c>
      <c r="Y1633" s="3">
        <v>124</v>
      </c>
      <c r="Z1633" s="3">
        <v>173.1296437</v>
      </c>
      <c r="AA1633">
        <v>267</v>
      </c>
      <c r="AB1633">
        <v>636</v>
      </c>
      <c r="AC1633">
        <v>494</v>
      </c>
      <c r="AD1633">
        <v>361</v>
      </c>
      <c r="AE1633">
        <v>153</v>
      </c>
      <c r="AF1633">
        <v>107</v>
      </c>
      <c r="AG1633">
        <v>65</v>
      </c>
      <c r="AH1633">
        <v>22</v>
      </c>
      <c r="AI1633">
        <v>91</v>
      </c>
      <c r="AJ1633">
        <v>43</v>
      </c>
      <c r="AK1633">
        <v>14</v>
      </c>
      <c r="AL1633">
        <v>65</v>
      </c>
      <c r="AM1633">
        <v>88</v>
      </c>
      <c r="AN1633">
        <v>35</v>
      </c>
      <c r="AO1633">
        <v>117</v>
      </c>
      <c r="AP1633">
        <v>382</v>
      </c>
      <c r="AQ1633">
        <v>0</v>
      </c>
      <c r="AR1633" s="4">
        <v>5227</v>
      </c>
      <c r="AS1633" s="4">
        <f t="shared" si="404"/>
        <v>5609</v>
      </c>
      <c r="AT1633">
        <v>0.96445342899999997</v>
      </c>
      <c r="AU1633" s="4">
        <f t="shared" si="400"/>
        <v>1</v>
      </c>
      <c r="AV1633" s="4">
        <f t="shared" si="405"/>
        <v>5409.6192832609995</v>
      </c>
      <c r="AW1633" s="4">
        <v>0</v>
      </c>
      <c r="AX1633" s="4">
        <v>0</v>
      </c>
      <c r="AY1633" s="4">
        <v>80.53</v>
      </c>
      <c r="AZ1633" s="4">
        <f t="shared" si="406"/>
        <v>80.53</v>
      </c>
      <c r="BA1633" s="4">
        <f t="shared" si="407"/>
        <v>77.667434637369993</v>
      </c>
      <c r="BB1633" s="4">
        <v>9.51</v>
      </c>
      <c r="BC1633" s="4">
        <v>12000</v>
      </c>
      <c r="BD1633">
        <v>1.5403694831400001</v>
      </c>
      <c r="BE1633" s="2">
        <v>0.11</v>
      </c>
      <c r="BF1633">
        <v>40</v>
      </c>
      <c r="BG1633">
        <f t="shared" si="401"/>
        <v>0.11171872670841716</v>
      </c>
      <c r="BH1633">
        <v>0.648725</v>
      </c>
      <c r="BI1633" s="4">
        <v>0.52800000000000002</v>
      </c>
      <c r="BJ1633" s="4">
        <v>0.17599999999999999</v>
      </c>
      <c r="BK1633" s="3">
        <f t="shared" si="408"/>
        <v>385500</v>
      </c>
      <c r="BL1633" s="3">
        <f t="shared" si="409"/>
        <v>72</v>
      </c>
      <c r="BM1633" s="3">
        <v>820.99999999999989</v>
      </c>
      <c r="BN1633" s="3">
        <v>738.9</v>
      </c>
      <c r="BO1633" s="3">
        <f t="shared" si="410"/>
        <v>82.099999999999909</v>
      </c>
      <c r="BP1633" s="3">
        <f t="shared" si="411"/>
        <v>22800</v>
      </c>
      <c r="BQ1633">
        <v>0.72</v>
      </c>
      <c r="BR1633">
        <v>0.59</v>
      </c>
      <c r="BS1633">
        <v>7.85</v>
      </c>
      <c r="BT1633">
        <f t="shared" si="402"/>
        <v>732.90000000000009</v>
      </c>
      <c r="BU1633" s="1">
        <f t="shared" si="403"/>
        <v>0.15376239093626184</v>
      </c>
      <c r="BV1633" s="1">
        <f t="shared" si="412"/>
        <v>0.17480677885339463</v>
      </c>
      <c r="BW1633">
        <f t="shared" si="413"/>
        <v>0.16600059703040893</v>
      </c>
      <c r="BX1633">
        <f t="shared" si="414"/>
        <v>0.18042211928576013</v>
      </c>
      <c r="BY1633">
        <f t="shared" si="415"/>
        <v>155.89619981660539</v>
      </c>
    </row>
    <row r="1634" spans="1:77" x14ac:dyDescent="0.2">
      <c r="A1634">
        <v>4</v>
      </c>
      <c r="B1634">
        <v>31025</v>
      </c>
      <c r="C1634" t="s">
        <v>306</v>
      </c>
      <c r="D1634">
        <v>31</v>
      </c>
      <c r="E1634" t="s">
        <v>320</v>
      </c>
      <c r="F1634" t="s">
        <v>321</v>
      </c>
      <c r="G1634" t="s">
        <v>446</v>
      </c>
      <c r="H1634">
        <v>25</v>
      </c>
      <c r="I1634">
        <v>284</v>
      </c>
      <c r="J1634">
        <v>1170</v>
      </c>
      <c r="K1634">
        <v>670</v>
      </c>
      <c r="L1634">
        <v>402</v>
      </c>
      <c r="M1634">
        <v>252</v>
      </c>
      <c r="N1634">
        <v>214</v>
      </c>
      <c r="O1634" s="3">
        <v>2879.8</v>
      </c>
      <c r="P1634" s="3">
        <v>4020.7963549999999</v>
      </c>
      <c r="Q1634" s="3">
        <v>19410</v>
      </c>
      <c r="R1634" s="3">
        <v>27100.374070000002</v>
      </c>
      <c r="S1634" s="3">
        <v>5568</v>
      </c>
      <c r="T1634" s="3">
        <v>7774.079487</v>
      </c>
      <c r="U1634" s="3">
        <v>9512.7000000000007</v>
      </c>
      <c r="V1634" s="3">
        <v>13281.696470000001</v>
      </c>
      <c r="W1634" s="3">
        <v>1838.7</v>
      </c>
      <c r="X1634" s="3">
        <v>2567.2054509999998</v>
      </c>
      <c r="Y1634" s="3">
        <v>190</v>
      </c>
      <c r="Z1634" s="3">
        <v>265.27929280000001</v>
      </c>
      <c r="AA1634">
        <v>322</v>
      </c>
      <c r="AB1634">
        <v>780</v>
      </c>
      <c r="AC1634">
        <v>544</v>
      </c>
      <c r="AD1634">
        <v>390</v>
      </c>
      <c r="AE1634">
        <v>173</v>
      </c>
      <c r="AF1634">
        <v>131</v>
      </c>
      <c r="AG1634">
        <v>65</v>
      </c>
      <c r="AH1634">
        <v>22</v>
      </c>
      <c r="AI1634">
        <v>91</v>
      </c>
      <c r="AJ1634">
        <v>43</v>
      </c>
      <c r="AK1634">
        <v>14</v>
      </c>
      <c r="AL1634">
        <v>65</v>
      </c>
      <c r="AM1634">
        <v>88</v>
      </c>
      <c r="AN1634">
        <v>35</v>
      </c>
      <c r="AO1634">
        <v>117</v>
      </c>
      <c r="AP1634">
        <v>382</v>
      </c>
      <c r="AQ1634">
        <v>0</v>
      </c>
      <c r="AR1634" s="4">
        <v>5227</v>
      </c>
      <c r="AS1634" s="4">
        <f t="shared" si="404"/>
        <v>5609</v>
      </c>
      <c r="AT1634">
        <v>0.970583592</v>
      </c>
      <c r="AU1634" s="4">
        <f t="shared" si="400"/>
        <v>1</v>
      </c>
      <c r="AV1634" s="4">
        <f t="shared" si="405"/>
        <v>5444.0033675280001</v>
      </c>
      <c r="AW1634" s="4">
        <v>0</v>
      </c>
      <c r="AX1634" s="4">
        <v>0</v>
      </c>
      <c r="AY1634" s="4">
        <v>80.53</v>
      </c>
      <c r="AZ1634" s="4">
        <f t="shared" si="406"/>
        <v>80.53</v>
      </c>
      <c r="BA1634" s="4">
        <f t="shared" si="407"/>
        <v>78.161096663760006</v>
      </c>
      <c r="BB1634" s="4">
        <v>9.51</v>
      </c>
      <c r="BC1634" s="4">
        <v>12000</v>
      </c>
      <c r="BD1634">
        <v>1.59282868022</v>
      </c>
      <c r="BE1634" s="2">
        <v>0.11</v>
      </c>
      <c r="BF1634">
        <v>40</v>
      </c>
      <c r="BG1634">
        <f t="shared" si="401"/>
        <v>0.11171872670841716</v>
      </c>
      <c r="BH1634">
        <v>0.648725</v>
      </c>
      <c r="BI1634" s="4">
        <v>0.52800000000000002</v>
      </c>
      <c r="BJ1634" s="4">
        <v>0.17599999999999999</v>
      </c>
      <c r="BK1634" s="3">
        <f t="shared" si="408"/>
        <v>385500</v>
      </c>
      <c r="BL1634" s="3">
        <f t="shared" si="409"/>
        <v>72</v>
      </c>
      <c r="BM1634" s="3">
        <v>820.99999999999989</v>
      </c>
      <c r="BN1634" s="3">
        <v>738.9</v>
      </c>
      <c r="BO1634" s="3">
        <f t="shared" si="410"/>
        <v>82.099999999999909</v>
      </c>
      <c r="BP1634" s="3">
        <f t="shared" si="411"/>
        <v>22800</v>
      </c>
      <c r="BQ1634">
        <v>0.72</v>
      </c>
      <c r="BR1634">
        <v>0.59</v>
      </c>
      <c r="BS1634">
        <v>7.85</v>
      </c>
      <c r="BT1634">
        <f t="shared" si="402"/>
        <v>732.90000000000009</v>
      </c>
      <c r="BU1634" s="1">
        <f t="shared" si="403"/>
        <v>0.15515472675560085</v>
      </c>
      <c r="BV1634" s="1">
        <f t="shared" si="412"/>
        <v>0.17975249142712962</v>
      </c>
      <c r="BW1634">
        <f t="shared" si="413"/>
        <v>0.17094630960414392</v>
      </c>
      <c r="BX1634">
        <f t="shared" si="414"/>
        <v>0.18536783185949512</v>
      </c>
      <c r="BY1634">
        <f t="shared" si="415"/>
        <v>155.89619981660539</v>
      </c>
    </row>
    <row r="1635" spans="1:77" x14ac:dyDescent="0.2">
      <c r="A1635">
        <v>4</v>
      </c>
      <c r="B1635">
        <v>31027</v>
      </c>
      <c r="C1635" t="s">
        <v>306</v>
      </c>
      <c r="D1635">
        <v>31</v>
      </c>
      <c r="E1635" t="s">
        <v>320</v>
      </c>
      <c r="F1635" t="s">
        <v>321</v>
      </c>
      <c r="G1635" t="s">
        <v>503</v>
      </c>
      <c r="H1635">
        <v>27</v>
      </c>
      <c r="I1635">
        <v>195</v>
      </c>
      <c r="J1635">
        <v>671</v>
      </c>
      <c r="K1635">
        <v>566</v>
      </c>
      <c r="L1635">
        <v>315</v>
      </c>
      <c r="M1635">
        <v>196</v>
      </c>
      <c r="N1635">
        <v>112</v>
      </c>
      <c r="O1635" s="3">
        <v>2049.4</v>
      </c>
      <c r="P1635" s="3">
        <v>2861.3862250000002</v>
      </c>
      <c r="Q1635" s="3">
        <v>10830</v>
      </c>
      <c r="R1635" s="3">
        <v>15120.919690000001</v>
      </c>
      <c r="S1635" s="3">
        <v>3969.3</v>
      </c>
      <c r="T1635" s="3">
        <v>5541.9636689999998</v>
      </c>
      <c r="U1635" s="3">
        <v>7447.2</v>
      </c>
      <c r="V1635" s="3">
        <v>10397.83131</v>
      </c>
      <c r="W1635" s="3">
        <v>1046.9000000000001</v>
      </c>
      <c r="X1635" s="3">
        <v>1461.688903</v>
      </c>
      <c r="Y1635" s="3">
        <v>109</v>
      </c>
      <c r="Z1635" s="3">
        <v>152.18654169999999</v>
      </c>
      <c r="AA1635">
        <v>233</v>
      </c>
      <c r="AB1635">
        <v>565</v>
      </c>
      <c r="AC1635">
        <v>478</v>
      </c>
      <c r="AD1635">
        <v>337</v>
      </c>
      <c r="AE1635">
        <v>150</v>
      </c>
      <c r="AF1635">
        <v>95</v>
      </c>
      <c r="AG1635">
        <v>65</v>
      </c>
      <c r="AH1635">
        <v>22</v>
      </c>
      <c r="AI1635">
        <v>91</v>
      </c>
      <c r="AJ1635">
        <v>43</v>
      </c>
      <c r="AK1635">
        <v>14</v>
      </c>
      <c r="AL1635">
        <v>65</v>
      </c>
      <c r="AM1635">
        <v>88</v>
      </c>
      <c r="AN1635">
        <v>35</v>
      </c>
      <c r="AO1635">
        <v>117</v>
      </c>
      <c r="AP1635">
        <v>382</v>
      </c>
      <c r="AQ1635">
        <v>0</v>
      </c>
      <c r="AR1635" s="4">
        <v>5227</v>
      </c>
      <c r="AS1635" s="4">
        <f t="shared" si="404"/>
        <v>5609</v>
      </c>
      <c r="AT1635">
        <v>0.96614169900000002</v>
      </c>
      <c r="AU1635" s="4">
        <f t="shared" si="400"/>
        <v>1</v>
      </c>
      <c r="AV1635" s="4">
        <f t="shared" si="405"/>
        <v>5419.0887896909999</v>
      </c>
      <c r="AW1635" s="4">
        <v>0</v>
      </c>
      <c r="AX1635" s="4">
        <v>0</v>
      </c>
      <c r="AY1635" s="4">
        <v>80.53</v>
      </c>
      <c r="AZ1635" s="4">
        <f t="shared" si="406"/>
        <v>80.53</v>
      </c>
      <c r="BA1635" s="4">
        <f t="shared" si="407"/>
        <v>77.803391020470002</v>
      </c>
      <c r="BB1635" s="4">
        <v>9.51</v>
      </c>
      <c r="BC1635" s="4">
        <v>12000</v>
      </c>
      <c r="BD1635">
        <v>1.5821609897</v>
      </c>
      <c r="BE1635" s="2">
        <v>0.11</v>
      </c>
      <c r="BF1635">
        <v>40</v>
      </c>
      <c r="BG1635">
        <f t="shared" si="401"/>
        <v>0.11171872670841716</v>
      </c>
      <c r="BH1635">
        <v>0.648725</v>
      </c>
      <c r="BI1635" s="4">
        <v>0.52800000000000002</v>
      </c>
      <c r="BJ1635" s="4">
        <v>0.17599999999999999</v>
      </c>
      <c r="BK1635" s="3">
        <f t="shared" si="408"/>
        <v>385500</v>
      </c>
      <c r="BL1635" s="3">
        <f t="shared" si="409"/>
        <v>72</v>
      </c>
      <c r="BM1635" s="3">
        <v>820.99999999999989</v>
      </c>
      <c r="BN1635" s="3">
        <v>738.9</v>
      </c>
      <c r="BO1635" s="3">
        <f t="shared" si="410"/>
        <v>82.099999999999909</v>
      </c>
      <c r="BP1635" s="3">
        <f t="shared" si="411"/>
        <v>22800</v>
      </c>
      <c r="BQ1635">
        <v>0.72</v>
      </c>
      <c r="BR1635">
        <v>0.59</v>
      </c>
      <c r="BS1635">
        <v>7.85</v>
      </c>
      <c r="BT1635">
        <f t="shared" si="402"/>
        <v>732.90000000000009</v>
      </c>
      <c r="BU1635" s="1">
        <f t="shared" si="403"/>
        <v>0.15447397402085597</v>
      </c>
      <c r="BV1635" s="1">
        <f t="shared" si="412"/>
        <v>0.17465402754985676</v>
      </c>
      <c r="BW1635">
        <f t="shared" si="413"/>
        <v>0.16584784572687106</v>
      </c>
      <c r="BX1635">
        <f t="shared" si="414"/>
        <v>0.18026936798222226</v>
      </c>
      <c r="BY1635">
        <f t="shared" si="415"/>
        <v>155.89619981660539</v>
      </c>
    </row>
    <row r="1636" spans="1:77" x14ac:dyDescent="0.2">
      <c r="A1636">
        <v>4</v>
      </c>
      <c r="B1636">
        <v>31029</v>
      </c>
      <c r="C1636" t="s">
        <v>306</v>
      </c>
      <c r="D1636">
        <v>31</v>
      </c>
      <c r="E1636" t="s">
        <v>320</v>
      </c>
      <c r="F1636" t="s">
        <v>321</v>
      </c>
      <c r="G1636" t="s">
        <v>410</v>
      </c>
      <c r="H1636">
        <v>29</v>
      </c>
      <c r="I1636">
        <v>167</v>
      </c>
      <c r="J1636">
        <v>470</v>
      </c>
      <c r="K1636">
        <v>273</v>
      </c>
      <c r="L1636">
        <v>329</v>
      </c>
      <c r="M1636">
        <v>85</v>
      </c>
      <c r="N1636">
        <v>135</v>
      </c>
      <c r="O1636" s="3">
        <v>2114.1</v>
      </c>
      <c r="P1636" s="3">
        <v>2951.7208049999999</v>
      </c>
      <c r="Q1636" s="3">
        <v>7468.7</v>
      </c>
      <c r="R1636" s="3">
        <v>10427.849759999999</v>
      </c>
      <c r="S1636" s="3">
        <v>3174.4</v>
      </c>
      <c r="T1636" s="3">
        <v>4432.11888</v>
      </c>
      <c r="U1636" s="3">
        <v>7564</v>
      </c>
      <c r="V1636" s="3">
        <v>10560.90827</v>
      </c>
      <c r="W1636" s="3">
        <v>779.21</v>
      </c>
      <c r="X1636" s="3">
        <v>1087.938304</v>
      </c>
      <c r="Y1636" s="3">
        <v>123</v>
      </c>
      <c r="Z1636" s="3">
        <v>171.73343689999999</v>
      </c>
      <c r="AA1636">
        <v>204</v>
      </c>
      <c r="AB1636">
        <v>446</v>
      </c>
      <c r="AC1636">
        <v>265</v>
      </c>
      <c r="AD1636">
        <v>354</v>
      </c>
      <c r="AE1636">
        <v>100</v>
      </c>
      <c r="AF1636">
        <v>92</v>
      </c>
      <c r="AG1636">
        <v>65</v>
      </c>
      <c r="AH1636">
        <v>22</v>
      </c>
      <c r="AI1636">
        <v>91</v>
      </c>
      <c r="AJ1636">
        <v>43</v>
      </c>
      <c r="AK1636">
        <v>14</v>
      </c>
      <c r="AL1636">
        <v>65</v>
      </c>
      <c r="AM1636">
        <v>88</v>
      </c>
      <c r="AN1636">
        <v>35</v>
      </c>
      <c r="AO1636">
        <v>117</v>
      </c>
      <c r="AP1636">
        <v>382</v>
      </c>
      <c r="AQ1636">
        <v>0</v>
      </c>
      <c r="AR1636" s="4">
        <v>5227</v>
      </c>
      <c r="AS1636" s="4">
        <f t="shared" si="404"/>
        <v>5609</v>
      </c>
      <c r="AT1636">
        <v>0.94887853700000002</v>
      </c>
      <c r="AU1636" s="4">
        <f t="shared" si="400"/>
        <v>1</v>
      </c>
      <c r="AV1636" s="4">
        <f t="shared" si="405"/>
        <v>5322.2597140329999</v>
      </c>
      <c r="AW1636" s="4">
        <v>0</v>
      </c>
      <c r="AX1636" s="4">
        <v>0</v>
      </c>
      <c r="AY1636" s="4">
        <v>80.53</v>
      </c>
      <c r="AZ1636" s="4">
        <f t="shared" si="406"/>
        <v>80.53</v>
      </c>
      <c r="BA1636" s="4">
        <f t="shared" si="407"/>
        <v>76.413188584609998</v>
      </c>
      <c r="BB1636" s="4">
        <v>9.51</v>
      </c>
      <c r="BC1636" s="4">
        <v>12000</v>
      </c>
      <c r="BD1636">
        <v>1.3099681288</v>
      </c>
      <c r="BE1636" s="2">
        <v>0.11</v>
      </c>
      <c r="BF1636">
        <v>40</v>
      </c>
      <c r="BG1636">
        <f t="shared" si="401"/>
        <v>0.11171872670841716</v>
      </c>
      <c r="BH1636">
        <v>0.648725</v>
      </c>
      <c r="BI1636" s="4">
        <v>0.52800000000000002</v>
      </c>
      <c r="BJ1636" s="4">
        <v>0.17599999999999999</v>
      </c>
      <c r="BK1636" s="3">
        <f t="shared" si="408"/>
        <v>385500</v>
      </c>
      <c r="BL1636" s="3">
        <f t="shared" si="409"/>
        <v>72</v>
      </c>
      <c r="BM1636" s="3">
        <v>820.99999999999989</v>
      </c>
      <c r="BN1636" s="3">
        <v>738.9</v>
      </c>
      <c r="BO1636" s="3">
        <f t="shared" si="410"/>
        <v>82.099999999999909</v>
      </c>
      <c r="BP1636" s="3">
        <f t="shared" si="411"/>
        <v>22800</v>
      </c>
      <c r="BQ1636">
        <v>0.72</v>
      </c>
      <c r="BR1636">
        <v>0.59</v>
      </c>
      <c r="BS1636">
        <v>7.85</v>
      </c>
      <c r="BT1636">
        <f t="shared" si="402"/>
        <v>732.90000000000009</v>
      </c>
      <c r="BU1636" s="1">
        <f t="shared" si="403"/>
        <v>0.14905946568662268</v>
      </c>
      <c r="BV1636" s="1">
        <f t="shared" si="412"/>
        <v>0.16758345221672946</v>
      </c>
      <c r="BW1636">
        <f t="shared" si="413"/>
        <v>0.15877727039374376</v>
      </c>
      <c r="BX1636">
        <f t="shared" si="414"/>
        <v>0.17319879264909496</v>
      </c>
      <c r="BY1636">
        <f t="shared" si="415"/>
        <v>155.89619981660539</v>
      </c>
    </row>
    <row r="1637" spans="1:77" x14ac:dyDescent="0.2">
      <c r="A1637">
        <v>4</v>
      </c>
      <c r="B1637">
        <v>31031</v>
      </c>
      <c r="C1637" t="s">
        <v>306</v>
      </c>
      <c r="D1637">
        <v>31</v>
      </c>
      <c r="E1637" t="s">
        <v>320</v>
      </c>
      <c r="F1637" t="s">
        <v>321</v>
      </c>
      <c r="G1637" t="s">
        <v>556</v>
      </c>
      <c r="H1637">
        <v>31</v>
      </c>
      <c r="I1637">
        <v>173</v>
      </c>
      <c r="J1637">
        <v>421</v>
      </c>
      <c r="K1637">
        <v>227</v>
      </c>
      <c r="L1637">
        <v>326</v>
      </c>
      <c r="M1637">
        <v>65</v>
      </c>
      <c r="N1637">
        <v>91</v>
      </c>
      <c r="O1637" s="3">
        <v>1968.3</v>
      </c>
      <c r="P1637" s="3">
        <v>2748.1538529999998</v>
      </c>
      <c r="Q1637" s="3">
        <v>6807.2</v>
      </c>
      <c r="R1637" s="3">
        <v>9504.2589590000007</v>
      </c>
      <c r="S1637" s="3">
        <v>3087.3</v>
      </c>
      <c r="T1637" s="3">
        <v>4310.5092670000004</v>
      </c>
      <c r="U1637" s="3">
        <v>7646.3</v>
      </c>
      <c r="V1637" s="3">
        <v>10675.81609</v>
      </c>
      <c r="W1637" s="3">
        <v>650.20000000000005</v>
      </c>
      <c r="X1637" s="3">
        <v>907.81366419999995</v>
      </c>
      <c r="Y1637" s="3">
        <v>90</v>
      </c>
      <c r="Z1637" s="3">
        <v>125.6586124</v>
      </c>
      <c r="AA1637">
        <v>208</v>
      </c>
      <c r="AB1637">
        <v>432</v>
      </c>
      <c r="AC1637">
        <v>251</v>
      </c>
      <c r="AD1637">
        <v>357</v>
      </c>
      <c r="AE1637">
        <v>96</v>
      </c>
      <c r="AF1637">
        <v>81</v>
      </c>
      <c r="AG1637">
        <v>65</v>
      </c>
      <c r="AH1637">
        <v>22</v>
      </c>
      <c r="AI1637">
        <v>91</v>
      </c>
      <c r="AJ1637">
        <v>43</v>
      </c>
      <c r="AK1637">
        <v>14</v>
      </c>
      <c r="AL1637">
        <v>65</v>
      </c>
      <c r="AM1637">
        <v>88</v>
      </c>
      <c r="AN1637">
        <v>35</v>
      </c>
      <c r="AO1637">
        <v>117</v>
      </c>
      <c r="AP1637">
        <v>382</v>
      </c>
      <c r="AQ1637">
        <v>0</v>
      </c>
      <c r="AR1637" s="4">
        <v>5227</v>
      </c>
      <c r="AS1637" s="4">
        <f t="shared" si="404"/>
        <v>5609</v>
      </c>
      <c r="AT1637">
        <v>0.94704703400000001</v>
      </c>
      <c r="AU1637" s="4">
        <f t="shared" si="400"/>
        <v>1</v>
      </c>
      <c r="AV1637" s="4">
        <f t="shared" si="405"/>
        <v>5311.9868137060002</v>
      </c>
      <c r="AW1637" s="4">
        <v>0</v>
      </c>
      <c r="AX1637" s="4">
        <v>0</v>
      </c>
      <c r="AY1637" s="4">
        <v>80.53</v>
      </c>
      <c r="AZ1637" s="4">
        <f t="shared" si="406"/>
        <v>80.53</v>
      </c>
      <c r="BA1637" s="4">
        <f t="shared" si="407"/>
        <v>76.265697648020009</v>
      </c>
      <c r="BB1637" s="4">
        <v>9.51</v>
      </c>
      <c r="BC1637" s="4">
        <v>12000</v>
      </c>
      <c r="BD1637">
        <v>1.2900347640100001</v>
      </c>
      <c r="BE1637" s="2">
        <v>0.11</v>
      </c>
      <c r="BF1637">
        <v>40</v>
      </c>
      <c r="BG1637">
        <f t="shared" si="401"/>
        <v>0.11171872670841716</v>
      </c>
      <c r="BH1637">
        <v>0.648725</v>
      </c>
      <c r="BI1637" s="4">
        <v>0.52800000000000002</v>
      </c>
      <c r="BJ1637" s="4">
        <v>0.17599999999999999</v>
      </c>
      <c r="BK1637" s="3">
        <f t="shared" si="408"/>
        <v>385500</v>
      </c>
      <c r="BL1637" s="3">
        <f t="shared" si="409"/>
        <v>72</v>
      </c>
      <c r="BM1637" s="3">
        <v>820.99999999999989</v>
      </c>
      <c r="BN1637" s="3">
        <v>738.9</v>
      </c>
      <c r="BO1637" s="3">
        <f t="shared" si="410"/>
        <v>82.099999999999909</v>
      </c>
      <c r="BP1637" s="3">
        <f t="shared" si="411"/>
        <v>22800</v>
      </c>
      <c r="BQ1637">
        <v>0.72</v>
      </c>
      <c r="BR1637">
        <v>0.59</v>
      </c>
      <c r="BS1637">
        <v>7.85</v>
      </c>
      <c r="BT1637">
        <f t="shared" si="402"/>
        <v>732.90000000000009</v>
      </c>
      <c r="BU1637" s="1">
        <f t="shared" si="403"/>
        <v>0.14859235666981754</v>
      </c>
      <c r="BV1637" s="1">
        <f t="shared" si="412"/>
        <v>0.16680530392713733</v>
      </c>
      <c r="BW1637">
        <f t="shared" si="413"/>
        <v>0.15799912210415162</v>
      </c>
      <c r="BX1637">
        <f t="shared" si="414"/>
        <v>0.17242064435950283</v>
      </c>
      <c r="BY1637">
        <f t="shared" si="415"/>
        <v>155.89619981660539</v>
      </c>
    </row>
    <row r="1638" spans="1:77" x14ac:dyDescent="0.2">
      <c r="A1638">
        <v>22</v>
      </c>
      <c r="B1638">
        <v>31033</v>
      </c>
      <c r="C1638" t="s">
        <v>1933</v>
      </c>
      <c r="D1638">
        <v>31</v>
      </c>
      <c r="E1638" t="s">
        <v>320</v>
      </c>
      <c r="F1638" t="s">
        <v>321</v>
      </c>
      <c r="G1638" t="s">
        <v>1591</v>
      </c>
      <c r="H1638">
        <v>33</v>
      </c>
      <c r="I1638">
        <v>198</v>
      </c>
      <c r="J1638">
        <v>473</v>
      </c>
      <c r="K1638">
        <v>241</v>
      </c>
      <c r="L1638">
        <v>318</v>
      </c>
      <c r="M1638">
        <v>70</v>
      </c>
      <c r="N1638">
        <v>118</v>
      </c>
      <c r="O1638" s="3">
        <v>2469.4</v>
      </c>
      <c r="P1638" s="3">
        <v>3447.793083</v>
      </c>
      <c r="Q1638" s="3">
        <v>7336.7</v>
      </c>
      <c r="R1638" s="3">
        <v>10243.55046</v>
      </c>
      <c r="S1638" s="3">
        <v>3001.1</v>
      </c>
      <c r="T1638" s="3">
        <v>4190.1562409999997</v>
      </c>
      <c r="U1638" s="3">
        <v>7330.6</v>
      </c>
      <c r="V1638" s="3">
        <v>10235.033600000001</v>
      </c>
      <c r="W1638" s="3">
        <v>700.71</v>
      </c>
      <c r="X1638" s="3">
        <v>978.33606989999998</v>
      </c>
      <c r="Y1638" s="3">
        <v>110</v>
      </c>
      <c r="Z1638" s="3">
        <v>153.58274850000001</v>
      </c>
      <c r="AA1638">
        <v>226</v>
      </c>
      <c r="AB1638">
        <v>421</v>
      </c>
      <c r="AC1638">
        <v>241</v>
      </c>
      <c r="AD1638">
        <v>337</v>
      </c>
      <c r="AE1638">
        <v>92</v>
      </c>
      <c r="AF1638">
        <v>85</v>
      </c>
      <c r="AG1638">
        <v>65</v>
      </c>
      <c r="AH1638">
        <v>22</v>
      </c>
      <c r="AI1638">
        <v>91</v>
      </c>
      <c r="AJ1638">
        <v>43</v>
      </c>
      <c r="AK1638">
        <v>14</v>
      </c>
      <c r="AL1638">
        <v>65</v>
      </c>
      <c r="AM1638">
        <v>88</v>
      </c>
      <c r="AN1638">
        <v>35</v>
      </c>
      <c r="AO1638">
        <v>117</v>
      </c>
      <c r="AP1638">
        <v>382</v>
      </c>
      <c r="AQ1638">
        <v>0</v>
      </c>
      <c r="AR1638" s="4">
        <v>5227</v>
      </c>
      <c r="AS1638" s="4">
        <f t="shared" si="404"/>
        <v>5609</v>
      </c>
      <c r="AT1638">
        <v>0.94766488900000001</v>
      </c>
      <c r="AU1638" s="4">
        <f t="shared" si="400"/>
        <v>1</v>
      </c>
      <c r="AV1638" s="4">
        <f t="shared" si="405"/>
        <v>5315.4523624009998</v>
      </c>
      <c r="AW1638" s="4">
        <v>0</v>
      </c>
      <c r="AX1638" s="4">
        <v>0</v>
      </c>
      <c r="AY1638" s="4">
        <v>80.53</v>
      </c>
      <c r="AZ1638" s="4">
        <f t="shared" si="406"/>
        <v>80.53</v>
      </c>
      <c r="BA1638" s="4">
        <f t="shared" si="407"/>
        <v>76.315453511170006</v>
      </c>
      <c r="BB1638" s="4">
        <v>9.51</v>
      </c>
      <c r="BC1638" s="4">
        <v>12000</v>
      </c>
      <c r="BD1638">
        <v>1.2527611924499999</v>
      </c>
      <c r="BE1638" s="2">
        <v>0.11</v>
      </c>
      <c r="BF1638">
        <v>40</v>
      </c>
      <c r="BG1638">
        <f t="shared" si="401"/>
        <v>0.11171872670841716</v>
      </c>
      <c r="BH1638">
        <v>0.44379999999999997</v>
      </c>
      <c r="BI1638" s="4">
        <v>0.52800000000000002</v>
      </c>
      <c r="BJ1638" s="4">
        <v>0.17599999999999999</v>
      </c>
      <c r="BK1638" s="3">
        <f t="shared" si="408"/>
        <v>385500</v>
      </c>
      <c r="BL1638" s="3">
        <f t="shared" si="409"/>
        <v>72</v>
      </c>
      <c r="BM1638" s="3">
        <v>820.99999999999989</v>
      </c>
      <c r="BN1638" s="3">
        <v>738.9</v>
      </c>
      <c r="BO1638" s="3">
        <f t="shared" si="410"/>
        <v>82.099999999999909</v>
      </c>
      <c r="BP1638" s="3">
        <f t="shared" si="411"/>
        <v>22800</v>
      </c>
      <c r="BQ1638">
        <v>0.72</v>
      </c>
      <c r="BR1638">
        <v>0.59</v>
      </c>
      <c r="BS1638">
        <v>7.85</v>
      </c>
      <c r="BT1638">
        <f t="shared" si="402"/>
        <v>732.90000000000009</v>
      </c>
      <c r="BU1638" s="1">
        <f t="shared" si="403"/>
        <v>0.202674178420753</v>
      </c>
      <c r="BV1638" s="1">
        <f t="shared" si="412"/>
        <v>0.22255463584458743</v>
      </c>
      <c r="BW1638">
        <f t="shared" si="413"/>
        <v>0.21274189187068832</v>
      </c>
      <c r="BX1638">
        <f t="shared" si="414"/>
        <v>0.22891281344032044</v>
      </c>
      <c r="BY1638">
        <f t="shared" si="415"/>
        <v>156.72559649848435</v>
      </c>
    </row>
    <row r="1639" spans="1:77" x14ac:dyDescent="0.2">
      <c r="A1639">
        <v>4</v>
      </c>
      <c r="B1639">
        <v>31035</v>
      </c>
      <c r="C1639" t="s">
        <v>306</v>
      </c>
      <c r="D1639">
        <v>31</v>
      </c>
      <c r="E1639" t="s">
        <v>320</v>
      </c>
      <c r="F1639" t="s">
        <v>321</v>
      </c>
      <c r="G1639" t="s">
        <v>52</v>
      </c>
      <c r="H1639">
        <v>35</v>
      </c>
      <c r="I1639">
        <v>211</v>
      </c>
      <c r="J1639">
        <v>741</v>
      </c>
      <c r="K1639">
        <v>774</v>
      </c>
      <c r="L1639">
        <v>336</v>
      </c>
      <c r="M1639">
        <v>183</v>
      </c>
      <c r="N1639">
        <v>123</v>
      </c>
      <c r="O1639" s="3">
        <v>2368.4</v>
      </c>
      <c r="P1639" s="3">
        <v>3306.7761949999999</v>
      </c>
      <c r="Q1639" s="3">
        <v>11660</v>
      </c>
      <c r="R1639" s="3">
        <v>16279.771339999999</v>
      </c>
      <c r="S1639" s="3">
        <v>3965.8</v>
      </c>
      <c r="T1639" s="3">
        <v>5537.0769449999998</v>
      </c>
      <c r="U1639" s="3">
        <v>7910.7</v>
      </c>
      <c r="V1639" s="3">
        <v>11044.973169999999</v>
      </c>
      <c r="W1639" s="3">
        <v>1148.0999999999999</v>
      </c>
      <c r="X1639" s="3">
        <v>1602.985032</v>
      </c>
      <c r="Y1639" s="3">
        <v>118</v>
      </c>
      <c r="Z1639" s="3">
        <v>164.75240289999999</v>
      </c>
      <c r="AA1639">
        <v>249</v>
      </c>
      <c r="AB1639">
        <v>619</v>
      </c>
      <c r="AC1639">
        <v>569</v>
      </c>
      <c r="AD1639">
        <v>358</v>
      </c>
      <c r="AE1639">
        <v>147</v>
      </c>
      <c r="AF1639">
        <v>102</v>
      </c>
      <c r="AG1639">
        <v>65</v>
      </c>
      <c r="AH1639">
        <v>22</v>
      </c>
      <c r="AI1639">
        <v>91</v>
      </c>
      <c r="AJ1639">
        <v>43</v>
      </c>
      <c r="AK1639">
        <v>14</v>
      </c>
      <c r="AL1639">
        <v>65</v>
      </c>
      <c r="AM1639">
        <v>88</v>
      </c>
      <c r="AN1639">
        <v>35</v>
      </c>
      <c r="AO1639">
        <v>117</v>
      </c>
      <c r="AP1639">
        <v>382</v>
      </c>
      <c r="AQ1639">
        <v>0</v>
      </c>
      <c r="AR1639" s="4">
        <v>5227</v>
      </c>
      <c r="AS1639" s="4">
        <f t="shared" si="404"/>
        <v>5609</v>
      </c>
      <c r="AT1639">
        <v>0.95839386000000004</v>
      </c>
      <c r="AU1639" s="4">
        <f t="shared" si="400"/>
        <v>1</v>
      </c>
      <c r="AV1639" s="4">
        <f t="shared" si="405"/>
        <v>5375.6311607400003</v>
      </c>
      <c r="AW1639" s="4">
        <v>0</v>
      </c>
      <c r="AX1639" s="4">
        <v>0</v>
      </c>
      <c r="AY1639" s="4">
        <v>80.53</v>
      </c>
      <c r="AZ1639" s="4">
        <f t="shared" si="406"/>
        <v>80.53</v>
      </c>
      <c r="BA1639" s="4">
        <f t="shared" si="407"/>
        <v>77.179457545800005</v>
      </c>
      <c r="BB1639" s="4">
        <v>9.51</v>
      </c>
      <c r="BC1639" s="4">
        <v>12000</v>
      </c>
      <c r="BD1639">
        <v>1.5482531875900001</v>
      </c>
      <c r="BE1639" s="2">
        <v>0.11</v>
      </c>
      <c r="BF1639">
        <v>40</v>
      </c>
      <c r="BG1639">
        <f t="shared" si="401"/>
        <v>0.11171872670841716</v>
      </c>
      <c r="BH1639">
        <v>0.648725</v>
      </c>
      <c r="BI1639" s="4">
        <v>0.52800000000000002</v>
      </c>
      <c r="BJ1639" s="4">
        <v>0.17599999999999999</v>
      </c>
      <c r="BK1639" s="3">
        <f t="shared" si="408"/>
        <v>385500</v>
      </c>
      <c r="BL1639" s="3">
        <f t="shared" si="409"/>
        <v>72</v>
      </c>
      <c r="BM1639" s="3">
        <v>820.99999999999989</v>
      </c>
      <c r="BN1639" s="3">
        <v>738.9</v>
      </c>
      <c r="BO1639" s="3">
        <f t="shared" si="410"/>
        <v>82.099999999999909</v>
      </c>
      <c r="BP1639" s="3">
        <f t="shared" si="411"/>
        <v>22800</v>
      </c>
      <c r="BQ1639">
        <v>0.72</v>
      </c>
      <c r="BR1639">
        <v>0.59</v>
      </c>
      <c r="BS1639">
        <v>7.85</v>
      </c>
      <c r="BT1639">
        <f t="shared" si="402"/>
        <v>732.90000000000009</v>
      </c>
      <c r="BU1639" s="1">
        <f t="shared" si="403"/>
        <v>0.15310295451411482</v>
      </c>
      <c r="BV1639" s="1">
        <f t="shared" si="412"/>
        <v>0.17368505137844159</v>
      </c>
      <c r="BW1639">
        <f t="shared" si="413"/>
        <v>0.16487886955545589</v>
      </c>
      <c r="BX1639">
        <f t="shared" si="414"/>
        <v>0.17930039181080709</v>
      </c>
      <c r="BY1639">
        <f t="shared" si="415"/>
        <v>155.89619981660539</v>
      </c>
    </row>
    <row r="1640" spans="1:77" x14ac:dyDescent="0.2">
      <c r="A1640">
        <v>4</v>
      </c>
      <c r="B1640">
        <v>31037</v>
      </c>
      <c r="C1640" t="s">
        <v>306</v>
      </c>
      <c r="D1640">
        <v>31</v>
      </c>
      <c r="E1640" t="s">
        <v>320</v>
      </c>
      <c r="F1640" t="s">
        <v>321</v>
      </c>
      <c r="G1640" t="s">
        <v>472</v>
      </c>
      <c r="H1640">
        <v>37</v>
      </c>
      <c r="I1640">
        <v>223</v>
      </c>
      <c r="J1640">
        <v>696</v>
      </c>
      <c r="K1640">
        <v>624</v>
      </c>
      <c r="L1640">
        <v>332</v>
      </c>
      <c r="M1640">
        <v>160</v>
      </c>
      <c r="N1640">
        <v>120</v>
      </c>
      <c r="O1640" s="3">
        <v>2369.6999999999998</v>
      </c>
      <c r="P1640" s="3">
        <v>3308.5912640000001</v>
      </c>
      <c r="Q1640" s="3">
        <v>11646</v>
      </c>
      <c r="R1640" s="3">
        <v>16260.22444</v>
      </c>
      <c r="S1640" s="3">
        <v>4212</v>
      </c>
      <c r="T1640" s="3">
        <v>5880.8230599999997</v>
      </c>
      <c r="U1640" s="3">
        <v>7934.6</v>
      </c>
      <c r="V1640" s="3">
        <v>11078.34251</v>
      </c>
      <c r="W1640" s="3">
        <v>1118.3</v>
      </c>
      <c r="X1640" s="3">
        <v>1561.3780690000001</v>
      </c>
      <c r="Y1640" s="3">
        <v>116</v>
      </c>
      <c r="Z1640" s="3">
        <v>161.95998929999999</v>
      </c>
      <c r="AA1640">
        <v>261</v>
      </c>
      <c r="AB1640">
        <v>615</v>
      </c>
      <c r="AC1640">
        <v>500</v>
      </c>
      <c r="AD1640">
        <v>355</v>
      </c>
      <c r="AE1640">
        <v>145</v>
      </c>
      <c r="AF1640">
        <v>104</v>
      </c>
      <c r="AG1640">
        <v>65</v>
      </c>
      <c r="AH1640">
        <v>22</v>
      </c>
      <c r="AI1640">
        <v>91</v>
      </c>
      <c r="AJ1640">
        <v>43</v>
      </c>
      <c r="AK1640">
        <v>14</v>
      </c>
      <c r="AL1640">
        <v>65</v>
      </c>
      <c r="AM1640">
        <v>88</v>
      </c>
      <c r="AN1640">
        <v>35</v>
      </c>
      <c r="AO1640">
        <v>117</v>
      </c>
      <c r="AP1640">
        <v>382</v>
      </c>
      <c r="AQ1640">
        <v>0</v>
      </c>
      <c r="AR1640" s="4">
        <v>5227</v>
      </c>
      <c r="AS1640" s="4">
        <f t="shared" si="404"/>
        <v>5609</v>
      </c>
      <c r="AT1640">
        <v>0.96538310599999999</v>
      </c>
      <c r="AU1640" s="4">
        <f t="shared" si="400"/>
        <v>1</v>
      </c>
      <c r="AV1640" s="4">
        <f t="shared" si="405"/>
        <v>5414.8338415540002</v>
      </c>
      <c r="AW1640" s="4">
        <v>0</v>
      </c>
      <c r="AX1640" s="4">
        <v>0</v>
      </c>
      <c r="AY1640" s="4">
        <v>80.53</v>
      </c>
      <c r="AZ1640" s="4">
        <f t="shared" si="406"/>
        <v>80.53</v>
      </c>
      <c r="BA1640" s="4">
        <f t="shared" si="407"/>
        <v>77.74230152618</v>
      </c>
      <c r="BB1640" s="4">
        <v>9.51</v>
      </c>
      <c r="BC1640" s="4">
        <v>12000</v>
      </c>
      <c r="BD1640">
        <v>1.55403961557</v>
      </c>
      <c r="BE1640" s="2">
        <v>0.11</v>
      </c>
      <c r="BF1640">
        <v>40</v>
      </c>
      <c r="BG1640">
        <f t="shared" si="401"/>
        <v>0.11171872670841716</v>
      </c>
      <c r="BH1640">
        <v>0.648725</v>
      </c>
      <c r="BI1640" s="4">
        <v>0.52800000000000002</v>
      </c>
      <c r="BJ1640" s="4">
        <v>0.17599999999999999</v>
      </c>
      <c r="BK1640" s="3">
        <f t="shared" si="408"/>
        <v>385500</v>
      </c>
      <c r="BL1640" s="3">
        <f t="shared" si="409"/>
        <v>72</v>
      </c>
      <c r="BM1640" s="3">
        <v>820.99999999999989</v>
      </c>
      <c r="BN1640" s="3">
        <v>738.9</v>
      </c>
      <c r="BO1640" s="3">
        <f t="shared" si="410"/>
        <v>82.099999999999909</v>
      </c>
      <c r="BP1640" s="3">
        <f t="shared" si="411"/>
        <v>22800</v>
      </c>
      <c r="BQ1640">
        <v>0.72</v>
      </c>
      <c r="BR1640">
        <v>0.59</v>
      </c>
      <c r="BS1640">
        <v>7.85</v>
      </c>
      <c r="BT1640">
        <f t="shared" si="402"/>
        <v>732.90000000000009</v>
      </c>
      <c r="BU1640" s="1">
        <f t="shared" si="403"/>
        <v>0.15404211970697812</v>
      </c>
      <c r="BV1640" s="1">
        <f t="shared" si="412"/>
        <v>0.17471113044318889</v>
      </c>
      <c r="BW1640">
        <f t="shared" si="413"/>
        <v>0.16590494862020319</v>
      </c>
      <c r="BX1640">
        <f t="shared" si="414"/>
        <v>0.1803264708755544</v>
      </c>
      <c r="BY1640">
        <f t="shared" si="415"/>
        <v>155.89619981660539</v>
      </c>
    </row>
    <row r="1641" spans="1:77" x14ac:dyDescent="0.2">
      <c r="A1641">
        <v>4</v>
      </c>
      <c r="B1641">
        <v>31039</v>
      </c>
      <c r="C1641" t="s">
        <v>306</v>
      </c>
      <c r="D1641">
        <v>31</v>
      </c>
      <c r="E1641" t="s">
        <v>320</v>
      </c>
      <c r="F1641" t="s">
        <v>321</v>
      </c>
      <c r="G1641" t="s">
        <v>445</v>
      </c>
      <c r="H1641">
        <v>39</v>
      </c>
      <c r="I1641">
        <v>223</v>
      </c>
      <c r="J1641">
        <v>724</v>
      </c>
      <c r="K1641">
        <v>609</v>
      </c>
      <c r="L1641">
        <v>334</v>
      </c>
      <c r="M1641">
        <v>199</v>
      </c>
      <c r="N1641">
        <v>124</v>
      </c>
      <c r="O1641" s="3">
        <v>2330.6999999999998</v>
      </c>
      <c r="P1641" s="3">
        <v>3254.1391990000002</v>
      </c>
      <c r="Q1641" s="3">
        <v>11710</v>
      </c>
      <c r="R1641" s="3">
        <v>16349.581679999999</v>
      </c>
      <c r="S1641" s="3">
        <v>4164.7</v>
      </c>
      <c r="T1641" s="3">
        <v>5814.7824780000001</v>
      </c>
      <c r="U1641" s="3">
        <v>7858.4</v>
      </c>
      <c r="V1641" s="3">
        <v>10971.95155</v>
      </c>
      <c r="W1641" s="3">
        <v>1130.0999999999999</v>
      </c>
      <c r="X1641" s="3">
        <v>1577.85331</v>
      </c>
      <c r="Y1641" s="3">
        <v>119</v>
      </c>
      <c r="Z1641" s="3">
        <v>166.14860970000001</v>
      </c>
      <c r="AA1641">
        <v>262</v>
      </c>
      <c r="AB1641">
        <v>617</v>
      </c>
      <c r="AC1641">
        <v>517</v>
      </c>
      <c r="AD1641">
        <v>356</v>
      </c>
      <c r="AE1641">
        <v>155</v>
      </c>
      <c r="AF1641">
        <v>103</v>
      </c>
      <c r="AG1641">
        <v>65</v>
      </c>
      <c r="AH1641">
        <v>22</v>
      </c>
      <c r="AI1641">
        <v>91</v>
      </c>
      <c r="AJ1641">
        <v>43</v>
      </c>
      <c r="AK1641">
        <v>14</v>
      </c>
      <c r="AL1641">
        <v>65</v>
      </c>
      <c r="AM1641">
        <v>88</v>
      </c>
      <c r="AN1641">
        <v>35</v>
      </c>
      <c r="AO1641">
        <v>117</v>
      </c>
      <c r="AP1641">
        <v>382</v>
      </c>
      <c r="AQ1641">
        <v>0</v>
      </c>
      <c r="AR1641" s="4">
        <v>5227</v>
      </c>
      <c r="AS1641" s="4">
        <f t="shared" si="404"/>
        <v>5609</v>
      </c>
      <c r="AT1641">
        <v>0.96801591300000001</v>
      </c>
      <c r="AU1641" s="4">
        <f t="shared" si="400"/>
        <v>1</v>
      </c>
      <c r="AV1641" s="4">
        <f t="shared" si="405"/>
        <v>5429.6012560170002</v>
      </c>
      <c r="AW1641" s="4">
        <v>0</v>
      </c>
      <c r="AX1641" s="4">
        <v>0</v>
      </c>
      <c r="AY1641" s="4">
        <v>80.53</v>
      </c>
      <c r="AZ1641" s="4">
        <f t="shared" si="406"/>
        <v>80.53</v>
      </c>
      <c r="BA1641" s="4">
        <f t="shared" si="407"/>
        <v>77.954321473890005</v>
      </c>
      <c r="BB1641" s="4">
        <v>9.51</v>
      </c>
      <c r="BC1641" s="4">
        <v>12000</v>
      </c>
      <c r="BD1641">
        <v>1.55909660296</v>
      </c>
      <c r="BE1641" s="2">
        <v>0.11</v>
      </c>
      <c r="BF1641">
        <v>40</v>
      </c>
      <c r="BG1641">
        <f t="shared" si="401"/>
        <v>0.11171872670841716</v>
      </c>
      <c r="BH1641">
        <v>0.648725</v>
      </c>
      <c r="BI1641" s="4">
        <v>0.52800000000000002</v>
      </c>
      <c r="BJ1641" s="4">
        <v>0.17599999999999999</v>
      </c>
      <c r="BK1641" s="3">
        <f t="shared" si="408"/>
        <v>385500</v>
      </c>
      <c r="BL1641" s="3">
        <f t="shared" si="409"/>
        <v>72</v>
      </c>
      <c r="BM1641" s="3">
        <v>820.99999999999989</v>
      </c>
      <c r="BN1641" s="3">
        <v>738.9</v>
      </c>
      <c r="BO1641" s="3">
        <f t="shared" si="410"/>
        <v>82.099999999999909</v>
      </c>
      <c r="BP1641" s="3">
        <f t="shared" si="411"/>
        <v>22800</v>
      </c>
      <c r="BQ1641">
        <v>0.72</v>
      </c>
      <c r="BR1641">
        <v>0.59</v>
      </c>
      <c r="BS1641">
        <v>7.85</v>
      </c>
      <c r="BT1641">
        <f t="shared" si="402"/>
        <v>732.90000000000009</v>
      </c>
      <c r="BU1641" s="1">
        <f t="shared" si="403"/>
        <v>0.1544304248923285</v>
      </c>
      <c r="BV1641" s="1">
        <f t="shared" si="412"/>
        <v>0.17510050679955527</v>
      </c>
      <c r="BW1641">
        <f t="shared" si="413"/>
        <v>0.16629432497656957</v>
      </c>
      <c r="BX1641">
        <f t="shared" si="414"/>
        <v>0.18071584723192077</v>
      </c>
      <c r="BY1641">
        <f t="shared" si="415"/>
        <v>155.89619981660539</v>
      </c>
    </row>
    <row r="1642" spans="1:77" x14ac:dyDescent="0.2">
      <c r="A1642">
        <v>4</v>
      </c>
      <c r="B1642">
        <v>31041</v>
      </c>
      <c r="C1642" t="s">
        <v>306</v>
      </c>
      <c r="D1642">
        <v>31</v>
      </c>
      <c r="E1642" t="s">
        <v>320</v>
      </c>
      <c r="F1642" t="s">
        <v>321</v>
      </c>
      <c r="G1642" t="s">
        <v>476</v>
      </c>
      <c r="H1642">
        <v>41</v>
      </c>
      <c r="I1642">
        <v>179</v>
      </c>
      <c r="J1642">
        <v>571</v>
      </c>
      <c r="K1642">
        <v>305</v>
      </c>
      <c r="L1642">
        <v>365</v>
      </c>
      <c r="M1642">
        <v>103</v>
      </c>
      <c r="N1642">
        <v>109</v>
      </c>
      <c r="O1642" s="3">
        <v>2088.5</v>
      </c>
      <c r="P1642" s="3">
        <v>2915.9779109999999</v>
      </c>
      <c r="Q1642" s="3">
        <v>9489.5</v>
      </c>
      <c r="R1642" s="3">
        <v>13249.304469999999</v>
      </c>
      <c r="S1642" s="3">
        <v>3853.9</v>
      </c>
      <c r="T1642" s="3">
        <v>5380.8414030000004</v>
      </c>
      <c r="U1642" s="3">
        <v>8631.5</v>
      </c>
      <c r="V1642" s="3">
        <v>12051.35903</v>
      </c>
      <c r="W1642" s="3">
        <v>915.62</v>
      </c>
      <c r="X1642" s="3">
        <v>1278.3948740000001</v>
      </c>
      <c r="Y1642" s="3">
        <v>106</v>
      </c>
      <c r="Z1642" s="3">
        <v>147.9979213</v>
      </c>
      <c r="AA1642">
        <v>217</v>
      </c>
      <c r="AB1642">
        <v>523</v>
      </c>
      <c r="AC1642">
        <v>309</v>
      </c>
      <c r="AD1642">
        <v>387</v>
      </c>
      <c r="AE1642">
        <v>117</v>
      </c>
      <c r="AF1642">
        <v>93</v>
      </c>
      <c r="AG1642">
        <v>65</v>
      </c>
      <c r="AH1642">
        <v>22</v>
      </c>
      <c r="AI1642">
        <v>91</v>
      </c>
      <c r="AJ1642">
        <v>43</v>
      </c>
      <c r="AK1642">
        <v>14</v>
      </c>
      <c r="AL1642">
        <v>65</v>
      </c>
      <c r="AM1642">
        <v>88</v>
      </c>
      <c r="AN1642">
        <v>35</v>
      </c>
      <c r="AO1642">
        <v>117</v>
      </c>
      <c r="AP1642">
        <v>382</v>
      </c>
      <c r="AQ1642">
        <v>0</v>
      </c>
      <c r="AR1642" s="4">
        <v>5227</v>
      </c>
      <c r="AS1642" s="4">
        <f t="shared" si="404"/>
        <v>5609</v>
      </c>
      <c r="AT1642">
        <v>0.95182951699999996</v>
      </c>
      <c r="AU1642" s="4">
        <f t="shared" si="400"/>
        <v>1</v>
      </c>
      <c r="AV1642" s="4">
        <f t="shared" si="405"/>
        <v>5338.8117608530001</v>
      </c>
      <c r="AW1642" s="4">
        <v>0</v>
      </c>
      <c r="AX1642" s="4">
        <v>0</v>
      </c>
      <c r="AY1642" s="4">
        <v>80.53</v>
      </c>
      <c r="AZ1642" s="4">
        <f t="shared" si="406"/>
        <v>80.53</v>
      </c>
      <c r="BA1642" s="4">
        <f t="shared" si="407"/>
        <v>76.650831004010001</v>
      </c>
      <c r="BB1642" s="4">
        <v>9.51</v>
      </c>
      <c r="BC1642" s="4">
        <v>12000</v>
      </c>
      <c r="BD1642">
        <v>1.3532646694899999</v>
      </c>
      <c r="BE1642" s="2">
        <v>0.11</v>
      </c>
      <c r="BF1642">
        <v>40</v>
      </c>
      <c r="BG1642">
        <f t="shared" si="401"/>
        <v>0.11171872670841716</v>
      </c>
      <c r="BH1642">
        <v>0.648725</v>
      </c>
      <c r="BI1642" s="4">
        <v>0.52800000000000002</v>
      </c>
      <c r="BJ1642" s="4">
        <v>0.17599999999999999</v>
      </c>
      <c r="BK1642" s="3">
        <f t="shared" si="408"/>
        <v>385500</v>
      </c>
      <c r="BL1642" s="3">
        <f t="shared" si="409"/>
        <v>72</v>
      </c>
      <c r="BM1642" s="3">
        <v>820.99999999999989</v>
      </c>
      <c r="BN1642" s="3">
        <v>738.9</v>
      </c>
      <c r="BO1642" s="3">
        <f t="shared" si="410"/>
        <v>82.099999999999909</v>
      </c>
      <c r="BP1642" s="3">
        <f t="shared" si="411"/>
        <v>22800</v>
      </c>
      <c r="BQ1642">
        <v>0.72</v>
      </c>
      <c r="BR1642">
        <v>0.59</v>
      </c>
      <c r="BS1642">
        <v>7.85</v>
      </c>
      <c r="BT1642">
        <f t="shared" si="402"/>
        <v>732.90000000000009</v>
      </c>
      <c r="BU1642" s="1">
        <f t="shared" si="403"/>
        <v>0.14994623833533588</v>
      </c>
      <c r="BV1642" s="1">
        <f t="shared" si="412"/>
        <v>0.16967563163222865</v>
      </c>
      <c r="BW1642">
        <f t="shared" si="413"/>
        <v>0.16086944980924295</v>
      </c>
      <c r="BX1642">
        <f t="shared" si="414"/>
        <v>0.17529097206459415</v>
      </c>
      <c r="BY1642">
        <f t="shared" si="415"/>
        <v>155.89619981660539</v>
      </c>
    </row>
    <row r="1643" spans="1:77" x14ac:dyDescent="0.2">
      <c r="A1643">
        <v>4</v>
      </c>
      <c r="B1643">
        <v>31043</v>
      </c>
      <c r="C1643" t="s">
        <v>306</v>
      </c>
      <c r="D1643">
        <v>31</v>
      </c>
      <c r="E1643" t="s">
        <v>320</v>
      </c>
      <c r="F1643" t="s">
        <v>321</v>
      </c>
      <c r="G1643" t="s">
        <v>431</v>
      </c>
      <c r="H1643">
        <v>43</v>
      </c>
      <c r="I1643">
        <v>219</v>
      </c>
      <c r="J1643">
        <v>869</v>
      </c>
      <c r="K1643">
        <v>1170</v>
      </c>
      <c r="L1643">
        <v>341</v>
      </c>
      <c r="M1643">
        <v>246</v>
      </c>
      <c r="N1643">
        <v>136</v>
      </c>
      <c r="O1643" s="3">
        <v>2240.5</v>
      </c>
      <c r="P1643" s="3">
        <v>3128.2013449999999</v>
      </c>
      <c r="Q1643" s="3">
        <v>12471</v>
      </c>
      <c r="R1643" s="3">
        <v>17412.09506</v>
      </c>
      <c r="S1643" s="3">
        <v>4239.7</v>
      </c>
      <c r="T1643" s="3">
        <v>5919.4979880000001</v>
      </c>
      <c r="U1643" s="3">
        <v>7855.9</v>
      </c>
      <c r="V1643" s="3">
        <v>10968.46103</v>
      </c>
      <c r="W1643" s="3">
        <v>1201.0999999999999</v>
      </c>
      <c r="X1643" s="3">
        <v>1676.9839930000001</v>
      </c>
      <c r="Y1643" s="3">
        <v>128</v>
      </c>
      <c r="Z1643" s="3">
        <v>178.714471</v>
      </c>
      <c r="AA1643">
        <v>258</v>
      </c>
      <c r="AB1643">
        <v>637</v>
      </c>
      <c r="AC1643">
        <v>776</v>
      </c>
      <c r="AD1643">
        <v>352</v>
      </c>
      <c r="AE1643">
        <v>165</v>
      </c>
      <c r="AF1643">
        <v>104</v>
      </c>
      <c r="AG1643">
        <v>65</v>
      </c>
      <c r="AH1643">
        <v>22</v>
      </c>
      <c r="AI1643">
        <v>91</v>
      </c>
      <c r="AJ1643">
        <v>43</v>
      </c>
      <c r="AK1643">
        <v>14</v>
      </c>
      <c r="AL1643">
        <v>65</v>
      </c>
      <c r="AM1643">
        <v>88</v>
      </c>
      <c r="AN1643">
        <v>35</v>
      </c>
      <c r="AO1643">
        <v>117</v>
      </c>
      <c r="AP1643">
        <v>382</v>
      </c>
      <c r="AQ1643">
        <v>0</v>
      </c>
      <c r="AR1643" s="4">
        <v>5227</v>
      </c>
      <c r="AS1643" s="4">
        <f t="shared" si="404"/>
        <v>5609</v>
      </c>
      <c r="AT1643">
        <v>0.97061436400000001</v>
      </c>
      <c r="AU1643" s="4">
        <f t="shared" si="400"/>
        <v>1</v>
      </c>
      <c r="AV1643" s="4">
        <f t="shared" si="405"/>
        <v>5444.1759676760003</v>
      </c>
      <c r="AW1643" s="4">
        <v>0</v>
      </c>
      <c r="AX1643" s="4">
        <v>0</v>
      </c>
      <c r="AY1643" s="4">
        <v>80.53</v>
      </c>
      <c r="AZ1643" s="4">
        <f t="shared" si="406"/>
        <v>80.53</v>
      </c>
      <c r="BA1643" s="4">
        <f t="shared" si="407"/>
        <v>78.163574732919997</v>
      </c>
      <c r="BB1643" s="4">
        <v>9.51</v>
      </c>
      <c r="BC1643" s="4">
        <v>12000</v>
      </c>
      <c r="BD1643">
        <v>1.61782520277</v>
      </c>
      <c r="BE1643" s="2">
        <v>0.11</v>
      </c>
      <c r="BF1643">
        <v>40</v>
      </c>
      <c r="BG1643">
        <f t="shared" si="401"/>
        <v>0.11171872670841716</v>
      </c>
      <c r="BH1643">
        <v>0.648725</v>
      </c>
      <c r="BI1643" s="4">
        <v>0.52800000000000002</v>
      </c>
      <c r="BJ1643" s="4">
        <v>0.17599999999999999</v>
      </c>
      <c r="BK1643" s="3">
        <f t="shared" si="408"/>
        <v>385500</v>
      </c>
      <c r="BL1643" s="3">
        <f t="shared" si="409"/>
        <v>72</v>
      </c>
      <c r="BM1643" s="3">
        <v>820.99999999999989</v>
      </c>
      <c r="BN1643" s="3">
        <v>738.9</v>
      </c>
      <c r="BO1643" s="3">
        <f t="shared" si="410"/>
        <v>82.099999999999909</v>
      </c>
      <c r="BP1643" s="3">
        <f t="shared" si="411"/>
        <v>22800</v>
      </c>
      <c r="BQ1643">
        <v>0.72</v>
      </c>
      <c r="BR1643">
        <v>0.59</v>
      </c>
      <c r="BS1643">
        <v>7.85</v>
      </c>
      <c r="BT1643">
        <f t="shared" si="402"/>
        <v>732.90000000000009</v>
      </c>
      <c r="BU1643" s="1">
        <f t="shared" si="403"/>
        <v>0.15545851423349635</v>
      </c>
      <c r="BV1643" s="1">
        <f t="shared" si="412"/>
        <v>0.17647389902677113</v>
      </c>
      <c r="BW1643">
        <f t="shared" si="413"/>
        <v>0.16766771720378543</v>
      </c>
      <c r="BX1643">
        <f t="shared" si="414"/>
        <v>0.18208923945913663</v>
      </c>
      <c r="BY1643">
        <f t="shared" si="415"/>
        <v>155.89619981660539</v>
      </c>
    </row>
    <row r="1644" spans="1:77" x14ac:dyDescent="0.2">
      <c r="A1644">
        <v>4</v>
      </c>
      <c r="B1644">
        <v>31045</v>
      </c>
      <c r="C1644" t="s">
        <v>306</v>
      </c>
      <c r="D1644">
        <v>31</v>
      </c>
      <c r="E1644" t="s">
        <v>320</v>
      </c>
      <c r="F1644" t="s">
        <v>321</v>
      </c>
      <c r="G1644" t="s">
        <v>416</v>
      </c>
      <c r="H1644">
        <v>45</v>
      </c>
      <c r="I1644">
        <v>181</v>
      </c>
      <c r="J1644">
        <v>437</v>
      </c>
      <c r="K1644">
        <v>239</v>
      </c>
      <c r="L1644">
        <v>763</v>
      </c>
      <c r="M1644">
        <v>64</v>
      </c>
      <c r="N1644">
        <v>112</v>
      </c>
      <c r="O1644" s="3">
        <v>1756.2</v>
      </c>
      <c r="P1644" s="3">
        <v>2452.0183900000002</v>
      </c>
      <c r="Q1644" s="3">
        <v>6894.5</v>
      </c>
      <c r="R1644" s="3">
        <v>9626.1478129999996</v>
      </c>
      <c r="S1644" s="3">
        <v>3145.2</v>
      </c>
      <c r="T1644" s="3">
        <v>4391.3496409999998</v>
      </c>
      <c r="U1644" s="3">
        <v>17430</v>
      </c>
      <c r="V1644" s="3">
        <v>24335.884600000001</v>
      </c>
      <c r="W1644" s="3">
        <v>655.83</v>
      </c>
      <c r="X1644" s="3">
        <v>915.67430850000005</v>
      </c>
      <c r="Y1644" s="3">
        <v>103</v>
      </c>
      <c r="Z1644" s="3">
        <v>143.80930079999999</v>
      </c>
      <c r="AA1644">
        <v>186</v>
      </c>
      <c r="AB1644">
        <v>400</v>
      </c>
      <c r="AC1644">
        <v>245</v>
      </c>
      <c r="AD1644">
        <v>752</v>
      </c>
      <c r="AE1644">
        <v>89</v>
      </c>
      <c r="AF1644">
        <v>80</v>
      </c>
      <c r="AG1644">
        <v>65</v>
      </c>
      <c r="AH1644">
        <v>22</v>
      </c>
      <c r="AI1644">
        <v>91</v>
      </c>
      <c r="AJ1644">
        <v>43</v>
      </c>
      <c r="AK1644">
        <v>14</v>
      </c>
      <c r="AL1644">
        <v>65</v>
      </c>
      <c r="AM1644">
        <v>88</v>
      </c>
      <c r="AN1644">
        <v>35</v>
      </c>
      <c r="AO1644">
        <v>117</v>
      </c>
      <c r="AP1644">
        <v>382</v>
      </c>
      <c r="AQ1644">
        <v>0</v>
      </c>
      <c r="AR1644" s="4">
        <v>5227</v>
      </c>
      <c r="AS1644" s="4">
        <f t="shared" si="404"/>
        <v>5609</v>
      </c>
      <c r="AT1644">
        <v>0.94397427199999995</v>
      </c>
      <c r="AU1644" s="4">
        <f t="shared" si="400"/>
        <v>1</v>
      </c>
      <c r="AV1644" s="4">
        <f t="shared" si="405"/>
        <v>5294.7516916479999</v>
      </c>
      <c r="AW1644" s="4">
        <v>0</v>
      </c>
      <c r="AX1644" s="4">
        <v>0</v>
      </c>
      <c r="AY1644" s="4">
        <v>80.53</v>
      </c>
      <c r="AZ1644" s="4">
        <f t="shared" si="406"/>
        <v>80.53</v>
      </c>
      <c r="BA1644" s="4">
        <f t="shared" si="407"/>
        <v>76.018248124159996</v>
      </c>
      <c r="BB1644" s="4">
        <v>9.51</v>
      </c>
      <c r="BC1644" s="4">
        <v>12000</v>
      </c>
      <c r="BD1644">
        <v>1.18346735422</v>
      </c>
      <c r="BE1644" s="2">
        <v>0.11</v>
      </c>
      <c r="BF1644">
        <v>40</v>
      </c>
      <c r="BG1644">
        <f t="shared" si="401"/>
        <v>0.11171872670841716</v>
      </c>
      <c r="BH1644">
        <v>0.648725</v>
      </c>
      <c r="BI1644" s="4">
        <v>0.52800000000000002</v>
      </c>
      <c r="BJ1644" s="4">
        <v>0.17599999999999999</v>
      </c>
      <c r="BK1644" s="3">
        <f t="shared" si="408"/>
        <v>385500</v>
      </c>
      <c r="BL1644" s="3">
        <f t="shared" si="409"/>
        <v>72</v>
      </c>
      <c r="BM1644" s="3">
        <v>820.99999999999989</v>
      </c>
      <c r="BN1644" s="3">
        <v>738.9</v>
      </c>
      <c r="BO1644" s="3">
        <f t="shared" si="410"/>
        <v>82.099999999999909</v>
      </c>
      <c r="BP1644" s="3">
        <f t="shared" si="411"/>
        <v>22800</v>
      </c>
      <c r="BQ1644">
        <v>0.72</v>
      </c>
      <c r="BR1644">
        <v>0.59</v>
      </c>
      <c r="BS1644">
        <v>7.85</v>
      </c>
      <c r="BT1644">
        <f t="shared" si="402"/>
        <v>732.90000000000009</v>
      </c>
      <c r="BU1644" s="1">
        <f t="shared" si="403"/>
        <v>0.14693117927879959</v>
      </c>
      <c r="BV1644" s="1">
        <f t="shared" si="412"/>
        <v>0.16641004588348937</v>
      </c>
      <c r="BW1644">
        <f t="shared" si="413"/>
        <v>0.15760386406050367</v>
      </c>
      <c r="BX1644">
        <f t="shared" si="414"/>
        <v>0.17202538631585487</v>
      </c>
      <c r="BY1644">
        <f t="shared" si="415"/>
        <v>155.89619981660539</v>
      </c>
    </row>
    <row r="1645" spans="1:77" x14ac:dyDescent="0.2">
      <c r="A1645">
        <v>4</v>
      </c>
      <c r="B1645">
        <v>31047</v>
      </c>
      <c r="C1645" t="s">
        <v>306</v>
      </c>
      <c r="D1645">
        <v>31</v>
      </c>
      <c r="E1645" t="s">
        <v>320</v>
      </c>
      <c r="F1645" t="s">
        <v>321</v>
      </c>
      <c r="G1645" t="s">
        <v>163</v>
      </c>
      <c r="H1645">
        <v>47</v>
      </c>
      <c r="I1645">
        <v>178</v>
      </c>
      <c r="J1645">
        <v>568</v>
      </c>
      <c r="K1645">
        <v>373</v>
      </c>
      <c r="L1645">
        <v>360</v>
      </c>
      <c r="M1645">
        <v>113</v>
      </c>
      <c r="N1645">
        <v>108</v>
      </c>
      <c r="O1645" s="3">
        <v>2125.3000000000002</v>
      </c>
      <c r="P1645" s="3">
        <v>2967.3583210000002</v>
      </c>
      <c r="Q1645" s="3">
        <v>9555.7999999999993</v>
      </c>
      <c r="R1645" s="3">
        <v>13341.87298</v>
      </c>
      <c r="S1645" s="3">
        <v>3777</v>
      </c>
      <c r="T1645" s="3">
        <v>5273.4731000000002</v>
      </c>
      <c r="U1645" s="3">
        <v>8506</v>
      </c>
      <c r="V1645" s="3">
        <v>11876.13508</v>
      </c>
      <c r="W1645" s="3">
        <v>924.36</v>
      </c>
      <c r="X1645" s="3">
        <v>1290.597722</v>
      </c>
      <c r="Y1645" s="3">
        <v>104</v>
      </c>
      <c r="Z1645" s="3">
        <v>145.2055077</v>
      </c>
      <c r="AA1645">
        <v>216</v>
      </c>
      <c r="AB1645">
        <v>517</v>
      </c>
      <c r="AC1645">
        <v>334</v>
      </c>
      <c r="AD1645">
        <v>383</v>
      </c>
      <c r="AE1645">
        <v>117</v>
      </c>
      <c r="AF1645">
        <v>90</v>
      </c>
      <c r="AG1645">
        <v>65</v>
      </c>
      <c r="AH1645">
        <v>22</v>
      </c>
      <c r="AI1645">
        <v>91</v>
      </c>
      <c r="AJ1645">
        <v>43</v>
      </c>
      <c r="AK1645">
        <v>14</v>
      </c>
      <c r="AL1645">
        <v>65</v>
      </c>
      <c r="AM1645">
        <v>88</v>
      </c>
      <c r="AN1645">
        <v>35</v>
      </c>
      <c r="AO1645">
        <v>117</v>
      </c>
      <c r="AP1645">
        <v>382</v>
      </c>
      <c r="AQ1645">
        <v>0</v>
      </c>
      <c r="AR1645" s="4">
        <v>5227</v>
      </c>
      <c r="AS1645" s="4">
        <f t="shared" si="404"/>
        <v>5609</v>
      </c>
      <c r="AT1645">
        <v>0.94961302000000003</v>
      </c>
      <c r="AU1645" s="4">
        <f t="shared" si="400"/>
        <v>1</v>
      </c>
      <c r="AV1645" s="4">
        <f t="shared" si="405"/>
        <v>5326.3794291800004</v>
      </c>
      <c r="AW1645" s="4">
        <v>0</v>
      </c>
      <c r="AX1645" s="4">
        <v>0</v>
      </c>
      <c r="AY1645" s="4">
        <v>80.53</v>
      </c>
      <c r="AZ1645" s="4">
        <f t="shared" si="406"/>
        <v>80.53</v>
      </c>
      <c r="BA1645" s="4">
        <f t="shared" si="407"/>
        <v>76.472336500600008</v>
      </c>
      <c r="BB1645" s="4">
        <v>9.51</v>
      </c>
      <c r="BC1645" s="4">
        <v>12000</v>
      </c>
      <c r="BD1645">
        <v>1.3715839647400001</v>
      </c>
      <c r="BE1645" s="2">
        <v>0.11</v>
      </c>
      <c r="BF1645">
        <v>40</v>
      </c>
      <c r="BG1645">
        <f t="shared" si="401"/>
        <v>0.11171872670841716</v>
      </c>
      <c r="BH1645">
        <v>0.648725</v>
      </c>
      <c r="BI1645" s="4">
        <v>0.52800000000000002</v>
      </c>
      <c r="BJ1645" s="4">
        <v>0.17599999999999999</v>
      </c>
      <c r="BK1645" s="3">
        <f t="shared" si="408"/>
        <v>385500</v>
      </c>
      <c r="BL1645" s="3">
        <f t="shared" si="409"/>
        <v>72</v>
      </c>
      <c r="BM1645" s="3">
        <v>820.99999999999989</v>
      </c>
      <c r="BN1645" s="3">
        <v>738.9</v>
      </c>
      <c r="BO1645" s="3">
        <f t="shared" si="410"/>
        <v>82.099999999999909</v>
      </c>
      <c r="BP1645" s="3">
        <f t="shared" si="411"/>
        <v>22800</v>
      </c>
      <c r="BQ1645">
        <v>0.72</v>
      </c>
      <c r="BR1645">
        <v>0.59</v>
      </c>
      <c r="BS1645">
        <v>7.85</v>
      </c>
      <c r="BT1645">
        <f t="shared" si="402"/>
        <v>732.90000000000009</v>
      </c>
      <c r="BU1645" s="1">
        <f t="shared" si="403"/>
        <v>0.1498902533411321</v>
      </c>
      <c r="BV1645" s="1">
        <f t="shared" si="412"/>
        <v>0.16960218413998687</v>
      </c>
      <c r="BW1645">
        <f t="shared" si="413"/>
        <v>0.16079600231700117</v>
      </c>
      <c r="BX1645">
        <f t="shared" si="414"/>
        <v>0.17521752457235237</v>
      </c>
      <c r="BY1645">
        <f t="shared" si="415"/>
        <v>155.89619981660539</v>
      </c>
    </row>
    <row r="1646" spans="1:77" x14ac:dyDescent="0.2">
      <c r="A1646">
        <v>4</v>
      </c>
      <c r="B1646">
        <v>31049</v>
      </c>
      <c r="C1646" t="s">
        <v>306</v>
      </c>
      <c r="D1646">
        <v>31</v>
      </c>
      <c r="E1646" t="s">
        <v>320</v>
      </c>
      <c r="F1646" t="s">
        <v>321</v>
      </c>
      <c r="G1646" t="s">
        <v>322</v>
      </c>
      <c r="H1646">
        <v>49</v>
      </c>
      <c r="I1646">
        <v>180</v>
      </c>
      <c r="J1646">
        <v>455</v>
      </c>
      <c r="K1646">
        <v>255</v>
      </c>
      <c r="L1646">
        <v>319</v>
      </c>
      <c r="M1646">
        <v>80</v>
      </c>
      <c r="N1646">
        <v>141</v>
      </c>
      <c r="O1646" s="3">
        <v>2274.8000000000002</v>
      </c>
      <c r="P1646" s="3">
        <v>3176.0912389999999</v>
      </c>
      <c r="Q1646" s="3">
        <v>7248.3</v>
      </c>
      <c r="R1646" s="3">
        <v>10120.12578</v>
      </c>
      <c r="S1646" s="3">
        <v>3011.6</v>
      </c>
      <c r="T1646" s="3">
        <v>4204.8164120000001</v>
      </c>
      <c r="U1646" s="3">
        <v>7377.5</v>
      </c>
      <c r="V1646" s="3">
        <v>10300.5157</v>
      </c>
      <c r="W1646" s="3">
        <v>702.16</v>
      </c>
      <c r="X1646" s="3">
        <v>980.36056970000004</v>
      </c>
      <c r="Y1646" s="3">
        <v>129</v>
      </c>
      <c r="Z1646" s="3">
        <v>180.11067779999999</v>
      </c>
      <c r="AA1646">
        <v>216</v>
      </c>
      <c r="AB1646">
        <v>428</v>
      </c>
      <c r="AC1646">
        <v>250</v>
      </c>
      <c r="AD1646">
        <v>344</v>
      </c>
      <c r="AE1646">
        <v>96</v>
      </c>
      <c r="AF1646">
        <v>92</v>
      </c>
      <c r="AG1646">
        <v>65</v>
      </c>
      <c r="AH1646">
        <v>22</v>
      </c>
      <c r="AI1646">
        <v>91</v>
      </c>
      <c r="AJ1646">
        <v>43</v>
      </c>
      <c r="AK1646">
        <v>14</v>
      </c>
      <c r="AL1646">
        <v>65</v>
      </c>
      <c r="AM1646">
        <v>88</v>
      </c>
      <c r="AN1646">
        <v>35</v>
      </c>
      <c r="AO1646">
        <v>117</v>
      </c>
      <c r="AP1646">
        <v>382</v>
      </c>
      <c r="AQ1646">
        <v>0</v>
      </c>
      <c r="AR1646" s="4">
        <v>5227</v>
      </c>
      <c r="AS1646" s="4">
        <f t="shared" si="404"/>
        <v>5609</v>
      </c>
      <c r="AT1646">
        <v>0.94770049999999995</v>
      </c>
      <c r="AU1646" s="4">
        <f t="shared" si="400"/>
        <v>1</v>
      </c>
      <c r="AV1646" s="4">
        <f t="shared" si="405"/>
        <v>5315.6521045</v>
      </c>
      <c r="AW1646" s="4">
        <v>0</v>
      </c>
      <c r="AX1646" s="4">
        <v>0</v>
      </c>
      <c r="AY1646" s="4">
        <v>80.53</v>
      </c>
      <c r="AZ1646" s="4">
        <f t="shared" si="406"/>
        <v>80.53</v>
      </c>
      <c r="BA1646" s="4">
        <f t="shared" si="407"/>
        <v>76.318321264999994</v>
      </c>
      <c r="BB1646" s="4">
        <v>9.51</v>
      </c>
      <c r="BC1646" s="4">
        <v>12000</v>
      </c>
      <c r="BD1646">
        <v>1.2631235437099999</v>
      </c>
      <c r="BE1646" s="2">
        <v>0.11</v>
      </c>
      <c r="BF1646">
        <v>40</v>
      </c>
      <c r="BG1646">
        <f t="shared" si="401"/>
        <v>0.11171872670841716</v>
      </c>
      <c r="BH1646">
        <v>0.648725</v>
      </c>
      <c r="BI1646" s="4">
        <v>0.52800000000000002</v>
      </c>
      <c r="BJ1646" s="4">
        <v>0.17599999999999999</v>
      </c>
      <c r="BK1646" s="3">
        <f t="shared" si="408"/>
        <v>385500</v>
      </c>
      <c r="BL1646" s="3">
        <f t="shared" si="409"/>
        <v>72</v>
      </c>
      <c r="BM1646" s="3">
        <v>820.99999999999989</v>
      </c>
      <c r="BN1646" s="3">
        <v>738.9</v>
      </c>
      <c r="BO1646" s="3">
        <f t="shared" si="410"/>
        <v>82.099999999999909</v>
      </c>
      <c r="BP1646" s="3">
        <f t="shared" si="411"/>
        <v>22800</v>
      </c>
      <c r="BQ1646">
        <v>0.72</v>
      </c>
      <c r="BR1646">
        <v>0.59</v>
      </c>
      <c r="BS1646">
        <v>7.85</v>
      </c>
      <c r="BT1646">
        <f t="shared" si="402"/>
        <v>732.90000000000009</v>
      </c>
      <c r="BU1646" s="1">
        <f t="shared" si="403"/>
        <v>0.14835073805294818</v>
      </c>
      <c r="BV1646" s="1">
        <f t="shared" si="412"/>
        <v>0.16670403941796696</v>
      </c>
      <c r="BW1646">
        <f t="shared" si="413"/>
        <v>0.15789785759498126</v>
      </c>
      <c r="BX1646">
        <f t="shared" si="414"/>
        <v>0.17231937985033247</v>
      </c>
      <c r="BY1646">
        <f t="shared" si="415"/>
        <v>155.89619981660539</v>
      </c>
    </row>
    <row r="1647" spans="1:77" x14ac:dyDescent="0.2">
      <c r="A1647">
        <v>4</v>
      </c>
      <c r="B1647">
        <v>31051</v>
      </c>
      <c r="C1647" t="s">
        <v>306</v>
      </c>
      <c r="D1647">
        <v>31</v>
      </c>
      <c r="E1647" t="s">
        <v>320</v>
      </c>
      <c r="F1647" t="s">
        <v>321</v>
      </c>
      <c r="G1647" t="s">
        <v>451</v>
      </c>
      <c r="H1647">
        <v>51</v>
      </c>
      <c r="I1647">
        <v>209</v>
      </c>
      <c r="J1647">
        <v>781</v>
      </c>
      <c r="K1647">
        <v>865</v>
      </c>
      <c r="L1647">
        <v>329</v>
      </c>
      <c r="M1647">
        <v>225</v>
      </c>
      <c r="N1647">
        <v>122</v>
      </c>
      <c r="O1647" s="3">
        <v>2155.4</v>
      </c>
      <c r="P1647" s="3">
        <v>3009.3841459999999</v>
      </c>
      <c r="Q1647" s="3">
        <v>11387</v>
      </c>
      <c r="R1647" s="3">
        <v>15898.606879999999</v>
      </c>
      <c r="S1647" s="3">
        <v>4083.4</v>
      </c>
      <c r="T1647" s="3">
        <v>5701.2708650000004</v>
      </c>
      <c r="U1647" s="3">
        <v>7651.5</v>
      </c>
      <c r="V1647" s="3">
        <v>10683.076359999999</v>
      </c>
      <c r="W1647" s="3">
        <v>1099.5</v>
      </c>
      <c r="X1647" s="3">
        <v>1535.129381</v>
      </c>
      <c r="Y1647" s="3">
        <v>116</v>
      </c>
      <c r="Z1647" s="3">
        <v>161.95998929999999</v>
      </c>
      <c r="AA1647">
        <v>247</v>
      </c>
      <c r="AB1647">
        <v>607</v>
      </c>
      <c r="AC1647">
        <v>579</v>
      </c>
      <c r="AD1647">
        <v>345</v>
      </c>
      <c r="AE1647">
        <v>159</v>
      </c>
      <c r="AF1647">
        <v>99</v>
      </c>
      <c r="AG1647">
        <v>65</v>
      </c>
      <c r="AH1647">
        <v>22</v>
      </c>
      <c r="AI1647">
        <v>91</v>
      </c>
      <c r="AJ1647">
        <v>43</v>
      </c>
      <c r="AK1647">
        <v>14</v>
      </c>
      <c r="AL1647">
        <v>65</v>
      </c>
      <c r="AM1647">
        <v>88</v>
      </c>
      <c r="AN1647">
        <v>35</v>
      </c>
      <c r="AO1647">
        <v>117</v>
      </c>
      <c r="AP1647">
        <v>382</v>
      </c>
      <c r="AQ1647">
        <v>0</v>
      </c>
      <c r="AR1647" s="4">
        <v>5227</v>
      </c>
      <c r="AS1647" s="4">
        <f t="shared" si="404"/>
        <v>5609</v>
      </c>
      <c r="AT1647">
        <v>0.96884772399999997</v>
      </c>
      <c r="AU1647" s="4">
        <f t="shared" si="400"/>
        <v>1</v>
      </c>
      <c r="AV1647" s="4">
        <f t="shared" si="405"/>
        <v>5434.2668839159996</v>
      </c>
      <c r="AW1647" s="4">
        <v>0</v>
      </c>
      <c r="AX1647" s="4">
        <v>0</v>
      </c>
      <c r="AY1647" s="4">
        <v>80.53</v>
      </c>
      <c r="AZ1647" s="4">
        <f t="shared" si="406"/>
        <v>80.53</v>
      </c>
      <c r="BA1647" s="4">
        <f t="shared" si="407"/>
        <v>78.021307213719993</v>
      </c>
      <c r="BB1647" s="4">
        <v>9.51</v>
      </c>
      <c r="BC1647" s="4">
        <v>12000</v>
      </c>
      <c r="BD1647">
        <v>1.59613908585</v>
      </c>
      <c r="BE1647" s="2">
        <v>0.11</v>
      </c>
      <c r="BF1647">
        <v>40</v>
      </c>
      <c r="BG1647">
        <f t="shared" si="401"/>
        <v>0.11171872670841716</v>
      </c>
      <c r="BH1647">
        <v>0.648725</v>
      </c>
      <c r="BI1647" s="4">
        <v>0.52800000000000002</v>
      </c>
      <c r="BJ1647" s="4">
        <v>0.17599999999999999</v>
      </c>
      <c r="BK1647" s="3">
        <f t="shared" si="408"/>
        <v>385500</v>
      </c>
      <c r="BL1647" s="3">
        <f t="shared" si="409"/>
        <v>72</v>
      </c>
      <c r="BM1647" s="3">
        <v>820.99999999999989</v>
      </c>
      <c r="BN1647" s="3">
        <v>738.9</v>
      </c>
      <c r="BO1647" s="3">
        <f t="shared" si="410"/>
        <v>82.099999999999909</v>
      </c>
      <c r="BP1647" s="3">
        <f t="shared" si="411"/>
        <v>22800</v>
      </c>
      <c r="BQ1647">
        <v>0.72</v>
      </c>
      <c r="BR1647">
        <v>0.59</v>
      </c>
      <c r="BS1647">
        <v>7.85</v>
      </c>
      <c r="BT1647">
        <f t="shared" si="402"/>
        <v>732.90000000000009</v>
      </c>
      <c r="BU1647" s="1">
        <f t="shared" si="403"/>
        <v>0.1549784436155692</v>
      </c>
      <c r="BV1647" s="1">
        <f t="shared" si="412"/>
        <v>0.1754585919709</v>
      </c>
      <c r="BW1647">
        <f t="shared" si="413"/>
        <v>0.16665241014791429</v>
      </c>
      <c r="BX1647">
        <f t="shared" si="414"/>
        <v>0.1810739324032655</v>
      </c>
      <c r="BY1647">
        <f t="shared" si="415"/>
        <v>155.89619981660539</v>
      </c>
    </row>
    <row r="1648" spans="1:77" x14ac:dyDescent="0.2">
      <c r="A1648">
        <v>4</v>
      </c>
      <c r="B1648">
        <v>31053</v>
      </c>
      <c r="C1648" t="s">
        <v>306</v>
      </c>
      <c r="D1648">
        <v>31</v>
      </c>
      <c r="E1648" t="s">
        <v>320</v>
      </c>
      <c r="F1648" t="s">
        <v>321</v>
      </c>
      <c r="G1648" t="s">
        <v>280</v>
      </c>
      <c r="H1648">
        <v>53</v>
      </c>
      <c r="I1648">
        <v>241</v>
      </c>
      <c r="J1648">
        <v>907</v>
      </c>
      <c r="K1648">
        <v>879</v>
      </c>
      <c r="L1648">
        <v>358</v>
      </c>
      <c r="M1648">
        <v>215</v>
      </c>
      <c r="N1648">
        <v>156</v>
      </c>
      <c r="O1648" s="3">
        <v>2719.8</v>
      </c>
      <c r="P1648" s="3">
        <v>3797.4032659999998</v>
      </c>
      <c r="Q1648" s="3">
        <v>15209</v>
      </c>
      <c r="R1648" s="3">
        <v>21234.90929</v>
      </c>
      <c r="S1648" s="3">
        <v>4715.5</v>
      </c>
      <c r="T1648" s="3">
        <v>6583.8131860000003</v>
      </c>
      <c r="U1648" s="3">
        <v>8503.4</v>
      </c>
      <c r="V1648" s="3">
        <v>11872.504940000001</v>
      </c>
      <c r="W1648" s="3">
        <v>1450.8</v>
      </c>
      <c r="X1648" s="3">
        <v>2025.6168319999999</v>
      </c>
      <c r="Y1648" s="3">
        <v>144</v>
      </c>
      <c r="Z1648" s="3">
        <v>201.0537798</v>
      </c>
      <c r="AA1648">
        <v>279</v>
      </c>
      <c r="AB1648">
        <v>683</v>
      </c>
      <c r="AC1648">
        <v>622</v>
      </c>
      <c r="AD1648">
        <v>368</v>
      </c>
      <c r="AE1648">
        <v>162</v>
      </c>
      <c r="AF1648">
        <v>115</v>
      </c>
      <c r="AG1648">
        <v>65</v>
      </c>
      <c r="AH1648">
        <v>22</v>
      </c>
      <c r="AI1648">
        <v>91</v>
      </c>
      <c r="AJ1648">
        <v>43</v>
      </c>
      <c r="AK1648">
        <v>14</v>
      </c>
      <c r="AL1648">
        <v>65</v>
      </c>
      <c r="AM1648">
        <v>88</v>
      </c>
      <c r="AN1648">
        <v>35</v>
      </c>
      <c r="AO1648">
        <v>117</v>
      </c>
      <c r="AP1648">
        <v>382</v>
      </c>
      <c r="AQ1648">
        <v>0</v>
      </c>
      <c r="AR1648" s="4">
        <v>5227</v>
      </c>
      <c r="AS1648" s="4">
        <f t="shared" si="404"/>
        <v>5609</v>
      </c>
      <c r="AT1648">
        <v>0.968258807</v>
      </c>
      <c r="AU1648" s="4">
        <f t="shared" si="400"/>
        <v>1</v>
      </c>
      <c r="AV1648" s="4">
        <f t="shared" si="405"/>
        <v>5430.963648463</v>
      </c>
      <c r="AW1648" s="4">
        <v>0</v>
      </c>
      <c r="AX1648" s="4">
        <v>0</v>
      </c>
      <c r="AY1648" s="4">
        <v>80.53</v>
      </c>
      <c r="AZ1648" s="4">
        <f t="shared" si="406"/>
        <v>80.53</v>
      </c>
      <c r="BA1648" s="4">
        <f t="shared" si="407"/>
        <v>77.973881727709994</v>
      </c>
      <c r="BB1648" s="4">
        <v>9.51</v>
      </c>
      <c r="BC1648" s="4">
        <v>12000</v>
      </c>
      <c r="BD1648">
        <v>1.59420332193</v>
      </c>
      <c r="BE1648" s="2">
        <v>0.11</v>
      </c>
      <c r="BF1648">
        <v>40</v>
      </c>
      <c r="BG1648">
        <f t="shared" si="401"/>
        <v>0.11171872670841716</v>
      </c>
      <c r="BH1648">
        <v>0.648725</v>
      </c>
      <c r="BI1648" s="4">
        <v>0.52800000000000002</v>
      </c>
      <c r="BJ1648" s="4">
        <v>0.17599999999999999</v>
      </c>
      <c r="BK1648" s="3">
        <f t="shared" si="408"/>
        <v>385500</v>
      </c>
      <c r="BL1648" s="3">
        <f t="shared" si="409"/>
        <v>72</v>
      </c>
      <c r="BM1648" s="3">
        <v>820.99999999999989</v>
      </c>
      <c r="BN1648" s="3">
        <v>738.9</v>
      </c>
      <c r="BO1648" s="3">
        <f t="shared" si="410"/>
        <v>82.099999999999909</v>
      </c>
      <c r="BP1648" s="3">
        <f t="shared" si="411"/>
        <v>22800</v>
      </c>
      <c r="BQ1648">
        <v>0.72</v>
      </c>
      <c r="BR1648">
        <v>0.59</v>
      </c>
      <c r="BS1648">
        <v>7.85</v>
      </c>
      <c r="BT1648">
        <f t="shared" si="402"/>
        <v>732.90000000000009</v>
      </c>
      <c r="BU1648" s="1">
        <f t="shared" si="403"/>
        <v>0.15488193077269277</v>
      </c>
      <c r="BV1648" s="1">
        <f t="shared" si="412"/>
        <v>0.17728802299133756</v>
      </c>
      <c r="BW1648">
        <f t="shared" si="413"/>
        <v>0.16848184116835185</v>
      </c>
      <c r="BX1648">
        <f t="shared" si="414"/>
        <v>0.18290336342370306</v>
      </c>
      <c r="BY1648">
        <f t="shared" si="415"/>
        <v>155.89619981660539</v>
      </c>
    </row>
    <row r="1649" spans="1:77" x14ac:dyDescent="0.2">
      <c r="A1649">
        <v>4</v>
      </c>
      <c r="B1649">
        <v>31055</v>
      </c>
      <c r="C1649" t="s">
        <v>306</v>
      </c>
      <c r="D1649">
        <v>31</v>
      </c>
      <c r="E1649" t="s">
        <v>320</v>
      </c>
      <c r="F1649" t="s">
        <v>321</v>
      </c>
      <c r="G1649" t="s">
        <v>363</v>
      </c>
      <c r="H1649">
        <v>55</v>
      </c>
      <c r="I1649">
        <v>271</v>
      </c>
      <c r="J1649">
        <v>2177</v>
      </c>
      <c r="K1649">
        <v>809</v>
      </c>
      <c r="L1649">
        <v>478</v>
      </c>
      <c r="M1649">
        <v>412</v>
      </c>
      <c r="N1649">
        <v>501</v>
      </c>
      <c r="O1649" s="3">
        <v>2732.6</v>
      </c>
      <c r="P1649" s="3">
        <v>3815.2747140000001</v>
      </c>
      <c r="Q1649" s="3">
        <v>42417</v>
      </c>
      <c r="R1649" s="3">
        <v>59222.904020000002</v>
      </c>
      <c r="S1649" s="3">
        <v>7843.6</v>
      </c>
      <c r="T1649" s="3">
        <v>10951.287689999999</v>
      </c>
      <c r="U1649" s="3">
        <v>11476</v>
      </c>
      <c r="V1649" s="3">
        <v>16022.869290000001</v>
      </c>
      <c r="W1649" s="3">
        <v>3939.7</v>
      </c>
      <c r="X1649" s="3">
        <v>5500.6359469999998</v>
      </c>
      <c r="Y1649" s="3">
        <v>416</v>
      </c>
      <c r="Z1649" s="3">
        <v>580.82203059999995</v>
      </c>
      <c r="AA1649">
        <v>309</v>
      </c>
      <c r="AB1649">
        <v>982</v>
      </c>
      <c r="AC1649">
        <v>499</v>
      </c>
      <c r="AD1649">
        <v>404</v>
      </c>
      <c r="AE1649">
        <v>210</v>
      </c>
      <c r="AF1649">
        <v>192</v>
      </c>
      <c r="AG1649">
        <v>65</v>
      </c>
      <c r="AH1649">
        <v>22</v>
      </c>
      <c r="AI1649">
        <v>91</v>
      </c>
      <c r="AJ1649">
        <v>43</v>
      </c>
      <c r="AK1649">
        <v>14</v>
      </c>
      <c r="AL1649">
        <v>65</v>
      </c>
      <c r="AM1649">
        <v>88</v>
      </c>
      <c r="AN1649">
        <v>35</v>
      </c>
      <c r="AO1649">
        <v>117</v>
      </c>
      <c r="AP1649">
        <v>382</v>
      </c>
      <c r="AQ1649">
        <v>0</v>
      </c>
      <c r="AR1649" s="4">
        <v>5227</v>
      </c>
      <c r="AS1649" s="4">
        <f t="shared" si="404"/>
        <v>5609</v>
      </c>
      <c r="AT1649">
        <v>0.97084536600000004</v>
      </c>
      <c r="AU1649" s="4">
        <f t="shared" si="400"/>
        <v>1</v>
      </c>
      <c r="AV1649" s="4">
        <f t="shared" si="405"/>
        <v>5445.4716578940006</v>
      </c>
      <c r="AW1649" s="4">
        <v>0</v>
      </c>
      <c r="AX1649" s="4">
        <v>0</v>
      </c>
      <c r="AY1649" s="4">
        <v>80.53</v>
      </c>
      <c r="AZ1649" s="4">
        <f t="shared" si="406"/>
        <v>80.53</v>
      </c>
      <c r="BA1649" s="4">
        <f t="shared" si="407"/>
        <v>78.18217732398</v>
      </c>
      <c r="BB1649" s="4">
        <v>9.51</v>
      </c>
      <c r="BC1649" s="4">
        <v>12000</v>
      </c>
      <c r="BD1649">
        <v>1.5919016907300001</v>
      </c>
      <c r="BE1649" s="2">
        <v>0.11</v>
      </c>
      <c r="BF1649">
        <v>40</v>
      </c>
      <c r="BG1649">
        <f t="shared" si="401"/>
        <v>0.11171872670841716</v>
      </c>
      <c r="BH1649">
        <v>0.648725</v>
      </c>
      <c r="BI1649" s="4">
        <v>0.52800000000000002</v>
      </c>
      <c r="BJ1649" s="4">
        <v>0.17599999999999999</v>
      </c>
      <c r="BK1649" s="3">
        <f t="shared" si="408"/>
        <v>385500</v>
      </c>
      <c r="BL1649" s="3">
        <f t="shared" si="409"/>
        <v>72</v>
      </c>
      <c r="BM1649" s="3">
        <v>820.99999999999989</v>
      </c>
      <c r="BN1649" s="3">
        <v>738.9</v>
      </c>
      <c r="BO1649" s="3">
        <f t="shared" si="410"/>
        <v>82.099999999999909</v>
      </c>
      <c r="BP1649" s="3">
        <f t="shared" si="411"/>
        <v>22800</v>
      </c>
      <c r="BQ1649">
        <v>0.72</v>
      </c>
      <c r="BR1649">
        <v>0.59</v>
      </c>
      <c r="BS1649">
        <v>7.85</v>
      </c>
      <c r="BT1649">
        <f t="shared" si="402"/>
        <v>732.90000000000009</v>
      </c>
      <c r="BU1649" s="1">
        <f t="shared" si="403"/>
        <v>0.15517617752459653</v>
      </c>
      <c r="BV1649" s="1">
        <f t="shared" si="412"/>
        <v>0.19044369009073531</v>
      </c>
      <c r="BW1649">
        <f t="shared" si="413"/>
        <v>0.1816375082677496</v>
      </c>
      <c r="BX1649">
        <f t="shared" si="414"/>
        <v>0.19605903052310081</v>
      </c>
      <c r="BY1649">
        <f t="shared" si="415"/>
        <v>155.89619981660539</v>
      </c>
    </row>
    <row r="1650" spans="1:77" x14ac:dyDescent="0.2">
      <c r="A1650">
        <v>4</v>
      </c>
      <c r="B1650">
        <v>31057</v>
      </c>
      <c r="C1650" t="s">
        <v>306</v>
      </c>
      <c r="D1650">
        <v>31</v>
      </c>
      <c r="E1650" t="s">
        <v>320</v>
      </c>
      <c r="F1650" t="s">
        <v>321</v>
      </c>
      <c r="G1650" t="s">
        <v>512</v>
      </c>
      <c r="H1650">
        <v>57</v>
      </c>
      <c r="I1650">
        <v>166</v>
      </c>
      <c r="J1650">
        <v>484</v>
      </c>
      <c r="K1650">
        <v>261</v>
      </c>
      <c r="L1650">
        <v>331</v>
      </c>
      <c r="M1650">
        <v>84</v>
      </c>
      <c r="N1650">
        <v>134</v>
      </c>
      <c r="O1650" s="3">
        <v>2138.1</v>
      </c>
      <c r="P1650" s="3">
        <v>2985.2297680000001</v>
      </c>
      <c r="Q1650" s="3">
        <v>7538.5</v>
      </c>
      <c r="R1650" s="3">
        <v>10525.304990000001</v>
      </c>
      <c r="S1650" s="3">
        <v>3207.9</v>
      </c>
      <c r="T1650" s="3">
        <v>4478.8918080000003</v>
      </c>
      <c r="U1650" s="3">
        <v>7579.4</v>
      </c>
      <c r="V1650" s="3">
        <v>10582.40985</v>
      </c>
      <c r="W1650" s="3">
        <v>791.58</v>
      </c>
      <c r="X1650" s="3">
        <v>1105.209382</v>
      </c>
      <c r="Y1650" s="3">
        <v>122</v>
      </c>
      <c r="Z1650" s="3">
        <v>170.3372301</v>
      </c>
      <c r="AA1650">
        <v>204</v>
      </c>
      <c r="AB1650">
        <v>452</v>
      </c>
      <c r="AC1650">
        <v>259</v>
      </c>
      <c r="AD1650">
        <v>355</v>
      </c>
      <c r="AE1650">
        <v>100</v>
      </c>
      <c r="AF1650">
        <v>92</v>
      </c>
      <c r="AG1650">
        <v>65</v>
      </c>
      <c r="AH1650">
        <v>22</v>
      </c>
      <c r="AI1650">
        <v>91</v>
      </c>
      <c r="AJ1650">
        <v>43</v>
      </c>
      <c r="AK1650">
        <v>14</v>
      </c>
      <c r="AL1650">
        <v>65</v>
      </c>
      <c r="AM1650">
        <v>88</v>
      </c>
      <c r="AN1650">
        <v>35</v>
      </c>
      <c r="AO1650">
        <v>117</v>
      </c>
      <c r="AP1650">
        <v>382</v>
      </c>
      <c r="AQ1650">
        <v>0</v>
      </c>
      <c r="AR1650" s="4">
        <v>5227</v>
      </c>
      <c r="AS1650" s="4">
        <f t="shared" si="404"/>
        <v>5609</v>
      </c>
      <c r="AT1650">
        <v>0.94806468799999999</v>
      </c>
      <c r="AU1650" s="4">
        <f t="shared" si="400"/>
        <v>1</v>
      </c>
      <c r="AV1650" s="4">
        <f t="shared" si="405"/>
        <v>5317.6948349920003</v>
      </c>
      <c r="AW1650" s="4">
        <v>0</v>
      </c>
      <c r="AX1650" s="4">
        <v>0</v>
      </c>
      <c r="AY1650" s="4">
        <v>80.53</v>
      </c>
      <c r="AZ1650" s="4">
        <f t="shared" si="406"/>
        <v>80.53</v>
      </c>
      <c r="BA1650" s="4">
        <f t="shared" si="407"/>
        <v>76.347649324640003</v>
      </c>
      <c r="BB1650" s="4">
        <v>9.51</v>
      </c>
      <c r="BC1650" s="4">
        <v>12000</v>
      </c>
      <c r="BD1650">
        <v>1.3423744611399999</v>
      </c>
      <c r="BE1650" s="2">
        <v>0.11</v>
      </c>
      <c r="BF1650">
        <v>40</v>
      </c>
      <c r="BG1650">
        <f t="shared" si="401"/>
        <v>0.11171872670841716</v>
      </c>
      <c r="BH1650">
        <v>0.648725</v>
      </c>
      <c r="BI1650" s="4">
        <v>0.52800000000000002</v>
      </c>
      <c r="BJ1650" s="4">
        <v>0.17599999999999999</v>
      </c>
      <c r="BK1650" s="3">
        <f t="shared" si="408"/>
        <v>385500</v>
      </c>
      <c r="BL1650" s="3">
        <f t="shared" si="409"/>
        <v>72</v>
      </c>
      <c r="BM1650" s="3">
        <v>820.99999999999989</v>
      </c>
      <c r="BN1650" s="3">
        <v>738.9</v>
      </c>
      <c r="BO1650" s="3">
        <f t="shared" si="410"/>
        <v>82.099999999999909</v>
      </c>
      <c r="BP1650" s="3">
        <f t="shared" si="411"/>
        <v>22800</v>
      </c>
      <c r="BQ1650">
        <v>0.72</v>
      </c>
      <c r="BR1650">
        <v>0.59</v>
      </c>
      <c r="BS1650">
        <v>7.85</v>
      </c>
      <c r="BT1650">
        <f t="shared" si="402"/>
        <v>732.90000000000009</v>
      </c>
      <c r="BU1650" s="1">
        <f t="shared" si="403"/>
        <v>0.14934706790217481</v>
      </c>
      <c r="BV1650" s="1">
        <f t="shared" si="412"/>
        <v>0.1679135412827156</v>
      </c>
      <c r="BW1650">
        <f t="shared" si="413"/>
        <v>0.1591073594597299</v>
      </c>
      <c r="BX1650">
        <f t="shared" si="414"/>
        <v>0.1735288817150811</v>
      </c>
      <c r="BY1650">
        <f t="shared" si="415"/>
        <v>155.89619981660539</v>
      </c>
    </row>
    <row r="1651" spans="1:77" x14ac:dyDescent="0.2">
      <c r="A1651">
        <v>4</v>
      </c>
      <c r="B1651">
        <v>31059</v>
      </c>
      <c r="C1651" t="s">
        <v>306</v>
      </c>
      <c r="D1651">
        <v>31</v>
      </c>
      <c r="E1651" t="s">
        <v>320</v>
      </c>
      <c r="F1651" t="s">
        <v>321</v>
      </c>
      <c r="G1651" t="s">
        <v>513</v>
      </c>
      <c r="H1651">
        <v>59</v>
      </c>
      <c r="I1651">
        <v>226</v>
      </c>
      <c r="J1651">
        <v>687</v>
      </c>
      <c r="K1651">
        <v>614</v>
      </c>
      <c r="L1651">
        <v>336</v>
      </c>
      <c r="M1651">
        <v>170</v>
      </c>
      <c r="N1651">
        <v>115</v>
      </c>
      <c r="O1651" s="3">
        <v>2527.6999999999998</v>
      </c>
      <c r="P1651" s="3">
        <v>3529.1919389999998</v>
      </c>
      <c r="Q1651" s="3">
        <v>11167</v>
      </c>
      <c r="R1651" s="3">
        <v>15591.44138</v>
      </c>
      <c r="S1651" s="3">
        <v>3990.9</v>
      </c>
      <c r="T1651" s="3">
        <v>5572.1217349999997</v>
      </c>
      <c r="U1651" s="3">
        <v>7980.9</v>
      </c>
      <c r="V1651" s="3">
        <v>11142.98688</v>
      </c>
      <c r="W1651" s="3">
        <v>1082.8</v>
      </c>
      <c r="X1651" s="3">
        <v>1511.8127280000001</v>
      </c>
      <c r="Y1651" s="3">
        <v>113</v>
      </c>
      <c r="Z1651" s="3">
        <v>157.7713689</v>
      </c>
      <c r="AA1651">
        <v>264</v>
      </c>
      <c r="AB1651">
        <v>616</v>
      </c>
      <c r="AC1651">
        <v>528</v>
      </c>
      <c r="AD1651">
        <v>362</v>
      </c>
      <c r="AE1651">
        <v>144</v>
      </c>
      <c r="AF1651">
        <v>102</v>
      </c>
      <c r="AG1651">
        <v>65</v>
      </c>
      <c r="AH1651">
        <v>22</v>
      </c>
      <c r="AI1651">
        <v>91</v>
      </c>
      <c r="AJ1651">
        <v>43</v>
      </c>
      <c r="AK1651">
        <v>14</v>
      </c>
      <c r="AL1651">
        <v>65</v>
      </c>
      <c r="AM1651">
        <v>88</v>
      </c>
      <c r="AN1651">
        <v>35</v>
      </c>
      <c r="AO1651">
        <v>117</v>
      </c>
      <c r="AP1651">
        <v>382</v>
      </c>
      <c r="AQ1651">
        <v>0</v>
      </c>
      <c r="AR1651" s="4">
        <v>5227</v>
      </c>
      <c r="AS1651" s="4">
        <f t="shared" si="404"/>
        <v>5609</v>
      </c>
      <c r="AT1651">
        <v>0.96110436300000002</v>
      </c>
      <c r="AU1651" s="4">
        <f t="shared" si="400"/>
        <v>1</v>
      </c>
      <c r="AV1651" s="4">
        <f t="shared" si="405"/>
        <v>5390.834372067</v>
      </c>
      <c r="AW1651" s="4">
        <v>0</v>
      </c>
      <c r="AX1651" s="4">
        <v>0</v>
      </c>
      <c r="AY1651" s="4">
        <v>80.53</v>
      </c>
      <c r="AZ1651" s="4">
        <f t="shared" si="406"/>
        <v>80.53</v>
      </c>
      <c r="BA1651" s="4">
        <f t="shared" si="407"/>
        <v>77.397734352390003</v>
      </c>
      <c r="BB1651" s="4">
        <v>9.51</v>
      </c>
      <c r="BC1651" s="4">
        <v>12000</v>
      </c>
      <c r="BD1651">
        <v>1.5614690601800001</v>
      </c>
      <c r="BE1651" s="2">
        <v>0.11</v>
      </c>
      <c r="BF1651">
        <v>40</v>
      </c>
      <c r="BG1651">
        <f t="shared" si="401"/>
        <v>0.11171872670841716</v>
      </c>
      <c r="BH1651">
        <v>0.648725</v>
      </c>
      <c r="BI1651" s="4">
        <v>0.52800000000000002</v>
      </c>
      <c r="BJ1651" s="4">
        <v>0.17599999999999999</v>
      </c>
      <c r="BK1651" s="3">
        <f t="shared" si="408"/>
        <v>385500</v>
      </c>
      <c r="BL1651" s="3">
        <f t="shared" si="409"/>
        <v>72</v>
      </c>
      <c r="BM1651" s="3">
        <v>820.99999999999989</v>
      </c>
      <c r="BN1651" s="3">
        <v>738.9</v>
      </c>
      <c r="BO1651" s="3">
        <f t="shared" si="410"/>
        <v>82.099999999999909</v>
      </c>
      <c r="BP1651" s="3">
        <f t="shared" si="411"/>
        <v>22800</v>
      </c>
      <c r="BQ1651">
        <v>0.72</v>
      </c>
      <c r="BR1651">
        <v>0.59</v>
      </c>
      <c r="BS1651">
        <v>7.85</v>
      </c>
      <c r="BT1651">
        <f t="shared" si="402"/>
        <v>732.90000000000009</v>
      </c>
      <c r="BU1651" s="1">
        <f t="shared" si="403"/>
        <v>0.15359883465964078</v>
      </c>
      <c r="BV1651" s="1">
        <f t="shared" si="412"/>
        <v>0.17399323804456757</v>
      </c>
      <c r="BW1651">
        <f t="shared" si="413"/>
        <v>0.16518705622158186</v>
      </c>
      <c r="BX1651">
        <f t="shared" si="414"/>
        <v>0.17960857847693307</v>
      </c>
      <c r="BY1651">
        <f t="shared" si="415"/>
        <v>155.89619981660539</v>
      </c>
    </row>
    <row r="1652" spans="1:77" x14ac:dyDescent="0.2">
      <c r="A1652">
        <v>4</v>
      </c>
      <c r="B1652">
        <v>31061</v>
      </c>
      <c r="C1652" t="s">
        <v>306</v>
      </c>
      <c r="D1652">
        <v>31</v>
      </c>
      <c r="E1652" t="s">
        <v>320</v>
      </c>
      <c r="F1652" t="s">
        <v>321</v>
      </c>
      <c r="G1652" t="s">
        <v>206</v>
      </c>
      <c r="H1652">
        <v>61</v>
      </c>
      <c r="I1652">
        <v>193</v>
      </c>
      <c r="J1652">
        <v>669</v>
      </c>
      <c r="K1652">
        <v>459</v>
      </c>
      <c r="L1652">
        <v>378</v>
      </c>
      <c r="M1652">
        <v>171</v>
      </c>
      <c r="N1652">
        <v>122</v>
      </c>
      <c r="O1652" s="3">
        <v>2285.1</v>
      </c>
      <c r="P1652" s="3">
        <v>3190.4721690000001</v>
      </c>
      <c r="Q1652" s="3">
        <v>10510</v>
      </c>
      <c r="R1652" s="3">
        <v>14674.13351</v>
      </c>
      <c r="S1652" s="3">
        <v>3917.7</v>
      </c>
      <c r="T1652" s="3">
        <v>5469.9193969999997</v>
      </c>
      <c r="U1652" s="3">
        <v>8854.2000000000007</v>
      </c>
      <c r="V1652" s="3">
        <v>12362.29429</v>
      </c>
      <c r="W1652" s="3">
        <v>1032</v>
      </c>
      <c r="X1652" s="3">
        <v>1440.8854220000001</v>
      </c>
      <c r="Y1652" s="3">
        <v>116</v>
      </c>
      <c r="Z1652" s="3">
        <v>161.95998929999999</v>
      </c>
      <c r="AA1652">
        <v>231</v>
      </c>
      <c r="AB1652">
        <v>579</v>
      </c>
      <c r="AC1652">
        <v>426</v>
      </c>
      <c r="AD1652">
        <v>400</v>
      </c>
      <c r="AE1652">
        <v>137</v>
      </c>
      <c r="AF1652">
        <v>99</v>
      </c>
      <c r="AG1652">
        <v>65</v>
      </c>
      <c r="AH1652">
        <v>22</v>
      </c>
      <c r="AI1652">
        <v>91</v>
      </c>
      <c r="AJ1652">
        <v>43</v>
      </c>
      <c r="AK1652">
        <v>14</v>
      </c>
      <c r="AL1652">
        <v>65</v>
      </c>
      <c r="AM1652">
        <v>88</v>
      </c>
      <c r="AN1652">
        <v>35</v>
      </c>
      <c r="AO1652">
        <v>117</v>
      </c>
      <c r="AP1652">
        <v>382</v>
      </c>
      <c r="AQ1652">
        <v>0</v>
      </c>
      <c r="AR1652" s="4">
        <v>5227</v>
      </c>
      <c r="AS1652" s="4">
        <f t="shared" si="404"/>
        <v>5609</v>
      </c>
      <c r="AT1652">
        <v>0.95112103199999998</v>
      </c>
      <c r="AU1652" s="4">
        <f t="shared" si="400"/>
        <v>1</v>
      </c>
      <c r="AV1652" s="4">
        <f t="shared" si="405"/>
        <v>5334.8378684879999</v>
      </c>
      <c r="AW1652" s="4">
        <v>0</v>
      </c>
      <c r="AX1652" s="4">
        <v>0</v>
      </c>
      <c r="AY1652" s="4">
        <v>80.53</v>
      </c>
      <c r="AZ1652" s="4">
        <f t="shared" si="406"/>
        <v>80.53</v>
      </c>
      <c r="BA1652" s="4">
        <f t="shared" si="407"/>
        <v>76.59377670696</v>
      </c>
      <c r="BB1652" s="4">
        <v>9.51</v>
      </c>
      <c r="BC1652" s="4">
        <v>12000</v>
      </c>
      <c r="BD1652">
        <v>1.4999866712100001</v>
      </c>
      <c r="BE1652" s="2">
        <v>0.11</v>
      </c>
      <c r="BF1652">
        <v>40</v>
      </c>
      <c r="BG1652">
        <f t="shared" si="401"/>
        <v>0.11171872670841716</v>
      </c>
      <c r="BH1652">
        <v>0.648725</v>
      </c>
      <c r="BI1652" s="4">
        <v>0.52800000000000002</v>
      </c>
      <c r="BJ1652" s="4">
        <v>0.17599999999999999</v>
      </c>
      <c r="BK1652" s="3">
        <f t="shared" si="408"/>
        <v>385500</v>
      </c>
      <c r="BL1652" s="3">
        <f t="shared" si="409"/>
        <v>72</v>
      </c>
      <c r="BM1652" s="3">
        <v>820.99999999999989</v>
      </c>
      <c r="BN1652" s="3">
        <v>738.9</v>
      </c>
      <c r="BO1652" s="3">
        <f t="shared" si="410"/>
        <v>82.099999999999909</v>
      </c>
      <c r="BP1652" s="3">
        <f t="shared" si="411"/>
        <v>22800</v>
      </c>
      <c r="BQ1652">
        <v>0.72</v>
      </c>
      <c r="BR1652">
        <v>0.59</v>
      </c>
      <c r="BS1652">
        <v>7.85</v>
      </c>
      <c r="BT1652">
        <f t="shared" si="402"/>
        <v>732.90000000000009</v>
      </c>
      <c r="BU1652" s="1">
        <f t="shared" si="403"/>
        <v>0.15161873987285007</v>
      </c>
      <c r="BV1652" s="1">
        <f t="shared" si="412"/>
        <v>0.17182436297431886</v>
      </c>
      <c r="BW1652">
        <f t="shared" si="413"/>
        <v>0.16301818115133315</v>
      </c>
      <c r="BX1652">
        <f t="shared" si="414"/>
        <v>0.17743970340668436</v>
      </c>
      <c r="BY1652">
        <f t="shared" si="415"/>
        <v>155.89619981660539</v>
      </c>
    </row>
    <row r="1653" spans="1:77" x14ac:dyDescent="0.2">
      <c r="A1653">
        <v>4</v>
      </c>
      <c r="B1653">
        <v>31063</v>
      </c>
      <c r="C1653" t="s">
        <v>306</v>
      </c>
      <c r="D1653">
        <v>31</v>
      </c>
      <c r="E1653" t="s">
        <v>320</v>
      </c>
      <c r="F1653" t="s">
        <v>321</v>
      </c>
      <c r="G1653" t="s">
        <v>596</v>
      </c>
      <c r="H1653">
        <v>63</v>
      </c>
      <c r="I1653">
        <v>172</v>
      </c>
      <c r="J1653">
        <v>562</v>
      </c>
      <c r="K1653">
        <v>289</v>
      </c>
      <c r="L1653">
        <v>354</v>
      </c>
      <c r="M1653">
        <v>103</v>
      </c>
      <c r="N1653">
        <v>122</v>
      </c>
      <c r="O1653" s="3">
        <v>2116</v>
      </c>
      <c r="P1653" s="3">
        <v>2954.3735980000001</v>
      </c>
      <c r="Q1653" s="3">
        <v>8681.2000000000007</v>
      </c>
      <c r="R1653" s="3">
        <v>12120.75051</v>
      </c>
      <c r="S1653" s="3">
        <v>3491.6</v>
      </c>
      <c r="T1653" s="3">
        <v>4874.9956780000002</v>
      </c>
      <c r="U1653" s="3">
        <v>8160.3</v>
      </c>
      <c r="V1653" s="3">
        <v>11393.46639</v>
      </c>
      <c r="W1653" s="3">
        <v>838.09</v>
      </c>
      <c r="X1653" s="3">
        <v>1170.1469609999999</v>
      </c>
      <c r="Y1653" s="3">
        <v>115</v>
      </c>
      <c r="Z1653" s="3">
        <v>160.5637825</v>
      </c>
      <c r="AA1653">
        <v>210</v>
      </c>
      <c r="AB1653">
        <v>499</v>
      </c>
      <c r="AC1653">
        <v>289</v>
      </c>
      <c r="AD1653">
        <v>374</v>
      </c>
      <c r="AE1653">
        <v>111</v>
      </c>
      <c r="AF1653">
        <v>92</v>
      </c>
      <c r="AG1653">
        <v>65</v>
      </c>
      <c r="AH1653">
        <v>22</v>
      </c>
      <c r="AI1653">
        <v>91</v>
      </c>
      <c r="AJ1653">
        <v>43</v>
      </c>
      <c r="AK1653">
        <v>14</v>
      </c>
      <c r="AL1653">
        <v>65</v>
      </c>
      <c r="AM1653">
        <v>88</v>
      </c>
      <c r="AN1653">
        <v>35</v>
      </c>
      <c r="AO1653">
        <v>117</v>
      </c>
      <c r="AP1653">
        <v>382</v>
      </c>
      <c r="AQ1653">
        <v>0</v>
      </c>
      <c r="AR1653" s="4">
        <v>5227</v>
      </c>
      <c r="AS1653" s="4">
        <f t="shared" si="404"/>
        <v>5609</v>
      </c>
      <c r="AT1653">
        <v>0.94817344199999998</v>
      </c>
      <c r="AU1653" s="4">
        <f t="shared" si="400"/>
        <v>1</v>
      </c>
      <c r="AV1653" s="4">
        <f t="shared" si="405"/>
        <v>5318.3048361780002</v>
      </c>
      <c r="AW1653" s="4">
        <v>0</v>
      </c>
      <c r="AX1653" s="4">
        <v>0</v>
      </c>
      <c r="AY1653" s="4">
        <v>80.53</v>
      </c>
      <c r="AZ1653" s="4">
        <f t="shared" si="406"/>
        <v>80.53</v>
      </c>
      <c r="BA1653" s="4">
        <f t="shared" si="407"/>
        <v>76.356407284260001</v>
      </c>
      <c r="BB1653" s="4">
        <v>9.51</v>
      </c>
      <c r="BC1653" s="4">
        <v>12000</v>
      </c>
      <c r="BD1653">
        <v>1.3529360993199999</v>
      </c>
      <c r="BE1653" s="2">
        <v>0.11</v>
      </c>
      <c r="BF1653">
        <v>40</v>
      </c>
      <c r="BG1653">
        <f t="shared" si="401"/>
        <v>0.11171872670841716</v>
      </c>
      <c r="BH1653">
        <v>0.648725</v>
      </c>
      <c r="BI1653" s="4">
        <v>0.52800000000000002</v>
      </c>
      <c r="BJ1653" s="4">
        <v>0.17599999999999999</v>
      </c>
      <c r="BK1653" s="3">
        <f t="shared" si="408"/>
        <v>385500</v>
      </c>
      <c r="BL1653" s="3">
        <f t="shared" si="409"/>
        <v>72</v>
      </c>
      <c r="BM1653" s="3">
        <v>820.99999999999989</v>
      </c>
      <c r="BN1653" s="3">
        <v>738.9</v>
      </c>
      <c r="BO1653" s="3">
        <f t="shared" si="410"/>
        <v>82.099999999999909</v>
      </c>
      <c r="BP1653" s="3">
        <f t="shared" si="411"/>
        <v>22800</v>
      </c>
      <c r="BQ1653">
        <v>0.72</v>
      </c>
      <c r="BR1653">
        <v>0.59</v>
      </c>
      <c r="BS1653">
        <v>7.85</v>
      </c>
      <c r="BT1653">
        <f t="shared" si="402"/>
        <v>732.90000000000009</v>
      </c>
      <c r="BU1653" s="1">
        <f t="shared" si="403"/>
        <v>0.14948734069468467</v>
      </c>
      <c r="BV1653" s="1">
        <f t="shared" si="412"/>
        <v>0.16869689645968944</v>
      </c>
      <c r="BW1653">
        <f t="shared" si="413"/>
        <v>0.15989071463670373</v>
      </c>
      <c r="BX1653">
        <f t="shared" si="414"/>
        <v>0.17431223689205494</v>
      </c>
      <c r="BY1653">
        <f t="shared" si="415"/>
        <v>155.89619981660539</v>
      </c>
    </row>
    <row r="1654" spans="1:77" x14ac:dyDescent="0.2">
      <c r="A1654">
        <v>4</v>
      </c>
      <c r="B1654">
        <v>31065</v>
      </c>
      <c r="C1654" t="s">
        <v>306</v>
      </c>
      <c r="D1654">
        <v>31</v>
      </c>
      <c r="E1654" t="s">
        <v>320</v>
      </c>
      <c r="F1654" t="s">
        <v>321</v>
      </c>
      <c r="G1654" t="s">
        <v>587</v>
      </c>
      <c r="H1654">
        <v>65</v>
      </c>
      <c r="I1654">
        <v>177</v>
      </c>
      <c r="J1654">
        <v>541</v>
      </c>
      <c r="K1654">
        <v>324</v>
      </c>
      <c r="L1654">
        <v>354</v>
      </c>
      <c r="M1654">
        <v>104</v>
      </c>
      <c r="N1654">
        <v>102</v>
      </c>
      <c r="O1654" s="3">
        <v>2175.3000000000002</v>
      </c>
      <c r="P1654" s="3">
        <v>3037.168662</v>
      </c>
      <c r="Q1654" s="3">
        <v>8818.7000000000007</v>
      </c>
      <c r="R1654" s="3">
        <v>12312.728950000001</v>
      </c>
      <c r="S1654" s="3">
        <v>3504.2</v>
      </c>
      <c r="T1654" s="3">
        <v>4892.5878839999996</v>
      </c>
      <c r="U1654" s="3">
        <v>8354.9</v>
      </c>
      <c r="V1654" s="3">
        <v>11665.168229999999</v>
      </c>
      <c r="W1654" s="3">
        <v>850.77</v>
      </c>
      <c r="X1654" s="3">
        <v>1187.8508629999999</v>
      </c>
      <c r="Y1654" s="3">
        <v>101</v>
      </c>
      <c r="Z1654" s="3">
        <v>141.01688720000001</v>
      </c>
      <c r="AA1654">
        <v>215</v>
      </c>
      <c r="AB1654">
        <v>513</v>
      </c>
      <c r="AC1654">
        <v>318</v>
      </c>
      <c r="AD1654">
        <v>382</v>
      </c>
      <c r="AE1654">
        <v>114</v>
      </c>
      <c r="AF1654">
        <v>89</v>
      </c>
      <c r="AG1654">
        <v>65</v>
      </c>
      <c r="AH1654">
        <v>22</v>
      </c>
      <c r="AI1654">
        <v>91</v>
      </c>
      <c r="AJ1654">
        <v>43</v>
      </c>
      <c r="AK1654">
        <v>14</v>
      </c>
      <c r="AL1654">
        <v>65</v>
      </c>
      <c r="AM1654">
        <v>88</v>
      </c>
      <c r="AN1654">
        <v>35</v>
      </c>
      <c r="AO1654">
        <v>117</v>
      </c>
      <c r="AP1654">
        <v>382</v>
      </c>
      <c r="AQ1654">
        <v>0</v>
      </c>
      <c r="AR1654" s="4">
        <v>5227</v>
      </c>
      <c r="AS1654" s="4">
        <f t="shared" si="404"/>
        <v>5609</v>
      </c>
      <c r="AT1654">
        <v>0.94868484099999995</v>
      </c>
      <c r="AU1654" s="4">
        <f t="shared" si="400"/>
        <v>1</v>
      </c>
      <c r="AV1654" s="4">
        <f t="shared" si="405"/>
        <v>5321.1732731689999</v>
      </c>
      <c r="AW1654" s="4">
        <v>0</v>
      </c>
      <c r="AX1654" s="4">
        <v>0</v>
      </c>
      <c r="AY1654" s="4">
        <v>80.53</v>
      </c>
      <c r="AZ1654" s="4">
        <f t="shared" si="406"/>
        <v>80.53</v>
      </c>
      <c r="BA1654" s="4">
        <f t="shared" si="407"/>
        <v>76.397590245730001</v>
      </c>
      <c r="BB1654" s="4">
        <v>9.51</v>
      </c>
      <c r="BC1654" s="4">
        <v>12000</v>
      </c>
      <c r="BD1654">
        <v>1.41929286718</v>
      </c>
      <c r="BE1654" s="2">
        <v>0.11</v>
      </c>
      <c r="BF1654">
        <v>40</v>
      </c>
      <c r="BG1654">
        <f t="shared" si="401"/>
        <v>0.11171872670841716</v>
      </c>
      <c r="BH1654">
        <v>0.648725</v>
      </c>
      <c r="BI1654" s="4">
        <v>0.52800000000000002</v>
      </c>
      <c r="BJ1654" s="4">
        <v>0.17599999999999999</v>
      </c>
      <c r="BK1654" s="3">
        <f t="shared" si="408"/>
        <v>385500</v>
      </c>
      <c r="BL1654" s="3">
        <f t="shared" si="409"/>
        <v>72</v>
      </c>
      <c r="BM1654" s="3">
        <v>820.99999999999989</v>
      </c>
      <c r="BN1654" s="3">
        <v>738.9</v>
      </c>
      <c r="BO1654" s="3">
        <f t="shared" si="410"/>
        <v>82.099999999999909</v>
      </c>
      <c r="BP1654" s="3">
        <f t="shared" si="411"/>
        <v>22800</v>
      </c>
      <c r="BQ1654">
        <v>0.72</v>
      </c>
      <c r="BR1654">
        <v>0.59</v>
      </c>
      <c r="BS1654">
        <v>7.85</v>
      </c>
      <c r="BT1654">
        <f t="shared" si="402"/>
        <v>732.90000000000009</v>
      </c>
      <c r="BU1654" s="1">
        <f t="shared" si="403"/>
        <v>0.15034725939703625</v>
      </c>
      <c r="BV1654" s="1">
        <f t="shared" si="412"/>
        <v>0.16963496602383704</v>
      </c>
      <c r="BW1654">
        <f t="shared" si="413"/>
        <v>0.16082878420085134</v>
      </c>
      <c r="BX1654">
        <f t="shared" si="414"/>
        <v>0.17525030645620254</v>
      </c>
      <c r="BY1654">
        <f t="shared" si="415"/>
        <v>155.89619981660539</v>
      </c>
    </row>
    <row r="1655" spans="1:77" x14ac:dyDescent="0.2">
      <c r="A1655">
        <v>4</v>
      </c>
      <c r="B1655">
        <v>31067</v>
      </c>
      <c r="C1655" t="s">
        <v>306</v>
      </c>
      <c r="D1655">
        <v>31</v>
      </c>
      <c r="E1655" t="s">
        <v>320</v>
      </c>
      <c r="F1655" t="s">
        <v>321</v>
      </c>
      <c r="G1655" t="s">
        <v>589</v>
      </c>
      <c r="H1655">
        <v>67</v>
      </c>
      <c r="I1655">
        <v>272</v>
      </c>
      <c r="J1655">
        <v>784</v>
      </c>
      <c r="K1655">
        <v>559</v>
      </c>
      <c r="L1655">
        <v>366</v>
      </c>
      <c r="M1655">
        <v>168</v>
      </c>
      <c r="N1655">
        <v>130</v>
      </c>
      <c r="O1655" s="3">
        <v>2865.8</v>
      </c>
      <c r="P1655" s="3">
        <v>4001.24946</v>
      </c>
      <c r="Q1655" s="3">
        <v>12805</v>
      </c>
      <c r="R1655" s="3">
        <v>17878.42813</v>
      </c>
      <c r="S1655" s="3">
        <v>4506.3</v>
      </c>
      <c r="T1655" s="3">
        <v>6291.7267220000003</v>
      </c>
      <c r="U1655" s="3">
        <v>8689.4</v>
      </c>
      <c r="V1655" s="3">
        <v>12132.199409999999</v>
      </c>
      <c r="W1655" s="3">
        <v>1224.5</v>
      </c>
      <c r="X1655" s="3">
        <v>1709.6552320000001</v>
      </c>
      <c r="Y1655" s="3">
        <v>126</v>
      </c>
      <c r="Z1655" s="3">
        <v>175.92205730000001</v>
      </c>
      <c r="AA1655">
        <v>310</v>
      </c>
      <c r="AB1655">
        <v>676</v>
      </c>
      <c r="AC1655">
        <v>484</v>
      </c>
      <c r="AD1655">
        <v>383</v>
      </c>
      <c r="AE1655">
        <v>150</v>
      </c>
      <c r="AF1655">
        <v>111</v>
      </c>
      <c r="AG1655">
        <v>65</v>
      </c>
      <c r="AH1655">
        <v>22</v>
      </c>
      <c r="AI1655">
        <v>91</v>
      </c>
      <c r="AJ1655">
        <v>43</v>
      </c>
      <c r="AK1655">
        <v>14</v>
      </c>
      <c r="AL1655">
        <v>65</v>
      </c>
      <c r="AM1655">
        <v>88</v>
      </c>
      <c r="AN1655">
        <v>35</v>
      </c>
      <c r="AO1655">
        <v>117</v>
      </c>
      <c r="AP1655">
        <v>382</v>
      </c>
      <c r="AQ1655">
        <v>0</v>
      </c>
      <c r="AR1655" s="4">
        <v>5227</v>
      </c>
      <c r="AS1655" s="4">
        <f t="shared" si="404"/>
        <v>5609</v>
      </c>
      <c r="AT1655">
        <v>0.96394839600000004</v>
      </c>
      <c r="AU1655" s="4">
        <f t="shared" si="400"/>
        <v>1</v>
      </c>
      <c r="AV1655" s="4">
        <f t="shared" si="405"/>
        <v>5406.786553164</v>
      </c>
      <c r="AW1655" s="4">
        <v>0</v>
      </c>
      <c r="AX1655" s="4">
        <v>0</v>
      </c>
      <c r="AY1655" s="4">
        <v>80.53</v>
      </c>
      <c r="AZ1655" s="4">
        <f t="shared" si="406"/>
        <v>80.53</v>
      </c>
      <c r="BA1655" s="4">
        <f t="shared" si="407"/>
        <v>77.626764329880004</v>
      </c>
      <c r="BB1655" s="4">
        <v>9.51</v>
      </c>
      <c r="BC1655" s="4">
        <v>12000</v>
      </c>
      <c r="BD1655">
        <v>1.62278318961</v>
      </c>
      <c r="BE1655" s="2">
        <v>0.11</v>
      </c>
      <c r="BF1655">
        <v>40</v>
      </c>
      <c r="BG1655">
        <f t="shared" si="401"/>
        <v>0.11171872670841716</v>
      </c>
      <c r="BH1655">
        <v>0.648725</v>
      </c>
      <c r="BI1655" s="4">
        <v>0.52800000000000002</v>
      </c>
      <c r="BJ1655" s="4">
        <v>0.17599999999999999</v>
      </c>
      <c r="BK1655" s="3">
        <f t="shared" si="408"/>
        <v>385500</v>
      </c>
      <c r="BL1655" s="3">
        <f t="shared" si="409"/>
        <v>72</v>
      </c>
      <c r="BM1655" s="3">
        <v>820.99999999999989</v>
      </c>
      <c r="BN1655" s="3">
        <v>738.9</v>
      </c>
      <c r="BO1655" s="3">
        <f t="shared" si="410"/>
        <v>82.099999999999909</v>
      </c>
      <c r="BP1655" s="3">
        <f t="shared" si="411"/>
        <v>22800</v>
      </c>
      <c r="BQ1655">
        <v>0.72</v>
      </c>
      <c r="BR1655">
        <v>0.59</v>
      </c>
      <c r="BS1655">
        <v>7.85</v>
      </c>
      <c r="BT1655">
        <f t="shared" si="402"/>
        <v>732.90000000000009</v>
      </c>
      <c r="BU1655" s="1">
        <f t="shared" si="403"/>
        <v>0.15468851009841814</v>
      </c>
      <c r="BV1655" s="1">
        <f t="shared" si="412"/>
        <v>0.17604113524162693</v>
      </c>
      <c r="BW1655">
        <f t="shared" si="413"/>
        <v>0.16723495341864122</v>
      </c>
      <c r="BX1655">
        <f t="shared" si="414"/>
        <v>0.18165647567399243</v>
      </c>
      <c r="BY1655">
        <f t="shared" si="415"/>
        <v>155.89619981660539</v>
      </c>
    </row>
    <row r="1656" spans="1:77" x14ac:dyDescent="0.2">
      <c r="A1656">
        <v>4</v>
      </c>
      <c r="B1656">
        <v>31069</v>
      </c>
      <c r="C1656" t="s">
        <v>306</v>
      </c>
      <c r="D1656">
        <v>31</v>
      </c>
      <c r="E1656" t="s">
        <v>320</v>
      </c>
      <c r="F1656" t="s">
        <v>321</v>
      </c>
      <c r="G1656" t="s">
        <v>542</v>
      </c>
      <c r="H1656">
        <v>69</v>
      </c>
      <c r="I1656">
        <v>181</v>
      </c>
      <c r="J1656">
        <v>439</v>
      </c>
      <c r="K1656">
        <v>227</v>
      </c>
      <c r="L1656">
        <v>317</v>
      </c>
      <c r="M1656">
        <v>68</v>
      </c>
      <c r="N1656">
        <v>119</v>
      </c>
      <c r="O1656" s="3">
        <v>2215.5</v>
      </c>
      <c r="P1656" s="3">
        <v>3093.2961749999999</v>
      </c>
      <c r="Q1656" s="3">
        <v>6833.3</v>
      </c>
      <c r="R1656" s="3">
        <v>9540.6999560000004</v>
      </c>
      <c r="S1656" s="3">
        <v>2938.4</v>
      </c>
      <c r="T1656" s="3">
        <v>4102.6140740000001</v>
      </c>
      <c r="U1656" s="3">
        <v>7297.9</v>
      </c>
      <c r="V1656" s="3">
        <v>10189.377640000001</v>
      </c>
      <c r="W1656" s="3">
        <v>657.58</v>
      </c>
      <c r="X1656" s="3">
        <v>918.11767039999995</v>
      </c>
      <c r="Y1656" s="3">
        <v>110</v>
      </c>
      <c r="Z1656" s="3">
        <v>153.58274850000001</v>
      </c>
      <c r="AA1656">
        <v>216</v>
      </c>
      <c r="AB1656">
        <v>423</v>
      </c>
      <c r="AC1656">
        <v>242</v>
      </c>
      <c r="AD1656">
        <v>342</v>
      </c>
      <c r="AE1656">
        <v>94</v>
      </c>
      <c r="AF1656">
        <v>88</v>
      </c>
      <c r="AG1656">
        <v>65</v>
      </c>
      <c r="AH1656">
        <v>22</v>
      </c>
      <c r="AI1656">
        <v>91</v>
      </c>
      <c r="AJ1656">
        <v>43</v>
      </c>
      <c r="AK1656">
        <v>14</v>
      </c>
      <c r="AL1656">
        <v>65</v>
      </c>
      <c r="AM1656">
        <v>88</v>
      </c>
      <c r="AN1656">
        <v>35</v>
      </c>
      <c r="AO1656">
        <v>117</v>
      </c>
      <c r="AP1656">
        <v>382</v>
      </c>
      <c r="AQ1656">
        <v>0</v>
      </c>
      <c r="AR1656" s="4">
        <v>5227</v>
      </c>
      <c r="AS1656" s="4">
        <f t="shared" si="404"/>
        <v>5609</v>
      </c>
      <c r="AT1656">
        <v>0.94698761899999995</v>
      </c>
      <c r="AU1656" s="4">
        <f t="shared" si="400"/>
        <v>1</v>
      </c>
      <c r="AV1656" s="4">
        <f t="shared" si="405"/>
        <v>5311.6535549709997</v>
      </c>
      <c r="AW1656" s="4">
        <v>0</v>
      </c>
      <c r="AX1656" s="4">
        <v>0</v>
      </c>
      <c r="AY1656" s="4">
        <v>80.53</v>
      </c>
      <c r="AZ1656" s="4">
        <f t="shared" si="406"/>
        <v>80.53</v>
      </c>
      <c r="BA1656" s="4">
        <f t="shared" si="407"/>
        <v>76.260912958069994</v>
      </c>
      <c r="BB1656" s="4">
        <v>9.51</v>
      </c>
      <c r="BC1656" s="4">
        <v>12000</v>
      </c>
      <c r="BD1656">
        <v>1.2441264537500001</v>
      </c>
      <c r="BE1656" s="2">
        <v>0.11</v>
      </c>
      <c r="BF1656">
        <v>40</v>
      </c>
      <c r="BG1656">
        <f t="shared" si="401"/>
        <v>0.11171872670841716</v>
      </c>
      <c r="BH1656">
        <v>0.648725</v>
      </c>
      <c r="BI1656" s="4">
        <v>0.52800000000000002</v>
      </c>
      <c r="BJ1656" s="4">
        <v>0.17599999999999999</v>
      </c>
      <c r="BK1656" s="3">
        <f t="shared" si="408"/>
        <v>385500</v>
      </c>
      <c r="BL1656" s="3">
        <f t="shared" si="409"/>
        <v>72</v>
      </c>
      <c r="BM1656" s="3">
        <v>820.99999999999989</v>
      </c>
      <c r="BN1656" s="3">
        <v>738.9</v>
      </c>
      <c r="BO1656" s="3">
        <f t="shared" si="410"/>
        <v>82.099999999999909</v>
      </c>
      <c r="BP1656" s="3">
        <f t="shared" si="411"/>
        <v>22800</v>
      </c>
      <c r="BQ1656">
        <v>0.72</v>
      </c>
      <c r="BR1656">
        <v>0.59</v>
      </c>
      <c r="BS1656">
        <v>7.85</v>
      </c>
      <c r="BT1656">
        <f t="shared" si="402"/>
        <v>732.90000000000009</v>
      </c>
      <c r="BU1656" s="1">
        <f t="shared" si="403"/>
        <v>0.14803406346068876</v>
      </c>
      <c r="BV1656" s="1">
        <f t="shared" si="412"/>
        <v>0.16617012258656755</v>
      </c>
      <c r="BW1656">
        <f t="shared" si="413"/>
        <v>0.15736394076358184</v>
      </c>
      <c r="BX1656">
        <f t="shared" si="414"/>
        <v>0.17178546301893305</v>
      </c>
      <c r="BY1656">
        <f t="shared" si="415"/>
        <v>155.89619981660539</v>
      </c>
    </row>
    <row r="1657" spans="1:77" x14ac:dyDescent="0.2">
      <c r="A1657">
        <v>4</v>
      </c>
      <c r="B1657">
        <v>31071</v>
      </c>
      <c r="C1657" t="s">
        <v>306</v>
      </c>
      <c r="D1657">
        <v>31</v>
      </c>
      <c r="E1657" t="s">
        <v>320</v>
      </c>
      <c r="F1657" t="s">
        <v>321</v>
      </c>
      <c r="G1657" t="s">
        <v>563</v>
      </c>
      <c r="H1657">
        <v>71</v>
      </c>
      <c r="I1657">
        <v>191</v>
      </c>
      <c r="J1657">
        <v>539</v>
      </c>
      <c r="K1657">
        <v>309</v>
      </c>
      <c r="L1657">
        <v>363</v>
      </c>
      <c r="M1657">
        <v>113</v>
      </c>
      <c r="N1657">
        <v>104</v>
      </c>
      <c r="O1657" s="3">
        <v>2144.6999999999998</v>
      </c>
      <c r="P1657" s="3">
        <v>2994.4447329999998</v>
      </c>
      <c r="Q1657" s="3">
        <v>8793.7999999999993</v>
      </c>
      <c r="R1657" s="3">
        <v>12277.963400000001</v>
      </c>
      <c r="S1657" s="3">
        <v>3706.1</v>
      </c>
      <c r="T1657" s="3">
        <v>5174.4820380000001</v>
      </c>
      <c r="U1657" s="3">
        <v>8561</v>
      </c>
      <c r="V1657" s="3">
        <v>11952.926450000001</v>
      </c>
      <c r="W1657" s="3">
        <v>846.98</v>
      </c>
      <c r="X1657" s="3">
        <v>1182.5592389999999</v>
      </c>
      <c r="Y1657" s="3">
        <v>101</v>
      </c>
      <c r="Z1657" s="3">
        <v>141.01688720000001</v>
      </c>
      <c r="AA1657">
        <v>229</v>
      </c>
      <c r="AB1657">
        <v>525</v>
      </c>
      <c r="AC1657">
        <v>328</v>
      </c>
      <c r="AD1657">
        <v>393</v>
      </c>
      <c r="AE1657">
        <v>123</v>
      </c>
      <c r="AF1657">
        <v>91</v>
      </c>
      <c r="AG1657">
        <v>65</v>
      </c>
      <c r="AH1657">
        <v>22</v>
      </c>
      <c r="AI1657">
        <v>91</v>
      </c>
      <c r="AJ1657">
        <v>43</v>
      </c>
      <c r="AK1657">
        <v>14</v>
      </c>
      <c r="AL1657">
        <v>65</v>
      </c>
      <c r="AM1657">
        <v>88</v>
      </c>
      <c r="AN1657">
        <v>35</v>
      </c>
      <c r="AO1657">
        <v>117</v>
      </c>
      <c r="AP1657">
        <v>382</v>
      </c>
      <c r="AQ1657">
        <v>0</v>
      </c>
      <c r="AR1657" s="4">
        <v>5227</v>
      </c>
      <c r="AS1657" s="4">
        <f t="shared" si="404"/>
        <v>5609</v>
      </c>
      <c r="AT1657">
        <v>0.95511388799999997</v>
      </c>
      <c r="AU1657" s="4">
        <f t="shared" si="400"/>
        <v>1</v>
      </c>
      <c r="AV1657" s="4">
        <f t="shared" si="405"/>
        <v>5357.2337977919997</v>
      </c>
      <c r="AW1657" s="4">
        <v>0</v>
      </c>
      <c r="AX1657" s="4">
        <v>0</v>
      </c>
      <c r="AY1657" s="4">
        <v>80.53</v>
      </c>
      <c r="AZ1657" s="4">
        <f t="shared" si="406"/>
        <v>80.53</v>
      </c>
      <c r="BA1657" s="4">
        <f t="shared" si="407"/>
        <v>76.915321400639996</v>
      </c>
      <c r="BB1657" s="4">
        <v>9.51</v>
      </c>
      <c r="BC1657" s="4">
        <v>12000</v>
      </c>
      <c r="BD1657">
        <v>1.4450808991099999</v>
      </c>
      <c r="BE1657" s="2">
        <v>0.11</v>
      </c>
      <c r="BF1657">
        <v>40</v>
      </c>
      <c r="BG1657">
        <f t="shared" si="401"/>
        <v>0.11171872670841716</v>
      </c>
      <c r="BH1657">
        <v>0.648725</v>
      </c>
      <c r="BI1657" s="4">
        <v>0.52800000000000002</v>
      </c>
      <c r="BJ1657" s="4">
        <v>0.17599999999999999</v>
      </c>
      <c r="BK1657" s="3">
        <f t="shared" si="408"/>
        <v>385500</v>
      </c>
      <c r="BL1657" s="3">
        <f t="shared" si="409"/>
        <v>72</v>
      </c>
      <c r="BM1657" s="3">
        <v>820.99999999999989</v>
      </c>
      <c r="BN1657" s="3">
        <v>738.9</v>
      </c>
      <c r="BO1657" s="3">
        <f t="shared" si="410"/>
        <v>82.099999999999909</v>
      </c>
      <c r="BP1657" s="3">
        <f t="shared" si="411"/>
        <v>22800</v>
      </c>
      <c r="BQ1657">
        <v>0.72</v>
      </c>
      <c r="BR1657">
        <v>0.59</v>
      </c>
      <c r="BS1657">
        <v>7.85</v>
      </c>
      <c r="BT1657">
        <f t="shared" si="402"/>
        <v>732.90000000000009</v>
      </c>
      <c r="BU1657" s="1">
        <f t="shared" si="403"/>
        <v>0.15145673377302921</v>
      </c>
      <c r="BV1657" s="1">
        <f t="shared" si="412"/>
        <v>0.17083392734259598</v>
      </c>
      <c r="BW1657">
        <f t="shared" si="413"/>
        <v>0.16202774551961027</v>
      </c>
      <c r="BX1657">
        <f t="shared" si="414"/>
        <v>0.17644926777496148</v>
      </c>
      <c r="BY1657">
        <f t="shared" si="415"/>
        <v>155.89619981660539</v>
      </c>
    </row>
    <row r="1658" spans="1:77" x14ac:dyDescent="0.2">
      <c r="A1658">
        <v>4</v>
      </c>
      <c r="B1658">
        <v>31073</v>
      </c>
      <c r="C1658" t="s">
        <v>306</v>
      </c>
      <c r="D1658">
        <v>31</v>
      </c>
      <c r="E1658" t="s">
        <v>320</v>
      </c>
      <c r="F1658" t="s">
        <v>321</v>
      </c>
      <c r="G1658" t="s">
        <v>517</v>
      </c>
      <c r="H1658">
        <v>73</v>
      </c>
      <c r="I1658">
        <v>177</v>
      </c>
      <c r="J1658">
        <v>527</v>
      </c>
      <c r="K1658">
        <v>464</v>
      </c>
      <c r="L1658">
        <v>351</v>
      </c>
      <c r="M1658">
        <v>108</v>
      </c>
      <c r="N1658">
        <v>100</v>
      </c>
      <c r="O1658" s="3">
        <v>2143.6</v>
      </c>
      <c r="P1658" s="3">
        <v>2992.9089060000001</v>
      </c>
      <c r="Q1658" s="3">
        <v>8713</v>
      </c>
      <c r="R1658" s="3">
        <v>12165.149890000001</v>
      </c>
      <c r="S1658" s="3">
        <v>3513.2</v>
      </c>
      <c r="T1658" s="3">
        <v>4905.1537449999996</v>
      </c>
      <c r="U1658" s="3">
        <v>8267.6</v>
      </c>
      <c r="V1658" s="3">
        <v>11543.27938</v>
      </c>
      <c r="W1658" s="3">
        <v>842.2</v>
      </c>
      <c r="X1658" s="3">
        <v>1175.8853710000001</v>
      </c>
      <c r="Y1658" s="3">
        <v>98</v>
      </c>
      <c r="Z1658" s="3">
        <v>136.82826679999999</v>
      </c>
      <c r="AA1658">
        <v>216</v>
      </c>
      <c r="AB1658">
        <v>508</v>
      </c>
      <c r="AC1658">
        <v>358</v>
      </c>
      <c r="AD1658">
        <v>381</v>
      </c>
      <c r="AE1658">
        <v>115</v>
      </c>
      <c r="AF1658">
        <v>88</v>
      </c>
      <c r="AG1658">
        <v>65</v>
      </c>
      <c r="AH1658">
        <v>22</v>
      </c>
      <c r="AI1658">
        <v>91</v>
      </c>
      <c r="AJ1658">
        <v>43</v>
      </c>
      <c r="AK1658">
        <v>14</v>
      </c>
      <c r="AL1658">
        <v>65</v>
      </c>
      <c r="AM1658">
        <v>88</v>
      </c>
      <c r="AN1658">
        <v>35</v>
      </c>
      <c r="AO1658">
        <v>117</v>
      </c>
      <c r="AP1658">
        <v>382</v>
      </c>
      <c r="AQ1658">
        <v>0</v>
      </c>
      <c r="AR1658" s="4">
        <v>5227</v>
      </c>
      <c r="AS1658" s="4">
        <f t="shared" si="404"/>
        <v>5609</v>
      </c>
      <c r="AT1658">
        <v>0.94917393800000005</v>
      </c>
      <c r="AU1658" s="4">
        <f t="shared" si="400"/>
        <v>1</v>
      </c>
      <c r="AV1658" s="4">
        <f t="shared" si="405"/>
        <v>5323.9166182420004</v>
      </c>
      <c r="AW1658" s="4">
        <v>0</v>
      </c>
      <c r="AX1658" s="4">
        <v>0</v>
      </c>
      <c r="AY1658" s="4">
        <v>80.53</v>
      </c>
      <c r="AZ1658" s="4">
        <f t="shared" si="406"/>
        <v>80.53</v>
      </c>
      <c r="BA1658" s="4">
        <f t="shared" si="407"/>
        <v>76.436977227140005</v>
      </c>
      <c r="BB1658" s="4">
        <v>9.51</v>
      </c>
      <c r="BC1658" s="4">
        <v>12000</v>
      </c>
      <c r="BD1658">
        <v>1.39644514573</v>
      </c>
      <c r="BE1658" s="2">
        <v>0.11</v>
      </c>
      <c r="BF1658">
        <v>40</v>
      </c>
      <c r="BG1658">
        <f t="shared" si="401"/>
        <v>0.11171872670841716</v>
      </c>
      <c r="BH1658">
        <v>0.648725</v>
      </c>
      <c r="BI1658" s="4">
        <v>0.52800000000000002</v>
      </c>
      <c r="BJ1658" s="4">
        <v>0.17599999999999999</v>
      </c>
      <c r="BK1658" s="3">
        <f t="shared" si="408"/>
        <v>385500</v>
      </c>
      <c r="BL1658" s="3">
        <f t="shared" si="409"/>
        <v>72</v>
      </c>
      <c r="BM1658" s="3">
        <v>820.99999999999989</v>
      </c>
      <c r="BN1658" s="3">
        <v>738.9</v>
      </c>
      <c r="BO1658" s="3">
        <f t="shared" si="410"/>
        <v>82.099999999999909</v>
      </c>
      <c r="BP1658" s="3">
        <f t="shared" si="411"/>
        <v>22800</v>
      </c>
      <c r="BQ1658">
        <v>0.72</v>
      </c>
      <c r="BR1658">
        <v>0.59</v>
      </c>
      <c r="BS1658">
        <v>7.85</v>
      </c>
      <c r="BT1658">
        <f t="shared" si="402"/>
        <v>732.90000000000009</v>
      </c>
      <c r="BU1658" s="1">
        <f t="shared" si="403"/>
        <v>0.15013394901055144</v>
      </c>
      <c r="BV1658" s="1">
        <f t="shared" si="412"/>
        <v>0.16936920307981221</v>
      </c>
      <c r="BW1658">
        <f t="shared" si="413"/>
        <v>0.1605630212568265</v>
      </c>
      <c r="BX1658">
        <f t="shared" si="414"/>
        <v>0.17498454351217771</v>
      </c>
      <c r="BY1658">
        <f t="shared" si="415"/>
        <v>155.89619981660539</v>
      </c>
    </row>
    <row r="1659" spans="1:77" x14ac:dyDescent="0.2">
      <c r="A1659">
        <v>4</v>
      </c>
      <c r="B1659">
        <v>31075</v>
      </c>
      <c r="C1659" t="s">
        <v>306</v>
      </c>
      <c r="D1659">
        <v>31</v>
      </c>
      <c r="E1659" t="s">
        <v>320</v>
      </c>
      <c r="F1659" t="s">
        <v>321</v>
      </c>
      <c r="G1659" t="s">
        <v>266</v>
      </c>
      <c r="H1659">
        <v>75</v>
      </c>
      <c r="I1659">
        <v>172</v>
      </c>
      <c r="J1659">
        <v>424</v>
      </c>
      <c r="K1659">
        <v>226</v>
      </c>
      <c r="L1659">
        <v>321</v>
      </c>
      <c r="M1659">
        <v>65</v>
      </c>
      <c r="N1659">
        <v>114</v>
      </c>
      <c r="O1659" s="3">
        <v>2057.3000000000002</v>
      </c>
      <c r="P1659" s="3">
        <v>2872.4162590000001</v>
      </c>
      <c r="Q1659" s="3">
        <v>6664.1</v>
      </c>
      <c r="R1659" s="3">
        <v>9304.461765</v>
      </c>
      <c r="S1659" s="3">
        <v>2976.5</v>
      </c>
      <c r="T1659" s="3">
        <v>4155.8095530000001</v>
      </c>
      <c r="U1659" s="3">
        <v>7432.3</v>
      </c>
      <c r="V1659" s="3">
        <v>10377.027830000001</v>
      </c>
      <c r="W1659" s="3">
        <v>637.96</v>
      </c>
      <c r="X1659" s="3">
        <v>890.72409289999996</v>
      </c>
      <c r="Y1659" s="3">
        <v>107</v>
      </c>
      <c r="Z1659" s="3">
        <v>149.39412809999999</v>
      </c>
      <c r="AA1659">
        <v>208</v>
      </c>
      <c r="AB1659">
        <v>426</v>
      </c>
      <c r="AC1659">
        <v>246</v>
      </c>
      <c r="AD1659">
        <v>351</v>
      </c>
      <c r="AE1659">
        <v>94</v>
      </c>
      <c r="AF1659">
        <v>85</v>
      </c>
      <c r="AG1659">
        <v>65</v>
      </c>
      <c r="AH1659">
        <v>22</v>
      </c>
      <c r="AI1659">
        <v>91</v>
      </c>
      <c r="AJ1659">
        <v>43</v>
      </c>
      <c r="AK1659">
        <v>14</v>
      </c>
      <c r="AL1659">
        <v>65</v>
      </c>
      <c r="AM1659">
        <v>88</v>
      </c>
      <c r="AN1659">
        <v>35</v>
      </c>
      <c r="AO1659">
        <v>117</v>
      </c>
      <c r="AP1659">
        <v>382</v>
      </c>
      <c r="AQ1659">
        <v>0</v>
      </c>
      <c r="AR1659" s="4">
        <v>5227</v>
      </c>
      <c r="AS1659" s="4">
        <f t="shared" si="404"/>
        <v>5609</v>
      </c>
      <c r="AT1659">
        <v>0.94704793099999995</v>
      </c>
      <c r="AU1659" s="4">
        <f t="shared" si="400"/>
        <v>1</v>
      </c>
      <c r="AV1659" s="4">
        <f t="shared" si="405"/>
        <v>5311.9918449789993</v>
      </c>
      <c r="AW1659" s="4">
        <v>0</v>
      </c>
      <c r="AX1659" s="4">
        <v>0</v>
      </c>
      <c r="AY1659" s="4">
        <v>80.53</v>
      </c>
      <c r="AZ1659" s="4">
        <f t="shared" si="406"/>
        <v>80.53</v>
      </c>
      <c r="BA1659" s="4">
        <f t="shared" si="407"/>
        <v>76.265769883429996</v>
      </c>
      <c r="BB1659" s="4">
        <v>9.51</v>
      </c>
      <c r="BC1659" s="4">
        <v>12000</v>
      </c>
      <c r="BD1659">
        <v>1.25075500941</v>
      </c>
      <c r="BE1659" s="2">
        <v>0.11</v>
      </c>
      <c r="BF1659">
        <v>40</v>
      </c>
      <c r="BG1659">
        <f t="shared" si="401"/>
        <v>0.11171872670841716</v>
      </c>
      <c r="BH1659">
        <v>0.648725</v>
      </c>
      <c r="BI1659" s="4">
        <v>0.52800000000000002</v>
      </c>
      <c r="BJ1659" s="4">
        <v>0.17599999999999999</v>
      </c>
      <c r="BK1659" s="3">
        <f t="shared" si="408"/>
        <v>385500</v>
      </c>
      <c r="BL1659" s="3">
        <f t="shared" si="409"/>
        <v>72</v>
      </c>
      <c r="BM1659" s="3">
        <v>820.99999999999989</v>
      </c>
      <c r="BN1659" s="3">
        <v>738.9</v>
      </c>
      <c r="BO1659" s="3">
        <f t="shared" si="410"/>
        <v>82.099999999999909</v>
      </c>
      <c r="BP1659" s="3">
        <f t="shared" si="411"/>
        <v>22800</v>
      </c>
      <c r="BQ1659">
        <v>0.72</v>
      </c>
      <c r="BR1659">
        <v>0.59</v>
      </c>
      <c r="BS1659">
        <v>7.85</v>
      </c>
      <c r="BT1659">
        <f t="shared" si="402"/>
        <v>732.90000000000009</v>
      </c>
      <c r="BU1659" s="1">
        <f t="shared" si="403"/>
        <v>0.14812111123553731</v>
      </c>
      <c r="BV1659" s="1">
        <f t="shared" si="412"/>
        <v>0.16621652901490311</v>
      </c>
      <c r="BW1659">
        <f t="shared" si="413"/>
        <v>0.1574103471919174</v>
      </c>
      <c r="BX1659">
        <f t="shared" si="414"/>
        <v>0.17183186944726861</v>
      </c>
      <c r="BY1659">
        <f t="shared" si="415"/>
        <v>155.89619981660539</v>
      </c>
    </row>
    <row r="1660" spans="1:77" x14ac:dyDescent="0.2">
      <c r="A1660">
        <v>4</v>
      </c>
      <c r="B1660">
        <v>31077</v>
      </c>
      <c r="C1660" t="s">
        <v>306</v>
      </c>
      <c r="D1660">
        <v>31</v>
      </c>
      <c r="E1660" t="s">
        <v>320</v>
      </c>
      <c r="F1660" t="s">
        <v>321</v>
      </c>
      <c r="G1660" t="s">
        <v>460</v>
      </c>
      <c r="H1660">
        <v>77</v>
      </c>
      <c r="I1660">
        <v>201</v>
      </c>
      <c r="J1660">
        <v>628</v>
      </c>
      <c r="K1660">
        <v>383</v>
      </c>
      <c r="L1660">
        <v>382</v>
      </c>
      <c r="M1660">
        <v>141</v>
      </c>
      <c r="N1660">
        <v>116</v>
      </c>
      <c r="O1660" s="3">
        <v>2367.9</v>
      </c>
      <c r="P1660" s="3">
        <v>3306.0780920000002</v>
      </c>
      <c r="Q1660" s="3">
        <v>10230</v>
      </c>
      <c r="R1660" s="3">
        <v>14283.195610000001</v>
      </c>
      <c r="S1660" s="3">
        <v>4049.5</v>
      </c>
      <c r="T1660" s="3">
        <v>5653.9394540000003</v>
      </c>
      <c r="U1660" s="3">
        <v>9024.6</v>
      </c>
      <c r="V1660" s="3">
        <v>12600.20793</v>
      </c>
      <c r="W1660" s="3">
        <v>991.86</v>
      </c>
      <c r="X1660" s="3">
        <v>1384.8416810000001</v>
      </c>
      <c r="Y1660" s="3">
        <v>113</v>
      </c>
      <c r="Z1660" s="3">
        <v>157.7713689</v>
      </c>
      <c r="AA1660">
        <v>240</v>
      </c>
      <c r="AB1660">
        <v>579</v>
      </c>
      <c r="AC1660">
        <v>374</v>
      </c>
      <c r="AD1660">
        <v>408</v>
      </c>
      <c r="AE1660">
        <v>137</v>
      </c>
      <c r="AF1660">
        <v>99</v>
      </c>
      <c r="AG1660">
        <v>65</v>
      </c>
      <c r="AH1660">
        <v>22</v>
      </c>
      <c r="AI1660">
        <v>91</v>
      </c>
      <c r="AJ1660">
        <v>43</v>
      </c>
      <c r="AK1660">
        <v>14</v>
      </c>
      <c r="AL1660">
        <v>65</v>
      </c>
      <c r="AM1660">
        <v>88</v>
      </c>
      <c r="AN1660">
        <v>35</v>
      </c>
      <c r="AO1660">
        <v>117</v>
      </c>
      <c r="AP1660">
        <v>382</v>
      </c>
      <c r="AQ1660">
        <v>0</v>
      </c>
      <c r="AR1660" s="4">
        <v>5227</v>
      </c>
      <c r="AS1660" s="4">
        <f t="shared" si="404"/>
        <v>5609</v>
      </c>
      <c r="AT1660">
        <v>0.95716497899999997</v>
      </c>
      <c r="AU1660" s="4">
        <f t="shared" si="400"/>
        <v>1</v>
      </c>
      <c r="AV1660" s="4">
        <f t="shared" si="405"/>
        <v>5368.738367211</v>
      </c>
      <c r="AW1660" s="4">
        <v>0</v>
      </c>
      <c r="AX1660" s="4">
        <v>0</v>
      </c>
      <c r="AY1660" s="4">
        <v>80.53</v>
      </c>
      <c r="AZ1660" s="4">
        <f t="shared" si="406"/>
        <v>80.53</v>
      </c>
      <c r="BA1660" s="4">
        <f t="shared" si="407"/>
        <v>77.080495758870001</v>
      </c>
      <c r="BB1660" s="4">
        <v>9.51</v>
      </c>
      <c r="BC1660" s="4">
        <v>12000</v>
      </c>
      <c r="BD1660">
        <v>1.4412484244899999</v>
      </c>
      <c r="BE1660" s="2">
        <v>0.11</v>
      </c>
      <c r="BF1660">
        <v>40</v>
      </c>
      <c r="BG1660">
        <f t="shared" si="401"/>
        <v>0.11171872670841716</v>
      </c>
      <c r="BH1660">
        <v>0.648725</v>
      </c>
      <c r="BI1660" s="4">
        <v>0.52800000000000002</v>
      </c>
      <c r="BJ1660" s="4">
        <v>0.17599999999999999</v>
      </c>
      <c r="BK1660" s="3">
        <f t="shared" si="408"/>
        <v>385500</v>
      </c>
      <c r="BL1660" s="3">
        <f t="shared" si="409"/>
        <v>72</v>
      </c>
      <c r="BM1660" s="3">
        <v>820.99999999999989</v>
      </c>
      <c r="BN1660" s="3">
        <v>738.9</v>
      </c>
      <c r="BO1660" s="3">
        <f t="shared" si="410"/>
        <v>82.099999999999909</v>
      </c>
      <c r="BP1660" s="3">
        <f t="shared" si="411"/>
        <v>22800</v>
      </c>
      <c r="BQ1660">
        <v>0.72</v>
      </c>
      <c r="BR1660">
        <v>0.59</v>
      </c>
      <c r="BS1660">
        <v>7.85</v>
      </c>
      <c r="BT1660">
        <f t="shared" si="402"/>
        <v>732.90000000000009</v>
      </c>
      <c r="BU1660" s="1">
        <f t="shared" si="403"/>
        <v>0.15166597781673247</v>
      </c>
      <c r="BV1660" s="1">
        <f t="shared" si="412"/>
        <v>0.17182428402972524</v>
      </c>
      <c r="BW1660">
        <f t="shared" si="413"/>
        <v>0.16301810220673954</v>
      </c>
      <c r="BX1660">
        <f t="shared" si="414"/>
        <v>0.17743962446209074</v>
      </c>
      <c r="BY1660">
        <f t="shared" si="415"/>
        <v>155.89619981660539</v>
      </c>
    </row>
    <row r="1661" spans="1:77" x14ac:dyDescent="0.2">
      <c r="A1661">
        <v>4</v>
      </c>
      <c r="B1661">
        <v>31079</v>
      </c>
      <c r="C1661" t="s">
        <v>306</v>
      </c>
      <c r="D1661">
        <v>31</v>
      </c>
      <c r="E1661" t="s">
        <v>320</v>
      </c>
      <c r="F1661" t="s">
        <v>321</v>
      </c>
      <c r="G1661" t="s">
        <v>53</v>
      </c>
      <c r="H1661">
        <v>79</v>
      </c>
      <c r="I1661">
        <v>203</v>
      </c>
      <c r="J1661">
        <v>856</v>
      </c>
      <c r="K1661">
        <v>768</v>
      </c>
      <c r="L1661">
        <v>408</v>
      </c>
      <c r="M1661">
        <v>169</v>
      </c>
      <c r="N1661">
        <v>142</v>
      </c>
      <c r="O1661" s="3">
        <v>2315.4</v>
      </c>
      <c r="P1661" s="3">
        <v>3232.777235</v>
      </c>
      <c r="Q1661" s="3">
        <v>13766</v>
      </c>
      <c r="R1661" s="3">
        <v>19220.182870000001</v>
      </c>
      <c r="S1661" s="3">
        <v>4212.5</v>
      </c>
      <c r="T1661" s="3">
        <v>5881.5211630000003</v>
      </c>
      <c r="U1661" s="3">
        <v>9531.4</v>
      </c>
      <c r="V1661" s="3">
        <v>13307.805539999999</v>
      </c>
      <c r="W1661" s="3">
        <v>1318.7</v>
      </c>
      <c r="X1661" s="3">
        <v>1841.177913</v>
      </c>
      <c r="Y1661" s="3">
        <v>133</v>
      </c>
      <c r="Z1661" s="3">
        <v>185.695505</v>
      </c>
      <c r="AA1661">
        <v>241</v>
      </c>
      <c r="AB1661">
        <v>631</v>
      </c>
      <c r="AC1661">
        <v>634</v>
      </c>
      <c r="AD1661">
        <v>417</v>
      </c>
      <c r="AE1661">
        <v>141</v>
      </c>
      <c r="AF1661">
        <v>104</v>
      </c>
      <c r="AG1661">
        <v>65</v>
      </c>
      <c r="AH1661">
        <v>22</v>
      </c>
      <c r="AI1661">
        <v>91</v>
      </c>
      <c r="AJ1661">
        <v>43</v>
      </c>
      <c r="AK1661">
        <v>14</v>
      </c>
      <c r="AL1661">
        <v>65</v>
      </c>
      <c r="AM1661">
        <v>88</v>
      </c>
      <c r="AN1661">
        <v>35</v>
      </c>
      <c r="AO1661">
        <v>117</v>
      </c>
      <c r="AP1661">
        <v>382</v>
      </c>
      <c r="AQ1661">
        <v>0</v>
      </c>
      <c r="AR1661" s="4">
        <v>5227</v>
      </c>
      <c r="AS1661" s="4">
        <f t="shared" si="404"/>
        <v>5609</v>
      </c>
      <c r="AT1661">
        <v>0.95678443199999996</v>
      </c>
      <c r="AU1661" s="4">
        <f t="shared" si="400"/>
        <v>1</v>
      </c>
      <c r="AV1661" s="4">
        <f t="shared" si="405"/>
        <v>5366.6038790880002</v>
      </c>
      <c r="AW1661" s="4">
        <v>0</v>
      </c>
      <c r="AX1661" s="4">
        <v>0</v>
      </c>
      <c r="AY1661" s="4">
        <v>80.53</v>
      </c>
      <c r="AZ1661" s="4">
        <f t="shared" si="406"/>
        <v>80.53</v>
      </c>
      <c r="BA1661" s="4">
        <f t="shared" si="407"/>
        <v>77.049850308960004</v>
      </c>
      <c r="BB1661" s="4">
        <v>9.51</v>
      </c>
      <c r="BC1661" s="4">
        <v>12000</v>
      </c>
      <c r="BD1661">
        <v>1.5033584038400001</v>
      </c>
      <c r="BE1661" s="2">
        <v>0.11</v>
      </c>
      <c r="BF1661">
        <v>40</v>
      </c>
      <c r="BG1661">
        <f t="shared" si="401"/>
        <v>0.11171872670841716</v>
      </c>
      <c r="BH1661">
        <v>0.648725</v>
      </c>
      <c r="BI1661" s="4">
        <v>0.52800000000000002</v>
      </c>
      <c r="BJ1661" s="4">
        <v>0.17599999999999999</v>
      </c>
      <c r="BK1661" s="3">
        <f t="shared" si="408"/>
        <v>385500</v>
      </c>
      <c r="BL1661" s="3">
        <f t="shared" si="409"/>
        <v>72</v>
      </c>
      <c r="BM1661" s="3">
        <v>820.99999999999989</v>
      </c>
      <c r="BN1661" s="3">
        <v>738.9</v>
      </c>
      <c r="BO1661" s="3">
        <f t="shared" si="410"/>
        <v>82.099999999999909</v>
      </c>
      <c r="BP1661" s="3">
        <f t="shared" si="411"/>
        <v>22800</v>
      </c>
      <c r="BQ1661">
        <v>0.72</v>
      </c>
      <c r="BR1661">
        <v>0.59</v>
      </c>
      <c r="BS1661">
        <v>7.85</v>
      </c>
      <c r="BT1661">
        <f t="shared" si="402"/>
        <v>732.90000000000009</v>
      </c>
      <c r="BU1661" s="1">
        <f t="shared" si="403"/>
        <v>0.15236394304700746</v>
      </c>
      <c r="BV1661" s="1">
        <f t="shared" si="412"/>
        <v>0.17411106335155224</v>
      </c>
      <c r="BW1661">
        <f t="shared" si="413"/>
        <v>0.16530488152856654</v>
      </c>
      <c r="BX1661">
        <f t="shared" si="414"/>
        <v>0.17972640378391774</v>
      </c>
      <c r="BY1661">
        <f t="shared" si="415"/>
        <v>155.89619981660539</v>
      </c>
    </row>
    <row r="1662" spans="1:77" x14ac:dyDescent="0.2">
      <c r="A1662">
        <v>4</v>
      </c>
      <c r="B1662">
        <v>31081</v>
      </c>
      <c r="C1662" t="s">
        <v>306</v>
      </c>
      <c r="D1662">
        <v>31</v>
      </c>
      <c r="E1662" t="s">
        <v>320</v>
      </c>
      <c r="F1662" t="s">
        <v>321</v>
      </c>
      <c r="G1662" t="s">
        <v>41</v>
      </c>
      <c r="H1662">
        <v>81</v>
      </c>
      <c r="I1662">
        <v>203</v>
      </c>
      <c r="J1662">
        <v>635</v>
      </c>
      <c r="K1662">
        <v>588</v>
      </c>
      <c r="L1662">
        <v>319</v>
      </c>
      <c r="M1662">
        <v>153</v>
      </c>
      <c r="N1662">
        <v>106</v>
      </c>
      <c r="O1662" s="3">
        <v>2267.6</v>
      </c>
      <c r="P1662" s="3">
        <v>3166.0385500000002</v>
      </c>
      <c r="Q1662" s="3">
        <v>10216</v>
      </c>
      <c r="R1662" s="3">
        <v>14263.648709999999</v>
      </c>
      <c r="S1662" s="3">
        <v>3766.6</v>
      </c>
      <c r="T1662" s="3">
        <v>5258.9525489999996</v>
      </c>
      <c r="U1662" s="3">
        <v>7554.7</v>
      </c>
      <c r="V1662" s="3">
        <v>10547.92354</v>
      </c>
      <c r="W1662" s="3">
        <v>1002.1</v>
      </c>
      <c r="X1662" s="3">
        <v>1399.138839</v>
      </c>
      <c r="Y1662" s="3">
        <v>105</v>
      </c>
      <c r="Z1662" s="3">
        <v>146.60171450000001</v>
      </c>
      <c r="AA1662">
        <v>242</v>
      </c>
      <c r="AB1662">
        <v>567</v>
      </c>
      <c r="AC1662">
        <v>483</v>
      </c>
      <c r="AD1662">
        <v>346</v>
      </c>
      <c r="AE1662">
        <v>135</v>
      </c>
      <c r="AF1662">
        <v>95</v>
      </c>
      <c r="AG1662">
        <v>65</v>
      </c>
      <c r="AH1662">
        <v>22</v>
      </c>
      <c r="AI1662">
        <v>91</v>
      </c>
      <c r="AJ1662">
        <v>43</v>
      </c>
      <c r="AK1662">
        <v>14</v>
      </c>
      <c r="AL1662">
        <v>65</v>
      </c>
      <c r="AM1662">
        <v>88</v>
      </c>
      <c r="AN1662">
        <v>35</v>
      </c>
      <c r="AO1662">
        <v>117</v>
      </c>
      <c r="AP1662">
        <v>382</v>
      </c>
      <c r="AQ1662">
        <v>0</v>
      </c>
      <c r="AR1662" s="4">
        <v>5227</v>
      </c>
      <c r="AS1662" s="4">
        <f t="shared" si="404"/>
        <v>5609</v>
      </c>
      <c r="AT1662">
        <v>0.959259156</v>
      </c>
      <c r="AU1662" s="4">
        <f t="shared" si="400"/>
        <v>1</v>
      </c>
      <c r="AV1662" s="4">
        <f t="shared" si="405"/>
        <v>5380.4846060039999</v>
      </c>
      <c r="AW1662" s="4">
        <v>0</v>
      </c>
      <c r="AX1662" s="4">
        <v>0</v>
      </c>
      <c r="AY1662" s="4">
        <v>80.53</v>
      </c>
      <c r="AZ1662" s="4">
        <f t="shared" si="406"/>
        <v>80.53</v>
      </c>
      <c r="BA1662" s="4">
        <f t="shared" si="407"/>
        <v>77.249139832680001</v>
      </c>
      <c r="BB1662" s="4">
        <v>9.51</v>
      </c>
      <c r="BC1662" s="4">
        <v>12000</v>
      </c>
      <c r="BD1662">
        <v>1.52551569293</v>
      </c>
      <c r="BE1662" s="2">
        <v>0.11</v>
      </c>
      <c r="BF1662">
        <v>40</v>
      </c>
      <c r="BG1662">
        <f t="shared" si="401"/>
        <v>0.11171872670841716</v>
      </c>
      <c r="BH1662">
        <v>0.648725</v>
      </c>
      <c r="BI1662" s="4">
        <v>0.52800000000000002</v>
      </c>
      <c r="BJ1662" s="4">
        <v>0.17599999999999999</v>
      </c>
      <c r="BK1662" s="3">
        <f t="shared" si="408"/>
        <v>385500</v>
      </c>
      <c r="BL1662" s="3">
        <f t="shared" si="409"/>
        <v>72</v>
      </c>
      <c r="BM1662" s="3">
        <v>820.99999999999989</v>
      </c>
      <c r="BN1662" s="3">
        <v>738.9</v>
      </c>
      <c r="BO1662" s="3">
        <f t="shared" si="410"/>
        <v>82.099999999999909</v>
      </c>
      <c r="BP1662" s="3">
        <f t="shared" si="411"/>
        <v>22800</v>
      </c>
      <c r="BQ1662">
        <v>0.72</v>
      </c>
      <c r="BR1662">
        <v>0.59</v>
      </c>
      <c r="BS1662">
        <v>7.85</v>
      </c>
      <c r="BT1662">
        <f t="shared" si="402"/>
        <v>732.90000000000009</v>
      </c>
      <c r="BU1662" s="1">
        <f t="shared" si="403"/>
        <v>0.15293778031444724</v>
      </c>
      <c r="BV1662" s="1">
        <f t="shared" si="412"/>
        <v>0.17280142154711603</v>
      </c>
      <c r="BW1662">
        <f t="shared" si="413"/>
        <v>0.16399523972413033</v>
      </c>
      <c r="BX1662">
        <f t="shared" si="414"/>
        <v>0.17841676197948153</v>
      </c>
      <c r="BY1662">
        <f t="shared" si="415"/>
        <v>155.89619981660539</v>
      </c>
    </row>
    <row r="1663" spans="1:77" x14ac:dyDescent="0.2">
      <c r="A1663">
        <v>4</v>
      </c>
      <c r="B1663">
        <v>31083</v>
      </c>
      <c r="C1663" t="s">
        <v>306</v>
      </c>
      <c r="D1663">
        <v>31</v>
      </c>
      <c r="E1663" t="s">
        <v>320</v>
      </c>
      <c r="F1663" t="s">
        <v>321</v>
      </c>
      <c r="G1663" t="s">
        <v>463</v>
      </c>
      <c r="H1663">
        <v>83</v>
      </c>
      <c r="I1663">
        <v>185</v>
      </c>
      <c r="J1663">
        <v>602</v>
      </c>
      <c r="K1663">
        <v>430</v>
      </c>
      <c r="L1663">
        <v>365</v>
      </c>
      <c r="M1663">
        <v>143</v>
      </c>
      <c r="N1663">
        <v>109</v>
      </c>
      <c r="O1663" s="3">
        <v>2226.9</v>
      </c>
      <c r="P1663" s="3">
        <v>3109.2129329999998</v>
      </c>
      <c r="Q1663" s="3">
        <v>9786.6</v>
      </c>
      <c r="R1663" s="3">
        <v>13664.11751</v>
      </c>
      <c r="S1663" s="3">
        <v>3742</v>
      </c>
      <c r="T1663" s="3">
        <v>5224.6058620000003</v>
      </c>
      <c r="U1663" s="3">
        <v>8607.2999999999993</v>
      </c>
      <c r="V1663" s="3">
        <v>12017.570830000001</v>
      </c>
      <c r="W1663" s="3">
        <v>952.17</v>
      </c>
      <c r="X1663" s="3">
        <v>1329.4262329999999</v>
      </c>
      <c r="Y1663" s="3">
        <v>106</v>
      </c>
      <c r="Z1663" s="3">
        <v>147.9979213</v>
      </c>
      <c r="AA1663">
        <v>223</v>
      </c>
      <c r="AB1663">
        <v>543</v>
      </c>
      <c r="AC1663">
        <v>410</v>
      </c>
      <c r="AD1663">
        <v>391</v>
      </c>
      <c r="AE1663">
        <v>126</v>
      </c>
      <c r="AF1663">
        <v>93</v>
      </c>
      <c r="AG1663">
        <v>65</v>
      </c>
      <c r="AH1663">
        <v>22</v>
      </c>
      <c r="AI1663">
        <v>91</v>
      </c>
      <c r="AJ1663">
        <v>43</v>
      </c>
      <c r="AK1663">
        <v>14</v>
      </c>
      <c r="AL1663">
        <v>65</v>
      </c>
      <c r="AM1663">
        <v>88</v>
      </c>
      <c r="AN1663">
        <v>35</v>
      </c>
      <c r="AO1663">
        <v>117</v>
      </c>
      <c r="AP1663">
        <v>382</v>
      </c>
      <c r="AQ1663">
        <v>0</v>
      </c>
      <c r="AR1663" s="4">
        <v>5227</v>
      </c>
      <c r="AS1663" s="4">
        <f t="shared" si="404"/>
        <v>5609</v>
      </c>
      <c r="AT1663">
        <v>0.94937415400000003</v>
      </c>
      <c r="AU1663" s="4">
        <f t="shared" si="400"/>
        <v>1</v>
      </c>
      <c r="AV1663" s="4">
        <f t="shared" si="405"/>
        <v>5325.0396297859998</v>
      </c>
      <c r="AW1663" s="4">
        <v>0</v>
      </c>
      <c r="AX1663" s="4">
        <v>0</v>
      </c>
      <c r="AY1663" s="4">
        <v>80.53</v>
      </c>
      <c r="AZ1663" s="4">
        <f t="shared" si="406"/>
        <v>80.53</v>
      </c>
      <c r="BA1663" s="4">
        <f t="shared" si="407"/>
        <v>76.45310062162001</v>
      </c>
      <c r="BB1663" s="4">
        <v>9.51</v>
      </c>
      <c r="BC1663" s="4">
        <v>12000</v>
      </c>
      <c r="BD1663">
        <v>1.45706973076</v>
      </c>
      <c r="BE1663" s="2">
        <v>0.11</v>
      </c>
      <c r="BF1663">
        <v>40</v>
      </c>
      <c r="BG1663">
        <f t="shared" si="401"/>
        <v>0.11171872670841716</v>
      </c>
      <c r="BH1663">
        <v>0.648725</v>
      </c>
      <c r="BI1663" s="4">
        <v>0.52800000000000002</v>
      </c>
      <c r="BJ1663" s="4">
        <v>0.17599999999999999</v>
      </c>
      <c r="BK1663" s="3">
        <f t="shared" si="408"/>
        <v>385500</v>
      </c>
      <c r="BL1663" s="3">
        <f t="shared" si="409"/>
        <v>72</v>
      </c>
      <c r="BM1663" s="3">
        <v>820.99999999999989</v>
      </c>
      <c r="BN1663" s="3">
        <v>738.9</v>
      </c>
      <c r="BO1663" s="3">
        <f t="shared" si="410"/>
        <v>82.099999999999909</v>
      </c>
      <c r="BP1663" s="3">
        <f t="shared" si="411"/>
        <v>22800</v>
      </c>
      <c r="BQ1663">
        <v>0.72</v>
      </c>
      <c r="BR1663">
        <v>0.59</v>
      </c>
      <c r="BS1663">
        <v>7.85</v>
      </c>
      <c r="BT1663">
        <f t="shared" si="402"/>
        <v>732.90000000000009</v>
      </c>
      <c r="BU1663" s="1">
        <f t="shared" si="403"/>
        <v>0.15088635851706358</v>
      </c>
      <c r="BV1663" s="1">
        <f t="shared" si="412"/>
        <v>0.17069390211633237</v>
      </c>
      <c r="BW1663">
        <f t="shared" si="413"/>
        <v>0.16188772029334667</v>
      </c>
      <c r="BX1663">
        <f t="shared" si="414"/>
        <v>0.17630924254869787</v>
      </c>
      <c r="BY1663">
        <f t="shared" si="415"/>
        <v>155.89619981660539</v>
      </c>
    </row>
    <row r="1664" spans="1:77" x14ac:dyDescent="0.2">
      <c r="A1664">
        <v>4</v>
      </c>
      <c r="B1664">
        <v>31085</v>
      </c>
      <c r="C1664" t="s">
        <v>306</v>
      </c>
      <c r="D1664">
        <v>31</v>
      </c>
      <c r="E1664" t="s">
        <v>320</v>
      </c>
      <c r="F1664" t="s">
        <v>321</v>
      </c>
      <c r="G1664" t="s">
        <v>575</v>
      </c>
      <c r="H1664">
        <v>85</v>
      </c>
      <c r="I1664">
        <v>167</v>
      </c>
      <c r="J1664">
        <v>496</v>
      </c>
      <c r="K1664">
        <v>271</v>
      </c>
      <c r="L1664">
        <v>338</v>
      </c>
      <c r="M1664">
        <v>83</v>
      </c>
      <c r="N1664">
        <v>126</v>
      </c>
      <c r="O1664" s="3">
        <v>2121.5</v>
      </c>
      <c r="P1664" s="3">
        <v>2962.0527350000002</v>
      </c>
      <c r="Q1664" s="3">
        <v>7708.2</v>
      </c>
      <c r="R1664" s="3">
        <v>10762.24129</v>
      </c>
      <c r="S1664" s="3">
        <v>3238.3</v>
      </c>
      <c r="T1664" s="3">
        <v>4521.3364949999996</v>
      </c>
      <c r="U1664" s="3">
        <v>7798.9</v>
      </c>
      <c r="V1664" s="3">
        <v>10888.87725</v>
      </c>
      <c r="W1664" s="3">
        <v>745.57</v>
      </c>
      <c r="X1664" s="3">
        <v>1040.9699069999999</v>
      </c>
      <c r="Y1664" s="3">
        <v>117</v>
      </c>
      <c r="Z1664" s="3">
        <v>163.35619610000001</v>
      </c>
      <c r="AA1664">
        <v>205</v>
      </c>
      <c r="AB1664">
        <v>467</v>
      </c>
      <c r="AC1664">
        <v>272</v>
      </c>
      <c r="AD1664">
        <v>363</v>
      </c>
      <c r="AE1664">
        <v>103</v>
      </c>
      <c r="AF1664">
        <v>91</v>
      </c>
      <c r="AG1664">
        <v>65</v>
      </c>
      <c r="AH1664">
        <v>22</v>
      </c>
      <c r="AI1664">
        <v>91</v>
      </c>
      <c r="AJ1664">
        <v>43</v>
      </c>
      <c r="AK1664">
        <v>14</v>
      </c>
      <c r="AL1664">
        <v>65</v>
      </c>
      <c r="AM1664">
        <v>88</v>
      </c>
      <c r="AN1664">
        <v>35</v>
      </c>
      <c r="AO1664">
        <v>117</v>
      </c>
      <c r="AP1664">
        <v>382</v>
      </c>
      <c r="AQ1664">
        <v>0</v>
      </c>
      <c r="AR1664" s="4">
        <v>5227</v>
      </c>
      <c r="AS1664" s="4">
        <f t="shared" si="404"/>
        <v>5609</v>
      </c>
      <c r="AT1664">
        <v>0.94750514600000002</v>
      </c>
      <c r="AU1664" s="4">
        <f t="shared" si="400"/>
        <v>1</v>
      </c>
      <c r="AV1664" s="4">
        <f t="shared" si="405"/>
        <v>5314.556363914</v>
      </c>
      <c r="AW1664" s="4">
        <v>0</v>
      </c>
      <c r="AX1664" s="4">
        <v>0</v>
      </c>
      <c r="AY1664" s="4">
        <v>80.53</v>
      </c>
      <c r="AZ1664" s="4">
        <f t="shared" si="406"/>
        <v>80.53</v>
      </c>
      <c r="BA1664" s="4">
        <f t="shared" si="407"/>
        <v>76.302589407379998</v>
      </c>
      <c r="BB1664" s="4">
        <v>9.51</v>
      </c>
      <c r="BC1664" s="4">
        <v>12000</v>
      </c>
      <c r="BD1664">
        <v>1.31425351401</v>
      </c>
      <c r="BE1664" s="2">
        <v>0.11</v>
      </c>
      <c r="BF1664">
        <v>40</v>
      </c>
      <c r="BG1664">
        <f t="shared" si="401"/>
        <v>0.11171872670841716</v>
      </c>
      <c r="BH1664">
        <v>0.648725</v>
      </c>
      <c r="BI1664" s="4">
        <v>0.52800000000000002</v>
      </c>
      <c r="BJ1664" s="4">
        <v>0.17599999999999999</v>
      </c>
      <c r="BK1664" s="3">
        <f t="shared" si="408"/>
        <v>385500</v>
      </c>
      <c r="BL1664" s="3">
        <f t="shared" si="409"/>
        <v>72</v>
      </c>
      <c r="BM1664" s="3">
        <v>820.99999999999989</v>
      </c>
      <c r="BN1664" s="3">
        <v>738.9</v>
      </c>
      <c r="BO1664" s="3">
        <f t="shared" si="410"/>
        <v>82.099999999999909</v>
      </c>
      <c r="BP1664" s="3">
        <f t="shared" si="411"/>
        <v>22800</v>
      </c>
      <c r="BQ1664">
        <v>0.72</v>
      </c>
      <c r="BR1664">
        <v>0.59</v>
      </c>
      <c r="BS1664">
        <v>7.85</v>
      </c>
      <c r="BT1664">
        <f t="shared" si="402"/>
        <v>732.90000000000009</v>
      </c>
      <c r="BU1664" s="1">
        <f t="shared" si="403"/>
        <v>0.14893998822813523</v>
      </c>
      <c r="BV1664" s="1">
        <f t="shared" si="412"/>
        <v>0.16761201917350402</v>
      </c>
      <c r="BW1664">
        <f t="shared" si="413"/>
        <v>0.15880583735051831</v>
      </c>
      <c r="BX1664">
        <f t="shared" si="414"/>
        <v>0.17322735960586952</v>
      </c>
      <c r="BY1664">
        <f t="shared" si="415"/>
        <v>155.89619981660539</v>
      </c>
    </row>
    <row r="1665" spans="1:77" x14ac:dyDescent="0.2">
      <c r="A1665">
        <v>4</v>
      </c>
      <c r="B1665">
        <v>31087</v>
      </c>
      <c r="C1665" t="s">
        <v>306</v>
      </c>
      <c r="D1665">
        <v>31</v>
      </c>
      <c r="E1665" t="s">
        <v>320</v>
      </c>
      <c r="F1665" t="s">
        <v>321</v>
      </c>
      <c r="G1665" t="s">
        <v>522</v>
      </c>
      <c r="H1665">
        <v>87</v>
      </c>
      <c r="I1665">
        <v>166</v>
      </c>
      <c r="J1665">
        <v>488</v>
      </c>
      <c r="K1665">
        <v>271</v>
      </c>
      <c r="L1665">
        <v>336</v>
      </c>
      <c r="M1665">
        <v>82</v>
      </c>
      <c r="N1665">
        <v>126</v>
      </c>
      <c r="O1665" s="3">
        <v>2111.1</v>
      </c>
      <c r="P1665" s="3">
        <v>2947.532185</v>
      </c>
      <c r="Q1665" s="3">
        <v>7709.8</v>
      </c>
      <c r="R1665" s="3">
        <v>10764.47522</v>
      </c>
      <c r="S1665" s="3">
        <v>3215.6</v>
      </c>
      <c r="T1665" s="3">
        <v>4489.6426000000001</v>
      </c>
      <c r="U1665" s="3">
        <v>7784.7</v>
      </c>
      <c r="V1665" s="3">
        <v>10869.05111</v>
      </c>
      <c r="W1665" s="3">
        <v>746.25</v>
      </c>
      <c r="X1665" s="3">
        <v>1041.919328</v>
      </c>
      <c r="Y1665" s="3">
        <v>117</v>
      </c>
      <c r="Z1665" s="3">
        <v>163.35619610000001</v>
      </c>
      <c r="AA1665">
        <v>204</v>
      </c>
      <c r="AB1665">
        <v>468</v>
      </c>
      <c r="AC1665">
        <v>275</v>
      </c>
      <c r="AD1665">
        <v>363</v>
      </c>
      <c r="AE1665">
        <v>103</v>
      </c>
      <c r="AF1665">
        <v>91</v>
      </c>
      <c r="AG1665">
        <v>65</v>
      </c>
      <c r="AH1665">
        <v>22</v>
      </c>
      <c r="AI1665">
        <v>91</v>
      </c>
      <c r="AJ1665">
        <v>43</v>
      </c>
      <c r="AK1665">
        <v>14</v>
      </c>
      <c r="AL1665">
        <v>65</v>
      </c>
      <c r="AM1665">
        <v>88</v>
      </c>
      <c r="AN1665">
        <v>35</v>
      </c>
      <c r="AO1665">
        <v>117</v>
      </c>
      <c r="AP1665">
        <v>382</v>
      </c>
      <c r="AQ1665">
        <v>0</v>
      </c>
      <c r="AR1665" s="4">
        <v>5227</v>
      </c>
      <c r="AS1665" s="4">
        <f t="shared" si="404"/>
        <v>5609</v>
      </c>
      <c r="AT1665">
        <v>0.94696143099999996</v>
      </c>
      <c r="AU1665" s="4">
        <f t="shared" si="400"/>
        <v>1</v>
      </c>
      <c r="AV1665" s="4">
        <f t="shared" si="405"/>
        <v>5311.5066664790002</v>
      </c>
      <c r="AW1665" s="4">
        <v>0</v>
      </c>
      <c r="AX1665" s="4">
        <v>0</v>
      </c>
      <c r="AY1665" s="4">
        <v>80.53</v>
      </c>
      <c r="AZ1665" s="4">
        <f t="shared" si="406"/>
        <v>80.53</v>
      </c>
      <c r="BA1665" s="4">
        <f t="shared" si="407"/>
        <v>76.25880403843</v>
      </c>
      <c r="BB1665" s="4">
        <v>9.51</v>
      </c>
      <c r="BC1665" s="4">
        <v>12000</v>
      </c>
      <c r="BD1665">
        <v>1.35237116905</v>
      </c>
      <c r="BE1665" s="2">
        <v>0.11</v>
      </c>
      <c r="BF1665">
        <v>40</v>
      </c>
      <c r="BG1665">
        <f t="shared" si="401"/>
        <v>0.11171872670841716</v>
      </c>
      <c r="BH1665">
        <v>0.648725</v>
      </c>
      <c r="BI1665" s="4">
        <v>0.52800000000000002</v>
      </c>
      <c r="BJ1665" s="4">
        <v>0.17599999999999999</v>
      </c>
      <c r="BK1665" s="3">
        <f t="shared" si="408"/>
        <v>385500</v>
      </c>
      <c r="BL1665" s="3">
        <f t="shared" si="409"/>
        <v>72</v>
      </c>
      <c r="BM1665" s="3">
        <v>820.99999999999989</v>
      </c>
      <c r="BN1665" s="3">
        <v>738.9</v>
      </c>
      <c r="BO1665" s="3">
        <f t="shared" si="410"/>
        <v>82.099999999999909</v>
      </c>
      <c r="BP1665" s="3">
        <f t="shared" si="411"/>
        <v>22800</v>
      </c>
      <c r="BQ1665">
        <v>0.72</v>
      </c>
      <c r="BR1665">
        <v>0.59</v>
      </c>
      <c r="BS1665">
        <v>7.85</v>
      </c>
      <c r="BT1665">
        <f t="shared" si="402"/>
        <v>732.90000000000009</v>
      </c>
      <c r="BU1665" s="1">
        <f t="shared" si="403"/>
        <v>0.14932974126095799</v>
      </c>
      <c r="BV1665" s="1">
        <f t="shared" si="412"/>
        <v>0.16799231932707678</v>
      </c>
      <c r="BW1665">
        <f t="shared" si="413"/>
        <v>0.15918613750409108</v>
      </c>
      <c r="BX1665">
        <f t="shared" si="414"/>
        <v>0.17360765975944228</v>
      </c>
      <c r="BY1665">
        <f t="shared" si="415"/>
        <v>155.89619981660539</v>
      </c>
    </row>
    <row r="1666" spans="1:77" x14ac:dyDescent="0.2">
      <c r="A1666">
        <v>4</v>
      </c>
      <c r="B1666">
        <v>31089</v>
      </c>
      <c r="C1666" t="s">
        <v>306</v>
      </c>
      <c r="D1666">
        <v>31</v>
      </c>
      <c r="E1666" t="s">
        <v>320</v>
      </c>
      <c r="F1666" t="s">
        <v>321</v>
      </c>
      <c r="G1666" t="s">
        <v>578</v>
      </c>
      <c r="H1666">
        <v>89</v>
      </c>
      <c r="I1666">
        <v>179</v>
      </c>
      <c r="J1666">
        <v>580</v>
      </c>
      <c r="K1666">
        <v>351</v>
      </c>
      <c r="L1666">
        <v>365</v>
      </c>
      <c r="M1666">
        <v>110</v>
      </c>
      <c r="N1666">
        <v>96</v>
      </c>
      <c r="O1666" s="3">
        <v>1961.9</v>
      </c>
      <c r="P1666" s="3">
        <v>2739.2181289999999</v>
      </c>
      <c r="Q1666" s="3">
        <v>9381</v>
      </c>
      <c r="R1666" s="3">
        <v>13097.81603</v>
      </c>
      <c r="S1666" s="3">
        <v>3928.9</v>
      </c>
      <c r="T1666" s="3">
        <v>5485.5569139999998</v>
      </c>
      <c r="U1666" s="3">
        <v>8678.2000000000007</v>
      </c>
      <c r="V1666" s="3">
        <v>12116.561890000001</v>
      </c>
      <c r="W1666" s="3">
        <v>902.37</v>
      </c>
      <c r="X1666" s="3">
        <v>1259.8951340000001</v>
      </c>
      <c r="Y1666" s="3">
        <v>97</v>
      </c>
      <c r="Z1666" s="3">
        <v>135.43206000000001</v>
      </c>
      <c r="AA1666">
        <v>217</v>
      </c>
      <c r="AB1666">
        <v>565</v>
      </c>
      <c r="AC1666">
        <v>359</v>
      </c>
      <c r="AD1666">
        <v>397</v>
      </c>
      <c r="AE1666">
        <v>126</v>
      </c>
      <c r="AF1666">
        <v>93</v>
      </c>
      <c r="AG1666">
        <v>65</v>
      </c>
      <c r="AH1666">
        <v>22</v>
      </c>
      <c r="AI1666">
        <v>91</v>
      </c>
      <c r="AJ1666">
        <v>43</v>
      </c>
      <c r="AK1666">
        <v>14</v>
      </c>
      <c r="AL1666">
        <v>65</v>
      </c>
      <c r="AM1666">
        <v>88</v>
      </c>
      <c r="AN1666">
        <v>35</v>
      </c>
      <c r="AO1666">
        <v>117</v>
      </c>
      <c r="AP1666">
        <v>382</v>
      </c>
      <c r="AQ1666">
        <v>0</v>
      </c>
      <c r="AR1666" s="4">
        <v>5227</v>
      </c>
      <c r="AS1666" s="4">
        <f t="shared" si="404"/>
        <v>5609</v>
      </c>
      <c r="AT1666">
        <v>0.95674402199999997</v>
      </c>
      <c r="AU1666" s="4">
        <f t="shared" ref="AU1666:AU1729" si="416">IF(AT1666="NA",0,1)</f>
        <v>1</v>
      </c>
      <c r="AV1666" s="4">
        <f t="shared" si="405"/>
        <v>5366.3772193979994</v>
      </c>
      <c r="AW1666" s="4">
        <v>0</v>
      </c>
      <c r="AX1666" s="4">
        <v>0</v>
      </c>
      <c r="AY1666" s="4">
        <v>80.53</v>
      </c>
      <c r="AZ1666" s="4">
        <f t="shared" si="406"/>
        <v>80.53</v>
      </c>
      <c r="BA1666" s="4">
        <f t="shared" si="407"/>
        <v>77.046596091659993</v>
      </c>
      <c r="BB1666" s="4">
        <v>9.51</v>
      </c>
      <c r="BC1666" s="4">
        <v>12000</v>
      </c>
      <c r="BD1666">
        <v>1.4808611138200001</v>
      </c>
      <c r="BE1666" s="2">
        <v>0.11</v>
      </c>
      <c r="BF1666">
        <v>40</v>
      </c>
      <c r="BG1666">
        <f t="shared" ref="BG1666:BG1729" si="417">(BE1666*(1+BE1666)^BF1666)/((1+BE1666)^BF1666-1)</f>
        <v>0.11171872670841716</v>
      </c>
      <c r="BH1666">
        <v>0.648725</v>
      </c>
      <c r="BI1666" s="4">
        <v>0.52800000000000002</v>
      </c>
      <c r="BJ1666" s="4">
        <v>0.17599999999999999</v>
      </c>
      <c r="BK1666" s="3">
        <f t="shared" si="408"/>
        <v>385500</v>
      </c>
      <c r="BL1666" s="3">
        <f t="shared" si="409"/>
        <v>72</v>
      </c>
      <c r="BM1666" s="3">
        <v>820.99999999999989</v>
      </c>
      <c r="BN1666" s="3">
        <v>738.9</v>
      </c>
      <c r="BO1666" s="3">
        <f t="shared" si="410"/>
        <v>82.099999999999909</v>
      </c>
      <c r="BP1666" s="3">
        <f t="shared" si="411"/>
        <v>22800</v>
      </c>
      <c r="BQ1666">
        <v>0.72</v>
      </c>
      <c r="BR1666">
        <v>0.59</v>
      </c>
      <c r="BS1666">
        <v>7.85</v>
      </c>
      <c r="BT1666">
        <f t="shared" ref="BT1666:BT1729" si="418">815-BO1666</f>
        <v>732.90000000000009</v>
      </c>
      <c r="BU1666" s="1">
        <f t="shared" ref="BU1666:BU1729" si="419">(((AV1666*BG1666+BA1666)/(8760*BH1666))+BC1666*BD1666/1000000+BB1666/1000) + (BT1666*BS1666)/1000000</f>
        <v>0.15208894702566478</v>
      </c>
      <c r="BV1666" s="1">
        <f t="shared" si="412"/>
        <v>0.17180251026927357</v>
      </c>
      <c r="BW1666">
        <f t="shared" si="413"/>
        <v>0.16299632844628786</v>
      </c>
      <c r="BX1666">
        <f t="shared" si="414"/>
        <v>0.17741785070163907</v>
      </c>
      <c r="BY1666">
        <f t="shared" si="415"/>
        <v>155.89619981660539</v>
      </c>
    </row>
    <row r="1667" spans="1:77" x14ac:dyDescent="0.2">
      <c r="A1667">
        <v>4</v>
      </c>
      <c r="B1667">
        <v>31091</v>
      </c>
      <c r="C1667" t="s">
        <v>306</v>
      </c>
      <c r="D1667">
        <v>31</v>
      </c>
      <c r="E1667" t="s">
        <v>320</v>
      </c>
      <c r="F1667" t="s">
        <v>321</v>
      </c>
      <c r="G1667" t="s">
        <v>497</v>
      </c>
      <c r="H1667">
        <v>91</v>
      </c>
      <c r="I1667">
        <v>169</v>
      </c>
      <c r="J1667">
        <v>440</v>
      </c>
      <c r="K1667">
        <v>234</v>
      </c>
      <c r="L1667">
        <v>329</v>
      </c>
      <c r="M1667">
        <v>71</v>
      </c>
      <c r="N1667">
        <v>116</v>
      </c>
      <c r="O1667" s="3">
        <v>2019.3</v>
      </c>
      <c r="P1667" s="3">
        <v>2819.3604</v>
      </c>
      <c r="Q1667" s="3">
        <v>6987.9</v>
      </c>
      <c r="R1667" s="3">
        <v>9756.5535280000004</v>
      </c>
      <c r="S1667" s="3">
        <v>3097.7</v>
      </c>
      <c r="T1667" s="3">
        <v>4325.029818</v>
      </c>
      <c r="U1667" s="3">
        <v>7652.5</v>
      </c>
      <c r="V1667" s="3">
        <v>10684.47257</v>
      </c>
      <c r="W1667" s="3">
        <v>670.35</v>
      </c>
      <c r="X1667" s="3">
        <v>935.9472313</v>
      </c>
      <c r="Y1667" s="3">
        <v>109</v>
      </c>
      <c r="Z1667" s="3">
        <v>152.18654169999999</v>
      </c>
      <c r="AA1667">
        <v>207</v>
      </c>
      <c r="AB1667">
        <v>441</v>
      </c>
      <c r="AC1667">
        <v>254</v>
      </c>
      <c r="AD1667">
        <v>359</v>
      </c>
      <c r="AE1667">
        <v>97</v>
      </c>
      <c r="AF1667">
        <v>86</v>
      </c>
      <c r="AG1667">
        <v>65</v>
      </c>
      <c r="AH1667">
        <v>22</v>
      </c>
      <c r="AI1667">
        <v>91</v>
      </c>
      <c r="AJ1667">
        <v>43</v>
      </c>
      <c r="AK1667">
        <v>14</v>
      </c>
      <c r="AL1667">
        <v>65</v>
      </c>
      <c r="AM1667">
        <v>88</v>
      </c>
      <c r="AN1667">
        <v>35</v>
      </c>
      <c r="AO1667">
        <v>117</v>
      </c>
      <c r="AP1667">
        <v>382</v>
      </c>
      <c r="AQ1667">
        <v>0</v>
      </c>
      <c r="AR1667" s="4">
        <v>5227</v>
      </c>
      <c r="AS1667" s="4">
        <f t="shared" ref="AS1667:AS1730" si="420">SUM(AP1667:AR1667)</f>
        <v>5609</v>
      </c>
      <c r="AT1667">
        <v>0.94803365799999995</v>
      </c>
      <c r="AU1667" s="4">
        <f t="shared" si="416"/>
        <v>1</v>
      </c>
      <c r="AV1667" s="4">
        <f t="shared" ref="AV1667:AV1730" si="421">AS1667*IF(AT1667="NA",0,AT1667)</f>
        <v>5317.520787722</v>
      </c>
      <c r="AW1667" s="4">
        <v>0</v>
      </c>
      <c r="AX1667" s="4">
        <v>0</v>
      </c>
      <c r="AY1667" s="4">
        <v>80.53</v>
      </c>
      <c r="AZ1667" s="4">
        <f t="shared" ref="AZ1667:AZ1730" si="422">SUM(AW1667:AY1667)</f>
        <v>80.53</v>
      </c>
      <c r="BA1667" s="4">
        <f t="shared" ref="BA1667:BA1730" si="423">AZ1667*AT1667</f>
        <v>76.345150478739995</v>
      </c>
      <c r="BB1667" s="4">
        <v>9.51</v>
      </c>
      <c r="BC1667" s="4">
        <v>12000</v>
      </c>
      <c r="BD1667">
        <v>1.26509988558</v>
      </c>
      <c r="BE1667" s="2">
        <v>0.11</v>
      </c>
      <c r="BF1667">
        <v>40</v>
      </c>
      <c r="BG1667">
        <f t="shared" si="417"/>
        <v>0.11171872670841716</v>
      </c>
      <c r="BH1667">
        <v>0.648725</v>
      </c>
      <c r="BI1667" s="4">
        <v>0.52800000000000002</v>
      </c>
      <c r="BJ1667" s="4">
        <v>0.17599999999999999</v>
      </c>
      <c r="BK1667" s="3">
        <f t="shared" ref="BK1667:BK1730" si="424">257000*1.5</f>
        <v>385500</v>
      </c>
      <c r="BL1667" s="3">
        <f t="shared" ref="BL1667:BL1730" si="425">48*1.5</f>
        <v>72</v>
      </c>
      <c r="BM1667" s="3">
        <v>820.99999999999989</v>
      </c>
      <c r="BN1667" s="3">
        <v>738.9</v>
      </c>
      <c r="BO1667" s="3">
        <f t="shared" ref="BO1667:BO1730" si="426">BM1667-BN1667</f>
        <v>82.099999999999909</v>
      </c>
      <c r="BP1667" s="3">
        <f t="shared" ref="BP1667:BP1730" si="427">15200*1.5</f>
        <v>22800</v>
      </c>
      <c r="BQ1667">
        <v>0.72</v>
      </c>
      <c r="BR1667">
        <v>0.59</v>
      </c>
      <c r="BS1667">
        <v>7.85</v>
      </c>
      <c r="BT1667">
        <f t="shared" si="418"/>
        <v>732.90000000000009</v>
      </c>
      <c r="BU1667" s="1">
        <f t="shared" si="419"/>
        <v>0.14841591168314558</v>
      </c>
      <c r="BV1667" s="1">
        <f t="shared" ref="BV1667:BV1730" si="428">(((AV1667*BG1667+BA1667)/(8760*BH1667))+BC1667*BD1667/1000000+BB1667/1000)  +(BQ1667*Z1667 + BR1667*R1667 + BI1667*T1667 + BJ1667*V1667)/2000000 + (BK1667*AJ1667)/(1000000*8760*BH1667) + ((BL1667+BO1667)*AG1667)/1000000 + (BP1667*AM1667)/(1000000*8760*BH1667) + (BT1667*BS1667)/1000000</f>
        <v>0.16671743108857237</v>
      </c>
      <c r="BW1667">
        <f t="shared" ref="BW1667:BW1730" si="429">(((AV1667*BG1667+BA1667)/(8760*BH1667))+BC1667*BD1667/1000000+BB1667/1000)  +(BQ1667*Z1667 + BR1667*R1667 + BI1667*T1667 + BJ1667*V1667)/2000000 + (BK1667*AK1667)/(1000000*8760*BH1667) + ((BL1667+BO1667)*AH1667)/1000000 + (BP1667*AN1667)/(1000000*8760*BH1667) + (BT1667*BS1667)/1000000</f>
        <v>0.15791124926558667</v>
      </c>
      <c r="BX1667">
        <f t="shared" ref="BX1667:BX1730" si="430">(((AV1667*BG1667+BA1667)/(8760*BH1667))+BC1667*BD1667/1000000+BB1667/1000)  +(BQ1667*Z1667 + BR1667*R1667 + BI1667*T1667 + BJ1667*V1667)/2000000 + (BK1667*AL1667)/(1000000*8760*BH1667) + ((BL1667+BO1667)*AI1667)/1000000 + (BP1667*AO1667)/(1000000*8760*BH1667) + (BT1667*BS1667)/1000000</f>
        <v>0.17233277152093787</v>
      </c>
      <c r="BY1667">
        <f t="shared" ref="BY1667:BY1730" si="431">(BK1667)/(BF1667*8760*BH1667) + ((BL1667+BO1667)) + (BP1667)/(BF1667*8760*BH1667)</f>
        <v>155.89619981660539</v>
      </c>
    </row>
    <row r="1668" spans="1:77" x14ac:dyDescent="0.2">
      <c r="A1668">
        <v>4</v>
      </c>
      <c r="B1668">
        <v>31093</v>
      </c>
      <c r="C1668" t="s">
        <v>306</v>
      </c>
      <c r="D1668">
        <v>31</v>
      </c>
      <c r="E1668" t="s">
        <v>320</v>
      </c>
      <c r="F1668" t="s">
        <v>321</v>
      </c>
      <c r="G1668" t="s">
        <v>71</v>
      </c>
      <c r="H1668">
        <v>93</v>
      </c>
      <c r="I1668">
        <v>202</v>
      </c>
      <c r="J1668">
        <v>673</v>
      </c>
      <c r="K1668">
        <v>463</v>
      </c>
      <c r="L1668">
        <v>386</v>
      </c>
      <c r="M1668">
        <v>141</v>
      </c>
      <c r="N1668">
        <v>112</v>
      </c>
      <c r="O1668" s="3">
        <v>2263.6999999999998</v>
      </c>
      <c r="P1668" s="3">
        <v>3160.593343</v>
      </c>
      <c r="Q1668" s="3">
        <v>10662</v>
      </c>
      <c r="R1668" s="3">
        <v>14886.356949999999</v>
      </c>
      <c r="S1668" s="3">
        <v>4040.9</v>
      </c>
      <c r="T1668" s="3">
        <v>5641.9320760000001</v>
      </c>
      <c r="U1668" s="3">
        <v>9097</v>
      </c>
      <c r="V1668" s="3">
        <v>12701.293299999999</v>
      </c>
      <c r="W1668" s="3">
        <v>1031</v>
      </c>
      <c r="X1668" s="3">
        <v>1439.4892150000001</v>
      </c>
      <c r="Y1668" s="3">
        <v>110</v>
      </c>
      <c r="Z1668" s="3">
        <v>153.58274850000001</v>
      </c>
      <c r="AA1668">
        <v>240</v>
      </c>
      <c r="AB1668">
        <v>590</v>
      </c>
      <c r="AC1668">
        <v>409</v>
      </c>
      <c r="AD1668">
        <v>410</v>
      </c>
      <c r="AE1668">
        <v>136</v>
      </c>
      <c r="AF1668">
        <v>98</v>
      </c>
      <c r="AG1668">
        <v>65</v>
      </c>
      <c r="AH1668">
        <v>22</v>
      </c>
      <c r="AI1668">
        <v>91</v>
      </c>
      <c r="AJ1668">
        <v>43</v>
      </c>
      <c r="AK1668">
        <v>14</v>
      </c>
      <c r="AL1668">
        <v>65</v>
      </c>
      <c r="AM1668">
        <v>88</v>
      </c>
      <c r="AN1668">
        <v>35</v>
      </c>
      <c r="AO1668">
        <v>117</v>
      </c>
      <c r="AP1668">
        <v>382</v>
      </c>
      <c r="AQ1668">
        <v>0</v>
      </c>
      <c r="AR1668" s="4">
        <v>5227</v>
      </c>
      <c r="AS1668" s="4">
        <f t="shared" si="420"/>
        <v>5609</v>
      </c>
      <c r="AT1668">
        <v>0.95711053499999998</v>
      </c>
      <c r="AU1668" s="4">
        <f t="shared" si="416"/>
        <v>1</v>
      </c>
      <c r="AV1668" s="4">
        <f t="shared" si="421"/>
        <v>5368.4329908150003</v>
      </c>
      <c r="AW1668" s="4">
        <v>0</v>
      </c>
      <c r="AX1668" s="4">
        <v>0</v>
      </c>
      <c r="AY1668" s="4">
        <v>80.53</v>
      </c>
      <c r="AZ1668" s="4">
        <f t="shared" si="422"/>
        <v>80.53</v>
      </c>
      <c r="BA1668" s="4">
        <f t="shared" si="423"/>
        <v>77.07611138355</v>
      </c>
      <c r="BB1668" s="4">
        <v>9.51</v>
      </c>
      <c r="BC1668" s="4">
        <v>12000</v>
      </c>
      <c r="BD1668">
        <v>1.4666366252</v>
      </c>
      <c r="BE1668" s="2">
        <v>0.11</v>
      </c>
      <c r="BF1668">
        <v>40</v>
      </c>
      <c r="BG1668">
        <f t="shared" si="417"/>
        <v>0.11171872670841716</v>
      </c>
      <c r="BH1668">
        <v>0.648725</v>
      </c>
      <c r="BI1668" s="4">
        <v>0.52800000000000002</v>
      </c>
      <c r="BJ1668" s="4">
        <v>0.17599999999999999</v>
      </c>
      <c r="BK1668" s="3">
        <f t="shared" si="424"/>
        <v>385500</v>
      </c>
      <c r="BL1668" s="3">
        <f t="shared" si="425"/>
        <v>72</v>
      </c>
      <c r="BM1668" s="3">
        <v>820.99999999999989</v>
      </c>
      <c r="BN1668" s="3">
        <v>738.9</v>
      </c>
      <c r="BO1668" s="3">
        <f t="shared" si="426"/>
        <v>82.099999999999909</v>
      </c>
      <c r="BP1668" s="3">
        <f t="shared" si="427"/>
        <v>22800</v>
      </c>
      <c r="BQ1668">
        <v>0.72</v>
      </c>
      <c r="BR1668">
        <v>0.59</v>
      </c>
      <c r="BS1668">
        <v>7.85</v>
      </c>
      <c r="BT1668">
        <f t="shared" si="418"/>
        <v>732.90000000000009</v>
      </c>
      <c r="BU1668" s="1">
        <f t="shared" si="419"/>
        <v>0.15196386132072903</v>
      </c>
      <c r="BV1668" s="1">
        <f t="shared" si="428"/>
        <v>0.1723043177904458</v>
      </c>
      <c r="BW1668">
        <f t="shared" si="429"/>
        <v>0.1634981359674601</v>
      </c>
      <c r="BX1668">
        <f t="shared" si="430"/>
        <v>0.17791965822281131</v>
      </c>
      <c r="BY1668">
        <f t="shared" si="431"/>
        <v>155.89619981660539</v>
      </c>
    </row>
    <row r="1669" spans="1:77" x14ac:dyDescent="0.2">
      <c r="A1669">
        <v>4</v>
      </c>
      <c r="B1669">
        <v>31095</v>
      </c>
      <c r="C1669" t="s">
        <v>306</v>
      </c>
      <c r="D1669">
        <v>31</v>
      </c>
      <c r="E1669" t="s">
        <v>320</v>
      </c>
      <c r="F1669" t="s">
        <v>321</v>
      </c>
      <c r="G1669" t="s">
        <v>249</v>
      </c>
      <c r="H1669">
        <v>95</v>
      </c>
      <c r="I1669">
        <v>251</v>
      </c>
      <c r="J1669">
        <v>769</v>
      </c>
      <c r="K1669">
        <v>532</v>
      </c>
      <c r="L1669">
        <v>355</v>
      </c>
      <c r="M1669">
        <v>174</v>
      </c>
      <c r="N1669">
        <v>128</v>
      </c>
      <c r="O1669" s="3">
        <v>2844.8</v>
      </c>
      <c r="P1669" s="3">
        <v>3971.9291170000001</v>
      </c>
      <c r="Q1669" s="3">
        <v>12628</v>
      </c>
      <c r="R1669" s="3">
        <v>17631.29953</v>
      </c>
      <c r="S1669" s="3">
        <v>4324.3</v>
      </c>
      <c r="T1669" s="3">
        <v>6037.6170840000004</v>
      </c>
      <c r="U1669" s="3">
        <v>8467.2000000000007</v>
      </c>
      <c r="V1669" s="3">
        <v>11821.96225</v>
      </c>
      <c r="W1669" s="3">
        <v>1209.9000000000001</v>
      </c>
      <c r="X1669" s="3">
        <v>1689.2706129999999</v>
      </c>
      <c r="Y1669" s="3">
        <v>124</v>
      </c>
      <c r="Z1669" s="3">
        <v>173.1296437</v>
      </c>
      <c r="AA1669">
        <v>289</v>
      </c>
      <c r="AB1669">
        <v>664</v>
      </c>
      <c r="AC1669">
        <v>477</v>
      </c>
      <c r="AD1669">
        <v>376</v>
      </c>
      <c r="AE1669">
        <v>147</v>
      </c>
      <c r="AF1669">
        <v>108</v>
      </c>
      <c r="AG1669">
        <v>65</v>
      </c>
      <c r="AH1669">
        <v>22</v>
      </c>
      <c r="AI1669">
        <v>91</v>
      </c>
      <c r="AJ1669">
        <v>43</v>
      </c>
      <c r="AK1669">
        <v>14</v>
      </c>
      <c r="AL1669">
        <v>65</v>
      </c>
      <c r="AM1669">
        <v>88</v>
      </c>
      <c r="AN1669">
        <v>35</v>
      </c>
      <c r="AO1669">
        <v>117</v>
      </c>
      <c r="AP1669">
        <v>382</v>
      </c>
      <c r="AQ1669">
        <v>0</v>
      </c>
      <c r="AR1669" s="4">
        <v>5227</v>
      </c>
      <c r="AS1669" s="4">
        <f t="shared" si="420"/>
        <v>5609</v>
      </c>
      <c r="AT1669">
        <v>0.96079967399999999</v>
      </c>
      <c r="AU1669" s="4">
        <f t="shared" si="416"/>
        <v>1</v>
      </c>
      <c r="AV1669" s="4">
        <f t="shared" si="421"/>
        <v>5389.1253714659997</v>
      </c>
      <c r="AW1669" s="4">
        <v>0</v>
      </c>
      <c r="AX1669" s="4">
        <v>0</v>
      </c>
      <c r="AY1669" s="4">
        <v>80.53</v>
      </c>
      <c r="AZ1669" s="4">
        <f t="shared" si="422"/>
        <v>80.53</v>
      </c>
      <c r="BA1669" s="4">
        <f t="shared" si="423"/>
        <v>77.373197747220004</v>
      </c>
      <c r="BB1669" s="4">
        <v>9.51</v>
      </c>
      <c r="BC1669" s="4">
        <v>12000</v>
      </c>
      <c r="BD1669">
        <v>1.6233709991</v>
      </c>
      <c r="BE1669" s="2">
        <v>0.11</v>
      </c>
      <c r="BF1669">
        <v>40</v>
      </c>
      <c r="BG1669">
        <f t="shared" si="417"/>
        <v>0.11171872670841716</v>
      </c>
      <c r="BH1669">
        <v>0.648725</v>
      </c>
      <c r="BI1669" s="4">
        <v>0.52800000000000002</v>
      </c>
      <c r="BJ1669" s="4">
        <v>0.17599999999999999</v>
      </c>
      <c r="BK1669" s="3">
        <f t="shared" si="424"/>
        <v>385500</v>
      </c>
      <c r="BL1669" s="3">
        <f t="shared" si="425"/>
        <v>72</v>
      </c>
      <c r="BM1669" s="3">
        <v>820.99999999999989</v>
      </c>
      <c r="BN1669" s="3">
        <v>738.9</v>
      </c>
      <c r="BO1669" s="3">
        <f t="shared" si="426"/>
        <v>82.099999999999909</v>
      </c>
      <c r="BP1669" s="3">
        <f t="shared" si="427"/>
        <v>22800</v>
      </c>
      <c r="BQ1669">
        <v>0.72</v>
      </c>
      <c r="BR1669">
        <v>0.59</v>
      </c>
      <c r="BS1669">
        <v>7.85</v>
      </c>
      <c r="BT1669">
        <f t="shared" si="418"/>
        <v>732.90000000000009</v>
      </c>
      <c r="BU1669" s="1">
        <f t="shared" si="419"/>
        <v>0.15430374302541808</v>
      </c>
      <c r="BV1669" s="1">
        <f t="shared" si="428"/>
        <v>0.17548807414821885</v>
      </c>
      <c r="BW1669">
        <f t="shared" si="429"/>
        <v>0.16668189232523314</v>
      </c>
      <c r="BX1669">
        <f t="shared" si="430"/>
        <v>0.18110341458058435</v>
      </c>
      <c r="BY1669">
        <f t="shared" si="431"/>
        <v>155.89619981660539</v>
      </c>
    </row>
    <row r="1670" spans="1:77" x14ac:dyDescent="0.2">
      <c r="A1670">
        <v>4</v>
      </c>
      <c r="B1670">
        <v>31097</v>
      </c>
      <c r="C1670" t="s">
        <v>306</v>
      </c>
      <c r="D1670">
        <v>31</v>
      </c>
      <c r="E1670" t="s">
        <v>320</v>
      </c>
      <c r="F1670" t="s">
        <v>321</v>
      </c>
      <c r="G1670" t="s">
        <v>70</v>
      </c>
      <c r="H1670">
        <v>97</v>
      </c>
      <c r="I1670">
        <v>291</v>
      </c>
      <c r="J1670">
        <v>796</v>
      </c>
      <c r="K1670">
        <v>494</v>
      </c>
      <c r="L1670">
        <v>366</v>
      </c>
      <c r="M1670">
        <v>171</v>
      </c>
      <c r="N1670">
        <v>131</v>
      </c>
      <c r="O1670" s="3">
        <v>2986.5</v>
      </c>
      <c r="P1670" s="3">
        <v>4169.7716209999999</v>
      </c>
      <c r="Q1670" s="3">
        <v>12701</v>
      </c>
      <c r="R1670" s="3">
        <v>17733.22262</v>
      </c>
      <c r="S1670" s="3">
        <v>4520</v>
      </c>
      <c r="T1670" s="3">
        <v>6310.8547559999997</v>
      </c>
      <c r="U1670" s="3">
        <v>8691.4</v>
      </c>
      <c r="V1670" s="3">
        <v>12134.991819999999</v>
      </c>
      <c r="W1670" s="3">
        <v>1216.4000000000001</v>
      </c>
      <c r="X1670" s="3">
        <v>1698.345957</v>
      </c>
      <c r="Y1670" s="3">
        <v>126</v>
      </c>
      <c r="Z1670" s="3">
        <v>175.92205730000001</v>
      </c>
      <c r="AA1670">
        <v>329</v>
      </c>
      <c r="AB1670">
        <v>691</v>
      </c>
      <c r="AC1670">
        <v>458</v>
      </c>
      <c r="AD1670">
        <v>385</v>
      </c>
      <c r="AE1670">
        <v>151</v>
      </c>
      <c r="AF1670">
        <v>112</v>
      </c>
      <c r="AG1670">
        <v>65</v>
      </c>
      <c r="AH1670">
        <v>22</v>
      </c>
      <c r="AI1670">
        <v>91</v>
      </c>
      <c r="AJ1670">
        <v>43</v>
      </c>
      <c r="AK1670">
        <v>14</v>
      </c>
      <c r="AL1670">
        <v>65</v>
      </c>
      <c r="AM1670">
        <v>88</v>
      </c>
      <c r="AN1670">
        <v>35</v>
      </c>
      <c r="AO1670">
        <v>117</v>
      </c>
      <c r="AP1670">
        <v>382</v>
      </c>
      <c r="AQ1670">
        <v>0</v>
      </c>
      <c r="AR1670" s="4">
        <v>5227</v>
      </c>
      <c r="AS1670" s="4">
        <f t="shared" si="420"/>
        <v>5609</v>
      </c>
      <c r="AT1670">
        <v>0.96780686800000004</v>
      </c>
      <c r="AU1670" s="4">
        <f t="shared" si="416"/>
        <v>1</v>
      </c>
      <c r="AV1670" s="4">
        <f t="shared" si="421"/>
        <v>5428.4287226120005</v>
      </c>
      <c r="AW1670" s="4">
        <v>0</v>
      </c>
      <c r="AX1670" s="4">
        <v>0</v>
      </c>
      <c r="AY1670" s="4">
        <v>80.53</v>
      </c>
      <c r="AZ1670" s="4">
        <f t="shared" si="422"/>
        <v>80.53</v>
      </c>
      <c r="BA1670" s="4">
        <f t="shared" si="423"/>
        <v>77.93748708004</v>
      </c>
      <c r="BB1670" s="4">
        <v>9.51</v>
      </c>
      <c r="BC1670" s="4">
        <v>12000</v>
      </c>
      <c r="BD1670">
        <v>1.6235743117699999</v>
      </c>
      <c r="BE1670" s="2">
        <v>0.11</v>
      </c>
      <c r="BF1670">
        <v>40</v>
      </c>
      <c r="BG1670">
        <f t="shared" si="417"/>
        <v>0.11171872670841716</v>
      </c>
      <c r="BH1670">
        <v>0.648725</v>
      </c>
      <c r="BI1670" s="4">
        <v>0.52800000000000002</v>
      </c>
      <c r="BJ1670" s="4">
        <v>0.17599999999999999</v>
      </c>
      <c r="BK1670" s="3">
        <f t="shared" si="424"/>
        <v>385500</v>
      </c>
      <c r="BL1670" s="3">
        <f t="shared" si="425"/>
        <v>72</v>
      </c>
      <c r="BM1670" s="3">
        <v>820.99999999999989</v>
      </c>
      <c r="BN1670" s="3">
        <v>738.9</v>
      </c>
      <c r="BO1670" s="3">
        <f t="shared" si="426"/>
        <v>82.099999999999909</v>
      </c>
      <c r="BP1670" s="3">
        <f t="shared" si="427"/>
        <v>22800</v>
      </c>
      <c r="BQ1670">
        <v>0.72</v>
      </c>
      <c r="BR1670">
        <v>0.59</v>
      </c>
      <c r="BS1670">
        <v>7.85</v>
      </c>
      <c r="BT1670">
        <f t="shared" si="418"/>
        <v>732.90000000000009</v>
      </c>
      <c r="BU1670" s="1">
        <f t="shared" si="419"/>
        <v>0.15517814424846169</v>
      </c>
      <c r="BV1670" s="1">
        <f t="shared" si="428"/>
        <v>0.17649322929927647</v>
      </c>
      <c r="BW1670">
        <f t="shared" si="429"/>
        <v>0.16768704747629076</v>
      </c>
      <c r="BX1670">
        <f t="shared" si="430"/>
        <v>0.18210856973164197</v>
      </c>
      <c r="BY1670">
        <f t="shared" si="431"/>
        <v>155.89619981660539</v>
      </c>
    </row>
    <row r="1671" spans="1:77" x14ac:dyDescent="0.2">
      <c r="A1671">
        <v>4</v>
      </c>
      <c r="B1671">
        <v>31099</v>
      </c>
      <c r="C1671" t="s">
        <v>306</v>
      </c>
      <c r="D1671">
        <v>31</v>
      </c>
      <c r="E1671" t="s">
        <v>320</v>
      </c>
      <c r="F1671" t="s">
        <v>321</v>
      </c>
      <c r="G1671" t="s">
        <v>572</v>
      </c>
      <c r="H1671">
        <v>99</v>
      </c>
      <c r="I1671">
        <v>193</v>
      </c>
      <c r="J1671">
        <v>627</v>
      </c>
      <c r="K1671">
        <v>868</v>
      </c>
      <c r="L1671">
        <v>373</v>
      </c>
      <c r="M1671">
        <v>145</v>
      </c>
      <c r="N1671">
        <v>110</v>
      </c>
      <c r="O1671" s="3">
        <v>2256.8000000000002</v>
      </c>
      <c r="P1671" s="3">
        <v>3150.9595159999999</v>
      </c>
      <c r="Q1671" s="3">
        <v>10187</v>
      </c>
      <c r="R1671" s="3">
        <v>14223.158719999999</v>
      </c>
      <c r="S1671" s="3">
        <v>3823.5</v>
      </c>
      <c r="T1671" s="3">
        <v>5338.3967160000002</v>
      </c>
      <c r="U1671" s="3">
        <v>8779.7000000000007</v>
      </c>
      <c r="V1671" s="3">
        <v>12258.276879999999</v>
      </c>
      <c r="W1671" s="3">
        <v>992.48</v>
      </c>
      <c r="X1671" s="3">
        <v>1385.7073290000001</v>
      </c>
      <c r="Y1671" s="3">
        <v>107</v>
      </c>
      <c r="Z1671" s="3">
        <v>149.39412809999999</v>
      </c>
      <c r="AA1671">
        <v>231</v>
      </c>
      <c r="AB1671">
        <v>561</v>
      </c>
      <c r="AC1671">
        <v>639</v>
      </c>
      <c r="AD1671">
        <v>398</v>
      </c>
      <c r="AE1671">
        <v>130</v>
      </c>
      <c r="AF1671">
        <v>94</v>
      </c>
      <c r="AG1671">
        <v>65</v>
      </c>
      <c r="AH1671">
        <v>22</v>
      </c>
      <c r="AI1671">
        <v>91</v>
      </c>
      <c r="AJ1671">
        <v>43</v>
      </c>
      <c r="AK1671">
        <v>14</v>
      </c>
      <c r="AL1671">
        <v>65</v>
      </c>
      <c r="AM1671">
        <v>88</v>
      </c>
      <c r="AN1671">
        <v>35</v>
      </c>
      <c r="AO1671">
        <v>117</v>
      </c>
      <c r="AP1671">
        <v>382</v>
      </c>
      <c r="AQ1671">
        <v>0</v>
      </c>
      <c r="AR1671" s="4">
        <v>5227</v>
      </c>
      <c r="AS1671" s="4">
        <f t="shared" si="420"/>
        <v>5609</v>
      </c>
      <c r="AT1671">
        <v>0.951909173</v>
      </c>
      <c r="AU1671" s="4">
        <f t="shared" si="416"/>
        <v>1</v>
      </c>
      <c r="AV1671" s="4">
        <f t="shared" si="421"/>
        <v>5339.2585513570002</v>
      </c>
      <c r="AW1671" s="4">
        <v>0</v>
      </c>
      <c r="AX1671" s="4">
        <v>0</v>
      </c>
      <c r="AY1671" s="4">
        <v>80.53</v>
      </c>
      <c r="AZ1671" s="4">
        <f t="shared" si="422"/>
        <v>80.53</v>
      </c>
      <c r="BA1671" s="4">
        <f t="shared" si="423"/>
        <v>76.657245701690002</v>
      </c>
      <c r="BB1671" s="4">
        <v>9.51</v>
      </c>
      <c r="BC1671" s="4">
        <v>12000</v>
      </c>
      <c r="BD1671">
        <v>1.48665051486</v>
      </c>
      <c r="BE1671" s="2">
        <v>0.11</v>
      </c>
      <c r="BF1671">
        <v>40</v>
      </c>
      <c r="BG1671">
        <f t="shared" si="417"/>
        <v>0.11171872670841716</v>
      </c>
      <c r="BH1671">
        <v>0.648725</v>
      </c>
      <c r="BI1671" s="4">
        <v>0.52800000000000002</v>
      </c>
      <c r="BJ1671" s="4">
        <v>0.17599999999999999</v>
      </c>
      <c r="BK1671" s="3">
        <f t="shared" si="424"/>
        <v>385500</v>
      </c>
      <c r="BL1671" s="3">
        <f t="shared" si="425"/>
        <v>72</v>
      </c>
      <c r="BM1671" s="3">
        <v>820.99999999999989</v>
      </c>
      <c r="BN1671" s="3">
        <v>738.9</v>
      </c>
      <c r="BO1671" s="3">
        <f t="shared" si="426"/>
        <v>82.099999999999909</v>
      </c>
      <c r="BP1671" s="3">
        <f t="shared" si="427"/>
        <v>22800</v>
      </c>
      <c r="BQ1671">
        <v>0.72</v>
      </c>
      <c r="BR1671">
        <v>0.59</v>
      </c>
      <c r="BS1671">
        <v>7.85</v>
      </c>
      <c r="BT1671">
        <f t="shared" si="418"/>
        <v>732.90000000000009</v>
      </c>
      <c r="BU1671" s="1">
        <f t="shared" si="419"/>
        <v>0.15155678071610532</v>
      </c>
      <c r="BV1671" s="1">
        <f t="shared" si="428"/>
        <v>0.17158096702462811</v>
      </c>
      <c r="BW1671">
        <f t="shared" si="429"/>
        <v>0.1627747852016424</v>
      </c>
      <c r="BX1671">
        <f t="shared" si="430"/>
        <v>0.17719630745699361</v>
      </c>
      <c r="BY1671">
        <f t="shared" si="431"/>
        <v>155.89619981660539</v>
      </c>
    </row>
    <row r="1672" spans="1:77" x14ac:dyDescent="0.2">
      <c r="A1672">
        <v>4</v>
      </c>
      <c r="B1672">
        <v>31101</v>
      </c>
      <c r="C1672" t="s">
        <v>306</v>
      </c>
      <c r="D1672">
        <v>31</v>
      </c>
      <c r="E1672" t="s">
        <v>320</v>
      </c>
      <c r="F1672" t="s">
        <v>321</v>
      </c>
      <c r="G1672" t="s">
        <v>592</v>
      </c>
      <c r="H1672">
        <v>101</v>
      </c>
      <c r="I1672">
        <v>169</v>
      </c>
      <c r="J1672">
        <v>477</v>
      </c>
      <c r="K1672">
        <v>252</v>
      </c>
      <c r="L1672">
        <v>331</v>
      </c>
      <c r="M1672">
        <v>79</v>
      </c>
      <c r="N1672">
        <v>128</v>
      </c>
      <c r="O1672" s="3">
        <v>2093.5</v>
      </c>
      <c r="P1672" s="3">
        <v>2922.9589449999999</v>
      </c>
      <c r="Q1672" s="3">
        <v>7551.8</v>
      </c>
      <c r="R1672" s="3">
        <v>10543.87455</v>
      </c>
      <c r="S1672" s="3">
        <v>3146.5</v>
      </c>
      <c r="T1672" s="3">
        <v>4393.16471</v>
      </c>
      <c r="U1672" s="3">
        <v>7615.7</v>
      </c>
      <c r="V1672" s="3">
        <v>10633.09216</v>
      </c>
      <c r="W1672" s="3">
        <v>729.69</v>
      </c>
      <c r="X1672" s="3">
        <v>1018.798143</v>
      </c>
      <c r="Y1672" s="3">
        <v>118</v>
      </c>
      <c r="Z1672" s="3">
        <v>164.75240289999999</v>
      </c>
      <c r="AA1672">
        <v>207</v>
      </c>
      <c r="AB1672">
        <v>448</v>
      </c>
      <c r="AC1672">
        <v>259</v>
      </c>
      <c r="AD1672">
        <v>355</v>
      </c>
      <c r="AE1672">
        <v>99</v>
      </c>
      <c r="AF1672">
        <v>90</v>
      </c>
      <c r="AG1672">
        <v>65</v>
      </c>
      <c r="AH1672">
        <v>22</v>
      </c>
      <c r="AI1672">
        <v>91</v>
      </c>
      <c r="AJ1672">
        <v>43</v>
      </c>
      <c r="AK1672">
        <v>14</v>
      </c>
      <c r="AL1672">
        <v>65</v>
      </c>
      <c r="AM1672">
        <v>88</v>
      </c>
      <c r="AN1672">
        <v>35</v>
      </c>
      <c r="AO1672">
        <v>117</v>
      </c>
      <c r="AP1672">
        <v>382</v>
      </c>
      <c r="AQ1672">
        <v>0</v>
      </c>
      <c r="AR1672" s="4">
        <v>5227</v>
      </c>
      <c r="AS1672" s="4">
        <f t="shared" si="420"/>
        <v>5609</v>
      </c>
      <c r="AT1672">
        <v>0.94823042199999996</v>
      </c>
      <c r="AU1672" s="4">
        <f t="shared" si="416"/>
        <v>1</v>
      </c>
      <c r="AV1672" s="4">
        <f t="shared" si="421"/>
        <v>5318.6244369979995</v>
      </c>
      <c r="AW1672" s="4">
        <v>0</v>
      </c>
      <c r="AX1672" s="4">
        <v>0</v>
      </c>
      <c r="AY1672" s="4">
        <v>80.53</v>
      </c>
      <c r="AZ1672" s="4">
        <f t="shared" si="422"/>
        <v>80.53</v>
      </c>
      <c r="BA1672" s="4">
        <f t="shared" si="423"/>
        <v>76.360995883659996</v>
      </c>
      <c r="BB1672" s="4">
        <v>9.51</v>
      </c>
      <c r="BC1672" s="4">
        <v>12000</v>
      </c>
      <c r="BD1672">
        <v>1.2656268124400001</v>
      </c>
      <c r="BE1672" s="2">
        <v>0.11</v>
      </c>
      <c r="BF1672">
        <v>40</v>
      </c>
      <c r="BG1672">
        <f t="shared" si="417"/>
        <v>0.11171872670841716</v>
      </c>
      <c r="BH1672">
        <v>0.648725</v>
      </c>
      <c r="BI1672" s="4">
        <v>0.52800000000000002</v>
      </c>
      <c r="BJ1672" s="4">
        <v>0.17599999999999999</v>
      </c>
      <c r="BK1672" s="3">
        <f t="shared" si="424"/>
        <v>385500</v>
      </c>
      <c r="BL1672" s="3">
        <f t="shared" si="425"/>
        <v>72</v>
      </c>
      <c r="BM1672" s="3">
        <v>820.99999999999989</v>
      </c>
      <c r="BN1672" s="3">
        <v>738.9</v>
      </c>
      <c r="BO1672" s="3">
        <f t="shared" si="426"/>
        <v>82.099999999999909</v>
      </c>
      <c r="BP1672" s="3">
        <f t="shared" si="427"/>
        <v>22800</v>
      </c>
      <c r="BQ1672">
        <v>0.72</v>
      </c>
      <c r="BR1672">
        <v>0.59</v>
      </c>
      <c r="BS1672">
        <v>7.85</v>
      </c>
      <c r="BT1672">
        <f t="shared" si="418"/>
        <v>732.90000000000009</v>
      </c>
      <c r="BU1672" s="1">
        <f t="shared" si="419"/>
        <v>0.14844671973151169</v>
      </c>
      <c r="BV1672" s="1">
        <f t="shared" si="428"/>
        <v>0.16699848868386846</v>
      </c>
      <c r="BW1672">
        <f t="shared" si="429"/>
        <v>0.15819230686088276</v>
      </c>
      <c r="BX1672">
        <f t="shared" si="430"/>
        <v>0.17261382911623396</v>
      </c>
      <c r="BY1672">
        <f t="shared" si="431"/>
        <v>155.89619981660539</v>
      </c>
    </row>
    <row r="1673" spans="1:77" x14ac:dyDescent="0.2">
      <c r="A1673">
        <v>4</v>
      </c>
      <c r="B1673">
        <v>31103</v>
      </c>
      <c r="C1673" t="s">
        <v>306</v>
      </c>
      <c r="D1673">
        <v>31</v>
      </c>
      <c r="E1673" t="s">
        <v>320</v>
      </c>
      <c r="F1673" t="s">
        <v>321</v>
      </c>
      <c r="G1673" t="s">
        <v>602</v>
      </c>
      <c r="H1673">
        <v>103</v>
      </c>
      <c r="I1673">
        <v>163</v>
      </c>
      <c r="J1673">
        <v>476</v>
      </c>
      <c r="K1673">
        <v>278</v>
      </c>
      <c r="L1673">
        <v>341</v>
      </c>
      <c r="M1673">
        <v>76</v>
      </c>
      <c r="N1673">
        <v>81</v>
      </c>
      <c r="O1673" s="3">
        <v>1819.2</v>
      </c>
      <c r="P1673" s="3">
        <v>2539.9794179999999</v>
      </c>
      <c r="Q1673" s="3">
        <v>7879.4</v>
      </c>
      <c r="R1673" s="3">
        <v>11001.27189</v>
      </c>
      <c r="S1673" s="3">
        <v>3481</v>
      </c>
      <c r="T1673" s="3">
        <v>4860.1958860000004</v>
      </c>
      <c r="U1673" s="3">
        <v>8141.7</v>
      </c>
      <c r="V1673" s="3">
        <v>11367.496940000001</v>
      </c>
      <c r="W1673" s="3">
        <v>752.55</v>
      </c>
      <c r="X1673" s="3">
        <v>1050.7154310000001</v>
      </c>
      <c r="Y1673" s="3">
        <v>84</v>
      </c>
      <c r="Z1673" s="3">
        <v>117.2813716</v>
      </c>
      <c r="AA1673">
        <v>201</v>
      </c>
      <c r="AB1673">
        <v>496</v>
      </c>
      <c r="AC1673">
        <v>307</v>
      </c>
      <c r="AD1673">
        <v>378</v>
      </c>
      <c r="AE1673">
        <v>107</v>
      </c>
      <c r="AF1673">
        <v>83</v>
      </c>
      <c r="AG1673">
        <v>65</v>
      </c>
      <c r="AH1673">
        <v>22</v>
      </c>
      <c r="AI1673">
        <v>91</v>
      </c>
      <c r="AJ1673">
        <v>43</v>
      </c>
      <c r="AK1673">
        <v>14</v>
      </c>
      <c r="AL1673">
        <v>65</v>
      </c>
      <c r="AM1673">
        <v>88</v>
      </c>
      <c r="AN1673">
        <v>35</v>
      </c>
      <c r="AO1673">
        <v>117</v>
      </c>
      <c r="AP1673">
        <v>382</v>
      </c>
      <c r="AQ1673">
        <v>0</v>
      </c>
      <c r="AR1673" s="4">
        <v>5227</v>
      </c>
      <c r="AS1673" s="4">
        <f t="shared" si="420"/>
        <v>5609</v>
      </c>
      <c r="AT1673">
        <v>0.95169273700000001</v>
      </c>
      <c r="AU1673" s="4">
        <f t="shared" si="416"/>
        <v>1</v>
      </c>
      <c r="AV1673" s="4">
        <f t="shared" si="421"/>
        <v>5338.0445618330004</v>
      </c>
      <c r="AW1673" s="4">
        <v>0</v>
      </c>
      <c r="AX1673" s="4">
        <v>0</v>
      </c>
      <c r="AY1673" s="4">
        <v>80.53</v>
      </c>
      <c r="AZ1673" s="4">
        <f t="shared" si="422"/>
        <v>80.53</v>
      </c>
      <c r="BA1673" s="4">
        <f t="shared" si="423"/>
        <v>76.639816110609999</v>
      </c>
      <c r="BB1673" s="4">
        <v>9.51</v>
      </c>
      <c r="BC1673" s="4">
        <v>12000</v>
      </c>
      <c r="BD1673">
        <v>1.4285565550699999</v>
      </c>
      <c r="BE1673" s="2">
        <v>0.11</v>
      </c>
      <c r="BF1673">
        <v>40</v>
      </c>
      <c r="BG1673">
        <f t="shared" si="417"/>
        <v>0.11171872670841716</v>
      </c>
      <c r="BH1673">
        <v>0.648725</v>
      </c>
      <c r="BI1673" s="4">
        <v>0.52800000000000002</v>
      </c>
      <c r="BJ1673" s="4">
        <v>0.17599999999999999</v>
      </c>
      <c r="BK1673" s="3">
        <f t="shared" si="424"/>
        <v>385500</v>
      </c>
      <c r="BL1673" s="3">
        <f t="shared" si="425"/>
        <v>72</v>
      </c>
      <c r="BM1673" s="3">
        <v>820.99999999999989</v>
      </c>
      <c r="BN1673" s="3">
        <v>738.9</v>
      </c>
      <c r="BO1673" s="3">
        <f t="shared" si="426"/>
        <v>82.099999999999909</v>
      </c>
      <c r="BP1673" s="3">
        <f t="shared" si="427"/>
        <v>22800</v>
      </c>
      <c r="BQ1673">
        <v>0.72</v>
      </c>
      <c r="BR1673">
        <v>0.59</v>
      </c>
      <c r="BS1673">
        <v>7.85</v>
      </c>
      <c r="BT1673">
        <f t="shared" si="418"/>
        <v>732.90000000000009</v>
      </c>
      <c r="BU1673" s="1">
        <f t="shared" si="419"/>
        <v>0.15083272032750197</v>
      </c>
      <c r="BV1673" s="1">
        <f t="shared" si="428"/>
        <v>0.16969025577499475</v>
      </c>
      <c r="BW1673">
        <f t="shared" si="429"/>
        <v>0.16088407395200904</v>
      </c>
      <c r="BX1673">
        <f t="shared" si="430"/>
        <v>0.17530559620736025</v>
      </c>
      <c r="BY1673">
        <f t="shared" si="431"/>
        <v>155.89619981660539</v>
      </c>
    </row>
    <row r="1674" spans="1:77" x14ac:dyDescent="0.2">
      <c r="A1674">
        <v>22</v>
      </c>
      <c r="B1674">
        <v>31105</v>
      </c>
      <c r="C1674" t="s">
        <v>1933</v>
      </c>
      <c r="D1674">
        <v>31</v>
      </c>
      <c r="E1674" t="s">
        <v>320</v>
      </c>
      <c r="F1674" t="s">
        <v>321</v>
      </c>
      <c r="G1674" t="s">
        <v>1979</v>
      </c>
      <c r="H1674">
        <v>105</v>
      </c>
      <c r="I1674">
        <v>300</v>
      </c>
      <c r="J1674">
        <v>547</v>
      </c>
      <c r="K1674">
        <v>298</v>
      </c>
      <c r="L1674">
        <v>467</v>
      </c>
      <c r="M1674">
        <v>79</v>
      </c>
      <c r="N1674">
        <v>140</v>
      </c>
      <c r="O1674" s="3">
        <v>3536</v>
      </c>
      <c r="P1674" s="3">
        <v>4936.9872599999999</v>
      </c>
      <c r="Q1674" s="3">
        <v>8846.5</v>
      </c>
      <c r="R1674" s="3">
        <v>12351.54349</v>
      </c>
      <c r="S1674" s="3">
        <v>4160</v>
      </c>
      <c r="T1674" s="3">
        <v>5808.2203060000002</v>
      </c>
      <c r="U1674" s="3">
        <v>11119</v>
      </c>
      <c r="V1674" s="3">
        <v>15524.42346</v>
      </c>
      <c r="W1674" s="3">
        <v>838.85</v>
      </c>
      <c r="X1674" s="3">
        <v>1171.2080779999999</v>
      </c>
      <c r="Y1674" s="3">
        <v>130</v>
      </c>
      <c r="Z1674" s="3">
        <v>181.50688460000001</v>
      </c>
      <c r="AA1674">
        <v>289</v>
      </c>
      <c r="AB1674">
        <v>501</v>
      </c>
      <c r="AC1674">
        <v>292</v>
      </c>
      <c r="AD1674">
        <v>483</v>
      </c>
      <c r="AE1674">
        <v>103</v>
      </c>
      <c r="AF1674">
        <v>102</v>
      </c>
      <c r="AG1674">
        <v>65</v>
      </c>
      <c r="AH1674">
        <v>22</v>
      </c>
      <c r="AI1674">
        <v>91</v>
      </c>
      <c r="AJ1674">
        <v>43</v>
      </c>
      <c r="AK1674">
        <v>14</v>
      </c>
      <c r="AL1674">
        <v>65</v>
      </c>
      <c r="AM1674">
        <v>88</v>
      </c>
      <c r="AN1674">
        <v>35</v>
      </c>
      <c r="AO1674">
        <v>117</v>
      </c>
      <c r="AP1674">
        <v>382</v>
      </c>
      <c r="AQ1674">
        <v>0</v>
      </c>
      <c r="AR1674" s="4">
        <v>5227</v>
      </c>
      <c r="AS1674" s="4">
        <f t="shared" si="420"/>
        <v>5609</v>
      </c>
      <c r="AT1674">
        <v>0.95126868600000003</v>
      </c>
      <c r="AU1674" s="4">
        <f t="shared" si="416"/>
        <v>1</v>
      </c>
      <c r="AV1674" s="4">
        <f t="shared" si="421"/>
        <v>5335.6660597740001</v>
      </c>
      <c r="AW1674" s="4">
        <v>0</v>
      </c>
      <c r="AX1674" s="4">
        <v>0</v>
      </c>
      <c r="AY1674" s="4">
        <v>80.53</v>
      </c>
      <c r="AZ1674" s="4">
        <f t="shared" si="422"/>
        <v>80.53</v>
      </c>
      <c r="BA1674" s="4">
        <f t="shared" si="423"/>
        <v>76.605667283580004</v>
      </c>
      <c r="BB1674" s="4">
        <v>9.51</v>
      </c>
      <c r="BC1674" s="4">
        <v>12000</v>
      </c>
      <c r="BD1674">
        <v>1.2554701719000001</v>
      </c>
      <c r="BE1674" s="2">
        <v>0.11</v>
      </c>
      <c r="BF1674">
        <v>40</v>
      </c>
      <c r="BG1674">
        <f t="shared" si="417"/>
        <v>0.11171872670841716</v>
      </c>
      <c r="BH1674">
        <v>0.44379999999999997</v>
      </c>
      <c r="BI1674" s="4">
        <v>0.52800000000000002</v>
      </c>
      <c r="BJ1674" s="4">
        <v>0.17599999999999999</v>
      </c>
      <c r="BK1674" s="3">
        <f t="shared" si="424"/>
        <v>385500</v>
      </c>
      <c r="BL1674" s="3">
        <f t="shared" si="425"/>
        <v>72</v>
      </c>
      <c r="BM1674" s="3">
        <v>820.99999999999989</v>
      </c>
      <c r="BN1674" s="3">
        <v>738.9</v>
      </c>
      <c r="BO1674" s="3">
        <f t="shared" si="426"/>
        <v>82.099999999999909</v>
      </c>
      <c r="BP1674" s="3">
        <f t="shared" si="427"/>
        <v>22800</v>
      </c>
      <c r="BQ1674">
        <v>0.72</v>
      </c>
      <c r="BR1674">
        <v>0.59</v>
      </c>
      <c r="BS1674">
        <v>7.85</v>
      </c>
      <c r="BT1674">
        <f t="shared" si="418"/>
        <v>732.90000000000009</v>
      </c>
      <c r="BU1674" s="1">
        <f t="shared" si="419"/>
        <v>0.20336220747755773</v>
      </c>
      <c r="BV1674" s="1">
        <f t="shared" si="428"/>
        <v>0.22476721075507816</v>
      </c>
      <c r="BW1674">
        <f t="shared" si="429"/>
        <v>0.21495446678117905</v>
      </c>
      <c r="BX1674">
        <f t="shared" si="430"/>
        <v>0.23112538835081117</v>
      </c>
      <c r="BY1674">
        <f t="shared" si="431"/>
        <v>156.72559649848435</v>
      </c>
    </row>
    <row r="1675" spans="1:77" x14ac:dyDescent="0.2">
      <c r="A1675">
        <v>4</v>
      </c>
      <c r="B1675">
        <v>31107</v>
      </c>
      <c r="C1675" t="s">
        <v>306</v>
      </c>
      <c r="D1675">
        <v>31</v>
      </c>
      <c r="E1675" t="s">
        <v>320</v>
      </c>
      <c r="F1675" t="s">
        <v>321</v>
      </c>
      <c r="G1675" t="s">
        <v>82</v>
      </c>
      <c r="H1675">
        <v>107</v>
      </c>
      <c r="I1675">
        <v>202</v>
      </c>
      <c r="J1675">
        <v>641</v>
      </c>
      <c r="K1675">
        <v>419</v>
      </c>
      <c r="L1675">
        <v>381</v>
      </c>
      <c r="M1675">
        <v>138</v>
      </c>
      <c r="N1675">
        <v>106</v>
      </c>
      <c r="O1675" s="3">
        <v>2115.6999999999998</v>
      </c>
      <c r="P1675" s="3">
        <v>2953.9547360000001</v>
      </c>
      <c r="Q1675" s="3">
        <v>10569</v>
      </c>
      <c r="R1675" s="3">
        <v>14756.50972</v>
      </c>
      <c r="S1675" s="3">
        <v>4222.8</v>
      </c>
      <c r="T1675" s="3">
        <v>5895.9020929999997</v>
      </c>
      <c r="U1675" s="3">
        <v>9071.2999999999993</v>
      </c>
      <c r="V1675" s="3">
        <v>12665.41078</v>
      </c>
      <c r="W1675" s="3">
        <v>1017.6</v>
      </c>
      <c r="X1675" s="3">
        <v>1420.7800440000001</v>
      </c>
      <c r="Y1675" s="3">
        <v>106</v>
      </c>
      <c r="Z1675" s="3">
        <v>147.9979213</v>
      </c>
      <c r="AA1675">
        <v>240</v>
      </c>
      <c r="AB1675">
        <v>605</v>
      </c>
      <c r="AC1675">
        <v>423</v>
      </c>
      <c r="AD1675">
        <v>409</v>
      </c>
      <c r="AE1675">
        <v>138</v>
      </c>
      <c r="AF1675">
        <v>99</v>
      </c>
      <c r="AG1675">
        <v>65</v>
      </c>
      <c r="AH1675">
        <v>22</v>
      </c>
      <c r="AI1675">
        <v>91</v>
      </c>
      <c r="AJ1675">
        <v>43</v>
      </c>
      <c r="AK1675">
        <v>14</v>
      </c>
      <c r="AL1675">
        <v>65</v>
      </c>
      <c r="AM1675">
        <v>88</v>
      </c>
      <c r="AN1675">
        <v>35</v>
      </c>
      <c r="AO1675">
        <v>117</v>
      </c>
      <c r="AP1675">
        <v>382</v>
      </c>
      <c r="AQ1675">
        <v>0</v>
      </c>
      <c r="AR1675" s="4">
        <v>5227</v>
      </c>
      <c r="AS1675" s="4">
        <f t="shared" si="420"/>
        <v>5609</v>
      </c>
      <c r="AT1675">
        <v>0.96212461299999996</v>
      </c>
      <c r="AU1675" s="4">
        <f t="shared" si="416"/>
        <v>1</v>
      </c>
      <c r="AV1675" s="4">
        <f t="shared" si="421"/>
        <v>5396.5569543169995</v>
      </c>
      <c r="AW1675" s="4">
        <v>0</v>
      </c>
      <c r="AX1675" s="4">
        <v>0</v>
      </c>
      <c r="AY1675" s="4">
        <v>80.53</v>
      </c>
      <c r="AZ1675" s="4">
        <f t="shared" si="422"/>
        <v>80.53</v>
      </c>
      <c r="BA1675" s="4">
        <f t="shared" si="423"/>
        <v>77.479895084890003</v>
      </c>
      <c r="BB1675" s="4">
        <v>9.51</v>
      </c>
      <c r="BC1675" s="4">
        <v>12000</v>
      </c>
      <c r="BD1675">
        <v>1.5478827031</v>
      </c>
      <c r="BE1675" s="2">
        <v>0.11</v>
      </c>
      <c r="BF1675">
        <v>40</v>
      </c>
      <c r="BG1675">
        <f t="shared" si="417"/>
        <v>0.11171872670841716</v>
      </c>
      <c r="BH1675">
        <v>0.648725</v>
      </c>
      <c r="BI1675" s="4">
        <v>0.52800000000000002</v>
      </c>
      <c r="BJ1675" s="4">
        <v>0.17599999999999999</v>
      </c>
      <c r="BK1675" s="3">
        <f t="shared" si="424"/>
        <v>385500</v>
      </c>
      <c r="BL1675" s="3">
        <f t="shared" si="425"/>
        <v>72</v>
      </c>
      <c r="BM1675" s="3">
        <v>820.99999999999989</v>
      </c>
      <c r="BN1675" s="3">
        <v>738.9</v>
      </c>
      <c r="BO1675" s="3">
        <f t="shared" si="426"/>
        <v>82.099999999999909</v>
      </c>
      <c r="BP1675" s="3">
        <f t="shared" si="427"/>
        <v>22800</v>
      </c>
      <c r="BQ1675">
        <v>0.72</v>
      </c>
      <c r="BR1675">
        <v>0.59</v>
      </c>
      <c r="BS1675">
        <v>7.85</v>
      </c>
      <c r="BT1675">
        <f t="shared" si="418"/>
        <v>732.90000000000009</v>
      </c>
      <c r="BU1675" s="1">
        <f t="shared" si="419"/>
        <v>0.15356275628262386</v>
      </c>
      <c r="BV1675" s="1">
        <f t="shared" si="428"/>
        <v>0.17392678770442666</v>
      </c>
      <c r="BW1675">
        <f t="shared" si="429"/>
        <v>0.16512060588144095</v>
      </c>
      <c r="BX1675">
        <f t="shared" si="430"/>
        <v>0.17954212813679216</v>
      </c>
      <c r="BY1675">
        <f t="shared" si="431"/>
        <v>155.89619981660539</v>
      </c>
    </row>
    <row r="1676" spans="1:77" x14ac:dyDescent="0.2">
      <c r="A1676">
        <v>4</v>
      </c>
      <c r="B1676">
        <v>31109</v>
      </c>
      <c r="C1676" t="s">
        <v>306</v>
      </c>
      <c r="D1676">
        <v>31</v>
      </c>
      <c r="E1676" t="s">
        <v>320</v>
      </c>
      <c r="F1676" t="s">
        <v>321</v>
      </c>
      <c r="G1676" t="s">
        <v>584</v>
      </c>
      <c r="H1676">
        <v>109</v>
      </c>
      <c r="I1676">
        <v>260</v>
      </c>
      <c r="J1676">
        <v>1333</v>
      </c>
      <c r="K1676">
        <v>639</v>
      </c>
      <c r="L1676">
        <v>420</v>
      </c>
      <c r="M1676">
        <v>227</v>
      </c>
      <c r="N1676">
        <v>209</v>
      </c>
      <c r="O1676" s="3">
        <v>2742.8</v>
      </c>
      <c r="P1676" s="3">
        <v>3829.5160230000001</v>
      </c>
      <c r="Q1676" s="3">
        <v>20423</v>
      </c>
      <c r="R1676" s="3">
        <v>28514.73157</v>
      </c>
      <c r="S1676" s="3">
        <v>5684.2</v>
      </c>
      <c r="T1676" s="3">
        <v>7936.3187170000001</v>
      </c>
      <c r="U1676" s="3">
        <v>9633.2999999999993</v>
      </c>
      <c r="V1676" s="3">
        <v>13450.079009999999</v>
      </c>
      <c r="W1676" s="3">
        <v>1922.5</v>
      </c>
      <c r="X1676" s="3">
        <v>2684.2075810000001</v>
      </c>
      <c r="Y1676" s="3">
        <v>186</v>
      </c>
      <c r="Z1676" s="3">
        <v>259.6944656</v>
      </c>
      <c r="AA1676">
        <v>298</v>
      </c>
      <c r="AB1676">
        <v>790</v>
      </c>
      <c r="AC1676">
        <v>503</v>
      </c>
      <c r="AD1676">
        <v>389</v>
      </c>
      <c r="AE1676">
        <v>163</v>
      </c>
      <c r="AF1676">
        <v>128</v>
      </c>
      <c r="AG1676">
        <v>65</v>
      </c>
      <c r="AH1676">
        <v>22</v>
      </c>
      <c r="AI1676">
        <v>91</v>
      </c>
      <c r="AJ1676">
        <v>43</v>
      </c>
      <c r="AK1676">
        <v>14</v>
      </c>
      <c r="AL1676">
        <v>65</v>
      </c>
      <c r="AM1676">
        <v>88</v>
      </c>
      <c r="AN1676">
        <v>35</v>
      </c>
      <c r="AO1676">
        <v>117</v>
      </c>
      <c r="AP1676">
        <v>382</v>
      </c>
      <c r="AQ1676">
        <v>0</v>
      </c>
      <c r="AR1676" s="4">
        <v>5227</v>
      </c>
      <c r="AS1676" s="4">
        <f t="shared" si="420"/>
        <v>5609</v>
      </c>
      <c r="AT1676">
        <v>0.96603412600000005</v>
      </c>
      <c r="AU1676" s="4">
        <f t="shared" si="416"/>
        <v>1</v>
      </c>
      <c r="AV1676" s="4">
        <f t="shared" si="421"/>
        <v>5418.4854127340004</v>
      </c>
      <c r="AW1676" s="4">
        <v>0</v>
      </c>
      <c r="AX1676" s="4">
        <v>0</v>
      </c>
      <c r="AY1676" s="4">
        <v>80.53</v>
      </c>
      <c r="AZ1676" s="4">
        <f t="shared" si="422"/>
        <v>80.53</v>
      </c>
      <c r="BA1676" s="4">
        <f t="shared" si="423"/>
        <v>77.794728166780004</v>
      </c>
      <c r="BB1676" s="4">
        <v>9.51</v>
      </c>
      <c r="BC1676" s="4">
        <v>12000</v>
      </c>
      <c r="BD1676">
        <v>1.5674451760899999</v>
      </c>
      <c r="BE1676" s="2">
        <v>0.11</v>
      </c>
      <c r="BF1676">
        <v>40</v>
      </c>
      <c r="BG1676">
        <f t="shared" si="417"/>
        <v>0.11171872670841716</v>
      </c>
      <c r="BH1676">
        <v>0.648725</v>
      </c>
      <c r="BI1676" s="4">
        <v>0.52800000000000002</v>
      </c>
      <c r="BJ1676" s="4">
        <v>0.17599999999999999</v>
      </c>
      <c r="BK1676" s="3">
        <f t="shared" si="424"/>
        <v>385500</v>
      </c>
      <c r="BL1676" s="3">
        <f t="shared" si="425"/>
        <v>72</v>
      </c>
      <c r="BM1676" s="3">
        <v>820.99999999999989</v>
      </c>
      <c r="BN1676" s="3">
        <v>738.9</v>
      </c>
      <c r="BO1676" s="3">
        <f t="shared" si="426"/>
        <v>82.099999999999909</v>
      </c>
      <c r="BP1676" s="3">
        <f t="shared" si="427"/>
        <v>22800</v>
      </c>
      <c r="BQ1676">
        <v>0.72</v>
      </c>
      <c r="BR1676">
        <v>0.59</v>
      </c>
      <c r="BS1676">
        <v>7.85</v>
      </c>
      <c r="BT1676">
        <f t="shared" si="418"/>
        <v>732.90000000000009</v>
      </c>
      <c r="BU1676" s="1">
        <f t="shared" si="419"/>
        <v>0.15428399808450863</v>
      </c>
      <c r="BV1676" s="1">
        <f t="shared" si="428"/>
        <v>0.1793546365009854</v>
      </c>
      <c r="BW1676">
        <f t="shared" si="429"/>
        <v>0.1705484546779997</v>
      </c>
      <c r="BX1676">
        <f t="shared" si="430"/>
        <v>0.1849699769333509</v>
      </c>
      <c r="BY1676">
        <f t="shared" si="431"/>
        <v>155.89619981660539</v>
      </c>
    </row>
    <row r="1677" spans="1:77" x14ac:dyDescent="0.2">
      <c r="A1677">
        <v>4</v>
      </c>
      <c r="B1677">
        <v>31111</v>
      </c>
      <c r="C1677" t="s">
        <v>306</v>
      </c>
      <c r="D1677">
        <v>31</v>
      </c>
      <c r="E1677" t="s">
        <v>320</v>
      </c>
      <c r="F1677" t="s">
        <v>321</v>
      </c>
      <c r="G1677" t="s">
        <v>283</v>
      </c>
      <c r="H1677">
        <v>111</v>
      </c>
      <c r="I1677">
        <v>168</v>
      </c>
      <c r="J1677">
        <v>566</v>
      </c>
      <c r="K1677">
        <v>288</v>
      </c>
      <c r="L1677">
        <v>355</v>
      </c>
      <c r="M1677">
        <v>90</v>
      </c>
      <c r="N1677">
        <v>126</v>
      </c>
      <c r="O1677" s="3">
        <v>2062.4</v>
      </c>
      <c r="P1677" s="3">
        <v>2879.5369129999999</v>
      </c>
      <c r="Q1677" s="3">
        <v>8317.5</v>
      </c>
      <c r="R1677" s="3">
        <v>11612.9501</v>
      </c>
      <c r="S1677" s="3">
        <v>3475.1</v>
      </c>
      <c r="T1677" s="3">
        <v>4851.9582659999996</v>
      </c>
      <c r="U1677" s="3">
        <v>8047.6</v>
      </c>
      <c r="V1677" s="3">
        <v>11236.113880000001</v>
      </c>
      <c r="W1677" s="3">
        <v>813.87</v>
      </c>
      <c r="X1677" s="3">
        <v>1136.3308320000001</v>
      </c>
      <c r="Y1677" s="3">
        <v>116</v>
      </c>
      <c r="Z1677" s="3">
        <v>161.95998929999999</v>
      </c>
      <c r="AA1677">
        <v>207</v>
      </c>
      <c r="AB1677">
        <v>487</v>
      </c>
      <c r="AC1677">
        <v>278</v>
      </c>
      <c r="AD1677">
        <v>370</v>
      </c>
      <c r="AE1677">
        <v>106</v>
      </c>
      <c r="AF1677">
        <v>94</v>
      </c>
      <c r="AG1677">
        <v>65</v>
      </c>
      <c r="AH1677">
        <v>22</v>
      </c>
      <c r="AI1677">
        <v>91</v>
      </c>
      <c r="AJ1677">
        <v>43</v>
      </c>
      <c r="AK1677">
        <v>14</v>
      </c>
      <c r="AL1677">
        <v>65</v>
      </c>
      <c r="AM1677">
        <v>88</v>
      </c>
      <c r="AN1677">
        <v>35</v>
      </c>
      <c r="AO1677">
        <v>117</v>
      </c>
      <c r="AP1677">
        <v>382</v>
      </c>
      <c r="AQ1677">
        <v>0</v>
      </c>
      <c r="AR1677" s="4">
        <v>5227</v>
      </c>
      <c r="AS1677" s="4">
        <f t="shared" si="420"/>
        <v>5609</v>
      </c>
      <c r="AT1677">
        <v>0.94891415999999995</v>
      </c>
      <c r="AU1677" s="4">
        <f t="shared" si="416"/>
        <v>1</v>
      </c>
      <c r="AV1677" s="4">
        <f t="shared" si="421"/>
        <v>5322.4595234399994</v>
      </c>
      <c r="AW1677" s="4">
        <v>0</v>
      </c>
      <c r="AX1677" s="4">
        <v>0</v>
      </c>
      <c r="AY1677" s="4">
        <v>80.53</v>
      </c>
      <c r="AZ1677" s="4">
        <f t="shared" si="422"/>
        <v>80.53</v>
      </c>
      <c r="BA1677" s="4">
        <f t="shared" si="423"/>
        <v>76.416057304799992</v>
      </c>
      <c r="BB1677" s="4">
        <v>9.51</v>
      </c>
      <c r="BC1677" s="4">
        <v>12000</v>
      </c>
      <c r="BD1677">
        <v>1.28035907222</v>
      </c>
      <c r="BE1677" s="2">
        <v>0.11</v>
      </c>
      <c r="BF1677">
        <v>40</v>
      </c>
      <c r="BG1677">
        <f t="shared" si="417"/>
        <v>0.11171872670841716</v>
      </c>
      <c r="BH1677">
        <v>0.648725</v>
      </c>
      <c r="BI1677" s="4">
        <v>0.52800000000000002</v>
      </c>
      <c r="BJ1677" s="4">
        <v>0.17599999999999999</v>
      </c>
      <c r="BK1677" s="3">
        <f t="shared" si="424"/>
        <v>385500</v>
      </c>
      <c r="BL1677" s="3">
        <f t="shared" si="425"/>
        <v>72</v>
      </c>
      <c r="BM1677" s="3">
        <v>820.99999999999989</v>
      </c>
      <c r="BN1677" s="3">
        <v>738.9</v>
      </c>
      <c r="BO1677" s="3">
        <f t="shared" si="426"/>
        <v>82.099999999999909</v>
      </c>
      <c r="BP1677" s="3">
        <f t="shared" si="427"/>
        <v>22800</v>
      </c>
      <c r="BQ1677">
        <v>0.72</v>
      </c>
      <c r="BR1677">
        <v>0.59</v>
      </c>
      <c r="BS1677">
        <v>7.85</v>
      </c>
      <c r="BT1677">
        <f t="shared" si="418"/>
        <v>732.90000000000009</v>
      </c>
      <c r="BU1677" s="1">
        <f t="shared" si="419"/>
        <v>0.14870858986387897</v>
      </c>
      <c r="BV1677" s="1">
        <f t="shared" si="428"/>
        <v>0.16774891824473376</v>
      </c>
      <c r="BW1677">
        <f t="shared" si="429"/>
        <v>0.15894273642174805</v>
      </c>
      <c r="BX1677">
        <f t="shared" si="430"/>
        <v>0.17336425867709926</v>
      </c>
      <c r="BY1677">
        <f t="shared" si="431"/>
        <v>155.89619981660539</v>
      </c>
    </row>
    <row r="1678" spans="1:77" x14ac:dyDescent="0.2">
      <c r="A1678">
        <v>4</v>
      </c>
      <c r="B1678">
        <v>31113</v>
      </c>
      <c r="C1678" t="s">
        <v>306</v>
      </c>
      <c r="D1678">
        <v>31</v>
      </c>
      <c r="E1678" t="s">
        <v>320</v>
      </c>
      <c r="F1678" t="s">
        <v>321</v>
      </c>
      <c r="G1678" t="s">
        <v>443</v>
      </c>
      <c r="H1678">
        <v>113</v>
      </c>
      <c r="I1678">
        <v>171</v>
      </c>
      <c r="J1678">
        <v>483</v>
      </c>
      <c r="K1678">
        <v>256</v>
      </c>
      <c r="L1678">
        <v>340</v>
      </c>
      <c r="M1678">
        <v>79</v>
      </c>
      <c r="N1678">
        <v>121</v>
      </c>
      <c r="O1678" s="3">
        <v>2076.1</v>
      </c>
      <c r="P1678" s="3">
        <v>2898.6649470000002</v>
      </c>
      <c r="Q1678" s="3">
        <v>7602.1</v>
      </c>
      <c r="R1678" s="3">
        <v>10614.10375</v>
      </c>
      <c r="S1678" s="3">
        <v>3293</v>
      </c>
      <c r="T1678" s="3">
        <v>4597.7090070000004</v>
      </c>
      <c r="U1678" s="3">
        <v>7920.3</v>
      </c>
      <c r="V1678" s="3">
        <v>11058.376749999999</v>
      </c>
      <c r="W1678" s="3">
        <v>738.51</v>
      </c>
      <c r="X1678" s="3">
        <v>1031.1126870000001</v>
      </c>
      <c r="Y1678" s="3">
        <v>114</v>
      </c>
      <c r="Z1678" s="3">
        <v>159.16757569999999</v>
      </c>
      <c r="AA1678">
        <v>209</v>
      </c>
      <c r="AB1678">
        <v>468</v>
      </c>
      <c r="AC1678">
        <v>269</v>
      </c>
      <c r="AD1678">
        <v>368</v>
      </c>
      <c r="AE1678">
        <v>103</v>
      </c>
      <c r="AF1678">
        <v>89</v>
      </c>
      <c r="AG1678">
        <v>65</v>
      </c>
      <c r="AH1678">
        <v>22</v>
      </c>
      <c r="AI1678">
        <v>91</v>
      </c>
      <c r="AJ1678">
        <v>43</v>
      </c>
      <c r="AK1678">
        <v>14</v>
      </c>
      <c r="AL1678">
        <v>65</v>
      </c>
      <c r="AM1678">
        <v>88</v>
      </c>
      <c r="AN1678">
        <v>35</v>
      </c>
      <c r="AO1678">
        <v>117</v>
      </c>
      <c r="AP1678">
        <v>382</v>
      </c>
      <c r="AQ1678">
        <v>0</v>
      </c>
      <c r="AR1678" s="4">
        <v>5227</v>
      </c>
      <c r="AS1678" s="4">
        <f t="shared" si="420"/>
        <v>5609</v>
      </c>
      <c r="AT1678">
        <v>0.949717755</v>
      </c>
      <c r="AU1678" s="4">
        <f t="shared" si="416"/>
        <v>1</v>
      </c>
      <c r="AV1678" s="4">
        <f t="shared" si="421"/>
        <v>5326.9668877949998</v>
      </c>
      <c r="AW1678" s="4">
        <v>0</v>
      </c>
      <c r="AX1678" s="4">
        <v>0</v>
      </c>
      <c r="AY1678" s="4">
        <v>80.53</v>
      </c>
      <c r="AZ1678" s="4">
        <f t="shared" si="422"/>
        <v>80.53</v>
      </c>
      <c r="BA1678" s="4">
        <f t="shared" si="423"/>
        <v>76.480770810150005</v>
      </c>
      <c r="BB1678" s="4">
        <v>9.51</v>
      </c>
      <c r="BC1678" s="4">
        <v>12000</v>
      </c>
      <c r="BD1678">
        <v>1.2888799393199999</v>
      </c>
      <c r="BE1678" s="2">
        <v>0.11</v>
      </c>
      <c r="BF1678">
        <v>40</v>
      </c>
      <c r="BG1678">
        <f t="shared" si="417"/>
        <v>0.11171872670841716</v>
      </c>
      <c r="BH1678">
        <v>0.648725</v>
      </c>
      <c r="BI1678" s="4">
        <v>0.52800000000000002</v>
      </c>
      <c r="BJ1678" s="4">
        <v>0.17599999999999999</v>
      </c>
      <c r="BK1678" s="3">
        <f t="shared" si="424"/>
        <v>385500</v>
      </c>
      <c r="BL1678" s="3">
        <f t="shared" si="425"/>
        <v>72</v>
      </c>
      <c r="BM1678" s="3">
        <v>820.99999999999989</v>
      </c>
      <c r="BN1678" s="3">
        <v>738.9</v>
      </c>
      <c r="BO1678" s="3">
        <f t="shared" si="426"/>
        <v>82.099999999999909</v>
      </c>
      <c r="BP1678" s="3">
        <f t="shared" si="427"/>
        <v>22800</v>
      </c>
      <c r="BQ1678">
        <v>0.72</v>
      </c>
      <c r="BR1678">
        <v>0.59</v>
      </c>
      <c r="BS1678">
        <v>7.85</v>
      </c>
      <c r="BT1678">
        <f t="shared" si="418"/>
        <v>732.90000000000009</v>
      </c>
      <c r="BU1678" s="1">
        <f t="shared" si="419"/>
        <v>0.14891083805396849</v>
      </c>
      <c r="BV1678" s="1">
        <f t="shared" si="428"/>
        <v>0.16757273882086127</v>
      </c>
      <c r="BW1678">
        <f t="shared" si="429"/>
        <v>0.15876655699787556</v>
      </c>
      <c r="BX1678">
        <f t="shared" si="430"/>
        <v>0.17318807925322677</v>
      </c>
      <c r="BY1678">
        <f t="shared" si="431"/>
        <v>155.89619981660539</v>
      </c>
    </row>
    <row r="1679" spans="1:77" x14ac:dyDescent="0.2">
      <c r="A1679">
        <v>4</v>
      </c>
      <c r="B1679">
        <v>31115</v>
      </c>
      <c r="C1679" t="s">
        <v>306</v>
      </c>
      <c r="D1679">
        <v>31</v>
      </c>
      <c r="E1679" t="s">
        <v>320</v>
      </c>
      <c r="F1679" t="s">
        <v>321</v>
      </c>
      <c r="G1679" t="s">
        <v>474</v>
      </c>
      <c r="H1679">
        <v>115</v>
      </c>
      <c r="I1679">
        <v>183</v>
      </c>
      <c r="J1679">
        <v>504</v>
      </c>
      <c r="K1679">
        <v>284</v>
      </c>
      <c r="L1679">
        <v>353</v>
      </c>
      <c r="M1679">
        <v>94</v>
      </c>
      <c r="N1679">
        <v>95</v>
      </c>
      <c r="O1679" s="3">
        <v>2090.6</v>
      </c>
      <c r="P1679" s="3">
        <v>2918.9099449999999</v>
      </c>
      <c r="Q1679" s="3">
        <v>8278.2999999999993</v>
      </c>
      <c r="R1679" s="3">
        <v>11558.218790000001</v>
      </c>
      <c r="S1679" s="3">
        <v>3536</v>
      </c>
      <c r="T1679" s="3">
        <v>4936.9872599999999</v>
      </c>
      <c r="U1679" s="3">
        <v>8351.2000000000007</v>
      </c>
      <c r="V1679" s="3">
        <v>11660.002259999999</v>
      </c>
      <c r="W1679" s="3">
        <v>792.66</v>
      </c>
      <c r="X1679" s="3">
        <v>1106.7172860000001</v>
      </c>
      <c r="Y1679" s="3">
        <v>94</v>
      </c>
      <c r="Z1679" s="3">
        <v>131.24343959999999</v>
      </c>
      <c r="AA1679">
        <v>221</v>
      </c>
      <c r="AB1679">
        <v>502</v>
      </c>
      <c r="AC1679">
        <v>307</v>
      </c>
      <c r="AD1679">
        <v>385</v>
      </c>
      <c r="AE1679">
        <v>113</v>
      </c>
      <c r="AF1679">
        <v>87</v>
      </c>
      <c r="AG1679">
        <v>65</v>
      </c>
      <c r="AH1679">
        <v>22</v>
      </c>
      <c r="AI1679">
        <v>91</v>
      </c>
      <c r="AJ1679">
        <v>43</v>
      </c>
      <c r="AK1679">
        <v>14</v>
      </c>
      <c r="AL1679">
        <v>65</v>
      </c>
      <c r="AM1679">
        <v>88</v>
      </c>
      <c r="AN1679">
        <v>35</v>
      </c>
      <c r="AO1679">
        <v>117</v>
      </c>
      <c r="AP1679">
        <v>382</v>
      </c>
      <c r="AQ1679">
        <v>0</v>
      </c>
      <c r="AR1679" s="4">
        <v>5227</v>
      </c>
      <c r="AS1679" s="4">
        <f t="shared" si="420"/>
        <v>5609</v>
      </c>
      <c r="AT1679">
        <v>0.95295945699999995</v>
      </c>
      <c r="AU1679" s="4">
        <f t="shared" si="416"/>
        <v>1</v>
      </c>
      <c r="AV1679" s="4">
        <f t="shared" si="421"/>
        <v>5345.1495943129994</v>
      </c>
      <c r="AW1679" s="4">
        <v>0</v>
      </c>
      <c r="AX1679" s="4">
        <v>0</v>
      </c>
      <c r="AY1679" s="4">
        <v>80.53</v>
      </c>
      <c r="AZ1679" s="4">
        <f t="shared" si="422"/>
        <v>80.53</v>
      </c>
      <c r="BA1679" s="4">
        <f t="shared" si="423"/>
        <v>76.741825072209991</v>
      </c>
      <c r="BB1679" s="4">
        <v>9.51</v>
      </c>
      <c r="BC1679" s="4">
        <v>12000</v>
      </c>
      <c r="BD1679">
        <v>1.4106551752400001</v>
      </c>
      <c r="BE1679" s="2">
        <v>0.11</v>
      </c>
      <c r="BF1679">
        <v>40</v>
      </c>
      <c r="BG1679">
        <f t="shared" si="417"/>
        <v>0.11171872670841716</v>
      </c>
      <c r="BH1679">
        <v>0.648725</v>
      </c>
      <c r="BI1679" s="4">
        <v>0.52800000000000002</v>
      </c>
      <c r="BJ1679" s="4">
        <v>0.17599999999999999</v>
      </c>
      <c r="BK1679" s="3">
        <f t="shared" si="424"/>
        <v>385500</v>
      </c>
      <c r="BL1679" s="3">
        <f t="shared" si="425"/>
        <v>72</v>
      </c>
      <c r="BM1679" s="3">
        <v>820.99999999999989</v>
      </c>
      <c r="BN1679" s="3">
        <v>738.9</v>
      </c>
      <c r="BO1679" s="3">
        <f t="shared" si="426"/>
        <v>82.099999999999909</v>
      </c>
      <c r="BP1679" s="3">
        <f t="shared" si="427"/>
        <v>22800</v>
      </c>
      <c r="BQ1679">
        <v>0.72</v>
      </c>
      <c r="BR1679">
        <v>0.59</v>
      </c>
      <c r="BS1679">
        <v>7.85</v>
      </c>
      <c r="BT1679">
        <f t="shared" si="418"/>
        <v>732.90000000000009</v>
      </c>
      <c r="BU1679" s="1">
        <f t="shared" si="419"/>
        <v>0.15077553192063209</v>
      </c>
      <c r="BV1679" s="1">
        <f t="shared" si="428"/>
        <v>0.16984840643900087</v>
      </c>
      <c r="BW1679">
        <f t="shared" si="429"/>
        <v>0.16104222461601517</v>
      </c>
      <c r="BX1679">
        <f t="shared" si="430"/>
        <v>0.17546374687136637</v>
      </c>
      <c r="BY1679">
        <f t="shared" si="431"/>
        <v>155.89619981660539</v>
      </c>
    </row>
    <row r="1680" spans="1:77" x14ac:dyDescent="0.2">
      <c r="A1680">
        <v>4</v>
      </c>
      <c r="B1680">
        <v>31117</v>
      </c>
      <c r="C1680" t="s">
        <v>306</v>
      </c>
      <c r="D1680">
        <v>31</v>
      </c>
      <c r="E1680" t="s">
        <v>320</v>
      </c>
      <c r="F1680" t="s">
        <v>321</v>
      </c>
      <c r="G1680" t="s">
        <v>449</v>
      </c>
      <c r="H1680">
        <v>117</v>
      </c>
      <c r="I1680">
        <v>169</v>
      </c>
      <c r="J1680">
        <v>472</v>
      </c>
      <c r="K1680">
        <v>249</v>
      </c>
      <c r="L1680">
        <v>335</v>
      </c>
      <c r="M1680">
        <v>73</v>
      </c>
      <c r="N1680">
        <v>115</v>
      </c>
      <c r="O1680" s="3">
        <v>2046.8</v>
      </c>
      <c r="P1680" s="3">
        <v>2857.7560870000002</v>
      </c>
      <c r="Q1680" s="3">
        <v>7286.4</v>
      </c>
      <c r="R1680" s="3">
        <v>10173.321260000001</v>
      </c>
      <c r="S1680" s="3">
        <v>3183.9</v>
      </c>
      <c r="T1680" s="3">
        <v>4445.3828439999997</v>
      </c>
      <c r="U1680" s="3">
        <v>7723</v>
      </c>
      <c r="V1680" s="3">
        <v>10782.905150000001</v>
      </c>
      <c r="W1680" s="3">
        <v>702.63</v>
      </c>
      <c r="X1680" s="3">
        <v>981.01678690000006</v>
      </c>
      <c r="Y1680" s="3">
        <v>109</v>
      </c>
      <c r="Z1680" s="3">
        <v>152.18654169999999</v>
      </c>
      <c r="AA1680">
        <v>207</v>
      </c>
      <c r="AB1680">
        <v>451</v>
      </c>
      <c r="AC1680">
        <v>262</v>
      </c>
      <c r="AD1680">
        <v>361</v>
      </c>
      <c r="AE1680">
        <v>99</v>
      </c>
      <c r="AF1680">
        <v>86</v>
      </c>
      <c r="AG1680">
        <v>65</v>
      </c>
      <c r="AH1680">
        <v>22</v>
      </c>
      <c r="AI1680">
        <v>91</v>
      </c>
      <c r="AJ1680">
        <v>43</v>
      </c>
      <c r="AK1680">
        <v>14</v>
      </c>
      <c r="AL1680">
        <v>65</v>
      </c>
      <c r="AM1680">
        <v>88</v>
      </c>
      <c r="AN1680">
        <v>35</v>
      </c>
      <c r="AO1680">
        <v>117</v>
      </c>
      <c r="AP1680">
        <v>382</v>
      </c>
      <c r="AQ1680">
        <v>0</v>
      </c>
      <c r="AR1680" s="4">
        <v>5227</v>
      </c>
      <c r="AS1680" s="4">
        <f t="shared" si="420"/>
        <v>5609</v>
      </c>
      <c r="AT1680">
        <v>0.94859819499999998</v>
      </c>
      <c r="AU1680" s="4">
        <f t="shared" si="416"/>
        <v>1</v>
      </c>
      <c r="AV1680" s="4">
        <f t="shared" si="421"/>
        <v>5320.687275755</v>
      </c>
      <c r="AW1680" s="4">
        <v>0</v>
      </c>
      <c r="AX1680" s="4">
        <v>0</v>
      </c>
      <c r="AY1680" s="4">
        <v>80.53</v>
      </c>
      <c r="AZ1680" s="4">
        <f t="shared" si="422"/>
        <v>80.53</v>
      </c>
      <c r="BA1680" s="4">
        <f t="shared" si="423"/>
        <v>76.390612643349996</v>
      </c>
      <c r="BB1680" s="4">
        <v>9.51</v>
      </c>
      <c r="BC1680" s="4">
        <v>12000</v>
      </c>
      <c r="BD1680">
        <v>1.2675771541900001</v>
      </c>
      <c r="BE1680" s="2">
        <v>0.11</v>
      </c>
      <c r="BF1680">
        <v>40</v>
      </c>
      <c r="BG1680">
        <f t="shared" si="417"/>
        <v>0.11171872670841716</v>
      </c>
      <c r="BH1680">
        <v>0.648725</v>
      </c>
      <c r="BI1680" s="4">
        <v>0.52800000000000002</v>
      </c>
      <c r="BJ1680" s="4">
        <v>0.17599999999999999</v>
      </c>
      <c r="BK1680" s="3">
        <f t="shared" si="424"/>
        <v>385500</v>
      </c>
      <c r="BL1680" s="3">
        <f t="shared" si="425"/>
        <v>72</v>
      </c>
      <c r="BM1680" s="3">
        <v>820.99999999999989</v>
      </c>
      <c r="BN1680" s="3">
        <v>738.9</v>
      </c>
      <c r="BO1680" s="3">
        <f t="shared" si="426"/>
        <v>82.099999999999909</v>
      </c>
      <c r="BP1680" s="3">
        <f t="shared" si="427"/>
        <v>22800</v>
      </c>
      <c r="BQ1680">
        <v>0.72</v>
      </c>
      <c r="BR1680">
        <v>0.59</v>
      </c>
      <c r="BS1680">
        <v>7.85</v>
      </c>
      <c r="BT1680">
        <f t="shared" si="418"/>
        <v>732.90000000000009</v>
      </c>
      <c r="BU1680" s="1">
        <f t="shared" si="419"/>
        <v>0.14851588878294339</v>
      </c>
      <c r="BV1680" s="1">
        <f t="shared" si="428"/>
        <v>0.16698078993521417</v>
      </c>
      <c r="BW1680">
        <f t="shared" si="429"/>
        <v>0.15817460811222847</v>
      </c>
      <c r="BX1680">
        <f t="shared" si="430"/>
        <v>0.17259613036757968</v>
      </c>
      <c r="BY1680">
        <f t="shared" si="431"/>
        <v>155.89619981660539</v>
      </c>
    </row>
    <row r="1681" spans="1:77" x14ac:dyDescent="0.2">
      <c r="A1681">
        <v>4</v>
      </c>
      <c r="B1681">
        <v>31119</v>
      </c>
      <c r="C1681" t="s">
        <v>306</v>
      </c>
      <c r="D1681">
        <v>31</v>
      </c>
      <c r="E1681" t="s">
        <v>320</v>
      </c>
      <c r="F1681" t="s">
        <v>321</v>
      </c>
      <c r="G1681" t="s">
        <v>221</v>
      </c>
      <c r="H1681">
        <v>119</v>
      </c>
      <c r="I1681">
        <v>195</v>
      </c>
      <c r="J1681">
        <v>723</v>
      </c>
      <c r="K1681">
        <v>683</v>
      </c>
      <c r="L1681">
        <v>321</v>
      </c>
      <c r="M1681">
        <v>177</v>
      </c>
      <c r="N1681">
        <v>117</v>
      </c>
      <c r="O1681" s="3">
        <v>2111.4</v>
      </c>
      <c r="P1681" s="3">
        <v>2947.951047</v>
      </c>
      <c r="Q1681" s="3">
        <v>11158</v>
      </c>
      <c r="R1681" s="3">
        <v>15578.87552</v>
      </c>
      <c r="S1681" s="3">
        <v>3957.1</v>
      </c>
      <c r="T1681" s="3">
        <v>5524.9299460000002</v>
      </c>
      <c r="U1681" s="3">
        <v>7503.2</v>
      </c>
      <c r="V1681" s="3">
        <v>10476.018889999999</v>
      </c>
      <c r="W1681" s="3">
        <v>1076</v>
      </c>
      <c r="X1681" s="3">
        <v>1502.3185209999999</v>
      </c>
      <c r="Y1681" s="3">
        <v>112</v>
      </c>
      <c r="Z1681" s="3">
        <v>156.37516210000001</v>
      </c>
      <c r="AA1681">
        <v>233</v>
      </c>
      <c r="AB1681">
        <v>575</v>
      </c>
      <c r="AC1681">
        <v>503</v>
      </c>
      <c r="AD1681">
        <v>340</v>
      </c>
      <c r="AE1681">
        <v>142</v>
      </c>
      <c r="AF1681">
        <v>95</v>
      </c>
      <c r="AG1681">
        <v>65</v>
      </c>
      <c r="AH1681">
        <v>22</v>
      </c>
      <c r="AI1681">
        <v>91</v>
      </c>
      <c r="AJ1681">
        <v>43</v>
      </c>
      <c r="AK1681">
        <v>14</v>
      </c>
      <c r="AL1681">
        <v>65</v>
      </c>
      <c r="AM1681">
        <v>88</v>
      </c>
      <c r="AN1681">
        <v>35</v>
      </c>
      <c r="AO1681">
        <v>117</v>
      </c>
      <c r="AP1681">
        <v>382</v>
      </c>
      <c r="AQ1681">
        <v>0</v>
      </c>
      <c r="AR1681" s="4">
        <v>5227</v>
      </c>
      <c r="AS1681" s="4">
        <f t="shared" si="420"/>
        <v>5609</v>
      </c>
      <c r="AT1681">
        <v>0.96292927100000003</v>
      </c>
      <c r="AU1681" s="4">
        <f t="shared" si="416"/>
        <v>1</v>
      </c>
      <c r="AV1681" s="4">
        <f t="shared" si="421"/>
        <v>5401.0702810390003</v>
      </c>
      <c r="AW1681" s="4">
        <v>0</v>
      </c>
      <c r="AX1681" s="4">
        <v>0</v>
      </c>
      <c r="AY1681" s="4">
        <v>80.53</v>
      </c>
      <c r="AZ1681" s="4">
        <f t="shared" si="422"/>
        <v>80.53</v>
      </c>
      <c r="BA1681" s="4">
        <f t="shared" si="423"/>
        <v>77.544694193630008</v>
      </c>
      <c r="BB1681" s="4">
        <v>9.51</v>
      </c>
      <c r="BC1681" s="4">
        <v>12000</v>
      </c>
      <c r="BD1681">
        <v>1.52760001313</v>
      </c>
      <c r="BE1681" s="2">
        <v>0.11</v>
      </c>
      <c r="BF1681">
        <v>40</v>
      </c>
      <c r="BG1681">
        <f t="shared" si="417"/>
        <v>0.11171872670841716</v>
      </c>
      <c r="BH1681">
        <v>0.648725</v>
      </c>
      <c r="BI1681" s="4">
        <v>0.52800000000000002</v>
      </c>
      <c r="BJ1681" s="4">
        <v>0.17599999999999999</v>
      </c>
      <c r="BK1681" s="3">
        <f t="shared" si="424"/>
        <v>385500</v>
      </c>
      <c r="BL1681" s="3">
        <f t="shared" si="425"/>
        <v>72</v>
      </c>
      <c r="BM1681" s="3">
        <v>820.99999999999989</v>
      </c>
      <c r="BN1681" s="3">
        <v>738.9</v>
      </c>
      <c r="BO1681" s="3">
        <f t="shared" si="426"/>
        <v>82.099999999999909</v>
      </c>
      <c r="BP1681" s="3">
        <f t="shared" si="427"/>
        <v>22800</v>
      </c>
      <c r="BQ1681">
        <v>0.72</v>
      </c>
      <c r="BR1681">
        <v>0.59</v>
      </c>
      <c r="BS1681">
        <v>7.85</v>
      </c>
      <c r="BT1681">
        <f t="shared" si="418"/>
        <v>732.90000000000009</v>
      </c>
      <c r="BU1681" s="1">
        <f t="shared" si="419"/>
        <v>0.15341949406550745</v>
      </c>
      <c r="BV1681" s="1">
        <f t="shared" si="428"/>
        <v>0.17373853607187023</v>
      </c>
      <c r="BW1681">
        <f t="shared" si="429"/>
        <v>0.16493235424888453</v>
      </c>
      <c r="BX1681">
        <f t="shared" si="430"/>
        <v>0.17935387650423573</v>
      </c>
      <c r="BY1681">
        <f t="shared" si="431"/>
        <v>155.89619981660539</v>
      </c>
    </row>
    <row r="1682" spans="1:77" x14ac:dyDescent="0.2">
      <c r="A1682">
        <v>4</v>
      </c>
      <c r="B1682">
        <v>31121</v>
      </c>
      <c r="C1682" t="s">
        <v>306</v>
      </c>
      <c r="D1682">
        <v>31</v>
      </c>
      <c r="E1682" t="s">
        <v>320</v>
      </c>
      <c r="F1682" t="s">
        <v>321</v>
      </c>
      <c r="G1682" t="s">
        <v>353</v>
      </c>
      <c r="H1682">
        <v>121</v>
      </c>
      <c r="I1682">
        <v>203</v>
      </c>
      <c r="J1682">
        <v>681</v>
      </c>
      <c r="K1682">
        <v>717</v>
      </c>
      <c r="L1682">
        <v>322</v>
      </c>
      <c r="M1682">
        <v>192</v>
      </c>
      <c r="N1682">
        <v>118</v>
      </c>
      <c r="O1682" s="3">
        <v>2250</v>
      </c>
      <c r="P1682" s="3">
        <v>3141.46531</v>
      </c>
      <c r="Q1682" s="3">
        <v>10810</v>
      </c>
      <c r="R1682" s="3">
        <v>15092.995559999999</v>
      </c>
      <c r="S1682" s="3">
        <v>3868.9</v>
      </c>
      <c r="T1682" s="3">
        <v>5401.7845049999996</v>
      </c>
      <c r="U1682" s="3">
        <v>7604.4</v>
      </c>
      <c r="V1682" s="3">
        <v>10617.31502</v>
      </c>
      <c r="W1682" s="3">
        <v>1069.5</v>
      </c>
      <c r="X1682" s="3">
        <v>1493.2431770000001</v>
      </c>
      <c r="Y1682" s="3">
        <v>113</v>
      </c>
      <c r="Z1682" s="3">
        <v>157.7713689</v>
      </c>
      <c r="AA1682">
        <v>241</v>
      </c>
      <c r="AB1682">
        <v>581</v>
      </c>
      <c r="AC1682">
        <v>513</v>
      </c>
      <c r="AD1682">
        <v>345</v>
      </c>
      <c r="AE1682">
        <v>147</v>
      </c>
      <c r="AF1682">
        <v>98</v>
      </c>
      <c r="AG1682">
        <v>65</v>
      </c>
      <c r="AH1682">
        <v>22</v>
      </c>
      <c r="AI1682">
        <v>91</v>
      </c>
      <c r="AJ1682">
        <v>43</v>
      </c>
      <c r="AK1682">
        <v>14</v>
      </c>
      <c r="AL1682">
        <v>65</v>
      </c>
      <c r="AM1682">
        <v>88</v>
      </c>
      <c r="AN1682">
        <v>35</v>
      </c>
      <c r="AO1682">
        <v>117</v>
      </c>
      <c r="AP1682">
        <v>382</v>
      </c>
      <c r="AQ1682">
        <v>0</v>
      </c>
      <c r="AR1682" s="4">
        <v>5227</v>
      </c>
      <c r="AS1682" s="4">
        <f t="shared" si="420"/>
        <v>5609</v>
      </c>
      <c r="AT1682">
        <v>0.95951036700000003</v>
      </c>
      <c r="AU1682" s="4">
        <f t="shared" si="416"/>
        <v>1</v>
      </c>
      <c r="AV1682" s="4">
        <f t="shared" si="421"/>
        <v>5381.8936485029999</v>
      </c>
      <c r="AW1682" s="4">
        <v>0</v>
      </c>
      <c r="AX1682" s="4">
        <v>0</v>
      </c>
      <c r="AY1682" s="4">
        <v>80.53</v>
      </c>
      <c r="AZ1682" s="4">
        <f t="shared" si="422"/>
        <v>80.53</v>
      </c>
      <c r="BA1682" s="4">
        <f t="shared" si="423"/>
        <v>77.269369854510003</v>
      </c>
      <c r="BB1682" s="4">
        <v>9.51</v>
      </c>
      <c r="BC1682" s="4">
        <v>12000</v>
      </c>
      <c r="BD1682">
        <v>1.50034546151</v>
      </c>
      <c r="BE1682" s="2">
        <v>0.11</v>
      </c>
      <c r="BF1682">
        <v>40</v>
      </c>
      <c r="BG1682">
        <f t="shared" si="417"/>
        <v>0.11171872670841716</v>
      </c>
      <c r="BH1682">
        <v>0.648725</v>
      </c>
      <c r="BI1682" s="4">
        <v>0.52800000000000002</v>
      </c>
      <c r="BJ1682" s="4">
        <v>0.17599999999999999</v>
      </c>
      <c r="BK1682" s="3">
        <f t="shared" si="424"/>
        <v>385500</v>
      </c>
      <c r="BL1682" s="3">
        <f t="shared" si="425"/>
        <v>72</v>
      </c>
      <c r="BM1682" s="3">
        <v>820.99999999999989</v>
      </c>
      <c r="BN1682" s="3">
        <v>738.9</v>
      </c>
      <c r="BO1682" s="3">
        <f t="shared" si="426"/>
        <v>82.099999999999909</v>
      </c>
      <c r="BP1682" s="3">
        <f t="shared" si="427"/>
        <v>22800</v>
      </c>
      <c r="BQ1682">
        <v>0.72</v>
      </c>
      <c r="BR1682">
        <v>0.59</v>
      </c>
      <c r="BS1682">
        <v>7.85</v>
      </c>
      <c r="BT1682">
        <f t="shared" si="418"/>
        <v>732.90000000000009</v>
      </c>
      <c r="BU1682" s="1">
        <f t="shared" si="419"/>
        <v>0.15266699774129089</v>
      </c>
      <c r="BV1682" s="1">
        <f t="shared" si="428"/>
        <v>0.17282313145691766</v>
      </c>
      <c r="BW1682">
        <f t="shared" si="429"/>
        <v>0.16401694963393196</v>
      </c>
      <c r="BX1682">
        <f t="shared" si="430"/>
        <v>0.17843847188928316</v>
      </c>
      <c r="BY1682">
        <f t="shared" si="431"/>
        <v>155.89619981660539</v>
      </c>
    </row>
    <row r="1683" spans="1:77" x14ac:dyDescent="0.2">
      <c r="A1683">
        <v>4</v>
      </c>
      <c r="B1683">
        <v>31123</v>
      </c>
      <c r="C1683" t="s">
        <v>306</v>
      </c>
      <c r="D1683">
        <v>31</v>
      </c>
      <c r="E1683" t="s">
        <v>320</v>
      </c>
      <c r="F1683" t="s">
        <v>321</v>
      </c>
      <c r="G1683" t="s">
        <v>417</v>
      </c>
      <c r="H1683">
        <v>123</v>
      </c>
      <c r="I1683">
        <v>189</v>
      </c>
      <c r="J1683">
        <v>497</v>
      </c>
      <c r="K1683">
        <v>250</v>
      </c>
      <c r="L1683">
        <v>321</v>
      </c>
      <c r="M1683">
        <v>76</v>
      </c>
      <c r="N1683">
        <v>135</v>
      </c>
      <c r="O1683" s="3">
        <v>2330.1</v>
      </c>
      <c r="P1683" s="3">
        <v>3253.3014750000002</v>
      </c>
      <c r="Q1683" s="3">
        <v>7573.8</v>
      </c>
      <c r="R1683" s="3">
        <v>10574.59109</v>
      </c>
      <c r="S1683" s="3">
        <v>3070</v>
      </c>
      <c r="T1683" s="3">
        <v>4286.3548890000002</v>
      </c>
      <c r="U1683" s="3">
        <v>7317.4</v>
      </c>
      <c r="V1683" s="3">
        <v>10216.60367</v>
      </c>
      <c r="W1683" s="3">
        <v>724.05</v>
      </c>
      <c r="X1683" s="3">
        <v>1010.923537</v>
      </c>
      <c r="Y1683" s="3">
        <v>121</v>
      </c>
      <c r="Z1683" s="3">
        <v>168.94102330000001</v>
      </c>
      <c r="AA1683">
        <v>218</v>
      </c>
      <c r="AB1683">
        <v>421</v>
      </c>
      <c r="AC1683">
        <v>240</v>
      </c>
      <c r="AD1683">
        <v>334</v>
      </c>
      <c r="AE1683">
        <v>93</v>
      </c>
      <c r="AF1683">
        <v>89</v>
      </c>
      <c r="AG1683">
        <v>65</v>
      </c>
      <c r="AH1683">
        <v>22</v>
      </c>
      <c r="AI1683">
        <v>91</v>
      </c>
      <c r="AJ1683">
        <v>43</v>
      </c>
      <c r="AK1683">
        <v>14</v>
      </c>
      <c r="AL1683">
        <v>65</v>
      </c>
      <c r="AM1683">
        <v>88</v>
      </c>
      <c r="AN1683">
        <v>35</v>
      </c>
      <c r="AO1683">
        <v>117</v>
      </c>
      <c r="AP1683">
        <v>382</v>
      </c>
      <c r="AQ1683">
        <v>0</v>
      </c>
      <c r="AR1683" s="4">
        <v>5227</v>
      </c>
      <c r="AS1683" s="4">
        <f t="shared" si="420"/>
        <v>5609</v>
      </c>
      <c r="AT1683">
        <v>0.94686710299999999</v>
      </c>
      <c r="AU1683" s="4">
        <f t="shared" si="416"/>
        <v>1</v>
      </c>
      <c r="AV1683" s="4">
        <f t="shared" si="421"/>
        <v>5310.9775807269998</v>
      </c>
      <c r="AW1683" s="4">
        <v>0</v>
      </c>
      <c r="AX1683" s="4">
        <v>0</v>
      </c>
      <c r="AY1683" s="4">
        <v>80.53</v>
      </c>
      <c r="AZ1683" s="4">
        <f t="shared" si="422"/>
        <v>80.53</v>
      </c>
      <c r="BA1683" s="4">
        <f t="shared" si="423"/>
        <v>76.251207804589995</v>
      </c>
      <c r="BB1683" s="4">
        <v>9.51</v>
      </c>
      <c r="BC1683" s="4">
        <v>12000</v>
      </c>
      <c r="BD1683">
        <v>1.2204186728599999</v>
      </c>
      <c r="BE1683" s="2">
        <v>0.11</v>
      </c>
      <c r="BF1683">
        <v>40</v>
      </c>
      <c r="BG1683">
        <f t="shared" si="417"/>
        <v>0.11171872670841716</v>
      </c>
      <c r="BH1683">
        <v>0.648725</v>
      </c>
      <c r="BI1683" s="4">
        <v>0.52800000000000002</v>
      </c>
      <c r="BJ1683" s="4">
        <v>0.17599999999999999</v>
      </c>
      <c r="BK1683" s="3">
        <f t="shared" si="424"/>
        <v>385500</v>
      </c>
      <c r="BL1683" s="3">
        <f t="shared" si="425"/>
        <v>72</v>
      </c>
      <c r="BM1683" s="3">
        <v>820.99999999999989</v>
      </c>
      <c r="BN1683" s="3">
        <v>738.9</v>
      </c>
      <c r="BO1683" s="3">
        <f t="shared" si="426"/>
        <v>82.099999999999909</v>
      </c>
      <c r="BP1683" s="3">
        <f t="shared" si="427"/>
        <v>22800</v>
      </c>
      <c r="BQ1683">
        <v>0.72</v>
      </c>
      <c r="BR1683">
        <v>0.59</v>
      </c>
      <c r="BS1683">
        <v>7.85</v>
      </c>
      <c r="BT1683">
        <f t="shared" si="418"/>
        <v>732.90000000000009</v>
      </c>
      <c r="BU1683" s="1">
        <f t="shared" si="419"/>
        <v>0.14773457331545969</v>
      </c>
      <c r="BV1683" s="1">
        <f t="shared" si="428"/>
        <v>0.16623206277059649</v>
      </c>
      <c r="BW1683">
        <f t="shared" si="429"/>
        <v>0.15742588094761079</v>
      </c>
      <c r="BX1683">
        <f t="shared" si="430"/>
        <v>0.17184740320296199</v>
      </c>
      <c r="BY1683">
        <f t="shared" si="431"/>
        <v>155.89619981660539</v>
      </c>
    </row>
    <row r="1684" spans="1:77" x14ac:dyDescent="0.2">
      <c r="A1684">
        <v>4</v>
      </c>
      <c r="B1684">
        <v>31125</v>
      </c>
      <c r="C1684" t="s">
        <v>306</v>
      </c>
      <c r="D1684">
        <v>31</v>
      </c>
      <c r="E1684" t="s">
        <v>320</v>
      </c>
      <c r="F1684" t="s">
        <v>321</v>
      </c>
      <c r="G1684" t="s">
        <v>479</v>
      </c>
      <c r="H1684">
        <v>125</v>
      </c>
      <c r="I1684">
        <v>196</v>
      </c>
      <c r="J1684">
        <v>637</v>
      </c>
      <c r="K1684">
        <v>490</v>
      </c>
      <c r="L1684">
        <v>312</v>
      </c>
      <c r="M1684">
        <v>161</v>
      </c>
      <c r="N1684">
        <v>109</v>
      </c>
      <c r="O1684" s="3">
        <v>2181.9</v>
      </c>
      <c r="P1684" s="3">
        <v>3046.3836259999998</v>
      </c>
      <c r="Q1684" s="3">
        <v>10140</v>
      </c>
      <c r="R1684" s="3">
        <v>14157.537</v>
      </c>
      <c r="S1684" s="3">
        <v>3741.9</v>
      </c>
      <c r="T1684" s="3">
        <v>5224.4662410000001</v>
      </c>
      <c r="U1684" s="3">
        <v>7401.4</v>
      </c>
      <c r="V1684" s="3">
        <v>10333.885039999999</v>
      </c>
      <c r="W1684" s="3">
        <v>989.53</v>
      </c>
      <c r="X1684" s="3">
        <v>1381.5885189999999</v>
      </c>
      <c r="Y1684" s="3">
        <v>106</v>
      </c>
      <c r="Z1684" s="3">
        <v>147.9979213</v>
      </c>
      <c r="AA1684">
        <v>234</v>
      </c>
      <c r="AB1684">
        <v>561</v>
      </c>
      <c r="AC1684">
        <v>453</v>
      </c>
      <c r="AD1684">
        <v>341</v>
      </c>
      <c r="AE1684">
        <v>137</v>
      </c>
      <c r="AF1684">
        <v>94</v>
      </c>
      <c r="AG1684">
        <v>65</v>
      </c>
      <c r="AH1684">
        <v>22</v>
      </c>
      <c r="AI1684">
        <v>91</v>
      </c>
      <c r="AJ1684">
        <v>43</v>
      </c>
      <c r="AK1684">
        <v>14</v>
      </c>
      <c r="AL1684">
        <v>65</v>
      </c>
      <c r="AM1684">
        <v>88</v>
      </c>
      <c r="AN1684">
        <v>35</v>
      </c>
      <c r="AO1684">
        <v>117</v>
      </c>
      <c r="AP1684">
        <v>382</v>
      </c>
      <c r="AQ1684">
        <v>0</v>
      </c>
      <c r="AR1684" s="4">
        <v>5227</v>
      </c>
      <c r="AS1684" s="4">
        <f t="shared" si="420"/>
        <v>5609</v>
      </c>
      <c r="AT1684">
        <v>0.95997169599999999</v>
      </c>
      <c r="AU1684" s="4">
        <f t="shared" si="416"/>
        <v>1</v>
      </c>
      <c r="AV1684" s="4">
        <f t="shared" si="421"/>
        <v>5384.4812428639998</v>
      </c>
      <c r="AW1684" s="4">
        <v>0</v>
      </c>
      <c r="AX1684" s="4">
        <v>0</v>
      </c>
      <c r="AY1684" s="4">
        <v>80.53</v>
      </c>
      <c r="AZ1684" s="4">
        <f t="shared" si="422"/>
        <v>80.53</v>
      </c>
      <c r="BA1684" s="4">
        <f t="shared" si="423"/>
        <v>77.306520678880005</v>
      </c>
      <c r="BB1684" s="4">
        <v>9.51</v>
      </c>
      <c r="BC1684" s="4">
        <v>12000</v>
      </c>
      <c r="BD1684">
        <v>1.48233204865</v>
      </c>
      <c r="BE1684" s="2">
        <v>0.11</v>
      </c>
      <c r="BF1684">
        <v>40</v>
      </c>
      <c r="BG1684">
        <f t="shared" si="417"/>
        <v>0.11171872670841716</v>
      </c>
      <c r="BH1684">
        <v>0.648725</v>
      </c>
      <c r="BI1684" s="4">
        <v>0.52800000000000002</v>
      </c>
      <c r="BJ1684" s="4">
        <v>0.17599999999999999</v>
      </c>
      <c r="BK1684" s="3">
        <f t="shared" si="424"/>
        <v>385500</v>
      </c>
      <c r="BL1684" s="3">
        <f t="shared" si="425"/>
        <v>72</v>
      </c>
      <c r="BM1684" s="3">
        <v>820.99999999999989</v>
      </c>
      <c r="BN1684" s="3">
        <v>738.9</v>
      </c>
      <c r="BO1684" s="3">
        <f t="shared" si="426"/>
        <v>82.099999999999909</v>
      </c>
      <c r="BP1684" s="3">
        <f t="shared" si="427"/>
        <v>22800</v>
      </c>
      <c r="BQ1684">
        <v>0.72</v>
      </c>
      <c r="BR1684">
        <v>0.59</v>
      </c>
      <c r="BS1684">
        <v>7.85</v>
      </c>
      <c r="BT1684">
        <f t="shared" si="418"/>
        <v>732.90000000000009</v>
      </c>
      <c r="BU1684" s="1">
        <f t="shared" si="419"/>
        <v>0.15250824366245577</v>
      </c>
      <c r="BV1684" s="1">
        <f t="shared" si="428"/>
        <v>0.17231314480181056</v>
      </c>
      <c r="BW1684">
        <f t="shared" si="429"/>
        <v>0.16350696297882486</v>
      </c>
      <c r="BX1684">
        <f t="shared" si="430"/>
        <v>0.17792848523417606</v>
      </c>
      <c r="BY1684">
        <f t="shared" si="431"/>
        <v>155.89619981660539</v>
      </c>
    </row>
    <row r="1685" spans="1:77" x14ac:dyDescent="0.2">
      <c r="A1685">
        <v>4</v>
      </c>
      <c r="B1685">
        <v>31127</v>
      </c>
      <c r="C1685" t="s">
        <v>306</v>
      </c>
      <c r="D1685">
        <v>31</v>
      </c>
      <c r="E1685" t="s">
        <v>320</v>
      </c>
      <c r="F1685" t="s">
        <v>321</v>
      </c>
      <c r="G1685" t="s">
        <v>480</v>
      </c>
      <c r="H1685">
        <v>127</v>
      </c>
      <c r="I1685">
        <v>303</v>
      </c>
      <c r="J1685">
        <v>815</v>
      </c>
      <c r="K1685">
        <v>595</v>
      </c>
      <c r="L1685">
        <v>367</v>
      </c>
      <c r="M1685">
        <v>195</v>
      </c>
      <c r="N1685">
        <v>133</v>
      </c>
      <c r="O1685" s="3">
        <v>2996.2</v>
      </c>
      <c r="P1685" s="3">
        <v>4183.3148270000002</v>
      </c>
      <c r="Q1685" s="3">
        <v>13086</v>
      </c>
      <c r="R1685" s="3">
        <v>18270.76224</v>
      </c>
      <c r="S1685" s="3">
        <v>4655.8999999999996</v>
      </c>
      <c r="T1685" s="3">
        <v>6500.59926</v>
      </c>
      <c r="U1685" s="3">
        <v>8761</v>
      </c>
      <c r="V1685" s="3">
        <v>12232.167810000001</v>
      </c>
      <c r="W1685" s="3">
        <v>1257.3</v>
      </c>
      <c r="X1685" s="3">
        <v>1755.4508149999999</v>
      </c>
      <c r="Y1685" s="3">
        <v>129</v>
      </c>
      <c r="Z1685" s="3">
        <v>180.11067779999999</v>
      </c>
      <c r="AA1685">
        <v>341</v>
      </c>
      <c r="AB1685">
        <v>718</v>
      </c>
      <c r="AC1685">
        <v>513</v>
      </c>
      <c r="AD1685">
        <v>388</v>
      </c>
      <c r="AE1685">
        <v>162</v>
      </c>
      <c r="AF1685">
        <v>116</v>
      </c>
      <c r="AG1685">
        <v>65</v>
      </c>
      <c r="AH1685">
        <v>22</v>
      </c>
      <c r="AI1685">
        <v>91</v>
      </c>
      <c r="AJ1685">
        <v>43</v>
      </c>
      <c r="AK1685">
        <v>14</v>
      </c>
      <c r="AL1685">
        <v>65</v>
      </c>
      <c r="AM1685">
        <v>88</v>
      </c>
      <c r="AN1685">
        <v>35</v>
      </c>
      <c r="AO1685">
        <v>117</v>
      </c>
      <c r="AP1685">
        <v>382</v>
      </c>
      <c r="AQ1685">
        <v>0</v>
      </c>
      <c r="AR1685" s="4">
        <v>5227</v>
      </c>
      <c r="AS1685" s="4">
        <f t="shared" si="420"/>
        <v>5609</v>
      </c>
      <c r="AT1685">
        <v>0.97213522600000002</v>
      </c>
      <c r="AU1685" s="4">
        <f t="shared" si="416"/>
        <v>1</v>
      </c>
      <c r="AV1685" s="4">
        <f t="shared" si="421"/>
        <v>5452.7064826340002</v>
      </c>
      <c r="AW1685" s="4">
        <v>0</v>
      </c>
      <c r="AX1685" s="4">
        <v>0</v>
      </c>
      <c r="AY1685" s="4">
        <v>80.53</v>
      </c>
      <c r="AZ1685" s="4">
        <f t="shared" si="422"/>
        <v>80.53</v>
      </c>
      <c r="BA1685" s="4">
        <f t="shared" si="423"/>
        <v>78.286049749780005</v>
      </c>
      <c r="BB1685" s="4">
        <v>9.51</v>
      </c>
      <c r="BC1685" s="4">
        <v>12000</v>
      </c>
      <c r="BD1685">
        <v>1.6211519506200001</v>
      </c>
      <c r="BE1685" s="2">
        <v>0.11</v>
      </c>
      <c r="BF1685">
        <v>40</v>
      </c>
      <c r="BG1685">
        <f t="shared" si="417"/>
        <v>0.11171872670841716</v>
      </c>
      <c r="BH1685">
        <v>0.648725</v>
      </c>
      <c r="BI1685" s="4">
        <v>0.52800000000000002</v>
      </c>
      <c r="BJ1685" s="4">
        <v>0.17599999999999999</v>
      </c>
      <c r="BK1685" s="3">
        <f t="shared" si="424"/>
        <v>385500</v>
      </c>
      <c r="BL1685" s="3">
        <f t="shared" si="425"/>
        <v>72</v>
      </c>
      <c r="BM1685" s="3">
        <v>820.99999999999989</v>
      </c>
      <c r="BN1685" s="3">
        <v>738.9</v>
      </c>
      <c r="BO1685" s="3">
        <f t="shared" si="426"/>
        <v>82.099999999999909</v>
      </c>
      <c r="BP1685" s="3">
        <f t="shared" si="427"/>
        <v>22800</v>
      </c>
      <c r="BQ1685">
        <v>0.72</v>
      </c>
      <c r="BR1685">
        <v>0.59</v>
      </c>
      <c r="BS1685">
        <v>7.85</v>
      </c>
      <c r="BT1685">
        <f t="shared" si="418"/>
        <v>732.90000000000009</v>
      </c>
      <c r="BU1685" s="1">
        <f t="shared" si="419"/>
        <v>0.15568768829055854</v>
      </c>
      <c r="BV1685" s="1">
        <f t="shared" si="428"/>
        <v>0.17722149946882931</v>
      </c>
      <c r="BW1685">
        <f t="shared" si="429"/>
        <v>0.16841531764584361</v>
      </c>
      <c r="BX1685">
        <f t="shared" si="430"/>
        <v>0.18283683990119481</v>
      </c>
      <c r="BY1685">
        <f t="shared" si="431"/>
        <v>155.89619981660539</v>
      </c>
    </row>
    <row r="1686" spans="1:77" x14ac:dyDescent="0.2">
      <c r="A1686">
        <v>4</v>
      </c>
      <c r="B1686">
        <v>31129</v>
      </c>
      <c r="C1686" t="s">
        <v>306</v>
      </c>
      <c r="D1686">
        <v>31</v>
      </c>
      <c r="E1686" t="s">
        <v>320</v>
      </c>
      <c r="F1686" t="s">
        <v>321</v>
      </c>
      <c r="G1686" t="s">
        <v>420</v>
      </c>
      <c r="H1686">
        <v>129</v>
      </c>
      <c r="I1686">
        <v>216</v>
      </c>
      <c r="J1686">
        <v>637</v>
      </c>
      <c r="K1686">
        <v>429</v>
      </c>
      <c r="L1686">
        <v>330</v>
      </c>
      <c r="M1686">
        <v>142</v>
      </c>
      <c r="N1686">
        <v>107</v>
      </c>
      <c r="O1686" s="3">
        <v>2455.1999999999998</v>
      </c>
      <c r="P1686" s="3">
        <v>3427.966946</v>
      </c>
      <c r="Q1686" s="3">
        <v>10302</v>
      </c>
      <c r="R1686" s="3">
        <v>14383.7225</v>
      </c>
      <c r="S1686" s="3">
        <v>3852.4</v>
      </c>
      <c r="T1686" s="3">
        <v>5378.7470929999999</v>
      </c>
      <c r="U1686" s="3">
        <v>7840.5</v>
      </c>
      <c r="V1686" s="3">
        <v>10946.95945</v>
      </c>
      <c r="W1686" s="3">
        <v>998.18</v>
      </c>
      <c r="X1686" s="3">
        <v>1393.665708</v>
      </c>
      <c r="Y1686" s="3">
        <v>106</v>
      </c>
      <c r="Z1686" s="3">
        <v>147.9979213</v>
      </c>
      <c r="AA1686">
        <v>254</v>
      </c>
      <c r="AB1686">
        <v>592</v>
      </c>
      <c r="AC1686">
        <v>405</v>
      </c>
      <c r="AD1686">
        <v>361</v>
      </c>
      <c r="AE1686">
        <v>134</v>
      </c>
      <c r="AF1686">
        <v>97</v>
      </c>
      <c r="AG1686">
        <v>65</v>
      </c>
      <c r="AH1686">
        <v>22</v>
      </c>
      <c r="AI1686">
        <v>91</v>
      </c>
      <c r="AJ1686">
        <v>43</v>
      </c>
      <c r="AK1686">
        <v>14</v>
      </c>
      <c r="AL1686">
        <v>65</v>
      </c>
      <c r="AM1686">
        <v>88</v>
      </c>
      <c r="AN1686">
        <v>35</v>
      </c>
      <c r="AO1686">
        <v>117</v>
      </c>
      <c r="AP1686">
        <v>382</v>
      </c>
      <c r="AQ1686">
        <v>0</v>
      </c>
      <c r="AR1686" s="4">
        <v>5227</v>
      </c>
      <c r="AS1686" s="4">
        <f t="shared" si="420"/>
        <v>5609</v>
      </c>
      <c r="AT1686">
        <v>0.95552079300000003</v>
      </c>
      <c r="AU1686" s="4">
        <f t="shared" si="416"/>
        <v>1</v>
      </c>
      <c r="AV1686" s="4">
        <f t="shared" si="421"/>
        <v>5359.5161279370004</v>
      </c>
      <c r="AW1686" s="4">
        <v>0</v>
      </c>
      <c r="AX1686" s="4">
        <v>0</v>
      </c>
      <c r="AY1686" s="4">
        <v>80.53</v>
      </c>
      <c r="AZ1686" s="4">
        <f t="shared" si="422"/>
        <v>80.53</v>
      </c>
      <c r="BA1686" s="4">
        <f t="shared" si="423"/>
        <v>76.948089460290007</v>
      </c>
      <c r="BB1686" s="4">
        <v>9.51</v>
      </c>
      <c r="BC1686" s="4">
        <v>12000</v>
      </c>
      <c r="BD1686">
        <v>1.5635550546600001</v>
      </c>
      <c r="BE1686" s="2">
        <v>0.11</v>
      </c>
      <c r="BF1686">
        <v>40</v>
      </c>
      <c r="BG1686">
        <f t="shared" si="417"/>
        <v>0.11171872670841716</v>
      </c>
      <c r="BH1686">
        <v>0.648725</v>
      </c>
      <c r="BI1686" s="4">
        <v>0.52800000000000002</v>
      </c>
      <c r="BJ1686" s="4">
        <v>0.17599999999999999</v>
      </c>
      <c r="BK1686" s="3">
        <f t="shared" si="424"/>
        <v>385500</v>
      </c>
      <c r="BL1686" s="3">
        <f t="shared" si="425"/>
        <v>72</v>
      </c>
      <c r="BM1686" s="3">
        <v>820.99999999999989</v>
      </c>
      <c r="BN1686" s="3">
        <v>738.9</v>
      </c>
      <c r="BO1686" s="3">
        <f t="shared" si="426"/>
        <v>82.099999999999909</v>
      </c>
      <c r="BP1686" s="3">
        <f t="shared" si="427"/>
        <v>22800</v>
      </c>
      <c r="BQ1686">
        <v>0.72</v>
      </c>
      <c r="BR1686">
        <v>0.59</v>
      </c>
      <c r="BS1686">
        <v>7.85</v>
      </c>
      <c r="BT1686">
        <f t="shared" si="418"/>
        <v>732.90000000000009</v>
      </c>
      <c r="BU1686" s="1">
        <f t="shared" si="419"/>
        <v>0.15292905809935142</v>
      </c>
      <c r="BV1686" s="1">
        <f t="shared" si="428"/>
        <v>0.17289536465421421</v>
      </c>
      <c r="BW1686">
        <f t="shared" si="429"/>
        <v>0.1640891828312285</v>
      </c>
      <c r="BX1686">
        <f t="shared" si="430"/>
        <v>0.17851070508657971</v>
      </c>
      <c r="BY1686">
        <f t="shared" si="431"/>
        <v>155.89619981660539</v>
      </c>
    </row>
    <row r="1687" spans="1:77" x14ac:dyDescent="0.2">
      <c r="A1687">
        <v>4</v>
      </c>
      <c r="B1687">
        <v>31131</v>
      </c>
      <c r="C1687" t="s">
        <v>306</v>
      </c>
      <c r="D1687">
        <v>31</v>
      </c>
      <c r="E1687" t="s">
        <v>320</v>
      </c>
      <c r="F1687" t="s">
        <v>321</v>
      </c>
      <c r="G1687" t="s">
        <v>390</v>
      </c>
      <c r="H1687">
        <v>131</v>
      </c>
      <c r="I1687">
        <v>294</v>
      </c>
      <c r="J1687">
        <v>893</v>
      </c>
      <c r="K1687">
        <v>524</v>
      </c>
      <c r="L1687">
        <v>377</v>
      </c>
      <c r="M1687">
        <v>215</v>
      </c>
      <c r="N1687">
        <v>149</v>
      </c>
      <c r="O1687" s="3">
        <v>2978.1</v>
      </c>
      <c r="P1687" s="3">
        <v>4158.0434839999998</v>
      </c>
      <c r="Q1687" s="3">
        <v>14370</v>
      </c>
      <c r="R1687" s="3">
        <v>20063.49178</v>
      </c>
      <c r="S1687" s="3">
        <v>4844.7</v>
      </c>
      <c r="T1687" s="3">
        <v>6764.2031049999996</v>
      </c>
      <c r="U1687" s="3">
        <v>8941.6</v>
      </c>
      <c r="V1687" s="3">
        <v>12484.322759999999</v>
      </c>
      <c r="W1687" s="3">
        <v>1379.1</v>
      </c>
      <c r="X1687" s="3">
        <v>1925.5088040000001</v>
      </c>
      <c r="Y1687" s="3">
        <v>140</v>
      </c>
      <c r="Z1687" s="3">
        <v>195.46895259999999</v>
      </c>
      <c r="AA1687">
        <v>332</v>
      </c>
      <c r="AB1687">
        <v>719</v>
      </c>
      <c r="AC1687">
        <v>480</v>
      </c>
      <c r="AD1687">
        <v>388</v>
      </c>
      <c r="AE1687">
        <v>165</v>
      </c>
      <c r="AF1687">
        <v>117</v>
      </c>
      <c r="AG1687">
        <v>65</v>
      </c>
      <c r="AH1687">
        <v>22</v>
      </c>
      <c r="AI1687">
        <v>91</v>
      </c>
      <c r="AJ1687">
        <v>43</v>
      </c>
      <c r="AK1687">
        <v>14</v>
      </c>
      <c r="AL1687">
        <v>65</v>
      </c>
      <c r="AM1687">
        <v>88</v>
      </c>
      <c r="AN1687">
        <v>35</v>
      </c>
      <c r="AO1687">
        <v>117</v>
      </c>
      <c r="AP1687">
        <v>382</v>
      </c>
      <c r="AQ1687">
        <v>0</v>
      </c>
      <c r="AR1687" s="4">
        <v>5227</v>
      </c>
      <c r="AS1687" s="4">
        <f t="shared" si="420"/>
        <v>5609</v>
      </c>
      <c r="AT1687">
        <v>0.97010985900000002</v>
      </c>
      <c r="AU1687" s="4">
        <f t="shared" si="416"/>
        <v>1</v>
      </c>
      <c r="AV1687" s="4">
        <f t="shared" si="421"/>
        <v>5441.3461991310005</v>
      </c>
      <c r="AW1687" s="4">
        <v>0</v>
      </c>
      <c r="AX1687" s="4">
        <v>0</v>
      </c>
      <c r="AY1687" s="4">
        <v>80.53</v>
      </c>
      <c r="AZ1687" s="4">
        <f t="shared" si="422"/>
        <v>80.53</v>
      </c>
      <c r="BA1687" s="4">
        <f t="shared" si="423"/>
        <v>78.122946945270002</v>
      </c>
      <c r="BB1687" s="4">
        <v>9.51</v>
      </c>
      <c r="BC1687" s="4">
        <v>12000</v>
      </c>
      <c r="BD1687">
        <v>1.60226202826</v>
      </c>
      <c r="BE1687" s="2">
        <v>0.11</v>
      </c>
      <c r="BF1687">
        <v>40</v>
      </c>
      <c r="BG1687">
        <f t="shared" si="417"/>
        <v>0.11171872670841716</v>
      </c>
      <c r="BH1687">
        <v>0.648725</v>
      </c>
      <c r="BI1687" s="4">
        <v>0.52800000000000002</v>
      </c>
      <c r="BJ1687" s="4">
        <v>0.17599999999999999</v>
      </c>
      <c r="BK1687" s="3">
        <f t="shared" si="424"/>
        <v>385500</v>
      </c>
      <c r="BL1687" s="3">
        <f t="shared" si="425"/>
        <v>72</v>
      </c>
      <c r="BM1687" s="3">
        <v>820.99999999999989</v>
      </c>
      <c r="BN1687" s="3">
        <v>738.9</v>
      </c>
      <c r="BO1687" s="3">
        <f t="shared" si="426"/>
        <v>82.099999999999909</v>
      </c>
      <c r="BP1687" s="3">
        <f t="shared" si="427"/>
        <v>22800</v>
      </c>
      <c r="BQ1687">
        <v>0.72</v>
      </c>
      <c r="BR1687">
        <v>0.59</v>
      </c>
      <c r="BS1687">
        <v>7.85</v>
      </c>
      <c r="BT1687">
        <f t="shared" si="418"/>
        <v>732.90000000000009</v>
      </c>
      <c r="BU1687" s="1">
        <f t="shared" si="419"/>
        <v>0.15520897652717655</v>
      </c>
      <c r="BV1687" s="1">
        <f t="shared" si="428"/>
        <v>0.17736895294935534</v>
      </c>
      <c r="BW1687">
        <f t="shared" si="429"/>
        <v>0.16856277112636964</v>
      </c>
      <c r="BX1687">
        <f t="shared" si="430"/>
        <v>0.18298429338172084</v>
      </c>
      <c r="BY1687">
        <f t="shared" si="431"/>
        <v>155.89619981660539</v>
      </c>
    </row>
    <row r="1688" spans="1:77" x14ac:dyDescent="0.2">
      <c r="A1688">
        <v>4</v>
      </c>
      <c r="B1688">
        <v>31133</v>
      </c>
      <c r="C1688" t="s">
        <v>306</v>
      </c>
      <c r="D1688">
        <v>31</v>
      </c>
      <c r="E1688" t="s">
        <v>320</v>
      </c>
      <c r="F1688" t="s">
        <v>321</v>
      </c>
      <c r="G1688" t="s">
        <v>422</v>
      </c>
      <c r="H1688">
        <v>133</v>
      </c>
      <c r="I1688">
        <v>174</v>
      </c>
      <c r="J1688">
        <v>687</v>
      </c>
      <c r="K1688">
        <v>474</v>
      </c>
      <c r="L1688">
        <v>295</v>
      </c>
      <c r="M1688">
        <v>176</v>
      </c>
      <c r="N1688">
        <v>118</v>
      </c>
      <c r="O1688" s="3">
        <v>1947.5</v>
      </c>
      <c r="P1688" s="3">
        <v>2719.1127510000001</v>
      </c>
      <c r="Q1688" s="3">
        <v>11067</v>
      </c>
      <c r="R1688" s="3">
        <v>15451.8207</v>
      </c>
      <c r="S1688" s="3">
        <v>3956.8</v>
      </c>
      <c r="T1688" s="3">
        <v>5524.5110830000003</v>
      </c>
      <c r="U1688" s="3">
        <v>6912.9</v>
      </c>
      <c r="V1688" s="3">
        <v>9651.8380180000004</v>
      </c>
      <c r="W1688" s="3">
        <v>1066.0999999999999</v>
      </c>
      <c r="X1688" s="3">
        <v>1488.4960739999999</v>
      </c>
      <c r="Y1688" s="3">
        <v>113</v>
      </c>
      <c r="Z1688" s="3">
        <v>157.7713689</v>
      </c>
      <c r="AA1688">
        <v>212</v>
      </c>
      <c r="AB1688">
        <v>584</v>
      </c>
      <c r="AC1688">
        <v>438</v>
      </c>
      <c r="AD1688">
        <v>311</v>
      </c>
      <c r="AE1688">
        <v>143</v>
      </c>
      <c r="AF1688">
        <v>97</v>
      </c>
      <c r="AG1688">
        <v>65</v>
      </c>
      <c r="AH1688">
        <v>22</v>
      </c>
      <c r="AI1688">
        <v>91</v>
      </c>
      <c r="AJ1688">
        <v>43</v>
      </c>
      <c r="AK1688">
        <v>14</v>
      </c>
      <c r="AL1688">
        <v>65</v>
      </c>
      <c r="AM1688">
        <v>88</v>
      </c>
      <c r="AN1688">
        <v>35</v>
      </c>
      <c r="AO1688">
        <v>117</v>
      </c>
      <c r="AP1688">
        <v>382</v>
      </c>
      <c r="AQ1688">
        <v>0</v>
      </c>
      <c r="AR1688" s="4">
        <v>5227</v>
      </c>
      <c r="AS1688" s="4">
        <f t="shared" si="420"/>
        <v>5609</v>
      </c>
      <c r="AT1688">
        <v>0.96702565399999996</v>
      </c>
      <c r="AU1688" s="4">
        <f t="shared" si="416"/>
        <v>1</v>
      </c>
      <c r="AV1688" s="4">
        <f t="shared" si="421"/>
        <v>5424.0468932859994</v>
      </c>
      <c r="AW1688" s="4">
        <v>0</v>
      </c>
      <c r="AX1688" s="4">
        <v>0</v>
      </c>
      <c r="AY1688" s="4">
        <v>80.53</v>
      </c>
      <c r="AZ1688" s="4">
        <f t="shared" si="422"/>
        <v>80.53</v>
      </c>
      <c r="BA1688" s="4">
        <f t="shared" si="423"/>
        <v>77.874575916620003</v>
      </c>
      <c r="BB1688" s="4">
        <v>9.51</v>
      </c>
      <c r="BC1688" s="4">
        <v>12000</v>
      </c>
      <c r="BD1688">
        <v>1.6453969344499999</v>
      </c>
      <c r="BE1688" s="2">
        <v>0.11</v>
      </c>
      <c r="BF1688">
        <v>40</v>
      </c>
      <c r="BG1688">
        <f t="shared" si="417"/>
        <v>0.11171872670841716</v>
      </c>
      <c r="BH1688">
        <v>0.648725</v>
      </c>
      <c r="BI1688" s="4">
        <v>0.52800000000000002</v>
      </c>
      <c r="BJ1688" s="4">
        <v>0.17599999999999999</v>
      </c>
      <c r="BK1688" s="3">
        <f t="shared" si="424"/>
        <v>385500</v>
      </c>
      <c r="BL1688" s="3">
        <f t="shared" si="425"/>
        <v>72</v>
      </c>
      <c r="BM1688" s="3">
        <v>820.99999999999989</v>
      </c>
      <c r="BN1688" s="3">
        <v>738.9</v>
      </c>
      <c r="BO1688" s="3">
        <f t="shared" si="426"/>
        <v>82.099999999999909</v>
      </c>
      <c r="BP1688" s="3">
        <f t="shared" si="427"/>
        <v>22800</v>
      </c>
      <c r="BQ1688">
        <v>0.72</v>
      </c>
      <c r="BR1688">
        <v>0.59</v>
      </c>
      <c r="BS1688">
        <v>7.85</v>
      </c>
      <c r="BT1688">
        <f t="shared" si="418"/>
        <v>732.90000000000009</v>
      </c>
      <c r="BU1688" s="1">
        <f t="shared" si="419"/>
        <v>0.15534280298345346</v>
      </c>
      <c r="BV1688" s="1">
        <f t="shared" si="428"/>
        <v>0.17555222795579625</v>
      </c>
      <c r="BW1688">
        <f t="shared" si="429"/>
        <v>0.16674604613281055</v>
      </c>
      <c r="BX1688">
        <f t="shared" si="430"/>
        <v>0.18116756838816175</v>
      </c>
      <c r="BY1688">
        <f t="shared" si="431"/>
        <v>155.89619981660539</v>
      </c>
    </row>
    <row r="1689" spans="1:77" x14ac:dyDescent="0.2">
      <c r="A1689">
        <v>4</v>
      </c>
      <c r="B1689">
        <v>31135</v>
      </c>
      <c r="C1689" t="s">
        <v>306</v>
      </c>
      <c r="D1689">
        <v>31</v>
      </c>
      <c r="E1689" t="s">
        <v>320</v>
      </c>
      <c r="F1689" t="s">
        <v>321</v>
      </c>
      <c r="G1689" t="s">
        <v>393</v>
      </c>
      <c r="H1689">
        <v>135</v>
      </c>
      <c r="I1689">
        <v>166</v>
      </c>
      <c r="J1689">
        <v>489</v>
      </c>
      <c r="K1689">
        <v>279</v>
      </c>
      <c r="L1689">
        <v>332</v>
      </c>
      <c r="M1689">
        <v>87</v>
      </c>
      <c r="N1689">
        <v>138</v>
      </c>
      <c r="O1689" s="3">
        <v>2084.3000000000002</v>
      </c>
      <c r="P1689" s="3">
        <v>2910.1138420000002</v>
      </c>
      <c r="Q1689" s="3">
        <v>7819.8</v>
      </c>
      <c r="R1689" s="3">
        <v>10918.05797</v>
      </c>
      <c r="S1689" s="3">
        <v>3188.8</v>
      </c>
      <c r="T1689" s="3">
        <v>4452.2242580000002</v>
      </c>
      <c r="U1689" s="3">
        <v>7660.7</v>
      </c>
      <c r="V1689" s="3">
        <v>10695.921469999999</v>
      </c>
      <c r="W1689" s="3">
        <v>759.24</v>
      </c>
      <c r="X1689" s="3">
        <v>1060.0560539999999</v>
      </c>
      <c r="Y1689" s="3">
        <v>125</v>
      </c>
      <c r="Z1689" s="3">
        <v>174.52585049999999</v>
      </c>
      <c r="AA1689">
        <v>204</v>
      </c>
      <c r="AB1689">
        <v>453</v>
      </c>
      <c r="AC1689">
        <v>275</v>
      </c>
      <c r="AD1689">
        <v>355</v>
      </c>
      <c r="AE1689">
        <v>101</v>
      </c>
      <c r="AF1689">
        <v>93</v>
      </c>
      <c r="AG1689">
        <v>65</v>
      </c>
      <c r="AH1689">
        <v>22</v>
      </c>
      <c r="AI1689">
        <v>91</v>
      </c>
      <c r="AJ1689">
        <v>43</v>
      </c>
      <c r="AK1689">
        <v>14</v>
      </c>
      <c r="AL1689">
        <v>65</v>
      </c>
      <c r="AM1689">
        <v>88</v>
      </c>
      <c r="AN1689">
        <v>35</v>
      </c>
      <c r="AO1689">
        <v>117</v>
      </c>
      <c r="AP1689">
        <v>382</v>
      </c>
      <c r="AQ1689">
        <v>0</v>
      </c>
      <c r="AR1689" s="4">
        <v>5227</v>
      </c>
      <c r="AS1689" s="4">
        <f t="shared" si="420"/>
        <v>5609</v>
      </c>
      <c r="AT1689">
        <v>0.94870897399999998</v>
      </c>
      <c r="AU1689" s="4">
        <f t="shared" si="416"/>
        <v>1</v>
      </c>
      <c r="AV1689" s="4">
        <f t="shared" si="421"/>
        <v>5321.3086351659995</v>
      </c>
      <c r="AW1689" s="4">
        <v>0</v>
      </c>
      <c r="AX1689" s="4">
        <v>0</v>
      </c>
      <c r="AY1689" s="4">
        <v>80.53</v>
      </c>
      <c r="AZ1689" s="4">
        <f t="shared" si="422"/>
        <v>80.53</v>
      </c>
      <c r="BA1689" s="4">
        <f t="shared" si="423"/>
        <v>76.399533676220003</v>
      </c>
      <c r="BB1689" s="4">
        <v>9.51</v>
      </c>
      <c r="BC1689" s="4">
        <v>12000</v>
      </c>
      <c r="BD1689">
        <v>1.2831399212600001</v>
      </c>
      <c r="BE1689" s="2">
        <v>0.11</v>
      </c>
      <c r="BF1689">
        <v>40</v>
      </c>
      <c r="BG1689">
        <f t="shared" si="417"/>
        <v>0.11171872670841716</v>
      </c>
      <c r="BH1689">
        <v>0.648725</v>
      </c>
      <c r="BI1689" s="4">
        <v>0.52800000000000002</v>
      </c>
      <c r="BJ1689" s="4">
        <v>0.17599999999999999</v>
      </c>
      <c r="BK1689" s="3">
        <f t="shared" si="424"/>
        <v>385500</v>
      </c>
      <c r="BL1689" s="3">
        <f t="shared" si="425"/>
        <v>72</v>
      </c>
      <c r="BM1689" s="3">
        <v>820.99999999999989</v>
      </c>
      <c r="BN1689" s="3">
        <v>738.9</v>
      </c>
      <c r="BO1689" s="3">
        <f t="shared" si="426"/>
        <v>82.099999999999909</v>
      </c>
      <c r="BP1689" s="3">
        <f t="shared" si="427"/>
        <v>22800</v>
      </c>
      <c r="BQ1689">
        <v>0.72</v>
      </c>
      <c r="BR1689">
        <v>0.59</v>
      </c>
      <c r="BS1689">
        <v>7.85</v>
      </c>
      <c r="BT1689">
        <f t="shared" si="418"/>
        <v>732.90000000000009</v>
      </c>
      <c r="BU1689" s="1">
        <f t="shared" si="419"/>
        <v>0.14871642710915955</v>
      </c>
      <c r="BV1689" s="1">
        <f t="shared" si="428"/>
        <v>0.16740321931150434</v>
      </c>
      <c r="BW1689">
        <f t="shared" si="429"/>
        <v>0.15859703748851864</v>
      </c>
      <c r="BX1689">
        <f t="shared" si="430"/>
        <v>0.17301855974386984</v>
      </c>
      <c r="BY1689">
        <f t="shared" si="431"/>
        <v>155.89619981660539</v>
      </c>
    </row>
    <row r="1690" spans="1:77" x14ac:dyDescent="0.2">
      <c r="A1690">
        <v>4</v>
      </c>
      <c r="B1690">
        <v>31137</v>
      </c>
      <c r="C1690" t="s">
        <v>306</v>
      </c>
      <c r="D1690">
        <v>31</v>
      </c>
      <c r="E1690" t="s">
        <v>320</v>
      </c>
      <c r="F1690" t="s">
        <v>321</v>
      </c>
      <c r="G1690" t="s">
        <v>406</v>
      </c>
      <c r="H1690">
        <v>137</v>
      </c>
      <c r="I1690">
        <v>184</v>
      </c>
      <c r="J1690">
        <v>594</v>
      </c>
      <c r="K1690">
        <v>536</v>
      </c>
      <c r="L1690">
        <v>364</v>
      </c>
      <c r="M1690">
        <v>140</v>
      </c>
      <c r="N1690">
        <v>105</v>
      </c>
      <c r="O1690" s="3">
        <v>2222.5</v>
      </c>
      <c r="P1690" s="3">
        <v>3103.0696229999999</v>
      </c>
      <c r="Q1690" s="3">
        <v>9646.6</v>
      </c>
      <c r="R1690" s="3">
        <v>13468.64856</v>
      </c>
      <c r="S1690" s="3">
        <v>3726.4</v>
      </c>
      <c r="T1690" s="3">
        <v>5202.8250360000002</v>
      </c>
      <c r="U1690" s="3">
        <v>8557.7999999999993</v>
      </c>
      <c r="V1690" s="3">
        <v>11948.45859</v>
      </c>
      <c r="W1690" s="3">
        <v>936.08</v>
      </c>
      <c r="X1690" s="3">
        <v>1306.9612649999999</v>
      </c>
      <c r="Y1690" s="3">
        <v>103</v>
      </c>
      <c r="Z1690" s="3">
        <v>143.80930079999999</v>
      </c>
      <c r="AA1690">
        <v>223</v>
      </c>
      <c r="AB1690">
        <v>539</v>
      </c>
      <c r="AC1690">
        <v>414</v>
      </c>
      <c r="AD1690">
        <v>390</v>
      </c>
      <c r="AE1690">
        <v>125</v>
      </c>
      <c r="AF1690">
        <v>91</v>
      </c>
      <c r="AG1690">
        <v>65</v>
      </c>
      <c r="AH1690">
        <v>22</v>
      </c>
      <c r="AI1690">
        <v>91</v>
      </c>
      <c r="AJ1690">
        <v>43</v>
      </c>
      <c r="AK1690">
        <v>14</v>
      </c>
      <c r="AL1690">
        <v>65</v>
      </c>
      <c r="AM1690">
        <v>88</v>
      </c>
      <c r="AN1690">
        <v>35</v>
      </c>
      <c r="AO1690">
        <v>117</v>
      </c>
      <c r="AP1690">
        <v>382</v>
      </c>
      <c r="AQ1690">
        <v>0</v>
      </c>
      <c r="AR1690" s="4">
        <v>5227</v>
      </c>
      <c r="AS1690" s="4">
        <f t="shared" si="420"/>
        <v>5609</v>
      </c>
      <c r="AT1690">
        <v>0.95007029499999995</v>
      </c>
      <c r="AU1690" s="4">
        <f t="shared" si="416"/>
        <v>1</v>
      </c>
      <c r="AV1690" s="4">
        <f t="shared" si="421"/>
        <v>5328.944284655</v>
      </c>
      <c r="AW1690" s="4">
        <v>0</v>
      </c>
      <c r="AX1690" s="4">
        <v>0</v>
      </c>
      <c r="AY1690" s="4">
        <v>80.53</v>
      </c>
      <c r="AZ1690" s="4">
        <f t="shared" si="422"/>
        <v>80.53</v>
      </c>
      <c r="BA1690" s="4">
        <f t="shared" si="423"/>
        <v>76.509160856349993</v>
      </c>
      <c r="BB1690" s="4">
        <v>9.51</v>
      </c>
      <c r="BC1690" s="4">
        <v>12000</v>
      </c>
      <c r="BD1690">
        <v>1.43344382928</v>
      </c>
      <c r="BE1690" s="2">
        <v>0.11</v>
      </c>
      <c r="BF1690">
        <v>40</v>
      </c>
      <c r="BG1690">
        <f t="shared" si="417"/>
        <v>0.11171872670841716</v>
      </c>
      <c r="BH1690">
        <v>0.648725</v>
      </c>
      <c r="BI1690" s="4">
        <v>0.52800000000000002</v>
      </c>
      <c r="BJ1690" s="4">
        <v>0.17599999999999999</v>
      </c>
      <c r="BK1690" s="3">
        <f t="shared" si="424"/>
        <v>385500</v>
      </c>
      <c r="BL1690" s="3">
        <f t="shared" si="425"/>
        <v>72</v>
      </c>
      <c r="BM1690" s="3">
        <v>820.99999999999989</v>
      </c>
      <c r="BN1690" s="3">
        <v>738.9</v>
      </c>
      <c r="BO1690" s="3">
        <f t="shared" si="426"/>
        <v>82.099999999999909</v>
      </c>
      <c r="BP1690" s="3">
        <f t="shared" si="427"/>
        <v>22800</v>
      </c>
      <c r="BQ1690">
        <v>0.72</v>
      </c>
      <c r="BR1690">
        <v>0.59</v>
      </c>
      <c r="BS1690">
        <v>7.85</v>
      </c>
      <c r="BT1690">
        <f t="shared" si="418"/>
        <v>732.90000000000009</v>
      </c>
      <c r="BU1690" s="1">
        <f t="shared" si="419"/>
        <v>0.15068947411929226</v>
      </c>
      <c r="BV1690" s="1">
        <f t="shared" si="428"/>
        <v>0.17042601445974703</v>
      </c>
      <c r="BW1690">
        <f t="shared" si="429"/>
        <v>0.16161983263676133</v>
      </c>
      <c r="BX1690">
        <f t="shared" si="430"/>
        <v>0.17604135489211253</v>
      </c>
      <c r="BY1690">
        <f t="shared" si="431"/>
        <v>155.89619981660539</v>
      </c>
    </row>
    <row r="1691" spans="1:77" x14ac:dyDescent="0.2">
      <c r="A1691">
        <v>4</v>
      </c>
      <c r="B1691">
        <v>31139</v>
      </c>
      <c r="C1691" t="s">
        <v>306</v>
      </c>
      <c r="D1691">
        <v>31</v>
      </c>
      <c r="E1691" t="s">
        <v>320</v>
      </c>
      <c r="F1691" t="s">
        <v>321</v>
      </c>
      <c r="G1691" t="s">
        <v>487</v>
      </c>
      <c r="H1691">
        <v>139</v>
      </c>
      <c r="I1691">
        <v>187</v>
      </c>
      <c r="J1691">
        <v>673</v>
      </c>
      <c r="K1691">
        <v>718</v>
      </c>
      <c r="L1691">
        <v>311</v>
      </c>
      <c r="M1691">
        <v>156</v>
      </c>
      <c r="N1691">
        <v>108</v>
      </c>
      <c r="O1691" s="3">
        <v>2002.2</v>
      </c>
      <c r="P1691" s="3">
        <v>2795.4852639999999</v>
      </c>
      <c r="Q1691" s="3">
        <v>10535</v>
      </c>
      <c r="R1691" s="3">
        <v>14709.03868</v>
      </c>
      <c r="S1691" s="3">
        <v>3818.1</v>
      </c>
      <c r="T1691" s="3">
        <v>5330.8572000000004</v>
      </c>
      <c r="U1691" s="3">
        <v>7291.4</v>
      </c>
      <c r="V1691" s="3">
        <v>10180.30229</v>
      </c>
      <c r="W1691" s="3">
        <v>1014.7</v>
      </c>
      <c r="X1691" s="3">
        <v>1416.7310440000001</v>
      </c>
      <c r="Y1691" s="3">
        <v>105</v>
      </c>
      <c r="Z1691" s="3">
        <v>146.60171450000001</v>
      </c>
      <c r="AA1691">
        <v>225</v>
      </c>
      <c r="AB1691">
        <v>550</v>
      </c>
      <c r="AC1691">
        <v>547</v>
      </c>
      <c r="AD1691">
        <v>333</v>
      </c>
      <c r="AE1691">
        <v>135</v>
      </c>
      <c r="AF1691">
        <v>91</v>
      </c>
      <c r="AG1691">
        <v>65</v>
      </c>
      <c r="AH1691">
        <v>22</v>
      </c>
      <c r="AI1691">
        <v>91</v>
      </c>
      <c r="AJ1691">
        <v>43</v>
      </c>
      <c r="AK1691">
        <v>14</v>
      </c>
      <c r="AL1691">
        <v>65</v>
      </c>
      <c r="AM1691">
        <v>88</v>
      </c>
      <c r="AN1691">
        <v>35</v>
      </c>
      <c r="AO1691">
        <v>117</v>
      </c>
      <c r="AP1691">
        <v>382</v>
      </c>
      <c r="AQ1691">
        <v>0</v>
      </c>
      <c r="AR1691" s="4">
        <v>5227</v>
      </c>
      <c r="AS1691" s="4">
        <f t="shared" si="420"/>
        <v>5609</v>
      </c>
      <c r="AT1691">
        <v>0.96338569600000001</v>
      </c>
      <c r="AU1691" s="4">
        <f t="shared" si="416"/>
        <v>1</v>
      </c>
      <c r="AV1691" s="4">
        <f t="shared" si="421"/>
        <v>5403.630368864</v>
      </c>
      <c r="AW1691" s="4">
        <v>0</v>
      </c>
      <c r="AX1691" s="4">
        <v>0</v>
      </c>
      <c r="AY1691" s="4">
        <v>80.53</v>
      </c>
      <c r="AZ1691" s="4">
        <f t="shared" si="422"/>
        <v>80.53</v>
      </c>
      <c r="BA1691" s="4">
        <f t="shared" si="423"/>
        <v>77.581450098879998</v>
      </c>
      <c r="BB1691" s="4">
        <v>9.51</v>
      </c>
      <c r="BC1691" s="4">
        <v>12000</v>
      </c>
      <c r="BD1691">
        <v>1.54546860337</v>
      </c>
      <c r="BE1691" s="2">
        <v>0.11</v>
      </c>
      <c r="BF1691">
        <v>40</v>
      </c>
      <c r="BG1691">
        <f t="shared" si="417"/>
        <v>0.11171872670841716</v>
      </c>
      <c r="BH1691">
        <v>0.648725</v>
      </c>
      <c r="BI1691" s="4">
        <v>0.52800000000000002</v>
      </c>
      <c r="BJ1691" s="4">
        <v>0.17599999999999999</v>
      </c>
      <c r="BK1691" s="3">
        <f t="shared" si="424"/>
        <v>385500</v>
      </c>
      <c r="BL1691" s="3">
        <f t="shared" si="425"/>
        <v>72</v>
      </c>
      <c r="BM1691" s="3">
        <v>820.99999999999989</v>
      </c>
      <c r="BN1691" s="3">
        <v>738.9</v>
      </c>
      <c r="BO1691" s="3">
        <f t="shared" si="426"/>
        <v>82.099999999999909</v>
      </c>
      <c r="BP1691" s="3">
        <f t="shared" si="427"/>
        <v>22800</v>
      </c>
      <c r="BQ1691">
        <v>0.72</v>
      </c>
      <c r="BR1691">
        <v>0.59</v>
      </c>
      <c r="BS1691">
        <v>7.85</v>
      </c>
      <c r="BT1691">
        <f t="shared" si="418"/>
        <v>732.90000000000009</v>
      </c>
      <c r="BU1691" s="1">
        <f t="shared" si="419"/>
        <v>0.15369071377973559</v>
      </c>
      <c r="BV1691" s="1">
        <f t="shared" si="428"/>
        <v>0.17367237721141837</v>
      </c>
      <c r="BW1691">
        <f t="shared" si="429"/>
        <v>0.16486619538843267</v>
      </c>
      <c r="BX1691">
        <f t="shared" si="430"/>
        <v>0.17928771764378387</v>
      </c>
      <c r="BY1691">
        <f t="shared" si="431"/>
        <v>155.89619981660539</v>
      </c>
    </row>
    <row r="1692" spans="1:77" x14ac:dyDescent="0.2">
      <c r="A1692">
        <v>4</v>
      </c>
      <c r="B1692">
        <v>31141</v>
      </c>
      <c r="C1692" t="s">
        <v>306</v>
      </c>
      <c r="D1692">
        <v>31</v>
      </c>
      <c r="E1692" t="s">
        <v>320</v>
      </c>
      <c r="F1692" t="s">
        <v>321</v>
      </c>
      <c r="G1692" t="s">
        <v>488</v>
      </c>
      <c r="H1692">
        <v>141</v>
      </c>
      <c r="I1692">
        <v>207</v>
      </c>
      <c r="J1692">
        <v>715</v>
      </c>
      <c r="K1692">
        <v>771</v>
      </c>
      <c r="L1692">
        <v>326</v>
      </c>
      <c r="M1692">
        <v>183</v>
      </c>
      <c r="N1692">
        <v>121</v>
      </c>
      <c r="O1692" s="3">
        <v>2222.3000000000002</v>
      </c>
      <c r="P1692" s="3">
        <v>3102.7903809999998</v>
      </c>
      <c r="Q1692" s="3">
        <v>11442</v>
      </c>
      <c r="R1692" s="3">
        <v>15975.39826</v>
      </c>
      <c r="S1692" s="3">
        <v>4073.1</v>
      </c>
      <c r="T1692" s="3">
        <v>5686.8899350000002</v>
      </c>
      <c r="U1692" s="3">
        <v>7699.2</v>
      </c>
      <c r="V1692" s="3">
        <v>10749.675429999999</v>
      </c>
      <c r="W1692" s="3">
        <v>1110.0999999999999</v>
      </c>
      <c r="X1692" s="3">
        <v>1549.9291740000001</v>
      </c>
      <c r="Y1692" s="3">
        <v>116</v>
      </c>
      <c r="Z1692" s="3">
        <v>161.95998929999999</v>
      </c>
      <c r="AA1692">
        <v>245</v>
      </c>
      <c r="AB1692">
        <v>591</v>
      </c>
      <c r="AC1692">
        <v>554</v>
      </c>
      <c r="AD1692">
        <v>346</v>
      </c>
      <c r="AE1692">
        <v>147</v>
      </c>
      <c r="AF1692">
        <v>99</v>
      </c>
      <c r="AG1692">
        <v>65</v>
      </c>
      <c r="AH1692">
        <v>22</v>
      </c>
      <c r="AI1692">
        <v>91</v>
      </c>
      <c r="AJ1692">
        <v>43</v>
      </c>
      <c r="AK1692">
        <v>14</v>
      </c>
      <c r="AL1692">
        <v>65</v>
      </c>
      <c r="AM1692">
        <v>88</v>
      </c>
      <c r="AN1692">
        <v>35</v>
      </c>
      <c r="AO1692">
        <v>117</v>
      </c>
      <c r="AP1692">
        <v>382</v>
      </c>
      <c r="AQ1692">
        <v>0</v>
      </c>
      <c r="AR1692" s="4">
        <v>5227</v>
      </c>
      <c r="AS1692" s="4">
        <f t="shared" si="420"/>
        <v>5609</v>
      </c>
      <c r="AT1692">
        <v>0.96300528699999999</v>
      </c>
      <c r="AU1692" s="4">
        <f t="shared" si="416"/>
        <v>1</v>
      </c>
      <c r="AV1692" s="4">
        <f t="shared" si="421"/>
        <v>5401.4966547829999</v>
      </c>
      <c r="AW1692" s="4">
        <v>0</v>
      </c>
      <c r="AX1692" s="4">
        <v>0</v>
      </c>
      <c r="AY1692" s="4">
        <v>80.53</v>
      </c>
      <c r="AZ1692" s="4">
        <f t="shared" si="422"/>
        <v>80.53</v>
      </c>
      <c r="BA1692" s="4">
        <f t="shared" si="423"/>
        <v>77.550815762110005</v>
      </c>
      <c r="BB1692" s="4">
        <v>9.51</v>
      </c>
      <c r="BC1692" s="4">
        <v>12000</v>
      </c>
      <c r="BD1692">
        <v>1.5226038475000001</v>
      </c>
      <c r="BE1692" s="2">
        <v>0.11</v>
      </c>
      <c r="BF1692">
        <v>40</v>
      </c>
      <c r="BG1692">
        <f t="shared" si="417"/>
        <v>0.11171872670841716</v>
      </c>
      <c r="BH1692">
        <v>0.648725</v>
      </c>
      <c r="BI1692" s="4">
        <v>0.52800000000000002</v>
      </c>
      <c r="BJ1692" s="4">
        <v>0.17599999999999999</v>
      </c>
      <c r="BK1692" s="3">
        <f t="shared" si="424"/>
        <v>385500</v>
      </c>
      <c r="BL1692" s="3">
        <f t="shared" si="425"/>
        <v>72</v>
      </c>
      <c r="BM1692" s="3">
        <v>820.99999999999989</v>
      </c>
      <c r="BN1692" s="3">
        <v>738.9</v>
      </c>
      <c r="BO1692" s="3">
        <f t="shared" si="426"/>
        <v>82.099999999999909</v>
      </c>
      <c r="BP1692" s="3">
        <f t="shared" si="427"/>
        <v>22800</v>
      </c>
      <c r="BQ1692">
        <v>0.72</v>
      </c>
      <c r="BR1692">
        <v>0.59</v>
      </c>
      <c r="BS1692">
        <v>7.85</v>
      </c>
      <c r="BT1692">
        <f t="shared" si="418"/>
        <v>732.90000000000009</v>
      </c>
      <c r="BU1692" s="1">
        <f t="shared" si="419"/>
        <v>0.15336899935981974</v>
      </c>
      <c r="BV1692" s="1">
        <f t="shared" si="428"/>
        <v>0.17387386532489052</v>
      </c>
      <c r="BW1692">
        <f t="shared" si="429"/>
        <v>0.16506768350190482</v>
      </c>
      <c r="BX1692">
        <f t="shared" si="430"/>
        <v>0.17948920575725602</v>
      </c>
      <c r="BY1692">
        <f t="shared" si="431"/>
        <v>155.89619981660539</v>
      </c>
    </row>
    <row r="1693" spans="1:77" x14ac:dyDescent="0.2">
      <c r="A1693">
        <v>4</v>
      </c>
      <c r="B1693">
        <v>31143</v>
      </c>
      <c r="C1693" t="s">
        <v>306</v>
      </c>
      <c r="D1693">
        <v>31</v>
      </c>
      <c r="E1693" t="s">
        <v>320</v>
      </c>
      <c r="F1693" t="s">
        <v>321</v>
      </c>
      <c r="G1693" t="s">
        <v>231</v>
      </c>
      <c r="H1693">
        <v>143</v>
      </c>
      <c r="I1693">
        <v>212</v>
      </c>
      <c r="J1693">
        <v>668</v>
      </c>
      <c r="K1693">
        <v>757</v>
      </c>
      <c r="L1693">
        <v>327</v>
      </c>
      <c r="M1693">
        <v>165</v>
      </c>
      <c r="N1693">
        <v>111</v>
      </c>
      <c r="O1693" s="3">
        <v>2301.9</v>
      </c>
      <c r="P1693" s="3">
        <v>3213.9284429999998</v>
      </c>
      <c r="Q1693" s="3">
        <v>10679</v>
      </c>
      <c r="R1693" s="3">
        <v>14910.09246</v>
      </c>
      <c r="S1693" s="3">
        <v>3922.8</v>
      </c>
      <c r="T1693" s="3">
        <v>5477.0400520000003</v>
      </c>
      <c r="U1693" s="3">
        <v>7675</v>
      </c>
      <c r="V1693" s="3">
        <v>10715.887220000001</v>
      </c>
      <c r="W1693" s="3">
        <v>1041</v>
      </c>
      <c r="X1693" s="3">
        <v>1453.4512830000001</v>
      </c>
      <c r="Y1693" s="3">
        <v>109</v>
      </c>
      <c r="Z1693" s="3">
        <v>152.18654169999999</v>
      </c>
      <c r="AA1693">
        <v>250</v>
      </c>
      <c r="AB1693">
        <v>591</v>
      </c>
      <c r="AC1693">
        <v>601</v>
      </c>
      <c r="AD1693">
        <v>352</v>
      </c>
      <c r="AE1693">
        <v>142</v>
      </c>
      <c r="AF1693">
        <v>98</v>
      </c>
      <c r="AG1693">
        <v>65</v>
      </c>
      <c r="AH1693">
        <v>22</v>
      </c>
      <c r="AI1693">
        <v>91</v>
      </c>
      <c r="AJ1693">
        <v>43</v>
      </c>
      <c r="AK1693">
        <v>14</v>
      </c>
      <c r="AL1693">
        <v>65</v>
      </c>
      <c r="AM1693">
        <v>88</v>
      </c>
      <c r="AN1693">
        <v>35</v>
      </c>
      <c r="AO1693">
        <v>117</v>
      </c>
      <c r="AP1693">
        <v>382</v>
      </c>
      <c r="AQ1693">
        <v>0</v>
      </c>
      <c r="AR1693" s="4">
        <v>5227</v>
      </c>
      <c r="AS1693" s="4">
        <f t="shared" si="420"/>
        <v>5609</v>
      </c>
      <c r="AT1693">
        <v>0.962092171</v>
      </c>
      <c r="AU1693" s="4">
        <f t="shared" si="416"/>
        <v>1</v>
      </c>
      <c r="AV1693" s="4">
        <f t="shared" si="421"/>
        <v>5396.374987139</v>
      </c>
      <c r="AW1693" s="4">
        <v>0</v>
      </c>
      <c r="AX1693" s="4">
        <v>0</v>
      </c>
      <c r="AY1693" s="4">
        <v>80.53</v>
      </c>
      <c r="AZ1693" s="4">
        <f t="shared" si="422"/>
        <v>80.53</v>
      </c>
      <c r="BA1693" s="4">
        <f t="shared" si="423"/>
        <v>77.477282530630006</v>
      </c>
      <c r="BB1693" s="4">
        <v>9.51</v>
      </c>
      <c r="BC1693" s="4">
        <v>12000</v>
      </c>
      <c r="BD1693">
        <v>1.5161049445500001</v>
      </c>
      <c r="BE1693" s="2">
        <v>0.11</v>
      </c>
      <c r="BF1693">
        <v>40</v>
      </c>
      <c r="BG1693">
        <f t="shared" si="417"/>
        <v>0.11171872670841716</v>
      </c>
      <c r="BH1693">
        <v>0.648725</v>
      </c>
      <c r="BI1693" s="4">
        <v>0.52800000000000002</v>
      </c>
      <c r="BJ1693" s="4">
        <v>0.17599999999999999</v>
      </c>
      <c r="BK1693" s="3">
        <f t="shared" si="424"/>
        <v>385500</v>
      </c>
      <c r="BL1693" s="3">
        <f t="shared" si="425"/>
        <v>72</v>
      </c>
      <c r="BM1693" s="3">
        <v>820.99999999999989</v>
      </c>
      <c r="BN1693" s="3">
        <v>738.9</v>
      </c>
      <c r="BO1693" s="3">
        <f t="shared" si="426"/>
        <v>82.099999999999909</v>
      </c>
      <c r="BP1693" s="3">
        <f t="shared" si="427"/>
        <v>22800</v>
      </c>
      <c r="BQ1693">
        <v>0.72</v>
      </c>
      <c r="BR1693">
        <v>0.59</v>
      </c>
      <c r="BS1693">
        <v>7.85</v>
      </c>
      <c r="BT1693">
        <f t="shared" si="418"/>
        <v>732.90000000000009</v>
      </c>
      <c r="BU1693" s="1">
        <f t="shared" si="419"/>
        <v>0.15317738616120544</v>
      </c>
      <c r="BV1693" s="1">
        <f t="shared" si="428"/>
        <v>0.17330609474254821</v>
      </c>
      <c r="BW1693">
        <f t="shared" si="429"/>
        <v>0.16449991291956251</v>
      </c>
      <c r="BX1693">
        <f t="shared" si="430"/>
        <v>0.17892143517491371</v>
      </c>
      <c r="BY1693">
        <f t="shared" si="431"/>
        <v>155.89619981660539</v>
      </c>
    </row>
    <row r="1694" spans="1:77" x14ac:dyDescent="0.2">
      <c r="A1694">
        <v>4</v>
      </c>
      <c r="B1694">
        <v>31145</v>
      </c>
      <c r="C1694" t="s">
        <v>306</v>
      </c>
      <c r="D1694">
        <v>31</v>
      </c>
      <c r="E1694" t="s">
        <v>320</v>
      </c>
      <c r="F1694" t="s">
        <v>321</v>
      </c>
      <c r="G1694" t="s">
        <v>490</v>
      </c>
      <c r="H1694">
        <v>145</v>
      </c>
      <c r="I1694">
        <v>170</v>
      </c>
      <c r="J1694">
        <v>571</v>
      </c>
      <c r="K1694">
        <v>301</v>
      </c>
      <c r="L1694">
        <v>353</v>
      </c>
      <c r="M1694">
        <v>95</v>
      </c>
      <c r="N1694">
        <v>128</v>
      </c>
      <c r="O1694" s="3">
        <v>2148</v>
      </c>
      <c r="P1694" s="3">
        <v>2999.052216</v>
      </c>
      <c r="Q1694" s="3">
        <v>8733</v>
      </c>
      <c r="R1694" s="3">
        <v>12193.07402</v>
      </c>
      <c r="S1694" s="3">
        <v>3452.3</v>
      </c>
      <c r="T1694" s="3">
        <v>4820.1247510000003</v>
      </c>
      <c r="U1694" s="3">
        <v>8109.9</v>
      </c>
      <c r="V1694" s="3">
        <v>11323.09756</v>
      </c>
      <c r="W1694" s="3">
        <v>842.09</v>
      </c>
      <c r="X1694" s="3">
        <v>1175.7317880000001</v>
      </c>
      <c r="Y1694" s="3">
        <v>120</v>
      </c>
      <c r="Z1694" s="3">
        <v>167.5448165</v>
      </c>
      <c r="AA1694">
        <v>209</v>
      </c>
      <c r="AB1694">
        <v>503</v>
      </c>
      <c r="AC1694">
        <v>296</v>
      </c>
      <c r="AD1694">
        <v>374</v>
      </c>
      <c r="AE1694">
        <v>108</v>
      </c>
      <c r="AF1694">
        <v>93</v>
      </c>
      <c r="AG1694">
        <v>65</v>
      </c>
      <c r="AH1694">
        <v>22</v>
      </c>
      <c r="AI1694">
        <v>91</v>
      </c>
      <c r="AJ1694">
        <v>43</v>
      </c>
      <c r="AK1694">
        <v>14</v>
      </c>
      <c r="AL1694">
        <v>65</v>
      </c>
      <c r="AM1694">
        <v>88</v>
      </c>
      <c r="AN1694">
        <v>35</v>
      </c>
      <c r="AO1694">
        <v>117</v>
      </c>
      <c r="AP1694">
        <v>382</v>
      </c>
      <c r="AQ1694">
        <v>0</v>
      </c>
      <c r="AR1694" s="4">
        <v>5227</v>
      </c>
      <c r="AS1694" s="4">
        <f t="shared" si="420"/>
        <v>5609</v>
      </c>
      <c r="AT1694">
        <v>0.94770302699999998</v>
      </c>
      <c r="AU1694" s="4">
        <f t="shared" si="416"/>
        <v>1</v>
      </c>
      <c r="AV1694" s="4">
        <f t="shared" si="421"/>
        <v>5315.666278443</v>
      </c>
      <c r="AW1694" s="4">
        <v>0</v>
      </c>
      <c r="AX1694" s="4">
        <v>0</v>
      </c>
      <c r="AY1694" s="4">
        <v>80.53</v>
      </c>
      <c r="AZ1694" s="4">
        <f t="shared" si="422"/>
        <v>80.53</v>
      </c>
      <c r="BA1694" s="4">
        <f t="shared" si="423"/>
        <v>76.318524764309998</v>
      </c>
      <c r="BB1694" s="4">
        <v>9.51</v>
      </c>
      <c r="BC1694" s="4">
        <v>12000</v>
      </c>
      <c r="BD1694">
        <v>1.3856492221400001</v>
      </c>
      <c r="BE1694" s="2">
        <v>0.11</v>
      </c>
      <c r="BF1694">
        <v>40</v>
      </c>
      <c r="BG1694">
        <f t="shared" si="417"/>
        <v>0.11171872670841716</v>
      </c>
      <c r="BH1694">
        <v>0.648725</v>
      </c>
      <c r="BI1694" s="4">
        <v>0.52800000000000002</v>
      </c>
      <c r="BJ1694" s="4">
        <v>0.17599999999999999</v>
      </c>
      <c r="BK1694" s="3">
        <f t="shared" si="424"/>
        <v>385500</v>
      </c>
      <c r="BL1694" s="3">
        <f t="shared" si="425"/>
        <v>72</v>
      </c>
      <c r="BM1694" s="3">
        <v>820.99999999999989</v>
      </c>
      <c r="BN1694" s="3">
        <v>738.9</v>
      </c>
      <c r="BO1694" s="3">
        <f t="shared" si="426"/>
        <v>82.099999999999909</v>
      </c>
      <c r="BP1694" s="3">
        <f t="shared" si="427"/>
        <v>22800</v>
      </c>
      <c r="BQ1694">
        <v>0.72</v>
      </c>
      <c r="BR1694">
        <v>0.59</v>
      </c>
      <c r="BS1694">
        <v>7.85</v>
      </c>
      <c r="BT1694">
        <f t="shared" si="418"/>
        <v>732.90000000000009</v>
      </c>
      <c r="BU1694" s="1">
        <f t="shared" si="419"/>
        <v>0.1498213606490294</v>
      </c>
      <c r="BV1694" s="1">
        <f t="shared" si="428"/>
        <v>0.16903408663995617</v>
      </c>
      <c r="BW1694">
        <f t="shared" si="429"/>
        <v>0.16022790481697047</v>
      </c>
      <c r="BX1694">
        <f t="shared" si="430"/>
        <v>0.17464942707232167</v>
      </c>
      <c r="BY1694">
        <f t="shared" si="431"/>
        <v>155.89619981660539</v>
      </c>
    </row>
    <row r="1695" spans="1:77" x14ac:dyDescent="0.2">
      <c r="A1695">
        <v>4</v>
      </c>
      <c r="B1695">
        <v>31147</v>
      </c>
      <c r="C1695" t="s">
        <v>306</v>
      </c>
      <c r="D1695">
        <v>31</v>
      </c>
      <c r="E1695" t="s">
        <v>320</v>
      </c>
      <c r="F1695" t="s">
        <v>321</v>
      </c>
      <c r="G1695" t="s">
        <v>570</v>
      </c>
      <c r="H1695">
        <v>147</v>
      </c>
      <c r="I1695">
        <v>197</v>
      </c>
      <c r="J1695">
        <v>859</v>
      </c>
      <c r="K1695">
        <v>562</v>
      </c>
      <c r="L1695">
        <v>321</v>
      </c>
      <c r="M1695">
        <v>286</v>
      </c>
      <c r="N1695">
        <v>149</v>
      </c>
      <c r="O1695" s="3">
        <v>2060.1</v>
      </c>
      <c r="P1695" s="3">
        <v>2876.3256379999998</v>
      </c>
      <c r="Q1695" s="3">
        <v>13609</v>
      </c>
      <c r="R1695" s="3">
        <v>19000.9784</v>
      </c>
      <c r="S1695" s="3">
        <v>4533.5</v>
      </c>
      <c r="T1695" s="3">
        <v>6329.7035480000004</v>
      </c>
      <c r="U1695" s="3">
        <v>7467.1</v>
      </c>
      <c r="V1695" s="3">
        <v>10425.615830000001</v>
      </c>
      <c r="W1695" s="3">
        <v>1325.6</v>
      </c>
      <c r="X1695" s="3">
        <v>1850.8117400000001</v>
      </c>
      <c r="Y1695" s="3">
        <v>138</v>
      </c>
      <c r="Z1695" s="3">
        <v>192.67653899999999</v>
      </c>
      <c r="AA1695">
        <v>235</v>
      </c>
      <c r="AB1695">
        <v>665</v>
      </c>
      <c r="AC1695">
        <v>484</v>
      </c>
      <c r="AD1695">
        <v>328</v>
      </c>
      <c r="AE1695">
        <v>179</v>
      </c>
      <c r="AF1695">
        <v>110</v>
      </c>
      <c r="AG1695">
        <v>65</v>
      </c>
      <c r="AH1695">
        <v>22</v>
      </c>
      <c r="AI1695">
        <v>91</v>
      </c>
      <c r="AJ1695">
        <v>43</v>
      </c>
      <c r="AK1695">
        <v>14</v>
      </c>
      <c r="AL1695">
        <v>65</v>
      </c>
      <c r="AM1695">
        <v>88</v>
      </c>
      <c r="AN1695">
        <v>35</v>
      </c>
      <c r="AO1695">
        <v>117</v>
      </c>
      <c r="AP1695">
        <v>382</v>
      </c>
      <c r="AQ1695">
        <v>0</v>
      </c>
      <c r="AR1695" s="4">
        <v>5227</v>
      </c>
      <c r="AS1695" s="4">
        <f t="shared" si="420"/>
        <v>5609</v>
      </c>
      <c r="AT1695">
        <v>0.97228411000000003</v>
      </c>
      <c r="AU1695" s="4">
        <f t="shared" si="416"/>
        <v>1</v>
      </c>
      <c r="AV1695" s="4">
        <f t="shared" si="421"/>
        <v>5453.5415729900005</v>
      </c>
      <c r="AW1695" s="4">
        <v>0</v>
      </c>
      <c r="AX1695" s="4">
        <v>0</v>
      </c>
      <c r="AY1695" s="4">
        <v>80.53</v>
      </c>
      <c r="AZ1695" s="4">
        <f t="shared" si="422"/>
        <v>80.53</v>
      </c>
      <c r="BA1695" s="4">
        <f t="shared" si="423"/>
        <v>78.298039378300004</v>
      </c>
      <c r="BB1695" s="4">
        <v>9.51</v>
      </c>
      <c r="BC1695" s="4">
        <v>12000</v>
      </c>
      <c r="BD1695">
        <v>1.6500759090699999</v>
      </c>
      <c r="BE1695" s="2">
        <v>0.11</v>
      </c>
      <c r="BF1695">
        <v>40</v>
      </c>
      <c r="BG1695">
        <f t="shared" si="417"/>
        <v>0.11171872670841716</v>
      </c>
      <c r="BH1695">
        <v>0.648725</v>
      </c>
      <c r="BI1695" s="4">
        <v>0.52800000000000002</v>
      </c>
      <c r="BJ1695" s="4">
        <v>0.17599999999999999</v>
      </c>
      <c r="BK1695" s="3">
        <f t="shared" si="424"/>
        <v>385500</v>
      </c>
      <c r="BL1695" s="3">
        <f t="shared" si="425"/>
        <v>72</v>
      </c>
      <c r="BM1695" s="3">
        <v>820.99999999999989</v>
      </c>
      <c r="BN1695" s="3">
        <v>738.9</v>
      </c>
      <c r="BO1695" s="3">
        <f t="shared" si="426"/>
        <v>82.099999999999909</v>
      </c>
      <c r="BP1695" s="3">
        <f t="shared" si="427"/>
        <v>22800</v>
      </c>
      <c r="BQ1695">
        <v>0.72</v>
      </c>
      <c r="BR1695">
        <v>0.59</v>
      </c>
      <c r="BS1695">
        <v>7.85</v>
      </c>
      <c r="BT1695">
        <f t="shared" si="418"/>
        <v>732.90000000000009</v>
      </c>
      <c r="BU1695" s="1">
        <f t="shared" si="419"/>
        <v>0.15605330262476053</v>
      </c>
      <c r="BV1695" s="1">
        <f t="shared" si="428"/>
        <v>0.1776029582380553</v>
      </c>
      <c r="BW1695">
        <f t="shared" si="429"/>
        <v>0.1687967764150696</v>
      </c>
      <c r="BX1695">
        <f t="shared" si="430"/>
        <v>0.1832182986704208</v>
      </c>
      <c r="BY1695">
        <f t="shared" si="431"/>
        <v>155.89619981660539</v>
      </c>
    </row>
    <row r="1696" spans="1:77" x14ac:dyDescent="0.2">
      <c r="A1696">
        <v>4</v>
      </c>
      <c r="B1696">
        <v>31149</v>
      </c>
      <c r="C1696" t="s">
        <v>306</v>
      </c>
      <c r="D1696">
        <v>31</v>
      </c>
      <c r="E1696" t="s">
        <v>320</v>
      </c>
      <c r="F1696" t="s">
        <v>321</v>
      </c>
      <c r="G1696" t="s">
        <v>289</v>
      </c>
      <c r="H1696">
        <v>149</v>
      </c>
      <c r="I1696">
        <v>183</v>
      </c>
      <c r="J1696">
        <v>490</v>
      </c>
      <c r="K1696">
        <v>289</v>
      </c>
      <c r="L1696">
        <v>349</v>
      </c>
      <c r="M1696">
        <v>89</v>
      </c>
      <c r="N1696">
        <v>92</v>
      </c>
      <c r="O1696" s="3">
        <v>2054.9</v>
      </c>
      <c r="P1696" s="3">
        <v>2869.0653619999998</v>
      </c>
      <c r="Q1696" s="3">
        <v>8114.4</v>
      </c>
      <c r="R1696" s="3">
        <v>11329.38049</v>
      </c>
      <c r="S1696" s="3">
        <v>3535.7</v>
      </c>
      <c r="T1696" s="3">
        <v>4936.5683980000003</v>
      </c>
      <c r="U1696" s="3">
        <v>8294</v>
      </c>
      <c r="V1696" s="3">
        <v>11580.13924</v>
      </c>
      <c r="W1696" s="3">
        <v>779.65</v>
      </c>
      <c r="X1696" s="3">
        <v>1088.552635</v>
      </c>
      <c r="Y1696" s="3">
        <v>92</v>
      </c>
      <c r="Z1696" s="3">
        <v>128.45102600000001</v>
      </c>
      <c r="AA1696">
        <v>221</v>
      </c>
      <c r="AB1696">
        <v>491</v>
      </c>
      <c r="AC1696">
        <v>310</v>
      </c>
      <c r="AD1696">
        <v>381</v>
      </c>
      <c r="AE1696">
        <v>111</v>
      </c>
      <c r="AF1696">
        <v>85</v>
      </c>
      <c r="AG1696">
        <v>65</v>
      </c>
      <c r="AH1696">
        <v>22</v>
      </c>
      <c r="AI1696">
        <v>91</v>
      </c>
      <c r="AJ1696">
        <v>43</v>
      </c>
      <c r="AK1696">
        <v>14</v>
      </c>
      <c r="AL1696">
        <v>65</v>
      </c>
      <c r="AM1696">
        <v>88</v>
      </c>
      <c r="AN1696">
        <v>35</v>
      </c>
      <c r="AO1696">
        <v>117</v>
      </c>
      <c r="AP1696">
        <v>382</v>
      </c>
      <c r="AQ1696">
        <v>0</v>
      </c>
      <c r="AR1696" s="4">
        <v>5227</v>
      </c>
      <c r="AS1696" s="4">
        <f t="shared" si="420"/>
        <v>5609</v>
      </c>
      <c r="AT1696">
        <v>0.95309242599999999</v>
      </c>
      <c r="AU1696" s="4">
        <f t="shared" si="416"/>
        <v>1</v>
      </c>
      <c r="AV1696" s="4">
        <f t="shared" si="421"/>
        <v>5345.8954174339997</v>
      </c>
      <c r="AW1696" s="4">
        <v>0</v>
      </c>
      <c r="AX1696" s="4">
        <v>0</v>
      </c>
      <c r="AY1696" s="4">
        <v>80.53</v>
      </c>
      <c r="AZ1696" s="4">
        <f t="shared" si="422"/>
        <v>80.53</v>
      </c>
      <c r="BA1696" s="4">
        <f t="shared" si="423"/>
        <v>76.75253306578</v>
      </c>
      <c r="BB1696" s="4">
        <v>9.51</v>
      </c>
      <c r="BC1696" s="4">
        <v>12000</v>
      </c>
      <c r="BD1696">
        <v>1.4284745805400001</v>
      </c>
      <c r="BE1696" s="2">
        <v>0.11</v>
      </c>
      <c r="BF1696">
        <v>40</v>
      </c>
      <c r="BG1696">
        <f t="shared" si="417"/>
        <v>0.11171872670841716</v>
      </c>
      <c r="BH1696">
        <v>0.648725</v>
      </c>
      <c r="BI1696" s="4">
        <v>0.52800000000000002</v>
      </c>
      <c r="BJ1696" s="4">
        <v>0.17599999999999999</v>
      </c>
      <c r="BK1696" s="3">
        <f t="shared" si="424"/>
        <v>385500</v>
      </c>
      <c r="BL1696" s="3">
        <f t="shared" si="425"/>
        <v>72</v>
      </c>
      <c r="BM1696" s="3">
        <v>820.99999999999989</v>
      </c>
      <c r="BN1696" s="3">
        <v>738.9</v>
      </c>
      <c r="BO1696" s="3">
        <f t="shared" si="426"/>
        <v>82.099999999999909</v>
      </c>
      <c r="BP1696" s="3">
        <f t="shared" si="427"/>
        <v>22800</v>
      </c>
      <c r="BQ1696">
        <v>0.72</v>
      </c>
      <c r="BR1696">
        <v>0.59</v>
      </c>
      <c r="BS1696">
        <v>7.85</v>
      </c>
      <c r="BT1696">
        <f t="shared" si="418"/>
        <v>732.90000000000009</v>
      </c>
      <c r="BU1696" s="1">
        <f t="shared" si="419"/>
        <v>0.15100591118566434</v>
      </c>
      <c r="BV1696" s="1">
        <f t="shared" si="428"/>
        <v>0.17000313461130911</v>
      </c>
      <c r="BW1696">
        <f t="shared" si="429"/>
        <v>0.16119695278832341</v>
      </c>
      <c r="BX1696">
        <f t="shared" si="430"/>
        <v>0.17561847504367462</v>
      </c>
      <c r="BY1696">
        <f t="shared" si="431"/>
        <v>155.89619981660539</v>
      </c>
    </row>
    <row r="1697" spans="1:77" x14ac:dyDescent="0.2">
      <c r="A1697">
        <v>4</v>
      </c>
      <c r="B1697">
        <v>31151</v>
      </c>
      <c r="C1697" t="s">
        <v>306</v>
      </c>
      <c r="D1697">
        <v>31</v>
      </c>
      <c r="E1697" t="s">
        <v>320</v>
      </c>
      <c r="F1697" t="s">
        <v>321</v>
      </c>
      <c r="G1697" t="s">
        <v>428</v>
      </c>
      <c r="H1697">
        <v>151</v>
      </c>
      <c r="I1697">
        <v>245</v>
      </c>
      <c r="J1697">
        <v>800</v>
      </c>
      <c r="K1697">
        <v>567</v>
      </c>
      <c r="L1697">
        <v>350</v>
      </c>
      <c r="M1697">
        <v>160</v>
      </c>
      <c r="N1697">
        <v>131</v>
      </c>
      <c r="O1697" s="3">
        <v>2664.9</v>
      </c>
      <c r="P1697" s="3">
        <v>3720.7515130000002</v>
      </c>
      <c r="Q1697" s="3">
        <v>12807</v>
      </c>
      <c r="R1697" s="3">
        <v>17881.220539999998</v>
      </c>
      <c r="S1697" s="3">
        <v>4295.8999999999996</v>
      </c>
      <c r="T1697" s="3">
        <v>5997.9648109999998</v>
      </c>
      <c r="U1697" s="3">
        <v>8289.7000000000007</v>
      </c>
      <c r="V1697" s="3">
        <v>11574.135550000001</v>
      </c>
      <c r="W1697" s="3">
        <v>1222.8</v>
      </c>
      <c r="X1697" s="3">
        <v>1707.2816800000001</v>
      </c>
      <c r="Y1697" s="3">
        <v>125</v>
      </c>
      <c r="Z1697" s="3">
        <v>174.52585049999999</v>
      </c>
      <c r="AA1697">
        <v>283</v>
      </c>
      <c r="AB1697">
        <v>660</v>
      </c>
      <c r="AC1697">
        <v>500</v>
      </c>
      <c r="AD1697">
        <v>370</v>
      </c>
      <c r="AE1697">
        <v>143</v>
      </c>
      <c r="AF1697">
        <v>108</v>
      </c>
      <c r="AG1697">
        <v>65</v>
      </c>
      <c r="AH1697">
        <v>22</v>
      </c>
      <c r="AI1697">
        <v>91</v>
      </c>
      <c r="AJ1697">
        <v>43</v>
      </c>
      <c r="AK1697">
        <v>14</v>
      </c>
      <c r="AL1697">
        <v>65</v>
      </c>
      <c r="AM1697">
        <v>88</v>
      </c>
      <c r="AN1697">
        <v>35</v>
      </c>
      <c r="AO1697">
        <v>117</v>
      </c>
      <c r="AP1697">
        <v>382</v>
      </c>
      <c r="AQ1697">
        <v>0</v>
      </c>
      <c r="AR1697" s="4">
        <v>5227</v>
      </c>
      <c r="AS1697" s="4">
        <f t="shared" si="420"/>
        <v>5609</v>
      </c>
      <c r="AT1697">
        <v>0.96236027800000001</v>
      </c>
      <c r="AU1697" s="4">
        <f t="shared" si="416"/>
        <v>1</v>
      </c>
      <c r="AV1697" s="4">
        <f t="shared" si="421"/>
        <v>5397.8787993020005</v>
      </c>
      <c r="AW1697" s="4">
        <v>0</v>
      </c>
      <c r="AX1697" s="4">
        <v>0</v>
      </c>
      <c r="AY1697" s="4">
        <v>80.53</v>
      </c>
      <c r="AZ1697" s="4">
        <f t="shared" si="422"/>
        <v>80.53</v>
      </c>
      <c r="BA1697" s="4">
        <f t="shared" si="423"/>
        <v>77.498873187339996</v>
      </c>
      <c r="BB1697" s="4">
        <v>9.51</v>
      </c>
      <c r="BC1697" s="4">
        <v>12000</v>
      </c>
      <c r="BD1697">
        <v>1.5874260149799999</v>
      </c>
      <c r="BE1697" s="2">
        <v>0.11</v>
      </c>
      <c r="BF1697">
        <v>40</v>
      </c>
      <c r="BG1697">
        <f t="shared" si="417"/>
        <v>0.11171872670841716</v>
      </c>
      <c r="BH1697">
        <v>0.648725</v>
      </c>
      <c r="BI1697" s="4">
        <v>0.52800000000000002</v>
      </c>
      <c r="BJ1697" s="4">
        <v>0.17599999999999999</v>
      </c>
      <c r="BK1697" s="3">
        <f t="shared" si="424"/>
        <v>385500</v>
      </c>
      <c r="BL1697" s="3">
        <f t="shared" si="425"/>
        <v>72</v>
      </c>
      <c r="BM1697" s="3">
        <v>820.99999999999989</v>
      </c>
      <c r="BN1697" s="3">
        <v>738.9</v>
      </c>
      <c r="BO1697" s="3">
        <f t="shared" si="426"/>
        <v>82.099999999999909</v>
      </c>
      <c r="BP1697" s="3">
        <f t="shared" si="427"/>
        <v>22800</v>
      </c>
      <c r="BQ1697">
        <v>0.72</v>
      </c>
      <c r="BR1697">
        <v>0.59</v>
      </c>
      <c r="BS1697">
        <v>7.85</v>
      </c>
      <c r="BT1697">
        <f t="shared" si="418"/>
        <v>732.90000000000009</v>
      </c>
      <c r="BU1697" s="1">
        <f t="shared" si="419"/>
        <v>0.15406660171533373</v>
      </c>
      <c r="BV1697" s="1">
        <f t="shared" si="428"/>
        <v>0.17529288522086051</v>
      </c>
      <c r="BW1697">
        <f t="shared" si="429"/>
        <v>0.1664867033978748</v>
      </c>
      <c r="BX1697">
        <f t="shared" si="430"/>
        <v>0.18090822565322601</v>
      </c>
      <c r="BY1697">
        <f t="shared" si="431"/>
        <v>155.89619981660539</v>
      </c>
    </row>
    <row r="1698" spans="1:77" x14ac:dyDescent="0.2">
      <c r="A1698">
        <v>4</v>
      </c>
      <c r="B1698">
        <v>31153</v>
      </c>
      <c r="C1698" t="s">
        <v>306</v>
      </c>
      <c r="D1698">
        <v>31</v>
      </c>
      <c r="E1698" t="s">
        <v>320</v>
      </c>
      <c r="F1698" t="s">
        <v>321</v>
      </c>
      <c r="G1698" t="s">
        <v>458</v>
      </c>
      <c r="H1698">
        <v>153</v>
      </c>
      <c r="I1698">
        <v>280</v>
      </c>
      <c r="J1698">
        <v>3779</v>
      </c>
      <c r="K1698">
        <v>1230</v>
      </c>
      <c r="L1698">
        <v>593</v>
      </c>
      <c r="M1698">
        <v>704</v>
      </c>
      <c r="N1698">
        <v>914</v>
      </c>
      <c r="O1698" s="3">
        <v>2829.6</v>
      </c>
      <c r="P1698" s="3">
        <v>3950.7067740000002</v>
      </c>
      <c r="Q1698" s="3">
        <v>70698</v>
      </c>
      <c r="R1698" s="3">
        <v>98709.028649999993</v>
      </c>
      <c r="S1698" s="3">
        <v>11576</v>
      </c>
      <c r="T1698" s="3">
        <v>16162.489970000001</v>
      </c>
      <c r="U1698" s="3">
        <v>14575</v>
      </c>
      <c r="V1698" s="3">
        <v>20349.714169999999</v>
      </c>
      <c r="W1698" s="3">
        <v>6542.8</v>
      </c>
      <c r="X1698" s="3">
        <v>9135.1018800000002</v>
      </c>
      <c r="Y1698" s="3">
        <v>696</v>
      </c>
      <c r="Z1698" s="3">
        <v>971.75993579999999</v>
      </c>
      <c r="AA1698">
        <v>318</v>
      </c>
      <c r="AB1698">
        <v>1432</v>
      </c>
      <c r="AC1698">
        <v>692</v>
      </c>
      <c r="AD1698">
        <v>434</v>
      </c>
      <c r="AE1698">
        <v>287</v>
      </c>
      <c r="AF1698">
        <v>307</v>
      </c>
      <c r="AG1698">
        <v>65</v>
      </c>
      <c r="AH1698">
        <v>22</v>
      </c>
      <c r="AI1698">
        <v>91</v>
      </c>
      <c r="AJ1698">
        <v>43</v>
      </c>
      <c r="AK1698">
        <v>14</v>
      </c>
      <c r="AL1698">
        <v>65</v>
      </c>
      <c r="AM1698">
        <v>88</v>
      </c>
      <c r="AN1698">
        <v>35</v>
      </c>
      <c r="AO1698">
        <v>117</v>
      </c>
      <c r="AP1698">
        <v>382</v>
      </c>
      <c r="AQ1698">
        <v>0</v>
      </c>
      <c r="AR1698" s="4">
        <v>5227</v>
      </c>
      <c r="AS1698" s="4">
        <f t="shared" si="420"/>
        <v>5609</v>
      </c>
      <c r="AT1698">
        <v>0.97069996599999997</v>
      </c>
      <c r="AU1698" s="4">
        <f t="shared" si="416"/>
        <v>1</v>
      </c>
      <c r="AV1698" s="4">
        <f t="shared" si="421"/>
        <v>5444.6561092940001</v>
      </c>
      <c r="AW1698" s="4">
        <v>0</v>
      </c>
      <c r="AX1698" s="4">
        <v>0</v>
      </c>
      <c r="AY1698" s="4">
        <v>80.53</v>
      </c>
      <c r="AZ1698" s="4">
        <f t="shared" si="422"/>
        <v>80.53</v>
      </c>
      <c r="BA1698" s="4">
        <f t="shared" si="423"/>
        <v>78.170468261980005</v>
      </c>
      <c r="BB1698" s="4">
        <v>9.51</v>
      </c>
      <c r="BC1698" s="4">
        <v>12000</v>
      </c>
      <c r="BD1698">
        <v>1.60361709025</v>
      </c>
      <c r="BE1698" s="2">
        <v>0.11</v>
      </c>
      <c r="BF1698">
        <v>40</v>
      </c>
      <c r="BG1698">
        <f t="shared" si="417"/>
        <v>0.11171872670841716</v>
      </c>
      <c r="BH1698">
        <v>0.648725</v>
      </c>
      <c r="BI1698" s="4">
        <v>0.52800000000000002</v>
      </c>
      <c r="BJ1698" s="4">
        <v>0.17599999999999999</v>
      </c>
      <c r="BK1698" s="3">
        <f t="shared" si="424"/>
        <v>385500</v>
      </c>
      <c r="BL1698" s="3">
        <f t="shared" si="425"/>
        <v>72</v>
      </c>
      <c r="BM1698" s="3">
        <v>820.99999999999989</v>
      </c>
      <c r="BN1698" s="3">
        <v>738.9</v>
      </c>
      <c r="BO1698" s="3">
        <f t="shared" si="426"/>
        <v>82.099999999999909</v>
      </c>
      <c r="BP1698" s="3">
        <f t="shared" si="427"/>
        <v>22800</v>
      </c>
      <c r="BQ1698">
        <v>0.72</v>
      </c>
      <c r="BR1698">
        <v>0.59</v>
      </c>
      <c r="BS1698">
        <v>7.85</v>
      </c>
      <c r="BT1698">
        <f t="shared" si="418"/>
        <v>732.90000000000009</v>
      </c>
      <c r="BU1698" s="1">
        <f t="shared" si="419"/>
        <v>0.15529866902815784</v>
      </c>
      <c r="BV1698" s="1">
        <f t="shared" si="428"/>
        <v>0.20411184575737862</v>
      </c>
      <c r="BW1698">
        <f t="shared" si="429"/>
        <v>0.19530566393439291</v>
      </c>
      <c r="BX1698">
        <f t="shared" si="430"/>
        <v>0.20972718618974412</v>
      </c>
      <c r="BY1698">
        <f t="shared" si="431"/>
        <v>155.89619981660539</v>
      </c>
    </row>
    <row r="1699" spans="1:77" x14ac:dyDescent="0.2">
      <c r="A1699">
        <v>4</v>
      </c>
      <c r="B1699">
        <v>31155</v>
      </c>
      <c r="C1699" t="s">
        <v>306</v>
      </c>
      <c r="D1699">
        <v>31</v>
      </c>
      <c r="E1699" t="s">
        <v>320</v>
      </c>
      <c r="F1699" t="s">
        <v>321</v>
      </c>
      <c r="G1699" t="s">
        <v>329</v>
      </c>
      <c r="H1699">
        <v>155</v>
      </c>
      <c r="I1699">
        <v>252</v>
      </c>
      <c r="J1699">
        <v>1499</v>
      </c>
      <c r="K1699">
        <v>1020</v>
      </c>
      <c r="L1699">
        <v>431</v>
      </c>
      <c r="M1699">
        <v>290</v>
      </c>
      <c r="N1699">
        <v>311</v>
      </c>
      <c r="O1699" s="3">
        <v>2598.8000000000002</v>
      </c>
      <c r="P1699" s="3">
        <v>3628.4622429999999</v>
      </c>
      <c r="Q1699" s="3">
        <v>26730</v>
      </c>
      <c r="R1699" s="3">
        <v>37320.607880000003</v>
      </c>
      <c r="S1699" s="3">
        <v>6916.3</v>
      </c>
      <c r="T1699" s="3">
        <v>9656.5851210000001</v>
      </c>
      <c r="U1699" s="3">
        <v>10489</v>
      </c>
      <c r="V1699" s="3">
        <v>14644.813169999999</v>
      </c>
      <c r="W1699" s="3">
        <v>2514.1</v>
      </c>
      <c r="X1699" s="3">
        <v>3510.2035270000001</v>
      </c>
      <c r="Y1699" s="3">
        <v>255</v>
      </c>
      <c r="Z1699" s="3">
        <v>356.03273510000002</v>
      </c>
      <c r="AA1699">
        <v>290</v>
      </c>
      <c r="AB1699">
        <v>849</v>
      </c>
      <c r="AC1699">
        <v>700</v>
      </c>
      <c r="AD1699">
        <v>387</v>
      </c>
      <c r="AE1699">
        <v>181</v>
      </c>
      <c r="AF1699">
        <v>158</v>
      </c>
      <c r="AG1699">
        <v>65</v>
      </c>
      <c r="AH1699">
        <v>22</v>
      </c>
      <c r="AI1699">
        <v>91</v>
      </c>
      <c r="AJ1699">
        <v>43</v>
      </c>
      <c r="AK1699">
        <v>14</v>
      </c>
      <c r="AL1699">
        <v>65</v>
      </c>
      <c r="AM1699">
        <v>88</v>
      </c>
      <c r="AN1699">
        <v>35</v>
      </c>
      <c r="AO1699">
        <v>117</v>
      </c>
      <c r="AP1699">
        <v>382</v>
      </c>
      <c r="AQ1699">
        <v>0</v>
      </c>
      <c r="AR1699" s="4">
        <v>5227</v>
      </c>
      <c r="AS1699" s="4">
        <f t="shared" si="420"/>
        <v>5609</v>
      </c>
      <c r="AT1699">
        <v>0.96756357900000001</v>
      </c>
      <c r="AU1699" s="4">
        <f t="shared" si="416"/>
        <v>1</v>
      </c>
      <c r="AV1699" s="4">
        <f t="shared" si="421"/>
        <v>5427.0641146110002</v>
      </c>
      <c r="AW1699" s="4">
        <v>0</v>
      </c>
      <c r="AX1699" s="4">
        <v>0</v>
      </c>
      <c r="AY1699" s="4">
        <v>80.53</v>
      </c>
      <c r="AZ1699" s="4">
        <f t="shared" si="422"/>
        <v>80.53</v>
      </c>
      <c r="BA1699" s="4">
        <f t="shared" si="423"/>
        <v>77.917895016870006</v>
      </c>
      <c r="BB1699" s="4">
        <v>9.51</v>
      </c>
      <c r="BC1699" s="4">
        <v>12000</v>
      </c>
      <c r="BD1699">
        <v>1.5855640687500001</v>
      </c>
      <c r="BE1699" s="2">
        <v>0.11</v>
      </c>
      <c r="BF1699">
        <v>40</v>
      </c>
      <c r="BG1699">
        <f t="shared" si="417"/>
        <v>0.11171872670841716</v>
      </c>
      <c r="BH1699">
        <v>0.648725</v>
      </c>
      <c r="BI1699" s="4">
        <v>0.52800000000000002</v>
      </c>
      <c r="BJ1699" s="4">
        <v>0.17599999999999999</v>
      </c>
      <c r="BK1699" s="3">
        <f t="shared" si="424"/>
        <v>385500</v>
      </c>
      <c r="BL1699" s="3">
        <f t="shared" si="425"/>
        <v>72</v>
      </c>
      <c r="BM1699" s="3">
        <v>820.99999999999989</v>
      </c>
      <c r="BN1699" s="3">
        <v>738.9</v>
      </c>
      <c r="BO1699" s="3">
        <f t="shared" si="426"/>
        <v>82.099999999999909</v>
      </c>
      <c r="BP1699" s="3">
        <f t="shared" si="427"/>
        <v>22800</v>
      </c>
      <c r="BQ1699">
        <v>0.72</v>
      </c>
      <c r="BR1699">
        <v>0.59</v>
      </c>
      <c r="BS1699">
        <v>7.85</v>
      </c>
      <c r="BT1699">
        <f t="shared" si="418"/>
        <v>732.90000000000009</v>
      </c>
      <c r="BU1699" s="1">
        <f t="shared" si="419"/>
        <v>0.15469174692647256</v>
      </c>
      <c r="BV1699" s="1">
        <f t="shared" si="428"/>
        <v>0.18295408756815534</v>
      </c>
      <c r="BW1699">
        <f t="shared" si="429"/>
        <v>0.17414790574516964</v>
      </c>
      <c r="BX1699">
        <f t="shared" si="430"/>
        <v>0.18856942800052084</v>
      </c>
      <c r="BY1699">
        <f t="shared" si="431"/>
        <v>155.89619981660539</v>
      </c>
    </row>
    <row r="1700" spans="1:77" x14ac:dyDescent="0.2">
      <c r="A1700">
        <v>4</v>
      </c>
      <c r="B1700">
        <v>31157</v>
      </c>
      <c r="C1700" t="s">
        <v>306</v>
      </c>
      <c r="D1700">
        <v>31</v>
      </c>
      <c r="E1700" t="s">
        <v>320</v>
      </c>
      <c r="F1700" t="s">
        <v>321</v>
      </c>
      <c r="G1700" t="s">
        <v>402</v>
      </c>
      <c r="H1700">
        <v>157</v>
      </c>
      <c r="I1700">
        <v>161</v>
      </c>
      <c r="J1700">
        <v>528</v>
      </c>
      <c r="K1700">
        <v>301</v>
      </c>
      <c r="L1700">
        <v>777</v>
      </c>
      <c r="M1700">
        <v>76</v>
      </c>
      <c r="N1700">
        <v>133</v>
      </c>
      <c r="O1700" s="3">
        <v>2052.4</v>
      </c>
      <c r="P1700" s="3">
        <v>2865.5748450000001</v>
      </c>
      <c r="Q1700" s="3">
        <v>8474</v>
      </c>
      <c r="R1700" s="3">
        <v>11831.456459999999</v>
      </c>
      <c r="S1700" s="3">
        <v>3254.9</v>
      </c>
      <c r="T1700" s="3">
        <v>4544.5135270000001</v>
      </c>
      <c r="U1700" s="3">
        <v>17620</v>
      </c>
      <c r="V1700" s="3">
        <v>24601.16389</v>
      </c>
      <c r="W1700" s="3">
        <v>801.34</v>
      </c>
      <c r="X1700" s="3">
        <v>1118.8363609999999</v>
      </c>
      <c r="Y1700" s="3">
        <v>121</v>
      </c>
      <c r="Z1700" s="3">
        <v>168.94102330000001</v>
      </c>
      <c r="AA1700">
        <v>184</v>
      </c>
      <c r="AB1700">
        <v>415</v>
      </c>
      <c r="AC1700">
        <v>258</v>
      </c>
      <c r="AD1700">
        <v>739</v>
      </c>
      <c r="AE1700">
        <v>90</v>
      </c>
      <c r="AF1700">
        <v>84</v>
      </c>
      <c r="AG1700">
        <v>65</v>
      </c>
      <c r="AH1700">
        <v>22</v>
      </c>
      <c r="AI1700">
        <v>91</v>
      </c>
      <c r="AJ1700">
        <v>43</v>
      </c>
      <c r="AK1700">
        <v>14</v>
      </c>
      <c r="AL1700">
        <v>65</v>
      </c>
      <c r="AM1700">
        <v>88</v>
      </c>
      <c r="AN1700">
        <v>35</v>
      </c>
      <c r="AO1700">
        <v>117</v>
      </c>
      <c r="AP1700">
        <v>382</v>
      </c>
      <c r="AQ1700">
        <v>0</v>
      </c>
      <c r="AR1700" s="4">
        <v>5227</v>
      </c>
      <c r="AS1700" s="4">
        <f t="shared" si="420"/>
        <v>5609</v>
      </c>
      <c r="AT1700">
        <v>0.94913280899999997</v>
      </c>
      <c r="AU1700" s="4">
        <f t="shared" si="416"/>
        <v>1</v>
      </c>
      <c r="AV1700" s="4">
        <f t="shared" si="421"/>
        <v>5323.6859256809994</v>
      </c>
      <c r="AW1700" s="4">
        <v>0</v>
      </c>
      <c r="AX1700" s="4">
        <v>0</v>
      </c>
      <c r="AY1700" s="4">
        <v>80.53</v>
      </c>
      <c r="AZ1700" s="4">
        <f t="shared" si="422"/>
        <v>80.53</v>
      </c>
      <c r="BA1700" s="4">
        <f t="shared" si="423"/>
        <v>76.433665108770001</v>
      </c>
      <c r="BB1700" s="4">
        <v>9.51</v>
      </c>
      <c r="BC1700" s="4">
        <v>12000</v>
      </c>
      <c r="BD1700">
        <v>1.2015888240799999</v>
      </c>
      <c r="BE1700" s="2">
        <v>0.11</v>
      </c>
      <c r="BF1700">
        <v>40</v>
      </c>
      <c r="BG1700">
        <f t="shared" si="417"/>
        <v>0.11171872670841716</v>
      </c>
      <c r="BH1700">
        <v>0.648725</v>
      </c>
      <c r="BI1700" s="4">
        <v>0.52800000000000002</v>
      </c>
      <c r="BJ1700" s="4">
        <v>0.17599999999999999</v>
      </c>
      <c r="BK1700" s="3">
        <f t="shared" si="424"/>
        <v>385500</v>
      </c>
      <c r="BL1700" s="3">
        <f t="shared" si="425"/>
        <v>72</v>
      </c>
      <c r="BM1700" s="3">
        <v>820.99999999999989</v>
      </c>
      <c r="BN1700" s="3">
        <v>738.9</v>
      </c>
      <c r="BO1700" s="3">
        <f t="shared" si="426"/>
        <v>82.099999999999909</v>
      </c>
      <c r="BP1700" s="3">
        <f t="shared" si="427"/>
        <v>22800</v>
      </c>
      <c r="BQ1700">
        <v>0.72</v>
      </c>
      <c r="BR1700">
        <v>0.59</v>
      </c>
      <c r="BS1700">
        <v>7.85</v>
      </c>
      <c r="BT1700">
        <f t="shared" si="418"/>
        <v>732.90000000000009</v>
      </c>
      <c r="BU1700" s="1">
        <f t="shared" si="419"/>
        <v>0.14779055513869968</v>
      </c>
      <c r="BV1700" s="1">
        <f t="shared" si="428"/>
        <v>0.16799281505777847</v>
      </c>
      <c r="BW1700">
        <f t="shared" si="429"/>
        <v>0.15918663323479276</v>
      </c>
      <c r="BX1700">
        <f t="shared" si="430"/>
        <v>0.17360815549014397</v>
      </c>
      <c r="BY1700">
        <f t="shared" si="431"/>
        <v>155.89619981660539</v>
      </c>
    </row>
    <row r="1701" spans="1:77" x14ac:dyDescent="0.2">
      <c r="A1701">
        <v>4</v>
      </c>
      <c r="B1701">
        <v>31159</v>
      </c>
      <c r="C1701" t="s">
        <v>306</v>
      </c>
      <c r="D1701">
        <v>31</v>
      </c>
      <c r="E1701" t="s">
        <v>320</v>
      </c>
      <c r="F1701" t="s">
        <v>321</v>
      </c>
      <c r="G1701" t="s">
        <v>356</v>
      </c>
      <c r="H1701">
        <v>159</v>
      </c>
      <c r="I1701">
        <v>238</v>
      </c>
      <c r="J1701">
        <v>770</v>
      </c>
      <c r="K1701">
        <v>800</v>
      </c>
      <c r="L1701">
        <v>344</v>
      </c>
      <c r="M1701">
        <v>155</v>
      </c>
      <c r="N1701">
        <v>128</v>
      </c>
      <c r="O1701" s="3">
        <v>2548.4</v>
      </c>
      <c r="P1701" s="3">
        <v>3558.0934200000002</v>
      </c>
      <c r="Q1701" s="3">
        <v>12756</v>
      </c>
      <c r="R1701" s="3">
        <v>17810.013999999999</v>
      </c>
      <c r="S1701" s="3">
        <v>4295.6000000000004</v>
      </c>
      <c r="T1701" s="3">
        <v>5997.5459490000003</v>
      </c>
      <c r="U1701" s="3">
        <v>8223.4</v>
      </c>
      <c r="V1701" s="3">
        <v>11481.56703</v>
      </c>
      <c r="W1701" s="3">
        <v>1222.5</v>
      </c>
      <c r="X1701" s="3">
        <v>1706.8628180000001</v>
      </c>
      <c r="Y1701" s="3">
        <v>123</v>
      </c>
      <c r="Z1701" s="3">
        <v>171.73343689999999</v>
      </c>
      <c r="AA1701">
        <v>276</v>
      </c>
      <c r="AB1701">
        <v>647</v>
      </c>
      <c r="AC1701">
        <v>593</v>
      </c>
      <c r="AD1701">
        <v>365</v>
      </c>
      <c r="AE1701">
        <v>142</v>
      </c>
      <c r="AF1701">
        <v>107</v>
      </c>
      <c r="AG1701">
        <v>65</v>
      </c>
      <c r="AH1701">
        <v>22</v>
      </c>
      <c r="AI1701">
        <v>91</v>
      </c>
      <c r="AJ1701">
        <v>43</v>
      </c>
      <c r="AK1701">
        <v>14</v>
      </c>
      <c r="AL1701">
        <v>65</v>
      </c>
      <c r="AM1701">
        <v>88</v>
      </c>
      <c r="AN1701">
        <v>35</v>
      </c>
      <c r="AO1701">
        <v>117</v>
      </c>
      <c r="AP1701">
        <v>382</v>
      </c>
      <c r="AQ1701">
        <v>0</v>
      </c>
      <c r="AR1701" s="4">
        <v>5227</v>
      </c>
      <c r="AS1701" s="4">
        <f t="shared" si="420"/>
        <v>5609</v>
      </c>
      <c r="AT1701">
        <v>0.96359324099999999</v>
      </c>
      <c r="AU1701" s="4">
        <f t="shared" si="416"/>
        <v>1</v>
      </c>
      <c r="AV1701" s="4">
        <f t="shared" si="421"/>
        <v>5404.7944887690001</v>
      </c>
      <c r="AW1701" s="4">
        <v>0</v>
      </c>
      <c r="AX1701" s="4">
        <v>0</v>
      </c>
      <c r="AY1701" s="4">
        <v>80.53</v>
      </c>
      <c r="AZ1701" s="4">
        <f t="shared" si="422"/>
        <v>80.53</v>
      </c>
      <c r="BA1701" s="4">
        <f t="shared" si="423"/>
        <v>77.598163697730001</v>
      </c>
      <c r="BB1701" s="4">
        <v>9.51</v>
      </c>
      <c r="BC1701" s="4">
        <v>12000</v>
      </c>
      <c r="BD1701">
        <v>1.55042849757</v>
      </c>
      <c r="BE1701" s="2">
        <v>0.11</v>
      </c>
      <c r="BF1701">
        <v>40</v>
      </c>
      <c r="BG1701">
        <f t="shared" si="417"/>
        <v>0.11171872670841716</v>
      </c>
      <c r="BH1701">
        <v>0.648725</v>
      </c>
      <c r="BI1701" s="4">
        <v>0.52800000000000002</v>
      </c>
      <c r="BJ1701" s="4">
        <v>0.17599999999999999</v>
      </c>
      <c r="BK1701" s="3">
        <f t="shared" si="424"/>
        <v>385500</v>
      </c>
      <c r="BL1701" s="3">
        <f t="shared" si="425"/>
        <v>72</v>
      </c>
      <c r="BM1701" s="3">
        <v>820.99999999999989</v>
      </c>
      <c r="BN1701" s="3">
        <v>738.9</v>
      </c>
      <c r="BO1701" s="3">
        <f t="shared" si="426"/>
        <v>82.099999999999909</v>
      </c>
      <c r="BP1701" s="3">
        <f t="shared" si="427"/>
        <v>22800</v>
      </c>
      <c r="BQ1701">
        <v>0.72</v>
      </c>
      <c r="BR1701">
        <v>0.59</v>
      </c>
      <c r="BS1701">
        <v>7.85</v>
      </c>
      <c r="BT1701">
        <f t="shared" si="418"/>
        <v>732.90000000000009</v>
      </c>
      <c r="BU1701" s="1">
        <f t="shared" si="419"/>
        <v>0.15377605900266586</v>
      </c>
      <c r="BV1701" s="1">
        <f t="shared" si="428"/>
        <v>0.17497207470066864</v>
      </c>
      <c r="BW1701">
        <f t="shared" si="429"/>
        <v>0.16616589287768294</v>
      </c>
      <c r="BX1701">
        <f t="shared" si="430"/>
        <v>0.18058741513303414</v>
      </c>
      <c r="BY1701">
        <f t="shared" si="431"/>
        <v>155.89619981660539</v>
      </c>
    </row>
    <row r="1702" spans="1:77" x14ac:dyDescent="0.2">
      <c r="A1702">
        <v>4</v>
      </c>
      <c r="B1702">
        <v>31161</v>
      </c>
      <c r="C1702" t="s">
        <v>306</v>
      </c>
      <c r="D1702">
        <v>31</v>
      </c>
      <c r="E1702" t="s">
        <v>320</v>
      </c>
      <c r="F1702" t="s">
        <v>321</v>
      </c>
      <c r="G1702" t="s">
        <v>331</v>
      </c>
      <c r="H1702">
        <v>161</v>
      </c>
      <c r="I1702">
        <v>159</v>
      </c>
      <c r="J1702">
        <v>419</v>
      </c>
      <c r="K1702">
        <v>228</v>
      </c>
      <c r="L1702">
        <v>761</v>
      </c>
      <c r="M1702">
        <v>59</v>
      </c>
      <c r="N1702">
        <v>90</v>
      </c>
      <c r="O1702" s="3">
        <v>1735.3</v>
      </c>
      <c r="P1702" s="3">
        <v>2422.8376680000001</v>
      </c>
      <c r="Q1702" s="3">
        <v>6675.6</v>
      </c>
      <c r="R1702" s="3">
        <v>9320.5181429999993</v>
      </c>
      <c r="S1702" s="3">
        <v>3150.8</v>
      </c>
      <c r="T1702" s="3">
        <v>4399.1683990000001</v>
      </c>
      <c r="U1702" s="3">
        <v>17691</v>
      </c>
      <c r="V1702" s="3">
        <v>24700.294580000002</v>
      </c>
      <c r="W1702" s="3">
        <v>635.57000000000005</v>
      </c>
      <c r="X1702" s="3">
        <v>887.38715860000002</v>
      </c>
      <c r="Y1702" s="3">
        <v>87</v>
      </c>
      <c r="Z1702" s="3">
        <v>121.469992</v>
      </c>
      <c r="AA1702">
        <v>181</v>
      </c>
      <c r="AB1702">
        <v>412</v>
      </c>
      <c r="AC1702">
        <v>247</v>
      </c>
      <c r="AD1702">
        <v>771</v>
      </c>
      <c r="AE1702">
        <v>90</v>
      </c>
      <c r="AF1702">
        <v>77</v>
      </c>
      <c r="AG1702">
        <v>65</v>
      </c>
      <c r="AH1702">
        <v>22</v>
      </c>
      <c r="AI1702">
        <v>91</v>
      </c>
      <c r="AJ1702">
        <v>43</v>
      </c>
      <c r="AK1702">
        <v>14</v>
      </c>
      <c r="AL1702">
        <v>65</v>
      </c>
      <c r="AM1702">
        <v>88</v>
      </c>
      <c r="AN1702">
        <v>35</v>
      </c>
      <c r="AO1702">
        <v>117</v>
      </c>
      <c r="AP1702">
        <v>382</v>
      </c>
      <c r="AQ1702">
        <v>0</v>
      </c>
      <c r="AR1702" s="4">
        <v>5227</v>
      </c>
      <c r="AS1702" s="4">
        <f t="shared" si="420"/>
        <v>5609</v>
      </c>
      <c r="AT1702">
        <v>0.94485612900000004</v>
      </c>
      <c r="AU1702" s="4">
        <f t="shared" si="416"/>
        <v>1</v>
      </c>
      <c r="AV1702" s="4">
        <f t="shared" si="421"/>
        <v>5299.6980275610003</v>
      </c>
      <c r="AW1702" s="4">
        <v>0</v>
      </c>
      <c r="AX1702" s="4">
        <v>0</v>
      </c>
      <c r="AY1702" s="4">
        <v>80.53</v>
      </c>
      <c r="AZ1702" s="4">
        <f t="shared" si="422"/>
        <v>80.53</v>
      </c>
      <c r="BA1702" s="4">
        <f t="shared" si="423"/>
        <v>76.089264068369999</v>
      </c>
      <c r="BB1702" s="4">
        <v>9.51</v>
      </c>
      <c r="BC1702" s="4">
        <v>12000</v>
      </c>
      <c r="BD1702">
        <v>1.2272898083299999</v>
      </c>
      <c r="BE1702" s="2">
        <v>0.11</v>
      </c>
      <c r="BF1702">
        <v>40</v>
      </c>
      <c r="BG1702">
        <f t="shared" si="417"/>
        <v>0.11171872670841716</v>
      </c>
      <c r="BH1702">
        <v>0.648725</v>
      </c>
      <c r="BI1702" s="4">
        <v>0.52800000000000002</v>
      </c>
      <c r="BJ1702" s="4">
        <v>0.17599999999999999</v>
      </c>
      <c r="BK1702" s="3">
        <f t="shared" si="424"/>
        <v>385500</v>
      </c>
      <c r="BL1702" s="3">
        <f t="shared" si="425"/>
        <v>72</v>
      </c>
      <c r="BM1702" s="3">
        <v>820.99999999999989</v>
      </c>
      <c r="BN1702" s="3">
        <v>738.9</v>
      </c>
      <c r="BO1702" s="3">
        <f t="shared" si="426"/>
        <v>82.099999999999909</v>
      </c>
      <c r="BP1702" s="3">
        <f t="shared" si="427"/>
        <v>22800</v>
      </c>
      <c r="BQ1702">
        <v>0.72</v>
      </c>
      <c r="BR1702">
        <v>0.59</v>
      </c>
      <c r="BS1702">
        <v>7.85</v>
      </c>
      <c r="BT1702">
        <f t="shared" si="418"/>
        <v>732.90000000000009</v>
      </c>
      <c r="BU1702" s="1">
        <f t="shared" si="419"/>
        <v>0.14756678528271405</v>
      </c>
      <c r="BV1702" s="1">
        <f t="shared" si="428"/>
        <v>0.16698158121393783</v>
      </c>
      <c r="BW1702">
        <f t="shared" si="429"/>
        <v>0.15817539939095213</v>
      </c>
      <c r="BX1702">
        <f t="shared" si="430"/>
        <v>0.17259692164630333</v>
      </c>
      <c r="BY1702">
        <f t="shared" si="431"/>
        <v>155.89619981660539</v>
      </c>
    </row>
    <row r="1703" spans="1:77" x14ac:dyDescent="0.2">
      <c r="A1703">
        <v>4</v>
      </c>
      <c r="B1703">
        <v>31163</v>
      </c>
      <c r="C1703" t="s">
        <v>306</v>
      </c>
      <c r="D1703">
        <v>31</v>
      </c>
      <c r="E1703" t="s">
        <v>320</v>
      </c>
      <c r="F1703" t="s">
        <v>321</v>
      </c>
      <c r="G1703" t="s">
        <v>379</v>
      </c>
      <c r="H1703">
        <v>163</v>
      </c>
      <c r="I1703">
        <v>192</v>
      </c>
      <c r="J1703">
        <v>620</v>
      </c>
      <c r="K1703">
        <v>352</v>
      </c>
      <c r="L1703">
        <v>376</v>
      </c>
      <c r="M1703">
        <v>119</v>
      </c>
      <c r="N1703">
        <v>109</v>
      </c>
      <c r="O1703" s="3">
        <v>2190.9</v>
      </c>
      <c r="P1703" s="3">
        <v>3058.9494880000002</v>
      </c>
      <c r="Q1703" s="3">
        <v>10106</v>
      </c>
      <c r="R1703" s="3">
        <v>14110.06596</v>
      </c>
      <c r="S1703" s="3">
        <v>3884</v>
      </c>
      <c r="T1703" s="3">
        <v>5422.8672280000001</v>
      </c>
      <c r="U1703" s="3">
        <v>8891.1</v>
      </c>
      <c r="V1703" s="3">
        <v>12413.814319999999</v>
      </c>
      <c r="W1703" s="3">
        <v>973.95</v>
      </c>
      <c r="X1703" s="3">
        <v>1359.835617</v>
      </c>
      <c r="Y1703" s="3">
        <v>105</v>
      </c>
      <c r="Z1703" s="3">
        <v>146.60171450000001</v>
      </c>
      <c r="AA1703">
        <v>230</v>
      </c>
      <c r="AB1703">
        <v>557</v>
      </c>
      <c r="AC1703">
        <v>348</v>
      </c>
      <c r="AD1703">
        <v>399</v>
      </c>
      <c r="AE1703">
        <v>125</v>
      </c>
      <c r="AF1703">
        <v>94</v>
      </c>
      <c r="AG1703">
        <v>65</v>
      </c>
      <c r="AH1703">
        <v>22</v>
      </c>
      <c r="AI1703">
        <v>91</v>
      </c>
      <c r="AJ1703">
        <v>43</v>
      </c>
      <c r="AK1703">
        <v>14</v>
      </c>
      <c r="AL1703">
        <v>65</v>
      </c>
      <c r="AM1703">
        <v>88</v>
      </c>
      <c r="AN1703">
        <v>35</v>
      </c>
      <c r="AO1703">
        <v>117</v>
      </c>
      <c r="AP1703">
        <v>382</v>
      </c>
      <c r="AQ1703">
        <v>0</v>
      </c>
      <c r="AR1703" s="4">
        <v>5227</v>
      </c>
      <c r="AS1703" s="4">
        <f t="shared" si="420"/>
        <v>5609</v>
      </c>
      <c r="AT1703">
        <v>0.95495196299999996</v>
      </c>
      <c r="AU1703" s="4">
        <f t="shared" si="416"/>
        <v>1</v>
      </c>
      <c r="AV1703" s="4">
        <f t="shared" si="421"/>
        <v>5356.3255604669994</v>
      </c>
      <c r="AW1703" s="4">
        <v>0</v>
      </c>
      <c r="AX1703" s="4">
        <v>0</v>
      </c>
      <c r="AY1703" s="4">
        <v>80.53</v>
      </c>
      <c r="AZ1703" s="4">
        <f t="shared" si="422"/>
        <v>80.53</v>
      </c>
      <c r="BA1703" s="4">
        <f t="shared" si="423"/>
        <v>76.902281580389996</v>
      </c>
      <c r="BB1703" s="4">
        <v>9.51</v>
      </c>
      <c r="BC1703" s="4">
        <v>12000</v>
      </c>
      <c r="BD1703">
        <v>1.42737381816</v>
      </c>
      <c r="BE1703" s="2">
        <v>0.11</v>
      </c>
      <c r="BF1703">
        <v>40</v>
      </c>
      <c r="BG1703">
        <f t="shared" si="417"/>
        <v>0.11171872670841716</v>
      </c>
      <c r="BH1703">
        <v>0.648725</v>
      </c>
      <c r="BI1703" s="4">
        <v>0.52800000000000002</v>
      </c>
      <c r="BJ1703" s="4">
        <v>0.17599999999999999</v>
      </c>
      <c r="BK1703" s="3">
        <f t="shared" si="424"/>
        <v>385500</v>
      </c>
      <c r="BL1703" s="3">
        <f t="shared" si="425"/>
        <v>72</v>
      </c>
      <c r="BM1703" s="3">
        <v>820.99999999999989</v>
      </c>
      <c r="BN1703" s="3">
        <v>738.9</v>
      </c>
      <c r="BO1703" s="3">
        <f t="shared" si="426"/>
        <v>82.099999999999909</v>
      </c>
      <c r="BP1703" s="3">
        <f t="shared" si="427"/>
        <v>22800</v>
      </c>
      <c r="BQ1703">
        <v>0.72</v>
      </c>
      <c r="BR1703">
        <v>0.59</v>
      </c>
      <c r="BS1703">
        <v>7.85</v>
      </c>
      <c r="BT1703">
        <f t="shared" si="418"/>
        <v>732.90000000000009</v>
      </c>
      <c r="BU1703" s="1">
        <f t="shared" si="419"/>
        <v>0.15122409917237786</v>
      </c>
      <c r="BV1703" s="1">
        <f t="shared" si="428"/>
        <v>0.17124990535769263</v>
      </c>
      <c r="BW1703">
        <f t="shared" si="429"/>
        <v>0.16244372353470693</v>
      </c>
      <c r="BX1703">
        <f t="shared" si="430"/>
        <v>0.17686524579005813</v>
      </c>
      <c r="BY1703">
        <f t="shared" si="431"/>
        <v>155.89619981660539</v>
      </c>
    </row>
    <row r="1704" spans="1:77" x14ac:dyDescent="0.2">
      <c r="A1704">
        <v>22</v>
      </c>
      <c r="B1704">
        <v>31165</v>
      </c>
      <c r="C1704" t="s">
        <v>1933</v>
      </c>
      <c r="D1704">
        <v>31</v>
      </c>
      <c r="E1704" t="s">
        <v>320</v>
      </c>
      <c r="F1704" t="s">
        <v>321</v>
      </c>
      <c r="G1704" t="s">
        <v>313</v>
      </c>
      <c r="H1704">
        <v>165</v>
      </c>
      <c r="I1704">
        <v>177</v>
      </c>
      <c r="J1704">
        <v>453</v>
      </c>
      <c r="K1704">
        <v>233</v>
      </c>
      <c r="L1704">
        <v>751</v>
      </c>
      <c r="M1704">
        <v>64</v>
      </c>
      <c r="N1704">
        <v>110</v>
      </c>
      <c r="O1704" s="3">
        <v>1949.3</v>
      </c>
      <c r="P1704" s="3">
        <v>2721.6259239999999</v>
      </c>
      <c r="Q1704" s="3">
        <v>7300</v>
      </c>
      <c r="R1704" s="3">
        <v>10192.309670000001</v>
      </c>
      <c r="S1704" s="3">
        <v>3108.4</v>
      </c>
      <c r="T1704" s="3">
        <v>4339.969231</v>
      </c>
      <c r="U1704" s="3">
        <v>17294</v>
      </c>
      <c r="V1704" s="3">
        <v>24146.000469999999</v>
      </c>
      <c r="W1704" s="3">
        <v>692.26</v>
      </c>
      <c r="X1704" s="3">
        <v>966.53812240000002</v>
      </c>
      <c r="Y1704" s="3">
        <v>101</v>
      </c>
      <c r="Z1704" s="3">
        <v>141.01688720000001</v>
      </c>
      <c r="AA1704">
        <v>188</v>
      </c>
      <c r="AB1704">
        <v>397</v>
      </c>
      <c r="AC1704">
        <v>237</v>
      </c>
      <c r="AD1704">
        <v>735</v>
      </c>
      <c r="AE1704">
        <v>88</v>
      </c>
      <c r="AF1704">
        <v>79</v>
      </c>
      <c r="AG1704">
        <v>65</v>
      </c>
      <c r="AH1704">
        <v>22</v>
      </c>
      <c r="AI1704">
        <v>91</v>
      </c>
      <c r="AJ1704">
        <v>43</v>
      </c>
      <c r="AK1704">
        <v>14</v>
      </c>
      <c r="AL1704">
        <v>65</v>
      </c>
      <c r="AM1704">
        <v>88</v>
      </c>
      <c r="AN1704">
        <v>35</v>
      </c>
      <c r="AO1704">
        <v>117</v>
      </c>
      <c r="AP1704">
        <v>382</v>
      </c>
      <c r="AQ1704">
        <v>0</v>
      </c>
      <c r="AR1704" s="4">
        <v>5227</v>
      </c>
      <c r="AS1704" s="4">
        <f t="shared" si="420"/>
        <v>5609</v>
      </c>
      <c r="AT1704">
        <v>0.94639384199999999</v>
      </c>
      <c r="AU1704" s="4">
        <f t="shared" si="416"/>
        <v>1</v>
      </c>
      <c r="AV1704" s="4">
        <f t="shared" si="421"/>
        <v>5308.3230597780002</v>
      </c>
      <c r="AW1704" s="4">
        <v>0</v>
      </c>
      <c r="AX1704" s="4">
        <v>0</v>
      </c>
      <c r="AY1704" s="4">
        <v>80.53</v>
      </c>
      <c r="AZ1704" s="4">
        <f t="shared" si="422"/>
        <v>80.53</v>
      </c>
      <c r="BA1704" s="4">
        <f t="shared" si="423"/>
        <v>76.213096096260003</v>
      </c>
      <c r="BB1704" s="4">
        <v>9.51</v>
      </c>
      <c r="BC1704" s="4">
        <v>12000</v>
      </c>
      <c r="BD1704">
        <v>1.1681264016299999</v>
      </c>
      <c r="BE1704" s="2">
        <v>0.11</v>
      </c>
      <c r="BF1704">
        <v>40</v>
      </c>
      <c r="BG1704">
        <f t="shared" si="417"/>
        <v>0.11171872670841716</v>
      </c>
      <c r="BH1704">
        <v>0.44379999999999997</v>
      </c>
      <c r="BI1704" s="4">
        <v>0.52800000000000002</v>
      </c>
      <c r="BJ1704" s="4">
        <v>0.17599999999999999</v>
      </c>
      <c r="BK1704" s="3">
        <f t="shared" si="424"/>
        <v>385500</v>
      </c>
      <c r="BL1704" s="3">
        <f t="shared" si="425"/>
        <v>72</v>
      </c>
      <c r="BM1704" s="3">
        <v>820.99999999999989</v>
      </c>
      <c r="BN1704" s="3">
        <v>738.9</v>
      </c>
      <c r="BO1704" s="3">
        <f t="shared" si="426"/>
        <v>82.099999999999909</v>
      </c>
      <c r="BP1704" s="3">
        <f t="shared" si="427"/>
        <v>22800</v>
      </c>
      <c r="BQ1704">
        <v>0.72</v>
      </c>
      <c r="BR1704">
        <v>0.59</v>
      </c>
      <c r="BS1704">
        <v>7.85</v>
      </c>
      <c r="BT1704">
        <f t="shared" si="418"/>
        <v>732.90000000000009</v>
      </c>
      <c r="BU1704" s="1">
        <f t="shared" si="419"/>
        <v>0.20142736078669604</v>
      </c>
      <c r="BV1704" s="1">
        <f t="shared" si="428"/>
        <v>0.22255189418133248</v>
      </c>
      <c r="BW1704">
        <f t="shared" si="429"/>
        <v>0.21273915020743336</v>
      </c>
      <c r="BX1704">
        <f t="shared" si="430"/>
        <v>0.22891007177706549</v>
      </c>
      <c r="BY1704">
        <f t="shared" si="431"/>
        <v>156.72559649848435</v>
      </c>
    </row>
    <row r="1705" spans="1:77" x14ac:dyDescent="0.2">
      <c r="A1705">
        <v>4</v>
      </c>
      <c r="B1705">
        <v>31167</v>
      </c>
      <c r="C1705" t="s">
        <v>306</v>
      </c>
      <c r="D1705">
        <v>31</v>
      </c>
      <c r="E1705" t="s">
        <v>320</v>
      </c>
      <c r="F1705" t="s">
        <v>321</v>
      </c>
      <c r="G1705" t="s">
        <v>433</v>
      </c>
      <c r="H1705">
        <v>167</v>
      </c>
      <c r="I1705">
        <v>209</v>
      </c>
      <c r="J1705">
        <v>689</v>
      </c>
      <c r="K1705">
        <v>649</v>
      </c>
      <c r="L1705">
        <v>323</v>
      </c>
      <c r="M1705">
        <v>185</v>
      </c>
      <c r="N1705">
        <v>114</v>
      </c>
      <c r="O1705" s="3">
        <v>2209.8000000000002</v>
      </c>
      <c r="P1705" s="3">
        <v>3085.3377959999998</v>
      </c>
      <c r="Q1705" s="3">
        <v>10901</v>
      </c>
      <c r="R1705" s="3">
        <v>15220.050370000001</v>
      </c>
      <c r="S1705" s="3">
        <v>3989</v>
      </c>
      <c r="T1705" s="3">
        <v>5569.4689429999999</v>
      </c>
      <c r="U1705" s="3">
        <v>7641.7</v>
      </c>
      <c r="V1705" s="3">
        <v>10669.393539999999</v>
      </c>
      <c r="W1705" s="3">
        <v>1054.7</v>
      </c>
      <c r="X1705" s="3">
        <v>1472.5793169999999</v>
      </c>
      <c r="Y1705" s="3">
        <v>111</v>
      </c>
      <c r="Z1705" s="3">
        <v>154.9789553</v>
      </c>
      <c r="AA1705">
        <v>247</v>
      </c>
      <c r="AB1705">
        <v>596</v>
      </c>
      <c r="AC1705">
        <v>508</v>
      </c>
      <c r="AD1705">
        <v>349</v>
      </c>
      <c r="AE1705">
        <v>150</v>
      </c>
      <c r="AF1705">
        <v>99</v>
      </c>
      <c r="AG1705">
        <v>65</v>
      </c>
      <c r="AH1705">
        <v>22</v>
      </c>
      <c r="AI1705">
        <v>91</v>
      </c>
      <c r="AJ1705">
        <v>43</v>
      </c>
      <c r="AK1705">
        <v>14</v>
      </c>
      <c r="AL1705">
        <v>65</v>
      </c>
      <c r="AM1705">
        <v>88</v>
      </c>
      <c r="AN1705">
        <v>35</v>
      </c>
      <c r="AO1705">
        <v>117</v>
      </c>
      <c r="AP1705">
        <v>382</v>
      </c>
      <c r="AQ1705">
        <v>0</v>
      </c>
      <c r="AR1705" s="4">
        <v>5227</v>
      </c>
      <c r="AS1705" s="4">
        <f t="shared" si="420"/>
        <v>5609</v>
      </c>
      <c r="AT1705">
        <v>0.96521071000000003</v>
      </c>
      <c r="AU1705" s="4">
        <f t="shared" si="416"/>
        <v>1</v>
      </c>
      <c r="AV1705" s="4">
        <f t="shared" si="421"/>
        <v>5413.86687239</v>
      </c>
      <c r="AW1705" s="4">
        <v>0</v>
      </c>
      <c r="AX1705" s="4">
        <v>0</v>
      </c>
      <c r="AY1705" s="4">
        <v>80.53</v>
      </c>
      <c r="AZ1705" s="4">
        <f t="shared" si="422"/>
        <v>80.53</v>
      </c>
      <c r="BA1705" s="4">
        <f t="shared" si="423"/>
        <v>77.728418476300007</v>
      </c>
      <c r="BB1705" s="4">
        <v>9.51</v>
      </c>
      <c r="BC1705" s="4">
        <v>12000</v>
      </c>
      <c r="BD1705">
        <v>1.5314543897499999</v>
      </c>
      <c r="BE1705" s="2">
        <v>0.11</v>
      </c>
      <c r="BF1705">
        <v>40</v>
      </c>
      <c r="BG1705">
        <f t="shared" si="417"/>
        <v>0.11171872670841716</v>
      </c>
      <c r="BH1705">
        <v>0.648725</v>
      </c>
      <c r="BI1705" s="4">
        <v>0.52800000000000002</v>
      </c>
      <c r="BJ1705" s="4">
        <v>0.17599999999999999</v>
      </c>
      <c r="BK1705" s="3">
        <f t="shared" si="424"/>
        <v>385500</v>
      </c>
      <c r="BL1705" s="3">
        <f t="shared" si="425"/>
        <v>72</v>
      </c>
      <c r="BM1705" s="3">
        <v>820.99999999999989</v>
      </c>
      <c r="BN1705" s="3">
        <v>738.9</v>
      </c>
      <c r="BO1705" s="3">
        <f t="shared" si="426"/>
        <v>82.099999999999909</v>
      </c>
      <c r="BP1705" s="3">
        <f t="shared" si="427"/>
        <v>22800</v>
      </c>
      <c r="BQ1705">
        <v>0.72</v>
      </c>
      <c r="BR1705">
        <v>0.59</v>
      </c>
      <c r="BS1705">
        <v>7.85</v>
      </c>
      <c r="BT1705">
        <f t="shared" si="418"/>
        <v>732.90000000000009</v>
      </c>
      <c r="BU1705" s="1">
        <f t="shared" si="419"/>
        <v>0.15374964437719424</v>
      </c>
      <c r="BV1705" s="1">
        <f t="shared" si="428"/>
        <v>0.17399110559426703</v>
      </c>
      <c r="BW1705">
        <f t="shared" si="429"/>
        <v>0.16518492377128133</v>
      </c>
      <c r="BX1705">
        <f t="shared" si="430"/>
        <v>0.17960644602663253</v>
      </c>
      <c r="BY1705">
        <f t="shared" si="431"/>
        <v>155.89619981660539</v>
      </c>
    </row>
    <row r="1706" spans="1:77" x14ac:dyDescent="0.2">
      <c r="A1706">
        <v>4</v>
      </c>
      <c r="B1706">
        <v>31169</v>
      </c>
      <c r="C1706" t="s">
        <v>306</v>
      </c>
      <c r="D1706">
        <v>31</v>
      </c>
      <c r="E1706" t="s">
        <v>320</v>
      </c>
      <c r="F1706" t="s">
        <v>321</v>
      </c>
      <c r="G1706" t="s">
        <v>498</v>
      </c>
      <c r="H1706">
        <v>169</v>
      </c>
      <c r="I1706">
        <v>232</v>
      </c>
      <c r="J1706">
        <v>707</v>
      </c>
      <c r="K1706">
        <v>605</v>
      </c>
      <c r="L1706">
        <v>343</v>
      </c>
      <c r="M1706">
        <v>167</v>
      </c>
      <c r="N1706">
        <v>115</v>
      </c>
      <c r="O1706" s="3">
        <v>2581.6999999999998</v>
      </c>
      <c r="P1706" s="3">
        <v>3604.5871069999998</v>
      </c>
      <c r="Q1706" s="3">
        <v>11321</v>
      </c>
      <c r="R1706" s="3">
        <v>15806.45723</v>
      </c>
      <c r="S1706" s="3">
        <v>4086.5</v>
      </c>
      <c r="T1706" s="3">
        <v>5705.5991059999997</v>
      </c>
      <c r="U1706" s="3">
        <v>8126.2</v>
      </c>
      <c r="V1706" s="3">
        <v>11345.855729999999</v>
      </c>
      <c r="W1706" s="3">
        <v>1093.5</v>
      </c>
      <c r="X1706" s="3">
        <v>1526.7521409999999</v>
      </c>
      <c r="Y1706" s="3">
        <v>113</v>
      </c>
      <c r="Z1706" s="3">
        <v>157.7713689</v>
      </c>
      <c r="AA1706">
        <v>270</v>
      </c>
      <c r="AB1706">
        <v>631</v>
      </c>
      <c r="AC1706">
        <v>516</v>
      </c>
      <c r="AD1706">
        <v>369</v>
      </c>
      <c r="AE1706">
        <v>143</v>
      </c>
      <c r="AF1706">
        <v>103</v>
      </c>
      <c r="AG1706">
        <v>65</v>
      </c>
      <c r="AH1706">
        <v>22</v>
      </c>
      <c r="AI1706">
        <v>91</v>
      </c>
      <c r="AJ1706">
        <v>43</v>
      </c>
      <c r="AK1706">
        <v>14</v>
      </c>
      <c r="AL1706">
        <v>65</v>
      </c>
      <c r="AM1706">
        <v>88</v>
      </c>
      <c r="AN1706">
        <v>35</v>
      </c>
      <c r="AO1706">
        <v>117</v>
      </c>
      <c r="AP1706">
        <v>382</v>
      </c>
      <c r="AQ1706">
        <v>0</v>
      </c>
      <c r="AR1706" s="4">
        <v>5227</v>
      </c>
      <c r="AS1706" s="4">
        <f t="shared" si="420"/>
        <v>5609</v>
      </c>
      <c r="AT1706">
        <v>0.959658444</v>
      </c>
      <c r="AU1706" s="4">
        <f t="shared" si="416"/>
        <v>1</v>
      </c>
      <c r="AV1706" s="4">
        <f t="shared" si="421"/>
        <v>5382.7242123960004</v>
      </c>
      <c r="AW1706" s="4">
        <v>0</v>
      </c>
      <c r="AX1706" s="4">
        <v>0</v>
      </c>
      <c r="AY1706" s="4">
        <v>80.53</v>
      </c>
      <c r="AZ1706" s="4">
        <f t="shared" si="422"/>
        <v>80.53</v>
      </c>
      <c r="BA1706" s="4">
        <f t="shared" si="423"/>
        <v>77.281294495319997</v>
      </c>
      <c r="BB1706" s="4">
        <v>9.51</v>
      </c>
      <c r="BC1706" s="4">
        <v>12000</v>
      </c>
      <c r="BD1706">
        <v>1.5892963528599999</v>
      </c>
      <c r="BE1706" s="2">
        <v>0.11</v>
      </c>
      <c r="BF1706">
        <v>40</v>
      </c>
      <c r="BG1706">
        <f t="shared" si="417"/>
        <v>0.11171872670841716</v>
      </c>
      <c r="BH1706">
        <v>0.648725</v>
      </c>
      <c r="BI1706" s="4">
        <v>0.52800000000000002</v>
      </c>
      <c r="BJ1706" s="4">
        <v>0.17599999999999999</v>
      </c>
      <c r="BK1706" s="3">
        <f t="shared" si="424"/>
        <v>385500</v>
      </c>
      <c r="BL1706" s="3">
        <f t="shared" si="425"/>
        <v>72</v>
      </c>
      <c r="BM1706" s="3">
        <v>820.99999999999989</v>
      </c>
      <c r="BN1706" s="3">
        <v>738.9</v>
      </c>
      <c r="BO1706" s="3">
        <f t="shared" si="426"/>
        <v>82.099999999999909</v>
      </c>
      <c r="BP1706" s="3">
        <f t="shared" si="427"/>
        <v>22800</v>
      </c>
      <c r="BQ1706">
        <v>0.72</v>
      </c>
      <c r="BR1706">
        <v>0.59</v>
      </c>
      <c r="BS1706">
        <v>7.85</v>
      </c>
      <c r="BT1706">
        <f t="shared" si="418"/>
        <v>732.90000000000009</v>
      </c>
      <c r="BU1706" s="1">
        <f t="shared" si="419"/>
        <v>0.15375283484879645</v>
      </c>
      <c r="BV1706" s="1">
        <f t="shared" si="428"/>
        <v>0.17426375839421723</v>
      </c>
      <c r="BW1706">
        <f t="shared" si="429"/>
        <v>0.16545757657123153</v>
      </c>
      <c r="BX1706">
        <f t="shared" si="430"/>
        <v>0.17987909882658273</v>
      </c>
      <c r="BY1706">
        <f t="shared" si="431"/>
        <v>155.89619981660539</v>
      </c>
    </row>
    <row r="1707" spans="1:77" x14ac:dyDescent="0.2">
      <c r="A1707">
        <v>4</v>
      </c>
      <c r="B1707">
        <v>31171</v>
      </c>
      <c r="C1707" t="s">
        <v>306</v>
      </c>
      <c r="D1707">
        <v>31</v>
      </c>
      <c r="E1707" t="s">
        <v>320</v>
      </c>
      <c r="F1707" t="s">
        <v>321</v>
      </c>
      <c r="G1707" t="s">
        <v>434</v>
      </c>
      <c r="H1707">
        <v>171</v>
      </c>
      <c r="I1707">
        <v>171</v>
      </c>
      <c r="J1707">
        <v>454</v>
      </c>
      <c r="K1707">
        <v>247</v>
      </c>
      <c r="L1707">
        <v>336</v>
      </c>
      <c r="M1707">
        <v>75</v>
      </c>
      <c r="N1707">
        <v>112</v>
      </c>
      <c r="O1707" s="3">
        <v>2013.4</v>
      </c>
      <c r="P1707" s="3">
        <v>2811.1227800000001</v>
      </c>
      <c r="Q1707" s="3">
        <v>7304.6</v>
      </c>
      <c r="R1707" s="3">
        <v>10198.73222</v>
      </c>
      <c r="S1707" s="3">
        <v>3212.2</v>
      </c>
      <c r="T1707" s="3">
        <v>4484.8954970000004</v>
      </c>
      <c r="U1707" s="3">
        <v>7881.4</v>
      </c>
      <c r="V1707" s="3">
        <v>11004.06431</v>
      </c>
      <c r="W1707" s="3">
        <v>706.14</v>
      </c>
      <c r="X1707" s="3">
        <v>985.91747280000004</v>
      </c>
      <c r="Y1707" s="3">
        <v>107</v>
      </c>
      <c r="Z1707" s="3">
        <v>149.39412809999999</v>
      </c>
      <c r="AA1707">
        <v>209</v>
      </c>
      <c r="AB1707">
        <v>456</v>
      </c>
      <c r="AC1707">
        <v>268</v>
      </c>
      <c r="AD1707">
        <v>366</v>
      </c>
      <c r="AE1707">
        <v>101</v>
      </c>
      <c r="AF1707">
        <v>86</v>
      </c>
      <c r="AG1707">
        <v>65</v>
      </c>
      <c r="AH1707">
        <v>22</v>
      </c>
      <c r="AI1707">
        <v>91</v>
      </c>
      <c r="AJ1707">
        <v>43</v>
      </c>
      <c r="AK1707">
        <v>14</v>
      </c>
      <c r="AL1707">
        <v>65</v>
      </c>
      <c r="AM1707">
        <v>88</v>
      </c>
      <c r="AN1707">
        <v>35</v>
      </c>
      <c r="AO1707">
        <v>117</v>
      </c>
      <c r="AP1707">
        <v>382</v>
      </c>
      <c r="AQ1707">
        <v>0</v>
      </c>
      <c r="AR1707" s="4">
        <v>5227</v>
      </c>
      <c r="AS1707" s="4">
        <f t="shared" si="420"/>
        <v>5609</v>
      </c>
      <c r="AT1707">
        <v>0.94926838899999999</v>
      </c>
      <c r="AU1707" s="4">
        <f t="shared" si="416"/>
        <v>1</v>
      </c>
      <c r="AV1707" s="4">
        <f t="shared" si="421"/>
        <v>5324.4463939010002</v>
      </c>
      <c r="AW1707" s="4">
        <v>0</v>
      </c>
      <c r="AX1707" s="4">
        <v>0</v>
      </c>
      <c r="AY1707" s="4">
        <v>80.53</v>
      </c>
      <c r="AZ1707" s="4">
        <f t="shared" si="422"/>
        <v>80.53</v>
      </c>
      <c r="BA1707" s="4">
        <f t="shared" si="423"/>
        <v>76.444583366169994</v>
      </c>
      <c r="BB1707" s="4">
        <v>9.51</v>
      </c>
      <c r="BC1707" s="4">
        <v>12000</v>
      </c>
      <c r="BD1707">
        <v>1.2856356369599999</v>
      </c>
      <c r="BE1707" s="2">
        <v>0.11</v>
      </c>
      <c r="BF1707">
        <v>40</v>
      </c>
      <c r="BG1707">
        <f t="shared" si="417"/>
        <v>0.11171872670841716</v>
      </c>
      <c r="BH1707">
        <v>0.648725</v>
      </c>
      <c r="BI1707" s="4">
        <v>0.52800000000000002</v>
      </c>
      <c r="BJ1707" s="4">
        <v>0.17599999999999999</v>
      </c>
      <c r="BK1707" s="3">
        <f t="shared" si="424"/>
        <v>385500</v>
      </c>
      <c r="BL1707" s="3">
        <f t="shared" si="425"/>
        <v>72</v>
      </c>
      <c r="BM1707" s="3">
        <v>820.99999999999989</v>
      </c>
      <c r="BN1707" s="3">
        <v>738.9</v>
      </c>
      <c r="BO1707" s="3">
        <f t="shared" si="426"/>
        <v>82.099999999999909</v>
      </c>
      <c r="BP1707" s="3">
        <f t="shared" si="427"/>
        <v>22800</v>
      </c>
      <c r="BQ1707">
        <v>0.72</v>
      </c>
      <c r="BR1707">
        <v>0.59</v>
      </c>
      <c r="BS1707">
        <v>7.85</v>
      </c>
      <c r="BT1707">
        <f t="shared" si="418"/>
        <v>732.90000000000009</v>
      </c>
      <c r="BU1707" s="1">
        <f t="shared" si="419"/>
        <v>0.14881598820240838</v>
      </c>
      <c r="BV1707" s="1">
        <f t="shared" si="428"/>
        <v>0.16731727366545515</v>
      </c>
      <c r="BW1707">
        <f t="shared" si="429"/>
        <v>0.15851109184246945</v>
      </c>
      <c r="BX1707">
        <f t="shared" si="430"/>
        <v>0.17293261409782065</v>
      </c>
      <c r="BY1707">
        <f t="shared" si="431"/>
        <v>155.89619981660539</v>
      </c>
    </row>
    <row r="1708" spans="1:77" x14ac:dyDescent="0.2">
      <c r="A1708">
        <v>4</v>
      </c>
      <c r="B1708">
        <v>31173</v>
      </c>
      <c r="C1708" t="s">
        <v>306</v>
      </c>
      <c r="D1708">
        <v>31</v>
      </c>
      <c r="E1708" t="s">
        <v>320</v>
      </c>
      <c r="F1708" t="s">
        <v>321</v>
      </c>
      <c r="G1708" t="s">
        <v>435</v>
      </c>
      <c r="H1708">
        <v>173</v>
      </c>
      <c r="I1708">
        <v>225</v>
      </c>
      <c r="J1708">
        <v>789</v>
      </c>
      <c r="K1708">
        <v>656</v>
      </c>
      <c r="L1708">
        <v>340</v>
      </c>
      <c r="M1708">
        <v>212</v>
      </c>
      <c r="N1708">
        <v>129</v>
      </c>
      <c r="O1708" s="3">
        <v>2306.5</v>
      </c>
      <c r="P1708" s="3">
        <v>3220.3509939999999</v>
      </c>
      <c r="Q1708" s="3">
        <v>12143</v>
      </c>
      <c r="R1708" s="3">
        <v>16954.139230000001</v>
      </c>
      <c r="S1708" s="3">
        <v>4223.8999999999996</v>
      </c>
      <c r="T1708" s="3">
        <v>5897.4379209999997</v>
      </c>
      <c r="U1708" s="3">
        <v>7908.4</v>
      </c>
      <c r="V1708" s="3">
        <v>11041.76189</v>
      </c>
      <c r="W1708" s="3">
        <v>1168</v>
      </c>
      <c r="X1708" s="3">
        <v>1630.7695470000001</v>
      </c>
      <c r="Y1708" s="3">
        <v>123</v>
      </c>
      <c r="Z1708" s="3">
        <v>171.73343689999999</v>
      </c>
      <c r="AA1708">
        <v>263</v>
      </c>
      <c r="AB1708">
        <v>631</v>
      </c>
      <c r="AC1708">
        <v>524</v>
      </c>
      <c r="AD1708">
        <v>357</v>
      </c>
      <c r="AE1708">
        <v>159</v>
      </c>
      <c r="AF1708">
        <v>104</v>
      </c>
      <c r="AG1708">
        <v>65</v>
      </c>
      <c r="AH1708">
        <v>22</v>
      </c>
      <c r="AI1708">
        <v>91</v>
      </c>
      <c r="AJ1708">
        <v>43</v>
      </c>
      <c r="AK1708">
        <v>14</v>
      </c>
      <c r="AL1708">
        <v>65</v>
      </c>
      <c r="AM1708">
        <v>88</v>
      </c>
      <c r="AN1708">
        <v>35</v>
      </c>
      <c r="AO1708">
        <v>117</v>
      </c>
      <c r="AP1708">
        <v>382</v>
      </c>
      <c r="AQ1708">
        <v>0</v>
      </c>
      <c r="AR1708" s="4">
        <v>5227</v>
      </c>
      <c r="AS1708" s="4">
        <f t="shared" si="420"/>
        <v>5609</v>
      </c>
      <c r="AT1708">
        <v>0.97027205400000005</v>
      </c>
      <c r="AU1708" s="4">
        <f t="shared" si="416"/>
        <v>1</v>
      </c>
      <c r="AV1708" s="4">
        <f t="shared" si="421"/>
        <v>5442.2559508860004</v>
      </c>
      <c r="AW1708" s="4">
        <v>0</v>
      </c>
      <c r="AX1708" s="4">
        <v>0</v>
      </c>
      <c r="AY1708" s="4">
        <v>80.53</v>
      </c>
      <c r="AZ1708" s="4">
        <f t="shared" si="422"/>
        <v>80.53</v>
      </c>
      <c r="BA1708" s="4">
        <f t="shared" si="423"/>
        <v>78.136008508620009</v>
      </c>
      <c r="BB1708" s="4">
        <v>9.51</v>
      </c>
      <c r="BC1708" s="4">
        <v>12000</v>
      </c>
      <c r="BD1708">
        <v>1.59497538034</v>
      </c>
      <c r="BE1708" s="2">
        <v>0.11</v>
      </c>
      <c r="BF1708">
        <v>40</v>
      </c>
      <c r="BG1708">
        <f t="shared" si="417"/>
        <v>0.11171872670841716</v>
      </c>
      <c r="BH1708">
        <v>0.648725</v>
      </c>
      <c r="BI1708" s="4">
        <v>0.52800000000000002</v>
      </c>
      <c r="BJ1708" s="4">
        <v>0.17599999999999999</v>
      </c>
      <c r="BK1708" s="3">
        <f t="shared" si="424"/>
        <v>385500</v>
      </c>
      <c r="BL1708" s="3">
        <f t="shared" si="425"/>
        <v>72</v>
      </c>
      <c r="BM1708" s="3">
        <v>820.99999999999989</v>
      </c>
      <c r="BN1708" s="3">
        <v>738.9</v>
      </c>
      <c r="BO1708" s="3">
        <f t="shared" si="426"/>
        <v>82.099999999999909</v>
      </c>
      <c r="BP1708" s="3">
        <f t="shared" si="427"/>
        <v>22800</v>
      </c>
      <c r="BQ1708">
        <v>0.72</v>
      </c>
      <c r="BR1708">
        <v>0.59</v>
      </c>
      <c r="BS1708">
        <v>7.85</v>
      </c>
      <c r="BT1708">
        <f t="shared" si="418"/>
        <v>732.90000000000009</v>
      </c>
      <c r="BU1708" s="1">
        <f t="shared" si="419"/>
        <v>0.15514171997965806</v>
      </c>
      <c r="BV1708" s="1">
        <f t="shared" si="428"/>
        <v>0.17602012124879884</v>
      </c>
      <c r="BW1708">
        <f t="shared" si="429"/>
        <v>0.16721393942581314</v>
      </c>
      <c r="BX1708">
        <f t="shared" si="430"/>
        <v>0.18163546168116435</v>
      </c>
      <c r="BY1708">
        <f t="shared" si="431"/>
        <v>155.89619981660539</v>
      </c>
    </row>
    <row r="1709" spans="1:77" x14ac:dyDescent="0.2">
      <c r="A1709">
        <v>4</v>
      </c>
      <c r="B1709">
        <v>31175</v>
      </c>
      <c r="C1709" t="s">
        <v>306</v>
      </c>
      <c r="D1709">
        <v>31</v>
      </c>
      <c r="E1709" t="s">
        <v>320</v>
      </c>
      <c r="F1709" t="s">
        <v>321</v>
      </c>
      <c r="G1709" t="s">
        <v>469</v>
      </c>
      <c r="H1709">
        <v>175</v>
      </c>
      <c r="I1709">
        <v>192</v>
      </c>
      <c r="J1709">
        <v>568</v>
      </c>
      <c r="K1709">
        <v>344</v>
      </c>
      <c r="L1709">
        <v>367</v>
      </c>
      <c r="M1709">
        <v>109</v>
      </c>
      <c r="N1709">
        <v>100</v>
      </c>
      <c r="O1709" s="3">
        <v>2167.5</v>
      </c>
      <c r="P1709" s="3">
        <v>3026.2782480000001</v>
      </c>
      <c r="Q1709" s="3">
        <v>9262.7999999999993</v>
      </c>
      <c r="R1709" s="3">
        <v>12932.784390000001</v>
      </c>
      <c r="S1709" s="3">
        <v>3781.5</v>
      </c>
      <c r="T1709" s="3">
        <v>5279.7560309999999</v>
      </c>
      <c r="U1709" s="3">
        <v>8669.7999999999993</v>
      </c>
      <c r="V1709" s="3">
        <v>12104.83375</v>
      </c>
      <c r="W1709" s="3">
        <v>892.62</v>
      </c>
      <c r="X1709" s="3">
        <v>1246.2821180000001</v>
      </c>
      <c r="Y1709" s="3">
        <v>99</v>
      </c>
      <c r="Z1709" s="3">
        <v>138.22447360000001</v>
      </c>
      <c r="AA1709">
        <v>230</v>
      </c>
      <c r="AB1709">
        <v>537</v>
      </c>
      <c r="AC1709">
        <v>338</v>
      </c>
      <c r="AD1709">
        <v>394</v>
      </c>
      <c r="AE1709">
        <v>123</v>
      </c>
      <c r="AF1709">
        <v>91</v>
      </c>
      <c r="AG1709">
        <v>65</v>
      </c>
      <c r="AH1709">
        <v>22</v>
      </c>
      <c r="AI1709">
        <v>91</v>
      </c>
      <c r="AJ1709">
        <v>43</v>
      </c>
      <c r="AK1709">
        <v>14</v>
      </c>
      <c r="AL1709">
        <v>65</v>
      </c>
      <c r="AM1709">
        <v>88</v>
      </c>
      <c r="AN1709">
        <v>35</v>
      </c>
      <c r="AO1709">
        <v>117</v>
      </c>
      <c r="AP1709">
        <v>382</v>
      </c>
      <c r="AQ1709">
        <v>0</v>
      </c>
      <c r="AR1709" s="4">
        <v>5227</v>
      </c>
      <c r="AS1709" s="4">
        <f t="shared" si="420"/>
        <v>5609</v>
      </c>
      <c r="AT1709">
        <v>0.95492642100000003</v>
      </c>
      <c r="AU1709" s="4">
        <f t="shared" si="416"/>
        <v>1</v>
      </c>
      <c r="AV1709" s="4">
        <f t="shared" si="421"/>
        <v>5356.1822953890005</v>
      </c>
      <c r="AW1709" s="4">
        <v>0</v>
      </c>
      <c r="AX1709" s="4">
        <v>0</v>
      </c>
      <c r="AY1709" s="4">
        <v>80.53</v>
      </c>
      <c r="AZ1709" s="4">
        <f t="shared" si="422"/>
        <v>80.53</v>
      </c>
      <c r="BA1709" s="4">
        <f t="shared" si="423"/>
        <v>76.900224683130006</v>
      </c>
      <c r="BB1709" s="4">
        <v>9.51</v>
      </c>
      <c r="BC1709" s="4">
        <v>12000</v>
      </c>
      <c r="BD1709">
        <v>1.4085262596599999</v>
      </c>
      <c r="BE1709" s="2">
        <v>0.11</v>
      </c>
      <c r="BF1709">
        <v>40</v>
      </c>
      <c r="BG1709">
        <f t="shared" si="417"/>
        <v>0.11171872670841716</v>
      </c>
      <c r="BH1709">
        <v>0.648725</v>
      </c>
      <c r="BI1709" s="4">
        <v>0.52800000000000002</v>
      </c>
      <c r="BJ1709" s="4">
        <v>0.17599999999999999</v>
      </c>
      <c r="BK1709" s="3">
        <f t="shared" si="424"/>
        <v>385500</v>
      </c>
      <c r="BL1709" s="3">
        <f t="shared" si="425"/>
        <v>72</v>
      </c>
      <c r="BM1709" s="3">
        <v>820.99999999999989</v>
      </c>
      <c r="BN1709" s="3">
        <v>738.9</v>
      </c>
      <c r="BO1709" s="3">
        <f t="shared" si="426"/>
        <v>82.099999999999909</v>
      </c>
      <c r="BP1709" s="3">
        <f t="shared" si="427"/>
        <v>22800</v>
      </c>
      <c r="BQ1709">
        <v>0.72</v>
      </c>
      <c r="BR1709">
        <v>0.59</v>
      </c>
      <c r="BS1709">
        <v>7.85</v>
      </c>
      <c r="BT1709">
        <f t="shared" si="418"/>
        <v>732.90000000000009</v>
      </c>
      <c r="BU1709" s="1">
        <f t="shared" si="419"/>
        <v>0.15099475007401944</v>
      </c>
      <c r="BV1709" s="1">
        <f t="shared" si="428"/>
        <v>0.17060527074329224</v>
      </c>
      <c r="BW1709">
        <f t="shared" si="429"/>
        <v>0.16179908892030653</v>
      </c>
      <c r="BX1709">
        <f t="shared" si="430"/>
        <v>0.17622061117565774</v>
      </c>
      <c r="BY1709">
        <f t="shared" si="431"/>
        <v>155.89619981660539</v>
      </c>
    </row>
    <row r="1710" spans="1:77" x14ac:dyDescent="0.2">
      <c r="A1710">
        <v>4</v>
      </c>
      <c r="B1710">
        <v>31177</v>
      </c>
      <c r="C1710" t="s">
        <v>306</v>
      </c>
      <c r="D1710">
        <v>31</v>
      </c>
      <c r="E1710" t="s">
        <v>320</v>
      </c>
      <c r="F1710" t="s">
        <v>321</v>
      </c>
      <c r="G1710" t="s">
        <v>328</v>
      </c>
      <c r="H1710">
        <v>177</v>
      </c>
      <c r="I1710">
        <v>261</v>
      </c>
      <c r="J1710">
        <v>1783</v>
      </c>
      <c r="K1710">
        <v>1581</v>
      </c>
      <c r="L1710">
        <v>437</v>
      </c>
      <c r="M1710">
        <v>334</v>
      </c>
      <c r="N1710">
        <v>406</v>
      </c>
      <c r="O1710" s="3">
        <v>2692.2</v>
      </c>
      <c r="P1710" s="3">
        <v>3758.8679590000002</v>
      </c>
      <c r="Q1710" s="3">
        <v>35437</v>
      </c>
      <c r="R1710" s="3">
        <v>49477.380530000002</v>
      </c>
      <c r="S1710" s="3">
        <v>7050.4</v>
      </c>
      <c r="T1710" s="3">
        <v>9843.8164529999995</v>
      </c>
      <c r="U1710" s="3">
        <v>10693</v>
      </c>
      <c r="V1710" s="3">
        <v>14929.639359999999</v>
      </c>
      <c r="W1710" s="3">
        <v>3297.4</v>
      </c>
      <c r="X1710" s="3">
        <v>4603.8523169999999</v>
      </c>
      <c r="Y1710" s="3">
        <v>344</v>
      </c>
      <c r="Z1710" s="3">
        <v>480.29514069999999</v>
      </c>
      <c r="AA1710">
        <v>299</v>
      </c>
      <c r="AB1710">
        <v>888</v>
      </c>
      <c r="AC1710">
        <v>839</v>
      </c>
      <c r="AD1710">
        <v>390</v>
      </c>
      <c r="AE1710">
        <v>188</v>
      </c>
      <c r="AF1710">
        <v>171</v>
      </c>
      <c r="AG1710">
        <v>65</v>
      </c>
      <c r="AH1710">
        <v>22</v>
      </c>
      <c r="AI1710">
        <v>91</v>
      </c>
      <c r="AJ1710">
        <v>43</v>
      </c>
      <c r="AK1710">
        <v>14</v>
      </c>
      <c r="AL1710">
        <v>65</v>
      </c>
      <c r="AM1710">
        <v>88</v>
      </c>
      <c r="AN1710">
        <v>35</v>
      </c>
      <c r="AO1710">
        <v>117</v>
      </c>
      <c r="AP1710">
        <v>382</v>
      </c>
      <c r="AQ1710">
        <v>0</v>
      </c>
      <c r="AR1710" s="4">
        <v>5227</v>
      </c>
      <c r="AS1710" s="4">
        <f t="shared" si="420"/>
        <v>5609</v>
      </c>
      <c r="AT1710">
        <v>0.97098518</v>
      </c>
      <c r="AU1710" s="4">
        <f t="shared" si="416"/>
        <v>1</v>
      </c>
      <c r="AV1710" s="4">
        <f t="shared" si="421"/>
        <v>5446.2558746200002</v>
      </c>
      <c r="AW1710" s="4">
        <v>0</v>
      </c>
      <c r="AX1710" s="4">
        <v>0</v>
      </c>
      <c r="AY1710" s="4">
        <v>80.53</v>
      </c>
      <c r="AZ1710" s="4">
        <f t="shared" si="422"/>
        <v>80.53</v>
      </c>
      <c r="BA1710" s="4">
        <f t="shared" si="423"/>
        <v>78.193436545400004</v>
      </c>
      <c r="BB1710" s="4">
        <v>9.51</v>
      </c>
      <c r="BC1710" s="4">
        <v>12000</v>
      </c>
      <c r="BD1710">
        <v>1.5858573678300001</v>
      </c>
      <c r="BE1710" s="2">
        <v>0.11</v>
      </c>
      <c r="BF1710">
        <v>40</v>
      </c>
      <c r="BG1710">
        <f t="shared" si="417"/>
        <v>0.11171872670841716</v>
      </c>
      <c r="BH1710">
        <v>0.648725</v>
      </c>
      <c r="BI1710" s="4">
        <v>0.52800000000000002</v>
      </c>
      <c r="BJ1710" s="4">
        <v>0.17599999999999999</v>
      </c>
      <c r="BK1710" s="3">
        <f t="shared" si="424"/>
        <v>385500</v>
      </c>
      <c r="BL1710" s="3">
        <f t="shared" si="425"/>
        <v>72</v>
      </c>
      <c r="BM1710" s="3">
        <v>820.99999999999989</v>
      </c>
      <c r="BN1710" s="3">
        <v>738.9</v>
      </c>
      <c r="BO1710" s="3">
        <f t="shared" si="426"/>
        <v>82.099999999999909</v>
      </c>
      <c r="BP1710" s="3">
        <f t="shared" si="427"/>
        <v>22800</v>
      </c>
      <c r="BQ1710">
        <v>0.72</v>
      </c>
      <c r="BR1710">
        <v>0.59</v>
      </c>
      <c r="BS1710">
        <v>7.85</v>
      </c>
      <c r="BT1710">
        <f t="shared" si="418"/>
        <v>732.90000000000009</v>
      </c>
      <c r="BU1710" s="1">
        <f t="shared" si="419"/>
        <v>0.15512104382959674</v>
      </c>
      <c r="BV1710" s="1">
        <f t="shared" si="428"/>
        <v>0.18708886064541352</v>
      </c>
      <c r="BW1710">
        <f t="shared" si="429"/>
        <v>0.17828267882242782</v>
      </c>
      <c r="BX1710">
        <f t="shared" si="430"/>
        <v>0.19270420107777902</v>
      </c>
      <c r="BY1710">
        <f t="shared" si="431"/>
        <v>155.89619981660539</v>
      </c>
    </row>
    <row r="1711" spans="1:77" x14ac:dyDescent="0.2">
      <c r="A1711">
        <v>4</v>
      </c>
      <c r="B1711">
        <v>31179</v>
      </c>
      <c r="C1711" t="s">
        <v>306</v>
      </c>
      <c r="D1711">
        <v>31</v>
      </c>
      <c r="E1711" t="s">
        <v>320</v>
      </c>
      <c r="F1711" t="s">
        <v>321</v>
      </c>
      <c r="G1711" t="s">
        <v>335</v>
      </c>
      <c r="H1711">
        <v>179</v>
      </c>
      <c r="I1711">
        <v>204</v>
      </c>
      <c r="J1711">
        <v>651</v>
      </c>
      <c r="K1711">
        <v>642</v>
      </c>
      <c r="L1711">
        <v>317</v>
      </c>
      <c r="M1711">
        <v>159</v>
      </c>
      <c r="N1711">
        <v>103</v>
      </c>
      <c r="O1711" s="3">
        <v>2146.1</v>
      </c>
      <c r="P1711" s="3">
        <v>2996.3994229999998</v>
      </c>
      <c r="Q1711" s="3">
        <v>10119</v>
      </c>
      <c r="R1711" s="3">
        <v>14128.21665</v>
      </c>
      <c r="S1711" s="3">
        <v>3859.2</v>
      </c>
      <c r="T1711" s="3">
        <v>5388.2412990000003</v>
      </c>
      <c r="U1711" s="3">
        <v>7457.1</v>
      </c>
      <c r="V1711" s="3">
        <v>10411.653759999999</v>
      </c>
      <c r="W1711" s="3">
        <v>977.71</v>
      </c>
      <c r="X1711" s="3">
        <v>1365.0853549999999</v>
      </c>
      <c r="Y1711" s="3">
        <v>103</v>
      </c>
      <c r="Z1711" s="3">
        <v>143.80930079999999</v>
      </c>
      <c r="AA1711">
        <v>242</v>
      </c>
      <c r="AB1711">
        <v>575</v>
      </c>
      <c r="AC1711">
        <v>502</v>
      </c>
      <c r="AD1711">
        <v>343</v>
      </c>
      <c r="AE1711">
        <v>141</v>
      </c>
      <c r="AF1711">
        <v>95</v>
      </c>
      <c r="AG1711">
        <v>65</v>
      </c>
      <c r="AH1711">
        <v>22</v>
      </c>
      <c r="AI1711">
        <v>91</v>
      </c>
      <c r="AJ1711">
        <v>43</v>
      </c>
      <c r="AK1711">
        <v>14</v>
      </c>
      <c r="AL1711">
        <v>65</v>
      </c>
      <c r="AM1711">
        <v>88</v>
      </c>
      <c r="AN1711">
        <v>35</v>
      </c>
      <c r="AO1711">
        <v>117</v>
      </c>
      <c r="AP1711">
        <v>382</v>
      </c>
      <c r="AQ1711">
        <v>0</v>
      </c>
      <c r="AR1711" s="4">
        <v>5227</v>
      </c>
      <c r="AS1711" s="4">
        <f t="shared" si="420"/>
        <v>5609</v>
      </c>
      <c r="AT1711">
        <v>0.96642819999999996</v>
      </c>
      <c r="AU1711" s="4">
        <f t="shared" si="416"/>
        <v>1</v>
      </c>
      <c r="AV1711" s="4">
        <f t="shared" si="421"/>
        <v>5420.6957738000001</v>
      </c>
      <c r="AW1711" s="4">
        <v>0</v>
      </c>
      <c r="AX1711" s="4">
        <v>0</v>
      </c>
      <c r="AY1711" s="4">
        <v>80.53</v>
      </c>
      <c r="AZ1711" s="4">
        <f t="shared" si="422"/>
        <v>80.53</v>
      </c>
      <c r="BA1711" s="4">
        <f t="shared" si="423"/>
        <v>77.826462945999992</v>
      </c>
      <c r="BB1711" s="4">
        <v>9.51</v>
      </c>
      <c r="BC1711" s="4">
        <v>12000</v>
      </c>
      <c r="BD1711">
        <v>1.5594290792900001</v>
      </c>
      <c r="BE1711" s="2">
        <v>0.11</v>
      </c>
      <c r="BF1711">
        <v>40</v>
      </c>
      <c r="BG1711">
        <f t="shared" si="417"/>
        <v>0.11171872670841716</v>
      </c>
      <c r="BH1711">
        <v>0.648725</v>
      </c>
      <c r="BI1711" s="4">
        <v>0.52800000000000002</v>
      </c>
      <c r="BJ1711" s="4">
        <v>0.17599999999999999</v>
      </c>
      <c r="BK1711" s="3">
        <f t="shared" si="424"/>
        <v>385500</v>
      </c>
      <c r="BL1711" s="3">
        <f t="shared" si="425"/>
        <v>72</v>
      </c>
      <c r="BM1711" s="3">
        <v>820.99999999999989</v>
      </c>
      <c r="BN1711" s="3">
        <v>738.9</v>
      </c>
      <c r="BO1711" s="3">
        <f t="shared" si="426"/>
        <v>82.099999999999909</v>
      </c>
      <c r="BP1711" s="3">
        <f t="shared" si="427"/>
        <v>22800</v>
      </c>
      <c r="BQ1711">
        <v>0.72</v>
      </c>
      <c r="BR1711">
        <v>0.59</v>
      </c>
      <c r="BS1711">
        <v>7.85</v>
      </c>
      <c r="BT1711">
        <f t="shared" si="418"/>
        <v>732.90000000000009</v>
      </c>
      <c r="BU1711" s="1">
        <f t="shared" si="419"/>
        <v>0.15423684271816934</v>
      </c>
      <c r="BV1711" s="1">
        <f t="shared" si="428"/>
        <v>0.17408166671356612</v>
      </c>
      <c r="BW1711">
        <f t="shared" si="429"/>
        <v>0.16527548489058042</v>
      </c>
      <c r="BX1711">
        <f t="shared" si="430"/>
        <v>0.17969700714593162</v>
      </c>
      <c r="BY1711">
        <f t="shared" si="431"/>
        <v>155.89619981660539</v>
      </c>
    </row>
    <row r="1712" spans="1:77" x14ac:dyDescent="0.2">
      <c r="A1712">
        <v>4</v>
      </c>
      <c r="B1712">
        <v>31181</v>
      </c>
      <c r="C1712" t="s">
        <v>306</v>
      </c>
      <c r="D1712">
        <v>31</v>
      </c>
      <c r="E1712" t="s">
        <v>320</v>
      </c>
      <c r="F1712" t="s">
        <v>321</v>
      </c>
      <c r="G1712" t="s">
        <v>333</v>
      </c>
      <c r="H1712">
        <v>181</v>
      </c>
      <c r="I1712">
        <v>203</v>
      </c>
      <c r="J1712">
        <v>844</v>
      </c>
      <c r="K1712">
        <v>410</v>
      </c>
      <c r="L1712">
        <v>404</v>
      </c>
      <c r="M1712">
        <v>194</v>
      </c>
      <c r="N1712">
        <v>142</v>
      </c>
      <c r="O1712" s="3">
        <v>2357.6</v>
      </c>
      <c r="P1712" s="3">
        <v>3291.6971619999999</v>
      </c>
      <c r="Q1712" s="3">
        <v>12992</v>
      </c>
      <c r="R1712" s="3">
        <v>18139.518800000002</v>
      </c>
      <c r="S1712" s="3">
        <v>4326.2</v>
      </c>
      <c r="T1712" s="3">
        <v>6040.2698769999997</v>
      </c>
      <c r="U1712" s="3">
        <v>9422.7000000000007</v>
      </c>
      <c r="V1712" s="3">
        <v>13156.03786</v>
      </c>
      <c r="W1712" s="3">
        <v>1293.0999999999999</v>
      </c>
      <c r="X1712" s="3">
        <v>1805.435019</v>
      </c>
      <c r="Y1712" s="3">
        <v>133</v>
      </c>
      <c r="Z1712" s="3">
        <v>185.695505</v>
      </c>
      <c r="AA1712">
        <v>241</v>
      </c>
      <c r="AB1712">
        <v>640</v>
      </c>
      <c r="AC1712">
        <v>378</v>
      </c>
      <c r="AD1712">
        <v>414</v>
      </c>
      <c r="AE1712">
        <v>147</v>
      </c>
      <c r="AF1712">
        <v>106</v>
      </c>
      <c r="AG1712">
        <v>65</v>
      </c>
      <c r="AH1712">
        <v>22</v>
      </c>
      <c r="AI1712">
        <v>91</v>
      </c>
      <c r="AJ1712">
        <v>43</v>
      </c>
      <c r="AK1712">
        <v>14</v>
      </c>
      <c r="AL1712">
        <v>65</v>
      </c>
      <c r="AM1712">
        <v>88</v>
      </c>
      <c r="AN1712">
        <v>35</v>
      </c>
      <c r="AO1712">
        <v>117</v>
      </c>
      <c r="AP1712">
        <v>382</v>
      </c>
      <c r="AQ1712">
        <v>0</v>
      </c>
      <c r="AR1712" s="4">
        <v>5227</v>
      </c>
      <c r="AS1712" s="4">
        <f t="shared" si="420"/>
        <v>5609</v>
      </c>
      <c r="AT1712">
        <v>0.95309850600000001</v>
      </c>
      <c r="AU1712" s="4">
        <f t="shared" si="416"/>
        <v>1</v>
      </c>
      <c r="AV1712" s="4">
        <f t="shared" si="421"/>
        <v>5345.9295201539999</v>
      </c>
      <c r="AW1712" s="4">
        <v>0</v>
      </c>
      <c r="AX1712" s="4">
        <v>0</v>
      </c>
      <c r="AY1712" s="4">
        <v>80.53</v>
      </c>
      <c r="AZ1712" s="4">
        <f t="shared" si="422"/>
        <v>80.53</v>
      </c>
      <c r="BA1712" s="4">
        <f t="shared" si="423"/>
        <v>76.753022688179996</v>
      </c>
      <c r="BB1712" s="4">
        <v>9.51</v>
      </c>
      <c r="BC1712" s="4">
        <v>12000</v>
      </c>
      <c r="BD1712">
        <v>1.5375284493000001</v>
      </c>
      <c r="BE1712" s="2">
        <v>0.11</v>
      </c>
      <c r="BF1712">
        <v>40</v>
      </c>
      <c r="BG1712">
        <f t="shared" si="417"/>
        <v>0.11171872670841716</v>
      </c>
      <c r="BH1712">
        <v>0.648725</v>
      </c>
      <c r="BI1712" s="4">
        <v>0.52800000000000002</v>
      </c>
      <c r="BJ1712" s="4">
        <v>0.17599999999999999</v>
      </c>
      <c r="BK1712" s="3">
        <f t="shared" si="424"/>
        <v>385500</v>
      </c>
      <c r="BL1712" s="3">
        <f t="shared" si="425"/>
        <v>72</v>
      </c>
      <c r="BM1712" s="3">
        <v>820.99999999999989</v>
      </c>
      <c r="BN1712" s="3">
        <v>738.9</v>
      </c>
      <c r="BO1712" s="3">
        <f t="shared" si="426"/>
        <v>82.099999999999909</v>
      </c>
      <c r="BP1712" s="3">
        <f t="shared" si="427"/>
        <v>22800</v>
      </c>
      <c r="BQ1712">
        <v>0.72</v>
      </c>
      <c r="BR1712">
        <v>0.59</v>
      </c>
      <c r="BS1712">
        <v>7.85</v>
      </c>
      <c r="BT1712">
        <f t="shared" si="418"/>
        <v>732.90000000000009</v>
      </c>
      <c r="BU1712" s="1">
        <f t="shared" si="419"/>
        <v>0.15231531419405345</v>
      </c>
      <c r="BV1712" s="1">
        <f t="shared" si="428"/>
        <v>0.17377219270260422</v>
      </c>
      <c r="BW1712">
        <f t="shared" si="429"/>
        <v>0.16496601087961851</v>
      </c>
      <c r="BX1712">
        <f t="shared" si="430"/>
        <v>0.17938753313496972</v>
      </c>
      <c r="BY1712">
        <f t="shared" si="431"/>
        <v>155.89619981660539</v>
      </c>
    </row>
    <row r="1713" spans="1:77" x14ac:dyDescent="0.2">
      <c r="A1713">
        <v>4</v>
      </c>
      <c r="B1713">
        <v>31183</v>
      </c>
      <c r="C1713" t="s">
        <v>306</v>
      </c>
      <c r="D1713">
        <v>31</v>
      </c>
      <c r="E1713" t="s">
        <v>320</v>
      </c>
      <c r="F1713" t="s">
        <v>321</v>
      </c>
      <c r="G1713" t="s">
        <v>186</v>
      </c>
      <c r="H1713">
        <v>183</v>
      </c>
      <c r="I1713">
        <v>201</v>
      </c>
      <c r="J1713">
        <v>597</v>
      </c>
      <c r="K1713">
        <v>362</v>
      </c>
      <c r="L1713">
        <v>376</v>
      </c>
      <c r="M1713">
        <v>132</v>
      </c>
      <c r="N1713">
        <v>109</v>
      </c>
      <c r="O1713" s="3">
        <v>2207.6999999999998</v>
      </c>
      <c r="P1713" s="3">
        <v>3082.4057619999999</v>
      </c>
      <c r="Q1713" s="3">
        <v>9642.2000000000007</v>
      </c>
      <c r="R1713" s="3">
        <v>13462.50525</v>
      </c>
      <c r="S1713" s="3">
        <v>3944.5</v>
      </c>
      <c r="T1713" s="3">
        <v>5507.3377399999999</v>
      </c>
      <c r="U1713" s="3">
        <v>8882.2999999999993</v>
      </c>
      <c r="V1713" s="3">
        <v>12401.527700000001</v>
      </c>
      <c r="W1713" s="3">
        <v>931.83</v>
      </c>
      <c r="X1713" s="3">
        <v>1301.0273870000001</v>
      </c>
      <c r="Y1713" s="3">
        <v>107</v>
      </c>
      <c r="Z1713" s="3">
        <v>149.39412809999999</v>
      </c>
      <c r="AA1713">
        <v>239</v>
      </c>
      <c r="AB1713">
        <v>560</v>
      </c>
      <c r="AC1713">
        <v>360</v>
      </c>
      <c r="AD1713">
        <v>404</v>
      </c>
      <c r="AE1713">
        <v>132</v>
      </c>
      <c r="AF1713">
        <v>95</v>
      </c>
      <c r="AG1713">
        <v>65</v>
      </c>
      <c r="AH1713">
        <v>22</v>
      </c>
      <c r="AI1713">
        <v>91</v>
      </c>
      <c r="AJ1713">
        <v>43</v>
      </c>
      <c r="AK1713">
        <v>14</v>
      </c>
      <c r="AL1713">
        <v>65</v>
      </c>
      <c r="AM1713">
        <v>88</v>
      </c>
      <c r="AN1713">
        <v>35</v>
      </c>
      <c r="AO1713">
        <v>117</v>
      </c>
      <c r="AP1713">
        <v>382</v>
      </c>
      <c r="AQ1713">
        <v>0</v>
      </c>
      <c r="AR1713" s="4">
        <v>5227</v>
      </c>
      <c r="AS1713" s="4">
        <f t="shared" si="420"/>
        <v>5609</v>
      </c>
      <c r="AT1713">
        <v>0.95745444000000002</v>
      </c>
      <c r="AU1713" s="4">
        <f t="shared" si="416"/>
        <v>1</v>
      </c>
      <c r="AV1713" s="4">
        <f t="shared" si="421"/>
        <v>5370.3619539600004</v>
      </c>
      <c r="AW1713" s="4">
        <v>0</v>
      </c>
      <c r="AX1713" s="4">
        <v>0</v>
      </c>
      <c r="AY1713" s="4">
        <v>80.53</v>
      </c>
      <c r="AZ1713" s="4">
        <f t="shared" si="422"/>
        <v>80.53</v>
      </c>
      <c r="BA1713" s="4">
        <f t="shared" si="423"/>
        <v>77.103806053200003</v>
      </c>
      <c r="BB1713" s="4">
        <v>9.51</v>
      </c>
      <c r="BC1713" s="4">
        <v>12000</v>
      </c>
      <c r="BD1713">
        <v>1.4825128360199999</v>
      </c>
      <c r="BE1713" s="2">
        <v>0.11</v>
      </c>
      <c r="BF1713">
        <v>40</v>
      </c>
      <c r="BG1713">
        <f t="shared" si="417"/>
        <v>0.11171872670841716</v>
      </c>
      <c r="BH1713">
        <v>0.648725</v>
      </c>
      <c r="BI1713" s="4">
        <v>0.52800000000000002</v>
      </c>
      <c r="BJ1713" s="4">
        <v>0.17599999999999999</v>
      </c>
      <c r="BK1713" s="3">
        <f t="shared" si="424"/>
        <v>385500</v>
      </c>
      <c r="BL1713" s="3">
        <f t="shared" si="425"/>
        <v>72</v>
      </c>
      <c r="BM1713" s="3">
        <v>820.99999999999989</v>
      </c>
      <c r="BN1713" s="3">
        <v>738.9</v>
      </c>
      <c r="BO1713" s="3">
        <f t="shared" si="426"/>
        <v>82.099999999999909</v>
      </c>
      <c r="BP1713" s="3">
        <f t="shared" si="427"/>
        <v>22800</v>
      </c>
      <c r="BQ1713">
        <v>0.72</v>
      </c>
      <c r="BR1713">
        <v>0.59</v>
      </c>
      <c r="BS1713">
        <v>7.85</v>
      </c>
      <c r="BT1713">
        <f t="shared" si="418"/>
        <v>732.90000000000009</v>
      </c>
      <c r="BU1713" s="1">
        <f t="shared" si="419"/>
        <v>0.15219717071391739</v>
      </c>
      <c r="BV1713" s="1">
        <f t="shared" si="428"/>
        <v>0.17205417075128618</v>
      </c>
      <c r="BW1713">
        <f t="shared" si="429"/>
        <v>0.16324798892830047</v>
      </c>
      <c r="BX1713">
        <f t="shared" si="430"/>
        <v>0.17766951118365168</v>
      </c>
      <c r="BY1713">
        <f t="shared" si="431"/>
        <v>155.89619981660539</v>
      </c>
    </row>
    <row r="1714" spans="1:77" x14ac:dyDescent="0.2">
      <c r="A1714">
        <v>4</v>
      </c>
      <c r="B1714">
        <v>31185</v>
      </c>
      <c r="C1714" t="s">
        <v>306</v>
      </c>
      <c r="D1714">
        <v>31</v>
      </c>
      <c r="E1714" t="s">
        <v>320</v>
      </c>
      <c r="F1714" t="s">
        <v>321</v>
      </c>
      <c r="G1714" t="s">
        <v>470</v>
      </c>
      <c r="H1714">
        <v>185</v>
      </c>
      <c r="I1714">
        <v>219</v>
      </c>
      <c r="J1714">
        <v>650</v>
      </c>
      <c r="K1714">
        <v>646</v>
      </c>
      <c r="L1714">
        <v>328</v>
      </c>
      <c r="M1714">
        <v>141</v>
      </c>
      <c r="N1714">
        <v>106</v>
      </c>
      <c r="O1714" s="3">
        <v>2496.4</v>
      </c>
      <c r="P1714" s="3">
        <v>3485.4906660000001</v>
      </c>
      <c r="Q1714" s="3">
        <v>10656</v>
      </c>
      <c r="R1714" s="3">
        <v>14877.97971</v>
      </c>
      <c r="S1714" s="3">
        <v>3905</v>
      </c>
      <c r="T1714" s="3">
        <v>5452.1875710000004</v>
      </c>
      <c r="U1714" s="3">
        <v>7783.3</v>
      </c>
      <c r="V1714" s="3">
        <v>10867.09642</v>
      </c>
      <c r="W1714" s="3">
        <v>1026.2</v>
      </c>
      <c r="X1714" s="3">
        <v>1432.787423</v>
      </c>
      <c r="Y1714" s="3">
        <v>106</v>
      </c>
      <c r="Z1714" s="3">
        <v>147.9979213</v>
      </c>
      <c r="AA1714">
        <v>258</v>
      </c>
      <c r="AB1714">
        <v>594</v>
      </c>
      <c r="AC1714">
        <v>558</v>
      </c>
      <c r="AD1714">
        <v>355</v>
      </c>
      <c r="AE1714">
        <v>135</v>
      </c>
      <c r="AF1714">
        <v>98</v>
      </c>
      <c r="AG1714">
        <v>65</v>
      </c>
      <c r="AH1714">
        <v>22</v>
      </c>
      <c r="AI1714">
        <v>91</v>
      </c>
      <c r="AJ1714">
        <v>43</v>
      </c>
      <c r="AK1714">
        <v>14</v>
      </c>
      <c r="AL1714">
        <v>65</v>
      </c>
      <c r="AM1714">
        <v>88</v>
      </c>
      <c r="AN1714">
        <v>35</v>
      </c>
      <c r="AO1714">
        <v>117</v>
      </c>
      <c r="AP1714">
        <v>382</v>
      </c>
      <c r="AQ1714">
        <v>0</v>
      </c>
      <c r="AR1714" s="4">
        <v>5227</v>
      </c>
      <c r="AS1714" s="4">
        <f t="shared" si="420"/>
        <v>5609</v>
      </c>
      <c r="AT1714">
        <v>0.96155520299999997</v>
      </c>
      <c r="AU1714" s="4">
        <f t="shared" si="416"/>
        <v>1</v>
      </c>
      <c r="AV1714" s="4">
        <f t="shared" si="421"/>
        <v>5393.363133627</v>
      </c>
      <c r="AW1714" s="4">
        <v>0</v>
      </c>
      <c r="AX1714" s="4">
        <v>0</v>
      </c>
      <c r="AY1714" s="4">
        <v>80.53</v>
      </c>
      <c r="AZ1714" s="4">
        <f t="shared" si="422"/>
        <v>80.53</v>
      </c>
      <c r="BA1714" s="4">
        <f t="shared" si="423"/>
        <v>77.434040497590004</v>
      </c>
      <c r="BB1714" s="4">
        <v>9.51</v>
      </c>
      <c r="BC1714" s="4">
        <v>12000</v>
      </c>
      <c r="BD1714">
        <v>1.5372989101800001</v>
      </c>
      <c r="BE1714" s="2">
        <v>0.11</v>
      </c>
      <c r="BF1714">
        <v>40</v>
      </c>
      <c r="BG1714">
        <f t="shared" si="417"/>
        <v>0.11171872670841716</v>
      </c>
      <c r="BH1714">
        <v>0.648725</v>
      </c>
      <c r="BI1714" s="4">
        <v>0.52800000000000002</v>
      </c>
      <c r="BJ1714" s="4">
        <v>0.17599999999999999</v>
      </c>
      <c r="BK1714" s="3">
        <f t="shared" si="424"/>
        <v>385500</v>
      </c>
      <c r="BL1714" s="3">
        <f t="shared" si="425"/>
        <v>72</v>
      </c>
      <c r="BM1714" s="3">
        <v>820.99999999999989</v>
      </c>
      <c r="BN1714" s="3">
        <v>738.9</v>
      </c>
      <c r="BO1714" s="3">
        <f t="shared" si="426"/>
        <v>82.099999999999909</v>
      </c>
      <c r="BP1714" s="3">
        <f t="shared" si="427"/>
        <v>22800</v>
      </c>
      <c r="BQ1714">
        <v>0.72</v>
      </c>
      <c r="BR1714">
        <v>0.59</v>
      </c>
      <c r="BS1714">
        <v>7.85</v>
      </c>
      <c r="BT1714">
        <f t="shared" si="418"/>
        <v>732.90000000000009</v>
      </c>
      <c r="BU1714" s="1">
        <f t="shared" si="419"/>
        <v>0.15336489450454846</v>
      </c>
      <c r="BV1714" s="1">
        <f t="shared" si="428"/>
        <v>0.17348936727591324</v>
      </c>
      <c r="BW1714">
        <f t="shared" si="429"/>
        <v>0.16468318545292754</v>
      </c>
      <c r="BX1714">
        <f t="shared" si="430"/>
        <v>0.17910470770827874</v>
      </c>
      <c r="BY1714">
        <f t="shared" si="431"/>
        <v>155.89619981660539</v>
      </c>
    </row>
    <row r="1715" spans="1:77" x14ac:dyDescent="0.2">
      <c r="A1715">
        <v>21</v>
      </c>
      <c r="B1715">
        <v>32001</v>
      </c>
      <c r="C1715" t="s">
        <v>1788</v>
      </c>
      <c r="D1715">
        <v>32</v>
      </c>
      <c r="E1715" t="s">
        <v>1712</v>
      </c>
      <c r="F1715" t="s">
        <v>1713</v>
      </c>
      <c r="G1715" t="s">
        <v>1859</v>
      </c>
      <c r="H1715">
        <v>1</v>
      </c>
      <c r="I1715">
        <v>440</v>
      </c>
      <c r="J1715">
        <v>542</v>
      </c>
      <c r="K1715">
        <v>189</v>
      </c>
      <c r="L1715">
        <v>540</v>
      </c>
      <c r="M1715">
        <v>69</v>
      </c>
      <c r="N1715">
        <v>111</v>
      </c>
      <c r="O1715" s="3">
        <v>2349.9</v>
      </c>
      <c r="P1715" s="3">
        <v>3280.9463700000001</v>
      </c>
      <c r="Q1715" s="3">
        <v>8572.7000000000007</v>
      </c>
      <c r="R1715" s="3">
        <v>11969.262070000001</v>
      </c>
      <c r="S1715" s="3">
        <v>3323.7</v>
      </c>
      <c r="T1715" s="3">
        <v>4640.5725560000001</v>
      </c>
      <c r="U1715" s="3">
        <v>13080</v>
      </c>
      <c r="V1715" s="3">
        <v>18262.384999999998</v>
      </c>
      <c r="W1715" s="3">
        <v>807.21</v>
      </c>
      <c r="X1715" s="3">
        <v>1127.032095</v>
      </c>
      <c r="Y1715" s="3">
        <v>108</v>
      </c>
      <c r="Z1715" s="3">
        <v>150.7903349</v>
      </c>
      <c r="AA1715">
        <v>335</v>
      </c>
      <c r="AB1715">
        <v>495</v>
      </c>
      <c r="AC1715">
        <v>221</v>
      </c>
      <c r="AD1715">
        <v>551</v>
      </c>
      <c r="AE1715">
        <v>96</v>
      </c>
      <c r="AF1715">
        <v>95</v>
      </c>
      <c r="AG1715">
        <v>65</v>
      </c>
      <c r="AH1715">
        <v>22</v>
      </c>
      <c r="AI1715">
        <v>91</v>
      </c>
      <c r="AJ1715">
        <v>43</v>
      </c>
      <c r="AK1715">
        <v>14</v>
      </c>
      <c r="AL1715">
        <v>65</v>
      </c>
      <c r="AM1715">
        <v>88</v>
      </c>
      <c r="AN1715">
        <v>35</v>
      </c>
      <c r="AO1715">
        <v>117</v>
      </c>
      <c r="AP1715">
        <v>382</v>
      </c>
      <c r="AQ1715">
        <v>0</v>
      </c>
      <c r="AR1715" s="4">
        <v>5227</v>
      </c>
      <c r="AS1715" s="4">
        <f t="shared" si="420"/>
        <v>5609</v>
      </c>
      <c r="AT1715">
        <v>1.087846536</v>
      </c>
      <c r="AU1715" s="4">
        <f t="shared" si="416"/>
        <v>1</v>
      </c>
      <c r="AV1715" s="4">
        <f t="shared" si="421"/>
        <v>6101.7312204239997</v>
      </c>
      <c r="AW1715" s="4">
        <v>0</v>
      </c>
      <c r="AX1715" s="4">
        <v>0</v>
      </c>
      <c r="AY1715" s="4">
        <v>80.53</v>
      </c>
      <c r="AZ1715" s="4">
        <f t="shared" si="422"/>
        <v>80.53</v>
      </c>
      <c r="BA1715" s="4">
        <f t="shared" si="423"/>
        <v>87.60428154408001</v>
      </c>
      <c r="BB1715" s="4">
        <v>9.51</v>
      </c>
      <c r="BC1715" s="4">
        <v>12000</v>
      </c>
      <c r="BD1715">
        <v>2.6486860585200001</v>
      </c>
      <c r="BE1715" s="2">
        <v>0.11</v>
      </c>
      <c r="BF1715">
        <v>40</v>
      </c>
      <c r="BG1715">
        <f t="shared" si="417"/>
        <v>0.11171872670841716</v>
      </c>
      <c r="BH1715">
        <v>0.76275000000000004</v>
      </c>
      <c r="BI1715" s="4">
        <v>0.52800000000000002</v>
      </c>
      <c r="BJ1715" s="4">
        <v>0.17599999999999999</v>
      </c>
      <c r="BK1715" s="3">
        <f t="shared" si="424"/>
        <v>385500</v>
      </c>
      <c r="BL1715" s="3">
        <f t="shared" si="425"/>
        <v>72</v>
      </c>
      <c r="BM1715" s="3">
        <v>820.99999999999989</v>
      </c>
      <c r="BN1715" s="3">
        <v>738.9</v>
      </c>
      <c r="BO1715" s="3">
        <f t="shared" si="426"/>
        <v>82.099999999999909</v>
      </c>
      <c r="BP1715" s="3">
        <f t="shared" si="427"/>
        <v>22800</v>
      </c>
      <c r="BQ1715">
        <v>0.72</v>
      </c>
      <c r="BR1715">
        <v>0.59</v>
      </c>
      <c r="BS1715">
        <v>7.85</v>
      </c>
      <c r="BT1715">
        <f t="shared" si="418"/>
        <v>732.90000000000009</v>
      </c>
      <c r="BU1715" s="1">
        <f t="shared" si="419"/>
        <v>0.16218033448557556</v>
      </c>
      <c r="BV1715" s="1">
        <f t="shared" si="428"/>
        <v>0.18139541999029968</v>
      </c>
      <c r="BW1715">
        <f t="shared" si="429"/>
        <v>0.17291511299506346</v>
      </c>
      <c r="BX1715">
        <f t="shared" si="430"/>
        <v>0.18677026664646001</v>
      </c>
      <c r="BY1715">
        <f t="shared" si="431"/>
        <v>155.6276823677841</v>
      </c>
    </row>
    <row r="1716" spans="1:77" x14ac:dyDescent="0.2">
      <c r="A1716">
        <v>19</v>
      </c>
      <c r="B1716">
        <v>32003</v>
      </c>
      <c r="C1716" t="s">
        <v>1700</v>
      </c>
      <c r="D1716">
        <v>32</v>
      </c>
      <c r="E1716" t="s">
        <v>1712</v>
      </c>
      <c r="F1716" t="s">
        <v>1713</v>
      </c>
      <c r="G1716" t="s">
        <v>295</v>
      </c>
      <c r="H1716">
        <v>3</v>
      </c>
      <c r="I1716">
        <v>3395</v>
      </c>
      <c r="J1716">
        <v>1797</v>
      </c>
      <c r="K1716">
        <v>167</v>
      </c>
      <c r="L1716">
        <v>621</v>
      </c>
      <c r="M1716">
        <v>208</v>
      </c>
      <c r="N1716">
        <v>340</v>
      </c>
      <c r="O1716" s="3">
        <v>55745</v>
      </c>
      <c r="P1716" s="3">
        <v>77831.548309999998</v>
      </c>
      <c r="Q1716" s="3">
        <v>35540</v>
      </c>
      <c r="R1716" s="3">
        <v>49621.189830000003</v>
      </c>
      <c r="S1716" s="3">
        <v>2060.6999999999998</v>
      </c>
      <c r="T1716" s="3">
        <v>2877.1633619999998</v>
      </c>
      <c r="U1716" s="3">
        <v>16197</v>
      </c>
      <c r="V1716" s="3">
        <v>22614.36161</v>
      </c>
      <c r="W1716" s="3">
        <v>3250.3</v>
      </c>
      <c r="X1716" s="3">
        <v>4538.0909760000004</v>
      </c>
      <c r="Y1716" s="3">
        <v>280</v>
      </c>
      <c r="Z1716" s="3">
        <v>390.93790519999999</v>
      </c>
      <c r="AA1716">
        <v>1004</v>
      </c>
      <c r="AB1716">
        <v>626</v>
      </c>
      <c r="AC1716">
        <v>189</v>
      </c>
      <c r="AD1716">
        <v>381</v>
      </c>
      <c r="AE1716">
        <v>108</v>
      </c>
      <c r="AF1716">
        <v>120</v>
      </c>
      <c r="AG1716">
        <v>65</v>
      </c>
      <c r="AH1716">
        <v>22</v>
      </c>
      <c r="AI1716">
        <v>91</v>
      </c>
      <c r="AJ1716">
        <v>43</v>
      </c>
      <c r="AK1716">
        <v>14</v>
      </c>
      <c r="AL1716">
        <v>65</v>
      </c>
      <c r="AM1716">
        <v>88</v>
      </c>
      <c r="AN1716">
        <v>35</v>
      </c>
      <c r="AO1716">
        <v>117</v>
      </c>
      <c r="AP1716">
        <v>382</v>
      </c>
      <c r="AQ1716">
        <v>0</v>
      </c>
      <c r="AR1716" s="4">
        <v>5227</v>
      </c>
      <c r="AS1716" s="4">
        <f t="shared" si="420"/>
        <v>5609</v>
      </c>
      <c r="AT1716">
        <v>1.048578038</v>
      </c>
      <c r="AU1716" s="4">
        <f t="shared" si="416"/>
        <v>1</v>
      </c>
      <c r="AV1716" s="4">
        <f t="shared" si="421"/>
        <v>5881.4742151420005</v>
      </c>
      <c r="AW1716" s="4">
        <v>0</v>
      </c>
      <c r="AX1716" s="4">
        <v>0</v>
      </c>
      <c r="AY1716" s="4">
        <v>80.53</v>
      </c>
      <c r="AZ1716" s="4">
        <f t="shared" si="422"/>
        <v>80.53</v>
      </c>
      <c r="BA1716" s="4">
        <f t="shared" si="423"/>
        <v>84.441989400140002</v>
      </c>
      <c r="BB1716" s="4">
        <v>9.51</v>
      </c>
      <c r="BC1716" s="4">
        <v>12000</v>
      </c>
      <c r="BD1716">
        <v>2.7381456011199998</v>
      </c>
      <c r="BE1716" s="2">
        <v>0.11</v>
      </c>
      <c r="BF1716">
        <v>40</v>
      </c>
      <c r="BG1716">
        <f t="shared" si="417"/>
        <v>0.11171872670841716</v>
      </c>
      <c r="BH1716">
        <v>0.59909999999999997</v>
      </c>
      <c r="BI1716" s="4">
        <v>0.52800000000000002</v>
      </c>
      <c r="BJ1716" s="4">
        <v>0.17599999999999999</v>
      </c>
      <c r="BK1716" s="3">
        <f t="shared" si="424"/>
        <v>385500</v>
      </c>
      <c r="BL1716" s="3">
        <f t="shared" si="425"/>
        <v>72</v>
      </c>
      <c r="BM1716" s="3">
        <v>820.99999999999989</v>
      </c>
      <c r="BN1716" s="3">
        <v>738.9</v>
      </c>
      <c r="BO1716" s="3">
        <f t="shared" si="426"/>
        <v>82.099999999999909</v>
      </c>
      <c r="BP1716" s="3">
        <f t="shared" si="427"/>
        <v>22800</v>
      </c>
      <c r="BQ1716">
        <v>0.72</v>
      </c>
      <c r="BR1716">
        <v>0.59</v>
      </c>
      <c r="BS1716">
        <v>7.85</v>
      </c>
      <c r="BT1716">
        <f t="shared" si="418"/>
        <v>732.90000000000009</v>
      </c>
      <c r="BU1716" s="1">
        <f t="shared" si="419"/>
        <v>0.18941224889422056</v>
      </c>
      <c r="BV1716" s="1">
        <f t="shared" si="428"/>
        <v>0.22049824315592126</v>
      </c>
      <c r="BW1716">
        <f t="shared" si="429"/>
        <v>0.21151149609263228</v>
      </c>
      <c r="BX1716">
        <f t="shared" si="430"/>
        <v>0.22624683971239981</v>
      </c>
      <c r="BY1716">
        <f t="shared" si="431"/>
        <v>156.04498368557392</v>
      </c>
    </row>
    <row r="1717" spans="1:77" x14ac:dyDescent="0.2">
      <c r="A1717">
        <v>21</v>
      </c>
      <c r="B1717">
        <v>32005</v>
      </c>
      <c r="C1717" t="s">
        <v>1788</v>
      </c>
      <c r="D1717">
        <v>32</v>
      </c>
      <c r="E1717" t="s">
        <v>1712</v>
      </c>
      <c r="F1717" t="s">
        <v>1713</v>
      </c>
      <c r="G1717" t="s">
        <v>363</v>
      </c>
      <c r="H1717">
        <v>5</v>
      </c>
      <c r="I1717">
        <v>1294</v>
      </c>
      <c r="J1717">
        <v>1058</v>
      </c>
      <c r="K1717">
        <v>246</v>
      </c>
      <c r="L1717">
        <v>862</v>
      </c>
      <c r="M1717">
        <v>167</v>
      </c>
      <c r="N1717">
        <v>424</v>
      </c>
      <c r="O1717" s="3">
        <v>1354.1</v>
      </c>
      <c r="P1717" s="3">
        <v>1890.6036340000001</v>
      </c>
      <c r="Q1717" s="3">
        <v>16766</v>
      </c>
      <c r="R1717" s="3">
        <v>23408.80328</v>
      </c>
      <c r="S1717" s="3">
        <v>2969.5</v>
      </c>
      <c r="T1717" s="3">
        <v>4146.0361059999996</v>
      </c>
      <c r="U1717" s="3">
        <v>20416</v>
      </c>
      <c r="V1717" s="3">
        <v>28504.958119999999</v>
      </c>
      <c r="W1717" s="3">
        <v>1912.7</v>
      </c>
      <c r="X1717" s="3">
        <v>2670.5247549999999</v>
      </c>
      <c r="Y1717" s="3">
        <v>345</v>
      </c>
      <c r="Z1717" s="3">
        <v>481.69134750000001</v>
      </c>
      <c r="AA1717">
        <v>510</v>
      </c>
      <c r="AB1717">
        <v>502</v>
      </c>
      <c r="AC1717">
        <v>184</v>
      </c>
      <c r="AD1717">
        <v>550</v>
      </c>
      <c r="AE1717">
        <v>104</v>
      </c>
      <c r="AF1717">
        <v>157</v>
      </c>
      <c r="AG1717">
        <v>65</v>
      </c>
      <c r="AH1717">
        <v>22</v>
      </c>
      <c r="AI1717">
        <v>91</v>
      </c>
      <c r="AJ1717">
        <v>43</v>
      </c>
      <c r="AK1717">
        <v>14</v>
      </c>
      <c r="AL1717">
        <v>65</v>
      </c>
      <c r="AM1717">
        <v>88</v>
      </c>
      <c r="AN1717">
        <v>35</v>
      </c>
      <c r="AO1717">
        <v>117</v>
      </c>
      <c r="AP1717">
        <v>382</v>
      </c>
      <c r="AQ1717">
        <v>0</v>
      </c>
      <c r="AR1717" s="4">
        <v>5227</v>
      </c>
      <c r="AS1717" s="4">
        <f t="shared" si="420"/>
        <v>5609</v>
      </c>
      <c r="AT1717">
        <v>1.1191519270000001</v>
      </c>
      <c r="AU1717" s="4">
        <f t="shared" si="416"/>
        <v>1</v>
      </c>
      <c r="AV1717" s="4">
        <f t="shared" si="421"/>
        <v>6277.3231585430003</v>
      </c>
      <c r="AW1717" s="4">
        <v>0</v>
      </c>
      <c r="AX1717" s="4">
        <v>0</v>
      </c>
      <c r="AY1717" s="4">
        <v>80.53</v>
      </c>
      <c r="AZ1717" s="4">
        <f t="shared" si="422"/>
        <v>80.53</v>
      </c>
      <c r="BA1717" s="4">
        <f t="shared" si="423"/>
        <v>90.125304681310013</v>
      </c>
      <c r="BB1717" s="4">
        <v>9.51</v>
      </c>
      <c r="BC1717" s="4">
        <v>12000</v>
      </c>
      <c r="BD1717">
        <v>2.7740248632800002</v>
      </c>
      <c r="BE1717" s="2">
        <v>0.11</v>
      </c>
      <c r="BF1717">
        <v>40</v>
      </c>
      <c r="BG1717">
        <f t="shared" si="417"/>
        <v>0.11171872670841716</v>
      </c>
      <c r="BH1717">
        <v>0.76275000000000004</v>
      </c>
      <c r="BI1717" s="4">
        <v>0.52800000000000002</v>
      </c>
      <c r="BJ1717" s="4">
        <v>0.17599999999999999</v>
      </c>
      <c r="BK1717" s="3">
        <f t="shared" si="424"/>
        <v>385500</v>
      </c>
      <c r="BL1717" s="3">
        <f t="shared" si="425"/>
        <v>72</v>
      </c>
      <c r="BM1717" s="3">
        <v>820.99999999999989</v>
      </c>
      <c r="BN1717" s="3">
        <v>738.9</v>
      </c>
      <c r="BO1717" s="3">
        <f t="shared" si="426"/>
        <v>82.099999999999909</v>
      </c>
      <c r="BP1717" s="3">
        <f t="shared" si="427"/>
        <v>22800</v>
      </c>
      <c r="BQ1717">
        <v>0.72</v>
      </c>
      <c r="BR1717">
        <v>0.59</v>
      </c>
      <c r="BS1717">
        <v>7.85</v>
      </c>
      <c r="BT1717">
        <f t="shared" si="418"/>
        <v>732.90000000000009</v>
      </c>
      <c r="BU1717" s="1">
        <f t="shared" si="419"/>
        <v>0.16699762342664737</v>
      </c>
      <c r="BV1717" s="1">
        <f t="shared" si="428"/>
        <v>0.19047728676461748</v>
      </c>
      <c r="BW1717">
        <f t="shared" si="429"/>
        <v>0.18199697976938126</v>
      </c>
      <c r="BX1717">
        <f t="shared" si="430"/>
        <v>0.19585213342077781</v>
      </c>
      <c r="BY1717">
        <f t="shared" si="431"/>
        <v>155.6276823677841</v>
      </c>
    </row>
    <row r="1718" spans="1:77" x14ac:dyDescent="0.2">
      <c r="A1718">
        <v>21</v>
      </c>
      <c r="B1718">
        <v>32007</v>
      </c>
      <c r="C1718" t="s">
        <v>1788</v>
      </c>
      <c r="D1718">
        <v>32</v>
      </c>
      <c r="E1718" t="s">
        <v>1712</v>
      </c>
      <c r="F1718" t="s">
        <v>1713</v>
      </c>
      <c r="G1718" t="s">
        <v>1834</v>
      </c>
      <c r="H1718">
        <v>7</v>
      </c>
      <c r="I1718">
        <v>241</v>
      </c>
      <c r="J1718">
        <v>450</v>
      </c>
      <c r="K1718">
        <v>192</v>
      </c>
      <c r="L1718">
        <v>524</v>
      </c>
      <c r="M1718">
        <v>57</v>
      </c>
      <c r="N1718">
        <v>87</v>
      </c>
      <c r="O1718" s="3">
        <v>2223</v>
      </c>
      <c r="P1718" s="3">
        <v>3103.767726</v>
      </c>
      <c r="Q1718" s="3">
        <v>7537.1</v>
      </c>
      <c r="R1718" s="3">
        <v>10523.35031</v>
      </c>
      <c r="S1718" s="3">
        <v>3337.8</v>
      </c>
      <c r="T1718" s="3">
        <v>4660.2590719999998</v>
      </c>
      <c r="U1718" s="3">
        <v>12752</v>
      </c>
      <c r="V1718" s="3">
        <v>17804.429169999999</v>
      </c>
      <c r="W1718" s="3">
        <v>711.39</v>
      </c>
      <c r="X1718" s="3">
        <v>993.24755849999997</v>
      </c>
      <c r="Y1718" s="3">
        <v>88</v>
      </c>
      <c r="Z1718" s="3">
        <v>122.86619880000001</v>
      </c>
      <c r="AA1718">
        <v>255</v>
      </c>
      <c r="AB1718">
        <v>460</v>
      </c>
      <c r="AC1718">
        <v>226</v>
      </c>
      <c r="AD1718">
        <v>551</v>
      </c>
      <c r="AE1718">
        <v>92</v>
      </c>
      <c r="AF1718">
        <v>86</v>
      </c>
      <c r="AG1718">
        <v>65</v>
      </c>
      <c r="AH1718">
        <v>22</v>
      </c>
      <c r="AI1718">
        <v>91</v>
      </c>
      <c r="AJ1718">
        <v>43</v>
      </c>
      <c r="AK1718">
        <v>14</v>
      </c>
      <c r="AL1718">
        <v>65</v>
      </c>
      <c r="AM1718">
        <v>88</v>
      </c>
      <c r="AN1718">
        <v>35</v>
      </c>
      <c r="AO1718">
        <v>117</v>
      </c>
      <c r="AP1718">
        <v>382</v>
      </c>
      <c r="AQ1718">
        <v>0</v>
      </c>
      <c r="AR1718" s="4">
        <v>5227</v>
      </c>
      <c r="AS1718" s="4">
        <f t="shared" si="420"/>
        <v>5609</v>
      </c>
      <c r="AT1718">
        <v>1.0247711310000001</v>
      </c>
      <c r="AU1718" s="4">
        <f t="shared" si="416"/>
        <v>1</v>
      </c>
      <c r="AV1718" s="4">
        <f t="shared" si="421"/>
        <v>5747.9412737790008</v>
      </c>
      <c r="AW1718" s="4">
        <v>0</v>
      </c>
      <c r="AX1718" s="4">
        <v>0</v>
      </c>
      <c r="AY1718" s="4">
        <v>80.53</v>
      </c>
      <c r="AZ1718" s="4">
        <f t="shared" si="422"/>
        <v>80.53</v>
      </c>
      <c r="BA1718" s="4">
        <f t="shared" si="423"/>
        <v>82.524819179430011</v>
      </c>
      <c r="BB1718" s="4">
        <v>9.51</v>
      </c>
      <c r="BC1718" s="4">
        <v>12000</v>
      </c>
      <c r="BD1718">
        <v>2.37708132191</v>
      </c>
      <c r="BE1718" s="2">
        <v>0.11</v>
      </c>
      <c r="BF1718">
        <v>40</v>
      </c>
      <c r="BG1718">
        <f t="shared" si="417"/>
        <v>0.11171872670841716</v>
      </c>
      <c r="BH1718">
        <v>0.76275000000000004</v>
      </c>
      <c r="BI1718" s="4">
        <v>0.52800000000000002</v>
      </c>
      <c r="BJ1718" s="4">
        <v>0.17599999999999999</v>
      </c>
      <c r="BK1718" s="3">
        <f t="shared" si="424"/>
        <v>385500</v>
      </c>
      <c r="BL1718" s="3">
        <f t="shared" si="425"/>
        <v>72</v>
      </c>
      <c r="BM1718" s="3">
        <v>820.99999999999989</v>
      </c>
      <c r="BN1718" s="3">
        <v>738.9</v>
      </c>
      <c r="BO1718" s="3">
        <f t="shared" si="426"/>
        <v>82.099999999999909</v>
      </c>
      <c r="BP1718" s="3">
        <f t="shared" si="427"/>
        <v>22800</v>
      </c>
      <c r="BQ1718">
        <v>0.72</v>
      </c>
      <c r="BR1718">
        <v>0.59</v>
      </c>
      <c r="BS1718">
        <v>7.85</v>
      </c>
      <c r="BT1718">
        <f t="shared" si="418"/>
        <v>732.90000000000009</v>
      </c>
      <c r="BU1718" s="1">
        <f t="shared" si="419"/>
        <v>0.15224545744746334</v>
      </c>
      <c r="BV1718" s="1">
        <f t="shared" si="428"/>
        <v>0.17098884342117546</v>
      </c>
      <c r="BW1718">
        <f t="shared" si="429"/>
        <v>0.16250853642593924</v>
      </c>
      <c r="BX1718">
        <f t="shared" si="430"/>
        <v>0.17636369007733579</v>
      </c>
      <c r="BY1718">
        <f t="shared" si="431"/>
        <v>155.6276823677841</v>
      </c>
    </row>
    <row r="1719" spans="1:77" x14ac:dyDescent="0.2">
      <c r="A1719">
        <v>21</v>
      </c>
      <c r="B1719">
        <v>32009</v>
      </c>
      <c r="C1719" t="s">
        <v>1788</v>
      </c>
      <c r="D1719">
        <v>32</v>
      </c>
      <c r="E1719" t="s">
        <v>1712</v>
      </c>
      <c r="F1719" t="s">
        <v>1713</v>
      </c>
      <c r="G1719" t="s">
        <v>1815</v>
      </c>
      <c r="H1719">
        <v>9</v>
      </c>
      <c r="I1719">
        <v>414</v>
      </c>
      <c r="J1719">
        <v>358</v>
      </c>
      <c r="K1719">
        <v>111</v>
      </c>
      <c r="L1719">
        <v>297</v>
      </c>
      <c r="M1719">
        <v>50</v>
      </c>
      <c r="N1719">
        <v>109</v>
      </c>
      <c r="O1719" s="3">
        <v>1865.5</v>
      </c>
      <c r="P1719" s="3">
        <v>2604.6237940000001</v>
      </c>
      <c r="Q1719" s="3">
        <v>5533.2</v>
      </c>
      <c r="R1719" s="3">
        <v>7725.4914900000003</v>
      </c>
      <c r="S1719" s="3">
        <v>1815.4</v>
      </c>
      <c r="T1719" s="3">
        <v>2534.6738329999998</v>
      </c>
      <c r="U1719" s="3">
        <v>7082.7</v>
      </c>
      <c r="V1719" s="3">
        <v>9888.9139329999998</v>
      </c>
      <c r="W1719" s="3">
        <v>518.99</v>
      </c>
      <c r="X1719" s="3">
        <v>724.61736940000003</v>
      </c>
      <c r="Y1719" s="3">
        <v>98</v>
      </c>
      <c r="Z1719" s="3">
        <v>136.82826679999999</v>
      </c>
      <c r="AA1719">
        <v>311</v>
      </c>
      <c r="AB1719">
        <v>309</v>
      </c>
      <c r="AC1719">
        <v>137</v>
      </c>
      <c r="AD1719">
        <v>296</v>
      </c>
      <c r="AE1719">
        <v>73</v>
      </c>
      <c r="AF1719">
        <v>73</v>
      </c>
      <c r="AG1719">
        <v>65</v>
      </c>
      <c r="AH1719">
        <v>22</v>
      </c>
      <c r="AI1719">
        <v>91</v>
      </c>
      <c r="AJ1719">
        <v>43</v>
      </c>
      <c r="AK1719">
        <v>14</v>
      </c>
      <c r="AL1719">
        <v>65</v>
      </c>
      <c r="AM1719">
        <v>88</v>
      </c>
      <c r="AN1719">
        <v>35</v>
      </c>
      <c r="AO1719">
        <v>117</v>
      </c>
      <c r="AP1719">
        <v>382</v>
      </c>
      <c r="AQ1719">
        <v>0</v>
      </c>
      <c r="AR1719" s="4">
        <v>5227</v>
      </c>
      <c r="AS1719" s="4">
        <f t="shared" si="420"/>
        <v>5609</v>
      </c>
      <c r="AT1719">
        <v>1.0875513750000001</v>
      </c>
      <c r="AU1719" s="4">
        <f t="shared" si="416"/>
        <v>1</v>
      </c>
      <c r="AV1719" s="4">
        <f t="shared" si="421"/>
        <v>6100.0756623750003</v>
      </c>
      <c r="AW1719" s="4">
        <v>0</v>
      </c>
      <c r="AX1719" s="4">
        <v>0</v>
      </c>
      <c r="AY1719" s="4">
        <v>80.53</v>
      </c>
      <c r="AZ1719" s="4">
        <f t="shared" si="422"/>
        <v>80.53</v>
      </c>
      <c r="BA1719" s="4">
        <f t="shared" si="423"/>
        <v>87.58051222875001</v>
      </c>
      <c r="BB1719" s="4">
        <v>9.51</v>
      </c>
      <c r="BC1719" s="4">
        <v>12000</v>
      </c>
      <c r="BD1719">
        <v>2.7505302193199999</v>
      </c>
      <c r="BE1719" s="2">
        <v>0.11</v>
      </c>
      <c r="BF1719">
        <v>40</v>
      </c>
      <c r="BG1719">
        <f t="shared" si="417"/>
        <v>0.11171872670841716</v>
      </c>
      <c r="BH1719">
        <v>0.76275000000000004</v>
      </c>
      <c r="BI1719" s="4">
        <v>0.52800000000000002</v>
      </c>
      <c r="BJ1719" s="4">
        <v>0.17599999999999999</v>
      </c>
      <c r="BK1719" s="3">
        <f t="shared" si="424"/>
        <v>385500</v>
      </c>
      <c r="BL1719" s="3">
        <f t="shared" si="425"/>
        <v>72</v>
      </c>
      <c r="BM1719" s="3">
        <v>820.99999999999989</v>
      </c>
      <c r="BN1719" s="3">
        <v>738.9</v>
      </c>
      <c r="BO1719" s="3">
        <f t="shared" si="426"/>
        <v>82.099999999999909</v>
      </c>
      <c r="BP1719" s="3">
        <f t="shared" si="427"/>
        <v>22800</v>
      </c>
      <c r="BQ1719">
        <v>0.72</v>
      </c>
      <c r="BR1719">
        <v>0.59</v>
      </c>
      <c r="BS1719">
        <v>7.85</v>
      </c>
      <c r="BT1719">
        <f t="shared" si="418"/>
        <v>732.90000000000009</v>
      </c>
      <c r="BU1719" s="1">
        <f t="shared" si="419"/>
        <v>0.16337122588831243</v>
      </c>
      <c r="BV1719" s="1">
        <f t="shared" si="428"/>
        <v>0.18003655001065255</v>
      </c>
      <c r="BW1719">
        <f t="shared" si="429"/>
        <v>0.17155624301541633</v>
      </c>
      <c r="BX1719">
        <f t="shared" si="430"/>
        <v>0.18541139666681289</v>
      </c>
      <c r="BY1719">
        <f t="shared" si="431"/>
        <v>155.6276823677841</v>
      </c>
    </row>
    <row r="1720" spans="1:77" x14ac:dyDescent="0.2">
      <c r="A1720">
        <v>21</v>
      </c>
      <c r="B1720">
        <v>32011</v>
      </c>
      <c r="C1720" t="s">
        <v>1788</v>
      </c>
      <c r="D1720">
        <v>32</v>
      </c>
      <c r="E1720" t="s">
        <v>1712</v>
      </c>
      <c r="F1720" t="s">
        <v>1713</v>
      </c>
      <c r="G1720" t="s">
        <v>1795</v>
      </c>
      <c r="H1720">
        <v>11</v>
      </c>
      <c r="I1720">
        <v>248</v>
      </c>
      <c r="J1720">
        <v>354</v>
      </c>
      <c r="K1720">
        <v>103</v>
      </c>
      <c r="L1720">
        <v>367</v>
      </c>
      <c r="M1720">
        <v>44</v>
      </c>
      <c r="N1720">
        <v>81</v>
      </c>
      <c r="O1720" s="3">
        <v>1914.7</v>
      </c>
      <c r="P1720" s="3">
        <v>2673.317168</v>
      </c>
      <c r="Q1720" s="3">
        <v>6009</v>
      </c>
      <c r="R1720" s="3">
        <v>8389.8066870000002</v>
      </c>
      <c r="S1720" s="3">
        <v>2003.8</v>
      </c>
      <c r="T1720" s="3">
        <v>2797.7191950000001</v>
      </c>
      <c r="U1720" s="3">
        <v>9148</v>
      </c>
      <c r="V1720" s="3">
        <v>12772.49985</v>
      </c>
      <c r="W1720" s="3">
        <v>563.41</v>
      </c>
      <c r="X1720" s="3">
        <v>786.63687560000005</v>
      </c>
      <c r="Y1720" s="3">
        <v>82</v>
      </c>
      <c r="Z1720" s="3">
        <v>114.488958</v>
      </c>
      <c r="AA1720">
        <v>226</v>
      </c>
      <c r="AB1720">
        <v>358</v>
      </c>
      <c r="AC1720">
        <v>139</v>
      </c>
      <c r="AD1720">
        <v>391</v>
      </c>
      <c r="AE1720">
        <v>78</v>
      </c>
      <c r="AF1720">
        <v>73</v>
      </c>
      <c r="AG1720">
        <v>65</v>
      </c>
      <c r="AH1720">
        <v>22</v>
      </c>
      <c r="AI1720">
        <v>91</v>
      </c>
      <c r="AJ1720">
        <v>43</v>
      </c>
      <c r="AK1720">
        <v>14</v>
      </c>
      <c r="AL1720">
        <v>65</v>
      </c>
      <c r="AM1720">
        <v>88</v>
      </c>
      <c r="AN1720">
        <v>35</v>
      </c>
      <c r="AO1720">
        <v>117</v>
      </c>
      <c r="AP1720">
        <v>382</v>
      </c>
      <c r="AQ1720">
        <v>0</v>
      </c>
      <c r="AR1720" s="4">
        <v>5227</v>
      </c>
      <c r="AS1720" s="4">
        <f t="shared" si="420"/>
        <v>5609</v>
      </c>
      <c r="AT1720">
        <v>1.0464521840000001</v>
      </c>
      <c r="AU1720" s="4">
        <f t="shared" si="416"/>
        <v>1</v>
      </c>
      <c r="AV1720" s="4">
        <f t="shared" si="421"/>
        <v>5869.5503000560002</v>
      </c>
      <c r="AW1720" s="4">
        <v>0</v>
      </c>
      <c r="AX1720" s="4">
        <v>0</v>
      </c>
      <c r="AY1720" s="4">
        <v>80.53</v>
      </c>
      <c r="AZ1720" s="4">
        <f t="shared" si="422"/>
        <v>80.53</v>
      </c>
      <c r="BA1720" s="4">
        <f t="shared" si="423"/>
        <v>84.270794377520005</v>
      </c>
      <c r="BB1720" s="4">
        <v>9.51</v>
      </c>
      <c r="BC1720" s="4">
        <v>12000</v>
      </c>
      <c r="BD1720">
        <v>2.5298053324600001</v>
      </c>
      <c r="BE1720" s="2">
        <v>0.11</v>
      </c>
      <c r="BF1720">
        <v>40</v>
      </c>
      <c r="BG1720">
        <f t="shared" si="417"/>
        <v>0.11171872670841716</v>
      </c>
      <c r="BH1720">
        <v>0.76275000000000004</v>
      </c>
      <c r="BI1720" s="4">
        <v>0.52800000000000002</v>
      </c>
      <c r="BJ1720" s="4">
        <v>0.17599999999999999</v>
      </c>
      <c r="BK1720" s="3">
        <f t="shared" si="424"/>
        <v>385500</v>
      </c>
      <c r="BL1720" s="3">
        <f t="shared" si="425"/>
        <v>72</v>
      </c>
      <c r="BM1720" s="3">
        <v>820.99999999999989</v>
      </c>
      <c r="BN1720" s="3">
        <v>738.9</v>
      </c>
      <c r="BO1720" s="3">
        <f t="shared" si="426"/>
        <v>82.099999999999909</v>
      </c>
      <c r="BP1720" s="3">
        <f t="shared" si="427"/>
        <v>22800</v>
      </c>
      <c r="BQ1720">
        <v>0.72</v>
      </c>
      <c r="BR1720">
        <v>0.59</v>
      </c>
      <c r="BS1720">
        <v>7.85</v>
      </c>
      <c r="BT1720">
        <f t="shared" si="418"/>
        <v>732.90000000000009</v>
      </c>
      <c r="BU1720" s="1">
        <f t="shared" si="419"/>
        <v>0.15637277174947806</v>
      </c>
      <c r="BV1720" s="1">
        <f t="shared" si="428"/>
        <v>0.17354922624002916</v>
      </c>
      <c r="BW1720">
        <f t="shared" si="429"/>
        <v>0.16506891924479294</v>
      </c>
      <c r="BX1720">
        <f t="shared" si="430"/>
        <v>0.1789240728961895</v>
      </c>
      <c r="BY1720">
        <f t="shared" si="431"/>
        <v>155.6276823677841</v>
      </c>
    </row>
    <row r="1721" spans="1:77" x14ac:dyDescent="0.2">
      <c r="A1721">
        <v>21</v>
      </c>
      <c r="B1721">
        <v>32013</v>
      </c>
      <c r="C1721" t="s">
        <v>1788</v>
      </c>
      <c r="D1721">
        <v>32</v>
      </c>
      <c r="E1721" t="s">
        <v>1712</v>
      </c>
      <c r="F1721" t="s">
        <v>1713</v>
      </c>
      <c r="G1721" t="s">
        <v>539</v>
      </c>
      <c r="H1721">
        <v>13</v>
      </c>
      <c r="I1721">
        <v>389</v>
      </c>
      <c r="J1721">
        <v>514</v>
      </c>
      <c r="K1721">
        <v>178</v>
      </c>
      <c r="L1721">
        <v>526</v>
      </c>
      <c r="M1721">
        <v>63</v>
      </c>
      <c r="N1721">
        <v>98</v>
      </c>
      <c r="O1721" s="3">
        <v>4004.6</v>
      </c>
      <c r="P1721" s="3">
        <v>5591.249769</v>
      </c>
      <c r="Q1721" s="3">
        <v>8586.7000000000007</v>
      </c>
      <c r="R1721" s="3">
        <v>11988.80897</v>
      </c>
      <c r="S1721" s="3">
        <v>3172.3</v>
      </c>
      <c r="T1721" s="3">
        <v>4429.1868450000002</v>
      </c>
      <c r="U1721" s="3">
        <v>12893</v>
      </c>
      <c r="V1721" s="3">
        <v>18001.294330000001</v>
      </c>
      <c r="W1721" s="3">
        <v>804.55</v>
      </c>
      <c r="X1721" s="3">
        <v>1123.318184</v>
      </c>
      <c r="Y1721" s="3">
        <v>98</v>
      </c>
      <c r="Z1721" s="3">
        <v>136.82826679999999</v>
      </c>
      <c r="AA1721">
        <v>295</v>
      </c>
      <c r="AB1721">
        <v>473</v>
      </c>
      <c r="AC1721">
        <v>214</v>
      </c>
      <c r="AD1721">
        <v>543</v>
      </c>
      <c r="AE1721">
        <v>93</v>
      </c>
      <c r="AF1721">
        <v>89</v>
      </c>
      <c r="AG1721">
        <v>65</v>
      </c>
      <c r="AH1721">
        <v>22</v>
      </c>
      <c r="AI1721">
        <v>91</v>
      </c>
      <c r="AJ1721">
        <v>43</v>
      </c>
      <c r="AK1721">
        <v>14</v>
      </c>
      <c r="AL1721">
        <v>65</v>
      </c>
      <c r="AM1721">
        <v>88</v>
      </c>
      <c r="AN1721">
        <v>35</v>
      </c>
      <c r="AO1721">
        <v>117</v>
      </c>
      <c r="AP1721">
        <v>382</v>
      </c>
      <c r="AQ1721">
        <v>0</v>
      </c>
      <c r="AR1721" s="4">
        <v>5227</v>
      </c>
      <c r="AS1721" s="4">
        <f t="shared" si="420"/>
        <v>5609</v>
      </c>
      <c r="AT1721">
        <v>1.066194887</v>
      </c>
      <c r="AU1721" s="4">
        <f t="shared" si="416"/>
        <v>1</v>
      </c>
      <c r="AV1721" s="4">
        <f t="shared" si="421"/>
        <v>5980.2871211829997</v>
      </c>
      <c r="AW1721" s="4">
        <v>0</v>
      </c>
      <c r="AX1721" s="4">
        <v>0</v>
      </c>
      <c r="AY1721" s="4">
        <v>80.53</v>
      </c>
      <c r="AZ1721" s="4">
        <f t="shared" si="422"/>
        <v>80.53</v>
      </c>
      <c r="BA1721" s="4">
        <f t="shared" si="423"/>
        <v>85.860674250109994</v>
      </c>
      <c r="BB1721" s="4">
        <v>9.51</v>
      </c>
      <c r="BC1721" s="4">
        <v>12000</v>
      </c>
      <c r="BD1721">
        <v>2.5444039972399999</v>
      </c>
      <c r="BE1721" s="2">
        <v>0.11</v>
      </c>
      <c r="BF1721">
        <v>40</v>
      </c>
      <c r="BG1721">
        <f t="shared" si="417"/>
        <v>0.11171872670841716</v>
      </c>
      <c r="BH1721">
        <v>0.76275000000000004</v>
      </c>
      <c r="BI1721" s="4">
        <v>0.52800000000000002</v>
      </c>
      <c r="BJ1721" s="4">
        <v>0.17599999999999999</v>
      </c>
      <c r="BK1721" s="3">
        <f t="shared" si="424"/>
        <v>385500</v>
      </c>
      <c r="BL1721" s="3">
        <f t="shared" si="425"/>
        <v>72</v>
      </c>
      <c r="BM1721" s="3">
        <v>820.99999999999989</v>
      </c>
      <c r="BN1721" s="3">
        <v>738.9</v>
      </c>
      <c r="BO1721" s="3">
        <f t="shared" si="426"/>
        <v>82.099999999999909</v>
      </c>
      <c r="BP1721" s="3">
        <f t="shared" si="427"/>
        <v>22800</v>
      </c>
      <c r="BQ1721">
        <v>0.72</v>
      </c>
      <c r="BR1721">
        <v>0.59</v>
      </c>
      <c r="BS1721">
        <v>7.85</v>
      </c>
      <c r="BT1721">
        <f t="shared" si="418"/>
        <v>732.90000000000009</v>
      </c>
      <c r="BU1721" s="1">
        <f t="shared" si="419"/>
        <v>0.15863743556332197</v>
      </c>
      <c r="BV1721" s="1">
        <f t="shared" si="428"/>
        <v>0.17777447925236609</v>
      </c>
      <c r="BW1721">
        <f t="shared" si="429"/>
        <v>0.16929417225712987</v>
      </c>
      <c r="BX1721">
        <f t="shared" si="430"/>
        <v>0.18314932590852642</v>
      </c>
      <c r="BY1721">
        <f t="shared" si="431"/>
        <v>155.6276823677841</v>
      </c>
    </row>
    <row r="1722" spans="1:77" x14ac:dyDescent="0.2">
      <c r="A1722">
        <v>21</v>
      </c>
      <c r="B1722">
        <v>32015</v>
      </c>
      <c r="C1722" t="s">
        <v>1788</v>
      </c>
      <c r="D1722">
        <v>32</v>
      </c>
      <c r="E1722" t="s">
        <v>1712</v>
      </c>
      <c r="F1722" t="s">
        <v>1713</v>
      </c>
      <c r="G1722" t="s">
        <v>1794</v>
      </c>
      <c r="H1722">
        <v>15</v>
      </c>
      <c r="I1722">
        <v>306</v>
      </c>
      <c r="J1722">
        <v>462</v>
      </c>
      <c r="K1722">
        <v>178</v>
      </c>
      <c r="L1722">
        <v>522</v>
      </c>
      <c r="M1722">
        <v>59</v>
      </c>
      <c r="N1722">
        <v>96</v>
      </c>
      <c r="O1722" s="3">
        <v>2290.5</v>
      </c>
      <c r="P1722" s="3">
        <v>3198.0116849999999</v>
      </c>
      <c r="Q1722" s="3">
        <v>7628</v>
      </c>
      <c r="R1722" s="3">
        <v>10650.2655</v>
      </c>
      <c r="S1722" s="3">
        <v>3243.2</v>
      </c>
      <c r="T1722" s="3">
        <v>4528.1779079999997</v>
      </c>
      <c r="U1722" s="3">
        <v>12723</v>
      </c>
      <c r="V1722" s="3">
        <v>17763.939170000001</v>
      </c>
      <c r="W1722" s="3">
        <v>719.14</v>
      </c>
      <c r="X1722" s="3">
        <v>1004.068161</v>
      </c>
      <c r="Y1722" s="3">
        <v>96</v>
      </c>
      <c r="Z1722" s="3">
        <v>134.03585319999999</v>
      </c>
      <c r="AA1722">
        <v>278</v>
      </c>
      <c r="AB1722">
        <v>465</v>
      </c>
      <c r="AC1722">
        <v>214</v>
      </c>
      <c r="AD1722">
        <v>548</v>
      </c>
      <c r="AE1722">
        <v>92</v>
      </c>
      <c r="AF1722">
        <v>89</v>
      </c>
      <c r="AG1722">
        <v>65</v>
      </c>
      <c r="AH1722">
        <v>22</v>
      </c>
      <c r="AI1722">
        <v>91</v>
      </c>
      <c r="AJ1722">
        <v>43</v>
      </c>
      <c r="AK1722">
        <v>14</v>
      </c>
      <c r="AL1722">
        <v>65</v>
      </c>
      <c r="AM1722">
        <v>88</v>
      </c>
      <c r="AN1722">
        <v>35</v>
      </c>
      <c r="AO1722">
        <v>117</v>
      </c>
      <c r="AP1722">
        <v>382</v>
      </c>
      <c r="AQ1722">
        <v>0</v>
      </c>
      <c r="AR1722" s="4">
        <v>5227</v>
      </c>
      <c r="AS1722" s="4">
        <f t="shared" si="420"/>
        <v>5609</v>
      </c>
      <c r="AT1722">
        <v>1.060579581</v>
      </c>
      <c r="AU1722" s="4">
        <f t="shared" si="416"/>
        <v>1</v>
      </c>
      <c r="AV1722" s="4">
        <f t="shared" si="421"/>
        <v>5948.7908698290003</v>
      </c>
      <c r="AW1722" s="4">
        <v>0</v>
      </c>
      <c r="AX1722" s="4">
        <v>0</v>
      </c>
      <c r="AY1722" s="4">
        <v>80.53</v>
      </c>
      <c r="AZ1722" s="4">
        <f t="shared" si="422"/>
        <v>80.53</v>
      </c>
      <c r="BA1722" s="4">
        <f t="shared" si="423"/>
        <v>85.408473657930003</v>
      </c>
      <c r="BB1722" s="4">
        <v>9.51</v>
      </c>
      <c r="BC1722" s="4">
        <v>12000</v>
      </c>
      <c r="BD1722">
        <v>2.58583992301</v>
      </c>
      <c r="BE1722" s="2">
        <v>0.11</v>
      </c>
      <c r="BF1722">
        <v>40</v>
      </c>
      <c r="BG1722">
        <f t="shared" si="417"/>
        <v>0.11171872670841716</v>
      </c>
      <c r="BH1722">
        <v>0.76275000000000004</v>
      </c>
      <c r="BI1722" s="4">
        <v>0.52800000000000002</v>
      </c>
      <c r="BJ1722" s="4">
        <v>0.17599999999999999</v>
      </c>
      <c r="BK1722" s="3">
        <f t="shared" si="424"/>
        <v>385500</v>
      </c>
      <c r="BL1722" s="3">
        <f t="shared" si="425"/>
        <v>72</v>
      </c>
      <c r="BM1722" s="3">
        <v>820.99999999999989</v>
      </c>
      <c r="BN1722" s="3">
        <v>738.9</v>
      </c>
      <c r="BO1722" s="3">
        <f t="shared" si="426"/>
        <v>82.099999999999909</v>
      </c>
      <c r="BP1722" s="3">
        <f t="shared" si="427"/>
        <v>22800</v>
      </c>
      <c r="BQ1722">
        <v>0.72</v>
      </c>
      <c r="BR1722">
        <v>0.59</v>
      </c>
      <c r="BS1722">
        <v>7.85</v>
      </c>
      <c r="BT1722">
        <f t="shared" si="418"/>
        <v>732.90000000000009</v>
      </c>
      <c r="BU1722" s="1">
        <f t="shared" si="419"/>
        <v>0.15854036767192933</v>
      </c>
      <c r="BV1722" s="1">
        <f t="shared" si="428"/>
        <v>0.17728678215497945</v>
      </c>
      <c r="BW1722">
        <f t="shared" si="429"/>
        <v>0.16880647515974323</v>
      </c>
      <c r="BX1722">
        <f t="shared" si="430"/>
        <v>0.18266162881113979</v>
      </c>
      <c r="BY1722">
        <f t="shared" si="431"/>
        <v>155.6276823677841</v>
      </c>
    </row>
    <row r="1723" spans="1:77" x14ac:dyDescent="0.2">
      <c r="A1723">
        <v>21</v>
      </c>
      <c r="B1723">
        <v>32017</v>
      </c>
      <c r="C1723" t="s">
        <v>1788</v>
      </c>
      <c r="D1723">
        <v>32</v>
      </c>
      <c r="E1723" t="s">
        <v>1712</v>
      </c>
      <c r="F1723" t="s">
        <v>1713</v>
      </c>
      <c r="G1723" t="s">
        <v>283</v>
      </c>
      <c r="H1723">
        <v>17</v>
      </c>
      <c r="I1723">
        <v>360</v>
      </c>
      <c r="J1723">
        <v>338</v>
      </c>
      <c r="K1723">
        <v>92</v>
      </c>
      <c r="L1723">
        <v>310</v>
      </c>
      <c r="M1723">
        <v>41</v>
      </c>
      <c r="N1723">
        <v>71</v>
      </c>
      <c r="O1723" s="3">
        <v>2893.5</v>
      </c>
      <c r="P1723" s="3">
        <v>4039.9243879999999</v>
      </c>
      <c r="Q1723" s="3">
        <v>5736.1</v>
      </c>
      <c r="R1723" s="3">
        <v>8008.7818500000003</v>
      </c>
      <c r="S1723" s="3">
        <v>1924</v>
      </c>
      <c r="T1723" s="3">
        <v>2686.301892</v>
      </c>
      <c r="U1723" s="3">
        <v>7714.3</v>
      </c>
      <c r="V1723" s="3">
        <v>10770.75815</v>
      </c>
      <c r="W1723" s="3">
        <v>534.54</v>
      </c>
      <c r="X1723" s="3">
        <v>746.32838519999996</v>
      </c>
      <c r="Y1723" s="3">
        <v>70</v>
      </c>
      <c r="Z1723" s="3">
        <v>97.734476299999997</v>
      </c>
      <c r="AA1723">
        <v>293</v>
      </c>
      <c r="AB1723">
        <v>311</v>
      </c>
      <c r="AC1723">
        <v>128</v>
      </c>
      <c r="AD1723">
        <v>322</v>
      </c>
      <c r="AE1723">
        <v>72</v>
      </c>
      <c r="AF1723">
        <v>63</v>
      </c>
      <c r="AG1723">
        <v>65</v>
      </c>
      <c r="AH1723">
        <v>22</v>
      </c>
      <c r="AI1723">
        <v>91</v>
      </c>
      <c r="AJ1723">
        <v>43</v>
      </c>
      <c r="AK1723">
        <v>14</v>
      </c>
      <c r="AL1723">
        <v>65</v>
      </c>
      <c r="AM1723">
        <v>88</v>
      </c>
      <c r="AN1723">
        <v>35</v>
      </c>
      <c r="AO1723">
        <v>117</v>
      </c>
      <c r="AP1723">
        <v>382</v>
      </c>
      <c r="AQ1723">
        <v>0</v>
      </c>
      <c r="AR1723" s="4">
        <v>5227</v>
      </c>
      <c r="AS1723" s="4">
        <f t="shared" si="420"/>
        <v>5609</v>
      </c>
      <c r="AT1723">
        <v>1.0396068199999999</v>
      </c>
      <c r="AU1723" s="4">
        <f t="shared" si="416"/>
        <v>1</v>
      </c>
      <c r="AV1723" s="4">
        <f t="shared" si="421"/>
        <v>5831.1546533799992</v>
      </c>
      <c r="AW1723" s="4">
        <v>0</v>
      </c>
      <c r="AX1723" s="4">
        <v>0</v>
      </c>
      <c r="AY1723" s="4">
        <v>80.53</v>
      </c>
      <c r="AZ1723" s="4">
        <f t="shared" si="422"/>
        <v>80.53</v>
      </c>
      <c r="BA1723" s="4">
        <f t="shared" si="423"/>
        <v>83.719537214599995</v>
      </c>
      <c r="BB1723" s="4">
        <v>9.51</v>
      </c>
      <c r="BC1723" s="4">
        <v>12000</v>
      </c>
      <c r="BD1723">
        <v>2.56879515316</v>
      </c>
      <c r="BE1723" s="2">
        <v>0.11</v>
      </c>
      <c r="BF1723">
        <v>40</v>
      </c>
      <c r="BG1723">
        <f t="shared" si="417"/>
        <v>0.11171872670841716</v>
      </c>
      <c r="BH1723">
        <v>0.76275000000000004</v>
      </c>
      <c r="BI1723" s="4">
        <v>0.52800000000000002</v>
      </c>
      <c r="BJ1723" s="4">
        <v>0.17599999999999999</v>
      </c>
      <c r="BK1723" s="3">
        <f t="shared" si="424"/>
        <v>385500</v>
      </c>
      <c r="BL1723" s="3">
        <f t="shared" si="425"/>
        <v>72</v>
      </c>
      <c r="BM1723" s="3">
        <v>820.99999999999989</v>
      </c>
      <c r="BN1723" s="3">
        <v>738.9</v>
      </c>
      <c r="BO1723" s="3">
        <f t="shared" si="426"/>
        <v>82.099999999999909</v>
      </c>
      <c r="BP1723" s="3">
        <f t="shared" si="427"/>
        <v>22800</v>
      </c>
      <c r="BQ1723">
        <v>0.72</v>
      </c>
      <c r="BR1723">
        <v>0.59</v>
      </c>
      <c r="BS1723">
        <v>7.85</v>
      </c>
      <c r="BT1723">
        <f t="shared" si="418"/>
        <v>732.90000000000009</v>
      </c>
      <c r="BU1723" s="1">
        <f t="shared" si="419"/>
        <v>0.15611616673191014</v>
      </c>
      <c r="BV1723" s="1">
        <f t="shared" si="428"/>
        <v>0.17296861984454226</v>
      </c>
      <c r="BW1723">
        <f t="shared" si="429"/>
        <v>0.16448831284930604</v>
      </c>
      <c r="BX1723">
        <f t="shared" si="430"/>
        <v>0.1783434665007026</v>
      </c>
      <c r="BY1723">
        <f t="shared" si="431"/>
        <v>155.6276823677841</v>
      </c>
    </row>
    <row r="1724" spans="1:77" x14ac:dyDescent="0.2">
      <c r="A1724">
        <v>21</v>
      </c>
      <c r="B1724">
        <v>32019</v>
      </c>
      <c r="C1724" t="s">
        <v>1788</v>
      </c>
      <c r="D1724">
        <v>32</v>
      </c>
      <c r="E1724" t="s">
        <v>1712</v>
      </c>
      <c r="F1724" t="s">
        <v>1713</v>
      </c>
      <c r="G1724" t="s">
        <v>338</v>
      </c>
      <c r="H1724">
        <v>19</v>
      </c>
      <c r="I1724">
        <v>938</v>
      </c>
      <c r="J1724">
        <v>842</v>
      </c>
      <c r="K1724">
        <v>226</v>
      </c>
      <c r="L1724">
        <v>587</v>
      </c>
      <c r="M1724">
        <v>120</v>
      </c>
      <c r="N1724">
        <v>227</v>
      </c>
      <c r="O1724" s="3">
        <v>2231.6999999999998</v>
      </c>
      <c r="P1724" s="3">
        <v>3115.9147250000001</v>
      </c>
      <c r="Q1724" s="3">
        <v>12769</v>
      </c>
      <c r="R1724" s="3">
        <v>17828.164680000002</v>
      </c>
      <c r="S1724" s="3">
        <v>3954.9</v>
      </c>
      <c r="T1724" s="3">
        <v>5521.8582909999996</v>
      </c>
      <c r="U1724" s="3">
        <v>14122</v>
      </c>
      <c r="V1724" s="3">
        <v>19717.232489999999</v>
      </c>
      <c r="W1724" s="3">
        <v>1285.7</v>
      </c>
      <c r="X1724" s="3">
        <v>1795.1030880000001</v>
      </c>
      <c r="Y1724" s="3">
        <v>194</v>
      </c>
      <c r="Z1724" s="3">
        <v>270.86412000000001</v>
      </c>
      <c r="AA1724">
        <v>486</v>
      </c>
      <c r="AB1724">
        <v>587</v>
      </c>
      <c r="AC1724">
        <v>240</v>
      </c>
      <c r="AD1724">
        <v>561</v>
      </c>
      <c r="AE1724">
        <v>111</v>
      </c>
      <c r="AF1724">
        <v>132</v>
      </c>
      <c r="AG1724">
        <v>65</v>
      </c>
      <c r="AH1724">
        <v>22</v>
      </c>
      <c r="AI1724">
        <v>91</v>
      </c>
      <c r="AJ1724">
        <v>43</v>
      </c>
      <c r="AK1724">
        <v>14</v>
      </c>
      <c r="AL1724">
        <v>65</v>
      </c>
      <c r="AM1724">
        <v>88</v>
      </c>
      <c r="AN1724">
        <v>35</v>
      </c>
      <c r="AO1724">
        <v>117</v>
      </c>
      <c r="AP1724">
        <v>382</v>
      </c>
      <c r="AQ1724">
        <v>0</v>
      </c>
      <c r="AR1724" s="4">
        <v>5227</v>
      </c>
      <c r="AS1724" s="4">
        <f t="shared" si="420"/>
        <v>5609</v>
      </c>
      <c r="AT1724">
        <v>1.10965928</v>
      </c>
      <c r="AU1724" s="4">
        <f t="shared" si="416"/>
        <v>1</v>
      </c>
      <c r="AV1724" s="4">
        <f t="shared" si="421"/>
        <v>6224.0789015199998</v>
      </c>
      <c r="AW1724" s="4">
        <v>0</v>
      </c>
      <c r="AX1724" s="4">
        <v>0</v>
      </c>
      <c r="AY1724" s="4">
        <v>80.53</v>
      </c>
      <c r="AZ1724" s="4">
        <f t="shared" si="422"/>
        <v>80.53</v>
      </c>
      <c r="BA1724" s="4">
        <f t="shared" si="423"/>
        <v>89.360861818399997</v>
      </c>
      <c r="BB1724" s="4">
        <v>9.51</v>
      </c>
      <c r="BC1724" s="4">
        <v>12000</v>
      </c>
      <c r="BD1724">
        <v>2.7160430673799998</v>
      </c>
      <c r="BE1724" s="2">
        <v>0.11</v>
      </c>
      <c r="BF1724">
        <v>40</v>
      </c>
      <c r="BG1724">
        <f t="shared" si="417"/>
        <v>0.11171872670841716</v>
      </c>
      <c r="BH1724">
        <v>0.76275000000000004</v>
      </c>
      <c r="BI1724" s="4">
        <v>0.52800000000000002</v>
      </c>
      <c r="BJ1724" s="4">
        <v>0.17599999999999999</v>
      </c>
      <c r="BK1724" s="3">
        <f t="shared" si="424"/>
        <v>385500</v>
      </c>
      <c r="BL1724" s="3">
        <f t="shared" si="425"/>
        <v>72</v>
      </c>
      <c r="BM1724" s="3">
        <v>820.99999999999989</v>
      </c>
      <c r="BN1724" s="3">
        <v>738.9</v>
      </c>
      <c r="BO1724" s="3">
        <f t="shared" si="426"/>
        <v>82.099999999999909</v>
      </c>
      <c r="BP1724" s="3">
        <f t="shared" si="427"/>
        <v>22800</v>
      </c>
      <c r="BQ1724">
        <v>0.72</v>
      </c>
      <c r="BR1724">
        <v>0.59</v>
      </c>
      <c r="BS1724">
        <v>7.85</v>
      </c>
      <c r="BT1724">
        <f t="shared" si="418"/>
        <v>732.90000000000009</v>
      </c>
      <c r="BU1724" s="1">
        <f t="shared" si="419"/>
        <v>0.16529718235676535</v>
      </c>
      <c r="BV1724" s="1">
        <f t="shared" si="428"/>
        <v>0.18664455670723545</v>
      </c>
      <c r="BW1724">
        <f t="shared" si="429"/>
        <v>0.17816424971199923</v>
      </c>
      <c r="BX1724">
        <f t="shared" si="430"/>
        <v>0.19201940336339579</v>
      </c>
      <c r="BY1724">
        <f t="shared" si="431"/>
        <v>155.6276823677841</v>
      </c>
    </row>
    <row r="1725" spans="1:77" x14ac:dyDescent="0.2">
      <c r="A1725">
        <v>21</v>
      </c>
      <c r="B1725">
        <v>32021</v>
      </c>
      <c r="C1725" t="s">
        <v>1788</v>
      </c>
      <c r="D1725">
        <v>32</v>
      </c>
      <c r="E1725" t="s">
        <v>1712</v>
      </c>
      <c r="F1725" t="s">
        <v>1713</v>
      </c>
      <c r="G1725" t="s">
        <v>971</v>
      </c>
      <c r="H1725">
        <v>21</v>
      </c>
      <c r="I1725">
        <v>606</v>
      </c>
      <c r="J1725">
        <v>612</v>
      </c>
      <c r="K1725">
        <v>217</v>
      </c>
      <c r="L1725">
        <v>561</v>
      </c>
      <c r="M1725">
        <v>85</v>
      </c>
      <c r="N1725">
        <v>154</v>
      </c>
      <c r="O1725" s="3">
        <v>2437.6</v>
      </c>
      <c r="P1725" s="3">
        <v>3403.3937059999998</v>
      </c>
      <c r="Q1725" s="3">
        <v>9223.1</v>
      </c>
      <c r="R1725" s="3">
        <v>12877.35498</v>
      </c>
      <c r="S1725" s="3">
        <v>3423.5</v>
      </c>
      <c r="T1725" s="3">
        <v>4779.9139949999999</v>
      </c>
      <c r="U1725" s="3">
        <v>13406</v>
      </c>
      <c r="V1725" s="3">
        <v>18717.548419999999</v>
      </c>
      <c r="W1725" s="3">
        <v>868.31</v>
      </c>
      <c r="X1725" s="3">
        <v>1212.34033</v>
      </c>
      <c r="Y1725" s="3">
        <v>142</v>
      </c>
      <c r="Z1725" s="3">
        <v>198.2613662</v>
      </c>
      <c r="AA1725">
        <v>392</v>
      </c>
      <c r="AB1725">
        <v>523</v>
      </c>
      <c r="AC1725">
        <v>243</v>
      </c>
      <c r="AD1725">
        <v>557</v>
      </c>
      <c r="AE1725">
        <v>101</v>
      </c>
      <c r="AF1725">
        <v>107</v>
      </c>
      <c r="AG1725">
        <v>65</v>
      </c>
      <c r="AH1725">
        <v>22</v>
      </c>
      <c r="AI1725">
        <v>91</v>
      </c>
      <c r="AJ1725">
        <v>43</v>
      </c>
      <c r="AK1725">
        <v>14</v>
      </c>
      <c r="AL1725">
        <v>65</v>
      </c>
      <c r="AM1725">
        <v>88</v>
      </c>
      <c r="AN1725">
        <v>35</v>
      </c>
      <c r="AO1725">
        <v>117</v>
      </c>
      <c r="AP1725">
        <v>382</v>
      </c>
      <c r="AQ1725">
        <v>0</v>
      </c>
      <c r="AR1725" s="4">
        <v>5227</v>
      </c>
      <c r="AS1725" s="4">
        <f t="shared" si="420"/>
        <v>5609</v>
      </c>
      <c r="AT1725">
        <v>1.098031362</v>
      </c>
      <c r="AU1725" s="4">
        <f t="shared" si="416"/>
        <v>1</v>
      </c>
      <c r="AV1725" s="4">
        <f t="shared" si="421"/>
        <v>6158.857909458</v>
      </c>
      <c r="AW1725" s="4">
        <v>0</v>
      </c>
      <c r="AX1725" s="4">
        <v>0</v>
      </c>
      <c r="AY1725" s="4">
        <v>80.53</v>
      </c>
      <c r="AZ1725" s="4">
        <f t="shared" si="422"/>
        <v>80.53</v>
      </c>
      <c r="BA1725" s="4">
        <f t="shared" si="423"/>
        <v>88.424465581859991</v>
      </c>
      <c r="BB1725" s="4">
        <v>9.51</v>
      </c>
      <c r="BC1725" s="4">
        <v>12000</v>
      </c>
      <c r="BD1725">
        <v>2.7487525347599999</v>
      </c>
      <c r="BE1725" s="2">
        <v>0.11</v>
      </c>
      <c r="BF1725">
        <v>40</v>
      </c>
      <c r="BG1725">
        <f t="shared" si="417"/>
        <v>0.11171872670841716</v>
      </c>
      <c r="BH1725">
        <v>0.76275000000000004</v>
      </c>
      <c r="BI1725" s="4">
        <v>0.52800000000000002</v>
      </c>
      <c r="BJ1725" s="4">
        <v>0.17599999999999999</v>
      </c>
      <c r="BK1725" s="3">
        <f t="shared" si="424"/>
        <v>385500</v>
      </c>
      <c r="BL1725" s="3">
        <f t="shared" si="425"/>
        <v>72</v>
      </c>
      <c r="BM1725" s="3">
        <v>820.99999999999989</v>
      </c>
      <c r="BN1725" s="3">
        <v>738.9</v>
      </c>
      <c r="BO1725" s="3">
        <f t="shared" si="426"/>
        <v>82.099999999999909</v>
      </c>
      <c r="BP1725" s="3">
        <f t="shared" si="427"/>
        <v>22800</v>
      </c>
      <c r="BQ1725">
        <v>0.72</v>
      </c>
      <c r="BR1725">
        <v>0.59</v>
      </c>
      <c r="BS1725">
        <v>7.85</v>
      </c>
      <c r="BT1725">
        <f t="shared" si="418"/>
        <v>732.90000000000009</v>
      </c>
      <c r="BU1725" s="1">
        <f t="shared" si="419"/>
        <v>0.16445904886491114</v>
      </c>
      <c r="BV1725" s="1">
        <f t="shared" si="428"/>
        <v>0.18403595187020924</v>
      </c>
      <c r="BW1725">
        <f t="shared" si="429"/>
        <v>0.17555564487497302</v>
      </c>
      <c r="BX1725">
        <f t="shared" si="430"/>
        <v>0.18941079852636958</v>
      </c>
      <c r="BY1725">
        <f t="shared" si="431"/>
        <v>155.6276823677841</v>
      </c>
    </row>
    <row r="1726" spans="1:77" x14ac:dyDescent="0.2">
      <c r="A1726">
        <v>21</v>
      </c>
      <c r="B1726">
        <v>32023</v>
      </c>
      <c r="C1726" t="s">
        <v>1788</v>
      </c>
      <c r="D1726">
        <v>32</v>
      </c>
      <c r="E1726" t="s">
        <v>1712</v>
      </c>
      <c r="F1726" t="s">
        <v>1713</v>
      </c>
      <c r="G1726" t="s">
        <v>1867</v>
      </c>
      <c r="H1726">
        <v>23</v>
      </c>
      <c r="I1726">
        <v>383</v>
      </c>
      <c r="J1726">
        <v>346</v>
      </c>
      <c r="K1726">
        <v>126</v>
      </c>
      <c r="L1726">
        <v>302</v>
      </c>
      <c r="M1726">
        <v>43</v>
      </c>
      <c r="N1726">
        <v>78</v>
      </c>
      <c r="O1726" s="3">
        <v>2480.6</v>
      </c>
      <c r="P1726" s="3">
        <v>3463.4305989999998</v>
      </c>
      <c r="Q1726" s="3">
        <v>5303.3</v>
      </c>
      <c r="R1726" s="3">
        <v>7404.5035459999999</v>
      </c>
      <c r="S1726" s="3">
        <v>1792.9</v>
      </c>
      <c r="T1726" s="3">
        <v>2503.25918</v>
      </c>
      <c r="U1726" s="3">
        <v>7202.1</v>
      </c>
      <c r="V1726" s="3">
        <v>10055.62103</v>
      </c>
      <c r="W1726" s="3">
        <v>496.19</v>
      </c>
      <c r="X1726" s="3">
        <v>692.78385430000003</v>
      </c>
      <c r="Y1726" s="3">
        <v>75</v>
      </c>
      <c r="Z1726" s="3">
        <v>104.71551030000001</v>
      </c>
      <c r="AA1726">
        <v>303</v>
      </c>
      <c r="AB1726">
        <v>305</v>
      </c>
      <c r="AC1726">
        <v>153</v>
      </c>
      <c r="AD1726">
        <v>304</v>
      </c>
      <c r="AE1726">
        <v>72</v>
      </c>
      <c r="AF1726">
        <v>65</v>
      </c>
      <c r="AG1726">
        <v>65</v>
      </c>
      <c r="AH1726">
        <v>22</v>
      </c>
      <c r="AI1726">
        <v>91</v>
      </c>
      <c r="AJ1726">
        <v>43</v>
      </c>
      <c r="AK1726">
        <v>14</v>
      </c>
      <c r="AL1726">
        <v>65</v>
      </c>
      <c r="AM1726">
        <v>88</v>
      </c>
      <c r="AN1726">
        <v>35</v>
      </c>
      <c r="AO1726">
        <v>117</v>
      </c>
      <c r="AP1726">
        <v>382</v>
      </c>
      <c r="AQ1726">
        <v>0</v>
      </c>
      <c r="AR1726" s="4">
        <v>5227</v>
      </c>
      <c r="AS1726" s="4">
        <f t="shared" si="420"/>
        <v>5609</v>
      </c>
      <c r="AT1726">
        <v>1.0639498970000001</v>
      </c>
      <c r="AU1726" s="4">
        <f t="shared" si="416"/>
        <v>1</v>
      </c>
      <c r="AV1726" s="4">
        <f t="shared" si="421"/>
        <v>5967.6949722730005</v>
      </c>
      <c r="AW1726" s="4">
        <v>0</v>
      </c>
      <c r="AX1726" s="4">
        <v>0</v>
      </c>
      <c r="AY1726" s="4">
        <v>80.53</v>
      </c>
      <c r="AZ1726" s="4">
        <f t="shared" si="422"/>
        <v>80.53</v>
      </c>
      <c r="BA1726" s="4">
        <f t="shared" si="423"/>
        <v>85.679885205410002</v>
      </c>
      <c r="BB1726" s="4">
        <v>9.51</v>
      </c>
      <c r="BC1726" s="4">
        <v>12000</v>
      </c>
      <c r="BD1726">
        <v>2.6643633321900002</v>
      </c>
      <c r="BE1726" s="2">
        <v>0.11</v>
      </c>
      <c r="BF1726">
        <v>40</v>
      </c>
      <c r="BG1726">
        <f t="shared" si="417"/>
        <v>0.11171872670841716</v>
      </c>
      <c r="BH1726">
        <v>0.76275000000000004</v>
      </c>
      <c r="BI1726" s="4">
        <v>0.52800000000000002</v>
      </c>
      <c r="BJ1726" s="4">
        <v>0.17599999999999999</v>
      </c>
      <c r="BK1726" s="3">
        <f t="shared" si="424"/>
        <v>385500</v>
      </c>
      <c r="BL1726" s="3">
        <f t="shared" si="425"/>
        <v>72</v>
      </c>
      <c r="BM1726" s="3">
        <v>820.99999999999989</v>
      </c>
      <c r="BN1726" s="3">
        <v>738.9</v>
      </c>
      <c r="BO1726" s="3">
        <f t="shared" si="426"/>
        <v>82.099999999999909</v>
      </c>
      <c r="BP1726" s="3">
        <f t="shared" si="427"/>
        <v>22800</v>
      </c>
      <c r="BQ1726">
        <v>0.72</v>
      </c>
      <c r="BR1726">
        <v>0.59</v>
      </c>
      <c r="BS1726">
        <v>7.85</v>
      </c>
      <c r="BT1726">
        <f t="shared" si="418"/>
        <v>732.90000000000009</v>
      </c>
      <c r="BU1726" s="1">
        <f t="shared" si="419"/>
        <v>0.15983934783064607</v>
      </c>
      <c r="BV1726" s="1">
        <f t="shared" si="428"/>
        <v>0.17640479667331019</v>
      </c>
      <c r="BW1726">
        <f t="shared" si="429"/>
        <v>0.16792448967807397</v>
      </c>
      <c r="BX1726">
        <f t="shared" si="430"/>
        <v>0.18177964332947052</v>
      </c>
      <c r="BY1726">
        <f t="shared" si="431"/>
        <v>155.6276823677841</v>
      </c>
    </row>
    <row r="1727" spans="1:77" x14ac:dyDescent="0.2">
      <c r="A1727">
        <v>21</v>
      </c>
      <c r="B1727">
        <v>32027</v>
      </c>
      <c r="C1727" t="s">
        <v>1788</v>
      </c>
      <c r="D1727">
        <v>32</v>
      </c>
      <c r="E1727" t="s">
        <v>1712</v>
      </c>
      <c r="F1727" t="s">
        <v>1713</v>
      </c>
      <c r="G1727" t="s">
        <v>1817</v>
      </c>
      <c r="H1727">
        <v>27</v>
      </c>
      <c r="I1727">
        <v>632</v>
      </c>
      <c r="J1727">
        <v>630</v>
      </c>
      <c r="K1727">
        <v>184</v>
      </c>
      <c r="L1727">
        <v>547</v>
      </c>
      <c r="M1727">
        <v>78</v>
      </c>
      <c r="N1727">
        <v>124</v>
      </c>
      <c r="O1727" s="3">
        <v>6633.8</v>
      </c>
      <c r="P1727" s="3">
        <v>9262.1566989999992</v>
      </c>
      <c r="Q1727" s="3">
        <v>10281</v>
      </c>
      <c r="R1727" s="3">
        <v>14354.40216</v>
      </c>
      <c r="S1727" s="3">
        <v>3219</v>
      </c>
      <c r="T1727" s="3">
        <v>4494.3897029999998</v>
      </c>
      <c r="U1727" s="3">
        <v>13312</v>
      </c>
      <c r="V1727" s="3">
        <v>18586.304980000001</v>
      </c>
      <c r="W1727" s="3">
        <v>960.33</v>
      </c>
      <c r="X1727" s="3">
        <v>1340.8192799999999</v>
      </c>
      <c r="Y1727" s="3">
        <v>116</v>
      </c>
      <c r="Z1727" s="3">
        <v>161.95998929999999</v>
      </c>
      <c r="AA1727">
        <v>377</v>
      </c>
      <c r="AB1727">
        <v>516</v>
      </c>
      <c r="AC1727">
        <v>219</v>
      </c>
      <c r="AD1727">
        <v>550</v>
      </c>
      <c r="AE1727">
        <v>98</v>
      </c>
      <c r="AF1727">
        <v>98</v>
      </c>
      <c r="AG1727">
        <v>65</v>
      </c>
      <c r="AH1727">
        <v>22</v>
      </c>
      <c r="AI1727">
        <v>91</v>
      </c>
      <c r="AJ1727">
        <v>43</v>
      </c>
      <c r="AK1727">
        <v>14</v>
      </c>
      <c r="AL1727">
        <v>65</v>
      </c>
      <c r="AM1727">
        <v>88</v>
      </c>
      <c r="AN1727">
        <v>35</v>
      </c>
      <c r="AO1727">
        <v>117</v>
      </c>
      <c r="AP1727">
        <v>382</v>
      </c>
      <c r="AQ1727">
        <v>0</v>
      </c>
      <c r="AR1727" s="4">
        <v>5227</v>
      </c>
      <c r="AS1727" s="4">
        <f t="shared" si="420"/>
        <v>5609</v>
      </c>
      <c r="AT1727">
        <v>1.0807796940000001</v>
      </c>
      <c r="AU1727" s="4">
        <f t="shared" si="416"/>
        <v>1</v>
      </c>
      <c r="AV1727" s="4">
        <f t="shared" si="421"/>
        <v>6062.0933036460001</v>
      </c>
      <c r="AW1727" s="4">
        <v>0</v>
      </c>
      <c r="AX1727" s="4">
        <v>0</v>
      </c>
      <c r="AY1727" s="4">
        <v>80.53</v>
      </c>
      <c r="AZ1727" s="4">
        <f t="shared" si="422"/>
        <v>80.53</v>
      </c>
      <c r="BA1727" s="4">
        <f t="shared" si="423"/>
        <v>87.035188757820009</v>
      </c>
      <c r="BB1727" s="4">
        <v>9.51</v>
      </c>
      <c r="BC1727" s="4">
        <v>12000</v>
      </c>
      <c r="BD1727">
        <v>2.5693474420800002</v>
      </c>
      <c r="BE1727" s="2">
        <v>0.11</v>
      </c>
      <c r="BF1727">
        <v>40</v>
      </c>
      <c r="BG1727">
        <f t="shared" si="417"/>
        <v>0.11171872670841716</v>
      </c>
      <c r="BH1727">
        <v>0.76275000000000004</v>
      </c>
      <c r="BI1727" s="4">
        <v>0.52800000000000002</v>
      </c>
      <c r="BJ1727" s="4">
        <v>0.17599999999999999</v>
      </c>
      <c r="BK1727" s="3">
        <f t="shared" si="424"/>
        <v>385500</v>
      </c>
      <c r="BL1727" s="3">
        <f t="shared" si="425"/>
        <v>72</v>
      </c>
      <c r="BM1727" s="3">
        <v>820.99999999999989</v>
      </c>
      <c r="BN1727" s="3">
        <v>738.9</v>
      </c>
      <c r="BO1727" s="3">
        <f t="shared" si="426"/>
        <v>82.099999999999909</v>
      </c>
      <c r="BP1727" s="3">
        <f t="shared" si="427"/>
        <v>22800</v>
      </c>
      <c r="BQ1727">
        <v>0.72</v>
      </c>
      <c r="BR1727">
        <v>0.59</v>
      </c>
      <c r="BS1727">
        <v>7.85</v>
      </c>
      <c r="BT1727">
        <f t="shared" si="418"/>
        <v>732.90000000000009</v>
      </c>
      <c r="BU1727" s="1">
        <f t="shared" si="419"/>
        <v>0.16048034797631758</v>
      </c>
      <c r="BV1727" s="1">
        <f t="shared" si="428"/>
        <v>0.1803929835682237</v>
      </c>
      <c r="BW1727">
        <f t="shared" si="429"/>
        <v>0.17191267657298748</v>
      </c>
      <c r="BX1727">
        <f t="shared" si="430"/>
        <v>0.18576783022438403</v>
      </c>
      <c r="BY1727">
        <f t="shared" si="431"/>
        <v>155.6276823677841</v>
      </c>
    </row>
    <row r="1728" spans="1:77" x14ac:dyDescent="0.2">
      <c r="A1728">
        <v>21</v>
      </c>
      <c r="B1728">
        <v>32029</v>
      </c>
      <c r="C1728" t="s">
        <v>1788</v>
      </c>
      <c r="D1728">
        <v>32</v>
      </c>
      <c r="E1728" t="s">
        <v>1712</v>
      </c>
      <c r="F1728" t="s">
        <v>1713</v>
      </c>
      <c r="G1728" t="s">
        <v>1792</v>
      </c>
      <c r="H1728">
        <v>29</v>
      </c>
      <c r="I1728">
        <v>694</v>
      </c>
      <c r="J1728">
        <v>653</v>
      </c>
      <c r="K1728">
        <v>190</v>
      </c>
      <c r="L1728">
        <v>547</v>
      </c>
      <c r="M1728">
        <v>95</v>
      </c>
      <c r="N1728">
        <v>180</v>
      </c>
      <c r="O1728" s="3">
        <v>2586.8000000000002</v>
      </c>
      <c r="P1728" s="3">
        <v>3611.7077610000001</v>
      </c>
      <c r="Q1728" s="3">
        <v>10268</v>
      </c>
      <c r="R1728" s="3">
        <v>14336.251469999999</v>
      </c>
      <c r="S1728" s="3">
        <v>3403.9</v>
      </c>
      <c r="T1728" s="3">
        <v>4752.5483409999997</v>
      </c>
      <c r="U1728" s="3">
        <v>13231</v>
      </c>
      <c r="V1728" s="3">
        <v>18473.212230000001</v>
      </c>
      <c r="W1728" s="3">
        <v>969.99</v>
      </c>
      <c r="X1728" s="3">
        <v>1354.306638</v>
      </c>
      <c r="Y1728" s="3">
        <v>163</v>
      </c>
      <c r="Z1728" s="3">
        <v>227.58170910000001</v>
      </c>
      <c r="AA1728">
        <v>419</v>
      </c>
      <c r="AB1728">
        <v>536</v>
      </c>
      <c r="AC1728">
        <v>219</v>
      </c>
      <c r="AD1728">
        <v>548</v>
      </c>
      <c r="AE1728">
        <v>104</v>
      </c>
      <c r="AF1728">
        <v>116</v>
      </c>
      <c r="AG1728">
        <v>65</v>
      </c>
      <c r="AH1728">
        <v>22</v>
      </c>
      <c r="AI1728">
        <v>91</v>
      </c>
      <c r="AJ1728">
        <v>43</v>
      </c>
      <c r="AK1728">
        <v>14</v>
      </c>
      <c r="AL1728">
        <v>65</v>
      </c>
      <c r="AM1728">
        <v>88</v>
      </c>
      <c r="AN1728">
        <v>35</v>
      </c>
      <c r="AO1728">
        <v>117</v>
      </c>
      <c r="AP1728">
        <v>382</v>
      </c>
      <c r="AQ1728">
        <v>0</v>
      </c>
      <c r="AR1728" s="4">
        <v>5227</v>
      </c>
      <c r="AS1728" s="4">
        <f t="shared" si="420"/>
        <v>5609</v>
      </c>
      <c r="AT1728">
        <v>1.1120345389999999</v>
      </c>
      <c r="AU1728" s="4">
        <f t="shared" si="416"/>
        <v>1</v>
      </c>
      <c r="AV1728" s="4">
        <f t="shared" si="421"/>
        <v>6237.4017292509998</v>
      </c>
      <c r="AW1728" s="4">
        <v>0</v>
      </c>
      <c r="AX1728" s="4">
        <v>0</v>
      </c>
      <c r="AY1728" s="4">
        <v>80.53</v>
      </c>
      <c r="AZ1728" s="4">
        <f t="shared" si="422"/>
        <v>80.53</v>
      </c>
      <c r="BA1728" s="4">
        <f t="shared" si="423"/>
        <v>89.552141425670001</v>
      </c>
      <c r="BB1728" s="4">
        <v>9.51</v>
      </c>
      <c r="BC1728" s="4">
        <v>12000</v>
      </c>
      <c r="BD1728">
        <v>2.5721933950100002</v>
      </c>
      <c r="BE1728" s="2">
        <v>0.11</v>
      </c>
      <c r="BF1728">
        <v>40</v>
      </c>
      <c r="BG1728">
        <f t="shared" si="417"/>
        <v>0.11171872670841716</v>
      </c>
      <c r="BH1728">
        <v>0.76275000000000004</v>
      </c>
      <c r="BI1728" s="4">
        <v>0.52800000000000002</v>
      </c>
      <c r="BJ1728" s="4">
        <v>0.17599999999999999</v>
      </c>
      <c r="BK1728" s="3">
        <f t="shared" si="424"/>
        <v>385500</v>
      </c>
      <c r="BL1728" s="3">
        <f t="shared" si="425"/>
        <v>72</v>
      </c>
      <c r="BM1728" s="3">
        <v>820.99999999999989</v>
      </c>
      <c r="BN1728" s="3">
        <v>738.9</v>
      </c>
      <c r="BO1728" s="3">
        <f t="shared" si="426"/>
        <v>82.099999999999909</v>
      </c>
      <c r="BP1728" s="3">
        <f t="shared" si="427"/>
        <v>22800</v>
      </c>
      <c r="BQ1728">
        <v>0.72</v>
      </c>
      <c r="BR1728">
        <v>0.59</v>
      </c>
      <c r="BS1728">
        <v>7.85</v>
      </c>
      <c r="BT1728">
        <f t="shared" si="418"/>
        <v>732.90000000000009</v>
      </c>
      <c r="BU1728" s="1">
        <f t="shared" si="419"/>
        <v>0.16382237313170372</v>
      </c>
      <c r="BV1728" s="1">
        <f t="shared" si="428"/>
        <v>0.18381147980761983</v>
      </c>
      <c r="BW1728">
        <f t="shared" si="429"/>
        <v>0.17533117281238361</v>
      </c>
      <c r="BX1728">
        <f t="shared" si="430"/>
        <v>0.18918632646378017</v>
      </c>
      <c r="BY1728">
        <f t="shared" si="431"/>
        <v>155.6276823677841</v>
      </c>
    </row>
    <row r="1729" spans="1:77" x14ac:dyDescent="0.2">
      <c r="A1729">
        <v>21</v>
      </c>
      <c r="B1729">
        <v>32031</v>
      </c>
      <c r="C1729" t="s">
        <v>1788</v>
      </c>
      <c r="D1729">
        <v>32</v>
      </c>
      <c r="E1729" t="s">
        <v>1712</v>
      </c>
      <c r="F1729" t="s">
        <v>1713</v>
      </c>
      <c r="G1729" t="s">
        <v>1841</v>
      </c>
      <c r="H1729">
        <v>31</v>
      </c>
      <c r="I1729">
        <v>719</v>
      </c>
      <c r="J1729">
        <v>659</v>
      </c>
      <c r="K1729">
        <v>222</v>
      </c>
      <c r="L1729">
        <v>555</v>
      </c>
      <c r="M1729">
        <v>85</v>
      </c>
      <c r="N1729">
        <v>159</v>
      </c>
      <c r="O1729" s="3">
        <v>6752.9</v>
      </c>
      <c r="P1729" s="3">
        <v>9428.4449289999993</v>
      </c>
      <c r="Q1729" s="3">
        <v>10784</v>
      </c>
      <c r="R1729" s="3">
        <v>15056.69418</v>
      </c>
      <c r="S1729" s="3">
        <v>3259.5</v>
      </c>
      <c r="T1729" s="3">
        <v>4550.9360790000001</v>
      </c>
      <c r="U1729" s="3">
        <v>13418</v>
      </c>
      <c r="V1729" s="3">
        <v>18734.302899999999</v>
      </c>
      <c r="W1729" s="3">
        <v>1006.6</v>
      </c>
      <c r="X1729" s="3">
        <v>1405.421769</v>
      </c>
      <c r="Y1729" s="3">
        <v>144</v>
      </c>
      <c r="Z1729" s="3">
        <v>201.0537798</v>
      </c>
      <c r="AA1729">
        <v>390</v>
      </c>
      <c r="AB1729">
        <v>514</v>
      </c>
      <c r="AC1729">
        <v>244</v>
      </c>
      <c r="AD1729">
        <v>546</v>
      </c>
      <c r="AE1729">
        <v>99</v>
      </c>
      <c r="AF1729">
        <v>108</v>
      </c>
      <c r="AG1729">
        <v>65</v>
      </c>
      <c r="AH1729">
        <v>22</v>
      </c>
      <c r="AI1729">
        <v>91</v>
      </c>
      <c r="AJ1729">
        <v>43</v>
      </c>
      <c r="AK1729">
        <v>14</v>
      </c>
      <c r="AL1729">
        <v>65</v>
      </c>
      <c r="AM1729">
        <v>88</v>
      </c>
      <c r="AN1729">
        <v>35</v>
      </c>
      <c r="AO1729">
        <v>117</v>
      </c>
      <c r="AP1729">
        <v>382</v>
      </c>
      <c r="AQ1729">
        <v>0</v>
      </c>
      <c r="AR1729" s="4">
        <v>5227</v>
      </c>
      <c r="AS1729" s="4">
        <f t="shared" si="420"/>
        <v>5609</v>
      </c>
      <c r="AT1729">
        <v>1.102509017</v>
      </c>
      <c r="AU1729" s="4">
        <f t="shared" si="416"/>
        <v>1</v>
      </c>
      <c r="AV1729" s="4">
        <f t="shared" si="421"/>
        <v>6183.9730763530006</v>
      </c>
      <c r="AW1729" s="4">
        <v>0</v>
      </c>
      <c r="AX1729" s="4">
        <v>0</v>
      </c>
      <c r="AY1729" s="4">
        <v>80.53</v>
      </c>
      <c r="AZ1729" s="4">
        <f t="shared" si="422"/>
        <v>80.53</v>
      </c>
      <c r="BA1729" s="4">
        <f t="shared" si="423"/>
        <v>88.785051139010008</v>
      </c>
      <c r="BB1729" s="4">
        <v>9.51</v>
      </c>
      <c r="BC1729" s="4">
        <v>12000</v>
      </c>
      <c r="BD1729">
        <v>2.54723557778</v>
      </c>
      <c r="BE1729" s="2">
        <v>0.11</v>
      </c>
      <c r="BF1729">
        <v>40</v>
      </c>
      <c r="BG1729">
        <f t="shared" si="417"/>
        <v>0.11171872670841716</v>
      </c>
      <c r="BH1729">
        <v>0.76275000000000004</v>
      </c>
      <c r="BI1729" s="4">
        <v>0.52800000000000002</v>
      </c>
      <c r="BJ1729" s="4">
        <v>0.17599999999999999</v>
      </c>
      <c r="BK1729" s="3">
        <f t="shared" si="424"/>
        <v>385500</v>
      </c>
      <c r="BL1729" s="3">
        <f t="shared" si="425"/>
        <v>72</v>
      </c>
      <c r="BM1729" s="3">
        <v>820.99999999999989</v>
      </c>
      <c r="BN1729" s="3">
        <v>738.9</v>
      </c>
      <c r="BO1729" s="3">
        <f t="shared" si="426"/>
        <v>82.099999999999909</v>
      </c>
      <c r="BP1729" s="3">
        <f t="shared" si="427"/>
        <v>22800</v>
      </c>
      <c r="BQ1729">
        <v>0.72</v>
      </c>
      <c r="BR1729">
        <v>0.59</v>
      </c>
      <c r="BS1729">
        <v>7.85</v>
      </c>
      <c r="BT1729">
        <f t="shared" si="418"/>
        <v>732.90000000000009</v>
      </c>
      <c r="BU1729" s="1">
        <f t="shared" si="419"/>
        <v>0.16251474046214545</v>
      </c>
      <c r="BV1729" s="1">
        <f t="shared" si="428"/>
        <v>0.18267657802475556</v>
      </c>
      <c r="BW1729">
        <f t="shared" si="429"/>
        <v>0.17419627102951935</v>
      </c>
      <c r="BX1729">
        <f t="shared" si="430"/>
        <v>0.1880514246809159</v>
      </c>
      <c r="BY1729">
        <f t="shared" si="431"/>
        <v>155.6276823677841</v>
      </c>
    </row>
    <row r="1730" spans="1:77" x14ac:dyDescent="0.2">
      <c r="A1730">
        <v>21</v>
      </c>
      <c r="B1730">
        <v>32033</v>
      </c>
      <c r="C1730" t="s">
        <v>1788</v>
      </c>
      <c r="D1730">
        <v>32</v>
      </c>
      <c r="E1730" t="s">
        <v>1712</v>
      </c>
      <c r="F1730" t="s">
        <v>1713</v>
      </c>
      <c r="G1730" t="s">
        <v>1842</v>
      </c>
      <c r="H1730">
        <v>33</v>
      </c>
      <c r="I1730">
        <v>227</v>
      </c>
      <c r="J1730">
        <v>356</v>
      </c>
      <c r="K1730">
        <v>116</v>
      </c>
      <c r="L1730">
        <v>367</v>
      </c>
      <c r="M1730">
        <v>43</v>
      </c>
      <c r="N1730">
        <v>73</v>
      </c>
      <c r="O1730" s="3">
        <v>1988.6</v>
      </c>
      <c r="P1730" s="3">
        <v>2776.4968509999999</v>
      </c>
      <c r="Q1730" s="3">
        <v>5968.1</v>
      </c>
      <c r="R1730" s="3">
        <v>8332.7018289999996</v>
      </c>
      <c r="S1730" s="3">
        <v>2074.6999999999998</v>
      </c>
      <c r="T1730" s="3">
        <v>2896.7102570000002</v>
      </c>
      <c r="U1730" s="3">
        <v>9072.5</v>
      </c>
      <c r="V1730" s="3">
        <v>12667.086230000001</v>
      </c>
      <c r="W1730" s="3">
        <v>564.08000000000004</v>
      </c>
      <c r="X1730" s="3">
        <v>787.5723342</v>
      </c>
      <c r="Y1730" s="3">
        <v>74</v>
      </c>
      <c r="Z1730" s="3">
        <v>103.3193035</v>
      </c>
      <c r="AA1730">
        <v>218</v>
      </c>
      <c r="AB1730">
        <v>356</v>
      </c>
      <c r="AC1730">
        <v>151</v>
      </c>
      <c r="AD1730">
        <v>387</v>
      </c>
      <c r="AE1730">
        <v>77</v>
      </c>
      <c r="AF1730">
        <v>71</v>
      </c>
      <c r="AG1730">
        <v>65</v>
      </c>
      <c r="AH1730">
        <v>22</v>
      </c>
      <c r="AI1730">
        <v>91</v>
      </c>
      <c r="AJ1730">
        <v>43</v>
      </c>
      <c r="AK1730">
        <v>14</v>
      </c>
      <c r="AL1730">
        <v>65</v>
      </c>
      <c r="AM1730">
        <v>88</v>
      </c>
      <c r="AN1730">
        <v>35</v>
      </c>
      <c r="AO1730">
        <v>117</v>
      </c>
      <c r="AP1730">
        <v>382</v>
      </c>
      <c r="AQ1730">
        <v>0</v>
      </c>
      <c r="AR1730" s="4">
        <v>5227</v>
      </c>
      <c r="AS1730" s="4">
        <f t="shared" si="420"/>
        <v>5609</v>
      </c>
      <c r="AT1730">
        <v>1.0294772400000001</v>
      </c>
      <c r="AU1730" s="4">
        <f t="shared" ref="AU1730:AU1793" si="432">IF(AT1730="NA",0,1)</f>
        <v>1</v>
      </c>
      <c r="AV1730" s="4">
        <f t="shared" si="421"/>
        <v>5774.3378391600008</v>
      </c>
      <c r="AW1730" s="4">
        <v>0</v>
      </c>
      <c r="AX1730" s="4">
        <v>0</v>
      </c>
      <c r="AY1730" s="4">
        <v>80.53</v>
      </c>
      <c r="AZ1730" s="4">
        <f t="shared" si="422"/>
        <v>80.53</v>
      </c>
      <c r="BA1730" s="4">
        <f t="shared" si="423"/>
        <v>82.903802137200003</v>
      </c>
      <c r="BB1730" s="4">
        <v>9.51</v>
      </c>
      <c r="BC1730" s="4">
        <v>12000</v>
      </c>
      <c r="BD1730">
        <v>2.4395380119899999</v>
      </c>
      <c r="BE1730" s="2">
        <v>0.11</v>
      </c>
      <c r="BF1730">
        <v>40</v>
      </c>
      <c r="BG1730">
        <f t="shared" ref="BG1730:BG1793" si="433">(BE1730*(1+BE1730)^BF1730)/((1+BE1730)^BF1730-1)</f>
        <v>0.11171872670841716</v>
      </c>
      <c r="BH1730">
        <v>0.76275000000000004</v>
      </c>
      <c r="BI1730" s="4">
        <v>0.52800000000000002</v>
      </c>
      <c r="BJ1730" s="4">
        <v>0.17599999999999999</v>
      </c>
      <c r="BK1730" s="3">
        <f t="shared" si="424"/>
        <v>385500</v>
      </c>
      <c r="BL1730" s="3">
        <f t="shared" si="425"/>
        <v>72</v>
      </c>
      <c r="BM1730" s="3">
        <v>820.99999999999989</v>
      </c>
      <c r="BN1730" s="3">
        <v>738.9</v>
      </c>
      <c r="BO1730" s="3">
        <f t="shared" si="426"/>
        <v>82.099999999999909</v>
      </c>
      <c r="BP1730" s="3">
        <f t="shared" si="427"/>
        <v>22800</v>
      </c>
      <c r="BQ1730">
        <v>0.72</v>
      </c>
      <c r="BR1730">
        <v>0.59</v>
      </c>
      <c r="BS1730">
        <v>7.85</v>
      </c>
      <c r="BT1730">
        <f t="shared" ref="BT1730:BT1793" si="434">815-BO1730</f>
        <v>732.90000000000009</v>
      </c>
      <c r="BU1730" s="1">
        <f t="shared" ref="BU1730:BU1793" si="435">(((AV1730*BG1730+BA1730)/(8760*BH1730))+BC1730*BD1730/1000000+BB1730/1000) + (BT1730*BS1730)/1000000</f>
        <v>0.15349301136422669</v>
      </c>
      <c r="BV1730" s="1">
        <f t="shared" si="428"/>
        <v>0.1706654560878558</v>
      </c>
      <c r="BW1730">
        <f t="shared" si="429"/>
        <v>0.16218514909261958</v>
      </c>
      <c r="BX1730">
        <f t="shared" si="430"/>
        <v>0.17604030274401614</v>
      </c>
      <c r="BY1730">
        <f t="shared" si="431"/>
        <v>155.6276823677841</v>
      </c>
    </row>
    <row r="1731" spans="1:77" x14ac:dyDescent="0.2">
      <c r="A1731">
        <v>21</v>
      </c>
      <c r="B1731">
        <v>32510</v>
      </c>
      <c r="C1731" t="s">
        <v>1788</v>
      </c>
      <c r="D1731">
        <v>32</v>
      </c>
      <c r="E1731" t="s">
        <v>1712</v>
      </c>
      <c r="F1731" t="s">
        <v>1713</v>
      </c>
      <c r="G1731" t="s">
        <v>1909</v>
      </c>
      <c r="H1731">
        <v>510</v>
      </c>
      <c r="I1731">
        <v>660</v>
      </c>
      <c r="J1731">
        <v>1726</v>
      </c>
      <c r="K1731">
        <v>310</v>
      </c>
      <c r="L1731">
        <v>670</v>
      </c>
      <c r="M1731">
        <v>228</v>
      </c>
      <c r="N1731">
        <v>373</v>
      </c>
      <c r="O1731" s="3">
        <v>2281.1</v>
      </c>
      <c r="P1731" s="3">
        <v>3184.8873410000001</v>
      </c>
      <c r="Q1731" s="3">
        <v>26985</v>
      </c>
      <c r="R1731" s="3">
        <v>37676.640619999998</v>
      </c>
      <c r="S1731" s="3">
        <v>4527.1000000000004</v>
      </c>
      <c r="T1731" s="3">
        <v>6320.7678239999996</v>
      </c>
      <c r="U1731" s="3">
        <v>15819</v>
      </c>
      <c r="V1731" s="3">
        <v>22086.595440000001</v>
      </c>
      <c r="W1731" s="3">
        <v>2523.8000000000002</v>
      </c>
      <c r="X1731" s="3">
        <v>3523.7467329999999</v>
      </c>
      <c r="Y1731" s="3">
        <v>313</v>
      </c>
      <c r="Z1731" s="3">
        <v>437.01272979999999</v>
      </c>
      <c r="AA1731">
        <v>437</v>
      </c>
      <c r="AB1731">
        <v>795</v>
      </c>
      <c r="AC1731">
        <v>255</v>
      </c>
      <c r="AD1731">
        <v>577</v>
      </c>
      <c r="AE1731">
        <v>136</v>
      </c>
      <c r="AF1731">
        <v>164</v>
      </c>
      <c r="AG1731">
        <v>65</v>
      </c>
      <c r="AH1731">
        <v>22</v>
      </c>
      <c r="AI1731">
        <v>91</v>
      </c>
      <c r="AJ1731">
        <v>43</v>
      </c>
      <c r="AK1731">
        <v>14</v>
      </c>
      <c r="AL1731">
        <v>65</v>
      </c>
      <c r="AM1731">
        <v>88</v>
      </c>
      <c r="AN1731">
        <v>35</v>
      </c>
      <c r="AO1731">
        <v>117</v>
      </c>
      <c r="AP1731">
        <v>382</v>
      </c>
      <c r="AQ1731">
        <v>0</v>
      </c>
      <c r="AR1731" s="4">
        <v>5227</v>
      </c>
      <c r="AS1731" s="4">
        <f t="shared" ref="AS1731:AS1794" si="436">SUM(AP1731:AR1731)</f>
        <v>5609</v>
      </c>
      <c r="AT1731">
        <v>1.1211708490000001</v>
      </c>
      <c r="AU1731" s="4">
        <f t="shared" si="432"/>
        <v>1</v>
      </c>
      <c r="AV1731" s="4">
        <f t="shared" ref="AV1731:AV1794" si="437">AS1731*IF(AT1731="NA",0,AT1731)</f>
        <v>6288.6472920410006</v>
      </c>
      <c r="AW1731" s="4">
        <v>0</v>
      </c>
      <c r="AX1731" s="4">
        <v>0</v>
      </c>
      <c r="AY1731" s="4">
        <v>80.53</v>
      </c>
      <c r="AZ1731" s="4">
        <f t="shared" ref="AZ1731:AZ1794" si="438">SUM(AW1731:AY1731)</f>
        <v>80.53</v>
      </c>
      <c r="BA1731" s="4">
        <f t="shared" ref="BA1731:BA1794" si="439">AZ1731*AT1731</f>
        <v>90.287888469970014</v>
      </c>
      <c r="BB1731" s="4">
        <v>9.51</v>
      </c>
      <c r="BC1731" s="4">
        <v>12000</v>
      </c>
      <c r="BD1731">
        <v>2.7610168868099998</v>
      </c>
      <c r="BE1731" s="2">
        <v>0.11</v>
      </c>
      <c r="BF1731">
        <v>40</v>
      </c>
      <c r="BG1731">
        <f t="shared" si="433"/>
        <v>0.11171872670841716</v>
      </c>
      <c r="BH1731">
        <v>0.76275000000000004</v>
      </c>
      <c r="BI1731" s="4">
        <v>0.52800000000000002</v>
      </c>
      <c r="BJ1731" s="4">
        <v>0.17599999999999999</v>
      </c>
      <c r="BK1731" s="3">
        <f t="shared" ref="BK1731:BK1794" si="440">257000*1.5</f>
        <v>385500</v>
      </c>
      <c r="BL1731" s="3">
        <f t="shared" ref="BL1731:BL1794" si="441">48*1.5</f>
        <v>72</v>
      </c>
      <c r="BM1731" s="3">
        <v>820.99999999999989</v>
      </c>
      <c r="BN1731" s="3">
        <v>738.9</v>
      </c>
      <c r="BO1731" s="3">
        <f t="shared" ref="BO1731:BO1794" si="442">BM1731-BN1731</f>
        <v>82.099999999999909</v>
      </c>
      <c r="BP1731" s="3">
        <f t="shared" ref="BP1731:BP1794" si="443">15200*1.5</f>
        <v>22800</v>
      </c>
      <c r="BQ1731">
        <v>0.72</v>
      </c>
      <c r="BR1731">
        <v>0.59</v>
      </c>
      <c r="BS1731">
        <v>7.85</v>
      </c>
      <c r="BT1731">
        <f t="shared" si="434"/>
        <v>732.90000000000009</v>
      </c>
      <c r="BU1731" s="1">
        <f t="shared" si="435"/>
        <v>0.16705520142989724</v>
      </c>
      <c r="BV1731" s="1">
        <f t="shared" ref="BV1731:BV1794" si="444">(((AV1731*BG1731+BA1731)/(8760*BH1731))+BC1731*BD1731/1000000+BB1731/1000)  +(BQ1731*Z1731 + BR1731*R1731 + BI1731*T1731 + BJ1731*V1731)/2000000 + (BK1731*AJ1731)/(1000000*8760*BH1731) + ((BL1731+BO1731)*AG1731)/1000000 + (BP1731*AM1731)/(1000000*8760*BH1731) + (BT1731*BS1731)/1000000</f>
        <v>0.19473710573850736</v>
      </c>
      <c r="BW1731">
        <f t="shared" ref="BW1731:BW1794" si="445">(((AV1731*BG1731+BA1731)/(8760*BH1731))+BC1731*BD1731/1000000+BB1731/1000)  +(BQ1731*Z1731 + BR1731*R1731 + BI1731*T1731 + BJ1731*V1731)/2000000 + (BK1731*AK1731)/(1000000*8760*BH1731) + ((BL1731+BO1731)*AH1731)/1000000 + (BP1731*AN1731)/(1000000*8760*BH1731) + (BT1731*BS1731)/1000000</f>
        <v>0.18625679874327114</v>
      </c>
      <c r="BX1731">
        <f t="shared" ref="BX1731:BX1794" si="446">(((AV1731*BG1731+BA1731)/(8760*BH1731))+BC1731*BD1731/1000000+BB1731/1000)  +(BQ1731*Z1731 + BR1731*R1731 + BI1731*T1731 + BJ1731*V1731)/2000000 + (BK1731*AL1731)/(1000000*8760*BH1731) + ((BL1731+BO1731)*AI1731)/1000000 + (BP1731*AO1731)/(1000000*8760*BH1731) + (BT1731*BS1731)/1000000</f>
        <v>0.2001119523946677</v>
      </c>
      <c r="BY1731">
        <f t="shared" ref="BY1731:BY1794" si="447">(BK1731)/(BF1731*8760*BH1731) + ((BL1731+BO1731)) + (BP1731)/(BF1731*8760*BH1731)</f>
        <v>155.6276823677841</v>
      </c>
    </row>
    <row r="1732" spans="1:77" x14ac:dyDescent="0.2">
      <c r="A1732">
        <v>5</v>
      </c>
      <c r="B1732">
        <v>33001</v>
      </c>
      <c r="C1732" t="s">
        <v>623</v>
      </c>
      <c r="D1732">
        <v>33</v>
      </c>
      <c r="E1732" t="s">
        <v>634</v>
      </c>
      <c r="F1732" t="s">
        <v>635</v>
      </c>
      <c r="G1732" t="s">
        <v>658</v>
      </c>
      <c r="H1732">
        <v>1</v>
      </c>
      <c r="I1732">
        <v>1157</v>
      </c>
      <c r="J1732">
        <v>2512</v>
      </c>
      <c r="K1732">
        <v>151</v>
      </c>
      <c r="L1732">
        <v>1098</v>
      </c>
      <c r="M1732">
        <v>291</v>
      </c>
      <c r="N1732">
        <v>399</v>
      </c>
      <c r="O1732" s="3">
        <v>17702</v>
      </c>
      <c r="P1732" s="3">
        <v>24715.652849999999</v>
      </c>
      <c r="Q1732" s="3">
        <v>36210</v>
      </c>
      <c r="R1732" s="3">
        <v>50556.648390000002</v>
      </c>
      <c r="S1732" s="3">
        <v>480.98</v>
      </c>
      <c r="T1732" s="3">
        <v>671.54754879999996</v>
      </c>
      <c r="U1732" s="3">
        <v>22546</v>
      </c>
      <c r="V1732" s="3">
        <v>31478.87861</v>
      </c>
      <c r="W1732" s="3">
        <v>3448.9</v>
      </c>
      <c r="X1732" s="3">
        <v>4815.3776479999997</v>
      </c>
      <c r="Y1732" s="3">
        <v>328</v>
      </c>
      <c r="Z1732" s="3">
        <v>457.9558318</v>
      </c>
      <c r="AA1732">
        <v>744</v>
      </c>
      <c r="AB1732">
        <v>1074</v>
      </c>
      <c r="AC1732">
        <v>142</v>
      </c>
      <c r="AD1732">
        <v>631</v>
      </c>
      <c r="AE1732">
        <v>158</v>
      </c>
      <c r="AF1732">
        <v>169</v>
      </c>
      <c r="AG1732">
        <v>65</v>
      </c>
      <c r="AH1732">
        <v>22</v>
      </c>
      <c r="AI1732">
        <v>91</v>
      </c>
      <c r="AJ1732">
        <v>43</v>
      </c>
      <c r="AK1732">
        <v>14</v>
      </c>
      <c r="AL1732">
        <v>65</v>
      </c>
      <c r="AM1732">
        <v>88</v>
      </c>
      <c r="AN1732">
        <v>35</v>
      </c>
      <c r="AO1732">
        <v>117</v>
      </c>
      <c r="AP1732">
        <v>382</v>
      </c>
      <c r="AQ1732">
        <v>0</v>
      </c>
      <c r="AR1732" s="4">
        <v>5227</v>
      </c>
      <c r="AS1732" s="4">
        <f t="shared" si="436"/>
        <v>5609</v>
      </c>
      <c r="AT1732">
        <v>1.086965629</v>
      </c>
      <c r="AU1732" s="4">
        <f t="shared" si="432"/>
        <v>1</v>
      </c>
      <c r="AV1732" s="4">
        <f t="shared" si="437"/>
        <v>6096.790213061</v>
      </c>
      <c r="AW1732" s="4">
        <v>0</v>
      </c>
      <c r="AX1732" s="4">
        <v>0</v>
      </c>
      <c r="AY1732" s="4">
        <v>80.53</v>
      </c>
      <c r="AZ1732" s="4">
        <f t="shared" si="438"/>
        <v>80.53</v>
      </c>
      <c r="BA1732" s="4">
        <f t="shared" si="439"/>
        <v>87.533342103370003</v>
      </c>
      <c r="BB1732" s="4">
        <v>9.51</v>
      </c>
      <c r="BC1732" s="4">
        <v>12000</v>
      </c>
      <c r="BD1732">
        <v>2.2653135223800001</v>
      </c>
      <c r="BE1732" s="2">
        <v>0.11</v>
      </c>
      <c r="BF1732">
        <v>40</v>
      </c>
      <c r="BG1732">
        <f t="shared" si="433"/>
        <v>0.11171872670841716</v>
      </c>
      <c r="BH1732">
        <v>0.43169999999999997</v>
      </c>
      <c r="BI1732" s="4">
        <v>0.52800000000000002</v>
      </c>
      <c r="BJ1732" s="4">
        <v>0.17599999999999999</v>
      </c>
      <c r="BK1732" s="3">
        <f t="shared" si="440"/>
        <v>385500</v>
      </c>
      <c r="BL1732" s="3">
        <f t="shared" si="441"/>
        <v>72</v>
      </c>
      <c r="BM1732" s="3">
        <v>820.99999999999989</v>
      </c>
      <c r="BN1732" s="3">
        <v>738.9</v>
      </c>
      <c r="BO1732" s="3">
        <f t="shared" si="442"/>
        <v>82.099999999999909</v>
      </c>
      <c r="BP1732" s="3">
        <f t="shared" si="443"/>
        <v>22800</v>
      </c>
      <c r="BQ1732">
        <v>0.72</v>
      </c>
      <c r="BR1732">
        <v>0.59</v>
      </c>
      <c r="BS1732">
        <v>7.85</v>
      </c>
      <c r="BT1732">
        <f t="shared" si="434"/>
        <v>732.90000000000009</v>
      </c>
      <c r="BU1732" s="1">
        <f t="shared" si="435"/>
        <v>0.2457049820980079</v>
      </c>
      <c r="BV1732" s="1">
        <f t="shared" si="444"/>
        <v>0.2786618988937718</v>
      </c>
      <c r="BW1732">
        <f t="shared" si="445"/>
        <v>0.26875984296229988</v>
      </c>
      <c r="BX1732">
        <f t="shared" si="446"/>
        <v>0.28508598820807879</v>
      </c>
      <c r="BY1732">
        <f t="shared" si="447"/>
        <v>156.79918861715856</v>
      </c>
    </row>
    <row r="1733" spans="1:77" x14ac:dyDescent="0.2">
      <c r="A1733">
        <v>5</v>
      </c>
      <c r="B1733">
        <v>33003</v>
      </c>
      <c r="C1733" t="s">
        <v>623</v>
      </c>
      <c r="D1733">
        <v>33</v>
      </c>
      <c r="E1733" t="s">
        <v>634</v>
      </c>
      <c r="F1733" t="s">
        <v>635</v>
      </c>
      <c r="G1733" t="s">
        <v>519</v>
      </c>
      <c r="H1733">
        <v>3</v>
      </c>
      <c r="I1733">
        <v>702</v>
      </c>
      <c r="J1733">
        <v>1488</v>
      </c>
      <c r="K1733">
        <v>74</v>
      </c>
      <c r="L1733">
        <v>835</v>
      </c>
      <c r="M1733">
        <v>176</v>
      </c>
      <c r="N1733">
        <v>227</v>
      </c>
      <c r="O1733" s="3">
        <v>11697</v>
      </c>
      <c r="P1733" s="3">
        <v>16331.430990000001</v>
      </c>
      <c r="Q1733" s="3">
        <v>22127</v>
      </c>
      <c r="R1733" s="3">
        <v>30893.86796</v>
      </c>
      <c r="S1733" s="3">
        <v>380.13</v>
      </c>
      <c r="T1733" s="3">
        <v>530.74009249999995</v>
      </c>
      <c r="U1733" s="3">
        <v>17593</v>
      </c>
      <c r="V1733" s="3">
        <v>24563.46631</v>
      </c>
      <c r="W1733" s="3">
        <v>2075.5</v>
      </c>
      <c r="X1733" s="3">
        <v>2897.8272219999999</v>
      </c>
      <c r="Y1733" s="3">
        <v>190</v>
      </c>
      <c r="Z1733" s="3">
        <v>265.27929280000001</v>
      </c>
      <c r="AA1733">
        <v>539</v>
      </c>
      <c r="AB1733">
        <v>768</v>
      </c>
      <c r="AC1733">
        <v>92</v>
      </c>
      <c r="AD1733">
        <v>537</v>
      </c>
      <c r="AE1733">
        <v>123</v>
      </c>
      <c r="AF1733">
        <v>119</v>
      </c>
      <c r="AG1733">
        <v>65</v>
      </c>
      <c r="AH1733">
        <v>22</v>
      </c>
      <c r="AI1733">
        <v>91</v>
      </c>
      <c r="AJ1733">
        <v>43</v>
      </c>
      <c r="AK1733">
        <v>14</v>
      </c>
      <c r="AL1733">
        <v>65</v>
      </c>
      <c r="AM1733">
        <v>88</v>
      </c>
      <c r="AN1733">
        <v>35</v>
      </c>
      <c r="AO1733">
        <v>117</v>
      </c>
      <c r="AP1733">
        <v>382</v>
      </c>
      <c r="AQ1733">
        <v>0</v>
      </c>
      <c r="AR1733" s="4">
        <v>5227</v>
      </c>
      <c r="AS1733" s="4">
        <f t="shared" si="436"/>
        <v>5609</v>
      </c>
      <c r="AT1733">
        <v>1.0800409849999999</v>
      </c>
      <c r="AU1733" s="4">
        <f t="shared" si="432"/>
        <v>1</v>
      </c>
      <c r="AV1733" s="4">
        <f t="shared" si="437"/>
        <v>6057.9498848649991</v>
      </c>
      <c r="AW1733" s="4">
        <v>0</v>
      </c>
      <c r="AX1733" s="4">
        <v>0</v>
      </c>
      <c r="AY1733" s="4">
        <v>80.53</v>
      </c>
      <c r="AZ1733" s="4">
        <f t="shared" si="438"/>
        <v>80.53</v>
      </c>
      <c r="BA1733" s="4">
        <f t="shared" si="439"/>
        <v>86.975700522049991</v>
      </c>
      <c r="BB1733" s="4">
        <v>9.51</v>
      </c>
      <c r="BC1733" s="4">
        <v>12000</v>
      </c>
      <c r="BD1733">
        <v>2.26385914445</v>
      </c>
      <c r="BE1733" s="2">
        <v>0.11</v>
      </c>
      <c r="BF1733">
        <v>40</v>
      </c>
      <c r="BG1733">
        <f t="shared" si="433"/>
        <v>0.11171872670841716</v>
      </c>
      <c r="BH1733">
        <v>0.43169999999999997</v>
      </c>
      <c r="BI1733" s="4">
        <v>0.52800000000000002</v>
      </c>
      <c r="BJ1733" s="4">
        <v>0.17599999999999999</v>
      </c>
      <c r="BK1733" s="3">
        <f t="shared" si="440"/>
        <v>385500</v>
      </c>
      <c r="BL1733" s="3">
        <f t="shared" si="441"/>
        <v>72</v>
      </c>
      <c r="BM1733" s="3">
        <v>820.99999999999989</v>
      </c>
      <c r="BN1733" s="3">
        <v>738.9</v>
      </c>
      <c r="BO1733" s="3">
        <f t="shared" si="442"/>
        <v>82.099999999999909</v>
      </c>
      <c r="BP1733" s="3">
        <f t="shared" si="443"/>
        <v>22800</v>
      </c>
      <c r="BQ1733">
        <v>0.72</v>
      </c>
      <c r="BR1733">
        <v>0.59</v>
      </c>
      <c r="BS1733">
        <v>7.85</v>
      </c>
      <c r="BT1733">
        <f t="shared" si="434"/>
        <v>732.90000000000009</v>
      </c>
      <c r="BU1733" s="1">
        <f t="shared" si="435"/>
        <v>0.24439265055305168</v>
      </c>
      <c r="BV1733" s="1">
        <f t="shared" si="444"/>
        <v>0.27083395411706235</v>
      </c>
      <c r="BW1733">
        <f t="shared" si="445"/>
        <v>0.26093189818559043</v>
      </c>
      <c r="BX1733">
        <f t="shared" si="446"/>
        <v>0.27725804343136934</v>
      </c>
      <c r="BY1733">
        <f t="shared" si="447"/>
        <v>156.79918861715856</v>
      </c>
    </row>
    <row r="1734" spans="1:77" x14ac:dyDescent="0.2">
      <c r="A1734">
        <v>5</v>
      </c>
      <c r="B1734">
        <v>33005</v>
      </c>
      <c r="C1734" t="s">
        <v>623</v>
      </c>
      <c r="D1734">
        <v>33</v>
      </c>
      <c r="E1734" t="s">
        <v>634</v>
      </c>
      <c r="F1734" t="s">
        <v>635</v>
      </c>
      <c r="G1734" t="s">
        <v>643</v>
      </c>
      <c r="H1734">
        <v>5</v>
      </c>
      <c r="I1734">
        <v>2642</v>
      </c>
      <c r="J1734">
        <v>1939</v>
      </c>
      <c r="K1734">
        <v>165</v>
      </c>
      <c r="L1734">
        <v>843</v>
      </c>
      <c r="M1734">
        <v>228</v>
      </c>
      <c r="N1734">
        <v>304</v>
      </c>
      <c r="O1734" s="3">
        <v>35989</v>
      </c>
      <c r="P1734" s="3">
        <v>50248.08668</v>
      </c>
      <c r="Q1734" s="3">
        <v>26849</v>
      </c>
      <c r="R1734" s="3">
        <v>37486.75649</v>
      </c>
      <c r="S1734" s="3">
        <v>291.42</v>
      </c>
      <c r="T1734" s="3">
        <v>406.88258689999998</v>
      </c>
      <c r="U1734" s="3">
        <v>16618</v>
      </c>
      <c r="V1734" s="3">
        <v>23202.164669999998</v>
      </c>
      <c r="W1734" s="3">
        <v>2520.1999999999998</v>
      </c>
      <c r="X1734" s="3">
        <v>3518.7203880000002</v>
      </c>
      <c r="Y1734" s="3">
        <v>253</v>
      </c>
      <c r="Z1734" s="3">
        <v>353.24032149999999</v>
      </c>
      <c r="AA1734">
        <v>1363</v>
      </c>
      <c r="AB1734">
        <v>1006</v>
      </c>
      <c r="AC1734">
        <v>158</v>
      </c>
      <c r="AD1734">
        <v>562</v>
      </c>
      <c r="AE1734">
        <v>150</v>
      </c>
      <c r="AF1734">
        <v>158</v>
      </c>
      <c r="AG1734">
        <v>65</v>
      </c>
      <c r="AH1734">
        <v>22</v>
      </c>
      <c r="AI1734">
        <v>91</v>
      </c>
      <c r="AJ1734">
        <v>43</v>
      </c>
      <c r="AK1734">
        <v>14</v>
      </c>
      <c r="AL1734">
        <v>65</v>
      </c>
      <c r="AM1734">
        <v>88</v>
      </c>
      <c r="AN1734">
        <v>35</v>
      </c>
      <c r="AO1734">
        <v>117</v>
      </c>
      <c r="AP1734">
        <v>382</v>
      </c>
      <c r="AQ1734">
        <v>0</v>
      </c>
      <c r="AR1734" s="4">
        <v>5227</v>
      </c>
      <c r="AS1734" s="4">
        <f t="shared" si="436"/>
        <v>5609</v>
      </c>
      <c r="AT1734">
        <v>1.10614042</v>
      </c>
      <c r="AU1734" s="4">
        <f t="shared" si="432"/>
        <v>1</v>
      </c>
      <c r="AV1734" s="4">
        <f t="shared" si="437"/>
        <v>6204.3416157800002</v>
      </c>
      <c r="AW1734" s="4">
        <v>0</v>
      </c>
      <c r="AX1734" s="4">
        <v>0</v>
      </c>
      <c r="AY1734" s="4">
        <v>80.53</v>
      </c>
      <c r="AZ1734" s="4">
        <f t="shared" si="438"/>
        <v>80.53</v>
      </c>
      <c r="BA1734" s="4">
        <f t="shared" si="439"/>
        <v>89.077488022600008</v>
      </c>
      <c r="BB1734" s="4">
        <v>9.51</v>
      </c>
      <c r="BC1734" s="4">
        <v>12000</v>
      </c>
      <c r="BD1734">
        <v>2.26729694484</v>
      </c>
      <c r="BE1734" s="2">
        <v>0.11</v>
      </c>
      <c r="BF1734">
        <v>40</v>
      </c>
      <c r="BG1734">
        <f t="shared" si="433"/>
        <v>0.11171872670841716</v>
      </c>
      <c r="BH1734">
        <v>0.43169999999999997</v>
      </c>
      <c r="BI1734" s="4">
        <v>0.52800000000000002</v>
      </c>
      <c r="BJ1734" s="4">
        <v>0.17599999999999999</v>
      </c>
      <c r="BK1734" s="3">
        <f t="shared" si="440"/>
        <v>385500</v>
      </c>
      <c r="BL1734" s="3">
        <f t="shared" si="441"/>
        <v>72</v>
      </c>
      <c r="BM1734" s="3">
        <v>820.99999999999989</v>
      </c>
      <c r="BN1734" s="3">
        <v>738.9</v>
      </c>
      <c r="BO1734" s="3">
        <f t="shared" si="442"/>
        <v>82.099999999999909</v>
      </c>
      <c r="BP1734" s="3">
        <f t="shared" si="443"/>
        <v>22800</v>
      </c>
      <c r="BQ1734">
        <v>0.72</v>
      </c>
      <c r="BR1734">
        <v>0.59</v>
      </c>
      <c r="BS1734">
        <v>7.85</v>
      </c>
      <c r="BT1734">
        <f t="shared" si="434"/>
        <v>732.90000000000009</v>
      </c>
      <c r="BU1734" s="1">
        <f t="shared" si="435"/>
        <v>0.24931438762360231</v>
      </c>
      <c r="BV1734" s="1">
        <f t="shared" si="444"/>
        <v>0.27757976634849657</v>
      </c>
      <c r="BW1734">
        <f t="shared" si="445"/>
        <v>0.26767771041702465</v>
      </c>
      <c r="BX1734">
        <f t="shared" si="446"/>
        <v>0.28400385566280356</v>
      </c>
      <c r="BY1734">
        <f t="shared" si="447"/>
        <v>156.79918861715856</v>
      </c>
    </row>
    <row r="1735" spans="1:77" x14ac:dyDescent="0.2">
      <c r="A1735">
        <v>5</v>
      </c>
      <c r="B1735">
        <v>33007</v>
      </c>
      <c r="C1735" t="s">
        <v>623</v>
      </c>
      <c r="D1735">
        <v>33</v>
      </c>
      <c r="E1735" t="s">
        <v>634</v>
      </c>
      <c r="F1735" t="s">
        <v>635</v>
      </c>
      <c r="G1735" t="s">
        <v>636</v>
      </c>
      <c r="H1735">
        <v>7</v>
      </c>
      <c r="I1735">
        <v>593</v>
      </c>
      <c r="J1735">
        <v>720</v>
      </c>
      <c r="K1735">
        <v>75</v>
      </c>
      <c r="L1735">
        <v>513</v>
      </c>
      <c r="M1735">
        <v>88</v>
      </c>
      <c r="N1735">
        <v>114</v>
      </c>
      <c r="O1735" s="3">
        <v>9517.7999999999993</v>
      </c>
      <c r="P1735" s="3">
        <v>13288.81712</v>
      </c>
      <c r="Q1735" s="3">
        <v>11541</v>
      </c>
      <c r="R1735" s="3">
        <v>16113.622729999999</v>
      </c>
      <c r="S1735" s="3">
        <v>346.94</v>
      </c>
      <c r="T1735" s="3">
        <v>484.39998869999999</v>
      </c>
      <c r="U1735" s="3">
        <v>11302</v>
      </c>
      <c r="V1735" s="3">
        <v>15779.9293</v>
      </c>
      <c r="W1735" s="3">
        <v>1099.0999999999999</v>
      </c>
      <c r="X1735" s="3">
        <v>1534.5708990000001</v>
      </c>
      <c r="Y1735" s="3">
        <v>102</v>
      </c>
      <c r="Z1735" s="3">
        <v>142.413094</v>
      </c>
      <c r="AA1735">
        <v>424</v>
      </c>
      <c r="AB1735">
        <v>488</v>
      </c>
      <c r="AC1735">
        <v>97</v>
      </c>
      <c r="AD1735">
        <v>423</v>
      </c>
      <c r="AE1735">
        <v>92</v>
      </c>
      <c r="AF1735">
        <v>77</v>
      </c>
      <c r="AG1735">
        <v>65</v>
      </c>
      <c r="AH1735">
        <v>22</v>
      </c>
      <c r="AI1735">
        <v>91</v>
      </c>
      <c r="AJ1735">
        <v>43</v>
      </c>
      <c r="AK1735">
        <v>14</v>
      </c>
      <c r="AL1735">
        <v>65</v>
      </c>
      <c r="AM1735">
        <v>88</v>
      </c>
      <c r="AN1735">
        <v>35</v>
      </c>
      <c r="AO1735">
        <v>117</v>
      </c>
      <c r="AP1735">
        <v>382</v>
      </c>
      <c r="AQ1735">
        <v>0</v>
      </c>
      <c r="AR1735" s="4">
        <v>5227</v>
      </c>
      <c r="AS1735" s="4">
        <f t="shared" si="436"/>
        <v>5609</v>
      </c>
      <c r="AT1735">
        <v>1.068338456</v>
      </c>
      <c r="AU1735" s="4">
        <f t="shared" si="432"/>
        <v>1</v>
      </c>
      <c r="AV1735" s="4">
        <f t="shared" si="437"/>
        <v>5992.3103997039998</v>
      </c>
      <c r="AW1735" s="4">
        <v>0</v>
      </c>
      <c r="AX1735" s="4">
        <v>0</v>
      </c>
      <c r="AY1735" s="4">
        <v>80.53</v>
      </c>
      <c r="AZ1735" s="4">
        <f t="shared" si="438"/>
        <v>80.53</v>
      </c>
      <c r="BA1735" s="4">
        <f t="shared" si="439"/>
        <v>86.033295861680003</v>
      </c>
      <c r="BB1735" s="4">
        <v>9.51</v>
      </c>
      <c r="BC1735" s="4">
        <v>12000</v>
      </c>
      <c r="BD1735">
        <v>2.2592839764099999</v>
      </c>
      <c r="BE1735" s="2">
        <v>0.11</v>
      </c>
      <c r="BF1735">
        <v>40</v>
      </c>
      <c r="BG1735">
        <f t="shared" si="433"/>
        <v>0.11171872670841716</v>
      </c>
      <c r="BH1735">
        <v>0.43169999999999997</v>
      </c>
      <c r="BI1735" s="4">
        <v>0.52800000000000002</v>
      </c>
      <c r="BJ1735" s="4">
        <v>0.17599999999999999</v>
      </c>
      <c r="BK1735" s="3">
        <f t="shared" si="440"/>
        <v>385500</v>
      </c>
      <c r="BL1735" s="3">
        <f t="shared" si="441"/>
        <v>72</v>
      </c>
      <c r="BM1735" s="3">
        <v>820.99999999999989</v>
      </c>
      <c r="BN1735" s="3">
        <v>738.9</v>
      </c>
      <c r="BO1735" s="3">
        <f t="shared" si="442"/>
        <v>82.099999999999909</v>
      </c>
      <c r="BP1735" s="3">
        <f t="shared" si="443"/>
        <v>22800</v>
      </c>
      <c r="BQ1735">
        <v>0.72</v>
      </c>
      <c r="BR1735">
        <v>0.59</v>
      </c>
      <c r="BS1735">
        <v>7.85</v>
      </c>
      <c r="BT1735">
        <f t="shared" si="434"/>
        <v>732.90000000000009</v>
      </c>
      <c r="BU1735" s="1">
        <f t="shared" si="435"/>
        <v>0.24214942532982905</v>
      </c>
      <c r="BV1735" s="1">
        <f t="shared" si="444"/>
        <v>0.26340113967513856</v>
      </c>
      <c r="BW1735">
        <f t="shared" si="445"/>
        <v>0.25349908374366659</v>
      </c>
      <c r="BX1735">
        <f t="shared" si="446"/>
        <v>0.2698252289894455</v>
      </c>
      <c r="BY1735">
        <f t="shared" si="447"/>
        <v>156.79918861715856</v>
      </c>
    </row>
    <row r="1736" spans="1:77" x14ac:dyDescent="0.2">
      <c r="A1736">
        <v>5</v>
      </c>
      <c r="B1736">
        <v>33009</v>
      </c>
      <c r="C1736" t="s">
        <v>623</v>
      </c>
      <c r="D1736">
        <v>33</v>
      </c>
      <c r="E1736" t="s">
        <v>634</v>
      </c>
      <c r="F1736" t="s">
        <v>635</v>
      </c>
      <c r="G1736" t="s">
        <v>673</v>
      </c>
      <c r="H1736">
        <v>9</v>
      </c>
      <c r="I1736">
        <v>925</v>
      </c>
      <c r="J1736">
        <v>1185</v>
      </c>
      <c r="K1736">
        <v>112</v>
      </c>
      <c r="L1736">
        <v>721</v>
      </c>
      <c r="M1736">
        <v>140</v>
      </c>
      <c r="N1736">
        <v>182</v>
      </c>
      <c r="O1736" s="3">
        <v>13617</v>
      </c>
      <c r="P1736" s="3">
        <v>19012.14805</v>
      </c>
      <c r="Q1736" s="3">
        <v>18029</v>
      </c>
      <c r="R1736" s="3">
        <v>25172.212479999998</v>
      </c>
      <c r="S1736" s="3">
        <v>406.46</v>
      </c>
      <c r="T1736" s="3">
        <v>567.50221769999996</v>
      </c>
      <c r="U1736" s="3">
        <v>15512</v>
      </c>
      <c r="V1736" s="3">
        <v>21657.95995</v>
      </c>
      <c r="W1736" s="3">
        <v>1697.4</v>
      </c>
      <c r="X1736" s="3">
        <v>2369.9214299999999</v>
      </c>
      <c r="Y1736" s="3">
        <v>160</v>
      </c>
      <c r="Z1736" s="3">
        <v>223.39308869999999</v>
      </c>
      <c r="AA1736">
        <v>640</v>
      </c>
      <c r="AB1736">
        <v>747</v>
      </c>
      <c r="AC1736">
        <v>126</v>
      </c>
      <c r="AD1736">
        <v>551</v>
      </c>
      <c r="AE1736">
        <v>121</v>
      </c>
      <c r="AF1736">
        <v>115</v>
      </c>
      <c r="AG1736">
        <v>65</v>
      </c>
      <c r="AH1736">
        <v>22</v>
      </c>
      <c r="AI1736">
        <v>91</v>
      </c>
      <c r="AJ1736">
        <v>43</v>
      </c>
      <c r="AK1736">
        <v>14</v>
      </c>
      <c r="AL1736">
        <v>65</v>
      </c>
      <c r="AM1736">
        <v>88</v>
      </c>
      <c r="AN1736">
        <v>35</v>
      </c>
      <c r="AO1736">
        <v>117</v>
      </c>
      <c r="AP1736">
        <v>382</v>
      </c>
      <c r="AQ1736">
        <v>0</v>
      </c>
      <c r="AR1736" s="4">
        <v>5227</v>
      </c>
      <c r="AS1736" s="4">
        <f t="shared" si="436"/>
        <v>5609</v>
      </c>
      <c r="AT1736">
        <v>1.078980992</v>
      </c>
      <c r="AU1736" s="4">
        <f t="shared" si="432"/>
        <v>1</v>
      </c>
      <c r="AV1736" s="4">
        <f t="shared" si="437"/>
        <v>6052.0043841279994</v>
      </c>
      <c r="AW1736" s="4">
        <v>0</v>
      </c>
      <c r="AX1736" s="4">
        <v>0</v>
      </c>
      <c r="AY1736" s="4">
        <v>80.53</v>
      </c>
      <c r="AZ1736" s="4">
        <f t="shared" si="438"/>
        <v>80.53</v>
      </c>
      <c r="BA1736" s="4">
        <f t="shared" si="439"/>
        <v>86.890339285759993</v>
      </c>
      <c r="BB1736" s="4">
        <v>9.51</v>
      </c>
      <c r="BC1736" s="4">
        <v>12000</v>
      </c>
      <c r="BD1736">
        <v>2.2613466028600002</v>
      </c>
      <c r="BE1736" s="2">
        <v>0.11</v>
      </c>
      <c r="BF1736">
        <v>40</v>
      </c>
      <c r="BG1736">
        <f t="shared" si="433"/>
        <v>0.11171872670841716</v>
      </c>
      <c r="BH1736">
        <v>0.43169999999999997</v>
      </c>
      <c r="BI1736" s="4">
        <v>0.52800000000000002</v>
      </c>
      <c r="BJ1736" s="4">
        <v>0.17599999999999999</v>
      </c>
      <c r="BK1736" s="3">
        <f t="shared" si="440"/>
        <v>385500</v>
      </c>
      <c r="BL1736" s="3">
        <f t="shared" si="441"/>
        <v>72</v>
      </c>
      <c r="BM1736" s="3">
        <v>820.99999999999989</v>
      </c>
      <c r="BN1736" s="3">
        <v>738.9</v>
      </c>
      <c r="BO1736" s="3">
        <f t="shared" si="442"/>
        <v>82.099999999999909</v>
      </c>
      <c r="BP1736" s="3">
        <f t="shared" si="443"/>
        <v>22800</v>
      </c>
      <c r="BQ1736">
        <v>0.72</v>
      </c>
      <c r="BR1736">
        <v>0.59</v>
      </c>
      <c r="BS1736">
        <v>7.85</v>
      </c>
      <c r="BT1736">
        <f t="shared" si="434"/>
        <v>732.90000000000009</v>
      </c>
      <c r="BU1736" s="1">
        <f t="shared" si="435"/>
        <v>0.24416428586617647</v>
      </c>
      <c r="BV1736" s="1">
        <f t="shared" si="444"/>
        <v>0.26865664267148393</v>
      </c>
      <c r="BW1736">
        <f t="shared" si="445"/>
        <v>0.258754586740012</v>
      </c>
      <c r="BX1736">
        <f t="shared" si="446"/>
        <v>0.27508073198579092</v>
      </c>
      <c r="BY1736">
        <f t="shared" si="447"/>
        <v>156.79918861715856</v>
      </c>
    </row>
    <row r="1737" spans="1:77" x14ac:dyDescent="0.2">
      <c r="A1737">
        <v>5</v>
      </c>
      <c r="B1737">
        <v>33011</v>
      </c>
      <c r="C1737" t="s">
        <v>623</v>
      </c>
      <c r="D1737">
        <v>33</v>
      </c>
      <c r="E1737" t="s">
        <v>634</v>
      </c>
      <c r="F1737" t="s">
        <v>635</v>
      </c>
      <c r="G1737" t="s">
        <v>227</v>
      </c>
      <c r="H1737">
        <v>11</v>
      </c>
      <c r="I1737">
        <v>3915</v>
      </c>
      <c r="J1737">
        <v>4375</v>
      </c>
      <c r="K1737">
        <v>150</v>
      </c>
      <c r="L1737">
        <v>1887</v>
      </c>
      <c r="M1737">
        <v>504</v>
      </c>
      <c r="N1737">
        <v>763</v>
      </c>
      <c r="O1737" s="3">
        <v>45841</v>
      </c>
      <c r="P1737" s="3">
        <v>64003.51612</v>
      </c>
      <c r="Q1737" s="3">
        <v>62419</v>
      </c>
      <c r="R1737" s="3">
        <v>87149.832519999996</v>
      </c>
      <c r="S1737" s="3">
        <v>566.26</v>
      </c>
      <c r="T1737" s="3">
        <v>790.61606500000005</v>
      </c>
      <c r="U1737" s="3">
        <v>38679</v>
      </c>
      <c r="V1737" s="3">
        <v>54003.882989999998</v>
      </c>
      <c r="W1737" s="3">
        <v>5824.5</v>
      </c>
      <c r="X1737" s="3">
        <v>8132.2065320000002</v>
      </c>
      <c r="Y1737" s="3">
        <v>600</v>
      </c>
      <c r="Z1737" s="3">
        <v>837.72408259999997</v>
      </c>
      <c r="AA1737">
        <v>1666</v>
      </c>
      <c r="AB1737">
        <v>1720</v>
      </c>
      <c r="AC1737">
        <v>152</v>
      </c>
      <c r="AD1737">
        <v>886</v>
      </c>
      <c r="AE1737">
        <v>231</v>
      </c>
      <c r="AF1737">
        <v>287</v>
      </c>
      <c r="AG1737">
        <v>65</v>
      </c>
      <c r="AH1737">
        <v>22</v>
      </c>
      <c r="AI1737">
        <v>91</v>
      </c>
      <c r="AJ1737">
        <v>43</v>
      </c>
      <c r="AK1737">
        <v>14</v>
      </c>
      <c r="AL1737">
        <v>65</v>
      </c>
      <c r="AM1737">
        <v>88</v>
      </c>
      <c r="AN1737">
        <v>35</v>
      </c>
      <c r="AO1737">
        <v>117</v>
      </c>
      <c r="AP1737">
        <v>382</v>
      </c>
      <c r="AQ1737">
        <v>0</v>
      </c>
      <c r="AR1737" s="4">
        <v>5227</v>
      </c>
      <c r="AS1737" s="4">
        <f t="shared" si="436"/>
        <v>5609</v>
      </c>
      <c r="AT1737">
        <v>1.105023646</v>
      </c>
      <c r="AU1737" s="4">
        <f t="shared" si="432"/>
        <v>1</v>
      </c>
      <c r="AV1737" s="4">
        <f t="shared" si="437"/>
        <v>6198.0776304139999</v>
      </c>
      <c r="AW1737" s="4">
        <v>0</v>
      </c>
      <c r="AX1737" s="4">
        <v>0</v>
      </c>
      <c r="AY1737" s="4">
        <v>80.53</v>
      </c>
      <c r="AZ1737" s="4">
        <f t="shared" si="438"/>
        <v>80.53</v>
      </c>
      <c r="BA1737" s="4">
        <f t="shared" si="439"/>
        <v>88.987554212380005</v>
      </c>
      <c r="BB1737" s="4">
        <v>9.51</v>
      </c>
      <c r="BC1737" s="4">
        <v>12000</v>
      </c>
      <c r="BD1737">
        <v>2.2688737378799999</v>
      </c>
      <c r="BE1737" s="2">
        <v>0.11</v>
      </c>
      <c r="BF1737">
        <v>40</v>
      </c>
      <c r="BG1737">
        <f t="shared" si="433"/>
        <v>0.11171872670841716</v>
      </c>
      <c r="BH1737">
        <v>0.43169999999999997</v>
      </c>
      <c r="BI1737" s="4">
        <v>0.52800000000000002</v>
      </c>
      <c r="BJ1737" s="4">
        <v>0.17599999999999999</v>
      </c>
      <c r="BK1737" s="3">
        <f t="shared" si="440"/>
        <v>385500</v>
      </c>
      <c r="BL1737" s="3">
        <f t="shared" si="441"/>
        <v>72</v>
      </c>
      <c r="BM1737" s="3">
        <v>820.99999999999989</v>
      </c>
      <c r="BN1737" s="3">
        <v>738.9</v>
      </c>
      <c r="BO1737" s="3">
        <f t="shared" si="442"/>
        <v>82.099999999999909</v>
      </c>
      <c r="BP1737" s="3">
        <f t="shared" si="443"/>
        <v>22800</v>
      </c>
      <c r="BQ1737">
        <v>0.72</v>
      </c>
      <c r="BR1737">
        <v>0.59</v>
      </c>
      <c r="BS1737">
        <v>7.85</v>
      </c>
      <c r="BT1737">
        <f t="shared" si="434"/>
        <v>732.90000000000009</v>
      </c>
      <c r="BU1737" s="1">
        <f t="shared" si="435"/>
        <v>0.24912447714651176</v>
      </c>
      <c r="BV1737" s="1">
        <f t="shared" si="444"/>
        <v>0.29502673430463044</v>
      </c>
      <c r="BW1737">
        <f t="shared" si="445"/>
        <v>0.28512467837315852</v>
      </c>
      <c r="BX1737">
        <f t="shared" si="446"/>
        <v>0.30145082361893744</v>
      </c>
      <c r="BY1737">
        <f t="shared" si="447"/>
        <v>156.79918861715856</v>
      </c>
    </row>
    <row r="1738" spans="1:77" x14ac:dyDescent="0.2">
      <c r="A1738">
        <v>5</v>
      </c>
      <c r="B1738">
        <v>33013</v>
      </c>
      <c r="C1738" t="s">
        <v>623</v>
      </c>
      <c r="D1738">
        <v>33</v>
      </c>
      <c r="E1738" t="s">
        <v>634</v>
      </c>
      <c r="F1738" t="s">
        <v>635</v>
      </c>
      <c r="G1738" t="s">
        <v>641</v>
      </c>
      <c r="H1738">
        <v>13</v>
      </c>
      <c r="I1738">
        <v>1593</v>
      </c>
      <c r="J1738">
        <v>3052</v>
      </c>
      <c r="K1738">
        <v>109</v>
      </c>
      <c r="L1738">
        <v>1460</v>
      </c>
      <c r="M1738">
        <v>353</v>
      </c>
      <c r="N1738">
        <v>506</v>
      </c>
      <c r="O1738" s="3">
        <v>22118</v>
      </c>
      <c r="P1738" s="3">
        <v>30881.302100000001</v>
      </c>
      <c r="Q1738" s="3">
        <v>42259</v>
      </c>
      <c r="R1738" s="3">
        <v>59002.303350000002</v>
      </c>
      <c r="S1738" s="3">
        <v>506.99</v>
      </c>
      <c r="T1738" s="3">
        <v>707.86288769999999</v>
      </c>
      <c r="U1738" s="3">
        <v>29378</v>
      </c>
      <c r="V1738" s="3">
        <v>41017.763500000001</v>
      </c>
      <c r="W1738" s="3">
        <v>3970.9</v>
      </c>
      <c r="X1738" s="3">
        <v>5544.1975990000001</v>
      </c>
      <c r="Y1738" s="3">
        <v>399</v>
      </c>
      <c r="Z1738" s="3">
        <v>557.0865149</v>
      </c>
      <c r="AA1738">
        <v>958</v>
      </c>
      <c r="AB1738">
        <v>1297</v>
      </c>
      <c r="AC1738">
        <v>123</v>
      </c>
      <c r="AD1738">
        <v>748</v>
      </c>
      <c r="AE1738">
        <v>183</v>
      </c>
      <c r="AF1738">
        <v>209</v>
      </c>
      <c r="AG1738">
        <v>65</v>
      </c>
      <c r="AH1738">
        <v>22</v>
      </c>
      <c r="AI1738">
        <v>91</v>
      </c>
      <c r="AJ1738">
        <v>43</v>
      </c>
      <c r="AK1738">
        <v>14</v>
      </c>
      <c r="AL1738">
        <v>65</v>
      </c>
      <c r="AM1738">
        <v>88</v>
      </c>
      <c r="AN1738">
        <v>35</v>
      </c>
      <c r="AO1738">
        <v>117</v>
      </c>
      <c r="AP1738">
        <v>382</v>
      </c>
      <c r="AQ1738">
        <v>0</v>
      </c>
      <c r="AR1738" s="4">
        <v>5227</v>
      </c>
      <c r="AS1738" s="4">
        <f t="shared" si="436"/>
        <v>5609</v>
      </c>
      <c r="AT1738">
        <v>1.09250961</v>
      </c>
      <c r="AU1738" s="4">
        <f t="shared" si="432"/>
        <v>1</v>
      </c>
      <c r="AV1738" s="4">
        <f t="shared" si="437"/>
        <v>6127.8864024900004</v>
      </c>
      <c r="AW1738" s="4">
        <v>0</v>
      </c>
      <c r="AX1738" s="4">
        <v>0</v>
      </c>
      <c r="AY1738" s="4">
        <v>80.53</v>
      </c>
      <c r="AZ1738" s="4">
        <f t="shared" si="438"/>
        <v>80.53</v>
      </c>
      <c r="BA1738" s="4">
        <f t="shared" si="439"/>
        <v>87.9797988933</v>
      </c>
      <c r="BB1738" s="4">
        <v>9.51</v>
      </c>
      <c r="BC1738" s="4">
        <v>12000</v>
      </c>
      <c r="BD1738">
        <v>2.2660569558199999</v>
      </c>
      <c r="BE1738" s="2">
        <v>0.11</v>
      </c>
      <c r="BF1738">
        <v>40</v>
      </c>
      <c r="BG1738">
        <f t="shared" si="433"/>
        <v>0.11171872670841716</v>
      </c>
      <c r="BH1738">
        <v>0.43169999999999997</v>
      </c>
      <c r="BI1738" s="4">
        <v>0.52800000000000002</v>
      </c>
      <c r="BJ1738" s="4">
        <v>0.17599999999999999</v>
      </c>
      <c r="BK1738" s="3">
        <f t="shared" si="440"/>
        <v>385500</v>
      </c>
      <c r="BL1738" s="3">
        <f t="shared" si="441"/>
        <v>72</v>
      </c>
      <c r="BM1738" s="3">
        <v>820.99999999999989</v>
      </c>
      <c r="BN1738" s="3">
        <v>738.9</v>
      </c>
      <c r="BO1738" s="3">
        <f t="shared" si="442"/>
        <v>82.099999999999909</v>
      </c>
      <c r="BP1738" s="3">
        <f t="shared" si="443"/>
        <v>22800</v>
      </c>
      <c r="BQ1738">
        <v>0.72</v>
      </c>
      <c r="BR1738">
        <v>0.59</v>
      </c>
      <c r="BS1738">
        <v>7.85</v>
      </c>
      <c r="BT1738">
        <f t="shared" si="434"/>
        <v>732.90000000000009</v>
      </c>
      <c r="BU1738" s="1">
        <f t="shared" si="435"/>
        <v>0.24675060419360229</v>
      </c>
      <c r="BV1738" s="1">
        <f t="shared" si="444"/>
        <v>0.28308368536827178</v>
      </c>
      <c r="BW1738">
        <f t="shared" si="445"/>
        <v>0.27318162943679986</v>
      </c>
      <c r="BX1738">
        <f t="shared" si="446"/>
        <v>0.28950777468257877</v>
      </c>
      <c r="BY1738">
        <f t="shared" si="447"/>
        <v>156.79918861715856</v>
      </c>
    </row>
    <row r="1739" spans="1:77" x14ac:dyDescent="0.2">
      <c r="A1739">
        <v>5</v>
      </c>
      <c r="B1739">
        <v>33015</v>
      </c>
      <c r="C1739" t="s">
        <v>623</v>
      </c>
      <c r="D1739">
        <v>33</v>
      </c>
      <c r="E1739" t="s">
        <v>634</v>
      </c>
      <c r="F1739" t="s">
        <v>635</v>
      </c>
      <c r="G1739" t="s">
        <v>683</v>
      </c>
      <c r="H1739">
        <v>15</v>
      </c>
      <c r="I1739">
        <v>6700</v>
      </c>
      <c r="J1739">
        <v>5113</v>
      </c>
      <c r="K1739">
        <v>54</v>
      </c>
      <c r="L1739">
        <v>1779</v>
      </c>
      <c r="M1739">
        <v>574</v>
      </c>
      <c r="N1739">
        <v>801</v>
      </c>
      <c r="O1739" s="3">
        <v>81999</v>
      </c>
      <c r="P1739" s="3">
        <v>114487.5618</v>
      </c>
      <c r="Q1739" s="3">
        <v>66254</v>
      </c>
      <c r="R1739" s="3">
        <v>92504.285619999995</v>
      </c>
      <c r="S1739" s="3">
        <v>474.37</v>
      </c>
      <c r="T1739" s="3">
        <v>662.31862179999996</v>
      </c>
      <c r="U1739" s="3">
        <v>33501</v>
      </c>
      <c r="V1739" s="3">
        <v>46774.32415</v>
      </c>
      <c r="W1739" s="3">
        <v>6141.2</v>
      </c>
      <c r="X1739" s="3">
        <v>8574.3852270000007</v>
      </c>
      <c r="Y1739" s="3">
        <v>610</v>
      </c>
      <c r="Z1739" s="3">
        <v>851.68615069999998</v>
      </c>
      <c r="AA1739">
        <v>2150</v>
      </c>
      <c r="AB1739">
        <v>1676</v>
      </c>
      <c r="AC1739">
        <v>81</v>
      </c>
      <c r="AD1739">
        <v>754</v>
      </c>
      <c r="AE1739">
        <v>223</v>
      </c>
      <c r="AF1739">
        <v>261</v>
      </c>
      <c r="AG1739">
        <v>65</v>
      </c>
      <c r="AH1739">
        <v>22</v>
      </c>
      <c r="AI1739">
        <v>91</v>
      </c>
      <c r="AJ1739">
        <v>43</v>
      </c>
      <c r="AK1739">
        <v>14</v>
      </c>
      <c r="AL1739">
        <v>65</v>
      </c>
      <c r="AM1739">
        <v>88</v>
      </c>
      <c r="AN1739">
        <v>35</v>
      </c>
      <c r="AO1739">
        <v>117</v>
      </c>
      <c r="AP1739">
        <v>382</v>
      </c>
      <c r="AQ1739">
        <v>0</v>
      </c>
      <c r="AR1739" s="4">
        <v>5227</v>
      </c>
      <c r="AS1739" s="4">
        <f t="shared" si="436"/>
        <v>5609</v>
      </c>
      <c r="AT1739">
        <v>1.1025950149999999</v>
      </c>
      <c r="AU1739" s="4">
        <f t="shared" si="432"/>
        <v>1</v>
      </c>
      <c r="AV1739" s="4">
        <f t="shared" si="437"/>
        <v>6184.4554391349993</v>
      </c>
      <c r="AW1739" s="4">
        <v>0</v>
      </c>
      <c r="AX1739" s="4">
        <v>0</v>
      </c>
      <c r="AY1739" s="4">
        <v>80.53</v>
      </c>
      <c r="AZ1739" s="4">
        <f t="shared" si="438"/>
        <v>80.53</v>
      </c>
      <c r="BA1739" s="4">
        <f t="shared" si="439"/>
        <v>88.791976557949994</v>
      </c>
      <c r="BB1739" s="4">
        <v>9.51</v>
      </c>
      <c r="BC1739" s="4">
        <v>12000</v>
      </c>
      <c r="BD1739">
        <v>2.26968959996</v>
      </c>
      <c r="BE1739" s="2">
        <v>0.11</v>
      </c>
      <c r="BF1739">
        <v>40</v>
      </c>
      <c r="BG1739">
        <f t="shared" si="433"/>
        <v>0.11171872670841716</v>
      </c>
      <c r="BH1739">
        <v>0.43169999999999997</v>
      </c>
      <c r="BI1739" s="4">
        <v>0.52800000000000002</v>
      </c>
      <c r="BJ1739" s="4">
        <v>0.17599999999999999</v>
      </c>
      <c r="BK1739" s="3">
        <f t="shared" si="440"/>
        <v>385500</v>
      </c>
      <c r="BL1739" s="3">
        <f t="shared" si="441"/>
        <v>72</v>
      </c>
      <c r="BM1739" s="3">
        <v>820.99999999999989</v>
      </c>
      <c r="BN1739" s="3">
        <v>738.9</v>
      </c>
      <c r="BO1739" s="3">
        <f t="shared" si="442"/>
        <v>82.099999999999909</v>
      </c>
      <c r="BP1739" s="3">
        <f t="shared" si="443"/>
        <v>22800</v>
      </c>
      <c r="BQ1739">
        <v>0.72</v>
      </c>
      <c r="BR1739">
        <v>0.59</v>
      </c>
      <c r="BS1739">
        <v>7.85</v>
      </c>
      <c r="BT1739">
        <f t="shared" si="434"/>
        <v>732.90000000000009</v>
      </c>
      <c r="BU1739" s="1">
        <f t="shared" si="435"/>
        <v>0.24868012381210852</v>
      </c>
      <c r="BV1739" s="1">
        <f t="shared" si="444"/>
        <v>0.29549689927631839</v>
      </c>
      <c r="BW1739">
        <f t="shared" si="445"/>
        <v>0.28559484334484647</v>
      </c>
      <c r="BX1739">
        <f t="shared" si="446"/>
        <v>0.30192098859062538</v>
      </c>
      <c r="BY1739">
        <f t="shared" si="447"/>
        <v>156.79918861715856</v>
      </c>
    </row>
    <row r="1740" spans="1:77" x14ac:dyDescent="0.2">
      <c r="A1740">
        <v>5</v>
      </c>
      <c r="B1740">
        <v>33017</v>
      </c>
      <c r="C1740" t="s">
        <v>623</v>
      </c>
      <c r="D1740">
        <v>33</v>
      </c>
      <c r="E1740" t="s">
        <v>634</v>
      </c>
      <c r="F1740" t="s">
        <v>635</v>
      </c>
      <c r="G1740" t="s">
        <v>675</v>
      </c>
      <c r="H1740">
        <v>17</v>
      </c>
      <c r="I1740">
        <v>1277</v>
      </c>
      <c r="J1740">
        <v>2394</v>
      </c>
      <c r="K1740">
        <v>161</v>
      </c>
      <c r="L1740">
        <v>957</v>
      </c>
      <c r="M1740">
        <v>269</v>
      </c>
      <c r="N1740">
        <v>343</v>
      </c>
      <c r="O1740" s="3">
        <v>32255</v>
      </c>
      <c r="P1740" s="3">
        <v>45034.65047</v>
      </c>
      <c r="Q1740" s="3">
        <v>30327</v>
      </c>
      <c r="R1740" s="3">
        <v>42342.763760000002</v>
      </c>
      <c r="S1740" s="3">
        <v>417.66</v>
      </c>
      <c r="T1740" s="3">
        <v>583.13973390000001</v>
      </c>
      <c r="U1740" s="3">
        <v>17582</v>
      </c>
      <c r="V1740" s="3">
        <v>24548.108029999999</v>
      </c>
      <c r="W1740" s="3">
        <v>2877.4</v>
      </c>
      <c r="X1740" s="3">
        <v>4017.445459</v>
      </c>
      <c r="Y1740" s="3">
        <v>279</v>
      </c>
      <c r="Z1740" s="3">
        <v>389.54169839999997</v>
      </c>
      <c r="AA1740">
        <v>712</v>
      </c>
      <c r="AB1740">
        <v>961</v>
      </c>
      <c r="AC1740">
        <v>145</v>
      </c>
      <c r="AD1740">
        <v>559</v>
      </c>
      <c r="AE1740">
        <v>143</v>
      </c>
      <c r="AF1740">
        <v>143</v>
      </c>
      <c r="AG1740">
        <v>65</v>
      </c>
      <c r="AH1740">
        <v>22</v>
      </c>
      <c r="AI1740">
        <v>91</v>
      </c>
      <c r="AJ1740">
        <v>43</v>
      </c>
      <c r="AK1740">
        <v>14</v>
      </c>
      <c r="AL1740">
        <v>65</v>
      </c>
      <c r="AM1740">
        <v>88</v>
      </c>
      <c r="AN1740">
        <v>35</v>
      </c>
      <c r="AO1740">
        <v>117</v>
      </c>
      <c r="AP1740">
        <v>382</v>
      </c>
      <c r="AQ1740">
        <v>0</v>
      </c>
      <c r="AR1740" s="4">
        <v>5227</v>
      </c>
      <c r="AS1740" s="4">
        <f t="shared" si="436"/>
        <v>5609</v>
      </c>
      <c r="AT1740">
        <v>1.0927489020000001</v>
      </c>
      <c r="AU1740" s="4">
        <f t="shared" si="432"/>
        <v>1</v>
      </c>
      <c r="AV1740" s="4">
        <f t="shared" si="437"/>
        <v>6129.2285913180003</v>
      </c>
      <c r="AW1740" s="4">
        <v>0</v>
      </c>
      <c r="AX1740" s="4">
        <v>0</v>
      </c>
      <c r="AY1740" s="4">
        <v>80.53</v>
      </c>
      <c r="AZ1740" s="4">
        <f t="shared" si="438"/>
        <v>80.53</v>
      </c>
      <c r="BA1740" s="4">
        <f t="shared" si="439"/>
        <v>87.999069078060003</v>
      </c>
      <c r="BB1740" s="4">
        <v>9.51</v>
      </c>
      <c r="BC1740" s="4">
        <v>12000</v>
      </c>
      <c r="BD1740">
        <v>2.26783363342</v>
      </c>
      <c r="BE1740" s="2">
        <v>0.11</v>
      </c>
      <c r="BF1740">
        <v>40</v>
      </c>
      <c r="BG1740">
        <f t="shared" si="433"/>
        <v>0.11171872670841716</v>
      </c>
      <c r="BH1740">
        <v>0.43169999999999997</v>
      </c>
      <c r="BI1740" s="4">
        <v>0.52800000000000002</v>
      </c>
      <c r="BJ1740" s="4">
        <v>0.17599999999999999</v>
      </c>
      <c r="BK1740" s="3">
        <f t="shared" si="440"/>
        <v>385500</v>
      </c>
      <c r="BL1740" s="3">
        <f t="shared" si="441"/>
        <v>72</v>
      </c>
      <c r="BM1740" s="3">
        <v>820.99999999999989</v>
      </c>
      <c r="BN1740" s="3">
        <v>738.9</v>
      </c>
      <c r="BO1740" s="3">
        <f t="shared" si="442"/>
        <v>82.099999999999909</v>
      </c>
      <c r="BP1740" s="3">
        <f t="shared" si="443"/>
        <v>22800</v>
      </c>
      <c r="BQ1740">
        <v>0.72</v>
      </c>
      <c r="BR1740">
        <v>0.59</v>
      </c>
      <c r="BS1740">
        <v>7.85</v>
      </c>
      <c r="BT1740">
        <f t="shared" si="434"/>
        <v>732.90000000000009</v>
      </c>
      <c r="BU1740" s="1">
        <f t="shared" si="435"/>
        <v>0.24681667091220982</v>
      </c>
      <c r="BV1740" s="1">
        <f t="shared" si="444"/>
        <v>0.2766926151799261</v>
      </c>
      <c r="BW1740">
        <f t="shared" si="445"/>
        <v>0.26679055924845418</v>
      </c>
      <c r="BX1740">
        <f t="shared" si="446"/>
        <v>0.2831167044942331</v>
      </c>
      <c r="BY1740">
        <f t="shared" si="447"/>
        <v>156.79918861715856</v>
      </c>
    </row>
    <row r="1741" spans="1:77" x14ac:dyDescent="0.2">
      <c r="A1741">
        <v>5</v>
      </c>
      <c r="B1741">
        <v>33019</v>
      </c>
      <c r="C1741" t="s">
        <v>623</v>
      </c>
      <c r="D1741">
        <v>33</v>
      </c>
      <c r="E1741" t="s">
        <v>634</v>
      </c>
      <c r="F1741" t="s">
        <v>635</v>
      </c>
      <c r="G1741" t="s">
        <v>666</v>
      </c>
      <c r="H1741">
        <v>19</v>
      </c>
      <c r="I1741">
        <v>1161</v>
      </c>
      <c r="J1741">
        <v>1364</v>
      </c>
      <c r="K1741">
        <v>169</v>
      </c>
      <c r="L1741">
        <v>710</v>
      </c>
      <c r="M1741">
        <v>158</v>
      </c>
      <c r="N1741">
        <v>205</v>
      </c>
      <c r="O1741" s="3">
        <v>16688</v>
      </c>
      <c r="P1741" s="3">
        <v>23299.899150000001</v>
      </c>
      <c r="Q1741" s="3">
        <v>19017</v>
      </c>
      <c r="R1741" s="3">
        <v>26551.664799999999</v>
      </c>
      <c r="S1741" s="3">
        <v>273.49</v>
      </c>
      <c r="T1741" s="3">
        <v>381.84859890000001</v>
      </c>
      <c r="U1741" s="3">
        <v>14031</v>
      </c>
      <c r="V1741" s="3">
        <v>19590.177670000001</v>
      </c>
      <c r="W1741" s="3">
        <v>1797.3</v>
      </c>
      <c r="X1741" s="3">
        <v>2509.4024890000001</v>
      </c>
      <c r="Y1741" s="3">
        <v>179</v>
      </c>
      <c r="Z1741" s="3">
        <v>249.921018</v>
      </c>
      <c r="AA1741">
        <v>820</v>
      </c>
      <c r="AB1741">
        <v>795</v>
      </c>
      <c r="AC1741">
        <v>166</v>
      </c>
      <c r="AD1741">
        <v>522</v>
      </c>
      <c r="AE1741">
        <v>125</v>
      </c>
      <c r="AF1741">
        <v>123</v>
      </c>
      <c r="AG1741">
        <v>65</v>
      </c>
      <c r="AH1741">
        <v>22</v>
      </c>
      <c r="AI1741">
        <v>91</v>
      </c>
      <c r="AJ1741">
        <v>43</v>
      </c>
      <c r="AK1741">
        <v>14</v>
      </c>
      <c r="AL1741">
        <v>65</v>
      </c>
      <c r="AM1741">
        <v>88</v>
      </c>
      <c r="AN1741">
        <v>35</v>
      </c>
      <c r="AO1741">
        <v>117</v>
      </c>
      <c r="AP1741">
        <v>382</v>
      </c>
      <c r="AQ1741">
        <v>0</v>
      </c>
      <c r="AR1741" s="4">
        <v>5227</v>
      </c>
      <c r="AS1741" s="4">
        <f t="shared" si="436"/>
        <v>5609</v>
      </c>
      <c r="AT1741">
        <v>1.0926813360000001</v>
      </c>
      <c r="AU1741" s="4">
        <f t="shared" si="432"/>
        <v>1</v>
      </c>
      <c r="AV1741" s="4">
        <f t="shared" si="437"/>
        <v>6128.8496136240001</v>
      </c>
      <c r="AW1741" s="4">
        <v>0</v>
      </c>
      <c r="AX1741" s="4">
        <v>0</v>
      </c>
      <c r="AY1741" s="4">
        <v>80.53</v>
      </c>
      <c r="AZ1741" s="4">
        <f t="shared" si="438"/>
        <v>80.53</v>
      </c>
      <c r="BA1741" s="4">
        <f t="shared" si="439"/>
        <v>87.993627988080007</v>
      </c>
      <c r="BB1741" s="4">
        <v>9.51</v>
      </c>
      <c r="BC1741" s="4">
        <v>12000</v>
      </c>
      <c r="BD1741">
        <v>2.2638001593700001</v>
      </c>
      <c r="BE1741" s="2">
        <v>0.11</v>
      </c>
      <c r="BF1741">
        <v>40</v>
      </c>
      <c r="BG1741">
        <f t="shared" si="433"/>
        <v>0.11171872670841716</v>
      </c>
      <c r="BH1741">
        <v>0.43169999999999997</v>
      </c>
      <c r="BI1741" s="4">
        <v>0.52800000000000002</v>
      </c>
      <c r="BJ1741" s="4">
        <v>0.17599999999999999</v>
      </c>
      <c r="BK1741" s="3">
        <f t="shared" si="440"/>
        <v>385500</v>
      </c>
      <c r="BL1741" s="3">
        <f t="shared" si="441"/>
        <v>72</v>
      </c>
      <c r="BM1741" s="3">
        <v>820.99999999999989</v>
      </c>
      <c r="BN1741" s="3">
        <v>738.9</v>
      </c>
      <c r="BO1741" s="3">
        <f t="shared" si="442"/>
        <v>82.099999999999909</v>
      </c>
      <c r="BP1741" s="3">
        <f t="shared" si="443"/>
        <v>22800</v>
      </c>
      <c r="BQ1741">
        <v>0.72</v>
      </c>
      <c r="BR1741">
        <v>0.59</v>
      </c>
      <c r="BS1741">
        <v>7.85</v>
      </c>
      <c r="BT1741">
        <f t="shared" si="434"/>
        <v>732.90000000000009</v>
      </c>
      <c r="BU1741" s="1">
        <f t="shared" si="435"/>
        <v>0.2467556346686528</v>
      </c>
      <c r="BV1741" s="1">
        <f t="shared" si="444"/>
        <v>0.27143350256690507</v>
      </c>
      <c r="BW1741">
        <f t="shared" si="445"/>
        <v>0.26153144663543315</v>
      </c>
      <c r="BX1741">
        <f t="shared" si="446"/>
        <v>0.27785759188121206</v>
      </c>
      <c r="BY1741">
        <f t="shared" si="447"/>
        <v>156.79918861715856</v>
      </c>
    </row>
    <row r="1742" spans="1:77" x14ac:dyDescent="0.2">
      <c r="A1742">
        <v>9</v>
      </c>
      <c r="B1742">
        <v>34001</v>
      </c>
      <c r="C1742" t="s">
        <v>730</v>
      </c>
      <c r="D1742">
        <v>34</v>
      </c>
      <c r="E1742" t="s">
        <v>737</v>
      </c>
      <c r="F1742" t="s">
        <v>738</v>
      </c>
      <c r="G1742" t="s">
        <v>802</v>
      </c>
      <c r="H1742">
        <v>1</v>
      </c>
      <c r="I1742">
        <v>9145</v>
      </c>
      <c r="J1742">
        <v>6435</v>
      </c>
      <c r="K1742">
        <v>375</v>
      </c>
      <c r="L1742">
        <v>2520</v>
      </c>
      <c r="M1742">
        <v>710</v>
      </c>
      <c r="N1742">
        <v>897</v>
      </c>
      <c r="O1742" s="3">
        <v>119630</v>
      </c>
      <c r="P1742" s="3">
        <v>167028.22</v>
      </c>
      <c r="Q1742" s="3">
        <v>79687</v>
      </c>
      <c r="R1742" s="3">
        <v>111259.5316</v>
      </c>
      <c r="S1742" s="3">
        <v>1516.8</v>
      </c>
      <c r="T1742" s="3">
        <v>2117.7664810000001</v>
      </c>
      <c r="U1742" s="3">
        <v>44546</v>
      </c>
      <c r="V1742" s="3">
        <v>62195.428310000003</v>
      </c>
      <c r="W1742" s="3">
        <v>7497.3</v>
      </c>
      <c r="X1742" s="3">
        <v>10467.781269999999</v>
      </c>
      <c r="Y1742" s="3">
        <v>737</v>
      </c>
      <c r="Z1742" s="3">
        <v>1029.0044150000001</v>
      </c>
      <c r="AA1742">
        <v>3606</v>
      </c>
      <c r="AB1742">
        <v>3126</v>
      </c>
      <c r="AC1742">
        <v>294</v>
      </c>
      <c r="AD1742">
        <v>1591</v>
      </c>
      <c r="AE1742">
        <v>379</v>
      </c>
      <c r="AF1742">
        <v>444</v>
      </c>
      <c r="AG1742">
        <v>65</v>
      </c>
      <c r="AH1742">
        <v>22</v>
      </c>
      <c r="AI1742">
        <v>91</v>
      </c>
      <c r="AJ1742">
        <v>43</v>
      </c>
      <c r="AK1742">
        <v>14</v>
      </c>
      <c r="AL1742">
        <v>65</v>
      </c>
      <c r="AM1742">
        <v>88</v>
      </c>
      <c r="AN1742">
        <v>35</v>
      </c>
      <c r="AO1742">
        <v>117</v>
      </c>
      <c r="AP1742">
        <v>382</v>
      </c>
      <c r="AQ1742">
        <v>0</v>
      </c>
      <c r="AR1742" s="4">
        <v>5227</v>
      </c>
      <c r="AS1742" s="4">
        <f t="shared" si="436"/>
        <v>5609</v>
      </c>
      <c r="AT1742">
        <v>1.1600575959999999</v>
      </c>
      <c r="AU1742" s="4">
        <f t="shared" si="432"/>
        <v>1</v>
      </c>
      <c r="AV1742" s="4">
        <f t="shared" si="437"/>
        <v>6506.7630559639992</v>
      </c>
      <c r="AW1742" s="4">
        <v>0</v>
      </c>
      <c r="AX1742" s="4">
        <v>0</v>
      </c>
      <c r="AY1742" s="4">
        <v>80.53</v>
      </c>
      <c r="AZ1742" s="4">
        <f t="shared" si="438"/>
        <v>80.53</v>
      </c>
      <c r="BA1742" s="4">
        <f t="shared" si="439"/>
        <v>93.419438205879999</v>
      </c>
      <c r="BB1742" s="4">
        <v>9.51</v>
      </c>
      <c r="BC1742" s="4">
        <v>12000</v>
      </c>
      <c r="BD1742">
        <v>2.49886490988</v>
      </c>
      <c r="BE1742" s="2">
        <v>0.11</v>
      </c>
      <c r="BF1742">
        <v>40</v>
      </c>
      <c r="BG1742">
        <f t="shared" si="433"/>
        <v>0.11171872670841716</v>
      </c>
      <c r="BH1742">
        <v>0.84437499999999999</v>
      </c>
      <c r="BI1742" s="4">
        <v>0.52800000000000002</v>
      </c>
      <c r="BJ1742" s="4">
        <v>0.17599999999999999</v>
      </c>
      <c r="BK1742" s="3">
        <f t="shared" si="440"/>
        <v>385500</v>
      </c>
      <c r="BL1742" s="3">
        <f t="shared" si="441"/>
        <v>72</v>
      </c>
      <c r="BM1742" s="3">
        <v>820.99999999999989</v>
      </c>
      <c r="BN1742" s="3">
        <v>738.9</v>
      </c>
      <c r="BO1742" s="3">
        <f t="shared" si="442"/>
        <v>82.099999999999909</v>
      </c>
      <c r="BP1742" s="3">
        <f t="shared" si="443"/>
        <v>22800</v>
      </c>
      <c r="BQ1742">
        <v>0.72</v>
      </c>
      <c r="BR1742">
        <v>0.59</v>
      </c>
      <c r="BS1742">
        <v>7.85</v>
      </c>
      <c r="BT1742">
        <f t="shared" si="434"/>
        <v>732.90000000000009</v>
      </c>
      <c r="BU1742" s="1">
        <f t="shared" si="435"/>
        <v>0.15615639275828938</v>
      </c>
      <c r="BV1742" s="1">
        <f t="shared" si="444"/>
        <v>0.20790949878360498</v>
      </c>
      <c r="BW1742">
        <f t="shared" si="445"/>
        <v>0.19960841703898155</v>
      </c>
      <c r="BX1742">
        <f t="shared" si="446"/>
        <v>0.21315207822045035</v>
      </c>
      <c r="BY1742">
        <f t="shared" si="447"/>
        <v>155.4800026363018</v>
      </c>
    </row>
    <row r="1743" spans="1:77" x14ac:dyDescent="0.2">
      <c r="A1743">
        <v>9</v>
      </c>
      <c r="B1743">
        <v>34003</v>
      </c>
      <c r="C1743" t="s">
        <v>730</v>
      </c>
      <c r="D1743">
        <v>34</v>
      </c>
      <c r="E1743" t="s">
        <v>737</v>
      </c>
      <c r="F1743" t="s">
        <v>738</v>
      </c>
      <c r="G1743" t="s">
        <v>791</v>
      </c>
      <c r="H1743">
        <v>3</v>
      </c>
      <c r="I1743">
        <v>8165</v>
      </c>
      <c r="J1743">
        <v>64068</v>
      </c>
      <c r="K1743">
        <v>212</v>
      </c>
      <c r="L1743">
        <v>15309</v>
      </c>
      <c r="M1743">
        <v>6889</v>
      </c>
      <c r="N1743">
        <v>9503</v>
      </c>
      <c r="O1743" s="3">
        <v>1152700</v>
      </c>
      <c r="P1743" s="3">
        <v>1609407.5830000001</v>
      </c>
      <c r="Q1743" s="3">
        <v>624500</v>
      </c>
      <c r="R1743" s="3">
        <v>871931.14930000005</v>
      </c>
      <c r="S1743" s="3">
        <v>2292.1999999999998</v>
      </c>
      <c r="T1743" s="3">
        <v>3200.385237</v>
      </c>
      <c r="U1743" s="3">
        <v>165410</v>
      </c>
      <c r="V1743" s="3">
        <v>230946.5675</v>
      </c>
      <c r="W1743" s="3">
        <v>57842</v>
      </c>
      <c r="X1743" s="3">
        <v>80759.393979999993</v>
      </c>
      <c r="Y1743" s="3">
        <v>7045</v>
      </c>
      <c r="Z1743" s="3">
        <v>9836.2769370000005</v>
      </c>
      <c r="AA1743">
        <v>4908</v>
      </c>
      <c r="AB1743">
        <v>20705</v>
      </c>
      <c r="AC1743">
        <v>-1275</v>
      </c>
      <c r="AD1743">
        <v>5135</v>
      </c>
      <c r="AE1743">
        <v>2262</v>
      </c>
      <c r="AF1743">
        <v>3017</v>
      </c>
      <c r="AG1743">
        <v>65</v>
      </c>
      <c r="AH1743">
        <v>22</v>
      </c>
      <c r="AI1743">
        <v>91</v>
      </c>
      <c r="AJ1743">
        <v>43</v>
      </c>
      <c r="AK1743">
        <v>14</v>
      </c>
      <c r="AL1743">
        <v>65</v>
      </c>
      <c r="AM1743">
        <v>88</v>
      </c>
      <c r="AN1743">
        <v>35</v>
      </c>
      <c r="AO1743">
        <v>117</v>
      </c>
      <c r="AP1743">
        <v>382</v>
      </c>
      <c r="AQ1743">
        <v>0</v>
      </c>
      <c r="AR1743" s="4">
        <v>5227</v>
      </c>
      <c r="AS1743" s="4">
        <f t="shared" si="436"/>
        <v>5609</v>
      </c>
      <c r="AT1743">
        <v>1.1589246989999999</v>
      </c>
      <c r="AU1743" s="4">
        <f t="shared" si="432"/>
        <v>1</v>
      </c>
      <c r="AV1743" s="4">
        <f t="shared" si="437"/>
        <v>6500.4086366909996</v>
      </c>
      <c r="AW1743" s="4">
        <v>0</v>
      </c>
      <c r="AX1743" s="4">
        <v>0</v>
      </c>
      <c r="AY1743" s="4">
        <v>80.53</v>
      </c>
      <c r="AZ1743" s="4">
        <f t="shared" si="438"/>
        <v>80.53</v>
      </c>
      <c r="BA1743" s="4">
        <f t="shared" si="439"/>
        <v>93.328206010469998</v>
      </c>
      <c r="BB1743" s="4">
        <v>9.51</v>
      </c>
      <c r="BC1743" s="4">
        <v>12000</v>
      </c>
      <c r="BD1743">
        <v>2.2758177573</v>
      </c>
      <c r="BE1743" s="2">
        <v>0.11</v>
      </c>
      <c r="BF1743">
        <v>40</v>
      </c>
      <c r="BG1743">
        <f t="shared" si="433"/>
        <v>0.11171872670841716</v>
      </c>
      <c r="BH1743">
        <v>0.84437499999999999</v>
      </c>
      <c r="BI1743" s="4">
        <v>0.52800000000000002</v>
      </c>
      <c r="BJ1743" s="4">
        <v>0.17599999999999999</v>
      </c>
      <c r="BK1743" s="3">
        <f t="shared" si="440"/>
        <v>385500</v>
      </c>
      <c r="BL1743" s="3">
        <f t="shared" si="441"/>
        <v>72</v>
      </c>
      <c r="BM1743" s="3">
        <v>820.99999999999989</v>
      </c>
      <c r="BN1743" s="3">
        <v>738.9</v>
      </c>
      <c r="BO1743" s="3">
        <f t="shared" si="442"/>
        <v>82.099999999999909</v>
      </c>
      <c r="BP1743" s="3">
        <f t="shared" si="443"/>
        <v>22800</v>
      </c>
      <c r="BQ1743">
        <v>0.72</v>
      </c>
      <c r="BR1743">
        <v>0.59</v>
      </c>
      <c r="BS1743">
        <v>7.85</v>
      </c>
      <c r="BT1743">
        <f t="shared" si="434"/>
        <v>732.90000000000009</v>
      </c>
      <c r="BU1743" s="1">
        <f t="shared" si="435"/>
        <v>0.15337151685421446</v>
      </c>
      <c r="BV1743" s="1">
        <f t="shared" si="444"/>
        <v>0.44782927980925408</v>
      </c>
      <c r="BW1743">
        <f t="shared" si="445"/>
        <v>0.43952819806463062</v>
      </c>
      <c r="BX1743">
        <f t="shared" si="446"/>
        <v>0.4530718592460995</v>
      </c>
      <c r="BY1743">
        <f t="shared" si="447"/>
        <v>155.4800026363018</v>
      </c>
    </row>
    <row r="1744" spans="1:77" x14ac:dyDescent="0.2">
      <c r="A1744">
        <v>9</v>
      </c>
      <c r="B1744">
        <v>34005</v>
      </c>
      <c r="C1744" t="s">
        <v>730</v>
      </c>
      <c r="D1744">
        <v>34</v>
      </c>
      <c r="E1744" t="s">
        <v>737</v>
      </c>
      <c r="F1744" t="s">
        <v>738</v>
      </c>
      <c r="G1744" t="s">
        <v>777</v>
      </c>
      <c r="H1744">
        <v>5</v>
      </c>
      <c r="I1744">
        <v>23948</v>
      </c>
      <c r="J1744">
        <v>15879</v>
      </c>
      <c r="K1744">
        <v>276</v>
      </c>
      <c r="L1744">
        <v>4901</v>
      </c>
      <c r="M1744">
        <v>1724</v>
      </c>
      <c r="N1744">
        <v>2037</v>
      </c>
      <c r="O1744" s="3">
        <v>282930</v>
      </c>
      <c r="P1744" s="3">
        <v>395028.79119999998</v>
      </c>
      <c r="Q1744" s="3">
        <v>175380</v>
      </c>
      <c r="R1744" s="3">
        <v>244866.7493</v>
      </c>
      <c r="S1744" s="3">
        <v>2016.8</v>
      </c>
      <c r="T1744" s="3">
        <v>2815.8698829999998</v>
      </c>
      <c r="U1744" s="3">
        <v>79377</v>
      </c>
      <c r="V1744" s="3">
        <v>110826.7075</v>
      </c>
      <c r="W1744" s="3">
        <v>16392</v>
      </c>
      <c r="X1744" s="3">
        <v>22886.621940000001</v>
      </c>
      <c r="Y1744" s="3">
        <v>1599</v>
      </c>
      <c r="Z1744" s="3">
        <v>2232.5346800000002</v>
      </c>
      <c r="AA1744">
        <v>8380</v>
      </c>
      <c r="AB1744">
        <v>6371</v>
      </c>
      <c r="AC1744">
        <v>203</v>
      </c>
      <c r="AD1744">
        <v>2366</v>
      </c>
      <c r="AE1744">
        <v>728</v>
      </c>
      <c r="AF1744">
        <v>841</v>
      </c>
      <c r="AG1744">
        <v>65</v>
      </c>
      <c r="AH1744">
        <v>22</v>
      </c>
      <c r="AI1744">
        <v>91</v>
      </c>
      <c r="AJ1744">
        <v>43</v>
      </c>
      <c r="AK1744">
        <v>14</v>
      </c>
      <c r="AL1744">
        <v>65</v>
      </c>
      <c r="AM1744">
        <v>88</v>
      </c>
      <c r="AN1744">
        <v>35</v>
      </c>
      <c r="AO1744">
        <v>117</v>
      </c>
      <c r="AP1744">
        <v>382</v>
      </c>
      <c r="AQ1744">
        <v>0</v>
      </c>
      <c r="AR1744" s="4">
        <v>5227</v>
      </c>
      <c r="AS1744" s="4">
        <f t="shared" si="436"/>
        <v>5609</v>
      </c>
      <c r="AT1744">
        <v>1.1573419970000001</v>
      </c>
      <c r="AU1744" s="4">
        <f t="shared" si="432"/>
        <v>1</v>
      </c>
      <c r="AV1744" s="4">
        <f t="shared" si="437"/>
        <v>6491.5312611730005</v>
      </c>
      <c r="AW1744" s="4">
        <v>0</v>
      </c>
      <c r="AX1744" s="4">
        <v>0</v>
      </c>
      <c r="AY1744" s="4">
        <v>80.53</v>
      </c>
      <c r="AZ1744" s="4">
        <f t="shared" si="438"/>
        <v>80.53</v>
      </c>
      <c r="BA1744" s="4">
        <f t="shared" si="439"/>
        <v>93.200751018410003</v>
      </c>
      <c r="BB1744" s="4">
        <v>9.51</v>
      </c>
      <c r="BC1744" s="4">
        <v>12000</v>
      </c>
      <c r="BD1744">
        <v>2.45582364241</v>
      </c>
      <c r="BE1744" s="2">
        <v>0.11</v>
      </c>
      <c r="BF1744">
        <v>40</v>
      </c>
      <c r="BG1744">
        <f t="shared" si="433"/>
        <v>0.11171872670841716</v>
      </c>
      <c r="BH1744">
        <v>0.84437499999999999</v>
      </c>
      <c r="BI1744" s="4">
        <v>0.52800000000000002</v>
      </c>
      <c r="BJ1744" s="4">
        <v>0.17599999999999999</v>
      </c>
      <c r="BK1744" s="3">
        <f t="shared" si="440"/>
        <v>385500</v>
      </c>
      <c r="BL1744" s="3">
        <f t="shared" si="441"/>
        <v>72</v>
      </c>
      <c r="BM1744" s="3">
        <v>820.99999999999989</v>
      </c>
      <c r="BN1744" s="3">
        <v>738.9</v>
      </c>
      <c r="BO1744" s="3">
        <f t="shared" si="442"/>
        <v>82.099999999999909</v>
      </c>
      <c r="BP1744" s="3">
        <f t="shared" si="443"/>
        <v>22800</v>
      </c>
      <c r="BQ1744">
        <v>0.72</v>
      </c>
      <c r="BR1744">
        <v>0.59</v>
      </c>
      <c r="BS1744">
        <v>7.85</v>
      </c>
      <c r="BT1744">
        <f t="shared" si="434"/>
        <v>732.90000000000009</v>
      </c>
      <c r="BU1744" s="1">
        <f t="shared" si="435"/>
        <v>0.15538027401161045</v>
      </c>
      <c r="BV1744" s="1">
        <f t="shared" si="444"/>
        <v>0.25144463202067402</v>
      </c>
      <c r="BW1744">
        <f t="shared" si="445"/>
        <v>0.24314355027605061</v>
      </c>
      <c r="BX1744">
        <f t="shared" si="446"/>
        <v>0.25668721145751944</v>
      </c>
      <c r="BY1744">
        <f t="shared" si="447"/>
        <v>155.4800026363018</v>
      </c>
    </row>
    <row r="1745" spans="1:77" x14ac:dyDescent="0.2">
      <c r="A1745">
        <v>9</v>
      </c>
      <c r="B1745">
        <v>34007</v>
      </c>
      <c r="C1745" t="s">
        <v>730</v>
      </c>
      <c r="D1745">
        <v>34</v>
      </c>
      <c r="E1745" t="s">
        <v>737</v>
      </c>
      <c r="F1745" t="s">
        <v>738</v>
      </c>
      <c r="G1745" t="s">
        <v>788</v>
      </c>
      <c r="H1745">
        <v>7</v>
      </c>
      <c r="I1745">
        <v>28008</v>
      </c>
      <c r="J1745">
        <v>19299</v>
      </c>
      <c r="K1745">
        <v>17</v>
      </c>
      <c r="L1745">
        <v>4608</v>
      </c>
      <c r="M1745">
        <v>2101</v>
      </c>
      <c r="N1745">
        <v>2396</v>
      </c>
      <c r="O1745" s="3">
        <v>350060</v>
      </c>
      <c r="P1745" s="3">
        <v>488756.15389999998</v>
      </c>
      <c r="Q1745" s="3">
        <v>206030</v>
      </c>
      <c r="R1745" s="3">
        <v>287660.48790000001</v>
      </c>
      <c r="S1745" s="3">
        <v>2722.7</v>
      </c>
      <c r="T1745" s="3">
        <v>3801.4522659999998</v>
      </c>
      <c r="U1745" s="3">
        <v>71740</v>
      </c>
      <c r="V1745" s="3">
        <v>100163.87609999999</v>
      </c>
      <c r="W1745" s="3">
        <v>19649</v>
      </c>
      <c r="X1745" s="3">
        <v>27434.067500000001</v>
      </c>
      <c r="Y1745" s="3">
        <v>1927</v>
      </c>
      <c r="Z1745" s="3">
        <v>2690.4905119999999</v>
      </c>
      <c r="AA1745">
        <v>8543</v>
      </c>
      <c r="AB1745">
        <v>6696</v>
      </c>
      <c r="AC1745">
        <v>34</v>
      </c>
      <c r="AD1745">
        <v>2221</v>
      </c>
      <c r="AE1745">
        <v>766</v>
      </c>
      <c r="AF1745">
        <v>870</v>
      </c>
      <c r="AG1745">
        <v>65</v>
      </c>
      <c r="AH1745">
        <v>22</v>
      </c>
      <c r="AI1745">
        <v>91</v>
      </c>
      <c r="AJ1745">
        <v>43</v>
      </c>
      <c r="AK1745">
        <v>14</v>
      </c>
      <c r="AL1745">
        <v>65</v>
      </c>
      <c r="AM1745">
        <v>88</v>
      </c>
      <c r="AN1745">
        <v>35</v>
      </c>
      <c r="AO1745">
        <v>117</v>
      </c>
      <c r="AP1745">
        <v>382</v>
      </c>
      <c r="AQ1745">
        <v>0</v>
      </c>
      <c r="AR1745" s="4">
        <v>5227</v>
      </c>
      <c r="AS1745" s="4">
        <f t="shared" si="436"/>
        <v>5609</v>
      </c>
      <c r="AT1745">
        <v>1.153511564</v>
      </c>
      <c r="AU1745" s="4">
        <f t="shared" si="432"/>
        <v>1</v>
      </c>
      <c r="AV1745" s="4">
        <f t="shared" si="437"/>
        <v>6470.0463624759996</v>
      </c>
      <c r="AW1745" s="4">
        <v>0</v>
      </c>
      <c r="AX1745" s="4">
        <v>0</v>
      </c>
      <c r="AY1745" s="4">
        <v>80.53</v>
      </c>
      <c r="AZ1745" s="4">
        <f t="shared" si="438"/>
        <v>80.53</v>
      </c>
      <c r="BA1745" s="4">
        <f t="shared" si="439"/>
        <v>92.892286248920001</v>
      </c>
      <c r="BB1745" s="4">
        <v>9.51</v>
      </c>
      <c r="BC1745" s="4">
        <v>12000</v>
      </c>
      <c r="BD1745">
        <v>2.4832998394999999</v>
      </c>
      <c r="BE1745" s="2">
        <v>0.11</v>
      </c>
      <c r="BF1745">
        <v>40</v>
      </c>
      <c r="BG1745">
        <f t="shared" si="433"/>
        <v>0.11171872670841716</v>
      </c>
      <c r="BH1745">
        <v>0.84437499999999999</v>
      </c>
      <c r="BI1745" s="4">
        <v>0.52800000000000002</v>
      </c>
      <c r="BJ1745" s="4">
        <v>0.17599999999999999</v>
      </c>
      <c r="BK1745" s="3">
        <f t="shared" si="440"/>
        <v>385500</v>
      </c>
      <c r="BL1745" s="3">
        <f t="shared" si="441"/>
        <v>72</v>
      </c>
      <c r="BM1745" s="3">
        <v>820.99999999999989</v>
      </c>
      <c r="BN1745" s="3">
        <v>738.9</v>
      </c>
      <c r="BO1745" s="3">
        <f t="shared" si="442"/>
        <v>82.099999999999909</v>
      </c>
      <c r="BP1745" s="3">
        <f t="shared" si="443"/>
        <v>22800</v>
      </c>
      <c r="BQ1745">
        <v>0.72</v>
      </c>
      <c r="BR1745">
        <v>0.59</v>
      </c>
      <c r="BS1745">
        <v>7.85</v>
      </c>
      <c r="BT1745">
        <f t="shared" si="434"/>
        <v>732.90000000000009</v>
      </c>
      <c r="BU1745" s="1">
        <f t="shared" si="435"/>
        <v>0.15534378167096891</v>
      </c>
      <c r="BV1745" s="1">
        <f t="shared" si="444"/>
        <v>0.26351902125246451</v>
      </c>
      <c r="BW1745">
        <f t="shared" si="445"/>
        <v>0.25521793950784105</v>
      </c>
      <c r="BX1745">
        <f t="shared" si="446"/>
        <v>0.26876160068930993</v>
      </c>
      <c r="BY1745">
        <f t="shared" si="447"/>
        <v>155.4800026363018</v>
      </c>
    </row>
    <row r="1746" spans="1:77" x14ac:dyDescent="0.2">
      <c r="A1746">
        <v>9</v>
      </c>
      <c r="B1746">
        <v>34009</v>
      </c>
      <c r="C1746" t="s">
        <v>730</v>
      </c>
      <c r="D1746">
        <v>34</v>
      </c>
      <c r="E1746" t="s">
        <v>737</v>
      </c>
      <c r="F1746" t="s">
        <v>738</v>
      </c>
      <c r="G1746" t="s">
        <v>782</v>
      </c>
      <c r="H1746">
        <v>9</v>
      </c>
      <c r="I1746">
        <v>5529</v>
      </c>
      <c r="J1746">
        <v>4195</v>
      </c>
      <c r="K1746">
        <v>336</v>
      </c>
      <c r="L1746">
        <v>1893</v>
      </c>
      <c r="M1746">
        <v>467</v>
      </c>
      <c r="N1746">
        <v>513</v>
      </c>
      <c r="O1746" s="3">
        <v>71238</v>
      </c>
      <c r="P1746" s="3">
        <v>99462.980330000006</v>
      </c>
      <c r="Q1746" s="3">
        <v>51319</v>
      </c>
      <c r="R1746" s="3">
        <v>71651.936990000002</v>
      </c>
      <c r="S1746" s="3">
        <v>1274.9000000000001</v>
      </c>
      <c r="T1746" s="3">
        <v>1780.0240550000001</v>
      </c>
      <c r="U1746" s="3">
        <v>34124</v>
      </c>
      <c r="V1746" s="3">
        <v>47644.160989999997</v>
      </c>
      <c r="W1746" s="3">
        <v>4955.3999999999996</v>
      </c>
      <c r="X1746" s="3">
        <v>6918.7631979999996</v>
      </c>
      <c r="Y1746" s="3">
        <v>449</v>
      </c>
      <c r="Z1746" s="3">
        <v>626.8968552</v>
      </c>
      <c r="AA1746">
        <v>2351</v>
      </c>
      <c r="AB1746">
        <v>2234</v>
      </c>
      <c r="AC1746">
        <v>282</v>
      </c>
      <c r="AD1746">
        <v>1351</v>
      </c>
      <c r="AE1746">
        <v>283</v>
      </c>
      <c r="AF1746">
        <v>303</v>
      </c>
      <c r="AG1746">
        <v>65</v>
      </c>
      <c r="AH1746">
        <v>22</v>
      </c>
      <c r="AI1746">
        <v>91</v>
      </c>
      <c r="AJ1746">
        <v>43</v>
      </c>
      <c r="AK1746">
        <v>14</v>
      </c>
      <c r="AL1746">
        <v>65</v>
      </c>
      <c r="AM1746">
        <v>88</v>
      </c>
      <c r="AN1746">
        <v>35</v>
      </c>
      <c r="AO1746">
        <v>117</v>
      </c>
      <c r="AP1746">
        <v>382</v>
      </c>
      <c r="AQ1746">
        <v>0</v>
      </c>
      <c r="AR1746" s="4">
        <v>5227</v>
      </c>
      <c r="AS1746" s="4">
        <f t="shared" si="436"/>
        <v>5609</v>
      </c>
      <c r="AT1746">
        <v>1.1607724429999999</v>
      </c>
      <c r="AU1746" s="4">
        <f t="shared" si="432"/>
        <v>1</v>
      </c>
      <c r="AV1746" s="4">
        <f t="shared" si="437"/>
        <v>6510.7726327869996</v>
      </c>
      <c r="AW1746" s="4">
        <v>0</v>
      </c>
      <c r="AX1746" s="4">
        <v>0</v>
      </c>
      <c r="AY1746" s="4">
        <v>80.53</v>
      </c>
      <c r="AZ1746" s="4">
        <f t="shared" si="438"/>
        <v>80.53</v>
      </c>
      <c r="BA1746" s="4">
        <f t="shared" si="439"/>
        <v>93.477004834789994</v>
      </c>
      <c r="BB1746" s="4">
        <v>9.51</v>
      </c>
      <c r="BC1746" s="4">
        <v>12000</v>
      </c>
      <c r="BD1746">
        <v>2.5114293893199999</v>
      </c>
      <c r="BE1746" s="2">
        <v>0.11</v>
      </c>
      <c r="BF1746">
        <v>40</v>
      </c>
      <c r="BG1746">
        <f t="shared" si="433"/>
        <v>0.11171872670841716</v>
      </c>
      <c r="BH1746">
        <v>0.84437499999999999</v>
      </c>
      <c r="BI1746" s="4">
        <v>0.52800000000000002</v>
      </c>
      <c r="BJ1746" s="4">
        <v>0.17599999999999999</v>
      </c>
      <c r="BK1746" s="3">
        <f t="shared" si="440"/>
        <v>385500</v>
      </c>
      <c r="BL1746" s="3">
        <f t="shared" si="441"/>
        <v>72</v>
      </c>
      <c r="BM1746" s="3">
        <v>820.99999999999989</v>
      </c>
      <c r="BN1746" s="3">
        <v>738.9</v>
      </c>
      <c r="BO1746" s="3">
        <f t="shared" si="442"/>
        <v>82.099999999999909</v>
      </c>
      <c r="BP1746" s="3">
        <f t="shared" si="443"/>
        <v>22800</v>
      </c>
      <c r="BQ1746">
        <v>0.72</v>
      </c>
      <c r="BR1746">
        <v>0.59</v>
      </c>
      <c r="BS1746">
        <v>7.85</v>
      </c>
      <c r="BT1746">
        <f t="shared" si="434"/>
        <v>732.90000000000009</v>
      </c>
      <c r="BU1746" s="1">
        <f t="shared" si="435"/>
        <v>0.15637550911538595</v>
      </c>
      <c r="BV1746" s="1">
        <f t="shared" si="444"/>
        <v>0.19492994048459955</v>
      </c>
      <c r="BW1746">
        <f t="shared" si="445"/>
        <v>0.18662885873997612</v>
      </c>
      <c r="BX1746">
        <f t="shared" si="446"/>
        <v>0.20017251992144491</v>
      </c>
      <c r="BY1746">
        <f t="shared" si="447"/>
        <v>155.4800026363018</v>
      </c>
    </row>
    <row r="1747" spans="1:77" x14ac:dyDescent="0.2">
      <c r="A1747">
        <v>9</v>
      </c>
      <c r="B1747">
        <v>34011</v>
      </c>
      <c r="C1747" t="s">
        <v>730</v>
      </c>
      <c r="D1747">
        <v>34</v>
      </c>
      <c r="E1747" t="s">
        <v>737</v>
      </c>
      <c r="F1747" t="s">
        <v>738</v>
      </c>
      <c r="G1747" t="s">
        <v>626</v>
      </c>
      <c r="H1747">
        <v>11</v>
      </c>
      <c r="I1747">
        <v>7119</v>
      </c>
      <c r="J1747">
        <v>5416</v>
      </c>
      <c r="K1747">
        <v>333</v>
      </c>
      <c r="L1747">
        <v>2281</v>
      </c>
      <c r="M1747">
        <v>603</v>
      </c>
      <c r="N1747">
        <v>682</v>
      </c>
      <c r="O1747" s="3">
        <v>68596</v>
      </c>
      <c r="P1747" s="3">
        <v>95774.201950000002</v>
      </c>
      <c r="Q1747" s="3">
        <v>64128</v>
      </c>
      <c r="R1747" s="3">
        <v>89535.949949999995</v>
      </c>
      <c r="S1747" s="3">
        <v>2186.8000000000002</v>
      </c>
      <c r="T1747" s="3">
        <v>3053.2250399999998</v>
      </c>
      <c r="U1747" s="3">
        <v>41995</v>
      </c>
      <c r="V1747" s="3">
        <v>58633.704749999997</v>
      </c>
      <c r="W1747" s="3">
        <v>6093.5</v>
      </c>
      <c r="X1747" s="3">
        <v>8507.7861620000003</v>
      </c>
      <c r="Y1747" s="3">
        <v>597</v>
      </c>
      <c r="Z1747" s="3">
        <v>833.53546219999998</v>
      </c>
      <c r="AA1747">
        <v>3281</v>
      </c>
      <c r="AB1747">
        <v>3035</v>
      </c>
      <c r="AC1747">
        <v>271</v>
      </c>
      <c r="AD1747">
        <v>1638</v>
      </c>
      <c r="AE1747">
        <v>371</v>
      </c>
      <c r="AF1747">
        <v>415</v>
      </c>
      <c r="AG1747">
        <v>65</v>
      </c>
      <c r="AH1747">
        <v>22</v>
      </c>
      <c r="AI1747">
        <v>91</v>
      </c>
      <c r="AJ1747">
        <v>43</v>
      </c>
      <c r="AK1747">
        <v>14</v>
      </c>
      <c r="AL1747">
        <v>65</v>
      </c>
      <c r="AM1747">
        <v>88</v>
      </c>
      <c r="AN1747">
        <v>35</v>
      </c>
      <c r="AO1747">
        <v>117</v>
      </c>
      <c r="AP1747">
        <v>382</v>
      </c>
      <c r="AQ1747">
        <v>0</v>
      </c>
      <c r="AR1747" s="4">
        <v>5227</v>
      </c>
      <c r="AS1747" s="4">
        <f t="shared" si="436"/>
        <v>5609</v>
      </c>
      <c r="AT1747">
        <v>1.1560888119999999</v>
      </c>
      <c r="AU1747" s="4">
        <f t="shared" si="432"/>
        <v>1</v>
      </c>
      <c r="AV1747" s="4">
        <f t="shared" si="437"/>
        <v>6484.5021465079999</v>
      </c>
      <c r="AW1747" s="4">
        <v>0</v>
      </c>
      <c r="AX1747" s="4">
        <v>0</v>
      </c>
      <c r="AY1747" s="4">
        <v>80.53</v>
      </c>
      <c r="AZ1747" s="4">
        <f t="shared" si="438"/>
        <v>80.53</v>
      </c>
      <c r="BA1747" s="4">
        <f t="shared" si="439"/>
        <v>93.099832030359991</v>
      </c>
      <c r="BB1747" s="4">
        <v>9.51</v>
      </c>
      <c r="BC1747" s="4">
        <v>12000</v>
      </c>
      <c r="BD1747">
        <v>2.5008036527700002</v>
      </c>
      <c r="BE1747" s="2">
        <v>0.11</v>
      </c>
      <c r="BF1747">
        <v>40</v>
      </c>
      <c r="BG1747">
        <f t="shared" si="433"/>
        <v>0.11171872670841716</v>
      </c>
      <c r="BH1747">
        <v>0.84437499999999999</v>
      </c>
      <c r="BI1747" s="4">
        <v>0.52800000000000002</v>
      </c>
      <c r="BJ1747" s="4">
        <v>0.17599999999999999</v>
      </c>
      <c r="BK1747" s="3">
        <f t="shared" si="440"/>
        <v>385500</v>
      </c>
      <c r="BL1747" s="3">
        <f t="shared" si="441"/>
        <v>72</v>
      </c>
      <c r="BM1747" s="3">
        <v>820.99999999999989</v>
      </c>
      <c r="BN1747" s="3">
        <v>738.9</v>
      </c>
      <c r="BO1747" s="3">
        <f t="shared" si="442"/>
        <v>82.099999999999909</v>
      </c>
      <c r="BP1747" s="3">
        <f t="shared" si="443"/>
        <v>22800</v>
      </c>
      <c r="BQ1747">
        <v>0.72</v>
      </c>
      <c r="BR1747">
        <v>0.59</v>
      </c>
      <c r="BS1747">
        <v>7.85</v>
      </c>
      <c r="BT1747">
        <f t="shared" si="434"/>
        <v>732.90000000000009</v>
      </c>
      <c r="BU1747" s="1">
        <f t="shared" si="435"/>
        <v>0.15580022398639654</v>
      </c>
      <c r="BV1747" s="1">
        <f t="shared" si="444"/>
        <v>0.20100803398825015</v>
      </c>
      <c r="BW1747">
        <f t="shared" si="445"/>
        <v>0.19270695224362672</v>
      </c>
      <c r="BX1747">
        <f t="shared" si="446"/>
        <v>0.20625061342509551</v>
      </c>
      <c r="BY1747">
        <f t="shared" si="447"/>
        <v>155.4800026363018</v>
      </c>
    </row>
    <row r="1748" spans="1:77" x14ac:dyDescent="0.2">
      <c r="A1748">
        <v>9</v>
      </c>
      <c r="B1748">
        <v>34013</v>
      </c>
      <c r="C1748" t="s">
        <v>730</v>
      </c>
      <c r="D1748">
        <v>34</v>
      </c>
      <c r="E1748" t="s">
        <v>737</v>
      </c>
      <c r="F1748" t="s">
        <v>738</v>
      </c>
      <c r="G1748" t="s">
        <v>633</v>
      </c>
      <c r="H1748">
        <v>13</v>
      </c>
      <c r="I1748">
        <v>6716</v>
      </c>
      <c r="J1748">
        <v>41782</v>
      </c>
      <c r="K1748">
        <v>780</v>
      </c>
      <c r="L1748">
        <v>9886</v>
      </c>
      <c r="M1748">
        <v>4540</v>
      </c>
      <c r="N1748">
        <v>6546</v>
      </c>
      <c r="O1748" s="3">
        <v>871710</v>
      </c>
      <c r="P1748" s="3">
        <v>1217087.433</v>
      </c>
      <c r="Q1748" s="3">
        <v>456650</v>
      </c>
      <c r="R1748" s="3">
        <v>637577.83719999995</v>
      </c>
      <c r="S1748" s="3">
        <v>1563.3</v>
      </c>
      <c r="T1748" s="3">
        <v>2182.6900970000002</v>
      </c>
      <c r="U1748" s="3">
        <v>118510</v>
      </c>
      <c r="V1748" s="3">
        <v>165464.46840000001</v>
      </c>
      <c r="W1748" s="3">
        <v>42054</v>
      </c>
      <c r="X1748" s="3">
        <v>58716.080950000003</v>
      </c>
      <c r="Y1748" s="3">
        <v>5081</v>
      </c>
      <c r="Z1748" s="3">
        <v>7094.126773</v>
      </c>
      <c r="AA1748">
        <v>4481</v>
      </c>
      <c r="AB1748">
        <v>14272</v>
      </c>
      <c r="AC1748">
        <v>-261</v>
      </c>
      <c r="AD1748">
        <v>3707</v>
      </c>
      <c r="AE1748">
        <v>1587</v>
      </c>
      <c r="AF1748">
        <v>2212</v>
      </c>
      <c r="AG1748">
        <v>65</v>
      </c>
      <c r="AH1748">
        <v>22</v>
      </c>
      <c r="AI1748">
        <v>91</v>
      </c>
      <c r="AJ1748">
        <v>43</v>
      </c>
      <c r="AK1748">
        <v>14</v>
      </c>
      <c r="AL1748">
        <v>65</v>
      </c>
      <c r="AM1748">
        <v>88</v>
      </c>
      <c r="AN1748">
        <v>35</v>
      </c>
      <c r="AO1748">
        <v>117</v>
      </c>
      <c r="AP1748">
        <v>382</v>
      </c>
      <c r="AQ1748">
        <v>0</v>
      </c>
      <c r="AR1748" s="4">
        <v>5227</v>
      </c>
      <c r="AS1748" s="4">
        <f t="shared" si="436"/>
        <v>5609</v>
      </c>
      <c r="AT1748">
        <v>1.1589095199999999</v>
      </c>
      <c r="AU1748" s="4">
        <f t="shared" si="432"/>
        <v>1</v>
      </c>
      <c r="AV1748" s="4">
        <f t="shared" si="437"/>
        <v>6500.3234976799995</v>
      </c>
      <c r="AW1748" s="4">
        <v>0</v>
      </c>
      <c r="AX1748" s="4">
        <v>0</v>
      </c>
      <c r="AY1748" s="4">
        <v>80.53</v>
      </c>
      <c r="AZ1748" s="4">
        <f t="shared" si="438"/>
        <v>80.53</v>
      </c>
      <c r="BA1748" s="4">
        <f t="shared" si="439"/>
        <v>93.326983645599995</v>
      </c>
      <c r="BB1748" s="4">
        <v>9.51</v>
      </c>
      <c r="BC1748" s="4">
        <v>12000</v>
      </c>
      <c r="BD1748">
        <v>2.2890623134100001</v>
      </c>
      <c r="BE1748" s="2">
        <v>0.11</v>
      </c>
      <c r="BF1748">
        <v>40</v>
      </c>
      <c r="BG1748">
        <f t="shared" si="433"/>
        <v>0.11171872670841716</v>
      </c>
      <c r="BH1748">
        <v>0.84437499999999999</v>
      </c>
      <c r="BI1748" s="4">
        <v>0.52800000000000002</v>
      </c>
      <c r="BJ1748" s="4">
        <v>0.17599999999999999</v>
      </c>
      <c r="BK1748" s="3">
        <f t="shared" si="440"/>
        <v>385500</v>
      </c>
      <c r="BL1748" s="3">
        <f t="shared" si="441"/>
        <v>72</v>
      </c>
      <c r="BM1748" s="3">
        <v>820.99999999999989</v>
      </c>
      <c r="BN1748" s="3">
        <v>738.9</v>
      </c>
      <c r="BO1748" s="3">
        <f t="shared" si="442"/>
        <v>82.099999999999909</v>
      </c>
      <c r="BP1748" s="3">
        <f t="shared" si="443"/>
        <v>22800</v>
      </c>
      <c r="BQ1748">
        <v>0.72</v>
      </c>
      <c r="BR1748">
        <v>0.59</v>
      </c>
      <c r="BS1748">
        <v>7.85</v>
      </c>
      <c r="BT1748">
        <f t="shared" si="434"/>
        <v>732.90000000000009</v>
      </c>
      <c r="BU1748" s="1">
        <f t="shared" si="435"/>
        <v>0.15352900034653583</v>
      </c>
      <c r="BV1748" s="1">
        <f t="shared" si="444"/>
        <v>0.37183426593527541</v>
      </c>
      <c r="BW1748">
        <f t="shared" si="445"/>
        <v>0.36353318419065195</v>
      </c>
      <c r="BX1748">
        <f t="shared" si="446"/>
        <v>0.37707684537212083</v>
      </c>
      <c r="BY1748">
        <f t="shared" si="447"/>
        <v>155.4800026363018</v>
      </c>
    </row>
    <row r="1749" spans="1:77" x14ac:dyDescent="0.2">
      <c r="A1749">
        <v>9</v>
      </c>
      <c r="B1749">
        <v>34015</v>
      </c>
      <c r="C1749" t="s">
        <v>730</v>
      </c>
      <c r="D1749">
        <v>34</v>
      </c>
      <c r="E1749" t="s">
        <v>737</v>
      </c>
      <c r="F1749" t="s">
        <v>738</v>
      </c>
      <c r="G1749" t="s">
        <v>742</v>
      </c>
      <c r="H1749">
        <v>15</v>
      </c>
      <c r="I1749">
        <v>14415</v>
      </c>
      <c r="J1749">
        <v>10957</v>
      </c>
      <c r="K1749">
        <v>107</v>
      </c>
      <c r="L1749">
        <v>3220</v>
      </c>
      <c r="M1749">
        <v>1201</v>
      </c>
      <c r="N1749">
        <v>1371</v>
      </c>
      <c r="O1749" s="3">
        <v>176640</v>
      </c>
      <c r="P1749" s="3">
        <v>246625.9699</v>
      </c>
      <c r="Q1749" s="3">
        <v>118720</v>
      </c>
      <c r="R1749" s="3">
        <v>165757.67180000001</v>
      </c>
      <c r="S1749" s="3">
        <v>2389.4</v>
      </c>
      <c r="T1749" s="3">
        <v>3336.0965379999998</v>
      </c>
      <c r="U1749" s="3">
        <v>53735</v>
      </c>
      <c r="V1749" s="3">
        <v>75025.172630000001</v>
      </c>
      <c r="W1749" s="3">
        <v>11306</v>
      </c>
      <c r="X1749" s="3">
        <v>15785.51413</v>
      </c>
      <c r="Y1749" s="3">
        <v>1114</v>
      </c>
      <c r="Z1749" s="3">
        <v>1555.37438</v>
      </c>
      <c r="AA1749">
        <v>5531</v>
      </c>
      <c r="AB1749">
        <v>4739</v>
      </c>
      <c r="AC1749">
        <v>106</v>
      </c>
      <c r="AD1749">
        <v>1914</v>
      </c>
      <c r="AE1749">
        <v>555</v>
      </c>
      <c r="AF1749">
        <v>631</v>
      </c>
      <c r="AG1749">
        <v>65</v>
      </c>
      <c r="AH1749">
        <v>22</v>
      </c>
      <c r="AI1749">
        <v>91</v>
      </c>
      <c r="AJ1749">
        <v>43</v>
      </c>
      <c r="AK1749">
        <v>14</v>
      </c>
      <c r="AL1749">
        <v>65</v>
      </c>
      <c r="AM1749">
        <v>88</v>
      </c>
      <c r="AN1749">
        <v>35</v>
      </c>
      <c r="AO1749">
        <v>117</v>
      </c>
      <c r="AP1749">
        <v>382</v>
      </c>
      <c r="AQ1749">
        <v>0</v>
      </c>
      <c r="AR1749" s="4">
        <v>5227</v>
      </c>
      <c r="AS1749" s="4">
        <f t="shared" si="436"/>
        <v>5609</v>
      </c>
      <c r="AT1749">
        <v>1.1522334679999999</v>
      </c>
      <c r="AU1749" s="4">
        <f t="shared" si="432"/>
        <v>1</v>
      </c>
      <c r="AV1749" s="4">
        <f t="shared" si="437"/>
        <v>6462.8775220119996</v>
      </c>
      <c r="AW1749" s="4">
        <v>0</v>
      </c>
      <c r="AX1749" s="4">
        <v>0</v>
      </c>
      <c r="AY1749" s="4">
        <v>80.53</v>
      </c>
      <c r="AZ1749" s="4">
        <f t="shared" si="438"/>
        <v>80.53</v>
      </c>
      <c r="BA1749" s="4">
        <f t="shared" si="439"/>
        <v>92.789361178039997</v>
      </c>
      <c r="BB1749" s="4">
        <v>9.51</v>
      </c>
      <c r="BC1749" s="4">
        <v>12000</v>
      </c>
      <c r="BD1749">
        <v>2.48578190413</v>
      </c>
      <c r="BE1749" s="2">
        <v>0.11</v>
      </c>
      <c r="BF1749">
        <v>40</v>
      </c>
      <c r="BG1749">
        <f t="shared" si="433"/>
        <v>0.11171872670841716</v>
      </c>
      <c r="BH1749">
        <v>0.84437499999999999</v>
      </c>
      <c r="BI1749" s="4">
        <v>0.52800000000000002</v>
      </c>
      <c r="BJ1749" s="4">
        <v>0.17599999999999999</v>
      </c>
      <c r="BK1749" s="3">
        <f t="shared" si="440"/>
        <v>385500</v>
      </c>
      <c r="BL1749" s="3">
        <f t="shared" si="441"/>
        <v>72</v>
      </c>
      <c r="BM1749" s="3">
        <v>820.99999999999989</v>
      </c>
      <c r="BN1749" s="3">
        <v>738.9</v>
      </c>
      <c r="BO1749" s="3">
        <f t="shared" si="442"/>
        <v>82.099999999999909</v>
      </c>
      <c r="BP1749" s="3">
        <f t="shared" si="443"/>
        <v>22800</v>
      </c>
      <c r="BQ1749">
        <v>0.72</v>
      </c>
      <c r="BR1749">
        <v>0.59</v>
      </c>
      <c r="BS1749">
        <v>7.85</v>
      </c>
      <c r="BT1749">
        <f t="shared" si="434"/>
        <v>732.90000000000009</v>
      </c>
      <c r="BU1749" s="1">
        <f t="shared" si="435"/>
        <v>0.15525137469281441</v>
      </c>
      <c r="BV1749" s="1">
        <f t="shared" si="444"/>
        <v>0.22472158189973804</v>
      </c>
      <c r="BW1749">
        <f t="shared" si="445"/>
        <v>0.2164205001551146</v>
      </c>
      <c r="BX1749">
        <f t="shared" si="446"/>
        <v>0.2299641613365834</v>
      </c>
      <c r="BY1749">
        <f t="shared" si="447"/>
        <v>155.4800026363018</v>
      </c>
    </row>
    <row r="1750" spans="1:77" x14ac:dyDescent="0.2">
      <c r="A1750">
        <v>9</v>
      </c>
      <c r="B1750">
        <v>34017</v>
      </c>
      <c r="C1750" t="s">
        <v>730</v>
      </c>
      <c r="D1750">
        <v>34</v>
      </c>
      <c r="E1750" t="s">
        <v>737</v>
      </c>
      <c r="F1750" t="s">
        <v>738</v>
      </c>
      <c r="G1750" t="s">
        <v>755</v>
      </c>
      <c r="H1750">
        <v>17</v>
      </c>
      <c r="I1750">
        <v>7898</v>
      </c>
      <c r="J1750">
        <v>47656</v>
      </c>
      <c r="K1750">
        <v>1169</v>
      </c>
      <c r="L1750">
        <v>10859</v>
      </c>
      <c r="M1750">
        <v>5113</v>
      </c>
      <c r="N1750">
        <v>7369</v>
      </c>
      <c r="O1750" s="3">
        <v>891810</v>
      </c>
      <c r="P1750" s="3">
        <v>1245151.19</v>
      </c>
      <c r="Q1750" s="3">
        <v>467160</v>
      </c>
      <c r="R1750" s="3">
        <v>652251.97069999995</v>
      </c>
      <c r="S1750" s="3">
        <v>1676</v>
      </c>
      <c r="T1750" s="3">
        <v>2340.0426040000002</v>
      </c>
      <c r="U1750" s="3">
        <v>117880</v>
      </c>
      <c r="V1750" s="3">
        <v>164584.85810000001</v>
      </c>
      <c r="W1750" s="3">
        <v>43222</v>
      </c>
      <c r="X1750" s="3">
        <v>60346.8505</v>
      </c>
      <c r="Y1750" s="3">
        <v>5791</v>
      </c>
      <c r="Z1750" s="3">
        <v>8085.4336039999998</v>
      </c>
      <c r="AA1750">
        <v>4837</v>
      </c>
      <c r="AB1750">
        <v>14725</v>
      </c>
      <c r="AC1750">
        <v>-511</v>
      </c>
      <c r="AD1750">
        <v>3605</v>
      </c>
      <c r="AE1750">
        <v>1615</v>
      </c>
      <c r="AF1750">
        <v>2218</v>
      </c>
      <c r="AG1750">
        <v>65</v>
      </c>
      <c r="AH1750">
        <v>22</v>
      </c>
      <c r="AI1750">
        <v>91</v>
      </c>
      <c r="AJ1750">
        <v>43</v>
      </c>
      <c r="AK1750">
        <v>14</v>
      </c>
      <c r="AL1750">
        <v>65</v>
      </c>
      <c r="AM1750">
        <v>88</v>
      </c>
      <c r="AN1750">
        <v>35</v>
      </c>
      <c r="AO1750">
        <v>117</v>
      </c>
      <c r="AP1750">
        <v>382</v>
      </c>
      <c r="AQ1750">
        <v>0</v>
      </c>
      <c r="AR1750" s="4">
        <v>5227</v>
      </c>
      <c r="AS1750" s="4">
        <f t="shared" si="436"/>
        <v>5609</v>
      </c>
      <c r="AT1750">
        <v>1.1635004879999999</v>
      </c>
      <c r="AU1750" s="4">
        <f t="shared" si="432"/>
        <v>1</v>
      </c>
      <c r="AV1750" s="4">
        <f t="shared" si="437"/>
        <v>6526.0742371919996</v>
      </c>
      <c r="AW1750" s="4">
        <v>0</v>
      </c>
      <c r="AX1750" s="4">
        <v>0</v>
      </c>
      <c r="AY1750" s="4">
        <v>80.53</v>
      </c>
      <c r="AZ1750" s="4">
        <f t="shared" si="438"/>
        <v>80.53</v>
      </c>
      <c r="BA1750" s="4">
        <f t="shared" si="439"/>
        <v>93.696694298639997</v>
      </c>
      <c r="BB1750" s="4">
        <v>9.51</v>
      </c>
      <c r="BC1750" s="4">
        <v>12000</v>
      </c>
      <c r="BD1750">
        <v>2.27792009711</v>
      </c>
      <c r="BE1750" s="2">
        <v>0.11</v>
      </c>
      <c r="BF1750">
        <v>40</v>
      </c>
      <c r="BG1750">
        <f t="shared" si="433"/>
        <v>0.11171872670841716</v>
      </c>
      <c r="BH1750">
        <v>0.84437499999999999</v>
      </c>
      <c r="BI1750" s="4">
        <v>0.52800000000000002</v>
      </c>
      <c r="BJ1750" s="4">
        <v>0.17599999999999999</v>
      </c>
      <c r="BK1750" s="3">
        <f t="shared" si="440"/>
        <v>385500</v>
      </c>
      <c r="BL1750" s="3">
        <f t="shared" si="441"/>
        <v>72</v>
      </c>
      <c r="BM1750" s="3">
        <v>820.99999999999989</v>
      </c>
      <c r="BN1750" s="3">
        <v>738.9</v>
      </c>
      <c r="BO1750" s="3">
        <f t="shared" si="442"/>
        <v>82.099999999999909</v>
      </c>
      <c r="BP1750" s="3">
        <f t="shared" si="443"/>
        <v>22800</v>
      </c>
      <c r="BQ1750">
        <v>0.72</v>
      </c>
      <c r="BR1750">
        <v>0.59</v>
      </c>
      <c r="BS1750">
        <v>7.85</v>
      </c>
      <c r="BT1750">
        <f t="shared" si="434"/>
        <v>732.90000000000009</v>
      </c>
      <c r="BU1750" s="1">
        <f t="shared" si="435"/>
        <v>0.15383421103975226</v>
      </c>
      <c r="BV1750" s="1">
        <f t="shared" si="444"/>
        <v>0.37678935182559986</v>
      </c>
      <c r="BW1750">
        <f t="shared" si="445"/>
        <v>0.3684882700809764</v>
      </c>
      <c r="BX1750">
        <f t="shared" si="446"/>
        <v>0.38203193126244528</v>
      </c>
      <c r="BY1750">
        <f t="shared" si="447"/>
        <v>155.4800026363018</v>
      </c>
    </row>
    <row r="1751" spans="1:77" x14ac:dyDescent="0.2">
      <c r="A1751">
        <v>9</v>
      </c>
      <c r="B1751">
        <v>34019</v>
      </c>
      <c r="C1751" t="s">
        <v>730</v>
      </c>
      <c r="D1751">
        <v>34</v>
      </c>
      <c r="E1751" t="s">
        <v>737</v>
      </c>
      <c r="F1751" t="s">
        <v>738</v>
      </c>
      <c r="G1751" t="s">
        <v>747</v>
      </c>
      <c r="H1751">
        <v>19</v>
      </c>
      <c r="I1751">
        <v>12780</v>
      </c>
      <c r="J1751">
        <v>11907</v>
      </c>
      <c r="K1751">
        <v>509</v>
      </c>
      <c r="L1751">
        <v>4118</v>
      </c>
      <c r="M1751">
        <v>1325</v>
      </c>
      <c r="N1751">
        <v>1837</v>
      </c>
      <c r="O1751" s="3">
        <v>251780</v>
      </c>
      <c r="P1751" s="3">
        <v>351536.94919999997</v>
      </c>
      <c r="Q1751" s="3">
        <v>155770</v>
      </c>
      <c r="R1751" s="3">
        <v>217487.13389999999</v>
      </c>
      <c r="S1751" s="3">
        <v>1768.3</v>
      </c>
      <c r="T1751" s="3">
        <v>2468.9124919999999</v>
      </c>
      <c r="U1751" s="3">
        <v>69552</v>
      </c>
      <c r="V1751" s="3">
        <v>97108.975659999996</v>
      </c>
      <c r="W1751" s="3">
        <v>14576</v>
      </c>
      <c r="X1751" s="3">
        <v>20351.110379999998</v>
      </c>
      <c r="Y1751" s="3">
        <v>1496</v>
      </c>
      <c r="Z1751" s="3">
        <v>2088.725379</v>
      </c>
      <c r="AA1751">
        <v>5313</v>
      </c>
      <c r="AB1751">
        <v>6056</v>
      </c>
      <c r="AC1751">
        <v>346</v>
      </c>
      <c r="AD1751">
        <v>2540</v>
      </c>
      <c r="AE1751">
        <v>702</v>
      </c>
      <c r="AF1751">
        <v>912</v>
      </c>
      <c r="AG1751">
        <v>65</v>
      </c>
      <c r="AH1751">
        <v>22</v>
      </c>
      <c r="AI1751">
        <v>91</v>
      </c>
      <c r="AJ1751">
        <v>43</v>
      </c>
      <c r="AK1751">
        <v>14</v>
      </c>
      <c r="AL1751">
        <v>65</v>
      </c>
      <c r="AM1751">
        <v>88</v>
      </c>
      <c r="AN1751">
        <v>35</v>
      </c>
      <c r="AO1751">
        <v>117</v>
      </c>
      <c r="AP1751">
        <v>382</v>
      </c>
      <c r="AQ1751">
        <v>0</v>
      </c>
      <c r="AR1751" s="4">
        <v>5227</v>
      </c>
      <c r="AS1751" s="4">
        <f t="shared" si="436"/>
        <v>5609</v>
      </c>
      <c r="AT1751">
        <v>1.146462248</v>
      </c>
      <c r="AU1751" s="4">
        <f t="shared" si="432"/>
        <v>1</v>
      </c>
      <c r="AV1751" s="4">
        <f t="shared" si="437"/>
        <v>6430.5067490319998</v>
      </c>
      <c r="AW1751" s="4">
        <v>0</v>
      </c>
      <c r="AX1751" s="4">
        <v>0</v>
      </c>
      <c r="AY1751" s="4">
        <v>80.53</v>
      </c>
      <c r="AZ1751" s="4">
        <f t="shared" si="438"/>
        <v>80.53</v>
      </c>
      <c r="BA1751" s="4">
        <f t="shared" si="439"/>
        <v>92.324604831439999</v>
      </c>
      <c r="BB1751" s="4">
        <v>9.51</v>
      </c>
      <c r="BC1751" s="4">
        <v>12000</v>
      </c>
      <c r="BD1751">
        <v>2.35703997236</v>
      </c>
      <c r="BE1751" s="2">
        <v>0.11</v>
      </c>
      <c r="BF1751">
        <v>40</v>
      </c>
      <c r="BG1751">
        <f t="shared" si="433"/>
        <v>0.11171872670841716</v>
      </c>
      <c r="BH1751">
        <v>0.84437499999999999</v>
      </c>
      <c r="BI1751" s="4">
        <v>0.52800000000000002</v>
      </c>
      <c r="BJ1751" s="4">
        <v>0.17599999999999999</v>
      </c>
      <c r="BK1751" s="3">
        <f t="shared" si="440"/>
        <v>385500</v>
      </c>
      <c r="BL1751" s="3">
        <f t="shared" si="441"/>
        <v>72</v>
      </c>
      <c r="BM1751" s="3">
        <v>820.99999999999989</v>
      </c>
      <c r="BN1751" s="3">
        <v>738.9</v>
      </c>
      <c r="BO1751" s="3">
        <f t="shared" si="442"/>
        <v>82.099999999999909</v>
      </c>
      <c r="BP1751" s="3">
        <f t="shared" si="443"/>
        <v>22800</v>
      </c>
      <c r="BQ1751">
        <v>0.72</v>
      </c>
      <c r="BR1751">
        <v>0.59</v>
      </c>
      <c r="BS1751">
        <v>7.85</v>
      </c>
      <c r="BT1751">
        <f t="shared" si="434"/>
        <v>732.90000000000009</v>
      </c>
      <c r="BU1751" s="1">
        <f t="shared" si="435"/>
        <v>0.15315471679763101</v>
      </c>
      <c r="BV1751" s="1">
        <f t="shared" si="444"/>
        <v>0.23979155976219063</v>
      </c>
      <c r="BW1751">
        <f t="shared" si="445"/>
        <v>0.2314904780175672</v>
      </c>
      <c r="BX1751">
        <f t="shared" si="446"/>
        <v>0.24503413919903599</v>
      </c>
      <c r="BY1751">
        <f t="shared" si="447"/>
        <v>155.4800026363018</v>
      </c>
    </row>
    <row r="1752" spans="1:77" x14ac:dyDescent="0.2">
      <c r="A1752">
        <v>9</v>
      </c>
      <c r="B1752">
        <v>34021</v>
      </c>
      <c r="C1752" t="s">
        <v>730</v>
      </c>
      <c r="D1752">
        <v>34</v>
      </c>
      <c r="E1752" t="s">
        <v>737</v>
      </c>
      <c r="F1752" t="s">
        <v>738</v>
      </c>
      <c r="G1752" t="s">
        <v>375</v>
      </c>
      <c r="H1752">
        <v>21</v>
      </c>
      <c r="I1752">
        <v>13364</v>
      </c>
      <c r="J1752">
        <v>11150</v>
      </c>
      <c r="K1752">
        <v>374</v>
      </c>
      <c r="L1752">
        <v>3552</v>
      </c>
      <c r="M1752">
        <v>1228</v>
      </c>
      <c r="N1752">
        <v>1649</v>
      </c>
      <c r="O1752" s="3">
        <v>234360</v>
      </c>
      <c r="P1752" s="3">
        <v>327215.02669999999</v>
      </c>
      <c r="Q1752" s="3">
        <v>141820</v>
      </c>
      <c r="R1752" s="3">
        <v>198010.049</v>
      </c>
      <c r="S1752" s="3">
        <v>1429.9</v>
      </c>
      <c r="T1752" s="3">
        <v>1996.4361100000001</v>
      </c>
      <c r="U1752" s="3">
        <v>59822</v>
      </c>
      <c r="V1752" s="3">
        <v>83523.883449999994</v>
      </c>
      <c r="W1752" s="3">
        <v>13152</v>
      </c>
      <c r="X1752" s="3">
        <v>18362.911889999999</v>
      </c>
      <c r="Y1752" s="3">
        <v>1364</v>
      </c>
      <c r="Z1752" s="3">
        <v>1904.4260810000001</v>
      </c>
      <c r="AA1752">
        <v>5453</v>
      </c>
      <c r="AB1752">
        <v>5349</v>
      </c>
      <c r="AC1752">
        <v>266</v>
      </c>
      <c r="AD1752">
        <v>2136</v>
      </c>
      <c r="AE1752">
        <v>621</v>
      </c>
      <c r="AF1752">
        <v>782</v>
      </c>
      <c r="AG1752">
        <v>65</v>
      </c>
      <c r="AH1752">
        <v>22</v>
      </c>
      <c r="AI1752">
        <v>91</v>
      </c>
      <c r="AJ1752">
        <v>43</v>
      </c>
      <c r="AK1752">
        <v>14</v>
      </c>
      <c r="AL1752">
        <v>65</v>
      </c>
      <c r="AM1752">
        <v>88</v>
      </c>
      <c r="AN1752">
        <v>35</v>
      </c>
      <c r="AO1752">
        <v>117</v>
      </c>
      <c r="AP1752">
        <v>382</v>
      </c>
      <c r="AQ1752">
        <v>0</v>
      </c>
      <c r="AR1752" s="4">
        <v>5227</v>
      </c>
      <c r="AS1752" s="4">
        <f t="shared" si="436"/>
        <v>5609</v>
      </c>
      <c r="AT1752">
        <v>1.1533380150000001</v>
      </c>
      <c r="AU1752" s="4">
        <f t="shared" si="432"/>
        <v>1</v>
      </c>
      <c r="AV1752" s="4">
        <f t="shared" si="437"/>
        <v>6469.0729261350007</v>
      </c>
      <c r="AW1752" s="4">
        <v>0</v>
      </c>
      <c r="AX1752" s="4">
        <v>0</v>
      </c>
      <c r="AY1752" s="4">
        <v>80.53</v>
      </c>
      <c r="AZ1752" s="4">
        <f t="shared" si="438"/>
        <v>80.53</v>
      </c>
      <c r="BA1752" s="4">
        <f t="shared" si="439"/>
        <v>92.878310347950006</v>
      </c>
      <c r="BB1752" s="4">
        <v>9.51</v>
      </c>
      <c r="BC1752" s="4">
        <v>12000</v>
      </c>
      <c r="BD1752">
        <v>2.36301348268</v>
      </c>
      <c r="BE1752" s="2">
        <v>0.11</v>
      </c>
      <c r="BF1752">
        <v>40</v>
      </c>
      <c r="BG1752">
        <f t="shared" si="433"/>
        <v>0.11171872670841716</v>
      </c>
      <c r="BH1752">
        <v>0.84437499999999999</v>
      </c>
      <c r="BI1752" s="4">
        <v>0.52800000000000002</v>
      </c>
      <c r="BJ1752" s="4">
        <v>0.17599999999999999</v>
      </c>
      <c r="BK1752" s="3">
        <f t="shared" si="440"/>
        <v>385500</v>
      </c>
      <c r="BL1752" s="3">
        <f t="shared" si="441"/>
        <v>72</v>
      </c>
      <c r="BM1752" s="3">
        <v>820.99999999999989</v>
      </c>
      <c r="BN1752" s="3">
        <v>738.9</v>
      </c>
      <c r="BO1752" s="3">
        <f t="shared" si="442"/>
        <v>82.099999999999909</v>
      </c>
      <c r="BP1752" s="3">
        <f t="shared" si="443"/>
        <v>22800</v>
      </c>
      <c r="BQ1752">
        <v>0.72</v>
      </c>
      <c r="BR1752">
        <v>0.59</v>
      </c>
      <c r="BS1752">
        <v>7.85</v>
      </c>
      <c r="BT1752">
        <f t="shared" si="434"/>
        <v>732.90000000000009</v>
      </c>
      <c r="BU1752" s="1">
        <f t="shared" si="435"/>
        <v>0.15388375332040685</v>
      </c>
      <c r="BV1752" s="1">
        <f t="shared" si="444"/>
        <v>0.23338828661285846</v>
      </c>
      <c r="BW1752">
        <f t="shared" si="445"/>
        <v>0.22508720486823502</v>
      </c>
      <c r="BX1752">
        <f t="shared" si="446"/>
        <v>0.23863086604970382</v>
      </c>
      <c r="BY1752">
        <f t="shared" si="447"/>
        <v>155.4800026363018</v>
      </c>
    </row>
    <row r="1753" spans="1:77" x14ac:dyDescent="0.2">
      <c r="A1753">
        <v>9</v>
      </c>
      <c r="B1753">
        <v>34023</v>
      </c>
      <c r="C1753" t="s">
        <v>730</v>
      </c>
      <c r="D1753">
        <v>34</v>
      </c>
      <c r="E1753" t="s">
        <v>737</v>
      </c>
      <c r="F1753" t="s">
        <v>738</v>
      </c>
      <c r="G1753" t="s">
        <v>662</v>
      </c>
      <c r="H1753">
        <v>23</v>
      </c>
      <c r="I1753">
        <v>11272</v>
      </c>
      <c r="J1753">
        <v>22848</v>
      </c>
      <c r="K1753">
        <v>757</v>
      </c>
      <c r="L1753">
        <v>6328</v>
      </c>
      <c r="M1753">
        <v>2508</v>
      </c>
      <c r="N1753">
        <v>3445</v>
      </c>
      <c r="O1753" s="3">
        <v>474570</v>
      </c>
      <c r="P1753" s="3">
        <v>662597.86309999996</v>
      </c>
      <c r="Q1753" s="3">
        <v>270200</v>
      </c>
      <c r="R1753" s="3">
        <v>377255.0785</v>
      </c>
      <c r="S1753" s="3">
        <v>1668.8</v>
      </c>
      <c r="T1753" s="3">
        <v>2329.9899150000001</v>
      </c>
      <c r="U1753" s="3">
        <v>88398</v>
      </c>
      <c r="V1753" s="3">
        <v>123421.8891</v>
      </c>
      <c r="W1753" s="3">
        <v>25084</v>
      </c>
      <c r="X1753" s="3">
        <v>35022.451480000003</v>
      </c>
      <c r="Y1753" s="3">
        <v>2695</v>
      </c>
      <c r="Z1753" s="3">
        <v>3762.7773379999999</v>
      </c>
      <c r="AA1753">
        <v>5018</v>
      </c>
      <c r="AB1753">
        <v>8463</v>
      </c>
      <c r="AC1753">
        <v>188</v>
      </c>
      <c r="AD1753">
        <v>2766</v>
      </c>
      <c r="AE1753">
        <v>960</v>
      </c>
      <c r="AF1753">
        <v>1262</v>
      </c>
      <c r="AG1753">
        <v>65</v>
      </c>
      <c r="AH1753">
        <v>22</v>
      </c>
      <c r="AI1753">
        <v>91</v>
      </c>
      <c r="AJ1753">
        <v>43</v>
      </c>
      <c r="AK1753">
        <v>14</v>
      </c>
      <c r="AL1753">
        <v>65</v>
      </c>
      <c r="AM1753">
        <v>88</v>
      </c>
      <c r="AN1753">
        <v>35</v>
      </c>
      <c r="AO1753">
        <v>117</v>
      </c>
      <c r="AP1753">
        <v>382</v>
      </c>
      <c r="AQ1753">
        <v>0</v>
      </c>
      <c r="AR1753" s="4">
        <v>5227</v>
      </c>
      <c r="AS1753" s="4">
        <f t="shared" si="436"/>
        <v>5609</v>
      </c>
      <c r="AT1753">
        <v>1.161742437</v>
      </c>
      <c r="AU1753" s="4">
        <f t="shared" si="432"/>
        <v>1</v>
      </c>
      <c r="AV1753" s="4">
        <f t="shared" si="437"/>
        <v>6516.2133291330001</v>
      </c>
      <c r="AW1753" s="4">
        <v>0</v>
      </c>
      <c r="AX1753" s="4">
        <v>0</v>
      </c>
      <c r="AY1753" s="4">
        <v>80.53</v>
      </c>
      <c r="AZ1753" s="4">
        <f t="shared" si="438"/>
        <v>80.53</v>
      </c>
      <c r="BA1753" s="4">
        <f t="shared" si="439"/>
        <v>93.555118451609999</v>
      </c>
      <c r="BB1753" s="4">
        <v>9.51</v>
      </c>
      <c r="BC1753" s="4">
        <v>12000</v>
      </c>
      <c r="BD1753">
        <v>2.3097500205000001</v>
      </c>
      <c r="BE1753" s="2">
        <v>0.11</v>
      </c>
      <c r="BF1753">
        <v>40</v>
      </c>
      <c r="BG1753">
        <f t="shared" si="433"/>
        <v>0.11171872670841716</v>
      </c>
      <c r="BH1753">
        <v>0.84437499999999999</v>
      </c>
      <c r="BI1753" s="4">
        <v>0.52800000000000002</v>
      </c>
      <c r="BJ1753" s="4">
        <v>0.17599999999999999</v>
      </c>
      <c r="BK1753" s="3">
        <f t="shared" si="440"/>
        <v>385500</v>
      </c>
      <c r="BL1753" s="3">
        <f t="shared" si="441"/>
        <v>72</v>
      </c>
      <c r="BM1753" s="3">
        <v>820.99999999999989</v>
      </c>
      <c r="BN1753" s="3">
        <v>738.9</v>
      </c>
      <c r="BO1753" s="3">
        <f t="shared" si="442"/>
        <v>82.099999999999909</v>
      </c>
      <c r="BP1753" s="3">
        <f t="shared" si="443"/>
        <v>22800</v>
      </c>
      <c r="BQ1753">
        <v>0.72</v>
      </c>
      <c r="BR1753">
        <v>0.59</v>
      </c>
      <c r="BS1753">
        <v>7.85</v>
      </c>
      <c r="BT1753">
        <f t="shared" si="434"/>
        <v>732.90000000000009</v>
      </c>
      <c r="BU1753" s="1">
        <f t="shared" si="435"/>
        <v>0.15404809249965143</v>
      </c>
      <c r="BV1753" s="1">
        <f t="shared" si="444"/>
        <v>0.29069799864884305</v>
      </c>
      <c r="BW1753">
        <f t="shared" si="445"/>
        <v>0.28239691690421959</v>
      </c>
      <c r="BX1753">
        <f t="shared" si="446"/>
        <v>0.29594057808568847</v>
      </c>
      <c r="BY1753">
        <f t="shared" si="447"/>
        <v>155.4800026363018</v>
      </c>
    </row>
    <row r="1754" spans="1:77" x14ac:dyDescent="0.2">
      <c r="A1754">
        <v>9</v>
      </c>
      <c r="B1754">
        <v>34025</v>
      </c>
      <c r="C1754" t="s">
        <v>730</v>
      </c>
      <c r="D1754">
        <v>34</v>
      </c>
      <c r="E1754" t="s">
        <v>737</v>
      </c>
      <c r="F1754" t="s">
        <v>738</v>
      </c>
      <c r="G1754" t="s">
        <v>803</v>
      </c>
      <c r="H1754">
        <v>25</v>
      </c>
      <c r="I1754">
        <v>9251</v>
      </c>
      <c r="J1754">
        <v>14429</v>
      </c>
      <c r="K1754">
        <v>591</v>
      </c>
      <c r="L1754">
        <v>4715</v>
      </c>
      <c r="M1754">
        <v>1584</v>
      </c>
      <c r="N1754">
        <v>2186</v>
      </c>
      <c r="O1754" s="3">
        <v>296940</v>
      </c>
      <c r="P1754" s="3">
        <v>414589.64850000001</v>
      </c>
      <c r="Q1754" s="3">
        <v>175060</v>
      </c>
      <c r="R1754" s="3">
        <v>244419.9632</v>
      </c>
      <c r="S1754" s="3">
        <v>1479.4</v>
      </c>
      <c r="T1754" s="3">
        <v>2065.548346</v>
      </c>
      <c r="U1754" s="3">
        <v>69710</v>
      </c>
      <c r="V1754" s="3">
        <v>97329.576329999996</v>
      </c>
      <c r="W1754" s="3">
        <v>16295</v>
      </c>
      <c r="X1754" s="3">
        <v>22751.189880000002</v>
      </c>
      <c r="Y1754" s="3">
        <v>1748</v>
      </c>
      <c r="Z1754" s="3">
        <v>2440.5694939999998</v>
      </c>
      <c r="AA1754">
        <v>4332</v>
      </c>
      <c r="AB1754">
        <v>5788</v>
      </c>
      <c r="AC1754">
        <v>142</v>
      </c>
      <c r="AD1754">
        <v>2210</v>
      </c>
      <c r="AE1754">
        <v>667</v>
      </c>
      <c r="AF1754">
        <v>859</v>
      </c>
      <c r="AG1754">
        <v>65</v>
      </c>
      <c r="AH1754">
        <v>22</v>
      </c>
      <c r="AI1754">
        <v>91</v>
      </c>
      <c r="AJ1754">
        <v>43</v>
      </c>
      <c r="AK1754">
        <v>14</v>
      </c>
      <c r="AL1754">
        <v>65</v>
      </c>
      <c r="AM1754">
        <v>88</v>
      </c>
      <c r="AN1754">
        <v>35</v>
      </c>
      <c r="AO1754">
        <v>117</v>
      </c>
      <c r="AP1754">
        <v>382</v>
      </c>
      <c r="AQ1754">
        <v>0</v>
      </c>
      <c r="AR1754" s="4">
        <v>5227</v>
      </c>
      <c r="AS1754" s="4">
        <f t="shared" si="436"/>
        <v>5609</v>
      </c>
      <c r="AT1754">
        <v>1.1648289359999999</v>
      </c>
      <c r="AU1754" s="4">
        <f t="shared" si="432"/>
        <v>1</v>
      </c>
      <c r="AV1754" s="4">
        <f t="shared" si="437"/>
        <v>6533.5255020239993</v>
      </c>
      <c r="AW1754" s="4">
        <v>0</v>
      </c>
      <c r="AX1754" s="4">
        <v>0</v>
      </c>
      <c r="AY1754" s="4">
        <v>80.53</v>
      </c>
      <c r="AZ1754" s="4">
        <f t="shared" si="438"/>
        <v>80.53</v>
      </c>
      <c r="BA1754" s="4">
        <f t="shared" si="439"/>
        <v>93.803674216079997</v>
      </c>
      <c r="BB1754" s="4">
        <v>9.51</v>
      </c>
      <c r="BC1754" s="4">
        <v>12000</v>
      </c>
      <c r="BD1754">
        <v>2.30847313736</v>
      </c>
      <c r="BE1754" s="2">
        <v>0.11</v>
      </c>
      <c r="BF1754">
        <v>40</v>
      </c>
      <c r="BG1754">
        <f t="shared" si="433"/>
        <v>0.11171872670841716</v>
      </c>
      <c r="BH1754">
        <v>0.84437499999999999</v>
      </c>
      <c r="BI1754" s="4">
        <v>0.52800000000000002</v>
      </c>
      <c r="BJ1754" s="4">
        <v>0.17599999999999999</v>
      </c>
      <c r="BK1754" s="3">
        <f t="shared" si="440"/>
        <v>385500</v>
      </c>
      <c r="BL1754" s="3">
        <f t="shared" si="441"/>
        <v>72</v>
      </c>
      <c r="BM1754" s="3">
        <v>820.99999999999989</v>
      </c>
      <c r="BN1754" s="3">
        <v>738.9</v>
      </c>
      <c r="BO1754" s="3">
        <f t="shared" si="442"/>
        <v>82.099999999999909</v>
      </c>
      <c r="BP1754" s="3">
        <f t="shared" si="443"/>
        <v>22800</v>
      </c>
      <c r="BQ1754">
        <v>0.72</v>
      </c>
      <c r="BR1754">
        <v>0.59</v>
      </c>
      <c r="BS1754">
        <v>7.85</v>
      </c>
      <c r="BT1754">
        <f t="shared" si="434"/>
        <v>732.90000000000009</v>
      </c>
      <c r="BU1754" s="1">
        <f t="shared" si="435"/>
        <v>0.15432785315522315</v>
      </c>
      <c r="BV1754" s="1">
        <f t="shared" si="444"/>
        <v>0.24894946936909879</v>
      </c>
      <c r="BW1754">
        <f t="shared" si="445"/>
        <v>0.24064838762447535</v>
      </c>
      <c r="BX1754">
        <f t="shared" si="446"/>
        <v>0.25419204880594415</v>
      </c>
      <c r="BY1754">
        <f t="shared" si="447"/>
        <v>155.4800026363018</v>
      </c>
    </row>
    <row r="1755" spans="1:77" x14ac:dyDescent="0.2">
      <c r="A1755">
        <v>9</v>
      </c>
      <c r="B1755">
        <v>34027</v>
      </c>
      <c r="C1755" t="s">
        <v>730</v>
      </c>
      <c r="D1755">
        <v>34</v>
      </c>
      <c r="E1755" t="s">
        <v>737</v>
      </c>
      <c r="F1755" t="s">
        <v>738</v>
      </c>
      <c r="G1755" t="s">
        <v>796</v>
      </c>
      <c r="H1755">
        <v>27</v>
      </c>
      <c r="I1755">
        <v>11825</v>
      </c>
      <c r="J1755">
        <v>21523</v>
      </c>
      <c r="K1755">
        <v>901</v>
      </c>
      <c r="L1755">
        <v>6646</v>
      </c>
      <c r="M1755">
        <v>2334</v>
      </c>
      <c r="N1755">
        <v>3068</v>
      </c>
      <c r="O1755" s="3">
        <v>400530</v>
      </c>
      <c r="P1755" s="3">
        <v>559222.71129999997</v>
      </c>
      <c r="Q1755" s="3">
        <v>234440</v>
      </c>
      <c r="R1755" s="3">
        <v>327326.72320000001</v>
      </c>
      <c r="S1755" s="3">
        <v>1873.4</v>
      </c>
      <c r="T1755" s="3">
        <v>2615.6538270000001</v>
      </c>
      <c r="U1755" s="3">
        <v>89709</v>
      </c>
      <c r="V1755" s="3">
        <v>125252.3162</v>
      </c>
      <c r="W1755" s="3">
        <v>21930</v>
      </c>
      <c r="X1755" s="3">
        <v>30618.81522</v>
      </c>
      <c r="Y1755" s="3">
        <v>2416</v>
      </c>
      <c r="Z1755" s="3">
        <v>3373.235639</v>
      </c>
      <c r="AA1755">
        <v>5409</v>
      </c>
      <c r="AB1755">
        <v>9117</v>
      </c>
      <c r="AC1755">
        <v>359</v>
      </c>
      <c r="AD1755">
        <v>3188</v>
      </c>
      <c r="AE1755">
        <v>1025</v>
      </c>
      <c r="AF1755">
        <v>1319</v>
      </c>
      <c r="AG1755">
        <v>65</v>
      </c>
      <c r="AH1755">
        <v>22</v>
      </c>
      <c r="AI1755">
        <v>91</v>
      </c>
      <c r="AJ1755">
        <v>43</v>
      </c>
      <c r="AK1755">
        <v>14</v>
      </c>
      <c r="AL1755">
        <v>65</v>
      </c>
      <c r="AM1755">
        <v>88</v>
      </c>
      <c r="AN1755">
        <v>35</v>
      </c>
      <c r="AO1755">
        <v>117</v>
      </c>
      <c r="AP1755">
        <v>382</v>
      </c>
      <c r="AQ1755">
        <v>0</v>
      </c>
      <c r="AR1755" s="4">
        <v>5227</v>
      </c>
      <c r="AS1755" s="4">
        <f t="shared" si="436"/>
        <v>5609</v>
      </c>
      <c r="AT1755">
        <v>1.152668834</v>
      </c>
      <c r="AU1755" s="4">
        <f t="shared" si="432"/>
        <v>1</v>
      </c>
      <c r="AV1755" s="4">
        <f t="shared" si="437"/>
        <v>6465.3194899059999</v>
      </c>
      <c r="AW1755" s="4">
        <v>0</v>
      </c>
      <c r="AX1755" s="4">
        <v>0</v>
      </c>
      <c r="AY1755" s="4">
        <v>80.53</v>
      </c>
      <c r="AZ1755" s="4">
        <f t="shared" si="438"/>
        <v>80.53</v>
      </c>
      <c r="BA1755" s="4">
        <f t="shared" si="439"/>
        <v>92.824421202020005</v>
      </c>
      <c r="BB1755" s="4">
        <v>9.51</v>
      </c>
      <c r="BC1755" s="4">
        <v>12000</v>
      </c>
      <c r="BD1755">
        <v>2.29093284018</v>
      </c>
      <c r="BE1755" s="2">
        <v>0.11</v>
      </c>
      <c r="BF1755">
        <v>40</v>
      </c>
      <c r="BG1755">
        <f t="shared" si="433"/>
        <v>0.11171872670841716</v>
      </c>
      <c r="BH1755">
        <v>0.84437499999999999</v>
      </c>
      <c r="BI1755" s="4">
        <v>0.52800000000000002</v>
      </c>
      <c r="BJ1755" s="4">
        <v>0.17599999999999999</v>
      </c>
      <c r="BK1755" s="3">
        <f t="shared" si="440"/>
        <v>385500</v>
      </c>
      <c r="BL1755" s="3">
        <f t="shared" si="441"/>
        <v>72</v>
      </c>
      <c r="BM1755" s="3">
        <v>820.99999999999989</v>
      </c>
      <c r="BN1755" s="3">
        <v>738.9</v>
      </c>
      <c r="BO1755" s="3">
        <f t="shared" si="442"/>
        <v>82.099999999999909</v>
      </c>
      <c r="BP1755" s="3">
        <f t="shared" si="443"/>
        <v>22800</v>
      </c>
      <c r="BQ1755">
        <v>0.72</v>
      </c>
      <c r="BR1755">
        <v>0.59</v>
      </c>
      <c r="BS1755">
        <v>7.85</v>
      </c>
      <c r="BT1755">
        <f t="shared" si="434"/>
        <v>732.90000000000009</v>
      </c>
      <c r="BU1755" s="1">
        <f t="shared" si="435"/>
        <v>0.15295480888256915</v>
      </c>
      <c r="BV1755" s="1">
        <f t="shared" si="444"/>
        <v>0.27497210806418876</v>
      </c>
      <c r="BW1755">
        <f t="shared" si="445"/>
        <v>0.2666710263195653</v>
      </c>
      <c r="BX1755">
        <f t="shared" si="446"/>
        <v>0.28021468750103418</v>
      </c>
      <c r="BY1755">
        <f t="shared" si="447"/>
        <v>155.4800026363018</v>
      </c>
    </row>
    <row r="1756" spans="1:77" x14ac:dyDescent="0.2">
      <c r="A1756">
        <v>9</v>
      </c>
      <c r="B1756">
        <v>34029</v>
      </c>
      <c r="C1756" t="s">
        <v>730</v>
      </c>
      <c r="D1756">
        <v>34</v>
      </c>
      <c r="E1756" t="s">
        <v>737</v>
      </c>
      <c r="F1756" t="s">
        <v>738</v>
      </c>
      <c r="G1756" t="s">
        <v>804</v>
      </c>
      <c r="H1756">
        <v>29</v>
      </c>
      <c r="I1756">
        <v>11485</v>
      </c>
      <c r="J1756">
        <v>8296</v>
      </c>
      <c r="K1756">
        <v>522</v>
      </c>
      <c r="L1756">
        <v>3008</v>
      </c>
      <c r="M1756">
        <v>899</v>
      </c>
      <c r="N1756">
        <v>1065</v>
      </c>
      <c r="O1756" s="3">
        <v>162010</v>
      </c>
      <c r="P1756" s="3">
        <v>226199.4644</v>
      </c>
      <c r="Q1756" s="3">
        <v>102290</v>
      </c>
      <c r="R1756" s="3">
        <v>142817.99400000001</v>
      </c>
      <c r="S1756" s="3">
        <v>1442.1</v>
      </c>
      <c r="T1756" s="3">
        <v>2013.4698330000001</v>
      </c>
      <c r="U1756" s="3">
        <v>51404</v>
      </c>
      <c r="V1756" s="3">
        <v>71770.614570000005</v>
      </c>
      <c r="W1756" s="3">
        <v>9613.2999999999993</v>
      </c>
      <c r="X1756" s="3">
        <v>13422.15487</v>
      </c>
      <c r="Y1756" s="3">
        <v>868</v>
      </c>
      <c r="Z1756" s="3">
        <v>1211.907506</v>
      </c>
      <c r="AA1756">
        <v>4418</v>
      </c>
      <c r="AB1756">
        <v>3627</v>
      </c>
      <c r="AC1756">
        <v>294</v>
      </c>
      <c r="AD1756">
        <v>1653</v>
      </c>
      <c r="AE1756">
        <v>431</v>
      </c>
      <c r="AF1756">
        <v>489</v>
      </c>
      <c r="AG1756">
        <v>65</v>
      </c>
      <c r="AH1756">
        <v>22</v>
      </c>
      <c r="AI1756">
        <v>91</v>
      </c>
      <c r="AJ1756">
        <v>43</v>
      </c>
      <c r="AK1756">
        <v>14</v>
      </c>
      <c r="AL1756">
        <v>65</v>
      </c>
      <c r="AM1756">
        <v>88</v>
      </c>
      <c r="AN1756">
        <v>35</v>
      </c>
      <c r="AO1756">
        <v>117</v>
      </c>
      <c r="AP1756">
        <v>382</v>
      </c>
      <c r="AQ1756">
        <v>0</v>
      </c>
      <c r="AR1756" s="4">
        <v>5227</v>
      </c>
      <c r="AS1756" s="4">
        <f t="shared" si="436"/>
        <v>5609</v>
      </c>
      <c r="AT1756">
        <v>1.1640774979999999</v>
      </c>
      <c r="AU1756" s="4">
        <f t="shared" si="432"/>
        <v>1</v>
      </c>
      <c r="AV1756" s="4">
        <f t="shared" si="437"/>
        <v>6529.3106862819996</v>
      </c>
      <c r="AW1756" s="4">
        <v>0</v>
      </c>
      <c r="AX1756" s="4">
        <v>0</v>
      </c>
      <c r="AY1756" s="4">
        <v>80.53</v>
      </c>
      <c r="AZ1756" s="4">
        <f t="shared" si="438"/>
        <v>80.53</v>
      </c>
      <c r="BA1756" s="4">
        <f t="shared" si="439"/>
        <v>93.743160913940002</v>
      </c>
      <c r="BB1756" s="4">
        <v>9.51</v>
      </c>
      <c r="BC1756" s="4">
        <v>12000</v>
      </c>
      <c r="BD1756">
        <v>2.37955232317</v>
      </c>
      <c r="BE1756" s="2">
        <v>0.11</v>
      </c>
      <c r="BF1756">
        <v>40</v>
      </c>
      <c r="BG1756">
        <f t="shared" si="433"/>
        <v>0.11171872670841716</v>
      </c>
      <c r="BH1756">
        <v>0.84437499999999999</v>
      </c>
      <c r="BI1756" s="4">
        <v>0.52800000000000002</v>
      </c>
      <c r="BJ1756" s="4">
        <v>0.17599999999999999</v>
      </c>
      <c r="BK1756" s="3">
        <f t="shared" si="440"/>
        <v>385500</v>
      </c>
      <c r="BL1756" s="3">
        <f t="shared" si="441"/>
        <v>72</v>
      </c>
      <c r="BM1756" s="3">
        <v>820.99999999999989</v>
      </c>
      <c r="BN1756" s="3">
        <v>738.9</v>
      </c>
      <c r="BO1756" s="3">
        <f t="shared" si="442"/>
        <v>82.099999999999909</v>
      </c>
      <c r="BP1756" s="3">
        <f t="shared" si="443"/>
        <v>22800</v>
      </c>
      <c r="BQ1756">
        <v>0.72</v>
      </c>
      <c r="BR1756">
        <v>0.59</v>
      </c>
      <c r="BS1756">
        <v>7.85</v>
      </c>
      <c r="BT1756">
        <f t="shared" si="434"/>
        <v>732.90000000000009</v>
      </c>
      <c r="BU1756" s="1">
        <f t="shared" si="435"/>
        <v>0.15510896251616044</v>
      </c>
      <c r="BV1756" s="1">
        <f t="shared" si="444"/>
        <v>0.21705274213804404</v>
      </c>
      <c r="BW1756">
        <f t="shared" si="445"/>
        <v>0.20875166039342061</v>
      </c>
      <c r="BX1756">
        <f t="shared" si="446"/>
        <v>0.2222953215748894</v>
      </c>
      <c r="BY1756">
        <f t="shared" si="447"/>
        <v>155.4800026363018</v>
      </c>
    </row>
    <row r="1757" spans="1:77" x14ac:dyDescent="0.2">
      <c r="A1757">
        <v>9</v>
      </c>
      <c r="B1757">
        <v>34031</v>
      </c>
      <c r="C1757" t="s">
        <v>730</v>
      </c>
      <c r="D1757">
        <v>34</v>
      </c>
      <c r="E1757" t="s">
        <v>737</v>
      </c>
      <c r="F1757" t="s">
        <v>738</v>
      </c>
      <c r="G1757" t="s">
        <v>783</v>
      </c>
      <c r="H1757">
        <v>31</v>
      </c>
      <c r="I1757">
        <v>6805</v>
      </c>
      <c r="J1757">
        <v>27597</v>
      </c>
      <c r="K1757">
        <v>751</v>
      </c>
      <c r="L1757">
        <v>7080</v>
      </c>
      <c r="M1757">
        <v>2987</v>
      </c>
      <c r="N1757">
        <v>3890</v>
      </c>
      <c r="O1757" s="3">
        <v>544160</v>
      </c>
      <c r="P1757" s="3">
        <v>759759.89469999995</v>
      </c>
      <c r="Q1757" s="3">
        <v>305320</v>
      </c>
      <c r="R1757" s="3">
        <v>426289.8615</v>
      </c>
      <c r="S1757" s="3">
        <v>1705.6</v>
      </c>
      <c r="T1757" s="3">
        <v>2381.3703260000002</v>
      </c>
      <c r="U1757" s="3">
        <v>92423</v>
      </c>
      <c r="V1757" s="3">
        <v>129041.62149999999</v>
      </c>
      <c r="W1757" s="3">
        <v>28409</v>
      </c>
      <c r="X1757" s="3">
        <v>39664.839099999997</v>
      </c>
      <c r="Y1757" s="3">
        <v>3007</v>
      </c>
      <c r="Z1757" s="3">
        <v>4198.3938609999996</v>
      </c>
      <c r="AA1757">
        <v>4420</v>
      </c>
      <c r="AB1757">
        <v>9838</v>
      </c>
      <c r="AC1757">
        <v>2</v>
      </c>
      <c r="AD1757">
        <v>2978</v>
      </c>
      <c r="AE1757">
        <v>1102</v>
      </c>
      <c r="AF1757">
        <v>1404</v>
      </c>
      <c r="AG1757">
        <v>65</v>
      </c>
      <c r="AH1757">
        <v>22</v>
      </c>
      <c r="AI1757">
        <v>91</v>
      </c>
      <c r="AJ1757">
        <v>43</v>
      </c>
      <c r="AK1757">
        <v>14</v>
      </c>
      <c r="AL1757">
        <v>65</v>
      </c>
      <c r="AM1757">
        <v>88</v>
      </c>
      <c r="AN1757">
        <v>35</v>
      </c>
      <c r="AO1757">
        <v>117</v>
      </c>
      <c r="AP1757">
        <v>382</v>
      </c>
      <c r="AQ1757">
        <v>0</v>
      </c>
      <c r="AR1757" s="4">
        <v>5227</v>
      </c>
      <c r="AS1757" s="4">
        <f t="shared" si="436"/>
        <v>5609</v>
      </c>
      <c r="AT1757">
        <v>1.1539940319999999</v>
      </c>
      <c r="AU1757" s="4">
        <f t="shared" si="432"/>
        <v>1</v>
      </c>
      <c r="AV1757" s="4">
        <f t="shared" si="437"/>
        <v>6472.7525254879993</v>
      </c>
      <c r="AW1757" s="4">
        <v>0</v>
      </c>
      <c r="AX1757" s="4">
        <v>0</v>
      </c>
      <c r="AY1757" s="4">
        <v>80.53</v>
      </c>
      <c r="AZ1757" s="4">
        <f t="shared" si="438"/>
        <v>80.53</v>
      </c>
      <c r="BA1757" s="4">
        <f t="shared" si="439"/>
        <v>92.931139396959992</v>
      </c>
      <c r="BB1757" s="4">
        <v>9.51</v>
      </c>
      <c r="BC1757" s="4">
        <v>12000</v>
      </c>
      <c r="BD1757">
        <v>2.2829795979199998</v>
      </c>
      <c r="BE1757" s="2">
        <v>0.11</v>
      </c>
      <c r="BF1757">
        <v>40</v>
      </c>
      <c r="BG1757">
        <f t="shared" si="433"/>
        <v>0.11171872670841716</v>
      </c>
      <c r="BH1757">
        <v>0.84437499999999999</v>
      </c>
      <c r="BI1757" s="4">
        <v>0.52800000000000002</v>
      </c>
      <c r="BJ1757" s="4">
        <v>0.17599999999999999</v>
      </c>
      <c r="BK1757" s="3">
        <f t="shared" si="440"/>
        <v>385500</v>
      </c>
      <c r="BL1757" s="3">
        <f t="shared" si="441"/>
        <v>72</v>
      </c>
      <c r="BM1757" s="3">
        <v>820.99999999999989</v>
      </c>
      <c r="BN1757" s="3">
        <v>738.9</v>
      </c>
      <c r="BO1757" s="3">
        <f t="shared" si="442"/>
        <v>82.099999999999909</v>
      </c>
      <c r="BP1757" s="3">
        <f t="shared" si="443"/>
        <v>22800</v>
      </c>
      <c r="BQ1757">
        <v>0.72</v>
      </c>
      <c r="BR1757">
        <v>0.59</v>
      </c>
      <c r="BS1757">
        <v>7.85</v>
      </c>
      <c r="BT1757">
        <f t="shared" si="434"/>
        <v>732.90000000000009</v>
      </c>
      <c r="BU1757" s="1">
        <f t="shared" si="435"/>
        <v>0.1529860648932323</v>
      </c>
      <c r="BV1757" s="1">
        <f t="shared" si="444"/>
        <v>0.30476615485540792</v>
      </c>
      <c r="BW1757">
        <f t="shared" si="445"/>
        <v>0.29646507311078446</v>
      </c>
      <c r="BX1757">
        <f t="shared" si="446"/>
        <v>0.31000873429225334</v>
      </c>
      <c r="BY1757">
        <f t="shared" si="447"/>
        <v>155.4800026363018</v>
      </c>
    </row>
    <row r="1758" spans="1:77" x14ac:dyDescent="0.2">
      <c r="A1758">
        <v>9</v>
      </c>
      <c r="B1758">
        <v>34033</v>
      </c>
      <c r="C1758" t="s">
        <v>730</v>
      </c>
      <c r="D1758">
        <v>34</v>
      </c>
      <c r="E1758" t="s">
        <v>737</v>
      </c>
      <c r="F1758" t="s">
        <v>738</v>
      </c>
      <c r="G1758" t="s">
        <v>790</v>
      </c>
      <c r="H1758">
        <v>33</v>
      </c>
      <c r="I1758">
        <v>15786</v>
      </c>
      <c r="J1758">
        <v>11535</v>
      </c>
      <c r="K1758">
        <v>181</v>
      </c>
      <c r="L1758">
        <v>3370</v>
      </c>
      <c r="M1758">
        <v>1278</v>
      </c>
      <c r="N1758">
        <v>1424</v>
      </c>
      <c r="O1758" s="3">
        <v>117650</v>
      </c>
      <c r="P1758" s="3">
        <v>164263.73050000001</v>
      </c>
      <c r="Q1758" s="3">
        <v>124480</v>
      </c>
      <c r="R1758" s="3">
        <v>173799.823</v>
      </c>
      <c r="S1758" s="3">
        <v>4258.8999999999996</v>
      </c>
      <c r="T1758" s="3">
        <v>5946.3051589999995</v>
      </c>
      <c r="U1758" s="3">
        <v>60565</v>
      </c>
      <c r="V1758" s="3">
        <v>84561.265109999993</v>
      </c>
      <c r="W1758" s="3">
        <v>11799</v>
      </c>
      <c r="X1758" s="3">
        <v>16473.844079999999</v>
      </c>
      <c r="Y1758" s="3">
        <v>1149</v>
      </c>
      <c r="Z1758" s="3">
        <v>1604.241618</v>
      </c>
      <c r="AA1758">
        <v>6144</v>
      </c>
      <c r="AB1758">
        <v>4950</v>
      </c>
      <c r="AC1758">
        <v>121</v>
      </c>
      <c r="AD1758">
        <v>1968</v>
      </c>
      <c r="AE1758">
        <v>583</v>
      </c>
      <c r="AF1758">
        <v>651</v>
      </c>
      <c r="AG1758">
        <v>65</v>
      </c>
      <c r="AH1758">
        <v>22</v>
      </c>
      <c r="AI1758">
        <v>91</v>
      </c>
      <c r="AJ1758">
        <v>43</v>
      </c>
      <c r="AK1758">
        <v>14</v>
      </c>
      <c r="AL1758">
        <v>65</v>
      </c>
      <c r="AM1758">
        <v>88</v>
      </c>
      <c r="AN1758">
        <v>35</v>
      </c>
      <c r="AO1758">
        <v>117</v>
      </c>
      <c r="AP1758">
        <v>382</v>
      </c>
      <c r="AQ1758">
        <v>0</v>
      </c>
      <c r="AR1758" s="4">
        <v>5227</v>
      </c>
      <c r="AS1758" s="4">
        <f t="shared" si="436"/>
        <v>5609</v>
      </c>
      <c r="AT1758">
        <v>1.1508519909999999</v>
      </c>
      <c r="AU1758" s="4">
        <f t="shared" si="432"/>
        <v>1</v>
      </c>
      <c r="AV1758" s="4">
        <f t="shared" si="437"/>
        <v>6455.1288175189993</v>
      </c>
      <c r="AW1758" s="4">
        <v>0</v>
      </c>
      <c r="AX1758" s="4">
        <v>0</v>
      </c>
      <c r="AY1758" s="4">
        <v>80.53</v>
      </c>
      <c r="AZ1758" s="4">
        <f t="shared" si="438"/>
        <v>80.53</v>
      </c>
      <c r="BA1758" s="4">
        <f t="shared" si="439"/>
        <v>92.678110835230001</v>
      </c>
      <c r="BB1758" s="4">
        <v>9.51</v>
      </c>
      <c r="BC1758" s="4">
        <v>12000</v>
      </c>
      <c r="BD1758">
        <v>2.4901955948499999</v>
      </c>
      <c r="BE1758" s="2">
        <v>0.11</v>
      </c>
      <c r="BF1758">
        <v>40</v>
      </c>
      <c r="BG1758">
        <f t="shared" si="433"/>
        <v>0.11171872670841716</v>
      </c>
      <c r="BH1758">
        <v>0.84437499999999999</v>
      </c>
      <c r="BI1758" s="4">
        <v>0.52800000000000002</v>
      </c>
      <c r="BJ1758" s="4">
        <v>0.17599999999999999</v>
      </c>
      <c r="BK1758" s="3">
        <f t="shared" si="440"/>
        <v>385500</v>
      </c>
      <c r="BL1758" s="3">
        <f t="shared" si="441"/>
        <v>72</v>
      </c>
      <c r="BM1758" s="3">
        <v>820.99999999999989</v>
      </c>
      <c r="BN1758" s="3">
        <v>738.9</v>
      </c>
      <c r="BO1758" s="3">
        <f t="shared" si="442"/>
        <v>82.099999999999909</v>
      </c>
      <c r="BP1758" s="3">
        <f t="shared" si="443"/>
        <v>22800</v>
      </c>
      <c r="BQ1758">
        <v>0.72</v>
      </c>
      <c r="BR1758">
        <v>0.59</v>
      </c>
      <c r="BS1758">
        <v>7.85</v>
      </c>
      <c r="BT1758">
        <f t="shared" si="434"/>
        <v>732.90000000000009</v>
      </c>
      <c r="BU1758" s="1">
        <f t="shared" si="435"/>
        <v>0.15517226353692892</v>
      </c>
      <c r="BV1758" s="1">
        <f t="shared" si="444"/>
        <v>0.22856076876771653</v>
      </c>
      <c r="BW1758">
        <f t="shared" si="445"/>
        <v>0.22025968702309309</v>
      </c>
      <c r="BX1758">
        <f t="shared" si="446"/>
        <v>0.23380334820456189</v>
      </c>
      <c r="BY1758">
        <f t="shared" si="447"/>
        <v>155.4800026363018</v>
      </c>
    </row>
    <row r="1759" spans="1:77" x14ac:dyDescent="0.2">
      <c r="A1759">
        <v>9</v>
      </c>
      <c r="B1759">
        <v>34035</v>
      </c>
      <c r="C1759" t="s">
        <v>730</v>
      </c>
      <c r="D1759">
        <v>34</v>
      </c>
      <c r="E1759" t="s">
        <v>737</v>
      </c>
      <c r="F1759" t="s">
        <v>738</v>
      </c>
      <c r="G1759" t="s">
        <v>676</v>
      </c>
      <c r="H1759">
        <v>35</v>
      </c>
      <c r="I1759">
        <v>6257</v>
      </c>
      <c r="J1759">
        <v>18183</v>
      </c>
      <c r="K1759">
        <v>1045</v>
      </c>
      <c r="L1759">
        <v>5829</v>
      </c>
      <c r="M1759">
        <v>1985</v>
      </c>
      <c r="N1759">
        <v>2650</v>
      </c>
      <c r="O1759" s="3">
        <v>364950</v>
      </c>
      <c r="P1759" s="3">
        <v>509545.67320000002</v>
      </c>
      <c r="Q1759" s="3">
        <v>214170</v>
      </c>
      <c r="R1759" s="3">
        <v>299025.61129999999</v>
      </c>
      <c r="S1759" s="3">
        <v>1571.6</v>
      </c>
      <c r="T1759" s="3">
        <v>2194.2786139999998</v>
      </c>
      <c r="U1759" s="3">
        <v>80857</v>
      </c>
      <c r="V1759" s="3">
        <v>112893.09359999999</v>
      </c>
      <c r="W1759" s="3">
        <v>19821</v>
      </c>
      <c r="X1759" s="3">
        <v>27674.215069999998</v>
      </c>
      <c r="Y1759" s="3">
        <v>2156</v>
      </c>
      <c r="Z1759" s="3">
        <v>3010.2218699999999</v>
      </c>
      <c r="AA1759">
        <v>3927</v>
      </c>
      <c r="AB1759">
        <v>7456</v>
      </c>
      <c r="AC1759">
        <v>389</v>
      </c>
      <c r="AD1759">
        <v>2779</v>
      </c>
      <c r="AE1759">
        <v>847</v>
      </c>
      <c r="AF1759">
        <v>1090</v>
      </c>
      <c r="AG1759">
        <v>65</v>
      </c>
      <c r="AH1759">
        <v>22</v>
      </c>
      <c r="AI1759">
        <v>91</v>
      </c>
      <c r="AJ1759">
        <v>43</v>
      </c>
      <c r="AK1759">
        <v>14</v>
      </c>
      <c r="AL1759">
        <v>65</v>
      </c>
      <c r="AM1759">
        <v>88</v>
      </c>
      <c r="AN1759">
        <v>35</v>
      </c>
      <c r="AO1759">
        <v>117</v>
      </c>
      <c r="AP1759">
        <v>382</v>
      </c>
      <c r="AQ1759">
        <v>0</v>
      </c>
      <c r="AR1759" s="4">
        <v>5227</v>
      </c>
      <c r="AS1759" s="4">
        <f t="shared" si="436"/>
        <v>5609</v>
      </c>
      <c r="AT1759">
        <v>1.1559352279999999</v>
      </c>
      <c r="AU1759" s="4">
        <f t="shared" si="432"/>
        <v>1</v>
      </c>
      <c r="AV1759" s="4">
        <f t="shared" si="437"/>
        <v>6483.6406938519995</v>
      </c>
      <c r="AW1759" s="4">
        <v>0</v>
      </c>
      <c r="AX1759" s="4">
        <v>0</v>
      </c>
      <c r="AY1759" s="4">
        <v>80.53</v>
      </c>
      <c r="AZ1759" s="4">
        <f t="shared" si="438"/>
        <v>80.53</v>
      </c>
      <c r="BA1759" s="4">
        <f t="shared" si="439"/>
        <v>93.08746391084</v>
      </c>
      <c r="BB1759" s="4">
        <v>9.51</v>
      </c>
      <c r="BC1759" s="4">
        <v>12000</v>
      </c>
      <c r="BD1759">
        <v>2.3198347347100001</v>
      </c>
      <c r="BE1759" s="2">
        <v>0.11</v>
      </c>
      <c r="BF1759">
        <v>40</v>
      </c>
      <c r="BG1759">
        <f t="shared" si="433"/>
        <v>0.11171872670841716</v>
      </c>
      <c r="BH1759">
        <v>0.84437499999999999</v>
      </c>
      <c r="BI1759" s="4">
        <v>0.52800000000000002</v>
      </c>
      <c r="BJ1759" s="4">
        <v>0.17599999999999999</v>
      </c>
      <c r="BK1759" s="3">
        <f t="shared" si="440"/>
        <v>385500</v>
      </c>
      <c r="BL1759" s="3">
        <f t="shared" si="441"/>
        <v>72</v>
      </c>
      <c r="BM1759" s="3">
        <v>820.99999999999989</v>
      </c>
      <c r="BN1759" s="3">
        <v>738.9</v>
      </c>
      <c r="BO1759" s="3">
        <f t="shared" si="442"/>
        <v>82.099999999999909</v>
      </c>
      <c r="BP1759" s="3">
        <f t="shared" si="443"/>
        <v>22800</v>
      </c>
      <c r="BQ1759">
        <v>0.72</v>
      </c>
      <c r="BR1759">
        <v>0.59</v>
      </c>
      <c r="BS1759">
        <v>7.85</v>
      </c>
      <c r="BT1759">
        <f t="shared" si="434"/>
        <v>732.90000000000009</v>
      </c>
      <c r="BU1759" s="1">
        <f t="shared" si="435"/>
        <v>0.15361391364518254</v>
      </c>
      <c r="BV1759" s="1">
        <f t="shared" si="444"/>
        <v>0.26595284521443013</v>
      </c>
      <c r="BW1759">
        <f t="shared" si="445"/>
        <v>0.25765176346980667</v>
      </c>
      <c r="BX1759">
        <f t="shared" si="446"/>
        <v>0.27119542465127555</v>
      </c>
      <c r="BY1759">
        <f t="shared" si="447"/>
        <v>155.4800026363018</v>
      </c>
    </row>
    <row r="1760" spans="1:77" x14ac:dyDescent="0.2">
      <c r="A1760">
        <v>9</v>
      </c>
      <c r="B1760">
        <v>34037</v>
      </c>
      <c r="C1760" t="s">
        <v>730</v>
      </c>
      <c r="D1760">
        <v>34</v>
      </c>
      <c r="E1760" t="s">
        <v>737</v>
      </c>
      <c r="F1760" t="s">
        <v>738</v>
      </c>
      <c r="G1760" t="s">
        <v>746</v>
      </c>
      <c r="H1760">
        <v>37</v>
      </c>
      <c r="I1760">
        <v>10180</v>
      </c>
      <c r="J1760">
        <v>11978</v>
      </c>
      <c r="K1760">
        <v>653</v>
      </c>
      <c r="L1760">
        <v>4134</v>
      </c>
      <c r="M1760">
        <v>1300</v>
      </c>
      <c r="N1760">
        <v>1617</v>
      </c>
      <c r="O1760" s="3">
        <v>217510</v>
      </c>
      <c r="P1760" s="3">
        <v>303688.94199999998</v>
      </c>
      <c r="Q1760" s="3">
        <v>135650</v>
      </c>
      <c r="R1760" s="3">
        <v>189395.45300000001</v>
      </c>
      <c r="S1760" s="3">
        <v>1661.1</v>
      </c>
      <c r="T1760" s="3">
        <v>2319.2391229999998</v>
      </c>
      <c r="U1760" s="3">
        <v>62212</v>
      </c>
      <c r="V1760" s="3">
        <v>86860.817710000003</v>
      </c>
      <c r="W1760" s="3">
        <v>12793</v>
      </c>
      <c r="X1760" s="3">
        <v>17861.673650000001</v>
      </c>
      <c r="Y1760" s="3">
        <v>1344</v>
      </c>
      <c r="Z1760" s="3">
        <v>1876.501945</v>
      </c>
      <c r="AA1760">
        <v>4691</v>
      </c>
      <c r="AB1760">
        <v>5727</v>
      </c>
      <c r="AC1760">
        <v>320</v>
      </c>
      <c r="AD1760">
        <v>2329</v>
      </c>
      <c r="AE1760">
        <v>658</v>
      </c>
      <c r="AF1760">
        <v>799</v>
      </c>
      <c r="AG1760">
        <v>65</v>
      </c>
      <c r="AH1760">
        <v>22</v>
      </c>
      <c r="AI1760">
        <v>91</v>
      </c>
      <c r="AJ1760">
        <v>43</v>
      </c>
      <c r="AK1760">
        <v>14</v>
      </c>
      <c r="AL1760">
        <v>65</v>
      </c>
      <c r="AM1760">
        <v>88</v>
      </c>
      <c r="AN1760">
        <v>35</v>
      </c>
      <c r="AO1760">
        <v>117</v>
      </c>
      <c r="AP1760">
        <v>382</v>
      </c>
      <c r="AQ1760">
        <v>0</v>
      </c>
      <c r="AR1760" s="4">
        <v>5227</v>
      </c>
      <c r="AS1760" s="4">
        <f t="shared" si="436"/>
        <v>5609</v>
      </c>
      <c r="AT1760">
        <v>1.1445814540000001</v>
      </c>
      <c r="AU1760" s="4">
        <f t="shared" si="432"/>
        <v>1</v>
      </c>
      <c r="AV1760" s="4">
        <f t="shared" si="437"/>
        <v>6419.9573754860003</v>
      </c>
      <c r="AW1760" s="4">
        <v>0</v>
      </c>
      <c r="AX1760" s="4">
        <v>0</v>
      </c>
      <c r="AY1760" s="4">
        <v>80.53</v>
      </c>
      <c r="AZ1760" s="4">
        <f t="shared" si="438"/>
        <v>80.53</v>
      </c>
      <c r="BA1760" s="4">
        <f t="shared" si="439"/>
        <v>92.173144490620004</v>
      </c>
      <c r="BB1760" s="4">
        <v>9.51</v>
      </c>
      <c r="BC1760" s="4">
        <v>12000</v>
      </c>
      <c r="BD1760">
        <v>2.2889487768499999</v>
      </c>
      <c r="BE1760" s="2">
        <v>0.11</v>
      </c>
      <c r="BF1760">
        <v>40</v>
      </c>
      <c r="BG1760">
        <f t="shared" si="433"/>
        <v>0.11171872670841716</v>
      </c>
      <c r="BH1760">
        <v>0.84437499999999999</v>
      </c>
      <c r="BI1760" s="4">
        <v>0.52800000000000002</v>
      </c>
      <c r="BJ1760" s="4">
        <v>0.17599999999999999</v>
      </c>
      <c r="BK1760" s="3">
        <f t="shared" si="440"/>
        <v>385500</v>
      </c>
      <c r="BL1760" s="3">
        <f t="shared" si="441"/>
        <v>72</v>
      </c>
      <c r="BM1760" s="3">
        <v>820.99999999999989</v>
      </c>
      <c r="BN1760" s="3">
        <v>738.9</v>
      </c>
      <c r="BO1760" s="3">
        <f t="shared" si="442"/>
        <v>82.099999999999909</v>
      </c>
      <c r="BP1760" s="3">
        <f t="shared" si="443"/>
        <v>22800</v>
      </c>
      <c r="BQ1760">
        <v>0.72</v>
      </c>
      <c r="BR1760">
        <v>0.59</v>
      </c>
      <c r="BS1760">
        <v>7.85</v>
      </c>
      <c r="BT1760">
        <f t="shared" si="434"/>
        <v>732.90000000000009</v>
      </c>
      <c r="BU1760" s="1">
        <f t="shared" si="435"/>
        <v>0.15215781004521628</v>
      </c>
      <c r="BV1760" s="1">
        <f t="shared" si="444"/>
        <v>0.22948985503901989</v>
      </c>
      <c r="BW1760">
        <f t="shared" si="445"/>
        <v>0.22118877329439646</v>
      </c>
      <c r="BX1760">
        <f t="shared" si="446"/>
        <v>0.23473243447586525</v>
      </c>
      <c r="BY1760">
        <f t="shared" si="447"/>
        <v>155.4800026363018</v>
      </c>
    </row>
    <row r="1761" spans="1:77" x14ac:dyDescent="0.2">
      <c r="A1761">
        <v>9</v>
      </c>
      <c r="B1761">
        <v>34039</v>
      </c>
      <c r="C1761" t="s">
        <v>730</v>
      </c>
      <c r="D1761">
        <v>34</v>
      </c>
      <c r="E1761" t="s">
        <v>737</v>
      </c>
      <c r="F1761" t="s">
        <v>738</v>
      </c>
      <c r="G1761" t="s">
        <v>246</v>
      </c>
      <c r="H1761">
        <v>39</v>
      </c>
      <c r="I1761">
        <v>6464</v>
      </c>
      <c r="J1761">
        <v>31996</v>
      </c>
      <c r="K1761">
        <v>884</v>
      </c>
      <c r="L1761">
        <v>8143</v>
      </c>
      <c r="M1761">
        <v>3452</v>
      </c>
      <c r="N1761">
        <v>4788</v>
      </c>
      <c r="O1761" s="3">
        <v>637100</v>
      </c>
      <c r="P1761" s="3">
        <v>889523.35510000004</v>
      </c>
      <c r="Q1761" s="3">
        <v>350400</v>
      </c>
      <c r="R1761" s="3">
        <v>489230.86420000001</v>
      </c>
      <c r="S1761" s="3">
        <v>1383</v>
      </c>
      <c r="T1761" s="3">
        <v>1930.9540099999999</v>
      </c>
      <c r="U1761" s="3">
        <v>101420</v>
      </c>
      <c r="V1761" s="3">
        <v>141603.2941</v>
      </c>
      <c r="W1761" s="3">
        <v>32209</v>
      </c>
      <c r="X1761" s="3">
        <v>44970.424959999997</v>
      </c>
      <c r="Y1761" s="3">
        <v>3818</v>
      </c>
      <c r="Z1761" s="3">
        <v>5330.7175790000001</v>
      </c>
      <c r="AA1761">
        <v>4308</v>
      </c>
      <c r="AB1761">
        <v>11397</v>
      </c>
      <c r="AC1761">
        <v>62</v>
      </c>
      <c r="AD1761">
        <v>3298</v>
      </c>
      <c r="AE1761">
        <v>1267</v>
      </c>
      <c r="AF1761">
        <v>1706</v>
      </c>
      <c r="AG1761">
        <v>65</v>
      </c>
      <c r="AH1761">
        <v>22</v>
      </c>
      <c r="AI1761">
        <v>91</v>
      </c>
      <c r="AJ1761">
        <v>43</v>
      </c>
      <c r="AK1761">
        <v>14</v>
      </c>
      <c r="AL1761">
        <v>65</v>
      </c>
      <c r="AM1761">
        <v>88</v>
      </c>
      <c r="AN1761">
        <v>35</v>
      </c>
      <c r="AO1761">
        <v>117</v>
      </c>
      <c r="AP1761">
        <v>382</v>
      </c>
      <c r="AQ1761">
        <v>0</v>
      </c>
      <c r="AR1761" s="4">
        <v>5227</v>
      </c>
      <c r="AS1761" s="4">
        <f t="shared" si="436"/>
        <v>5609</v>
      </c>
      <c r="AT1761">
        <v>1.1608437300000001</v>
      </c>
      <c r="AU1761" s="4">
        <f t="shared" si="432"/>
        <v>1</v>
      </c>
      <c r="AV1761" s="4">
        <f t="shared" si="437"/>
        <v>6511.1724815700009</v>
      </c>
      <c r="AW1761" s="4">
        <v>0</v>
      </c>
      <c r="AX1761" s="4">
        <v>0</v>
      </c>
      <c r="AY1761" s="4">
        <v>80.53</v>
      </c>
      <c r="AZ1761" s="4">
        <f t="shared" si="438"/>
        <v>80.53</v>
      </c>
      <c r="BA1761" s="4">
        <f t="shared" si="439"/>
        <v>93.482745576900001</v>
      </c>
      <c r="BB1761" s="4">
        <v>9.51</v>
      </c>
      <c r="BC1761" s="4">
        <v>12000</v>
      </c>
      <c r="BD1761">
        <v>2.2924322400800001</v>
      </c>
      <c r="BE1761" s="2">
        <v>0.11</v>
      </c>
      <c r="BF1761">
        <v>40</v>
      </c>
      <c r="BG1761">
        <f t="shared" si="433"/>
        <v>0.11171872670841716</v>
      </c>
      <c r="BH1761">
        <v>0.84437499999999999</v>
      </c>
      <c r="BI1761" s="4">
        <v>0.52800000000000002</v>
      </c>
      <c r="BJ1761" s="4">
        <v>0.17599999999999999</v>
      </c>
      <c r="BK1761" s="3">
        <f t="shared" si="440"/>
        <v>385500</v>
      </c>
      <c r="BL1761" s="3">
        <f t="shared" si="441"/>
        <v>72</v>
      </c>
      <c r="BM1761" s="3">
        <v>820.99999999999989</v>
      </c>
      <c r="BN1761" s="3">
        <v>738.9</v>
      </c>
      <c r="BO1761" s="3">
        <f t="shared" si="442"/>
        <v>82.099999999999909</v>
      </c>
      <c r="BP1761" s="3">
        <f t="shared" si="443"/>
        <v>22800</v>
      </c>
      <c r="BQ1761">
        <v>0.72</v>
      </c>
      <c r="BR1761">
        <v>0.59</v>
      </c>
      <c r="BS1761">
        <v>7.85</v>
      </c>
      <c r="BT1761">
        <f t="shared" si="434"/>
        <v>732.90000000000009</v>
      </c>
      <c r="BU1761" s="1">
        <f t="shared" si="435"/>
        <v>0.15375435868387416</v>
      </c>
      <c r="BV1761" s="1">
        <f t="shared" si="444"/>
        <v>0.32549619826240572</v>
      </c>
      <c r="BW1761">
        <f t="shared" si="445"/>
        <v>0.31719511651778226</v>
      </c>
      <c r="BX1761">
        <f t="shared" si="446"/>
        <v>0.33073877769925114</v>
      </c>
      <c r="BY1761">
        <f t="shared" si="447"/>
        <v>155.4800026363018</v>
      </c>
    </row>
    <row r="1762" spans="1:77" x14ac:dyDescent="0.2">
      <c r="A1762">
        <v>9</v>
      </c>
      <c r="B1762">
        <v>34041</v>
      </c>
      <c r="C1762" t="s">
        <v>730</v>
      </c>
      <c r="D1762">
        <v>34</v>
      </c>
      <c r="E1762" t="s">
        <v>737</v>
      </c>
      <c r="F1762" t="s">
        <v>738</v>
      </c>
      <c r="G1762" t="s">
        <v>343</v>
      </c>
      <c r="H1762">
        <v>41</v>
      </c>
      <c r="I1762">
        <v>6930</v>
      </c>
      <c r="J1762">
        <v>8020</v>
      </c>
      <c r="K1762">
        <v>582</v>
      </c>
      <c r="L1762">
        <v>3279</v>
      </c>
      <c r="M1762">
        <v>879</v>
      </c>
      <c r="N1762">
        <v>1169</v>
      </c>
      <c r="O1762" s="3">
        <v>156610</v>
      </c>
      <c r="P1762" s="3">
        <v>218659.94760000001</v>
      </c>
      <c r="Q1762" s="3">
        <v>101900</v>
      </c>
      <c r="R1762" s="3">
        <v>142273.47339999999</v>
      </c>
      <c r="S1762" s="3">
        <v>1575.4</v>
      </c>
      <c r="T1762" s="3">
        <v>2199.5841999999998</v>
      </c>
      <c r="U1762" s="3">
        <v>53878</v>
      </c>
      <c r="V1762" s="3">
        <v>75224.830199999997</v>
      </c>
      <c r="W1762" s="3">
        <v>9601.6</v>
      </c>
      <c r="X1762" s="3">
        <v>13405.81925</v>
      </c>
      <c r="Y1762" s="3">
        <v>1019</v>
      </c>
      <c r="Z1762" s="3">
        <v>1422.7347339999999</v>
      </c>
      <c r="AA1762">
        <v>3808</v>
      </c>
      <c r="AB1762">
        <v>5050</v>
      </c>
      <c r="AC1762">
        <v>414</v>
      </c>
      <c r="AD1762">
        <v>2338</v>
      </c>
      <c r="AE1762">
        <v>587</v>
      </c>
      <c r="AF1762">
        <v>739</v>
      </c>
      <c r="AG1762">
        <v>65</v>
      </c>
      <c r="AH1762">
        <v>22</v>
      </c>
      <c r="AI1762">
        <v>91</v>
      </c>
      <c r="AJ1762">
        <v>43</v>
      </c>
      <c r="AK1762">
        <v>14</v>
      </c>
      <c r="AL1762">
        <v>65</v>
      </c>
      <c r="AM1762">
        <v>88</v>
      </c>
      <c r="AN1762">
        <v>35</v>
      </c>
      <c r="AO1762">
        <v>117</v>
      </c>
      <c r="AP1762">
        <v>382</v>
      </c>
      <c r="AQ1762">
        <v>0</v>
      </c>
      <c r="AR1762" s="4">
        <v>5227</v>
      </c>
      <c r="AS1762" s="4">
        <f t="shared" si="436"/>
        <v>5609</v>
      </c>
      <c r="AT1762">
        <v>1.140930046</v>
      </c>
      <c r="AU1762" s="4">
        <f t="shared" si="432"/>
        <v>1</v>
      </c>
      <c r="AV1762" s="4">
        <f t="shared" si="437"/>
        <v>6399.4766280140002</v>
      </c>
      <c r="AW1762" s="4">
        <v>0</v>
      </c>
      <c r="AX1762" s="4">
        <v>0</v>
      </c>
      <c r="AY1762" s="4">
        <v>80.53</v>
      </c>
      <c r="AZ1762" s="4">
        <f t="shared" si="438"/>
        <v>80.53</v>
      </c>
      <c r="BA1762" s="4">
        <f t="shared" si="439"/>
        <v>91.87909660438001</v>
      </c>
      <c r="BB1762" s="4">
        <v>9.51</v>
      </c>
      <c r="BC1762" s="4">
        <v>12000</v>
      </c>
      <c r="BD1762">
        <v>2.3352261653299999</v>
      </c>
      <c r="BE1762" s="2">
        <v>0.11</v>
      </c>
      <c r="BF1762">
        <v>40</v>
      </c>
      <c r="BG1762">
        <f t="shared" si="433"/>
        <v>0.11171872670841716</v>
      </c>
      <c r="BH1762">
        <v>0.84437499999999999</v>
      </c>
      <c r="BI1762" s="4">
        <v>0.52800000000000002</v>
      </c>
      <c r="BJ1762" s="4">
        <v>0.17599999999999999</v>
      </c>
      <c r="BK1762" s="3">
        <f t="shared" si="440"/>
        <v>385500</v>
      </c>
      <c r="BL1762" s="3">
        <f t="shared" si="441"/>
        <v>72</v>
      </c>
      <c r="BM1762" s="3">
        <v>820.99999999999989</v>
      </c>
      <c r="BN1762" s="3">
        <v>738.9</v>
      </c>
      <c r="BO1762" s="3">
        <f t="shared" si="442"/>
        <v>82.099999999999909</v>
      </c>
      <c r="BP1762" s="3">
        <f t="shared" si="443"/>
        <v>22800</v>
      </c>
      <c r="BQ1762">
        <v>0.72</v>
      </c>
      <c r="BR1762">
        <v>0.59</v>
      </c>
      <c r="BS1762">
        <v>7.85</v>
      </c>
      <c r="BT1762">
        <f t="shared" si="434"/>
        <v>732.90000000000009</v>
      </c>
      <c r="BU1762" s="1">
        <f t="shared" si="435"/>
        <v>0.15236404760032457</v>
      </c>
      <c r="BV1762" s="1">
        <f t="shared" si="444"/>
        <v>0.21457619661561617</v>
      </c>
      <c r="BW1762">
        <f t="shared" si="445"/>
        <v>0.20627511487099273</v>
      </c>
      <c r="BX1762">
        <f t="shared" si="446"/>
        <v>0.21981877605246153</v>
      </c>
      <c r="BY1762">
        <f t="shared" si="447"/>
        <v>155.4800026363018</v>
      </c>
    </row>
    <row r="1763" spans="1:77" x14ac:dyDescent="0.2">
      <c r="A1763">
        <v>19</v>
      </c>
      <c r="B1763">
        <v>35001</v>
      </c>
      <c r="C1763" t="s">
        <v>1700</v>
      </c>
      <c r="D1763">
        <v>35</v>
      </c>
      <c r="E1763" t="s">
        <v>1610</v>
      </c>
      <c r="F1763" t="s">
        <v>1611</v>
      </c>
      <c r="G1763" t="s">
        <v>1738</v>
      </c>
      <c r="H1763">
        <v>1</v>
      </c>
      <c r="I1763">
        <v>5466</v>
      </c>
      <c r="J1763">
        <v>3035</v>
      </c>
      <c r="K1763">
        <v>337</v>
      </c>
      <c r="L1763">
        <v>840</v>
      </c>
      <c r="M1763">
        <v>335</v>
      </c>
      <c r="N1763">
        <v>404</v>
      </c>
      <c r="O1763" s="3">
        <v>49980</v>
      </c>
      <c r="P1763" s="3">
        <v>69782.416079999995</v>
      </c>
      <c r="Q1763" s="3">
        <v>32837</v>
      </c>
      <c r="R1763" s="3">
        <v>45847.242830000003</v>
      </c>
      <c r="S1763" s="3">
        <v>3608.2</v>
      </c>
      <c r="T1763" s="3">
        <v>5037.7933910000002</v>
      </c>
      <c r="U1763" s="3">
        <v>16818</v>
      </c>
      <c r="V1763" s="3">
        <v>23481.406040000002</v>
      </c>
      <c r="W1763" s="3">
        <v>3024.6</v>
      </c>
      <c r="X1763" s="3">
        <v>4222.9670999999998</v>
      </c>
      <c r="Y1763" s="3">
        <v>337</v>
      </c>
      <c r="Z1763" s="3">
        <v>470.52169309999999</v>
      </c>
      <c r="AA1763">
        <v>1511</v>
      </c>
      <c r="AB1763">
        <v>1089</v>
      </c>
      <c r="AC1763">
        <v>394</v>
      </c>
      <c r="AD1763">
        <v>656</v>
      </c>
      <c r="AE1763">
        <v>160</v>
      </c>
      <c r="AF1763">
        <v>164</v>
      </c>
      <c r="AG1763">
        <v>65</v>
      </c>
      <c r="AH1763">
        <v>22</v>
      </c>
      <c r="AI1763">
        <v>91</v>
      </c>
      <c r="AJ1763">
        <v>43</v>
      </c>
      <c r="AK1763">
        <v>14</v>
      </c>
      <c r="AL1763">
        <v>65</v>
      </c>
      <c r="AM1763">
        <v>88</v>
      </c>
      <c r="AN1763">
        <v>35</v>
      </c>
      <c r="AO1763">
        <v>117</v>
      </c>
      <c r="AP1763">
        <v>382</v>
      </c>
      <c r="AQ1763">
        <v>0</v>
      </c>
      <c r="AR1763" s="4">
        <v>5227</v>
      </c>
      <c r="AS1763" s="4">
        <f t="shared" si="436"/>
        <v>5609</v>
      </c>
      <c r="AT1763">
        <v>0.95945263400000003</v>
      </c>
      <c r="AU1763" s="4">
        <f t="shared" si="432"/>
        <v>1</v>
      </c>
      <c r="AV1763" s="4">
        <f t="shared" si="437"/>
        <v>5381.5698241059999</v>
      </c>
      <c r="AW1763" s="4">
        <v>0</v>
      </c>
      <c r="AX1763" s="4">
        <v>0</v>
      </c>
      <c r="AY1763" s="4">
        <v>80.53</v>
      </c>
      <c r="AZ1763" s="4">
        <f t="shared" si="438"/>
        <v>80.53</v>
      </c>
      <c r="BA1763" s="4">
        <f t="shared" si="439"/>
        <v>77.26472061602</v>
      </c>
      <c r="BB1763" s="4">
        <v>9.51</v>
      </c>
      <c r="BC1763" s="4">
        <v>12000</v>
      </c>
      <c r="BD1763">
        <v>2.0389920583099999</v>
      </c>
      <c r="BE1763" s="2">
        <v>0.11</v>
      </c>
      <c r="BF1763">
        <v>40</v>
      </c>
      <c r="BG1763">
        <f t="shared" si="433"/>
        <v>0.11171872670841716</v>
      </c>
      <c r="BH1763">
        <v>0.59909999999999997</v>
      </c>
      <c r="BI1763" s="4">
        <v>0.52800000000000002</v>
      </c>
      <c r="BJ1763" s="4">
        <v>0.17599999999999999</v>
      </c>
      <c r="BK1763" s="3">
        <f t="shared" si="440"/>
        <v>385500</v>
      </c>
      <c r="BL1763" s="3">
        <f t="shared" si="441"/>
        <v>72</v>
      </c>
      <c r="BM1763" s="3">
        <v>820.99999999999989</v>
      </c>
      <c r="BN1763" s="3">
        <v>738.9</v>
      </c>
      <c r="BO1763" s="3">
        <f t="shared" si="442"/>
        <v>82.099999999999909</v>
      </c>
      <c r="BP1763" s="3">
        <f t="shared" si="443"/>
        <v>22800</v>
      </c>
      <c r="BQ1763">
        <v>0.72</v>
      </c>
      <c r="BR1763">
        <v>0.59</v>
      </c>
      <c r="BS1763">
        <v>7.85</v>
      </c>
      <c r="BT1763">
        <f t="shared" si="434"/>
        <v>732.90000000000009</v>
      </c>
      <c r="BU1763" s="1">
        <f t="shared" si="435"/>
        <v>0.16901315375982515</v>
      </c>
      <c r="BV1763" s="1">
        <f t="shared" si="444"/>
        <v>0.19966119005766583</v>
      </c>
      <c r="BW1763">
        <f t="shared" si="445"/>
        <v>0.19067444299437686</v>
      </c>
      <c r="BX1763">
        <f t="shared" si="446"/>
        <v>0.20540978661414439</v>
      </c>
      <c r="BY1763">
        <f t="shared" si="447"/>
        <v>156.04498368557392</v>
      </c>
    </row>
    <row r="1764" spans="1:77" x14ac:dyDescent="0.2">
      <c r="A1764">
        <v>19</v>
      </c>
      <c r="B1764">
        <v>35003</v>
      </c>
      <c r="C1764" t="s">
        <v>1700</v>
      </c>
      <c r="D1764">
        <v>35</v>
      </c>
      <c r="E1764" t="s">
        <v>1610</v>
      </c>
      <c r="F1764" t="s">
        <v>1611</v>
      </c>
      <c r="G1764" t="s">
        <v>1733</v>
      </c>
      <c r="H1764">
        <v>3</v>
      </c>
      <c r="I1764">
        <v>266</v>
      </c>
      <c r="J1764">
        <v>470</v>
      </c>
      <c r="K1764">
        <v>201</v>
      </c>
      <c r="L1764">
        <v>504</v>
      </c>
      <c r="M1764">
        <v>58</v>
      </c>
      <c r="N1764">
        <v>89</v>
      </c>
      <c r="O1764" s="3">
        <v>3110.4</v>
      </c>
      <c r="P1764" s="3">
        <v>4342.7616440000002</v>
      </c>
      <c r="Q1764" s="3">
        <v>7625.3</v>
      </c>
      <c r="R1764" s="3">
        <v>10646.49575</v>
      </c>
      <c r="S1764" s="3">
        <v>3148.5</v>
      </c>
      <c r="T1764" s="3">
        <v>4395.9571239999996</v>
      </c>
      <c r="U1764" s="3">
        <v>11945</v>
      </c>
      <c r="V1764" s="3">
        <v>16677.690279999999</v>
      </c>
      <c r="W1764" s="3">
        <v>729.9</v>
      </c>
      <c r="X1764" s="3">
        <v>1019.091346</v>
      </c>
      <c r="Y1764" s="3">
        <v>88</v>
      </c>
      <c r="Z1764" s="3">
        <v>122.86619880000001</v>
      </c>
      <c r="AA1764">
        <v>226</v>
      </c>
      <c r="AB1764">
        <v>452</v>
      </c>
      <c r="AC1764">
        <v>235</v>
      </c>
      <c r="AD1764">
        <v>523</v>
      </c>
      <c r="AE1764">
        <v>90</v>
      </c>
      <c r="AF1764">
        <v>82</v>
      </c>
      <c r="AG1764">
        <v>65</v>
      </c>
      <c r="AH1764">
        <v>22</v>
      </c>
      <c r="AI1764">
        <v>91</v>
      </c>
      <c r="AJ1764">
        <v>43</v>
      </c>
      <c r="AK1764">
        <v>14</v>
      </c>
      <c r="AL1764">
        <v>65</v>
      </c>
      <c r="AM1764">
        <v>88</v>
      </c>
      <c r="AN1764">
        <v>35</v>
      </c>
      <c r="AO1764">
        <v>117</v>
      </c>
      <c r="AP1764">
        <v>382</v>
      </c>
      <c r="AQ1764">
        <v>0</v>
      </c>
      <c r="AR1764" s="4">
        <v>5227</v>
      </c>
      <c r="AS1764" s="4">
        <f t="shared" si="436"/>
        <v>5609</v>
      </c>
      <c r="AT1764">
        <v>0.97012069199999995</v>
      </c>
      <c r="AU1764" s="4">
        <f t="shared" si="432"/>
        <v>1</v>
      </c>
      <c r="AV1764" s="4">
        <f t="shared" si="437"/>
        <v>5441.4069614279997</v>
      </c>
      <c r="AW1764" s="4">
        <v>0</v>
      </c>
      <c r="AX1764" s="4">
        <v>0</v>
      </c>
      <c r="AY1764" s="4">
        <v>80.53</v>
      </c>
      <c r="AZ1764" s="4">
        <f t="shared" si="438"/>
        <v>80.53</v>
      </c>
      <c r="BA1764" s="4">
        <f t="shared" si="439"/>
        <v>78.12381932676</v>
      </c>
      <c r="BB1764" s="4">
        <v>9.51</v>
      </c>
      <c r="BC1764" s="4">
        <v>12000</v>
      </c>
      <c r="BD1764">
        <v>2.39878286752</v>
      </c>
      <c r="BE1764" s="2">
        <v>0.11</v>
      </c>
      <c r="BF1764">
        <v>40</v>
      </c>
      <c r="BG1764">
        <f t="shared" si="433"/>
        <v>0.11171872670841716</v>
      </c>
      <c r="BH1764">
        <v>0.59909999999999997</v>
      </c>
      <c r="BI1764" s="4">
        <v>0.52800000000000002</v>
      </c>
      <c r="BJ1764" s="4">
        <v>0.17599999999999999</v>
      </c>
      <c r="BK1764" s="3">
        <f t="shared" si="440"/>
        <v>385500</v>
      </c>
      <c r="BL1764" s="3">
        <f t="shared" si="441"/>
        <v>72</v>
      </c>
      <c r="BM1764" s="3">
        <v>820.99999999999989</v>
      </c>
      <c r="BN1764" s="3">
        <v>738.9</v>
      </c>
      <c r="BO1764" s="3">
        <f t="shared" si="442"/>
        <v>82.099999999999909</v>
      </c>
      <c r="BP1764" s="3">
        <f t="shared" si="443"/>
        <v>22800</v>
      </c>
      <c r="BQ1764">
        <v>0.72</v>
      </c>
      <c r="BR1764">
        <v>0.59</v>
      </c>
      <c r="BS1764">
        <v>7.85</v>
      </c>
      <c r="BT1764">
        <f t="shared" si="434"/>
        <v>732.90000000000009</v>
      </c>
      <c r="BU1764" s="1">
        <f t="shared" si="435"/>
        <v>0.17476811693743896</v>
      </c>
      <c r="BV1764" s="1">
        <f t="shared" si="444"/>
        <v>0.19413860510736364</v>
      </c>
      <c r="BW1764">
        <f t="shared" si="445"/>
        <v>0.18515185804407466</v>
      </c>
      <c r="BX1764">
        <f t="shared" si="446"/>
        <v>0.19988720166384219</v>
      </c>
      <c r="BY1764">
        <f t="shared" si="447"/>
        <v>156.04498368557392</v>
      </c>
    </row>
    <row r="1765" spans="1:77" x14ac:dyDescent="0.2">
      <c r="A1765">
        <v>18</v>
      </c>
      <c r="B1765">
        <v>35005</v>
      </c>
      <c r="C1765" t="s">
        <v>1605</v>
      </c>
      <c r="D1765">
        <v>35</v>
      </c>
      <c r="E1765" t="s">
        <v>1610</v>
      </c>
      <c r="F1765" t="s">
        <v>1611</v>
      </c>
      <c r="G1765" t="s">
        <v>1619</v>
      </c>
      <c r="H1765">
        <v>5</v>
      </c>
      <c r="I1765">
        <v>261</v>
      </c>
      <c r="J1765">
        <v>656</v>
      </c>
      <c r="K1765">
        <v>267</v>
      </c>
      <c r="L1765">
        <v>603</v>
      </c>
      <c r="M1765">
        <v>80</v>
      </c>
      <c r="N1765">
        <v>118</v>
      </c>
      <c r="O1765" s="3">
        <v>3515.9</v>
      </c>
      <c r="P1765" s="3">
        <v>4908.923503</v>
      </c>
      <c r="Q1765" s="3">
        <v>10497</v>
      </c>
      <c r="R1765" s="3">
        <v>14655.982830000001</v>
      </c>
      <c r="S1765" s="3">
        <v>4005.9</v>
      </c>
      <c r="T1765" s="3">
        <v>5593.0648380000002</v>
      </c>
      <c r="U1765" s="3">
        <v>14177</v>
      </c>
      <c r="V1765" s="3">
        <v>19794.023870000001</v>
      </c>
      <c r="W1765" s="3">
        <v>993.23</v>
      </c>
      <c r="X1765" s="3">
        <v>1386.754484</v>
      </c>
      <c r="Y1765" s="3">
        <v>115</v>
      </c>
      <c r="Z1765" s="3">
        <v>160.5637825</v>
      </c>
      <c r="AA1765">
        <v>287</v>
      </c>
      <c r="AB1765">
        <v>608</v>
      </c>
      <c r="AC1765">
        <v>291</v>
      </c>
      <c r="AD1765">
        <v>618</v>
      </c>
      <c r="AE1765">
        <v>108</v>
      </c>
      <c r="AF1765">
        <v>103</v>
      </c>
      <c r="AG1765">
        <v>65</v>
      </c>
      <c r="AH1765">
        <v>22</v>
      </c>
      <c r="AI1765">
        <v>91</v>
      </c>
      <c r="AJ1765">
        <v>43</v>
      </c>
      <c r="AK1765">
        <v>14</v>
      </c>
      <c r="AL1765">
        <v>65</v>
      </c>
      <c r="AM1765">
        <v>88</v>
      </c>
      <c r="AN1765">
        <v>35</v>
      </c>
      <c r="AO1765">
        <v>117</v>
      </c>
      <c r="AP1765">
        <v>382</v>
      </c>
      <c r="AQ1765">
        <v>0</v>
      </c>
      <c r="AR1765" s="4">
        <v>5227</v>
      </c>
      <c r="AS1765" s="4">
        <f t="shared" si="436"/>
        <v>5609</v>
      </c>
      <c r="AT1765">
        <v>0.94975061599999999</v>
      </c>
      <c r="AU1765" s="4">
        <f t="shared" si="432"/>
        <v>1</v>
      </c>
      <c r="AV1765" s="4">
        <f t="shared" si="437"/>
        <v>5327.1512051439995</v>
      </c>
      <c r="AW1765" s="4">
        <v>0</v>
      </c>
      <c r="AX1765" s="4">
        <v>0</v>
      </c>
      <c r="AY1765" s="4">
        <v>80.53</v>
      </c>
      <c r="AZ1765" s="4">
        <f t="shared" si="438"/>
        <v>80.53</v>
      </c>
      <c r="BA1765" s="4">
        <f t="shared" si="439"/>
        <v>76.483417106480005</v>
      </c>
      <c r="BB1765" s="4">
        <v>9.51</v>
      </c>
      <c r="BC1765" s="4">
        <v>12000</v>
      </c>
      <c r="BD1765">
        <v>2.01794852496</v>
      </c>
      <c r="BE1765" s="2">
        <v>0.11</v>
      </c>
      <c r="BF1765">
        <v>40</v>
      </c>
      <c r="BG1765">
        <f t="shared" si="433"/>
        <v>0.11171872670841716</v>
      </c>
      <c r="BH1765">
        <v>0.64</v>
      </c>
      <c r="BI1765" s="4">
        <v>0.52800000000000002</v>
      </c>
      <c r="BJ1765" s="4">
        <v>0.17599999999999999</v>
      </c>
      <c r="BK1765" s="3">
        <f t="shared" si="440"/>
        <v>385500</v>
      </c>
      <c r="BL1765" s="3">
        <f t="shared" si="441"/>
        <v>72</v>
      </c>
      <c r="BM1765" s="3">
        <v>820.99999999999989</v>
      </c>
      <c r="BN1765" s="3">
        <v>738.9</v>
      </c>
      <c r="BO1765" s="3">
        <f t="shared" si="442"/>
        <v>82.099999999999909</v>
      </c>
      <c r="BP1765" s="3">
        <f t="shared" si="443"/>
        <v>22800</v>
      </c>
      <c r="BQ1765">
        <v>0.72</v>
      </c>
      <c r="BR1765">
        <v>0.59</v>
      </c>
      <c r="BS1765">
        <v>7.85</v>
      </c>
      <c r="BT1765">
        <f t="shared" si="434"/>
        <v>732.90000000000009</v>
      </c>
      <c r="BU1765" s="1">
        <f t="shared" si="435"/>
        <v>0.15927494558868552</v>
      </c>
      <c r="BV1765" s="1">
        <f t="shared" si="444"/>
        <v>0.18020579360371242</v>
      </c>
      <c r="BW1765">
        <f t="shared" si="445"/>
        <v>0.17136989386056176</v>
      </c>
      <c r="BX1765">
        <f t="shared" si="446"/>
        <v>0.18584306569275352</v>
      </c>
      <c r="BY1765">
        <f t="shared" si="447"/>
        <v>155.92068707191771</v>
      </c>
    </row>
    <row r="1766" spans="1:77" x14ac:dyDescent="0.2">
      <c r="A1766">
        <v>19</v>
      </c>
      <c r="B1766">
        <v>35006</v>
      </c>
      <c r="C1766" t="s">
        <v>1700</v>
      </c>
      <c r="D1766">
        <v>35</v>
      </c>
      <c r="E1766" t="s">
        <v>1610</v>
      </c>
      <c r="F1766" t="s">
        <v>1611</v>
      </c>
      <c r="G1766" t="s">
        <v>1716</v>
      </c>
      <c r="H1766">
        <v>6</v>
      </c>
      <c r="I1766">
        <v>465</v>
      </c>
      <c r="J1766">
        <v>568</v>
      </c>
      <c r="K1766">
        <v>226</v>
      </c>
      <c r="L1766">
        <v>532</v>
      </c>
      <c r="M1766">
        <v>69</v>
      </c>
      <c r="N1766">
        <v>100</v>
      </c>
      <c r="O1766" s="3">
        <v>4828.8</v>
      </c>
      <c r="P1766" s="3">
        <v>6742.0034169999999</v>
      </c>
      <c r="Q1766" s="3">
        <v>8548.5</v>
      </c>
      <c r="R1766" s="3">
        <v>11935.47387</v>
      </c>
      <c r="S1766" s="3">
        <v>3274.4</v>
      </c>
      <c r="T1766" s="3">
        <v>4571.73956</v>
      </c>
      <c r="U1766" s="3">
        <v>12460</v>
      </c>
      <c r="V1766" s="3">
        <v>17396.736779999999</v>
      </c>
      <c r="W1766" s="3">
        <v>805.92</v>
      </c>
      <c r="X1766" s="3">
        <v>1125.230988</v>
      </c>
      <c r="Y1766" s="3">
        <v>98</v>
      </c>
      <c r="Z1766" s="3">
        <v>136.82826679999999</v>
      </c>
      <c r="AA1766">
        <v>291</v>
      </c>
      <c r="AB1766">
        <v>491</v>
      </c>
      <c r="AC1766">
        <v>264</v>
      </c>
      <c r="AD1766">
        <v>545</v>
      </c>
      <c r="AE1766">
        <v>94</v>
      </c>
      <c r="AF1766">
        <v>87</v>
      </c>
      <c r="AG1766">
        <v>65</v>
      </c>
      <c r="AH1766">
        <v>22</v>
      </c>
      <c r="AI1766">
        <v>91</v>
      </c>
      <c r="AJ1766">
        <v>43</v>
      </c>
      <c r="AK1766">
        <v>14</v>
      </c>
      <c r="AL1766">
        <v>65</v>
      </c>
      <c r="AM1766">
        <v>88</v>
      </c>
      <c r="AN1766">
        <v>35</v>
      </c>
      <c r="AO1766">
        <v>117</v>
      </c>
      <c r="AP1766">
        <v>382</v>
      </c>
      <c r="AQ1766">
        <v>0</v>
      </c>
      <c r="AR1766" s="4">
        <v>5227</v>
      </c>
      <c r="AS1766" s="4">
        <f t="shared" si="436"/>
        <v>5609</v>
      </c>
      <c r="AT1766">
        <v>0.96649534100000001</v>
      </c>
      <c r="AU1766" s="4">
        <f t="shared" si="432"/>
        <v>1</v>
      </c>
      <c r="AV1766" s="4">
        <f t="shared" si="437"/>
        <v>5421.0723676690004</v>
      </c>
      <c r="AW1766" s="4">
        <v>0</v>
      </c>
      <c r="AX1766" s="4">
        <v>0</v>
      </c>
      <c r="AY1766" s="4">
        <v>80.53</v>
      </c>
      <c r="AZ1766" s="4">
        <f t="shared" si="438"/>
        <v>80.53</v>
      </c>
      <c r="BA1766" s="4">
        <f t="shared" si="439"/>
        <v>77.831869810729998</v>
      </c>
      <c r="BB1766" s="4">
        <v>9.51</v>
      </c>
      <c r="BC1766" s="4">
        <v>12000</v>
      </c>
      <c r="BD1766">
        <v>2.1811015221600001</v>
      </c>
      <c r="BE1766" s="2">
        <v>0.11</v>
      </c>
      <c r="BF1766">
        <v>40</v>
      </c>
      <c r="BG1766">
        <f t="shared" si="433"/>
        <v>0.11171872670841716</v>
      </c>
      <c r="BH1766">
        <v>0.59909999999999997</v>
      </c>
      <c r="BI1766" s="4">
        <v>0.52800000000000002</v>
      </c>
      <c r="BJ1766" s="4">
        <v>0.17599999999999999</v>
      </c>
      <c r="BK1766" s="3">
        <f t="shared" si="440"/>
        <v>385500</v>
      </c>
      <c r="BL1766" s="3">
        <f t="shared" si="441"/>
        <v>72</v>
      </c>
      <c r="BM1766" s="3">
        <v>820.99999999999989</v>
      </c>
      <c r="BN1766" s="3">
        <v>738.9</v>
      </c>
      <c r="BO1766" s="3">
        <f t="shared" si="442"/>
        <v>82.099999999999909</v>
      </c>
      <c r="BP1766" s="3">
        <f t="shared" si="443"/>
        <v>22800</v>
      </c>
      <c r="BQ1766">
        <v>0.72</v>
      </c>
      <c r="BR1766">
        <v>0.59</v>
      </c>
      <c r="BS1766">
        <v>7.85</v>
      </c>
      <c r="BT1766">
        <f t="shared" si="434"/>
        <v>732.90000000000009</v>
      </c>
      <c r="BU1766" s="1">
        <f t="shared" si="435"/>
        <v>0.17166744083638816</v>
      </c>
      <c r="BV1766" s="1">
        <f t="shared" si="444"/>
        <v>0.19153288655129685</v>
      </c>
      <c r="BW1766">
        <f t="shared" si="445"/>
        <v>0.18254613948800788</v>
      </c>
      <c r="BX1766">
        <f t="shared" si="446"/>
        <v>0.19728148310777541</v>
      </c>
      <c r="BY1766">
        <f t="shared" si="447"/>
        <v>156.04498368557392</v>
      </c>
    </row>
    <row r="1767" spans="1:77" x14ac:dyDescent="0.2">
      <c r="A1767">
        <v>19</v>
      </c>
      <c r="B1767">
        <v>35007</v>
      </c>
      <c r="C1767" t="s">
        <v>1700</v>
      </c>
      <c r="D1767">
        <v>35</v>
      </c>
      <c r="E1767" t="s">
        <v>1610</v>
      </c>
      <c r="F1767" t="s">
        <v>1611</v>
      </c>
      <c r="G1767" t="s">
        <v>472</v>
      </c>
      <c r="H1767">
        <v>7</v>
      </c>
      <c r="I1767">
        <v>350</v>
      </c>
      <c r="J1767">
        <v>585</v>
      </c>
      <c r="K1767">
        <v>278</v>
      </c>
      <c r="L1767">
        <v>613</v>
      </c>
      <c r="M1767">
        <v>77</v>
      </c>
      <c r="N1767">
        <v>121</v>
      </c>
      <c r="O1767" s="3">
        <v>4370.6000000000004</v>
      </c>
      <c r="P1767" s="3">
        <v>6102.2614590000003</v>
      </c>
      <c r="Q1767" s="3">
        <v>9553.6</v>
      </c>
      <c r="R1767" s="3">
        <v>13338.80133</v>
      </c>
      <c r="S1767" s="3">
        <v>4152.2</v>
      </c>
      <c r="T1767" s="3">
        <v>5797.3298930000001</v>
      </c>
      <c r="U1767" s="3">
        <v>14453</v>
      </c>
      <c r="V1767" s="3">
        <v>20179.376939999998</v>
      </c>
      <c r="W1767" s="3">
        <v>907.78</v>
      </c>
      <c r="X1767" s="3">
        <v>1267.448613</v>
      </c>
      <c r="Y1767" s="3">
        <v>117</v>
      </c>
      <c r="Z1767" s="3">
        <v>163.35619610000001</v>
      </c>
      <c r="AA1767">
        <v>249</v>
      </c>
      <c r="AB1767">
        <v>558</v>
      </c>
      <c r="AC1767">
        <v>314</v>
      </c>
      <c r="AD1767">
        <v>635</v>
      </c>
      <c r="AE1767">
        <v>105</v>
      </c>
      <c r="AF1767">
        <v>103</v>
      </c>
      <c r="AG1767">
        <v>65</v>
      </c>
      <c r="AH1767">
        <v>22</v>
      </c>
      <c r="AI1767">
        <v>91</v>
      </c>
      <c r="AJ1767">
        <v>43</v>
      </c>
      <c r="AK1767">
        <v>14</v>
      </c>
      <c r="AL1767">
        <v>65</v>
      </c>
      <c r="AM1767">
        <v>88</v>
      </c>
      <c r="AN1767">
        <v>35</v>
      </c>
      <c r="AO1767">
        <v>117</v>
      </c>
      <c r="AP1767">
        <v>382</v>
      </c>
      <c r="AQ1767">
        <v>0</v>
      </c>
      <c r="AR1767" s="4">
        <v>5227</v>
      </c>
      <c r="AS1767" s="4">
        <f t="shared" si="436"/>
        <v>5609</v>
      </c>
      <c r="AT1767">
        <v>0.94781160799999997</v>
      </c>
      <c r="AU1767" s="4">
        <f t="shared" si="432"/>
        <v>1</v>
      </c>
      <c r="AV1767" s="4">
        <f t="shared" si="437"/>
        <v>5316.2753092719995</v>
      </c>
      <c r="AW1767" s="4">
        <v>0</v>
      </c>
      <c r="AX1767" s="4">
        <v>0</v>
      </c>
      <c r="AY1767" s="4">
        <v>80.53</v>
      </c>
      <c r="AZ1767" s="4">
        <f t="shared" si="438"/>
        <v>80.53</v>
      </c>
      <c r="BA1767" s="4">
        <f t="shared" si="439"/>
        <v>76.327268792240005</v>
      </c>
      <c r="BB1767" s="4">
        <v>9.51</v>
      </c>
      <c r="BC1767" s="4">
        <v>12000</v>
      </c>
      <c r="BD1767">
        <v>1.68800689507</v>
      </c>
      <c r="BE1767" s="2">
        <v>0.11</v>
      </c>
      <c r="BF1767">
        <v>40</v>
      </c>
      <c r="BG1767">
        <f t="shared" si="433"/>
        <v>0.11171872670841716</v>
      </c>
      <c r="BH1767">
        <v>0.59909999999999997</v>
      </c>
      <c r="BI1767" s="4">
        <v>0.52800000000000002</v>
      </c>
      <c r="BJ1767" s="4">
        <v>0.17599999999999999</v>
      </c>
      <c r="BK1767" s="3">
        <f t="shared" si="440"/>
        <v>385500</v>
      </c>
      <c r="BL1767" s="3">
        <f t="shared" si="441"/>
        <v>72</v>
      </c>
      <c r="BM1767" s="3">
        <v>820.99999999999989</v>
      </c>
      <c r="BN1767" s="3">
        <v>738.9</v>
      </c>
      <c r="BO1767" s="3">
        <f t="shared" si="442"/>
        <v>82.099999999999909</v>
      </c>
      <c r="BP1767" s="3">
        <f t="shared" si="443"/>
        <v>22800</v>
      </c>
      <c r="BQ1767">
        <v>0.72</v>
      </c>
      <c r="BR1767">
        <v>0.59</v>
      </c>
      <c r="BS1767">
        <v>7.85</v>
      </c>
      <c r="BT1767">
        <f t="shared" si="434"/>
        <v>732.90000000000009</v>
      </c>
      <c r="BU1767" s="1">
        <f t="shared" si="435"/>
        <v>0.16323275521420846</v>
      </c>
      <c r="BV1767" s="1">
        <f t="shared" si="444"/>
        <v>0.18409016076635715</v>
      </c>
      <c r="BW1767">
        <f t="shared" si="445"/>
        <v>0.17510341370306817</v>
      </c>
      <c r="BX1767">
        <f t="shared" si="446"/>
        <v>0.1898387573228357</v>
      </c>
      <c r="BY1767">
        <f t="shared" si="447"/>
        <v>156.04498368557392</v>
      </c>
    </row>
    <row r="1768" spans="1:77" x14ac:dyDescent="0.2">
      <c r="A1768">
        <v>18</v>
      </c>
      <c r="B1768">
        <v>35009</v>
      </c>
      <c r="C1768" t="s">
        <v>1605</v>
      </c>
      <c r="D1768">
        <v>35</v>
      </c>
      <c r="E1768" t="s">
        <v>1610</v>
      </c>
      <c r="F1768" t="s">
        <v>1611</v>
      </c>
      <c r="G1768" t="s">
        <v>1616</v>
      </c>
      <c r="H1768">
        <v>9</v>
      </c>
      <c r="I1768">
        <v>199</v>
      </c>
      <c r="J1768">
        <v>532</v>
      </c>
      <c r="K1768">
        <v>216</v>
      </c>
      <c r="L1768">
        <v>331</v>
      </c>
      <c r="M1768">
        <v>69</v>
      </c>
      <c r="N1768">
        <v>95</v>
      </c>
      <c r="O1768" s="3">
        <v>2418.4</v>
      </c>
      <c r="P1768" s="3">
        <v>3376.5865359999998</v>
      </c>
      <c r="Q1768" s="3">
        <v>7588.8</v>
      </c>
      <c r="R1768" s="3">
        <v>10595.5342</v>
      </c>
      <c r="S1768" s="3">
        <v>2936.4</v>
      </c>
      <c r="T1768" s="3">
        <v>4099.8216599999996</v>
      </c>
      <c r="U1768" s="3">
        <v>7684.1</v>
      </c>
      <c r="V1768" s="3">
        <v>10728.592710000001</v>
      </c>
      <c r="W1768" s="3">
        <v>726.73</v>
      </c>
      <c r="X1768" s="3">
        <v>1014.6653710000001</v>
      </c>
      <c r="Y1768" s="3">
        <v>92</v>
      </c>
      <c r="Z1768" s="3">
        <v>128.45102600000001</v>
      </c>
      <c r="AA1768">
        <v>232</v>
      </c>
      <c r="AB1768">
        <v>442</v>
      </c>
      <c r="AC1768">
        <v>244</v>
      </c>
      <c r="AD1768">
        <v>351</v>
      </c>
      <c r="AE1768">
        <v>92</v>
      </c>
      <c r="AF1768">
        <v>78</v>
      </c>
      <c r="AG1768">
        <v>65</v>
      </c>
      <c r="AH1768">
        <v>22</v>
      </c>
      <c r="AI1768">
        <v>91</v>
      </c>
      <c r="AJ1768">
        <v>43</v>
      </c>
      <c r="AK1768">
        <v>14</v>
      </c>
      <c r="AL1768">
        <v>65</v>
      </c>
      <c r="AM1768">
        <v>88</v>
      </c>
      <c r="AN1768">
        <v>35</v>
      </c>
      <c r="AO1768">
        <v>117</v>
      </c>
      <c r="AP1768">
        <v>382</v>
      </c>
      <c r="AQ1768">
        <v>0</v>
      </c>
      <c r="AR1768" s="4">
        <v>5227</v>
      </c>
      <c r="AS1768" s="4">
        <f t="shared" si="436"/>
        <v>5609</v>
      </c>
      <c r="AT1768">
        <v>0.94286839700000002</v>
      </c>
      <c r="AU1768" s="4">
        <f t="shared" si="432"/>
        <v>1</v>
      </c>
      <c r="AV1768" s="4">
        <f t="shared" si="437"/>
        <v>5288.5488387730002</v>
      </c>
      <c r="AW1768" s="4">
        <v>0</v>
      </c>
      <c r="AX1768" s="4">
        <v>0</v>
      </c>
      <c r="AY1768" s="4">
        <v>80.53</v>
      </c>
      <c r="AZ1768" s="4">
        <f t="shared" si="438"/>
        <v>80.53</v>
      </c>
      <c r="BA1768" s="4">
        <f t="shared" si="439"/>
        <v>75.929192010410006</v>
      </c>
      <c r="BB1768" s="4">
        <v>9.51</v>
      </c>
      <c r="BC1768" s="4">
        <v>12000</v>
      </c>
      <c r="BD1768">
        <v>1.7848513028399999</v>
      </c>
      <c r="BE1768" s="2">
        <v>0.11</v>
      </c>
      <c r="BF1768">
        <v>40</v>
      </c>
      <c r="BG1768">
        <f t="shared" si="433"/>
        <v>0.11171872670841716</v>
      </c>
      <c r="BH1768">
        <v>0.64</v>
      </c>
      <c r="BI1768" s="4">
        <v>0.52800000000000002</v>
      </c>
      <c r="BJ1768" s="4">
        <v>0.17599999999999999</v>
      </c>
      <c r="BK1768" s="3">
        <f t="shared" si="440"/>
        <v>385500</v>
      </c>
      <c r="BL1768" s="3">
        <f t="shared" si="441"/>
        <v>72</v>
      </c>
      <c r="BM1768" s="3">
        <v>820.99999999999989</v>
      </c>
      <c r="BN1768" s="3">
        <v>738.9</v>
      </c>
      <c r="BO1768" s="3">
        <f t="shared" si="442"/>
        <v>82.099999999999909</v>
      </c>
      <c r="BP1768" s="3">
        <f t="shared" si="443"/>
        <v>22800</v>
      </c>
      <c r="BQ1768">
        <v>0.72</v>
      </c>
      <c r="BR1768">
        <v>0.59</v>
      </c>
      <c r="BS1768">
        <v>7.85</v>
      </c>
      <c r="BT1768">
        <f t="shared" si="434"/>
        <v>732.90000000000009</v>
      </c>
      <c r="BU1768" s="1">
        <f t="shared" si="435"/>
        <v>0.15560969382140299</v>
      </c>
      <c r="BV1768" s="1">
        <f t="shared" si="444"/>
        <v>0.17413917475716789</v>
      </c>
      <c r="BW1768">
        <f t="shared" si="445"/>
        <v>0.16530327501401723</v>
      </c>
      <c r="BX1768">
        <f t="shared" si="446"/>
        <v>0.179776446846209</v>
      </c>
      <c r="BY1768">
        <f t="shared" si="447"/>
        <v>155.92068707191771</v>
      </c>
    </row>
    <row r="1769" spans="1:77" x14ac:dyDescent="0.2">
      <c r="A1769">
        <v>18</v>
      </c>
      <c r="B1769">
        <v>35011</v>
      </c>
      <c r="C1769" t="s">
        <v>1605</v>
      </c>
      <c r="D1769">
        <v>35</v>
      </c>
      <c r="E1769" t="s">
        <v>1610</v>
      </c>
      <c r="F1769" t="s">
        <v>1611</v>
      </c>
      <c r="G1769" t="s">
        <v>1613</v>
      </c>
      <c r="H1769">
        <v>11</v>
      </c>
      <c r="I1769">
        <v>205</v>
      </c>
      <c r="J1769">
        <v>554</v>
      </c>
      <c r="K1769">
        <v>268</v>
      </c>
      <c r="L1769">
        <v>586</v>
      </c>
      <c r="M1769">
        <v>71</v>
      </c>
      <c r="N1769">
        <v>110</v>
      </c>
      <c r="O1769" s="3">
        <v>2680.5</v>
      </c>
      <c r="P1769" s="3">
        <v>3742.5323389999999</v>
      </c>
      <c r="Q1769" s="3">
        <v>8820.2000000000007</v>
      </c>
      <c r="R1769" s="3">
        <v>12314.823259999999</v>
      </c>
      <c r="S1769" s="3">
        <v>3937.5</v>
      </c>
      <c r="T1769" s="3">
        <v>5497.564292</v>
      </c>
      <c r="U1769" s="3">
        <v>13684</v>
      </c>
      <c r="V1769" s="3">
        <v>19105.693910000002</v>
      </c>
      <c r="W1769" s="3">
        <v>839.94</v>
      </c>
      <c r="X1769" s="3">
        <v>1172.729943</v>
      </c>
      <c r="Y1769" s="3">
        <v>108</v>
      </c>
      <c r="Z1769" s="3">
        <v>150.7903349</v>
      </c>
      <c r="AA1769">
        <v>205</v>
      </c>
      <c r="AB1769">
        <v>547</v>
      </c>
      <c r="AC1769">
        <v>301</v>
      </c>
      <c r="AD1769">
        <v>613</v>
      </c>
      <c r="AE1769">
        <v>103</v>
      </c>
      <c r="AF1769">
        <v>97</v>
      </c>
      <c r="AG1769">
        <v>65</v>
      </c>
      <c r="AH1769">
        <v>22</v>
      </c>
      <c r="AI1769">
        <v>91</v>
      </c>
      <c r="AJ1769">
        <v>43</v>
      </c>
      <c r="AK1769">
        <v>14</v>
      </c>
      <c r="AL1769">
        <v>65</v>
      </c>
      <c r="AM1769">
        <v>88</v>
      </c>
      <c r="AN1769">
        <v>35</v>
      </c>
      <c r="AO1769">
        <v>117</v>
      </c>
      <c r="AP1769">
        <v>382</v>
      </c>
      <c r="AQ1769">
        <v>0</v>
      </c>
      <c r="AR1769" s="4">
        <v>5227</v>
      </c>
      <c r="AS1769" s="4">
        <f t="shared" si="436"/>
        <v>5609</v>
      </c>
      <c r="AT1769">
        <v>0.94975805099999999</v>
      </c>
      <c r="AU1769" s="4">
        <f t="shared" si="432"/>
        <v>1</v>
      </c>
      <c r="AV1769" s="4">
        <f t="shared" si="437"/>
        <v>5327.1929080589998</v>
      </c>
      <c r="AW1769" s="4">
        <v>0</v>
      </c>
      <c r="AX1769" s="4">
        <v>0</v>
      </c>
      <c r="AY1769" s="4">
        <v>80.53</v>
      </c>
      <c r="AZ1769" s="4">
        <f t="shared" si="438"/>
        <v>80.53</v>
      </c>
      <c r="BA1769" s="4">
        <f t="shared" si="439"/>
        <v>76.484015847029994</v>
      </c>
      <c r="BB1769" s="4">
        <v>9.51</v>
      </c>
      <c r="BC1769" s="4">
        <v>12000</v>
      </c>
      <c r="BD1769">
        <v>1.8988906192599999</v>
      </c>
      <c r="BE1769" s="2">
        <v>0.11</v>
      </c>
      <c r="BF1769">
        <v>40</v>
      </c>
      <c r="BG1769">
        <f t="shared" si="433"/>
        <v>0.11171872670841716</v>
      </c>
      <c r="BH1769">
        <v>0.64</v>
      </c>
      <c r="BI1769" s="4">
        <v>0.52800000000000002</v>
      </c>
      <c r="BJ1769" s="4">
        <v>0.17599999999999999</v>
      </c>
      <c r="BK1769" s="3">
        <f t="shared" si="440"/>
        <v>385500</v>
      </c>
      <c r="BL1769" s="3">
        <f t="shared" si="441"/>
        <v>72</v>
      </c>
      <c r="BM1769" s="3">
        <v>820.99999999999989</v>
      </c>
      <c r="BN1769" s="3">
        <v>738.9</v>
      </c>
      <c r="BO1769" s="3">
        <f t="shared" si="442"/>
        <v>82.099999999999909</v>
      </c>
      <c r="BP1769" s="3">
        <f t="shared" si="443"/>
        <v>22800</v>
      </c>
      <c r="BQ1769">
        <v>0.72</v>
      </c>
      <c r="BR1769">
        <v>0.59</v>
      </c>
      <c r="BS1769">
        <v>7.85</v>
      </c>
      <c r="BT1769">
        <f t="shared" si="434"/>
        <v>732.90000000000009</v>
      </c>
      <c r="BU1769" s="1">
        <f t="shared" si="435"/>
        <v>0.1578471885301303</v>
      </c>
      <c r="BV1769" s="1">
        <f t="shared" si="444"/>
        <v>0.1779980908502472</v>
      </c>
      <c r="BW1769">
        <f t="shared" si="445"/>
        <v>0.16916219110709654</v>
      </c>
      <c r="BX1769">
        <f t="shared" si="446"/>
        <v>0.18363536293928831</v>
      </c>
      <c r="BY1769">
        <f t="shared" si="447"/>
        <v>155.92068707191771</v>
      </c>
    </row>
    <row r="1770" spans="1:77" x14ac:dyDescent="0.2">
      <c r="A1770">
        <v>19</v>
      </c>
      <c r="B1770">
        <v>35013</v>
      </c>
      <c r="C1770" t="s">
        <v>1700</v>
      </c>
      <c r="D1770">
        <v>35</v>
      </c>
      <c r="E1770" t="s">
        <v>1610</v>
      </c>
      <c r="F1770" t="s">
        <v>1611</v>
      </c>
      <c r="G1770" t="s">
        <v>1719</v>
      </c>
      <c r="H1770">
        <v>13</v>
      </c>
      <c r="I1770">
        <v>258</v>
      </c>
      <c r="J1770">
        <v>1320</v>
      </c>
      <c r="K1770">
        <v>372</v>
      </c>
      <c r="L1770">
        <v>757</v>
      </c>
      <c r="M1770">
        <v>153</v>
      </c>
      <c r="N1770">
        <v>230</v>
      </c>
      <c r="O1770" s="3">
        <v>3293.3</v>
      </c>
      <c r="P1770" s="3">
        <v>4598.1278689999999</v>
      </c>
      <c r="Q1770" s="3">
        <v>20256</v>
      </c>
      <c r="R1770" s="3">
        <v>28281.565030000002</v>
      </c>
      <c r="S1770" s="3">
        <v>5141.3999999999996</v>
      </c>
      <c r="T1770" s="3">
        <v>7178.4576639999996</v>
      </c>
      <c r="U1770" s="3">
        <v>17366</v>
      </c>
      <c r="V1770" s="3">
        <v>24246.52736</v>
      </c>
      <c r="W1770" s="3">
        <v>1879.4</v>
      </c>
      <c r="X1770" s="3">
        <v>2624.0310679999998</v>
      </c>
      <c r="Y1770" s="3">
        <v>194</v>
      </c>
      <c r="Z1770" s="3">
        <v>270.86412000000001</v>
      </c>
      <c r="AA1770">
        <v>266</v>
      </c>
      <c r="AB1770">
        <v>735</v>
      </c>
      <c r="AC1770">
        <v>310</v>
      </c>
      <c r="AD1770">
        <v>637</v>
      </c>
      <c r="AE1770">
        <v>121</v>
      </c>
      <c r="AF1770">
        <v>124</v>
      </c>
      <c r="AG1770">
        <v>65</v>
      </c>
      <c r="AH1770">
        <v>22</v>
      </c>
      <c r="AI1770">
        <v>91</v>
      </c>
      <c r="AJ1770">
        <v>43</v>
      </c>
      <c r="AK1770">
        <v>14</v>
      </c>
      <c r="AL1770">
        <v>65</v>
      </c>
      <c r="AM1770">
        <v>88</v>
      </c>
      <c r="AN1770">
        <v>35</v>
      </c>
      <c r="AO1770">
        <v>117</v>
      </c>
      <c r="AP1770">
        <v>382</v>
      </c>
      <c r="AQ1770">
        <v>0</v>
      </c>
      <c r="AR1770" s="4">
        <v>5227</v>
      </c>
      <c r="AS1770" s="4">
        <f t="shared" si="436"/>
        <v>5609</v>
      </c>
      <c r="AT1770">
        <v>0.96295913899999996</v>
      </c>
      <c r="AU1770" s="4">
        <f t="shared" si="432"/>
        <v>1</v>
      </c>
      <c r="AV1770" s="4">
        <f t="shared" si="437"/>
        <v>5401.2378106509996</v>
      </c>
      <c r="AW1770" s="4">
        <v>0</v>
      </c>
      <c r="AX1770" s="4">
        <v>0</v>
      </c>
      <c r="AY1770" s="4">
        <v>80.53</v>
      </c>
      <c r="AZ1770" s="4">
        <f t="shared" si="438"/>
        <v>80.53</v>
      </c>
      <c r="BA1770" s="4">
        <f t="shared" si="439"/>
        <v>77.547099463669994</v>
      </c>
      <c r="BB1770" s="4">
        <v>9.51</v>
      </c>
      <c r="BC1770" s="4">
        <v>12000</v>
      </c>
      <c r="BD1770">
        <v>2.4185063127099999</v>
      </c>
      <c r="BE1770" s="2">
        <v>0.11</v>
      </c>
      <c r="BF1770">
        <v>40</v>
      </c>
      <c r="BG1770">
        <f t="shared" si="433"/>
        <v>0.11171872670841716</v>
      </c>
      <c r="BH1770">
        <v>0.59909999999999997</v>
      </c>
      <c r="BI1770" s="4">
        <v>0.52800000000000002</v>
      </c>
      <c r="BJ1770" s="4">
        <v>0.17599999999999999</v>
      </c>
      <c r="BK1770" s="3">
        <f t="shared" si="440"/>
        <v>385500</v>
      </c>
      <c r="BL1770" s="3">
        <f t="shared" si="441"/>
        <v>72</v>
      </c>
      <c r="BM1770" s="3">
        <v>820.99999999999989</v>
      </c>
      <c r="BN1770" s="3">
        <v>738.9</v>
      </c>
      <c r="BO1770" s="3">
        <f t="shared" si="442"/>
        <v>82.099999999999909</v>
      </c>
      <c r="BP1770" s="3">
        <f t="shared" si="443"/>
        <v>22800</v>
      </c>
      <c r="BQ1770">
        <v>0.72</v>
      </c>
      <c r="BR1770">
        <v>0.59</v>
      </c>
      <c r="BS1770">
        <v>7.85</v>
      </c>
      <c r="BT1770">
        <f t="shared" si="434"/>
        <v>732.90000000000009</v>
      </c>
      <c r="BU1770" s="1">
        <f t="shared" si="435"/>
        <v>0.17403981079833422</v>
      </c>
      <c r="BV1770" s="1">
        <f t="shared" si="444"/>
        <v>0.2000665614630909</v>
      </c>
      <c r="BW1770">
        <f t="shared" si="445"/>
        <v>0.19107981439980193</v>
      </c>
      <c r="BX1770">
        <f t="shared" si="446"/>
        <v>0.20581515801956946</v>
      </c>
      <c r="BY1770">
        <f t="shared" si="447"/>
        <v>156.04498368557392</v>
      </c>
    </row>
    <row r="1771" spans="1:77" x14ac:dyDescent="0.2">
      <c r="A1771">
        <v>18</v>
      </c>
      <c r="B1771">
        <v>35015</v>
      </c>
      <c r="C1771" t="s">
        <v>1605</v>
      </c>
      <c r="D1771">
        <v>35</v>
      </c>
      <c r="E1771" t="s">
        <v>1610</v>
      </c>
      <c r="F1771" t="s">
        <v>1611</v>
      </c>
      <c r="G1771" t="s">
        <v>419</v>
      </c>
      <c r="H1771">
        <v>15</v>
      </c>
      <c r="I1771">
        <v>204</v>
      </c>
      <c r="J1771">
        <v>492</v>
      </c>
      <c r="K1771">
        <v>184</v>
      </c>
      <c r="L1771">
        <v>342</v>
      </c>
      <c r="M1771">
        <v>61</v>
      </c>
      <c r="N1771">
        <v>97</v>
      </c>
      <c r="O1771" s="3">
        <v>2570.8000000000002</v>
      </c>
      <c r="P1771" s="3">
        <v>3589.368453</v>
      </c>
      <c r="Q1771" s="3">
        <v>7852.6</v>
      </c>
      <c r="R1771" s="3">
        <v>10963.85355</v>
      </c>
      <c r="S1771" s="3">
        <v>2696.6</v>
      </c>
      <c r="T1771" s="3">
        <v>3765.0112690000001</v>
      </c>
      <c r="U1771" s="3">
        <v>8070</v>
      </c>
      <c r="V1771" s="3">
        <v>11267.38891</v>
      </c>
      <c r="W1771" s="3">
        <v>742.65</v>
      </c>
      <c r="X1771" s="3">
        <v>1036.892983</v>
      </c>
      <c r="Y1771" s="3">
        <v>92</v>
      </c>
      <c r="Z1771" s="3">
        <v>128.45102600000001</v>
      </c>
      <c r="AA1771">
        <v>221</v>
      </c>
      <c r="AB1771">
        <v>405</v>
      </c>
      <c r="AC1771">
        <v>206</v>
      </c>
      <c r="AD1771">
        <v>354</v>
      </c>
      <c r="AE1771">
        <v>85</v>
      </c>
      <c r="AF1771">
        <v>75</v>
      </c>
      <c r="AG1771">
        <v>65</v>
      </c>
      <c r="AH1771">
        <v>22</v>
      </c>
      <c r="AI1771">
        <v>91</v>
      </c>
      <c r="AJ1771">
        <v>43</v>
      </c>
      <c r="AK1771">
        <v>14</v>
      </c>
      <c r="AL1771">
        <v>65</v>
      </c>
      <c r="AM1771">
        <v>88</v>
      </c>
      <c r="AN1771">
        <v>35</v>
      </c>
      <c r="AO1771">
        <v>117</v>
      </c>
      <c r="AP1771">
        <v>382</v>
      </c>
      <c r="AQ1771">
        <v>0</v>
      </c>
      <c r="AR1771" s="4">
        <v>5227</v>
      </c>
      <c r="AS1771" s="4">
        <f t="shared" si="436"/>
        <v>5609</v>
      </c>
      <c r="AT1771">
        <v>0.94720227700000004</v>
      </c>
      <c r="AU1771" s="4">
        <f t="shared" si="432"/>
        <v>1</v>
      </c>
      <c r="AV1771" s="4">
        <f t="shared" si="437"/>
        <v>5312.857571693</v>
      </c>
      <c r="AW1771" s="4">
        <v>0</v>
      </c>
      <c r="AX1771" s="4">
        <v>0</v>
      </c>
      <c r="AY1771" s="4">
        <v>80.53</v>
      </c>
      <c r="AZ1771" s="4">
        <f t="shared" si="438"/>
        <v>80.53</v>
      </c>
      <c r="BA1771" s="4">
        <f t="shared" si="439"/>
        <v>76.27819936681</v>
      </c>
      <c r="BB1771" s="4">
        <v>9.51</v>
      </c>
      <c r="BC1771" s="4">
        <v>12000</v>
      </c>
      <c r="BD1771">
        <v>2.1201406175600002</v>
      </c>
      <c r="BE1771" s="2">
        <v>0.11</v>
      </c>
      <c r="BF1771">
        <v>40</v>
      </c>
      <c r="BG1771">
        <f t="shared" si="433"/>
        <v>0.11171872670841716</v>
      </c>
      <c r="BH1771">
        <v>0.64</v>
      </c>
      <c r="BI1771" s="4">
        <v>0.52800000000000002</v>
      </c>
      <c r="BJ1771" s="4">
        <v>0.17599999999999999</v>
      </c>
      <c r="BK1771" s="3">
        <f t="shared" si="440"/>
        <v>385500</v>
      </c>
      <c r="BL1771" s="3">
        <f t="shared" si="441"/>
        <v>72</v>
      </c>
      <c r="BM1771" s="3">
        <v>820.99999999999989</v>
      </c>
      <c r="BN1771" s="3">
        <v>738.9</v>
      </c>
      <c r="BO1771" s="3">
        <f t="shared" si="442"/>
        <v>82.099999999999909</v>
      </c>
      <c r="BP1771" s="3">
        <f t="shared" si="443"/>
        <v>22800</v>
      </c>
      <c r="BQ1771">
        <v>0.72</v>
      </c>
      <c r="BR1771">
        <v>0.59</v>
      </c>
      <c r="BS1771">
        <v>7.85</v>
      </c>
      <c r="BT1771">
        <f t="shared" si="434"/>
        <v>732.90000000000009</v>
      </c>
      <c r="BU1771" s="1">
        <f t="shared" si="435"/>
        <v>0.16017981729005878</v>
      </c>
      <c r="BV1771" s="1">
        <f t="shared" si="444"/>
        <v>0.1787769765564497</v>
      </c>
      <c r="BW1771">
        <f t="shared" si="445"/>
        <v>0.16994107681329904</v>
      </c>
      <c r="BX1771">
        <f t="shared" si="446"/>
        <v>0.1844142486454908</v>
      </c>
      <c r="BY1771">
        <f t="shared" si="447"/>
        <v>155.92068707191771</v>
      </c>
    </row>
    <row r="1772" spans="1:77" x14ac:dyDescent="0.2">
      <c r="A1772">
        <v>19</v>
      </c>
      <c r="B1772">
        <v>35017</v>
      </c>
      <c r="C1772" t="s">
        <v>1700</v>
      </c>
      <c r="D1772">
        <v>35</v>
      </c>
      <c r="E1772" t="s">
        <v>1610</v>
      </c>
      <c r="F1772" t="s">
        <v>1611</v>
      </c>
      <c r="G1772" t="s">
        <v>266</v>
      </c>
      <c r="H1772">
        <v>17</v>
      </c>
      <c r="I1772">
        <v>351</v>
      </c>
      <c r="J1772">
        <v>596</v>
      </c>
      <c r="K1772">
        <v>218</v>
      </c>
      <c r="L1772">
        <v>559</v>
      </c>
      <c r="M1772">
        <v>73</v>
      </c>
      <c r="N1772">
        <v>111</v>
      </c>
      <c r="O1772" s="3">
        <v>4321.8999999999996</v>
      </c>
      <c r="P1772" s="3">
        <v>6034.2661879999996</v>
      </c>
      <c r="Q1772" s="3">
        <v>9530.2000000000007</v>
      </c>
      <c r="R1772" s="3">
        <v>13306.130090000001</v>
      </c>
      <c r="S1772" s="3">
        <v>3387.8</v>
      </c>
      <c r="T1772" s="3">
        <v>4730.0694119999998</v>
      </c>
      <c r="U1772" s="3">
        <v>13215</v>
      </c>
      <c r="V1772" s="3">
        <v>18450.872920000002</v>
      </c>
      <c r="W1772" s="3">
        <v>895.3</v>
      </c>
      <c r="X1772" s="3">
        <v>1250.023952</v>
      </c>
      <c r="Y1772" s="3">
        <v>107</v>
      </c>
      <c r="Z1772" s="3">
        <v>149.39412809999999</v>
      </c>
      <c r="AA1772">
        <v>281</v>
      </c>
      <c r="AB1772">
        <v>530</v>
      </c>
      <c r="AC1772">
        <v>246</v>
      </c>
      <c r="AD1772">
        <v>568</v>
      </c>
      <c r="AE1772">
        <v>98</v>
      </c>
      <c r="AF1772">
        <v>91</v>
      </c>
      <c r="AG1772">
        <v>65</v>
      </c>
      <c r="AH1772">
        <v>22</v>
      </c>
      <c r="AI1772">
        <v>91</v>
      </c>
      <c r="AJ1772">
        <v>43</v>
      </c>
      <c r="AK1772">
        <v>14</v>
      </c>
      <c r="AL1772">
        <v>65</v>
      </c>
      <c r="AM1772">
        <v>88</v>
      </c>
      <c r="AN1772">
        <v>35</v>
      </c>
      <c r="AO1772">
        <v>117</v>
      </c>
      <c r="AP1772">
        <v>382</v>
      </c>
      <c r="AQ1772">
        <v>0</v>
      </c>
      <c r="AR1772" s="4">
        <v>5227</v>
      </c>
      <c r="AS1772" s="4">
        <f t="shared" si="436"/>
        <v>5609</v>
      </c>
      <c r="AT1772">
        <v>0.97280008600000001</v>
      </c>
      <c r="AU1772" s="4">
        <f t="shared" si="432"/>
        <v>1</v>
      </c>
      <c r="AV1772" s="4">
        <f t="shared" si="437"/>
        <v>5456.435682374</v>
      </c>
      <c r="AW1772" s="4">
        <v>0</v>
      </c>
      <c r="AX1772" s="4">
        <v>0</v>
      </c>
      <c r="AY1772" s="4">
        <v>80.53</v>
      </c>
      <c r="AZ1772" s="4">
        <f t="shared" si="438"/>
        <v>80.53</v>
      </c>
      <c r="BA1772" s="4">
        <f t="shared" si="439"/>
        <v>78.339590925579998</v>
      </c>
      <c r="BB1772" s="4">
        <v>9.51</v>
      </c>
      <c r="BC1772" s="4">
        <v>12000</v>
      </c>
      <c r="BD1772">
        <v>2.61040716221</v>
      </c>
      <c r="BE1772" s="2">
        <v>0.11</v>
      </c>
      <c r="BF1772">
        <v>40</v>
      </c>
      <c r="BG1772">
        <f t="shared" si="433"/>
        <v>0.11171872670841716</v>
      </c>
      <c r="BH1772">
        <v>0.59909999999999997</v>
      </c>
      <c r="BI1772" s="4">
        <v>0.52800000000000002</v>
      </c>
      <c r="BJ1772" s="4">
        <v>0.17599999999999999</v>
      </c>
      <c r="BK1772" s="3">
        <f t="shared" si="440"/>
        <v>385500</v>
      </c>
      <c r="BL1772" s="3">
        <f t="shared" si="441"/>
        <v>72</v>
      </c>
      <c r="BM1772" s="3">
        <v>820.99999999999989</v>
      </c>
      <c r="BN1772" s="3">
        <v>738.9</v>
      </c>
      <c r="BO1772" s="3">
        <f t="shared" si="442"/>
        <v>82.099999999999909</v>
      </c>
      <c r="BP1772" s="3">
        <f t="shared" si="443"/>
        <v>22800</v>
      </c>
      <c r="BQ1772">
        <v>0.72</v>
      </c>
      <c r="BR1772">
        <v>0.59</v>
      </c>
      <c r="BS1772">
        <v>7.85</v>
      </c>
      <c r="BT1772">
        <f t="shared" si="434"/>
        <v>732.90000000000009</v>
      </c>
      <c r="BU1772" s="1">
        <f t="shared" si="435"/>
        <v>0.17766864492317305</v>
      </c>
      <c r="BV1772" s="1">
        <f t="shared" si="444"/>
        <v>0.19807752099429773</v>
      </c>
      <c r="BW1772">
        <f t="shared" si="445"/>
        <v>0.18909077393100876</v>
      </c>
      <c r="BX1772">
        <f t="shared" si="446"/>
        <v>0.20382611755077629</v>
      </c>
      <c r="BY1772">
        <f t="shared" si="447"/>
        <v>156.04498368557392</v>
      </c>
    </row>
    <row r="1773" spans="1:77" x14ac:dyDescent="0.2">
      <c r="A1773">
        <v>19</v>
      </c>
      <c r="B1773">
        <v>35019</v>
      </c>
      <c r="C1773" t="s">
        <v>1700</v>
      </c>
      <c r="D1773">
        <v>35</v>
      </c>
      <c r="E1773" t="s">
        <v>1610</v>
      </c>
      <c r="F1773" t="s">
        <v>1611</v>
      </c>
      <c r="G1773" t="s">
        <v>38</v>
      </c>
      <c r="H1773">
        <v>19</v>
      </c>
      <c r="I1773">
        <v>306</v>
      </c>
      <c r="J1773">
        <v>576</v>
      </c>
      <c r="K1773">
        <v>267</v>
      </c>
      <c r="L1773">
        <v>587</v>
      </c>
      <c r="M1773">
        <v>74</v>
      </c>
      <c r="N1773">
        <v>116</v>
      </c>
      <c r="O1773" s="3">
        <v>3680.5</v>
      </c>
      <c r="P1773" s="3">
        <v>5138.7391429999998</v>
      </c>
      <c r="Q1773" s="3">
        <v>9129.5</v>
      </c>
      <c r="R1773" s="3">
        <v>12746.67002</v>
      </c>
      <c r="S1773" s="3">
        <v>3910.2</v>
      </c>
      <c r="T1773" s="3">
        <v>5459.447846</v>
      </c>
      <c r="U1773" s="3">
        <v>13736</v>
      </c>
      <c r="V1773" s="3">
        <v>19178.29666</v>
      </c>
      <c r="W1773" s="3">
        <v>870.43</v>
      </c>
      <c r="X1773" s="3">
        <v>1215.300289</v>
      </c>
      <c r="Y1773" s="3">
        <v>113</v>
      </c>
      <c r="Z1773" s="3">
        <v>157.7713689</v>
      </c>
      <c r="AA1773">
        <v>235</v>
      </c>
      <c r="AB1773">
        <v>550</v>
      </c>
      <c r="AC1773">
        <v>301</v>
      </c>
      <c r="AD1773">
        <v>611</v>
      </c>
      <c r="AE1773">
        <v>103</v>
      </c>
      <c r="AF1773">
        <v>99</v>
      </c>
      <c r="AG1773">
        <v>65</v>
      </c>
      <c r="AH1773">
        <v>22</v>
      </c>
      <c r="AI1773">
        <v>91</v>
      </c>
      <c r="AJ1773">
        <v>43</v>
      </c>
      <c r="AK1773">
        <v>14</v>
      </c>
      <c r="AL1773">
        <v>65</v>
      </c>
      <c r="AM1773">
        <v>88</v>
      </c>
      <c r="AN1773">
        <v>35</v>
      </c>
      <c r="AO1773">
        <v>117</v>
      </c>
      <c r="AP1773">
        <v>382</v>
      </c>
      <c r="AQ1773">
        <v>0</v>
      </c>
      <c r="AR1773" s="4">
        <v>5227</v>
      </c>
      <c r="AS1773" s="4">
        <f t="shared" si="436"/>
        <v>5609</v>
      </c>
      <c r="AT1773">
        <v>0.95183397800000002</v>
      </c>
      <c r="AU1773" s="4">
        <f t="shared" si="432"/>
        <v>1</v>
      </c>
      <c r="AV1773" s="4">
        <f t="shared" si="437"/>
        <v>5338.8367826020003</v>
      </c>
      <c r="AW1773" s="4">
        <v>0</v>
      </c>
      <c r="AX1773" s="4">
        <v>0</v>
      </c>
      <c r="AY1773" s="4">
        <v>80.53</v>
      </c>
      <c r="AZ1773" s="4">
        <f t="shared" si="438"/>
        <v>80.53</v>
      </c>
      <c r="BA1773" s="4">
        <f t="shared" si="439"/>
        <v>76.651190248340001</v>
      </c>
      <c r="BB1773" s="4">
        <v>9.51</v>
      </c>
      <c r="BC1773" s="4">
        <v>12000</v>
      </c>
      <c r="BD1773">
        <v>1.87768318737</v>
      </c>
      <c r="BE1773" s="2">
        <v>0.11</v>
      </c>
      <c r="BF1773">
        <v>40</v>
      </c>
      <c r="BG1773">
        <f t="shared" si="433"/>
        <v>0.11171872670841716</v>
      </c>
      <c r="BH1773">
        <v>0.59909999999999997</v>
      </c>
      <c r="BI1773" s="4">
        <v>0.52800000000000002</v>
      </c>
      <c r="BJ1773" s="4">
        <v>0.17599999999999999</v>
      </c>
      <c r="BK1773" s="3">
        <f t="shared" si="440"/>
        <v>385500</v>
      </c>
      <c r="BL1773" s="3">
        <f t="shared" si="441"/>
        <v>72</v>
      </c>
      <c r="BM1773" s="3">
        <v>820.99999999999989</v>
      </c>
      <c r="BN1773" s="3">
        <v>738.9</v>
      </c>
      <c r="BO1773" s="3">
        <f t="shared" si="442"/>
        <v>82.099999999999909</v>
      </c>
      <c r="BP1773" s="3">
        <f t="shared" si="443"/>
        <v>22800</v>
      </c>
      <c r="BQ1773">
        <v>0.72</v>
      </c>
      <c r="BR1773">
        <v>0.59</v>
      </c>
      <c r="BS1773">
        <v>7.85</v>
      </c>
      <c r="BT1773">
        <f t="shared" si="434"/>
        <v>732.90000000000009</v>
      </c>
      <c r="BU1773" s="1">
        <f t="shared" si="435"/>
        <v>0.16605086722668627</v>
      </c>
      <c r="BV1773" s="1">
        <f t="shared" si="444"/>
        <v>0.18655428757954495</v>
      </c>
      <c r="BW1773">
        <f t="shared" si="445"/>
        <v>0.17756754051625598</v>
      </c>
      <c r="BX1773">
        <f t="shared" si="446"/>
        <v>0.19230288413602351</v>
      </c>
      <c r="BY1773">
        <f t="shared" si="447"/>
        <v>156.04498368557392</v>
      </c>
    </row>
    <row r="1774" spans="1:77" x14ac:dyDescent="0.2">
      <c r="A1774">
        <v>18</v>
      </c>
      <c r="B1774">
        <v>35021</v>
      </c>
      <c r="C1774" t="s">
        <v>1605</v>
      </c>
      <c r="D1774">
        <v>35</v>
      </c>
      <c r="E1774" t="s">
        <v>1610</v>
      </c>
      <c r="F1774" t="s">
        <v>1611</v>
      </c>
      <c r="G1774" t="s">
        <v>408</v>
      </c>
      <c r="H1774">
        <v>21</v>
      </c>
      <c r="I1774">
        <v>259</v>
      </c>
      <c r="J1774">
        <v>363</v>
      </c>
      <c r="K1774">
        <v>172</v>
      </c>
      <c r="L1774">
        <v>289</v>
      </c>
      <c r="M1774">
        <v>50</v>
      </c>
      <c r="N1774">
        <v>74</v>
      </c>
      <c r="O1774" s="3">
        <v>2815.1</v>
      </c>
      <c r="P1774" s="3">
        <v>3930.4617750000002</v>
      </c>
      <c r="Q1774" s="3">
        <v>5927.1</v>
      </c>
      <c r="R1774" s="3">
        <v>8275.4573500000006</v>
      </c>
      <c r="S1774" s="3">
        <v>2600.5</v>
      </c>
      <c r="T1774" s="3">
        <v>3630.835795</v>
      </c>
      <c r="U1774" s="3">
        <v>6918.8</v>
      </c>
      <c r="V1774" s="3">
        <v>9660.0756380000003</v>
      </c>
      <c r="W1774" s="3">
        <v>565.1</v>
      </c>
      <c r="X1774" s="3">
        <v>788.99646510000002</v>
      </c>
      <c r="Y1774" s="3">
        <v>75</v>
      </c>
      <c r="Z1774" s="3">
        <v>104.71551030000001</v>
      </c>
      <c r="AA1774">
        <v>251</v>
      </c>
      <c r="AB1774">
        <v>376</v>
      </c>
      <c r="AC1774">
        <v>209</v>
      </c>
      <c r="AD1774">
        <v>324</v>
      </c>
      <c r="AE1774">
        <v>85</v>
      </c>
      <c r="AF1774">
        <v>69</v>
      </c>
      <c r="AG1774">
        <v>65</v>
      </c>
      <c r="AH1774">
        <v>22</v>
      </c>
      <c r="AI1774">
        <v>91</v>
      </c>
      <c r="AJ1774">
        <v>43</v>
      </c>
      <c r="AK1774">
        <v>14</v>
      </c>
      <c r="AL1774">
        <v>65</v>
      </c>
      <c r="AM1774">
        <v>88</v>
      </c>
      <c r="AN1774">
        <v>35</v>
      </c>
      <c r="AO1774">
        <v>117</v>
      </c>
      <c r="AP1774">
        <v>382</v>
      </c>
      <c r="AQ1774">
        <v>0</v>
      </c>
      <c r="AR1774" s="4">
        <v>5227</v>
      </c>
      <c r="AS1774" s="4">
        <f t="shared" si="436"/>
        <v>5609</v>
      </c>
      <c r="AT1774">
        <v>0.94592377299999997</v>
      </c>
      <c r="AU1774" s="4">
        <f t="shared" si="432"/>
        <v>1</v>
      </c>
      <c r="AV1774" s="4">
        <f t="shared" si="437"/>
        <v>5305.6864427569999</v>
      </c>
      <c r="AW1774" s="4">
        <v>0</v>
      </c>
      <c r="AX1774" s="4">
        <v>0</v>
      </c>
      <c r="AY1774" s="4">
        <v>80.53</v>
      </c>
      <c r="AZ1774" s="4">
        <f t="shared" si="438"/>
        <v>80.53</v>
      </c>
      <c r="BA1774" s="4">
        <f t="shared" si="439"/>
        <v>76.175241439689998</v>
      </c>
      <c r="BB1774" s="4">
        <v>9.51</v>
      </c>
      <c r="BC1774" s="4">
        <v>12000</v>
      </c>
      <c r="BD1774">
        <v>1.6906634406800001</v>
      </c>
      <c r="BE1774" s="2">
        <v>0.11</v>
      </c>
      <c r="BF1774">
        <v>40</v>
      </c>
      <c r="BG1774">
        <f t="shared" si="433"/>
        <v>0.11171872670841716</v>
      </c>
      <c r="BH1774">
        <v>0.64</v>
      </c>
      <c r="BI1774" s="4">
        <v>0.52800000000000002</v>
      </c>
      <c r="BJ1774" s="4">
        <v>0.17599999999999999</v>
      </c>
      <c r="BK1774" s="3">
        <f t="shared" si="440"/>
        <v>385500</v>
      </c>
      <c r="BL1774" s="3">
        <f t="shared" si="441"/>
        <v>72</v>
      </c>
      <c r="BM1774" s="3">
        <v>820.99999999999989</v>
      </c>
      <c r="BN1774" s="3">
        <v>738.9</v>
      </c>
      <c r="BO1774" s="3">
        <f t="shared" si="442"/>
        <v>82.099999999999909</v>
      </c>
      <c r="BP1774" s="3">
        <f t="shared" si="443"/>
        <v>22800</v>
      </c>
      <c r="BQ1774">
        <v>0.72</v>
      </c>
      <c r="BR1774">
        <v>0.59</v>
      </c>
      <c r="BS1774">
        <v>7.85</v>
      </c>
      <c r="BT1774">
        <f t="shared" si="434"/>
        <v>732.90000000000009</v>
      </c>
      <c r="BU1774" s="1">
        <f t="shared" si="435"/>
        <v>0.15486482773269003</v>
      </c>
      <c r="BV1774" s="1">
        <f t="shared" si="444"/>
        <v>0.17248349944135694</v>
      </c>
      <c r="BW1774">
        <f t="shared" si="445"/>
        <v>0.16364759969820628</v>
      </c>
      <c r="BX1774">
        <f t="shared" si="446"/>
        <v>0.17812077153039804</v>
      </c>
      <c r="BY1774">
        <f t="shared" si="447"/>
        <v>155.92068707191771</v>
      </c>
    </row>
    <row r="1775" spans="1:77" x14ac:dyDescent="0.2">
      <c r="A1775">
        <v>19</v>
      </c>
      <c r="B1775">
        <v>35023</v>
      </c>
      <c r="C1775" t="s">
        <v>1700</v>
      </c>
      <c r="D1775">
        <v>35</v>
      </c>
      <c r="E1775" t="s">
        <v>1610</v>
      </c>
      <c r="F1775" t="s">
        <v>1611</v>
      </c>
      <c r="G1775" t="s">
        <v>173</v>
      </c>
      <c r="H1775">
        <v>23</v>
      </c>
      <c r="I1775">
        <v>394</v>
      </c>
      <c r="J1775">
        <v>618</v>
      </c>
      <c r="K1775">
        <v>208</v>
      </c>
      <c r="L1775">
        <v>556</v>
      </c>
      <c r="M1775">
        <v>75</v>
      </c>
      <c r="N1775">
        <v>114</v>
      </c>
      <c r="O1775" s="3">
        <v>4883.1000000000004</v>
      </c>
      <c r="P1775" s="3">
        <v>6817.817446</v>
      </c>
      <c r="Q1775" s="3">
        <v>9836.9</v>
      </c>
      <c r="R1775" s="3">
        <v>13734.34671</v>
      </c>
      <c r="S1775" s="3">
        <v>3318.6</v>
      </c>
      <c r="T1775" s="3">
        <v>4633.4519010000004</v>
      </c>
      <c r="U1775" s="3">
        <v>13082</v>
      </c>
      <c r="V1775" s="3">
        <v>18265.17741</v>
      </c>
      <c r="W1775" s="3">
        <v>922.11</v>
      </c>
      <c r="X1775" s="3">
        <v>1287.4562559999999</v>
      </c>
      <c r="Y1775" s="3">
        <v>108</v>
      </c>
      <c r="Z1775" s="3">
        <v>150.7903349</v>
      </c>
      <c r="AA1775">
        <v>289</v>
      </c>
      <c r="AB1775">
        <v>532</v>
      </c>
      <c r="AC1775">
        <v>235</v>
      </c>
      <c r="AD1775">
        <v>561</v>
      </c>
      <c r="AE1775">
        <v>98</v>
      </c>
      <c r="AF1775">
        <v>91</v>
      </c>
      <c r="AG1775">
        <v>65</v>
      </c>
      <c r="AH1775">
        <v>22</v>
      </c>
      <c r="AI1775">
        <v>91</v>
      </c>
      <c r="AJ1775">
        <v>43</v>
      </c>
      <c r="AK1775">
        <v>14</v>
      </c>
      <c r="AL1775">
        <v>65</v>
      </c>
      <c r="AM1775">
        <v>88</v>
      </c>
      <c r="AN1775">
        <v>35</v>
      </c>
      <c r="AO1775">
        <v>117</v>
      </c>
      <c r="AP1775">
        <v>382</v>
      </c>
      <c r="AQ1775">
        <v>0</v>
      </c>
      <c r="AR1775" s="4">
        <v>5227</v>
      </c>
      <c r="AS1775" s="4">
        <f t="shared" si="436"/>
        <v>5609</v>
      </c>
      <c r="AT1775">
        <v>0.97808820299999999</v>
      </c>
      <c r="AU1775" s="4">
        <f t="shared" si="432"/>
        <v>1</v>
      </c>
      <c r="AV1775" s="4">
        <f t="shared" si="437"/>
        <v>5486.0967306269995</v>
      </c>
      <c r="AW1775" s="4">
        <v>0</v>
      </c>
      <c r="AX1775" s="4">
        <v>0</v>
      </c>
      <c r="AY1775" s="4">
        <v>80.53</v>
      </c>
      <c r="AZ1775" s="4">
        <f t="shared" si="438"/>
        <v>80.53</v>
      </c>
      <c r="BA1775" s="4">
        <f t="shared" si="439"/>
        <v>78.765442987590006</v>
      </c>
      <c r="BB1775" s="4">
        <v>9.51</v>
      </c>
      <c r="BC1775" s="4">
        <v>12000</v>
      </c>
      <c r="BD1775">
        <v>2.7695623229500002</v>
      </c>
      <c r="BE1775" s="2">
        <v>0.11</v>
      </c>
      <c r="BF1775">
        <v>40</v>
      </c>
      <c r="BG1775">
        <f t="shared" si="433"/>
        <v>0.11171872670841716</v>
      </c>
      <c r="BH1775">
        <v>0.59909999999999997</v>
      </c>
      <c r="BI1775" s="4">
        <v>0.52800000000000002</v>
      </c>
      <c r="BJ1775" s="4">
        <v>0.17599999999999999</v>
      </c>
      <c r="BK1775" s="3">
        <f t="shared" si="440"/>
        <v>385500</v>
      </c>
      <c r="BL1775" s="3">
        <f t="shared" si="441"/>
        <v>72</v>
      </c>
      <c r="BM1775" s="3">
        <v>820.99999999999989</v>
      </c>
      <c r="BN1775" s="3">
        <v>738.9</v>
      </c>
      <c r="BO1775" s="3">
        <f t="shared" si="442"/>
        <v>82.099999999999909</v>
      </c>
      <c r="BP1775" s="3">
        <f t="shared" si="443"/>
        <v>22800</v>
      </c>
      <c r="BQ1775">
        <v>0.72</v>
      </c>
      <c r="BR1775">
        <v>0.59</v>
      </c>
      <c r="BS1775">
        <v>7.85</v>
      </c>
      <c r="BT1775">
        <f t="shared" si="434"/>
        <v>732.90000000000009</v>
      </c>
      <c r="BU1775" s="1">
        <f t="shared" si="435"/>
        <v>0.18029105714737279</v>
      </c>
      <c r="BV1775" s="1">
        <f t="shared" si="444"/>
        <v>0.20078491152806147</v>
      </c>
      <c r="BW1775">
        <f t="shared" si="445"/>
        <v>0.19179816446477249</v>
      </c>
      <c r="BX1775">
        <f t="shared" si="446"/>
        <v>0.20653350808454002</v>
      </c>
      <c r="BY1775">
        <f t="shared" si="447"/>
        <v>156.04498368557392</v>
      </c>
    </row>
    <row r="1776" spans="1:77" x14ac:dyDescent="0.2">
      <c r="A1776">
        <v>18</v>
      </c>
      <c r="B1776">
        <v>35025</v>
      </c>
      <c r="C1776" t="s">
        <v>1605</v>
      </c>
      <c r="D1776">
        <v>35</v>
      </c>
      <c r="E1776" t="s">
        <v>1610</v>
      </c>
      <c r="F1776" t="s">
        <v>1611</v>
      </c>
      <c r="G1776" t="s">
        <v>1663</v>
      </c>
      <c r="H1776">
        <v>25</v>
      </c>
      <c r="I1776">
        <v>195</v>
      </c>
      <c r="J1776">
        <v>504</v>
      </c>
      <c r="K1776">
        <v>195</v>
      </c>
      <c r="L1776">
        <v>352</v>
      </c>
      <c r="M1776">
        <v>64</v>
      </c>
      <c r="N1776">
        <v>103</v>
      </c>
      <c r="O1776" s="3">
        <v>2633.9</v>
      </c>
      <c r="P1776" s="3">
        <v>3677.469102</v>
      </c>
      <c r="Q1776" s="3">
        <v>7850.6</v>
      </c>
      <c r="R1776" s="3">
        <v>10961.06114</v>
      </c>
      <c r="S1776" s="3">
        <v>2834.2</v>
      </c>
      <c r="T1776" s="3">
        <v>3957.1293249999999</v>
      </c>
      <c r="U1776" s="3">
        <v>8219.7000000000007</v>
      </c>
      <c r="V1776" s="3">
        <v>11476.40107</v>
      </c>
      <c r="W1776" s="3">
        <v>749.97</v>
      </c>
      <c r="X1776" s="3">
        <v>1047.1132170000001</v>
      </c>
      <c r="Y1776" s="3">
        <v>97</v>
      </c>
      <c r="Z1776" s="3">
        <v>135.43206000000001</v>
      </c>
      <c r="AA1776">
        <v>221</v>
      </c>
      <c r="AB1776">
        <v>435</v>
      </c>
      <c r="AC1776">
        <v>217</v>
      </c>
      <c r="AD1776">
        <v>368</v>
      </c>
      <c r="AE1776">
        <v>89</v>
      </c>
      <c r="AF1776">
        <v>81</v>
      </c>
      <c r="AG1776">
        <v>65</v>
      </c>
      <c r="AH1776">
        <v>22</v>
      </c>
      <c r="AI1776">
        <v>91</v>
      </c>
      <c r="AJ1776">
        <v>43</v>
      </c>
      <c r="AK1776">
        <v>14</v>
      </c>
      <c r="AL1776">
        <v>65</v>
      </c>
      <c r="AM1776">
        <v>88</v>
      </c>
      <c r="AN1776">
        <v>35</v>
      </c>
      <c r="AO1776">
        <v>117</v>
      </c>
      <c r="AP1776">
        <v>382</v>
      </c>
      <c r="AQ1776">
        <v>0</v>
      </c>
      <c r="AR1776" s="4">
        <v>5227</v>
      </c>
      <c r="AS1776" s="4">
        <f t="shared" si="436"/>
        <v>5609</v>
      </c>
      <c r="AT1776">
        <v>0.93827952400000003</v>
      </c>
      <c r="AU1776" s="4">
        <f t="shared" si="432"/>
        <v>1</v>
      </c>
      <c r="AV1776" s="4">
        <f t="shared" si="437"/>
        <v>5262.8098501160002</v>
      </c>
      <c r="AW1776" s="4">
        <v>0</v>
      </c>
      <c r="AX1776" s="4">
        <v>0</v>
      </c>
      <c r="AY1776" s="4">
        <v>80.53</v>
      </c>
      <c r="AZ1776" s="4">
        <f t="shared" si="438"/>
        <v>80.53</v>
      </c>
      <c r="BA1776" s="4">
        <f t="shared" si="439"/>
        <v>75.55965006772</v>
      </c>
      <c r="BB1776" s="4">
        <v>9.51</v>
      </c>
      <c r="BC1776" s="4">
        <v>12000</v>
      </c>
      <c r="BD1776">
        <v>1.94060447277</v>
      </c>
      <c r="BE1776" s="2">
        <v>0.11</v>
      </c>
      <c r="BF1776">
        <v>40</v>
      </c>
      <c r="BG1776">
        <f t="shared" si="433"/>
        <v>0.11171872670841716</v>
      </c>
      <c r="BH1776">
        <v>0.64</v>
      </c>
      <c r="BI1776" s="4">
        <v>0.52800000000000002</v>
      </c>
      <c r="BJ1776" s="4">
        <v>0.17599999999999999</v>
      </c>
      <c r="BK1776" s="3">
        <f t="shared" si="440"/>
        <v>385500</v>
      </c>
      <c r="BL1776" s="3">
        <f t="shared" si="441"/>
        <v>72</v>
      </c>
      <c r="BM1776" s="3">
        <v>820.99999999999989</v>
      </c>
      <c r="BN1776" s="3">
        <v>738.9</v>
      </c>
      <c r="BO1776" s="3">
        <f t="shared" si="442"/>
        <v>82.099999999999909</v>
      </c>
      <c r="BP1776" s="3">
        <f t="shared" si="443"/>
        <v>22800</v>
      </c>
      <c r="BQ1776">
        <v>0.72</v>
      </c>
      <c r="BR1776">
        <v>0.59</v>
      </c>
      <c r="BS1776">
        <v>7.85</v>
      </c>
      <c r="BT1776">
        <f t="shared" si="434"/>
        <v>732.90000000000009</v>
      </c>
      <c r="BU1776" s="1">
        <f t="shared" si="435"/>
        <v>0.15689991675956905</v>
      </c>
      <c r="BV1776" s="1">
        <f t="shared" si="444"/>
        <v>0.17556787767411394</v>
      </c>
      <c r="BW1776">
        <f t="shared" si="445"/>
        <v>0.16673197793096328</v>
      </c>
      <c r="BX1776">
        <f t="shared" si="446"/>
        <v>0.18120514976315505</v>
      </c>
      <c r="BY1776">
        <f t="shared" si="447"/>
        <v>155.92068707191771</v>
      </c>
    </row>
    <row r="1777" spans="1:77" x14ac:dyDescent="0.2">
      <c r="A1777">
        <v>19</v>
      </c>
      <c r="B1777">
        <v>35027</v>
      </c>
      <c r="C1777" t="s">
        <v>1700</v>
      </c>
      <c r="D1777">
        <v>35</v>
      </c>
      <c r="E1777" t="s">
        <v>1610</v>
      </c>
      <c r="F1777" t="s">
        <v>1611</v>
      </c>
      <c r="G1777" t="s">
        <v>283</v>
      </c>
      <c r="H1777">
        <v>27</v>
      </c>
      <c r="I1777">
        <v>228</v>
      </c>
      <c r="J1777">
        <v>514</v>
      </c>
      <c r="K1777">
        <v>239</v>
      </c>
      <c r="L1777">
        <v>552</v>
      </c>
      <c r="M1777">
        <v>64</v>
      </c>
      <c r="N1777">
        <v>94</v>
      </c>
      <c r="O1777" s="3">
        <v>2768.3</v>
      </c>
      <c r="P1777" s="3">
        <v>3865.1192959999998</v>
      </c>
      <c r="Q1777" s="3">
        <v>8279.7000000000007</v>
      </c>
      <c r="R1777" s="3">
        <v>11560.173479999999</v>
      </c>
      <c r="S1777" s="3">
        <v>3547.8</v>
      </c>
      <c r="T1777" s="3">
        <v>4953.4624999999996</v>
      </c>
      <c r="U1777" s="3">
        <v>12964</v>
      </c>
      <c r="V1777" s="3">
        <v>18100.425009999999</v>
      </c>
      <c r="W1777" s="3">
        <v>782.65</v>
      </c>
      <c r="X1777" s="3">
        <v>1092.7412549999999</v>
      </c>
      <c r="Y1777" s="3">
        <v>95</v>
      </c>
      <c r="Z1777" s="3">
        <v>132.6396464</v>
      </c>
      <c r="AA1777">
        <v>200</v>
      </c>
      <c r="AB1777">
        <v>497</v>
      </c>
      <c r="AC1777">
        <v>273</v>
      </c>
      <c r="AD1777">
        <v>574</v>
      </c>
      <c r="AE1777">
        <v>96</v>
      </c>
      <c r="AF1777">
        <v>87</v>
      </c>
      <c r="AG1777">
        <v>65</v>
      </c>
      <c r="AH1777">
        <v>22</v>
      </c>
      <c r="AI1777">
        <v>91</v>
      </c>
      <c r="AJ1777">
        <v>43</v>
      </c>
      <c r="AK1777">
        <v>14</v>
      </c>
      <c r="AL1777">
        <v>65</v>
      </c>
      <c r="AM1777">
        <v>88</v>
      </c>
      <c r="AN1777">
        <v>35</v>
      </c>
      <c r="AO1777">
        <v>117</v>
      </c>
      <c r="AP1777">
        <v>382</v>
      </c>
      <c r="AQ1777">
        <v>0</v>
      </c>
      <c r="AR1777" s="4">
        <v>5227</v>
      </c>
      <c r="AS1777" s="4">
        <f t="shared" si="436"/>
        <v>5609</v>
      </c>
      <c r="AT1777">
        <v>0.95528803299999998</v>
      </c>
      <c r="AU1777" s="4">
        <f t="shared" si="432"/>
        <v>1</v>
      </c>
      <c r="AV1777" s="4">
        <f t="shared" si="437"/>
        <v>5358.2105770970002</v>
      </c>
      <c r="AW1777" s="4">
        <v>0</v>
      </c>
      <c r="AX1777" s="4">
        <v>0</v>
      </c>
      <c r="AY1777" s="4">
        <v>80.53</v>
      </c>
      <c r="AZ1777" s="4">
        <f t="shared" si="438"/>
        <v>80.53</v>
      </c>
      <c r="BA1777" s="4">
        <f t="shared" si="439"/>
        <v>76.929345297490002</v>
      </c>
      <c r="BB1777" s="4">
        <v>9.51</v>
      </c>
      <c r="BC1777" s="4">
        <v>12000</v>
      </c>
      <c r="BD1777">
        <v>2.0958696132100001</v>
      </c>
      <c r="BE1777" s="2">
        <v>0.11</v>
      </c>
      <c r="BF1777">
        <v>40</v>
      </c>
      <c r="BG1777">
        <f t="shared" si="433"/>
        <v>0.11171872670841716</v>
      </c>
      <c r="BH1777">
        <v>0.59909999999999997</v>
      </c>
      <c r="BI1777" s="4">
        <v>0.52800000000000002</v>
      </c>
      <c r="BJ1777" s="4">
        <v>0.17599999999999999</v>
      </c>
      <c r="BK1777" s="3">
        <f t="shared" si="440"/>
        <v>385500</v>
      </c>
      <c r="BL1777" s="3">
        <f t="shared" si="441"/>
        <v>72</v>
      </c>
      <c r="BM1777" s="3">
        <v>820.99999999999989</v>
      </c>
      <c r="BN1777" s="3">
        <v>738.9</v>
      </c>
      <c r="BO1777" s="3">
        <f t="shared" si="442"/>
        <v>82.099999999999909</v>
      </c>
      <c r="BP1777" s="3">
        <f t="shared" si="443"/>
        <v>22800</v>
      </c>
      <c r="BQ1777">
        <v>0.72</v>
      </c>
      <c r="BR1777">
        <v>0.59</v>
      </c>
      <c r="BS1777">
        <v>7.85</v>
      </c>
      <c r="BT1777">
        <f t="shared" si="434"/>
        <v>732.90000000000009</v>
      </c>
      <c r="BU1777" s="1">
        <f t="shared" si="435"/>
        <v>0.16913452291776601</v>
      </c>
      <c r="BV1777" s="1">
        <f t="shared" si="444"/>
        <v>0.1890504465346807</v>
      </c>
      <c r="BW1777">
        <f t="shared" si="445"/>
        <v>0.18006369947139172</v>
      </c>
      <c r="BX1777">
        <f t="shared" si="446"/>
        <v>0.19479904309115925</v>
      </c>
      <c r="BY1777">
        <f t="shared" si="447"/>
        <v>156.04498368557392</v>
      </c>
    </row>
    <row r="1778" spans="1:77" x14ac:dyDescent="0.2">
      <c r="A1778">
        <v>19</v>
      </c>
      <c r="B1778">
        <v>35028</v>
      </c>
      <c r="C1778" t="s">
        <v>1700</v>
      </c>
      <c r="D1778">
        <v>35</v>
      </c>
      <c r="E1778" t="s">
        <v>1610</v>
      </c>
      <c r="F1778" t="s">
        <v>1611</v>
      </c>
      <c r="G1778" t="s">
        <v>1715</v>
      </c>
      <c r="H1778">
        <v>28</v>
      </c>
      <c r="I1778">
        <v>1671</v>
      </c>
      <c r="J1778">
        <v>1111</v>
      </c>
      <c r="K1778">
        <v>252</v>
      </c>
      <c r="L1778">
        <v>611</v>
      </c>
      <c r="M1778">
        <v>138</v>
      </c>
      <c r="N1778">
        <v>237</v>
      </c>
      <c r="O1778" s="3">
        <v>16496</v>
      </c>
      <c r="P1778" s="3">
        <v>23031.827440000001</v>
      </c>
      <c r="Q1778" s="3">
        <v>15067</v>
      </c>
      <c r="R1778" s="3">
        <v>21036.647919999999</v>
      </c>
      <c r="S1778" s="3">
        <v>3755</v>
      </c>
      <c r="T1778" s="3">
        <v>5242.7565500000001</v>
      </c>
      <c r="U1778" s="3">
        <v>13997</v>
      </c>
      <c r="V1778" s="3">
        <v>19542.70664</v>
      </c>
      <c r="W1778" s="3">
        <v>1411.9</v>
      </c>
      <c r="X1778" s="3">
        <v>1971.3043869999999</v>
      </c>
      <c r="Y1778" s="3">
        <v>207</v>
      </c>
      <c r="Z1778" s="3">
        <v>289.01480850000002</v>
      </c>
      <c r="AA1778">
        <v>605</v>
      </c>
      <c r="AB1778">
        <v>657</v>
      </c>
      <c r="AC1778">
        <v>294</v>
      </c>
      <c r="AD1778">
        <v>599</v>
      </c>
      <c r="AE1778">
        <v>116</v>
      </c>
      <c r="AF1778">
        <v>125</v>
      </c>
      <c r="AG1778">
        <v>65</v>
      </c>
      <c r="AH1778">
        <v>22</v>
      </c>
      <c r="AI1778">
        <v>91</v>
      </c>
      <c r="AJ1778">
        <v>43</v>
      </c>
      <c r="AK1778">
        <v>14</v>
      </c>
      <c r="AL1778">
        <v>65</v>
      </c>
      <c r="AM1778">
        <v>88</v>
      </c>
      <c r="AN1778">
        <v>35</v>
      </c>
      <c r="AO1778">
        <v>117</v>
      </c>
      <c r="AP1778">
        <v>382</v>
      </c>
      <c r="AQ1778">
        <v>0</v>
      </c>
      <c r="AR1778" s="4">
        <v>5227</v>
      </c>
      <c r="AS1778" s="4">
        <f t="shared" si="436"/>
        <v>5609</v>
      </c>
      <c r="AT1778">
        <v>0.95641444600000003</v>
      </c>
      <c r="AU1778" s="4">
        <f t="shared" si="432"/>
        <v>1</v>
      </c>
      <c r="AV1778" s="4">
        <f t="shared" si="437"/>
        <v>5364.5286276140005</v>
      </c>
      <c r="AW1778" s="4">
        <v>0</v>
      </c>
      <c r="AX1778" s="4">
        <v>0</v>
      </c>
      <c r="AY1778" s="4">
        <v>80.53</v>
      </c>
      <c r="AZ1778" s="4">
        <f t="shared" si="438"/>
        <v>80.53</v>
      </c>
      <c r="BA1778" s="4">
        <f t="shared" si="439"/>
        <v>77.020055336379997</v>
      </c>
      <c r="BB1778" s="4">
        <v>9.51</v>
      </c>
      <c r="BC1778" s="4">
        <v>12000</v>
      </c>
      <c r="BD1778">
        <v>1.8836740493799999</v>
      </c>
      <c r="BE1778" s="2">
        <v>0.11</v>
      </c>
      <c r="BF1778">
        <v>40</v>
      </c>
      <c r="BG1778">
        <f t="shared" si="433"/>
        <v>0.11171872670841716</v>
      </c>
      <c r="BH1778">
        <v>0.59909999999999997</v>
      </c>
      <c r="BI1778" s="4">
        <v>0.52800000000000002</v>
      </c>
      <c r="BJ1778" s="4">
        <v>0.17599999999999999</v>
      </c>
      <c r="BK1778" s="3">
        <f t="shared" si="440"/>
        <v>385500</v>
      </c>
      <c r="BL1778" s="3">
        <f t="shared" si="441"/>
        <v>72</v>
      </c>
      <c r="BM1778" s="3">
        <v>820.99999999999989</v>
      </c>
      <c r="BN1778" s="3">
        <v>738.9</v>
      </c>
      <c r="BO1778" s="3">
        <f t="shared" si="442"/>
        <v>82.099999999999909</v>
      </c>
      <c r="BP1778" s="3">
        <f t="shared" si="443"/>
        <v>22800</v>
      </c>
      <c r="BQ1778">
        <v>0.72</v>
      </c>
      <c r="BR1778">
        <v>0.59</v>
      </c>
      <c r="BS1778">
        <v>7.85</v>
      </c>
      <c r="BT1778">
        <f t="shared" si="434"/>
        <v>732.90000000000009</v>
      </c>
      <c r="BU1778" s="1">
        <f t="shared" si="435"/>
        <v>0.16673995530415872</v>
      </c>
      <c r="BV1778" s="1">
        <f t="shared" si="444"/>
        <v>0.1897110283518694</v>
      </c>
      <c r="BW1778">
        <f t="shared" si="445"/>
        <v>0.18072428128858042</v>
      </c>
      <c r="BX1778">
        <f t="shared" si="446"/>
        <v>0.19545962490834795</v>
      </c>
      <c r="BY1778">
        <f t="shared" si="447"/>
        <v>156.04498368557392</v>
      </c>
    </row>
    <row r="1779" spans="1:77" x14ac:dyDescent="0.2">
      <c r="A1779">
        <v>19</v>
      </c>
      <c r="B1779">
        <v>35029</v>
      </c>
      <c r="C1779" t="s">
        <v>1700</v>
      </c>
      <c r="D1779">
        <v>35</v>
      </c>
      <c r="E1779" t="s">
        <v>1610</v>
      </c>
      <c r="F1779" t="s">
        <v>1611</v>
      </c>
      <c r="G1779" t="s">
        <v>1734</v>
      </c>
      <c r="H1779">
        <v>29</v>
      </c>
      <c r="I1779">
        <v>372</v>
      </c>
      <c r="J1779">
        <v>647</v>
      </c>
      <c r="K1779">
        <v>230</v>
      </c>
      <c r="L1779">
        <v>578</v>
      </c>
      <c r="M1779">
        <v>78</v>
      </c>
      <c r="N1779">
        <v>120</v>
      </c>
      <c r="O1779" s="3">
        <v>4579.2</v>
      </c>
      <c r="P1779" s="3">
        <v>6393.5101979999999</v>
      </c>
      <c r="Q1779" s="3">
        <v>10289</v>
      </c>
      <c r="R1779" s="3">
        <v>14365.571809999999</v>
      </c>
      <c r="S1779" s="3">
        <v>3510</v>
      </c>
      <c r="T1779" s="3">
        <v>4900.6858830000001</v>
      </c>
      <c r="U1779" s="3">
        <v>13488</v>
      </c>
      <c r="V1779" s="3">
        <v>18832.037380000002</v>
      </c>
      <c r="W1779" s="3">
        <v>964.43</v>
      </c>
      <c r="X1779" s="3">
        <v>1346.5437280000001</v>
      </c>
      <c r="Y1779" s="3">
        <v>114</v>
      </c>
      <c r="Z1779" s="3">
        <v>159.16757569999999</v>
      </c>
      <c r="AA1779">
        <v>291</v>
      </c>
      <c r="AB1779">
        <v>555</v>
      </c>
      <c r="AC1779">
        <v>257</v>
      </c>
      <c r="AD1779">
        <v>586</v>
      </c>
      <c r="AE1779">
        <v>101</v>
      </c>
      <c r="AF1779">
        <v>95</v>
      </c>
      <c r="AG1779">
        <v>65</v>
      </c>
      <c r="AH1779">
        <v>22</v>
      </c>
      <c r="AI1779">
        <v>91</v>
      </c>
      <c r="AJ1779">
        <v>43</v>
      </c>
      <c r="AK1779">
        <v>14</v>
      </c>
      <c r="AL1779">
        <v>65</v>
      </c>
      <c r="AM1779">
        <v>88</v>
      </c>
      <c r="AN1779">
        <v>35</v>
      </c>
      <c r="AO1779">
        <v>117</v>
      </c>
      <c r="AP1779">
        <v>382</v>
      </c>
      <c r="AQ1779">
        <v>0</v>
      </c>
      <c r="AR1779" s="4">
        <v>5227</v>
      </c>
      <c r="AS1779" s="4">
        <f t="shared" si="436"/>
        <v>5609</v>
      </c>
      <c r="AT1779">
        <v>0.96838252899999999</v>
      </c>
      <c r="AU1779" s="4">
        <f t="shared" si="432"/>
        <v>1</v>
      </c>
      <c r="AV1779" s="4">
        <f t="shared" si="437"/>
        <v>5431.657605161</v>
      </c>
      <c r="AW1779" s="4">
        <v>0</v>
      </c>
      <c r="AX1779" s="4">
        <v>0</v>
      </c>
      <c r="AY1779" s="4">
        <v>80.53</v>
      </c>
      <c r="AZ1779" s="4">
        <f t="shared" si="438"/>
        <v>80.53</v>
      </c>
      <c r="BA1779" s="4">
        <f t="shared" si="439"/>
        <v>77.983845060370001</v>
      </c>
      <c r="BB1779" s="4">
        <v>9.51</v>
      </c>
      <c r="BC1779" s="4">
        <v>12000</v>
      </c>
      <c r="BD1779">
        <v>2.5787858020700001</v>
      </c>
      <c r="BE1779" s="2">
        <v>0.11</v>
      </c>
      <c r="BF1779">
        <v>40</v>
      </c>
      <c r="BG1779">
        <f t="shared" si="433"/>
        <v>0.11171872670841716</v>
      </c>
      <c r="BH1779">
        <v>0.59909999999999997</v>
      </c>
      <c r="BI1779" s="4">
        <v>0.52800000000000002</v>
      </c>
      <c r="BJ1779" s="4">
        <v>0.17599999999999999</v>
      </c>
      <c r="BK1779" s="3">
        <f t="shared" si="440"/>
        <v>385500</v>
      </c>
      <c r="BL1779" s="3">
        <f t="shared" si="441"/>
        <v>72</v>
      </c>
      <c r="BM1779" s="3">
        <v>820.99999999999989</v>
      </c>
      <c r="BN1779" s="3">
        <v>738.9</v>
      </c>
      <c r="BO1779" s="3">
        <f t="shared" si="442"/>
        <v>82.099999999999909</v>
      </c>
      <c r="BP1779" s="3">
        <f t="shared" si="443"/>
        <v>22800</v>
      </c>
      <c r="BQ1779">
        <v>0.72</v>
      </c>
      <c r="BR1779">
        <v>0.59</v>
      </c>
      <c r="BS1779">
        <v>7.85</v>
      </c>
      <c r="BT1779">
        <f t="shared" si="434"/>
        <v>732.90000000000009</v>
      </c>
      <c r="BU1779" s="1">
        <f t="shared" si="435"/>
        <v>0.17669394240233718</v>
      </c>
      <c r="BV1779" s="1">
        <f t="shared" si="444"/>
        <v>0.19749745744282188</v>
      </c>
      <c r="BW1779">
        <f t="shared" si="445"/>
        <v>0.1885107103795329</v>
      </c>
      <c r="BX1779">
        <f t="shared" si="446"/>
        <v>0.20324605399930043</v>
      </c>
      <c r="BY1779">
        <f t="shared" si="447"/>
        <v>156.04498368557392</v>
      </c>
    </row>
    <row r="1780" spans="1:77" x14ac:dyDescent="0.2">
      <c r="A1780">
        <v>19</v>
      </c>
      <c r="B1780">
        <v>35031</v>
      </c>
      <c r="C1780" t="s">
        <v>1700</v>
      </c>
      <c r="D1780">
        <v>35</v>
      </c>
      <c r="E1780" t="s">
        <v>1610</v>
      </c>
      <c r="F1780" t="s">
        <v>1611</v>
      </c>
      <c r="G1780" t="s">
        <v>1729</v>
      </c>
      <c r="H1780">
        <v>31</v>
      </c>
      <c r="I1780">
        <v>614</v>
      </c>
      <c r="J1780">
        <v>634</v>
      </c>
      <c r="K1780">
        <v>219</v>
      </c>
      <c r="L1780">
        <v>543</v>
      </c>
      <c r="M1780">
        <v>77</v>
      </c>
      <c r="N1780">
        <v>117</v>
      </c>
      <c r="O1780" s="3">
        <v>6903.7</v>
      </c>
      <c r="P1780" s="3">
        <v>9638.9929150000007</v>
      </c>
      <c r="Q1780" s="3">
        <v>9690.5</v>
      </c>
      <c r="R1780" s="3">
        <v>13529.94204</v>
      </c>
      <c r="S1780" s="3">
        <v>3286.7</v>
      </c>
      <c r="T1780" s="3">
        <v>4588.9129039999998</v>
      </c>
      <c r="U1780" s="3">
        <v>12776</v>
      </c>
      <c r="V1780" s="3">
        <v>17837.938129999999</v>
      </c>
      <c r="W1780" s="3">
        <v>910.42</v>
      </c>
      <c r="X1780" s="3">
        <v>1271.134599</v>
      </c>
      <c r="Y1780" s="3">
        <v>110</v>
      </c>
      <c r="Z1780" s="3">
        <v>153.58274850000001</v>
      </c>
      <c r="AA1780">
        <v>339</v>
      </c>
      <c r="AB1780">
        <v>509</v>
      </c>
      <c r="AC1780">
        <v>258</v>
      </c>
      <c r="AD1780">
        <v>547</v>
      </c>
      <c r="AE1780">
        <v>97</v>
      </c>
      <c r="AF1780">
        <v>92</v>
      </c>
      <c r="AG1780">
        <v>65</v>
      </c>
      <c r="AH1780">
        <v>22</v>
      </c>
      <c r="AI1780">
        <v>91</v>
      </c>
      <c r="AJ1780">
        <v>43</v>
      </c>
      <c r="AK1780">
        <v>14</v>
      </c>
      <c r="AL1780">
        <v>65</v>
      </c>
      <c r="AM1780">
        <v>88</v>
      </c>
      <c r="AN1780">
        <v>35</v>
      </c>
      <c r="AO1780">
        <v>117</v>
      </c>
      <c r="AP1780">
        <v>382</v>
      </c>
      <c r="AQ1780">
        <v>0</v>
      </c>
      <c r="AR1780" s="4">
        <v>5227</v>
      </c>
      <c r="AS1780" s="4">
        <f t="shared" si="436"/>
        <v>5609</v>
      </c>
      <c r="AT1780">
        <v>0.97031073300000004</v>
      </c>
      <c r="AU1780" s="4">
        <f t="shared" si="432"/>
        <v>1</v>
      </c>
      <c r="AV1780" s="4">
        <f t="shared" si="437"/>
        <v>5442.472901397</v>
      </c>
      <c r="AW1780" s="4">
        <v>0</v>
      </c>
      <c r="AX1780" s="4">
        <v>0</v>
      </c>
      <c r="AY1780" s="4">
        <v>80.53</v>
      </c>
      <c r="AZ1780" s="4">
        <f t="shared" si="438"/>
        <v>80.53</v>
      </c>
      <c r="BA1780" s="4">
        <f t="shared" si="439"/>
        <v>78.139123328490001</v>
      </c>
      <c r="BB1780" s="4">
        <v>9.51</v>
      </c>
      <c r="BC1780" s="4">
        <v>12000</v>
      </c>
      <c r="BD1780">
        <v>2.0938310248200001</v>
      </c>
      <c r="BE1780" s="2">
        <v>0.11</v>
      </c>
      <c r="BF1780">
        <v>40</v>
      </c>
      <c r="BG1780">
        <f t="shared" si="433"/>
        <v>0.11171872670841716</v>
      </c>
      <c r="BH1780">
        <v>0.59909999999999997</v>
      </c>
      <c r="BI1780" s="4">
        <v>0.52800000000000002</v>
      </c>
      <c r="BJ1780" s="4">
        <v>0.17599999999999999</v>
      </c>
      <c r="BK1780" s="3">
        <f t="shared" si="440"/>
        <v>385500</v>
      </c>
      <c r="BL1780" s="3">
        <f t="shared" si="441"/>
        <v>72</v>
      </c>
      <c r="BM1780" s="3">
        <v>820.99999999999989</v>
      </c>
      <c r="BN1780" s="3">
        <v>738.9</v>
      </c>
      <c r="BO1780" s="3">
        <f t="shared" si="442"/>
        <v>82.099999999999909</v>
      </c>
      <c r="BP1780" s="3">
        <f t="shared" si="443"/>
        <v>22800</v>
      </c>
      <c r="BQ1780">
        <v>0.72</v>
      </c>
      <c r="BR1780">
        <v>0.59</v>
      </c>
      <c r="BS1780">
        <v>7.85</v>
      </c>
      <c r="BT1780">
        <f t="shared" si="434"/>
        <v>732.90000000000009</v>
      </c>
      <c r="BU1780" s="1">
        <f t="shared" si="435"/>
        <v>0.17113430200632351</v>
      </c>
      <c r="BV1780" s="1">
        <f t="shared" si="444"/>
        <v>0.1915195069264102</v>
      </c>
      <c r="BW1780">
        <f t="shared" si="445"/>
        <v>0.18253275986312123</v>
      </c>
      <c r="BX1780">
        <f t="shared" si="446"/>
        <v>0.19726810348288876</v>
      </c>
      <c r="BY1780">
        <f t="shared" si="447"/>
        <v>156.04498368557392</v>
      </c>
    </row>
    <row r="1781" spans="1:77" x14ac:dyDescent="0.2">
      <c r="A1781">
        <v>19</v>
      </c>
      <c r="B1781">
        <v>35033</v>
      </c>
      <c r="C1781" t="s">
        <v>1700</v>
      </c>
      <c r="D1781">
        <v>35</v>
      </c>
      <c r="E1781" t="s">
        <v>1610</v>
      </c>
      <c r="F1781" t="s">
        <v>1611</v>
      </c>
      <c r="G1781" t="s">
        <v>1731</v>
      </c>
      <c r="H1781">
        <v>33</v>
      </c>
      <c r="I1781">
        <v>388</v>
      </c>
      <c r="J1781">
        <v>592</v>
      </c>
      <c r="K1781">
        <v>271</v>
      </c>
      <c r="L1781">
        <v>599</v>
      </c>
      <c r="M1781">
        <v>77</v>
      </c>
      <c r="N1781">
        <v>122</v>
      </c>
      <c r="O1781" s="3">
        <v>4638.5</v>
      </c>
      <c r="P1781" s="3">
        <v>6476.3052619999999</v>
      </c>
      <c r="Q1781" s="3">
        <v>9514.6</v>
      </c>
      <c r="R1781" s="3">
        <v>13284.349260000001</v>
      </c>
      <c r="S1781" s="3">
        <v>4008.2</v>
      </c>
      <c r="T1781" s="3">
        <v>5596.2761129999999</v>
      </c>
      <c r="U1781" s="3">
        <v>14047</v>
      </c>
      <c r="V1781" s="3">
        <v>19612.51698</v>
      </c>
      <c r="W1781" s="3">
        <v>908.02</v>
      </c>
      <c r="X1781" s="3">
        <v>1267.7837019999999</v>
      </c>
      <c r="Y1781" s="3">
        <v>118</v>
      </c>
      <c r="Z1781" s="3">
        <v>164.75240289999999</v>
      </c>
      <c r="AA1781">
        <v>252</v>
      </c>
      <c r="AB1781">
        <v>549</v>
      </c>
      <c r="AC1781">
        <v>308</v>
      </c>
      <c r="AD1781">
        <v>620</v>
      </c>
      <c r="AE1781">
        <v>104</v>
      </c>
      <c r="AF1781">
        <v>100</v>
      </c>
      <c r="AG1781">
        <v>65</v>
      </c>
      <c r="AH1781">
        <v>22</v>
      </c>
      <c r="AI1781">
        <v>91</v>
      </c>
      <c r="AJ1781">
        <v>43</v>
      </c>
      <c r="AK1781">
        <v>14</v>
      </c>
      <c r="AL1781">
        <v>65</v>
      </c>
      <c r="AM1781">
        <v>88</v>
      </c>
      <c r="AN1781">
        <v>35</v>
      </c>
      <c r="AO1781">
        <v>117</v>
      </c>
      <c r="AP1781">
        <v>382</v>
      </c>
      <c r="AQ1781">
        <v>0</v>
      </c>
      <c r="AR1781" s="4">
        <v>5227</v>
      </c>
      <c r="AS1781" s="4">
        <f t="shared" si="436"/>
        <v>5609</v>
      </c>
      <c r="AT1781">
        <v>0.951153586</v>
      </c>
      <c r="AU1781" s="4">
        <f t="shared" si="432"/>
        <v>1</v>
      </c>
      <c r="AV1781" s="4">
        <f t="shared" si="437"/>
        <v>5335.0204638739997</v>
      </c>
      <c r="AW1781" s="4">
        <v>0</v>
      </c>
      <c r="AX1781" s="4">
        <v>0</v>
      </c>
      <c r="AY1781" s="4">
        <v>80.53</v>
      </c>
      <c r="AZ1781" s="4">
        <f t="shared" si="438"/>
        <v>80.53</v>
      </c>
      <c r="BA1781" s="4">
        <f t="shared" si="439"/>
        <v>76.596398280580004</v>
      </c>
      <c r="BB1781" s="4">
        <v>9.51</v>
      </c>
      <c r="BC1781" s="4">
        <v>12000</v>
      </c>
      <c r="BD1781">
        <v>1.7523909282400001</v>
      </c>
      <c r="BE1781" s="2">
        <v>0.11</v>
      </c>
      <c r="BF1781">
        <v>40</v>
      </c>
      <c r="BG1781">
        <f t="shared" si="433"/>
        <v>0.11171872670841716</v>
      </c>
      <c r="BH1781">
        <v>0.59909999999999997</v>
      </c>
      <c r="BI1781" s="4">
        <v>0.52800000000000002</v>
      </c>
      <c r="BJ1781" s="4">
        <v>0.17599999999999999</v>
      </c>
      <c r="BK1781" s="3">
        <f t="shared" si="440"/>
        <v>385500</v>
      </c>
      <c r="BL1781" s="3">
        <f t="shared" si="441"/>
        <v>72</v>
      </c>
      <c r="BM1781" s="3">
        <v>820.99999999999989</v>
      </c>
      <c r="BN1781" s="3">
        <v>738.9</v>
      </c>
      <c r="BO1781" s="3">
        <f t="shared" si="442"/>
        <v>82.099999999999909</v>
      </c>
      <c r="BP1781" s="3">
        <f t="shared" si="443"/>
        <v>22800</v>
      </c>
      <c r="BQ1781">
        <v>0.72</v>
      </c>
      <c r="BR1781">
        <v>0.59</v>
      </c>
      <c r="BS1781">
        <v>7.85</v>
      </c>
      <c r="BT1781">
        <f t="shared" si="434"/>
        <v>732.90000000000009</v>
      </c>
      <c r="BU1781" s="1">
        <f t="shared" si="435"/>
        <v>0.16445568031493335</v>
      </c>
      <c r="BV1781" s="1">
        <f t="shared" si="444"/>
        <v>0.18519456326648004</v>
      </c>
      <c r="BW1781">
        <f t="shared" si="445"/>
        <v>0.17620781620319106</v>
      </c>
      <c r="BX1781">
        <f t="shared" si="446"/>
        <v>0.19094315982295859</v>
      </c>
      <c r="BY1781">
        <f t="shared" si="447"/>
        <v>156.04498368557392</v>
      </c>
    </row>
    <row r="1782" spans="1:77" x14ac:dyDescent="0.2">
      <c r="A1782">
        <v>19</v>
      </c>
      <c r="B1782">
        <v>35035</v>
      </c>
      <c r="C1782" t="s">
        <v>1700</v>
      </c>
      <c r="D1782">
        <v>35</v>
      </c>
      <c r="E1782" t="s">
        <v>1610</v>
      </c>
      <c r="F1782" t="s">
        <v>1611</v>
      </c>
      <c r="G1782" t="s">
        <v>1718</v>
      </c>
      <c r="H1782">
        <v>35</v>
      </c>
      <c r="I1782">
        <v>293</v>
      </c>
      <c r="J1782">
        <v>905</v>
      </c>
      <c r="K1782">
        <v>296</v>
      </c>
      <c r="L1782">
        <v>665</v>
      </c>
      <c r="M1782">
        <v>107</v>
      </c>
      <c r="N1782">
        <v>157</v>
      </c>
      <c r="O1782" s="3">
        <v>3993.8</v>
      </c>
      <c r="P1782" s="3">
        <v>5576.1707349999997</v>
      </c>
      <c r="Q1782" s="3">
        <v>14164</v>
      </c>
      <c r="R1782" s="3">
        <v>19775.873179999999</v>
      </c>
      <c r="S1782" s="3">
        <v>4384.3</v>
      </c>
      <c r="T1782" s="3">
        <v>6121.3894920000002</v>
      </c>
      <c r="U1782" s="3">
        <v>15527</v>
      </c>
      <c r="V1782" s="3">
        <v>21678.903050000001</v>
      </c>
      <c r="W1782" s="3">
        <v>1323.3</v>
      </c>
      <c r="X1782" s="3">
        <v>1847.6004640000001</v>
      </c>
      <c r="Y1782" s="3">
        <v>141</v>
      </c>
      <c r="Z1782" s="3">
        <v>196.86515940000001</v>
      </c>
      <c r="AA1782">
        <v>279</v>
      </c>
      <c r="AB1782">
        <v>651</v>
      </c>
      <c r="AC1782">
        <v>286</v>
      </c>
      <c r="AD1782">
        <v>621</v>
      </c>
      <c r="AE1782">
        <v>112</v>
      </c>
      <c r="AF1782">
        <v>110</v>
      </c>
      <c r="AG1782">
        <v>65</v>
      </c>
      <c r="AH1782">
        <v>22</v>
      </c>
      <c r="AI1782">
        <v>91</v>
      </c>
      <c r="AJ1782">
        <v>43</v>
      </c>
      <c r="AK1782">
        <v>14</v>
      </c>
      <c r="AL1782">
        <v>65</v>
      </c>
      <c r="AM1782">
        <v>88</v>
      </c>
      <c r="AN1782">
        <v>35</v>
      </c>
      <c r="AO1782">
        <v>117</v>
      </c>
      <c r="AP1782">
        <v>382</v>
      </c>
      <c r="AQ1782">
        <v>0</v>
      </c>
      <c r="AR1782" s="4">
        <v>5227</v>
      </c>
      <c r="AS1782" s="4">
        <f t="shared" si="436"/>
        <v>5609</v>
      </c>
      <c r="AT1782">
        <v>0.95715956599999996</v>
      </c>
      <c r="AU1782" s="4">
        <f t="shared" si="432"/>
        <v>1</v>
      </c>
      <c r="AV1782" s="4">
        <f t="shared" si="437"/>
        <v>5368.7080056939994</v>
      </c>
      <c r="AW1782" s="4">
        <v>0</v>
      </c>
      <c r="AX1782" s="4">
        <v>0</v>
      </c>
      <c r="AY1782" s="4">
        <v>80.53</v>
      </c>
      <c r="AZ1782" s="4">
        <f t="shared" si="438"/>
        <v>80.53</v>
      </c>
      <c r="BA1782" s="4">
        <f t="shared" si="439"/>
        <v>77.080059849980003</v>
      </c>
      <c r="BB1782" s="4">
        <v>9.51</v>
      </c>
      <c r="BC1782" s="4">
        <v>12000</v>
      </c>
      <c r="BD1782">
        <v>2.25061417035</v>
      </c>
      <c r="BE1782" s="2">
        <v>0.11</v>
      </c>
      <c r="BF1782">
        <v>40</v>
      </c>
      <c r="BG1782">
        <f t="shared" si="433"/>
        <v>0.11171872670841716</v>
      </c>
      <c r="BH1782">
        <v>0.59909999999999997</v>
      </c>
      <c r="BI1782" s="4">
        <v>0.52800000000000002</v>
      </c>
      <c r="BJ1782" s="4">
        <v>0.17599999999999999</v>
      </c>
      <c r="BK1782" s="3">
        <f t="shared" si="440"/>
        <v>385500</v>
      </c>
      <c r="BL1782" s="3">
        <f t="shared" si="441"/>
        <v>72</v>
      </c>
      <c r="BM1782" s="3">
        <v>820.99999999999989</v>
      </c>
      <c r="BN1782" s="3">
        <v>738.9</v>
      </c>
      <c r="BO1782" s="3">
        <f t="shared" si="442"/>
        <v>82.099999999999909</v>
      </c>
      <c r="BP1782" s="3">
        <f t="shared" si="443"/>
        <v>22800</v>
      </c>
      <c r="BQ1782">
        <v>0.72</v>
      </c>
      <c r="BR1782">
        <v>0.59</v>
      </c>
      <c r="BS1782">
        <v>7.85</v>
      </c>
      <c r="BT1782">
        <f t="shared" si="434"/>
        <v>732.90000000000009</v>
      </c>
      <c r="BU1782" s="1">
        <f t="shared" si="435"/>
        <v>0.17124363836870715</v>
      </c>
      <c r="BV1782" s="1">
        <f t="shared" si="444"/>
        <v>0.19422955337520983</v>
      </c>
      <c r="BW1782">
        <f t="shared" si="445"/>
        <v>0.18524280631192086</v>
      </c>
      <c r="BX1782">
        <f t="shared" si="446"/>
        <v>0.19997814993168839</v>
      </c>
      <c r="BY1782">
        <f t="shared" si="447"/>
        <v>156.04498368557392</v>
      </c>
    </row>
    <row r="1783" spans="1:77" x14ac:dyDescent="0.2">
      <c r="A1783">
        <v>18</v>
      </c>
      <c r="B1783">
        <v>35037</v>
      </c>
      <c r="C1783" t="s">
        <v>1605</v>
      </c>
      <c r="D1783">
        <v>35</v>
      </c>
      <c r="E1783" t="s">
        <v>1610</v>
      </c>
      <c r="F1783" t="s">
        <v>1611</v>
      </c>
      <c r="G1783" t="s">
        <v>1667</v>
      </c>
      <c r="H1783">
        <v>37</v>
      </c>
      <c r="I1783">
        <v>239</v>
      </c>
      <c r="J1783">
        <v>448</v>
      </c>
      <c r="K1783">
        <v>190</v>
      </c>
      <c r="L1783">
        <v>312</v>
      </c>
      <c r="M1783">
        <v>60</v>
      </c>
      <c r="N1783">
        <v>83</v>
      </c>
      <c r="O1783" s="3">
        <v>2712.9</v>
      </c>
      <c r="P1783" s="3">
        <v>3787.76944</v>
      </c>
      <c r="Q1783" s="3">
        <v>6695.9</v>
      </c>
      <c r="R1783" s="3">
        <v>9348.8611409999994</v>
      </c>
      <c r="S1783" s="3">
        <v>2771.5</v>
      </c>
      <c r="T1783" s="3">
        <v>3869.5871579999998</v>
      </c>
      <c r="U1783" s="3">
        <v>7299.1</v>
      </c>
      <c r="V1783" s="3">
        <v>10191.053089999999</v>
      </c>
      <c r="W1783" s="3">
        <v>638.78</v>
      </c>
      <c r="X1783" s="3">
        <v>891.86898250000002</v>
      </c>
      <c r="Y1783" s="3">
        <v>82</v>
      </c>
      <c r="Z1783" s="3">
        <v>114.488958</v>
      </c>
      <c r="AA1783">
        <v>246</v>
      </c>
      <c r="AB1783">
        <v>409</v>
      </c>
      <c r="AC1783">
        <v>220</v>
      </c>
      <c r="AD1783">
        <v>337</v>
      </c>
      <c r="AE1783">
        <v>88</v>
      </c>
      <c r="AF1783">
        <v>73</v>
      </c>
      <c r="AG1783">
        <v>65</v>
      </c>
      <c r="AH1783">
        <v>22</v>
      </c>
      <c r="AI1783">
        <v>91</v>
      </c>
      <c r="AJ1783">
        <v>43</v>
      </c>
      <c r="AK1783">
        <v>14</v>
      </c>
      <c r="AL1783">
        <v>65</v>
      </c>
      <c r="AM1783">
        <v>88</v>
      </c>
      <c r="AN1783">
        <v>35</v>
      </c>
      <c r="AO1783">
        <v>117</v>
      </c>
      <c r="AP1783">
        <v>382</v>
      </c>
      <c r="AQ1783">
        <v>0</v>
      </c>
      <c r="AR1783" s="4">
        <v>5227</v>
      </c>
      <c r="AS1783" s="4">
        <f t="shared" si="436"/>
        <v>5609</v>
      </c>
      <c r="AT1783">
        <v>0.944119614</v>
      </c>
      <c r="AU1783" s="4">
        <f t="shared" si="432"/>
        <v>1</v>
      </c>
      <c r="AV1783" s="4">
        <f t="shared" si="437"/>
        <v>5295.5669149260002</v>
      </c>
      <c r="AW1783" s="4">
        <v>0</v>
      </c>
      <c r="AX1783" s="4">
        <v>0</v>
      </c>
      <c r="AY1783" s="4">
        <v>80.53</v>
      </c>
      <c r="AZ1783" s="4">
        <f t="shared" si="438"/>
        <v>80.53</v>
      </c>
      <c r="BA1783" s="4">
        <f t="shared" si="439"/>
        <v>76.029952515420007</v>
      </c>
      <c r="BB1783" s="4">
        <v>9.51</v>
      </c>
      <c r="BC1783" s="4">
        <v>12000</v>
      </c>
      <c r="BD1783">
        <v>1.7429751179299999</v>
      </c>
      <c r="BE1783" s="2">
        <v>0.11</v>
      </c>
      <c r="BF1783">
        <v>40</v>
      </c>
      <c r="BG1783">
        <f t="shared" si="433"/>
        <v>0.11171872670841716</v>
      </c>
      <c r="BH1783">
        <v>0.64</v>
      </c>
      <c r="BI1783" s="4">
        <v>0.52800000000000002</v>
      </c>
      <c r="BJ1783" s="4">
        <v>0.17599999999999999</v>
      </c>
      <c r="BK1783" s="3">
        <f t="shared" si="440"/>
        <v>385500</v>
      </c>
      <c r="BL1783" s="3">
        <f t="shared" si="441"/>
        <v>72</v>
      </c>
      <c r="BM1783" s="3">
        <v>820.99999999999989</v>
      </c>
      <c r="BN1783" s="3">
        <v>738.9</v>
      </c>
      <c r="BO1783" s="3">
        <f t="shared" si="442"/>
        <v>82.099999999999909</v>
      </c>
      <c r="BP1783" s="3">
        <f t="shared" si="443"/>
        <v>22800</v>
      </c>
      <c r="BQ1783">
        <v>0.72</v>
      </c>
      <c r="BR1783">
        <v>0.59</v>
      </c>
      <c r="BS1783">
        <v>7.85</v>
      </c>
      <c r="BT1783">
        <f t="shared" si="434"/>
        <v>732.90000000000009</v>
      </c>
      <c r="BU1783" s="1">
        <f t="shared" si="435"/>
        <v>0.1552650012057874</v>
      </c>
      <c r="BV1783" s="1">
        <f t="shared" si="444"/>
        <v>0.17331360184957931</v>
      </c>
      <c r="BW1783">
        <f t="shared" si="445"/>
        <v>0.16447770210642865</v>
      </c>
      <c r="BX1783">
        <f t="shared" si="446"/>
        <v>0.17895087393862041</v>
      </c>
      <c r="BY1783">
        <f t="shared" si="447"/>
        <v>155.92068707191771</v>
      </c>
    </row>
    <row r="1784" spans="1:77" x14ac:dyDescent="0.2">
      <c r="A1784">
        <v>19</v>
      </c>
      <c r="B1784">
        <v>35039</v>
      </c>
      <c r="C1784" t="s">
        <v>1700</v>
      </c>
      <c r="D1784">
        <v>35</v>
      </c>
      <c r="E1784" t="s">
        <v>1610</v>
      </c>
      <c r="F1784" t="s">
        <v>1611</v>
      </c>
      <c r="G1784" t="s">
        <v>1710</v>
      </c>
      <c r="H1784">
        <v>39</v>
      </c>
      <c r="I1784">
        <v>741</v>
      </c>
      <c r="J1784">
        <v>722</v>
      </c>
      <c r="K1784">
        <v>249</v>
      </c>
      <c r="L1784">
        <v>595</v>
      </c>
      <c r="M1784">
        <v>89</v>
      </c>
      <c r="N1784">
        <v>136</v>
      </c>
      <c r="O1784" s="3">
        <v>8134.5</v>
      </c>
      <c r="P1784" s="3">
        <v>11357.44425</v>
      </c>
      <c r="Q1784" s="3">
        <v>10801</v>
      </c>
      <c r="R1784" s="3">
        <v>15080.429690000001</v>
      </c>
      <c r="S1784" s="3">
        <v>3756.2</v>
      </c>
      <c r="T1784" s="3">
        <v>5244.4319990000004</v>
      </c>
      <c r="U1784" s="3">
        <v>13869</v>
      </c>
      <c r="V1784" s="3">
        <v>19363.992170000001</v>
      </c>
      <c r="W1784" s="3">
        <v>1013.4</v>
      </c>
      <c r="X1784" s="3">
        <v>1414.915976</v>
      </c>
      <c r="Y1784" s="3">
        <v>126</v>
      </c>
      <c r="Z1784" s="3">
        <v>175.92205730000001</v>
      </c>
      <c r="AA1784">
        <v>420</v>
      </c>
      <c r="AB1784">
        <v>579</v>
      </c>
      <c r="AC1784">
        <v>286</v>
      </c>
      <c r="AD1784">
        <v>597</v>
      </c>
      <c r="AE1784">
        <v>106</v>
      </c>
      <c r="AF1784">
        <v>105</v>
      </c>
      <c r="AG1784">
        <v>65</v>
      </c>
      <c r="AH1784">
        <v>22</v>
      </c>
      <c r="AI1784">
        <v>91</v>
      </c>
      <c r="AJ1784">
        <v>43</v>
      </c>
      <c r="AK1784">
        <v>14</v>
      </c>
      <c r="AL1784">
        <v>65</v>
      </c>
      <c r="AM1784">
        <v>88</v>
      </c>
      <c r="AN1784">
        <v>35</v>
      </c>
      <c r="AO1784">
        <v>117</v>
      </c>
      <c r="AP1784">
        <v>382</v>
      </c>
      <c r="AQ1784">
        <v>0</v>
      </c>
      <c r="AR1784" s="4">
        <v>5227</v>
      </c>
      <c r="AS1784" s="4">
        <f t="shared" si="436"/>
        <v>5609</v>
      </c>
      <c r="AT1784">
        <v>0.96247596300000005</v>
      </c>
      <c r="AU1784" s="4">
        <f t="shared" si="432"/>
        <v>1</v>
      </c>
      <c r="AV1784" s="4">
        <f t="shared" si="437"/>
        <v>5398.5276764670007</v>
      </c>
      <c r="AW1784" s="4">
        <v>0</v>
      </c>
      <c r="AX1784" s="4">
        <v>0</v>
      </c>
      <c r="AY1784" s="4">
        <v>80.53</v>
      </c>
      <c r="AZ1784" s="4">
        <f t="shared" si="438"/>
        <v>80.53</v>
      </c>
      <c r="BA1784" s="4">
        <f t="shared" si="439"/>
        <v>77.508189300390001</v>
      </c>
      <c r="BB1784" s="4">
        <v>9.51</v>
      </c>
      <c r="BC1784" s="4">
        <v>12000</v>
      </c>
      <c r="BD1784">
        <v>1.84460915654</v>
      </c>
      <c r="BE1784" s="2">
        <v>0.11</v>
      </c>
      <c r="BF1784">
        <v>40</v>
      </c>
      <c r="BG1784">
        <f t="shared" si="433"/>
        <v>0.11171872670841716</v>
      </c>
      <c r="BH1784">
        <v>0.59909999999999997</v>
      </c>
      <c r="BI1784" s="4">
        <v>0.52800000000000002</v>
      </c>
      <c r="BJ1784" s="4">
        <v>0.17599999999999999</v>
      </c>
      <c r="BK1784" s="3">
        <f t="shared" si="440"/>
        <v>385500</v>
      </c>
      <c r="BL1784" s="3">
        <f t="shared" si="441"/>
        <v>72</v>
      </c>
      <c r="BM1784" s="3">
        <v>820.99999999999989</v>
      </c>
      <c r="BN1784" s="3">
        <v>738.9</v>
      </c>
      <c r="BO1784" s="3">
        <f t="shared" si="442"/>
        <v>82.099999999999909</v>
      </c>
      <c r="BP1784" s="3">
        <f t="shared" si="443"/>
        <v>22800</v>
      </c>
      <c r="BQ1784">
        <v>0.72</v>
      </c>
      <c r="BR1784">
        <v>0.59</v>
      </c>
      <c r="BS1784">
        <v>7.85</v>
      </c>
      <c r="BT1784">
        <f t="shared" si="434"/>
        <v>732.90000000000009</v>
      </c>
      <c r="BU1784" s="1">
        <f t="shared" si="435"/>
        <v>0.16708793910279082</v>
      </c>
      <c r="BV1784" s="1">
        <f t="shared" si="444"/>
        <v>0.18824592982739552</v>
      </c>
      <c r="BW1784">
        <f t="shared" si="445"/>
        <v>0.17925918276410654</v>
      </c>
      <c r="BX1784">
        <f t="shared" si="446"/>
        <v>0.19399452638387407</v>
      </c>
      <c r="BY1784">
        <f t="shared" si="447"/>
        <v>156.04498368557392</v>
      </c>
    </row>
    <row r="1785" spans="1:77" x14ac:dyDescent="0.2">
      <c r="A1785">
        <v>18</v>
      </c>
      <c r="B1785">
        <v>35041</v>
      </c>
      <c r="C1785" t="s">
        <v>1605</v>
      </c>
      <c r="D1785">
        <v>35</v>
      </c>
      <c r="E1785" t="s">
        <v>1610</v>
      </c>
      <c r="F1785" t="s">
        <v>1611</v>
      </c>
      <c r="G1785" t="s">
        <v>481</v>
      </c>
      <c r="H1785">
        <v>41</v>
      </c>
      <c r="I1785">
        <v>192</v>
      </c>
      <c r="J1785">
        <v>495</v>
      </c>
      <c r="K1785">
        <v>201</v>
      </c>
      <c r="L1785">
        <v>332</v>
      </c>
      <c r="M1785">
        <v>64</v>
      </c>
      <c r="N1785">
        <v>91</v>
      </c>
      <c r="O1785" s="3">
        <v>2390.3000000000002</v>
      </c>
      <c r="P1785" s="3">
        <v>3337.3531240000002</v>
      </c>
      <c r="Q1785" s="3">
        <v>7375.7</v>
      </c>
      <c r="R1785" s="3">
        <v>10298.00253</v>
      </c>
      <c r="S1785" s="3">
        <v>2937.9</v>
      </c>
      <c r="T1785" s="3">
        <v>4101.9159710000004</v>
      </c>
      <c r="U1785" s="3">
        <v>7750.1</v>
      </c>
      <c r="V1785" s="3">
        <v>10820.74235</v>
      </c>
      <c r="W1785" s="3">
        <v>702.6</v>
      </c>
      <c r="X1785" s="3">
        <v>980.97490070000003</v>
      </c>
      <c r="Y1785" s="3">
        <v>88</v>
      </c>
      <c r="Z1785" s="3">
        <v>122.86619880000001</v>
      </c>
      <c r="AA1785">
        <v>228</v>
      </c>
      <c r="AB1785">
        <v>436</v>
      </c>
      <c r="AC1785">
        <v>228</v>
      </c>
      <c r="AD1785">
        <v>353</v>
      </c>
      <c r="AE1785">
        <v>91</v>
      </c>
      <c r="AF1785">
        <v>77</v>
      </c>
      <c r="AG1785">
        <v>65</v>
      </c>
      <c r="AH1785">
        <v>22</v>
      </c>
      <c r="AI1785">
        <v>91</v>
      </c>
      <c r="AJ1785">
        <v>43</v>
      </c>
      <c r="AK1785">
        <v>14</v>
      </c>
      <c r="AL1785">
        <v>65</v>
      </c>
      <c r="AM1785">
        <v>88</v>
      </c>
      <c r="AN1785">
        <v>35</v>
      </c>
      <c r="AO1785">
        <v>117</v>
      </c>
      <c r="AP1785">
        <v>382</v>
      </c>
      <c r="AQ1785">
        <v>0</v>
      </c>
      <c r="AR1785" s="4">
        <v>5227</v>
      </c>
      <c r="AS1785" s="4">
        <f t="shared" si="436"/>
        <v>5609</v>
      </c>
      <c r="AT1785">
        <v>0.94152126800000002</v>
      </c>
      <c r="AU1785" s="4">
        <f t="shared" si="432"/>
        <v>1</v>
      </c>
      <c r="AV1785" s="4">
        <f t="shared" si="437"/>
        <v>5280.9927922120005</v>
      </c>
      <c r="AW1785" s="4">
        <v>0</v>
      </c>
      <c r="AX1785" s="4">
        <v>0</v>
      </c>
      <c r="AY1785" s="4">
        <v>80.53</v>
      </c>
      <c r="AZ1785" s="4">
        <f t="shared" si="438"/>
        <v>80.53</v>
      </c>
      <c r="BA1785" s="4">
        <f t="shared" si="439"/>
        <v>75.820707712040004</v>
      </c>
      <c r="BB1785" s="4">
        <v>9.51</v>
      </c>
      <c r="BC1785" s="4">
        <v>12000</v>
      </c>
      <c r="BD1785">
        <v>1.8273001442600001</v>
      </c>
      <c r="BE1785" s="2">
        <v>0.11</v>
      </c>
      <c r="BF1785">
        <v>40</v>
      </c>
      <c r="BG1785">
        <f t="shared" si="433"/>
        <v>0.11171872670841716</v>
      </c>
      <c r="BH1785">
        <v>0.64</v>
      </c>
      <c r="BI1785" s="4">
        <v>0.52800000000000002</v>
      </c>
      <c r="BJ1785" s="4">
        <v>0.17599999999999999</v>
      </c>
      <c r="BK1785" s="3">
        <f t="shared" si="440"/>
        <v>385500</v>
      </c>
      <c r="BL1785" s="3">
        <f t="shared" si="441"/>
        <v>72</v>
      </c>
      <c r="BM1785" s="3">
        <v>820.99999999999989</v>
      </c>
      <c r="BN1785" s="3">
        <v>738.9</v>
      </c>
      <c r="BO1785" s="3">
        <f t="shared" si="442"/>
        <v>82.099999999999909</v>
      </c>
      <c r="BP1785" s="3">
        <f t="shared" si="443"/>
        <v>22800</v>
      </c>
      <c r="BQ1785">
        <v>0.72</v>
      </c>
      <c r="BR1785">
        <v>0.59</v>
      </c>
      <c r="BS1785">
        <v>7.85</v>
      </c>
      <c r="BT1785">
        <f t="shared" si="434"/>
        <v>732.90000000000009</v>
      </c>
      <c r="BU1785" s="1">
        <f t="shared" si="435"/>
        <v>0.15594916050507357</v>
      </c>
      <c r="BV1785" s="1">
        <f t="shared" si="444"/>
        <v>0.17439752112682047</v>
      </c>
      <c r="BW1785">
        <f t="shared" si="445"/>
        <v>0.16556162138366981</v>
      </c>
      <c r="BX1785">
        <f t="shared" si="446"/>
        <v>0.18003479321586158</v>
      </c>
      <c r="BY1785">
        <f t="shared" si="447"/>
        <v>155.92068707191771</v>
      </c>
    </row>
    <row r="1786" spans="1:77" x14ac:dyDescent="0.2">
      <c r="A1786">
        <v>19</v>
      </c>
      <c r="B1786">
        <v>35043</v>
      </c>
      <c r="C1786" t="s">
        <v>1700</v>
      </c>
      <c r="D1786">
        <v>35</v>
      </c>
      <c r="E1786" t="s">
        <v>1610</v>
      </c>
      <c r="F1786" t="s">
        <v>1611</v>
      </c>
      <c r="G1786" t="s">
        <v>1701</v>
      </c>
      <c r="H1786">
        <v>43</v>
      </c>
      <c r="I1786">
        <v>2696</v>
      </c>
      <c r="J1786">
        <v>1724</v>
      </c>
      <c r="K1786">
        <v>247</v>
      </c>
      <c r="L1786">
        <v>744</v>
      </c>
      <c r="M1786">
        <v>196</v>
      </c>
      <c r="N1786">
        <v>254</v>
      </c>
      <c r="O1786" s="3">
        <v>25356</v>
      </c>
      <c r="P1786" s="3">
        <v>35402.219729999997</v>
      </c>
      <c r="Q1786" s="3">
        <v>20613</v>
      </c>
      <c r="R1786" s="3">
        <v>28780.010859999999</v>
      </c>
      <c r="S1786" s="3">
        <v>3622.8</v>
      </c>
      <c r="T1786" s="3">
        <v>5058.178011</v>
      </c>
      <c r="U1786" s="3">
        <v>15891</v>
      </c>
      <c r="V1786" s="3">
        <v>22187.122329999998</v>
      </c>
      <c r="W1786" s="3">
        <v>1908.6</v>
      </c>
      <c r="X1786" s="3">
        <v>2664.800307</v>
      </c>
      <c r="Y1786" s="3">
        <v>218</v>
      </c>
      <c r="Z1786" s="3">
        <v>304.37308330000002</v>
      </c>
      <c r="AA1786">
        <v>864</v>
      </c>
      <c r="AB1786">
        <v>797</v>
      </c>
      <c r="AC1786">
        <v>287</v>
      </c>
      <c r="AD1786">
        <v>621</v>
      </c>
      <c r="AE1786">
        <v>129</v>
      </c>
      <c r="AF1786">
        <v>129</v>
      </c>
      <c r="AG1786">
        <v>65</v>
      </c>
      <c r="AH1786">
        <v>22</v>
      </c>
      <c r="AI1786">
        <v>91</v>
      </c>
      <c r="AJ1786">
        <v>43</v>
      </c>
      <c r="AK1786">
        <v>14</v>
      </c>
      <c r="AL1786">
        <v>65</v>
      </c>
      <c r="AM1786">
        <v>88</v>
      </c>
      <c r="AN1786">
        <v>35</v>
      </c>
      <c r="AO1786">
        <v>117</v>
      </c>
      <c r="AP1786">
        <v>382</v>
      </c>
      <c r="AQ1786">
        <v>0</v>
      </c>
      <c r="AR1786" s="4">
        <v>5227</v>
      </c>
      <c r="AS1786" s="4">
        <f t="shared" si="436"/>
        <v>5609</v>
      </c>
      <c r="AT1786">
        <v>0.96292226599999997</v>
      </c>
      <c r="AU1786" s="4">
        <f t="shared" si="432"/>
        <v>1</v>
      </c>
      <c r="AV1786" s="4">
        <f t="shared" si="437"/>
        <v>5401.0309899940003</v>
      </c>
      <c r="AW1786" s="4">
        <v>0</v>
      </c>
      <c r="AX1786" s="4">
        <v>0</v>
      </c>
      <c r="AY1786" s="4">
        <v>80.53</v>
      </c>
      <c r="AZ1786" s="4">
        <f t="shared" si="438"/>
        <v>80.53</v>
      </c>
      <c r="BA1786" s="4">
        <f t="shared" si="439"/>
        <v>77.544130080979997</v>
      </c>
      <c r="BB1786" s="4">
        <v>9.51</v>
      </c>
      <c r="BC1786" s="4">
        <v>12000</v>
      </c>
      <c r="BD1786">
        <v>1.96414839929</v>
      </c>
      <c r="BE1786" s="2">
        <v>0.11</v>
      </c>
      <c r="BF1786">
        <v>40</v>
      </c>
      <c r="BG1786">
        <f t="shared" si="433"/>
        <v>0.11171872670841716</v>
      </c>
      <c r="BH1786">
        <v>0.59909999999999997</v>
      </c>
      <c r="BI1786" s="4">
        <v>0.52800000000000002</v>
      </c>
      <c r="BJ1786" s="4">
        <v>0.17599999999999999</v>
      </c>
      <c r="BK1786" s="3">
        <f t="shared" si="440"/>
        <v>385500</v>
      </c>
      <c r="BL1786" s="3">
        <f t="shared" si="441"/>
        <v>72</v>
      </c>
      <c r="BM1786" s="3">
        <v>820.99999999999989</v>
      </c>
      <c r="BN1786" s="3">
        <v>738.9</v>
      </c>
      <c r="BO1786" s="3">
        <f t="shared" si="442"/>
        <v>82.099999999999909</v>
      </c>
      <c r="BP1786" s="3">
        <f t="shared" si="443"/>
        <v>22800</v>
      </c>
      <c r="BQ1786">
        <v>0.72</v>
      </c>
      <c r="BR1786">
        <v>0.59</v>
      </c>
      <c r="BS1786">
        <v>7.85</v>
      </c>
      <c r="BT1786">
        <f t="shared" si="434"/>
        <v>732.90000000000009</v>
      </c>
      <c r="BU1786" s="1">
        <f t="shared" si="435"/>
        <v>0.16858254736419898</v>
      </c>
      <c r="BV1786" s="1">
        <f t="shared" si="444"/>
        <v>0.19402742130456166</v>
      </c>
      <c r="BW1786">
        <f t="shared" si="445"/>
        <v>0.18504067424127268</v>
      </c>
      <c r="BX1786">
        <f t="shared" si="446"/>
        <v>0.19977601786104021</v>
      </c>
      <c r="BY1786">
        <f t="shared" si="447"/>
        <v>156.04498368557392</v>
      </c>
    </row>
    <row r="1787" spans="1:77" x14ac:dyDescent="0.2">
      <c r="A1787">
        <v>22</v>
      </c>
      <c r="B1787">
        <v>35045</v>
      </c>
      <c r="C1787" t="s">
        <v>1933</v>
      </c>
      <c r="D1787">
        <v>35</v>
      </c>
      <c r="E1787" t="s">
        <v>1610</v>
      </c>
      <c r="F1787" t="s">
        <v>1611</v>
      </c>
      <c r="G1787" t="s">
        <v>1905</v>
      </c>
      <c r="H1787">
        <v>45</v>
      </c>
      <c r="I1787">
        <v>552</v>
      </c>
      <c r="J1787">
        <v>601</v>
      </c>
      <c r="K1787">
        <v>210</v>
      </c>
      <c r="L1787">
        <v>544</v>
      </c>
      <c r="M1787">
        <v>74</v>
      </c>
      <c r="N1787">
        <v>113</v>
      </c>
      <c r="O1787" s="3">
        <v>6038.2</v>
      </c>
      <c r="P1787" s="3">
        <v>8430.5759259999995</v>
      </c>
      <c r="Q1787" s="3">
        <v>9154.4</v>
      </c>
      <c r="R1787" s="3">
        <v>12781.43557</v>
      </c>
      <c r="S1787" s="3">
        <v>3325.2</v>
      </c>
      <c r="T1787" s="3">
        <v>4642.6668659999996</v>
      </c>
      <c r="U1787" s="3">
        <v>12762</v>
      </c>
      <c r="V1787" s="3">
        <v>17818.391240000001</v>
      </c>
      <c r="W1787" s="3">
        <v>861.07</v>
      </c>
      <c r="X1787" s="3">
        <v>1202.2317929999999</v>
      </c>
      <c r="Y1787" s="3">
        <v>108</v>
      </c>
      <c r="Z1787" s="3">
        <v>150.7903349</v>
      </c>
      <c r="AA1787">
        <v>327</v>
      </c>
      <c r="AB1787">
        <v>502</v>
      </c>
      <c r="AC1787">
        <v>249</v>
      </c>
      <c r="AD1787">
        <v>552</v>
      </c>
      <c r="AE1787">
        <v>96</v>
      </c>
      <c r="AF1787">
        <v>92</v>
      </c>
      <c r="AG1787">
        <v>65</v>
      </c>
      <c r="AH1787">
        <v>22</v>
      </c>
      <c r="AI1787">
        <v>91</v>
      </c>
      <c r="AJ1787">
        <v>43</v>
      </c>
      <c r="AK1787">
        <v>14</v>
      </c>
      <c r="AL1787">
        <v>65</v>
      </c>
      <c r="AM1787">
        <v>88</v>
      </c>
      <c r="AN1787">
        <v>35</v>
      </c>
      <c r="AO1787">
        <v>117</v>
      </c>
      <c r="AP1787">
        <v>382</v>
      </c>
      <c r="AQ1787">
        <v>0</v>
      </c>
      <c r="AR1787" s="4">
        <v>5227</v>
      </c>
      <c r="AS1787" s="4">
        <f t="shared" si="436"/>
        <v>5609</v>
      </c>
      <c r="AT1787">
        <v>0.96949479699999996</v>
      </c>
      <c r="AU1787" s="4">
        <f t="shared" si="432"/>
        <v>1</v>
      </c>
      <c r="AV1787" s="4">
        <f t="shared" si="437"/>
        <v>5437.8963163729995</v>
      </c>
      <c r="AW1787" s="4">
        <v>0</v>
      </c>
      <c r="AX1787" s="4">
        <v>0</v>
      </c>
      <c r="AY1787" s="4">
        <v>80.53</v>
      </c>
      <c r="AZ1787" s="4">
        <f t="shared" si="438"/>
        <v>80.53</v>
      </c>
      <c r="BA1787" s="4">
        <f t="shared" si="439"/>
        <v>78.073416002409999</v>
      </c>
      <c r="BB1787" s="4">
        <v>9.51</v>
      </c>
      <c r="BC1787" s="4">
        <v>12000</v>
      </c>
      <c r="BD1787">
        <v>1.94213206151</v>
      </c>
      <c r="BE1787" s="2">
        <v>0.11</v>
      </c>
      <c r="BF1787">
        <v>40</v>
      </c>
      <c r="BG1787">
        <f t="shared" si="433"/>
        <v>0.11171872670841716</v>
      </c>
      <c r="BH1787">
        <v>0.44379999999999997</v>
      </c>
      <c r="BI1787" s="4">
        <v>0.52800000000000002</v>
      </c>
      <c r="BJ1787" s="4">
        <v>0.17599999999999999</v>
      </c>
      <c r="BK1787" s="3">
        <f t="shared" si="440"/>
        <v>385500</v>
      </c>
      <c r="BL1787" s="3">
        <f t="shared" si="441"/>
        <v>72</v>
      </c>
      <c r="BM1787" s="3">
        <v>820.99999999999989</v>
      </c>
      <c r="BN1787" s="3">
        <v>738.9</v>
      </c>
      <c r="BO1787" s="3">
        <f t="shared" si="442"/>
        <v>82.099999999999909</v>
      </c>
      <c r="BP1787" s="3">
        <f t="shared" si="443"/>
        <v>22800</v>
      </c>
      <c r="BQ1787">
        <v>0.72</v>
      </c>
      <c r="BR1787">
        <v>0.59</v>
      </c>
      <c r="BS1787">
        <v>7.85</v>
      </c>
      <c r="BT1787">
        <f t="shared" si="434"/>
        <v>732.90000000000009</v>
      </c>
      <c r="BU1787" s="1">
        <f t="shared" si="435"/>
        <v>0.21491743235071484</v>
      </c>
      <c r="BV1787" s="1">
        <f t="shared" si="444"/>
        <v>0.23633235889042328</v>
      </c>
      <c r="BW1787">
        <f t="shared" si="445"/>
        <v>0.22651961491652417</v>
      </c>
      <c r="BX1787">
        <f t="shared" si="446"/>
        <v>0.24269053648615629</v>
      </c>
      <c r="BY1787">
        <f t="shared" si="447"/>
        <v>156.72559649848435</v>
      </c>
    </row>
    <row r="1788" spans="1:77" x14ac:dyDescent="0.2">
      <c r="A1788">
        <v>19</v>
      </c>
      <c r="B1788">
        <v>35047</v>
      </c>
      <c r="C1788" t="s">
        <v>1700</v>
      </c>
      <c r="D1788">
        <v>35</v>
      </c>
      <c r="E1788" t="s">
        <v>1610</v>
      </c>
      <c r="F1788" t="s">
        <v>1611</v>
      </c>
      <c r="G1788" t="s">
        <v>1730</v>
      </c>
      <c r="H1788">
        <v>47</v>
      </c>
      <c r="I1788">
        <v>281</v>
      </c>
      <c r="J1788">
        <v>562</v>
      </c>
      <c r="K1788">
        <v>279</v>
      </c>
      <c r="L1788">
        <v>598</v>
      </c>
      <c r="M1788">
        <v>72</v>
      </c>
      <c r="N1788">
        <v>111</v>
      </c>
      <c r="O1788" s="3">
        <v>3349.6</v>
      </c>
      <c r="P1788" s="3">
        <v>4676.7343119999996</v>
      </c>
      <c r="Q1788" s="3">
        <v>8970.2999999999993</v>
      </c>
      <c r="R1788" s="3">
        <v>12524.393899999999</v>
      </c>
      <c r="S1788" s="3">
        <v>4020.5</v>
      </c>
      <c r="T1788" s="3">
        <v>5613.4494569999997</v>
      </c>
      <c r="U1788" s="3">
        <v>14002</v>
      </c>
      <c r="V1788" s="3">
        <v>19549.687669999999</v>
      </c>
      <c r="W1788" s="3">
        <v>854.16</v>
      </c>
      <c r="X1788" s="3">
        <v>1192.584004</v>
      </c>
      <c r="Y1788" s="3">
        <v>109</v>
      </c>
      <c r="Z1788" s="3">
        <v>152.18654169999999</v>
      </c>
      <c r="AA1788">
        <v>226</v>
      </c>
      <c r="AB1788">
        <v>549</v>
      </c>
      <c r="AC1788">
        <v>316</v>
      </c>
      <c r="AD1788">
        <v>624</v>
      </c>
      <c r="AE1788">
        <v>104</v>
      </c>
      <c r="AF1788">
        <v>99</v>
      </c>
      <c r="AG1788">
        <v>65</v>
      </c>
      <c r="AH1788">
        <v>22</v>
      </c>
      <c r="AI1788">
        <v>91</v>
      </c>
      <c r="AJ1788">
        <v>43</v>
      </c>
      <c r="AK1788">
        <v>14</v>
      </c>
      <c r="AL1788">
        <v>65</v>
      </c>
      <c r="AM1788">
        <v>88</v>
      </c>
      <c r="AN1788">
        <v>35</v>
      </c>
      <c r="AO1788">
        <v>117</v>
      </c>
      <c r="AP1788">
        <v>382</v>
      </c>
      <c r="AQ1788">
        <v>0</v>
      </c>
      <c r="AR1788" s="4">
        <v>5227</v>
      </c>
      <c r="AS1788" s="4">
        <f t="shared" si="436"/>
        <v>5609</v>
      </c>
      <c r="AT1788">
        <v>0.95070196699999998</v>
      </c>
      <c r="AU1788" s="4">
        <f t="shared" si="432"/>
        <v>1</v>
      </c>
      <c r="AV1788" s="4">
        <f t="shared" si="437"/>
        <v>5332.4873329029997</v>
      </c>
      <c r="AW1788" s="4">
        <v>0</v>
      </c>
      <c r="AX1788" s="4">
        <v>0</v>
      </c>
      <c r="AY1788" s="4">
        <v>80.53</v>
      </c>
      <c r="AZ1788" s="4">
        <f t="shared" si="438"/>
        <v>80.53</v>
      </c>
      <c r="BA1788" s="4">
        <f t="shared" si="439"/>
        <v>76.560029402509997</v>
      </c>
      <c r="BB1788" s="4">
        <v>9.51</v>
      </c>
      <c r="BC1788" s="4">
        <v>12000</v>
      </c>
      <c r="BD1788">
        <v>1.8085609325900001</v>
      </c>
      <c r="BE1788" s="2">
        <v>0.11</v>
      </c>
      <c r="BF1788">
        <v>40</v>
      </c>
      <c r="BG1788">
        <f t="shared" si="433"/>
        <v>0.11171872670841716</v>
      </c>
      <c r="BH1788">
        <v>0.59909999999999997</v>
      </c>
      <c r="BI1788" s="4">
        <v>0.52800000000000002</v>
      </c>
      <c r="BJ1788" s="4">
        <v>0.17599999999999999</v>
      </c>
      <c r="BK1788" s="3">
        <f t="shared" si="440"/>
        <v>385500</v>
      </c>
      <c r="BL1788" s="3">
        <f t="shared" si="441"/>
        <v>72</v>
      </c>
      <c r="BM1788" s="3">
        <v>820.99999999999989</v>
      </c>
      <c r="BN1788" s="3">
        <v>738.9</v>
      </c>
      <c r="BO1788" s="3">
        <f t="shared" si="442"/>
        <v>82.099999999999909</v>
      </c>
      <c r="BP1788" s="3">
        <f t="shared" si="443"/>
        <v>22800</v>
      </c>
      <c r="BQ1788">
        <v>0.72</v>
      </c>
      <c r="BR1788">
        <v>0.59</v>
      </c>
      <c r="BS1788">
        <v>7.85</v>
      </c>
      <c r="BT1788">
        <f t="shared" si="434"/>
        <v>732.90000000000009</v>
      </c>
      <c r="BU1788" s="1">
        <f t="shared" si="435"/>
        <v>0.16506886671131935</v>
      </c>
      <c r="BV1788" s="1">
        <f t="shared" si="444"/>
        <v>0.18557804390517002</v>
      </c>
      <c r="BW1788">
        <f t="shared" si="445"/>
        <v>0.17659129684188105</v>
      </c>
      <c r="BX1788">
        <f t="shared" si="446"/>
        <v>0.19132664046164857</v>
      </c>
      <c r="BY1788">
        <f t="shared" si="447"/>
        <v>156.04498368557392</v>
      </c>
    </row>
    <row r="1789" spans="1:77" x14ac:dyDescent="0.2">
      <c r="A1789">
        <v>19</v>
      </c>
      <c r="B1789">
        <v>35049</v>
      </c>
      <c r="C1789" t="s">
        <v>1700</v>
      </c>
      <c r="D1789">
        <v>35</v>
      </c>
      <c r="E1789" t="s">
        <v>1610</v>
      </c>
      <c r="F1789" t="s">
        <v>1611</v>
      </c>
      <c r="G1789" t="s">
        <v>1728</v>
      </c>
      <c r="H1789">
        <v>49</v>
      </c>
      <c r="I1789">
        <v>1281</v>
      </c>
      <c r="J1789">
        <v>1011</v>
      </c>
      <c r="K1789">
        <v>283</v>
      </c>
      <c r="L1789">
        <v>623</v>
      </c>
      <c r="M1789">
        <v>119</v>
      </c>
      <c r="N1789">
        <v>159</v>
      </c>
      <c r="O1789" s="3">
        <v>11750</v>
      </c>
      <c r="P1789" s="3">
        <v>16405.429950000002</v>
      </c>
      <c r="Q1789" s="3">
        <v>12959</v>
      </c>
      <c r="R1789" s="3">
        <v>18093.44398</v>
      </c>
      <c r="S1789" s="3">
        <v>3766</v>
      </c>
      <c r="T1789" s="3">
        <v>5258.1148249999997</v>
      </c>
      <c r="U1789" s="3">
        <v>14214</v>
      </c>
      <c r="V1789" s="3">
        <v>19845.683519999999</v>
      </c>
      <c r="W1789" s="3">
        <v>1211.5</v>
      </c>
      <c r="X1789" s="3">
        <v>1691.504543</v>
      </c>
      <c r="Y1789" s="3">
        <v>147</v>
      </c>
      <c r="Z1789" s="3">
        <v>205.24240019999999</v>
      </c>
      <c r="AA1789">
        <v>484</v>
      </c>
      <c r="AB1789">
        <v>627</v>
      </c>
      <c r="AC1789">
        <v>328</v>
      </c>
      <c r="AD1789">
        <v>604</v>
      </c>
      <c r="AE1789">
        <v>111</v>
      </c>
      <c r="AF1789">
        <v>107</v>
      </c>
      <c r="AG1789">
        <v>65</v>
      </c>
      <c r="AH1789">
        <v>22</v>
      </c>
      <c r="AI1789">
        <v>91</v>
      </c>
      <c r="AJ1789">
        <v>43</v>
      </c>
      <c r="AK1789">
        <v>14</v>
      </c>
      <c r="AL1789">
        <v>65</v>
      </c>
      <c r="AM1789">
        <v>88</v>
      </c>
      <c r="AN1789">
        <v>35</v>
      </c>
      <c r="AO1789">
        <v>117</v>
      </c>
      <c r="AP1789">
        <v>382</v>
      </c>
      <c r="AQ1789">
        <v>0</v>
      </c>
      <c r="AR1789" s="4">
        <v>5227</v>
      </c>
      <c r="AS1789" s="4">
        <f t="shared" si="436"/>
        <v>5609</v>
      </c>
      <c r="AT1789">
        <v>0.95620058100000005</v>
      </c>
      <c r="AU1789" s="4">
        <f t="shared" si="432"/>
        <v>1</v>
      </c>
      <c r="AV1789" s="4">
        <f t="shared" si="437"/>
        <v>5363.3290588290001</v>
      </c>
      <c r="AW1789" s="4">
        <v>0</v>
      </c>
      <c r="AX1789" s="4">
        <v>0</v>
      </c>
      <c r="AY1789" s="4">
        <v>80.53</v>
      </c>
      <c r="AZ1789" s="4">
        <f t="shared" si="438"/>
        <v>80.53</v>
      </c>
      <c r="BA1789" s="4">
        <f t="shared" si="439"/>
        <v>77.002832787930004</v>
      </c>
      <c r="BB1789" s="4">
        <v>9.51</v>
      </c>
      <c r="BC1789" s="4">
        <v>12000</v>
      </c>
      <c r="BD1789">
        <v>1.9027938879999999</v>
      </c>
      <c r="BE1789" s="2">
        <v>0.11</v>
      </c>
      <c r="BF1789">
        <v>40</v>
      </c>
      <c r="BG1789">
        <f t="shared" si="433"/>
        <v>0.11171872670841716</v>
      </c>
      <c r="BH1789">
        <v>0.59909999999999997</v>
      </c>
      <c r="BI1789" s="4">
        <v>0.52800000000000002</v>
      </c>
      <c r="BJ1789" s="4">
        <v>0.17599999999999999</v>
      </c>
      <c r="BK1789" s="3">
        <f t="shared" si="440"/>
        <v>385500</v>
      </c>
      <c r="BL1789" s="3">
        <f t="shared" si="441"/>
        <v>72</v>
      </c>
      <c r="BM1789" s="3">
        <v>820.99999999999989</v>
      </c>
      <c r="BN1789" s="3">
        <v>738.9</v>
      </c>
      <c r="BO1789" s="3">
        <f t="shared" si="442"/>
        <v>82.099999999999909</v>
      </c>
      <c r="BP1789" s="3">
        <f t="shared" si="443"/>
        <v>22800</v>
      </c>
      <c r="BQ1789">
        <v>0.72</v>
      </c>
      <c r="BR1789">
        <v>0.59</v>
      </c>
      <c r="BS1789">
        <v>7.85</v>
      </c>
      <c r="BT1789">
        <f t="shared" si="434"/>
        <v>732.90000000000009</v>
      </c>
      <c r="BU1789" s="1">
        <f t="shared" si="435"/>
        <v>0.16694057600805307</v>
      </c>
      <c r="BV1789" s="1">
        <f t="shared" si="444"/>
        <v>0.18904396237651575</v>
      </c>
      <c r="BW1789">
        <f t="shared" si="445"/>
        <v>0.18005721531322677</v>
      </c>
      <c r="BX1789">
        <f t="shared" si="446"/>
        <v>0.1947925589329943</v>
      </c>
      <c r="BY1789">
        <f t="shared" si="447"/>
        <v>156.04498368557392</v>
      </c>
    </row>
    <row r="1790" spans="1:77" x14ac:dyDescent="0.2">
      <c r="A1790">
        <v>19</v>
      </c>
      <c r="B1790">
        <v>35051</v>
      </c>
      <c r="C1790" t="s">
        <v>1700</v>
      </c>
      <c r="D1790">
        <v>35</v>
      </c>
      <c r="E1790" t="s">
        <v>1610</v>
      </c>
      <c r="F1790" t="s">
        <v>1611</v>
      </c>
      <c r="G1790" t="s">
        <v>1732</v>
      </c>
      <c r="H1790">
        <v>51</v>
      </c>
      <c r="I1790">
        <v>268</v>
      </c>
      <c r="J1790">
        <v>700</v>
      </c>
      <c r="K1790">
        <v>252</v>
      </c>
      <c r="L1790">
        <v>603</v>
      </c>
      <c r="M1790">
        <v>84</v>
      </c>
      <c r="N1790">
        <v>122</v>
      </c>
      <c r="O1790" s="3">
        <v>3316.5</v>
      </c>
      <c r="P1790" s="3">
        <v>4630.519867</v>
      </c>
      <c r="Q1790" s="3">
        <v>11369</v>
      </c>
      <c r="R1790" s="3">
        <v>15873.47516</v>
      </c>
      <c r="S1790" s="3">
        <v>3897.8</v>
      </c>
      <c r="T1790" s="3">
        <v>5442.1348820000003</v>
      </c>
      <c r="U1790" s="3">
        <v>14252</v>
      </c>
      <c r="V1790" s="3">
        <v>19898.739379999999</v>
      </c>
      <c r="W1790" s="3">
        <v>1068.4000000000001</v>
      </c>
      <c r="X1790" s="3">
        <v>1491.7073499999999</v>
      </c>
      <c r="Y1790" s="3">
        <v>118</v>
      </c>
      <c r="Z1790" s="3">
        <v>164.75240289999999</v>
      </c>
      <c r="AA1790">
        <v>273</v>
      </c>
      <c r="AB1790">
        <v>575</v>
      </c>
      <c r="AC1790">
        <v>264</v>
      </c>
      <c r="AD1790">
        <v>597</v>
      </c>
      <c r="AE1790">
        <v>104</v>
      </c>
      <c r="AF1790">
        <v>97</v>
      </c>
      <c r="AG1790">
        <v>65</v>
      </c>
      <c r="AH1790">
        <v>22</v>
      </c>
      <c r="AI1790">
        <v>91</v>
      </c>
      <c r="AJ1790">
        <v>43</v>
      </c>
      <c r="AK1790">
        <v>14</v>
      </c>
      <c r="AL1790">
        <v>65</v>
      </c>
      <c r="AM1790">
        <v>88</v>
      </c>
      <c r="AN1790">
        <v>35</v>
      </c>
      <c r="AO1790">
        <v>117</v>
      </c>
      <c r="AP1790">
        <v>382</v>
      </c>
      <c r="AQ1790">
        <v>0</v>
      </c>
      <c r="AR1790" s="4">
        <v>5227</v>
      </c>
      <c r="AS1790" s="4">
        <f t="shared" si="436"/>
        <v>5609</v>
      </c>
      <c r="AT1790">
        <v>0.96390720799999996</v>
      </c>
      <c r="AU1790" s="4">
        <f t="shared" si="432"/>
        <v>1</v>
      </c>
      <c r="AV1790" s="4">
        <f t="shared" si="437"/>
        <v>5406.5555296719995</v>
      </c>
      <c r="AW1790" s="4">
        <v>0</v>
      </c>
      <c r="AX1790" s="4">
        <v>0</v>
      </c>
      <c r="AY1790" s="4">
        <v>80.53</v>
      </c>
      <c r="AZ1790" s="4">
        <f t="shared" si="438"/>
        <v>80.53</v>
      </c>
      <c r="BA1790" s="4">
        <f t="shared" si="439"/>
        <v>77.623447460240001</v>
      </c>
      <c r="BB1790" s="4">
        <v>9.51</v>
      </c>
      <c r="BC1790" s="4">
        <v>12000</v>
      </c>
      <c r="BD1790">
        <v>2.38771749059</v>
      </c>
      <c r="BE1790" s="2">
        <v>0.11</v>
      </c>
      <c r="BF1790">
        <v>40</v>
      </c>
      <c r="BG1790">
        <f t="shared" si="433"/>
        <v>0.11171872670841716</v>
      </c>
      <c r="BH1790">
        <v>0.59909999999999997</v>
      </c>
      <c r="BI1790" s="4">
        <v>0.52800000000000002</v>
      </c>
      <c r="BJ1790" s="4">
        <v>0.17599999999999999</v>
      </c>
      <c r="BK1790" s="3">
        <f t="shared" si="440"/>
        <v>385500</v>
      </c>
      <c r="BL1790" s="3">
        <f t="shared" si="441"/>
        <v>72</v>
      </c>
      <c r="BM1790" s="3">
        <v>820.99999999999989</v>
      </c>
      <c r="BN1790" s="3">
        <v>738.9</v>
      </c>
      <c r="BO1790" s="3">
        <f t="shared" si="442"/>
        <v>82.099999999999909</v>
      </c>
      <c r="BP1790" s="3">
        <f t="shared" si="443"/>
        <v>22800</v>
      </c>
      <c r="BQ1790">
        <v>0.72</v>
      </c>
      <c r="BR1790">
        <v>0.59</v>
      </c>
      <c r="BS1790">
        <v>7.85</v>
      </c>
      <c r="BT1790">
        <f t="shared" si="434"/>
        <v>732.90000000000009</v>
      </c>
      <c r="BU1790" s="1">
        <f t="shared" si="435"/>
        <v>0.17379809302279722</v>
      </c>
      <c r="BV1790" s="1">
        <f t="shared" si="444"/>
        <v>0.19528526240105989</v>
      </c>
      <c r="BW1790">
        <f t="shared" si="445"/>
        <v>0.18629851533777092</v>
      </c>
      <c r="BX1790">
        <f t="shared" si="446"/>
        <v>0.20103385895753845</v>
      </c>
      <c r="BY1790">
        <f t="shared" si="447"/>
        <v>156.04498368557392</v>
      </c>
    </row>
    <row r="1791" spans="1:77" x14ac:dyDescent="0.2">
      <c r="A1791">
        <v>19</v>
      </c>
      <c r="B1791">
        <v>35053</v>
      </c>
      <c r="C1791" t="s">
        <v>1700</v>
      </c>
      <c r="D1791">
        <v>35</v>
      </c>
      <c r="E1791" t="s">
        <v>1610</v>
      </c>
      <c r="F1791" t="s">
        <v>1611</v>
      </c>
      <c r="G1791" t="s">
        <v>1737</v>
      </c>
      <c r="H1791">
        <v>53</v>
      </c>
      <c r="I1791">
        <v>1013</v>
      </c>
      <c r="J1791">
        <v>912</v>
      </c>
      <c r="K1791">
        <v>225</v>
      </c>
      <c r="L1791">
        <v>616</v>
      </c>
      <c r="M1791">
        <v>106</v>
      </c>
      <c r="N1791">
        <v>146</v>
      </c>
      <c r="O1791" s="3">
        <v>9628.7000000000007</v>
      </c>
      <c r="P1791" s="3">
        <v>13443.65646</v>
      </c>
      <c r="Q1791" s="3">
        <v>12183</v>
      </c>
      <c r="R1791" s="3">
        <v>17009.987499999999</v>
      </c>
      <c r="S1791" s="3">
        <v>3471.6</v>
      </c>
      <c r="T1791" s="3">
        <v>4847.0715419999997</v>
      </c>
      <c r="U1791" s="3">
        <v>13815</v>
      </c>
      <c r="V1791" s="3">
        <v>19288.597000000002</v>
      </c>
      <c r="W1791" s="3">
        <v>1139.5999999999999</v>
      </c>
      <c r="X1791" s="3">
        <v>1591.117274</v>
      </c>
      <c r="Y1791" s="3">
        <v>134</v>
      </c>
      <c r="Z1791" s="3">
        <v>187.09171180000001</v>
      </c>
      <c r="AA1791">
        <v>407</v>
      </c>
      <c r="AB1791">
        <v>582</v>
      </c>
      <c r="AC1791">
        <v>259</v>
      </c>
      <c r="AD1791">
        <v>576</v>
      </c>
      <c r="AE1791">
        <v>105</v>
      </c>
      <c r="AF1791">
        <v>99</v>
      </c>
      <c r="AG1791">
        <v>65</v>
      </c>
      <c r="AH1791">
        <v>22</v>
      </c>
      <c r="AI1791">
        <v>91</v>
      </c>
      <c r="AJ1791">
        <v>43</v>
      </c>
      <c r="AK1791">
        <v>14</v>
      </c>
      <c r="AL1791">
        <v>65</v>
      </c>
      <c r="AM1791">
        <v>88</v>
      </c>
      <c r="AN1791">
        <v>35</v>
      </c>
      <c r="AO1791">
        <v>117</v>
      </c>
      <c r="AP1791">
        <v>382</v>
      </c>
      <c r="AQ1791">
        <v>0</v>
      </c>
      <c r="AR1791" s="4">
        <v>5227</v>
      </c>
      <c r="AS1791" s="4">
        <f t="shared" si="436"/>
        <v>5609</v>
      </c>
      <c r="AT1791">
        <v>0.96179582500000005</v>
      </c>
      <c r="AU1791" s="4">
        <f t="shared" si="432"/>
        <v>1</v>
      </c>
      <c r="AV1791" s="4">
        <f t="shared" si="437"/>
        <v>5394.7127824250001</v>
      </c>
      <c r="AW1791" s="4">
        <v>0</v>
      </c>
      <c r="AX1791" s="4">
        <v>0</v>
      </c>
      <c r="AY1791" s="4">
        <v>80.53</v>
      </c>
      <c r="AZ1791" s="4">
        <f t="shared" si="438"/>
        <v>80.53</v>
      </c>
      <c r="BA1791" s="4">
        <f t="shared" si="439"/>
        <v>77.453417787250004</v>
      </c>
      <c r="BB1791" s="4">
        <v>9.51</v>
      </c>
      <c r="BC1791" s="4">
        <v>12000</v>
      </c>
      <c r="BD1791">
        <v>2.2216192886899999</v>
      </c>
      <c r="BE1791" s="2">
        <v>0.11</v>
      </c>
      <c r="BF1791">
        <v>40</v>
      </c>
      <c r="BG1791">
        <f t="shared" si="433"/>
        <v>0.11171872670841716</v>
      </c>
      <c r="BH1791">
        <v>0.59909999999999997</v>
      </c>
      <c r="BI1791" s="4">
        <v>0.52800000000000002</v>
      </c>
      <c r="BJ1791" s="4">
        <v>0.17599999999999999</v>
      </c>
      <c r="BK1791" s="3">
        <f t="shared" si="440"/>
        <v>385500</v>
      </c>
      <c r="BL1791" s="3">
        <f t="shared" si="441"/>
        <v>72</v>
      </c>
      <c r="BM1791" s="3">
        <v>820.99999999999989</v>
      </c>
      <c r="BN1791" s="3">
        <v>738.9</v>
      </c>
      <c r="BO1791" s="3">
        <f t="shared" si="442"/>
        <v>82.099999999999909</v>
      </c>
      <c r="BP1791" s="3">
        <f t="shared" si="443"/>
        <v>22800</v>
      </c>
      <c r="BQ1791">
        <v>0.72</v>
      </c>
      <c r="BR1791">
        <v>0.59</v>
      </c>
      <c r="BS1791">
        <v>7.85</v>
      </c>
      <c r="BT1791">
        <f t="shared" si="434"/>
        <v>732.90000000000009</v>
      </c>
      <c r="BU1791" s="1">
        <f t="shared" si="435"/>
        <v>0.17152041511177052</v>
      </c>
      <c r="BV1791" s="1">
        <f t="shared" si="444"/>
        <v>0.1931401085303372</v>
      </c>
      <c r="BW1791">
        <f t="shared" si="445"/>
        <v>0.18415336146704822</v>
      </c>
      <c r="BX1791">
        <f t="shared" si="446"/>
        <v>0.19888870508681575</v>
      </c>
      <c r="BY1791">
        <f t="shared" si="447"/>
        <v>156.04498368557392</v>
      </c>
    </row>
    <row r="1792" spans="1:77" x14ac:dyDescent="0.2">
      <c r="A1792">
        <v>19</v>
      </c>
      <c r="B1792">
        <v>35055</v>
      </c>
      <c r="C1792" t="s">
        <v>1700</v>
      </c>
      <c r="D1792">
        <v>35</v>
      </c>
      <c r="E1792" t="s">
        <v>1610</v>
      </c>
      <c r="F1792" t="s">
        <v>1611</v>
      </c>
      <c r="G1792" t="s">
        <v>1735</v>
      </c>
      <c r="H1792">
        <v>55</v>
      </c>
      <c r="I1792">
        <v>419</v>
      </c>
      <c r="J1792">
        <v>591</v>
      </c>
      <c r="K1792">
        <v>268</v>
      </c>
      <c r="L1792">
        <v>588</v>
      </c>
      <c r="M1792">
        <v>75</v>
      </c>
      <c r="N1792">
        <v>116</v>
      </c>
      <c r="O1792" s="3">
        <v>5347.9</v>
      </c>
      <c r="P1792" s="3">
        <v>7466.7743689999998</v>
      </c>
      <c r="Q1792" s="3">
        <v>9643.4</v>
      </c>
      <c r="R1792" s="3">
        <v>13464.180700000001</v>
      </c>
      <c r="S1792" s="3">
        <v>3967.8</v>
      </c>
      <c r="T1792" s="3">
        <v>5539.8693579999999</v>
      </c>
      <c r="U1792" s="3">
        <v>13926</v>
      </c>
      <c r="V1792" s="3">
        <v>19443.575959999998</v>
      </c>
      <c r="W1792" s="3">
        <v>909.85</v>
      </c>
      <c r="X1792" s="3">
        <v>1270.338761</v>
      </c>
      <c r="Y1792" s="3">
        <v>113</v>
      </c>
      <c r="Z1792" s="3">
        <v>157.7713689</v>
      </c>
      <c r="AA1792">
        <v>287</v>
      </c>
      <c r="AB1792">
        <v>546</v>
      </c>
      <c r="AC1792">
        <v>305</v>
      </c>
      <c r="AD1792">
        <v>610</v>
      </c>
      <c r="AE1792">
        <v>103</v>
      </c>
      <c r="AF1792">
        <v>100</v>
      </c>
      <c r="AG1792">
        <v>65</v>
      </c>
      <c r="AH1792">
        <v>22</v>
      </c>
      <c r="AI1792">
        <v>91</v>
      </c>
      <c r="AJ1792">
        <v>43</v>
      </c>
      <c r="AK1792">
        <v>14</v>
      </c>
      <c r="AL1792">
        <v>65</v>
      </c>
      <c r="AM1792">
        <v>88</v>
      </c>
      <c r="AN1792">
        <v>35</v>
      </c>
      <c r="AO1792">
        <v>117</v>
      </c>
      <c r="AP1792">
        <v>382</v>
      </c>
      <c r="AQ1792">
        <v>0</v>
      </c>
      <c r="AR1792" s="4">
        <v>5227</v>
      </c>
      <c r="AS1792" s="4">
        <f t="shared" si="436"/>
        <v>5609</v>
      </c>
      <c r="AT1792">
        <v>0.95361061599999997</v>
      </c>
      <c r="AU1792" s="4">
        <f t="shared" si="432"/>
        <v>1</v>
      </c>
      <c r="AV1792" s="4">
        <f t="shared" si="437"/>
        <v>5348.8019451439995</v>
      </c>
      <c r="AW1792" s="4">
        <v>0</v>
      </c>
      <c r="AX1792" s="4">
        <v>0</v>
      </c>
      <c r="AY1792" s="4">
        <v>80.53</v>
      </c>
      <c r="AZ1792" s="4">
        <f t="shared" si="438"/>
        <v>80.53</v>
      </c>
      <c r="BA1792" s="4">
        <f t="shared" si="439"/>
        <v>76.79426290648</v>
      </c>
      <c r="BB1792" s="4">
        <v>9.51</v>
      </c>
      <c r="BC1792" s="4">
        <v>12000</v>
      </c>
      <c r="BD1792">
        <v>1.76117312538</v>
      </c>
      <c r="BE1792" s="2">
        <v>0.11</v>
      </c>
      <c r="BF1792">
        <v>40</v>
      </c>
      <c r="BG1792">
        <f t="shared" si="433"/>
        <v>0.11171872670841716</v>
      </c>
      <c r="BH1792">
        <v>0.59909999999999997</v>
      </c>
      <c r="BI1792" s="4">
        <v>0.52800000000000002</v>
      </c>
      <c r="BJ1792" s="4">
        <v>0.17599999999999999</v>
      </c>
      <c r="BK1792" s="3">
        <f t="shared" si="440"/>
        <v>385500</v>
      </c>
      <c r="BL1792" s="3">
        <f t="shared" si="441"/>
        <v>72</v>
      </c>
      <c r="BM1792" s="3">
        <v>820.99999999999989</v>
      </c>
      <c r="BN1792" s="3">
        <v>738.9</v>
      </c>
      <c r="BO1792" s="3">
        <f t="shared" si="442"/>
        <v>82.099999999999909</v>
      </c>
      <c r="BP1792" s="3">
        <f t="shared" si="443"/>
        <v>22800</v>
      </c>
      <c r="BQ1792">
        <v>0.72</v>
      </c>
      <c r="BR1792">
        <v>0.59</v>
      </c>
      <c r="BS1792">
        <v>7.85</v>
      </c>
      <c r="BT1792">
        <f t="shared" si="434"/>
        <v>732.90000000000009</v>
      </c>
      <c r="BU1792" s="1">
        <f t="shared" si="435"/>
        <v>0.16489214056799317</v>
      </c>
      <c r="BV1792" s="1">
        <f t="shared" si="444"/>
        <v>0.18565180242901985</v>
      </c>
      <c r="BW1792">
        <f t="shared" si="445"/>
        <v>0.17666505536573088</v>
      </c>
      <c r="BX1792">
        <f t="shared" si="446"/>
        <v>0.1914003989854984</v>
      </c>
      <c r="BY1792">
        <f t="shared" si="447"/>
        <v>156.04498368557392</v>
      </c>
    </row>
    <row r="1793" spans="1:77" x14ac:dyDescent="0.2">
      <c r="A1793">
        <v>19</v>
      </c>
      <c r="B1793">
        <v>35057</v>
      </c>
      <c r="C1793" t="s">
        <v>1700</v>
      </c>
      <c r="D1793">
        <v>35</v>
      </c>
      <c r="E1793" t="s">
        <v>1610</v>
      </c>
      <c r="F1793" t="s">
        <v>1611</v>
      </c>
      <c r="G1793" t="s">
        <v>1727</v>
      </c>
      <c r="H1793">
        <v>57</v>
      </c>
      <c r="I1793">
        <v>2251</v>
      </c>
      <c r="J1793">
        <v>1533</v>
      </c>
      <c r="K1793">
        <v>246</v>
      </c>
      <c r="L1793">
        <v>709</v>
      </c>
      <c r="M1793">
        <v>174</v>
      </c>
      <c r="N1793">
        <v>221</v>
      </c>
      <c r="O1793" s="3">
        <v>19155</v>
      </c>
      <c r="P1793" s="3">
        <v>26744.341339999999</v>
      </c>
      <c r="Q1793" s="3">
        <v>17409</v>
      </c>
      <c r="R1793" s="3">
        <v>24306.564259999999</v>
      </c>
      <c r="S1793" s="3">
        <v>3662.9</v>
      </c>
      <c r="T1793" s="3">
        <v>5114.1659040000004</v>
      </c>
      <c r="U1793" s="3">
        <v>15180</v>
      </c>
      <c r="V1793" s="3">
        <v>21194.419290000002</v>
      </c>
      <c r="W1793" s="3">
        <v>1617.7</v>
      </c>
      <c r="X1793" s="3">
        <v>2258.6437470000001</v>
      </c>
      <c r="Y1793" s="3">
        <v>188</v>
      </c>
      <c r="Z1793" s="3">
        <v>262.48687919999998</v>
      </c>
      <c r="AA1793">
        <v>845</v>
      </c>
      <c r="AB1793">
        <v>816</v>
      </c>
      <c r="AC1793">
        <v>283</v>
      </c>
      <c r="AD1793">
        <v>623</v>
      </c>
      <c r="AE1793">
        <v>131</v>
      </c>
      <c r="AF1793">
        <v>130</v>
      </c>
      <c r="AG1793">
        <v>65</v>
      </c>
      <c r="AH1793">
        <v>22</v>
      </c>
      <c r="AI1793">
        <v>91</v>
      </c>
      <c r="AJ1793">
        <v>43</v>
      </c>
      <c r="AK1793">
        <v>14</v>
      </c>
      <c r="AL1793">
        <v>65</v>
      </c>
      <c r="AM1793">
        <v>88</v>
      </c>
      <c r="AN1793">
        <v>35</v>
      </c>
      <c r="AO1793">
        <v>117</v>
      </c>
      <c r="AP1793">
        <v>382</v>
      </c>
      <c r="AQ1793">
        <v>0</v>
      </c>
      <c r="AR1793" s="4">
        <v>5227</v>
      </c>
      <c r="AS1793" s="4">
        <f t="shared" si="436"/>
        <v>5609</v>
      </c>
      <c r="AT1793">
        <v>0.95663145000000005</v>
      </c>
      <c r="AU1793" s="4">
        <f t="shared" si="432"/>
        <v>1</v>
      </c>
      <c r="AV1793" s="4">
        <f t="shared" si="437"/>
        <v>5365.7458030500002</v>
      </c>
      <c r="AW1793" s="4">
        <v>0</v>
      </c>
      <c r="AX1793" s="4">
        <v>0</v>
      </c>
      <c r="AY1793" s="4">
        <v>80.53</v>
      </c>
      <c r="AZ1793" s="4">
        <f t="shared" si="438"/>
        <v>80.53</v>
      </c>
      <c r="BA1793" s="4">
        <f t="shared" si="439"/>
        <v>77.037530668500011</v>
      </c>
      <c r="BB1793" s="4">
        <v>9.51</v>
      </c>
      <c r="BC1793" s="4">
        <v>12000</v>
      </c>
      <c r="BD1793">
        <v>2.01972814242</v>
      </c>
      <c r="BE1793" s="2">
        <v>0.11</v>
      </c>
      <c r="BF1793">
        <v>40</v>
      </c>
      <c r="BG1793">
        <f t="shared" si="433"/>
        <v>0.11171872670841716</v>
      </c>
      <c r="BH1793">
        <v>0.59909999999999997</v>
      </c>
      <c r="BI1793" s="4">
        <v>0.52800000000000002</v>
      </c>
      <c r="BJ1793" s="4">
        <v>0.17599999999999999</v>
      </c>
      <c r="BK1793" s="3">
        <f t="shared" si="440"/>
        <v>385500</v>
      </c>
      <c r="BL1793" s="3">
        <f t="shared" si="441"/>
        <v>72</v>
      </c>
      <c r="BM1793" s="3">
        <v>820.99999999999989</v>
      </c>
      <c r="BN1793" s="3">
        <v>738.9</v>
      </c>
      <c r="BO1793" s="3">
        <f t="shared" si="442"/>
        <v>82.099999999999909</v>
      </c>
      <c r="BP1793" s="3">
        <f t="shared" si="443"/>
        <v>22800</v>
      </c>
      <c r="BQ1793">
        <v>0.72</v>
      </c>
      <c r="BR1793">
        <v>0.59</v>
      </c>
      <c r="BS1793">
        <v>7.85</v>
      </c>
      <c r="BT1793">
        <f t="shared" si="434"/>
        <v>732.90000000000009</v>
      </c>
      <c r="BU1793" s="1">
        <f t="shared" si="435"/>
        <v>0.16840184474650247</v>
      </c>
      <c r="BV1793" s="1">
        <f t="shared" si="444"/>
        <v>0.19243939584262115</v>
      </c>
      <c r="BW1793">
        <f t="shared" si="445"/>
        <v>0.18345264877933218</v>
      </c>
      <c r="BX1793">
        <f t="shared" si="446"/>
        <v>0.1981879923990997</v>
      </c>
      <c r="BY1793">
        <f t="shared" si="447"/>
        <v>156.04498368557392</v>
      </c>
    </row>
    <row r="1794" spans="1:77" x14ac:dyDescent="0.2">
      <c r="A1794">
        <v>19</v>
      </c>
      <c r="B1794">
        <v>35059</v>
      </c>
      <c r="C1794" t="s">
        <v>1700</v>
      </c>
      <c r="D1794">
        <v>35</v>
      </c>
      <c r="E1794" t="s">
        <v>1610</v>
      </c>
      <c r="F1794" t="s">
        <v>1611</v>
      </c>
      <c r="G1794" t="s">
        <v>246</v>
      </c>
      <c r="H1794">
        <v>59</v>
      </c>
      <c r="I1794">
        <v>231</v>
      </c>
      <c r="J1794">
        <v>362</v>
      </c>
      <c r="K1794">
        <v>174</v>
      </c>
      <c r="L1794">
        <v>288</v>
      </c>
      <c r="M1794">
        <v>52</v>
      </c>
      <c r="N1794">
        <v>77</v>
      </c>
      <c r="O1794" s="3">
        <v>2547.4</v>
      </c>
      <c r="P1794" s="3">
        <v>3556.6972129999999</v>
      </c>
      <c r="Q1794" s="3">
        <v>5904.1</v>
      </c>
      <c r="R1794" s="3">
        <v>8243.3445940000001</v>
      </c>
      <c r="S1794" s="3">
        <v>2646.8</v>
      </c>
      <c r="T1794" s="3">
        <v>3695.4801699999998</v>
      </c>
      <c r="U1794" s="3">
        <v>6882.8</v>
      </c>
      <c r="V1794" s="3">
        <v>9609.8121929999998</v>
      </c>
      <c r="W1794" s="3">
        <v>565.09</v>
      </c>
      <c r="X1794" s="3">
        <v>788.98250310000003</v>
      </c>
      <c r="Y1794" s="3">
        <v>76</v>
      </c>
      <c r="Z1794" s="3">
        <v>106.11171710000001</v>
      </c>
      <c r="AA1794">
        <v>239</v>
      </c>
      <c r="AB1794">
        <v>376</v>
      </c>
      <c r="AC1794">
        <v>209</v>
      </c>
      <c r="AD1794">
        <v>322</v>
      </c>
      <c r="AE1794">
        <v>85</v>
      </c>
      <c r="AF1794">
        <v>71</v>
      </c>
      <c r="AG1794">
        <v>65</v>
      </c>
      <c r="AH1794">
        <v>22</v>
      </c>
      <c r="AI1794">
        <v>91</v>
      </c>
      <c r="AJ1794">
        <v>43</v>
      </c>
      <c r="AK1794">
        <v>14</v>
      </c>
      <c r="AL1794">
        <v>65</v>
      </c>
      <c r="AM1794">
        <v>88</v>
      </c>
      <c r="AN1794">
        <v>35</v>
      </c>
      <c r="AO1794">
        <v>117</v>
      </c>
      <c r="AP1794">
        <v>382</v>
      </c>
      <c r="AQ1794">
        <v>0</v>
      </c>
      <c r="AR1794" s="4">
        <v>5227</v>
      </c>
      <c r="AS1794" s="4">
        <f t="shared" si="436"/>
        <v>5609</v>
      </c>
      <c r="AT1794">
        <v>0.94546242199999997</v>
      </c>
      <c r="AU1794" s="4">
        <f t="shared" ref="AU1794:AU1857" si="448">IF(AT1794="NA",0,1)</f>
        <v>1</v>
      </c>
      <c r="AV1794" s="4">
        <f t="shared" si="437"/>
        <v>5303.0987249979999</v>
      </c>
      <c r="AW1794" s="4">
        <v>0</v>
      </c>
      <c r="AX1794" s="4">
        <v>0</v>
      </c>
      <c r="AY1794" s="4">
        <v>80.53</v>
      </c>
      <c r="AZ1794" s="4">
        <f t="shared" si="438"/>
        <v>80.53</v>
      </c>
      <c r="BA1794" s="4">
        <f t="shared" si="439"/>
        <v>76.13808884366</v>
      </c>
      <c r="BB1794" s="4">
        <v>9.51</v>
      </c>
      <c r="BC1794" s="4">
        <v>12000</v>
      </c>
      <c r="BD1794">
        <v>1.6413190736600001</v>
      </c>
      <c r="BE1794" s="2">
        <v>0.11</v>
      </c>
      <c r="BF1794">
        <v>40</v>
      </c>
      <c r="BG1794">
        <f t="shared" ref="BG1794:BG1857" si="449">(BE1794*(1+BE1794)^BF1794)/((1+BE1794)^BF1794-1)</f>
        <v>0.11171872670841716</v>
      </c>
      <c r="BH1794">
        <v>0.59909999999999997</v>
      </c>
      <c r="BI1794" s="4">
        <v>0.52800000000000002</v>
      </c>
      <c r="BJ1794" s="4">
        <v>0.17599999999999999</v>
      </c>
      <c r="BK1794" s="3">
        <f t="shared" si="440"/>
        <v>385500</v>
      </c>
      <c r="BL1794" s="3">
        <f t="shared" si="441"/>
        <v>72</v>
      </c>
      <c r="BM1794" s="3">
        <v>820.99999999999989</v>
      </c>
      <c r="BN1794" s="3">
        <v>738.9</v>
      </c>
      <c r="BO1794" s="3">
        <f t="shared" si="442"/>
        <v>82.099999999999909</v>
      </c>
      <c r="BP1794" s="3">
        <f t="shared" si="443"/>
        <v>22800</v>
      </c>
      <c r="BQ1794">
        <v>0.72</v>
      </c>
      <c r="BR1794">
        <v>0.59</v>
      </c>
      <c r="BS1794">
        <v>7.85</v>
      </c>
      <c r="BT1794">
        <f t="shared" ref="BT1794:BT1857" si="450">815-BO1794</f>
        <v>732.90000000000009</v>
      </c>
      <c r="BU1794" s="1">
        <f t="shared" ref="BU1794:BU1857" si="451">(((AV1794*BG1794+BA1794)/(8760*BH1794))+BC1794*BD1794/1000000+BB1794/1000) + (BT1794*BS1794)/1000000</f>
        <v>0.16235595897026089</v>
      </c>
      <c r="BV1794" s="1">
        <f t="shared" si="444"/>
        <v>0.18020458674824158</v>
      </c>
      <c r="BW1794">
        <f t="shared" si="445"/>
        <v>0.17121783968495261</v>
      </c>
      <c r="BX1794">
        <f t="shared" si="446"/>
        <v>0.18595318330472013</v>
      </c>
      <c r="BY1794">
        <f t="shared" si="447"/>
        <v>156.04498368557392</v>
      </c>
    </row>
    <row r="1795" spans="1:77" x14ac:dyDescent="0.2">
      <c r="A1795">
        <v>19</v>
      </c>
      <c r="B1795">
        <v>35061</v>
      </c>
      <c r="C1795" t="s">
        <v>1700</v>
      </c>
      <c r="D1795">
        <v>35</v>
      </c>
      <c r="E1795" t="s">
        <v>1610</v>
      </c>
      <c r="F1795" t="s">
        <v>1611</v>
      </c>
      <c r="G1795" t="s">
        <v>1726</v>
      </c>
      <c r="H1795">
        <v>61</v>
      </c>
      <c r="I1795">
        <v>5724</v>
      </c>
      <c r="J1795">
        <v>3159</v>
      </c>
      <c r="K1795">
        <v>247</v>
      </c>
      <c r="L1795">
        <v>812</v>
      </c>
      <c r="M1795">
        <v>348</v>
      </c>
      <c r="N1795">
        <v>419</v>
      </c>
      <c r="O1795" s="3">
        <v>47622</v>
      </c>
      <c r="P1795" s="3">
        <v>66490.160440000007</v>
      </c>
      <c r="Q1795" s="3">
        <v>32116</v>
      </c>
      <c r="R1795" s="3">
        <v>44840.577729999997</v>
      </c>
      <c r="S1795" s="3">
        <v>3530.8</v>
      </c>
      <c r="T1795" s="3">
        <v>4929.7269850000002</v>
      </c>
      <c r="U1795" s="3">
        <v>16581</v>
      </c>
      <c r="V1795" s="3">
        <v>23150.505020000001</v>
      </c>
      <c r="W1795" s="3">
        <v>2958.7</v>
      </c>
      <c r="X1795" s="3">
        <v>4130.9570720000002</v>
      </c>
      <c r="Y1795" s="3">
        <v>331</v>
      </c>
      <c r="Z1795" s="3">
        <v>462.14445219999999</v>
      </c>
      <c r="AA1795">
        <v>1836</v>
      </c>
      <c r="AB1795">
        <v>1258</v>
      </c>
      <c r="AC1795">
        <v>289</v>
      </c>
      <c r="AD1795">
        <v>639</v>
      </c>
      <c r="AE1795">
        <v>177</v>
      </c>
      <c r="AF1795">
        <v>181</v>
      </c>
      <c r="AG1795">
        <v>65</v>
      </c>
      <c r="AH1795">
        <v>22</v>
      </c>
      <c r="AI1795">
        <v>91</v>
      </c>
      <c r="AJ1795">
        <v>43</v>
      </c>
      <c r="AK1795">
        <v>14</v>
      </c>
      <c r="AL1795">
        <v>65</v>
      </c>
      <c r="AM1795">
        <v>88</v>
      </c>
      <c r="AN1795">
        <v>35</v>
      </c>
      <c r="AO1795">
        <v>117</v>
      </c>
      <c r="AP1795">
        <v>382</v>
      </c>
      <c r="AQ1795">
        <v>0</v>
      </c>
      <c r="AR1795" s="4">
        <v>5227</v>
      </c>
      <c r="AS1795" s="4">
        <f t="shared" ref="AS1795:AS1858" si="452">SUM(AP1795:AR1795)</f>
        <v>5609</v>
      </c>
      <c r="AT1795">
        <v>0.96069533500000004</v>
      </c>
      <c r="AU1795" s="4">
        <f t="shared" si="448"/>
        <v>1</v>
      </c>
      <c r="AV1795" s="4">
        <f t="shared" ref="AV1795:AV1858" si="453">AS1795*IF(AT1795="NA",0,AT1795)</f>
        <v>5388.5401340150001</v>
      </c>
      <c r="AW1795" s="4">
        <v>0</v>
      </c>
      <c r="AX1795" s="4">
        <v>0</v>
      </c>
      <c r="AY1795" s="4">
        <v>80.53</v>
      </c>
      <c r="AZ1795" s="4">
        <f t="shared" ref="AZ1795:AZ1858" si="454">SUM(AW1795:AY1795)</f>
        <v>80.53</v>
      </c>
      <c r="BA1795" s="4">
        <f t="shared" ref="BA1795:BA1858" si="455">AZ1795*AT1795</f>
        <v>77.364795327549999</v>
      </c>
      <c r="BB1795" s="4">
        <v>9.51</v>
      </c>
      <c r="BC1795" s="4">
        <v>12000</v>
      </c>
      <c r="BD1795">
        <v>2.1026869832099999</v>
      </c>
      <c r="BE1795" s="2">
        <v>0.11</v>
      </c>
      <c r="BF1795">
        <v>40</v>
      </c>
      <c r="BG1795">
        <f t="shared" si="449"/>
        <v>0.11171872670841716</v>
      </c>
      <c r="BH1795">
        <v>0.59909999999999997</v>
      </c>
      <c r="BI1795" s="4">
        <v>0.52800000000000002</v>
      </c>
      <c r="BJ1795" s="4">
        <v>0.17599999999999999</v>
      </c>
      <c r="BK1795" s="3">
        <f t="shared" ref="BK1795:BK1858" si="456">257000*1.5</f>
        <v>385500</v>
      </c>
      <c r="BL1795" s="3">
        <f t="shared" ref="BL1795:BL1858" si="457">48*1.5</f>
        <v>72</v>
      </c>
      <c r="BM1795" s="3">
        <v>820.99999999999989</v>
      </c>
      <c r="BN1795" s="3">
        <v>738.9</v>
      </c>
      <c r="BO1795" s="3">
        <f t="shared" ref="BO1795:BO1858" si="458">BM1795-BN1795</f>
        <v>82.099999999999909</v>
      </c>
      <c r="BP1795" s="3">
        <f t="shared" ref="BP1795:BP1858" si="459">15200*1.5</f>
        <v>22800</v>
      </c>
      <c r="BQ1795">
        <v>0.72</v>
      </c>
      <c r="BR1795">
        <v>0.59</v>
      </c>
      <c r="BS1795">
        <v>7.85</v>
      </c>
      <c r="BT1795">
        <f t="shared" si="450"/>
        <v>732.90000000000009</v>
      </c>
      <c r="BU1795" s="1">
        <f t="shared" si="451"/>
        <v>0.16994494130285287</v>
      </c>
      <c r="BV1795" s="1">
        <f t="shared" ref="BV1795:BV1858" si="460">(((AV1795*BG1795+BA1795)/(8760*BH1795))+BC1795*BD1795/1000000+BB1795/1000)  +(BQ1795*Z1795 + BR1795*R1795 + BI1795*T1795 + BJ1795*V1795)/2000000 + (BK1795*AJ1795)/(1000000*8760*BH1795) + ((BL1795+BO1795)*AG1795)/1000000 + (BP1795*AM1795)/(1000000*8760*BH1795) + (BT1795*BS1795)/1000000</f>
        <v>0.20023534676852556</v>
      </c>
      <c r="BW1795">
        <f t="shared" ref="BW1795:BW1858" si="461">(((AV1795*BG1795+BA1795)/(8760*BH1795))+BC1795*BD1795/1000000+BB1795/1000)  +(BQ1795*Z1795 + BR1795*R1795 + BI1795*T1795 + BJ1795*V1795)/2000000 + (BK1795*AK1795)/(1000000*8760*BH1795) + ((BL1795+BO1795)*AH1795)/1000000 + (BP1795*AN1795)/(1000000*8760*BH1795) + (BT1795*BS1795)/1000000</f>
        <v>0.19124859970523658</v>
      </c>
      <c r="BX1795">
        <f t="shared" ref="BX1795:BX1858" si="462">(((AV1795*BG1795+BA1795)/(8760*BH1795))+BC1795*BD1795/1000000+BB1795/1000)  +(BQ1795*Z1795 + BR1795*R1795 + BI1795*T1795 + BJ1795*V1795)/2000000 + (BK1795*AL1795)/(1000000*8760*BH1795) + ((BL1795+BO1795)*AI1795)/1000000 + (BP1795*AO1795)/(1000000*8760*BH1795) + (BT1795*BS1795)/1000000</f>
        <v>0.20598394332500411</v>
      </c>
      <c r="BY1795">
        <f t="shared" ref="BY1795:BY1858" si="463">(BK1795)/(BF1795*8760*BH1795) + ((BL1795+BO1795)) + (BP1795)/(BF1795*8760*BH1795)</f>
        <v>156.04498368557392</v>
      </c>
    </row>
    <row r="1796" spans="1:77" x14ac:dyDescent="0.2">
      <c r="A1796">
        <v>8</v>
      </c>
      <c r="B1796">
        <v>36001</v>
      </c>
      <c r="C1796" t="s">
        <v>692</v>
      </c>
      <c r="D1796">
        <v>36</v>
      </c>
      <c r="E1796" t="s">
        <v>685</v>
      </c>
      <c r="F1796" t="s">
        <v>686</v>
      </c>
      <c r="G1796" t="s">
        <v>701</v>
      </c>
      <c r="H1796">
        <v>1</v>
      </c>
      <c r="I1796">
        <v>6023</v>
      </c>
      <c r="J1796">
        <v>3197</v>
      </c>
      <c r="K1796">
        <v>152</v>
      </c>
      <c r="L1796">
        <v>1180</v>
      </c>
      <c r="M1796">
        <v>375</v>
      </c>
      <c r="N1796">
        <v>488</v>
      </c>
      <c r="O1796" s="3">
        <v>79102</v>
      </c>
      <c r="P1796" s="3">
        <v>110442.7506</v>
      </c>
      <c r="Q1796" s="3">
        <v>46537</v>
      </c>
      <c r="R1796" s="3">
        <v>64975.27605</v>
      </c>
      <c r="S1796" s="3">
        <v>539.72</v>
      </c>
      <c r="T1796" s="3">
        <v>753.5607364</v>
      </c>
      <c r="U1796" s="3">
        <v>24008</v>
      </c>
      <c r="V1796" s="3">
        <v>33520.132960000003</v>
      </c>
      <c r="W1796" s="3">
        <v>4418.8999999999996</v>
      </c>
      <c r="X1796" s="3">
        <v>6169.6982479999997</v>
      </c>
      <c r="Y1796" s="3">
        <v>415</v>
      </c>
      <c r="Z1796" s="3">
        <v>579.42582379999999</v>
      </c>
      <c r="AA1796">
        <v>2522</v>
      </c>
      <c r="AB1796">
        <v>1505</v>
      </c>
      <c r="AC1796">
        <v>161</v>
      </c>
      <c r="AD1796">
        <v>795</v>
      </c>
      <c r="AE1796">
        <v>207</v>
      </c>
      <c r="AF1796">
        <v>227</v>
      </c>
      <c r="AG1796">
        <v>65</v>
      </c>
      <c r="AH1796">
        <v>22</v>
      </c>
      <c r="AI1796">
        <v>91</v>
      </c>
      <c r="AJ1796">
        <v>43</v>
      </c>
      <c r="AK1796">
        <v>14</v>
      </c>
      <c r="AL1796">
        <v>65</v>
      </c>
      <c r="AM1796">
        <v>88</v>
      </c>
      <c r="AN1796">
        <v>35</v>
      </c>
      <c r="AO1796">
        <v>117</v>
      </c>
      <c r="AP1796">
        <v>382</v>
      </c>
      <c r="AQ1796">
        <v>0</v>
      </c>
      <c r="AR1796" s="4">
        <v>5227</v>
      </c>
      <c r="AS1796" s="4">
        <f t="shared" si="452"/>
        <v>5609</v>
      </c>
      <c r="AT1796">
        <v>1.1150903780000001</v>
      </c>
      <c r="AU1796" s="4">
        <f t="shared" si="448"/>
        <v>1</v>
      </c>
      <c r="AV1796" s="4">
        <f t="shared" si="453"/>
        <v>6254.5419302020009</v>
      </c>
      <c r="AW1796" s="4">
        <v>0</v>
      </c>
      <c r="AX1796" s="4">
        <v>0</v>
      </c>
      <c r="AY1796" s="4">
        <v>80.53</v>
      </c>
      <c r="AZ1796" s="4">
        <f t="shared" si="454"/>
        <v>80.53</v>
      </c>
      <c r="BA1796" s="4">
        <f t="shared" si="455"/>
        <v>89.798228140340015</v>
      </c>
      <c r="BB1796" s="4">
        <v>9.51</v>
      </c>
      <c r="BC1796" s="4">
        <v>12000</v>
      </c>
      <c r="BD1796">
        <v>2.2640734863300001</v>
      </c>
      <c r="BE1796" s="2">
        <v>0.11</v>
      </c>
      <c r="BF1796">
        <v>40</v>
      </c>
      <c r="BG1796">
        <f t="shared" si="449"/>
        <v>0.11171872670841716</v>
      </c>
      <c r="BH1796">
        <v>0.59909999999999997</v>
      </c>
      <c r="BI1796" s="4">
        <v>0.52800000000000002</v>
      </c>
      <c r="BJ1796" s="4">
        <v>0.17599999999999999</v>
      </c>
      <c r="BK1796" s="3">
        <f t="shared" si="456"/>
        <v>385500</v>
      </c>
      <c r="BL1796" s="3">
        <f t="shared" si="457"/>
        <v>72</v>
      </c>
      <c r="BM1796" s="3">
        <v>820.99999999999989</v>
      </c>
      <c r="BN1796" s="3">
        <v>738.9</v>
      </c>
      <c r="BO1796" s="3">
        <f t="shared" si="458"/>
        <v>82.099999999999909</v>
      </c>
      <c r="BP1796" s="3">
        <f t="shared" si="459"/>
        <v>22800</v>
      </c>
      <c r="BQ1796">
        <v>0.72</v>
      </c>
      <c r="BR1796">
        <v>0.59</v>
      </c>
      <c r="BS1796">
        <v>7.85</v>
      </c>
      <c r="BT1796">
        <f t="shared" si="450"/>
        <v>732.90000000000009</v>
      </c>
      <c r="BU1796" s="1">
        <f t="shared" si="451"/>
        <v>0.19268562612775028</v>
      </c>
      <c r="BV1796" s="1">
        <f t="shared" si="460"/>
        <v>0.22876800826068855</v>
      </c>
      <c r="BW1796">
        <f t="shared" si="461"/>
        <v>0.21978126119739957</v>
      </c>
      <c r="BX1796">
        <f t="shared" si="462"/>
        <v>0.2345166048171671</v>
      </c>
      <c r="BY1796">
        <f t="shared" si="463"/>
        <v>156.04498368557392</v>
      </c>
    </row>
    <row r="1797" spans="1:77" x14ac:dyDescent="0.2">
      <c r="A1797">
        <v>8</v>
      </c>
      <c r="B1797">
        <v>36003</v>
      </c>
      <c r="C1797" t="s">
        <v>692</v>
      </c>
      <c r="D1797">
        <v>36</v>
      </c>
      <c r="E1797" t="s">
        <v>685</v>
      </c>
      <c r="F1797" t="s">
        <v>686</v>
      </c>
      <c r="G1797" t="s">
        <v>729</v>
      </c>
      <c r="H1797">
        <v>3</v>
      </c>
      <c r="I1797">
        <v>2337</v>
      </c>
      <c r="J1797">
        <v>1835</v>
      </c>
      <c r="K1797">
        <v>146</v>
      </c>
      <c r="L1797">
        <v>1229</v>
      </c>
      <c r="M1797">
        <v>207</v>
      </c>
      <c r="N1797">
        <v>252</v>
      </c>
      <c r="O1797" s="3">
        <v>30818</v>
      </c>
      <c r="P1797" s="3">
        <v>43028.301299999999</v>
      </c>
      <c r="Q1797" s="3">
        <v>26206</v>
      </c>
      <c r="R1797" s="3">
        <v>36588.995510000001</v>
      </c>
      <c r="S1797" s="3">
        <v>1597.2</v>
      </c>
      <c r="T1797" s="3">
        <v>2230.0215079999998</v>
      </c>
      <c r="U1797" s="3">
        <v>26192</v>
      </c>
      <c r="V1797" s="3">
        <v>36569.448620000003</v>
      </c>
      <c r="W1797" s="3">
        <v>2629.4</v>
      </c>
      <c r="X1797" s="3">
        <v>3671.1861709999998</v>
      </c>
      <c r="Y1797" s="3">
        <v>234</v>
      </c>
      <c r="Z1797" s="3">
        <v>326.71239220000001</v>
      </c>
      <c r="AA1797">
        <v>1630</v>
      </c>
      <c r="AB1797">
        <v>1340</v>
      </c>
      <c r="AC1797">
        <v>168</v>
      </c>
      <c r="AD1797">
        <v>1089</v>
      </c>
      <c r="AE1797">
        <v>186</v>
      </c>
      <c r="AF1797">
        <v>192</v>
      </c>
      <c r="AG1797">
        <v>65</v>
      </c>
      <c r="AH1797">
        <v>22</v>
      </c>
      <c r="AI1797">
        <v>91</v>
      </c>
      <c r="AJ1797">
        <v>43</v>
      </c>
      <c r="AK1797">
        <v>14</v>
      </c>
      <c r="AL1797">
        <v>65</v>
      </c>
      <c r="AM1797">
        <v>88</v>
      </c>
      <c r="AN1797">
        <v>35</v>
      </c>
      <c r="AO1797">
        <v>117</v>
      </c>
      <c r="AP1797">
        <v>382</v>
      </c>
      <c r="AQ1797">
        <v>0</v>
      </c>
      <c r="AR1797" s="4">
        <v>5227</v>
      </c>
      <c r="AS1797" s="4">
        <f t="shared" si="452"/>
        <v>5609</v>
      </c>
      <c r="AT1797">
        <v>1.076443732</v>
      </c>
      <c r="AU1797" s="4">
        <f t="shared" si="448"/>
        <v>1</v>
      </c>
      <c r="AV1797" s="4">
        <f t="shared" si="453"/>
        <v>6037.7728927879998</v>
      </c>
      <c r="AW1797" s="4">
        <v>0</v>
      </c>
      <c r="AX1797" s="4">
        <v>0</v>
      </c>
      <c r="AY1797" s="4">
        <v>80.53</v>
      </c>
      <c r="AZ1797" s="4">
        <f t="shared" si="454"/>
        <v>80.53</v>
      </c>
      <c r="BA1797" s="4">
        <f t="shared" si="455"/>
        <v>86.686013737959996</v>
      </c>
      <c r="BB1797" s="4">
        <v>9.51</v>
      </c>
      <c r="BC1797" s="4">
        <v>12000</v>
      </c>
      <c r="BD1797">
        <v>2.23287730357</v>
      </c>
      <c r="BE1797" s="2">
        <v>0.11</v>
      </c>
      <c r="BF1797">
        <v>40</v>
      </c>
      <c r="BG1797">
        <f t="shared" si="449"/>
        <v>0.11171872670841716</v>
      </c>
      <c r="BH1797">
        <v>0.59909999999999997</v>
      </c>
      <c r="BI1797" s="4">
        <v>0.52800000000000002</v>
      </c>
      <c r="BJ1797" s="4">
        <v>0.17599999999999999</v>
      </c>
      <c r="BK1797" s="3">
        <f t="shared" si="456"/>
        <v>385500</v>
      </c>
      <c r="BL1797" s="3">
        <f t="shared" si="457"/>
        <v>72</v>
      </c>
      <c r="BM1797" s="3">
        <v>820.99999999999989</v>
      </c>
      <c r="BN1797" s="3">
        <v>738.9</v>
      </c>
      <c r="BO1797" s="3">
        <f t="shared" si="458"/>
        <v>82.099999999999909</v>
      </c>
      <c r="BP1797" s="3">
        <f t="shared" si="459"/>
        <v>22800</v>
      </c>
      <c r="BQ1797">
        <v>0.72</v>
      </c>
      <c r="BR1797">
        <v>0.59</v>
      </c>
      <c r="BS1797">
        <v>7.85</v>
      </c>
      <c r="BT1797">
        <f t="shared" si="450"/>
        <v>732.90000000000009</v>
      </c>
      <c r="BU1797" s="1">
        <f t="shared" si="451"/>
        <v>0.18710380791285916</v>
      </c>
      <c r="BV1797" s="1">
        <f t="shared" si="460"/>
        <v>0.21537938587290384</v>
      </c>
      <c r="BW1797">
        <f t="shared" si="461"/>
        <v>0.20639263880961486</v>
      </c>
      <c r="BX1797">
        <f t="shared" si="462"/>
        <v>0.22112798242938239</v>
      </c>
      <c r="BY1797">
        <f t="shared" si="463"/>
        <v>156.04498368557392</v>
      </c>
    </row>
    <row r="1798" spans="1:77" x14ac:dyDescent="0.2">
      <c r="A1798">
        <v>6</v>
      </c>
      <c r="B1798">
        <v>36005</v>
      </c>
      <c r="C1798" t="s">
        <v>684</v>
      </c>
      <c r="D1798">
        <v>36</v>
      </c>
      <c r="E1798" t="s">
        <v>685</v>
      </c>
      <c r="F1798" t="s">
        <v>686</v>
      </c>
      <c r="G1798" t="s">
        <v>687</v>
      </c>
      <c r="H1798">
        <v>5</v>
      </c>
      <c r="I1798">
        <v>14799</v>
      </c>
      <c r="J1798">
        <v>32293</v>
      </c>
      <c r="K1798">
        <v>-42</v>
      </c>
      <c r="L1798">
        <v>7440</v>
      </c>
      <c r="M1798">
        <v>3435</v>
      </c>
      <c r="N1798">
        <v>4480</v>
      </c>
      <c r="O1798" s="3">
        <v>548450</v>
      </c>
      <c r="P1798" s="3">
        <v>765749.62179999996</v>
      </c>
      <c r="Q1798" s="3">
        <v>302420</v>
      </c>
      <c r="R1798" s="3">
        <v>422240.86180000001</v>
      </c>
      <c r="S1798" s="3">
        <v>1045.5</v>
      </c>
      <c r="T1798" s="3">
        <v>1459.7342140000001</v>
      </c>
      <c r="U1798" s="3">
        <v>86003</v>
      </c>
      <c r="V1798" s="3">
        <v>120077.97380000001</v>
      </c>
      <c r="W1798" s="3">
        <v>27681</v>
      </c>
      <c r="X1798" s="3">
        <v>38648.400549999998</v>
      </c>
      <c r="Y1798" s="3">
        <v>3492</v>
      </c>
      <c r="Z1798" s="3">
        <v>4875.554161</v>
      </c>
      <c r="AA1798">
        <v>6932</v>
      </c>
      <c r="AB1798">
        <v>9929</v>
      </c>
      <c r="AC1798">
        <v>-970</v>
      </c>
      <c r="AD1798">
        <v>2602</v>
      </c>
      <c r="AE1798">
        <v>1096</v>
      </c>
      <c r="AF1798">
        <v>1361</v>
      </c>
      <c r="AG1798">
        <v>65</v>
      </c>
      <c r="AH1798">
        <v>22</v>
      </c>
      <c r="AI1798">
        <v>91</v>
      </c>
      <c r="AJ1798">
        <v>43</v>
      </c>
      <c r="AK1798">
        <v>14</v>
      </c>
      <c r="AL1798">
        <v>65</v>
      </c>
      <c r="AM1798">
        <v>88</v>
      </c>
      <c r="AN1798">
        <v>35</v>
      </c>
      <c r="AO1798">
        <v>117</v>
      </c>
      <c r="AP1798">
        <v>382</v>
      </c>
      <c r="AQ1798">
        <v>0</v>
      </c>
      <c r="AR1798" s="4">
        <v>5227</v>
      </c>
      <c r="AS1798" s="4">
        <f t="shared" si="452"/>
        <v>5609</v>
      </c>
      <c r="AT1798">
        <v>1.1624935869999999</v>
      </c>
      <c r="AU1798" s="4">
        <f t="shared" si="448"/>
        <v>1</v>
      </c>
      <c r="AV1798" s="4">
        <f t="shared" si="453"/>
        <v>6520.4265294829993</v>
      </c>
      <c r="AW1798" s="4">
        <v>0</v>
      </c>
      <c r="AX1798" s="4">
        <v>0</v>
      </c>
      <c r="AY1798" s="4">
        <v>80.53</v>
      </c>
      <c r="AZ1798" s="4">
        <f t="shared" si="454"/>
        <v>80.53</v>
      </c>
      <c r="BA1798" s="4">
        <f t="shared" si="455"/>
        <v>93.615608561109994</v>
      </c>
      <c r="BB1798" s="4">
        <v>9.51</v>
      </c>
      <c r="BC1798" s="4">
        <v>12000</v>
      </c>
      <c r="BD1798">
        <v>2.2761786580100001</v>
      </c>
      <c r="BE1798" s="2">
        <v>0.11</v>
      </c>
      <c r="BF1798">
        <v>40</v>
      </c>
      <c r="BG1798">
        <f t="shared" si="449"/>
        <v>0.11171872670841716</v>
      </c>
      <c r="BH1798">
        <v>0.59909999999999997</v>
      </c>
      <c r="BI1798" s="4">
        <v>0.52800000000000002</v>
      </c>
      <c r="BJ1798" s="4">
        <v>0.17599999999999999</v>
      </c>
      <c r="BK1798" s="3">
        <f t="shared" si="456"/>
        <v>385500</v>
      </c>
      <c r="BL1798" s="3">
        <f t="shared" si="457"/>
        <v>72</v>
      </c>
      <c r="BM1798" s="3">
        <v>820.99999999999989</v>
      </c>
      <c r="BN1798" s="3">
        <v>738.9</v>
      </c>
      <c r="BO1798" s="3">
        <f t="shared" si="458"/>
        <v>82.099999999999909</v>
      </c>
      <c r="BP1798" s="3">
        <f t="shared" si="459"/>
        <v>22800</v>
      </c>
      <c r="BQ1798">
        <v>0.72</v>
      </c>
      <c r="BR1798">
        <v>0.59</v>
      </c>
      <c r="BS1798">
        <v>7.85</v>
      </c>
      <c r="BT1798">
        <f t="shared" si="450"/>
        <v>732.90000000000009</v>
      </c>
      <c r="BU1798" s="1">
        <f t="shared" si="451"/>
        <v>0.19921826020937872</v>
      </c>
      <c r="BV1798" s="1">
        <f t="shared" si="460"/>
        <v>0.35004411613196534</v>
      </c>
      <c r="BW1798">
        <f t="shared" si="461"/>
        <v>0.34105736906867645</v>
      </c>
      <c r="BX1798">
        <f t="shared" si="462"/>
        <v>0.35579271268844398</v>
      </c>
      <c r="BY1798">
        <f t="shared" si="463"/>
        <v>156.04498368557392</v>
      </c>
    </row>
    <row r="1799" spans="1:77" x14ac:dyDescent="0.2">
      <c r="A1799">
        <v>8</v>
      </c>
      <c r="B1799">
        <v>36007</v>
      </c>
      <c r="C1799" t="s">
        <v>692</v>
      </c>
      <c r="D1799">
        <v>36</v>
      </c>
      <c r="E1799" t="s">
        <v>685</v>
      </c>
      <c r="F1799" t="s">
        <v>686</v>
      </c>
      <c r="G1799" t="s">
        <v>723</v>
      </c>
      <c r="H1799">
        <v>7</v>
      </c>
      <c r="I1799">
        <v>3646</v>
      </c>
      <c r="J1799">
        <v>2420</v>
      </c>
      <c r="K1799">
        <v>207</v>
      </c>
      <c r="L1799">
        <v>1235</v>
      </c>
      <c r="M1799">
        <v>283</v>
      </c>
      <c r="N1799">
        <v>344</v>
      </c>
      <c r="O1799" s="3">
        <v>55439</v>
      </c>
      <c r="P1799" s="3">
        <v>77404.309030000004</v>
      </c>
      <c r="Q1799" s="3">
        <v>35693</v>
      </c>
      <c r="R1799" s="3">
        <v>49834.80947</v>
      </c>
      <c r="S1799" s="3">
        <v>919.33</v>
      </c>
      <c r="T1799" s="3">
        <v>1283.574801</v>
      </c>
      <c r="U1799" s="3">
        <v>24912</v>
      </c>
      <c r="V1799" s="3">
        <v>34782.303910000002</v>
      </c>
      <c r="W1799" s="3">
        <v>3501.5</v>
      </c>
      <c r="X1799" s="3">
        <v>4888.8181249999998</v>
      </c>
      <c r="Y1799" s="3">
        <v>316</v>
      </c>
      <c r="Z1799" s="3">
        <v>441.20135019999998</v>
      </c>
      <c r="AA1799">
        <v>2028</v>
      </c>
      <c r="AB1799">
        <v>1591</v>
      </c>
      <c r="AC1799">
        <v>209</v>
      </c>
      <c r="AD1799">
        <v>1025</v>
      </c>
      <c r="AE1799">
        <v>215</v>
      </c>
      <c r="AF1799">
        <v>230</v>
      </c>
      <c r="AG1799">
        <v>65</v>
      </c>
      <c r="AH1799">
        <v>22</v>
      </c>
      <c r="AI1799">
        <v>91</v>
      </c>
      <c r="AJ1799">
        <v>43</v>
      </c>
      <c r="AK1799">
        <v>14</v>
      </c>
      <c r="AL1799">
        <v>65</v>
      </c>
      <c r="AM1799">
        <v>88</v>
      </c>
      <c r="AN1799">
        <v>35</v>
      </c>
      <c r="AO1799">
        <v>117</v>
      </c>
      <c r="AP1799">
        <v>382</v>
      </c>
      <c r="AQ1799">
        <v>0</v>
      </c>
      <c r="AR1799" s="4">
        <v>5227</v>
      </c>
      <c r="AS1799" s="4">
        <f t="shared" si="452"/>
        <v>5609</v>
      </c>
      <c r="AT1799">
        <v>1.1097964170000001</v>
      </c>
      <c r="AU1799" s="4">
        <f t="shared" si="448"/>
        <v>1</v>
      </c>
      <c r="AV1799" s="4">
        <f t="shared" si="453"/>
        <v>6224.8481029530003</v>
      </c>
      <c r="AW1799" s="4">
        <v>0</v>
      </c>
      <c r="AX1799" s="4">
        <v>0</v>
      </c>
      <c r="AY1799" s="4">
        <v>80.53</v>
      </c>
      <c r="AZ1799" s="4">
        <f t="shared" si="454"/>
        <v>80.53</v>
      </c>
      <c r="BA1799" s="4">
        <f t="shared" si="455"/>
        <v>89.371905461010002</v>
      </c>
      <c r="BB1799" s="4">
        <v>9.51</v>
      </c>
      <c r="BC1799" s="4">
        <v>12000</v>
      </c>
      <c r="BD1799">
        <v>2.2719760839499998</v>
      </c>
      <c r="BE1799" s="2">
        <v>0.11</v>
      </c>
      <c r="BF1799">
        <v>40</v>
      </c>
      <c r="BG1799">
        <f t="shared" si="449"/>
        <v>0.11171872670841716</v>
      </c>
      <c r="BH1799">
        <v>0.59909999999999997</v>
      </c>
      <c r="BI1799" s="4">
        <v>0.52800000000000002</v>
      </c>
      <c r="BJ1799" s="4">
        <v>0.17599999999999999</v>
      </c>
      <c r="BK1799" s="3">
        <f t="shared" si="456"/>
        <v>385500</v>
      </c>
      <c r="BL1799" s="3">
        <f t="shared" si="457"/>
        <v>72</v>
      </c>
      <c r="BM1799" s="3">
        <v>820.99999999999989</v>
      </c>
      <c r="BN1799" s="3">
        <v>738.9</v>
      </c>
      <c r="BO1799" s="3">
        <f t="shared" si="458"/>
        <v>82.099999999999909</v>
      </c>
      <c r="BP1799" s="3">
        <f t="shared" si="459"/>
        <v>22800</v>
      </c>
      <c r="BQ1799">
        <v>0.72</v>
      </c>
      <c r="BR1799">
        <v>0.59</v>
      </c>
      <c r="BS1799">
        <v>7.85</v>
      </c>
      <c r="BT1799">
        <f t="shared" si="450"/>
        <v>732.90000000000009</v>
      </c>
      <c r="BU1799" s="1">
        <f t="shared" si="451"/>
        <v>0.19206711955080819</v>
      </c>
      <c r="BV1799" s="1">
        <f t="shared" si="460"/>
        <v>0.22388429798880488</v>
      </c>
      <c r="BW1799">
        <f t="shared" si="461"/>
        <v>0.21489755092551591</v>
      </c>
      <c r="BX1799">
        <f t="shared" si="462"/>
        <v>0.22963289454528343</v>
      </c>
      <c r="BY1799">
        <f t="shared" si="463"/>
        <v>156.04498368557392</v>
      </c>
    </row>
    <row r="1800" spans="1:77" x14ac:dyDescent="0.2">
      <c r="A1800">
        <v>8</v>
      </c>
      <c r="B1800">
        <v>36009</v>
      </c>
      <c r="C1800" t="s">
        <v>692</v>
      </c>
      <c r="D1800">
        <v>36</v>
      </c>
      <c r="E1800" t="s">
        <v>685</v>
      </c>
      <c r="F1800" t="s">
        <v>686</v>
      </c>
      <c r="G1800" t="s">
        <v>698</v>
      </c>
      <c r="H1800">
        <v>9</v>
      </c>
      <c r="I1800">
        <v>7080</v>
      </c>
      <c r="J1800">
        <v>3705</v>
      </c>
      <c r="K1800">
        <v>160</v>
      </c>
      <c r="L1800">
        <v>1665</v>
      </c>
      <c r="M1800">
        <v>410</v>
      </c>
      <c r="N1800">
        <v>488</v>
      </c>
      <c r="O1800" s="3">
        <v>76425</v>
      </c>
      <c r="P1800" s="3">
        <v>106705.105</v>
      </c>
      <c r="Q1800" s="3">
        <v>46511</v>
      </c>
      <c r="R1800" s="3">
        <v>64938.974679999999</v>
      </c>
      <c r="S1800" s="3">
        <v>1499.4</v>
      </c>
      <c r="T1800" s="3">
        <v>2093.4724820000001</v>
      </c>
      <c r="U1800" s="3">
        <v>33516</v>
      </c>
      <c r="V1800" s="3">
        <v>46795.267249999997</v>
      </c>
      <c r="W1800" s="3">
        <v>4422.3999999999996</v>
      </c>
      <c r="X1800" s="3">
        <v>6174.5849719999997</v>
      </c>
      <c r="Y1800" s="3">
        <v>397</v>
      </c>
      <c r="Z1800" s="3">
        <v>554.29410129999997</v>
      </c>
      <c r="AA1800">
        <v>2722</v>
      </c>
      <c r="AB1800">
        <v>1759</v>
      </c>
      <c r="AC1800">
        <v>181</v>
      </c>
      <c r="AD1800">
        <v>1178</v>
      </c>
      <c r="AE1800">
        <v>231</v>
      </c>
      <c r="AF1800">
        <v>243</v>
      </c>
      <c r="AG1800">
        <v>65</v>
      </c>
      <c r="AH1800">
        <v>22</v>
      </c>
      <c r="AI1800">
        <v>91</v>
      </c>
      <c r="AJ1800">
        <v>43</v>
      </c>
      <c r="AK1800">
        <v>14</v>
      </c>
      <c r="AL1800">
        <v>65</v>
      </c>
      <c r="AM1800">
        <v>88</v>
      </c>
      <c r="AN1800">
        <v>35</v>
      </c>
      <c r="AO1800">
        <v>117</v>
      </c>
      <c r="AP1800">
        <v>382</v>
      </c>
      <c r="AQ1800">
        <v>0</v>
      </c>
      <c r="AR1800" s="4">
        <v>5227</v>
      </c>
      <c r="AS1800" s="4">
        <f t="shared" si="452"/>
        <v>5609</v>
      </c>
      <c r="AT1800">
        <v>1.0707261619999999</v>
      </c>
      <c r="AU1800" s="4">
        <f t="shared" si="448"/>
        <v>1</v>
      </c>
      <c r="AV1800" s="4">
        <f t="shared" si="453"/>
        <v>6005.7030426579995</v>
      </c>
      <c r="AW1800" s="4">
        <v>0</v>
      </c>
      <c r="AX1800" s="4">
        <v>0</v>
      </c>
      <c r="AY1800" s="4">
        <v>80.53</v>
      </c>
      <c r="AZ1800" s="4">
        <f t="shared" si="454"/>
        <v>80.53</v>
      </c>
      <c r="BA1800" s="4">
        <f t="shared" si="455"/>
        <v>86.22557782586</v>
      </c>
      <c r="BB1800" s="4">
        <v>9.51</v>
      </c>
      <c r="BC1800" s="4">
        <v>12000</v>
      </c>
      <c r="BD1800">
        <v>2.2133471471099999</v>
      </c>
      <c r="BE1800" s="2">
        <v>0.11</v>
      </c>
      <c r="BF1800">
        <v>40</v>
      </c>
      <c r="BG1800">
        <f t="shared" si="449"/>
        <v>0.11171872670841716</v>
      </c>
      <c r="BH1800">
        <v>0.59909999999999997</v>
      </c>
      <c r="BI1800" s="4">
        <v>0.52800000000000002</v>
      </c>
      <c r="BJ1800" s="4">
        <v>0.17599999999999999</v>
      </c>
      <c r="BK1800" s="3">
        <f t="shared" si="456"/>
        <v>385500</v>
      </c>
      <c r="BL1800" s="3">
        <f t="shared" si="457"/>
        <v>72</v>
      </c>
      <c r="BM1800" s="3">
        <v>820.99999999999989</v>
      </c>
      <c r="BN1800" s="3">
        <v>738.9</v>
      </c>
      <c r="BO1800" s="3">
        <f t="shared" si="458"/>
        <v>82.099999999999909</v>
      </c>
      <c r="BP1800" s="3">
        <f t="shared" si="459"/>
        <v>22800</v>
      </c>
      <c r="BQ1800">
        <v>0.72</v>
      </c>
      <c r="BR1800">
        <v>0.59</v>
      </c>
      <c r="BS1800">
        <v>7.85</v>
      </c>
      <c r="BT1800">
        <f t="shared" si="450"/>
        <v>732.90000000000009</v>
      </c>
      <c r="BU1800" s="1">
        <f t="shared" si="451"/>
        <v>0.18609902885432536</v>
      </c>
      <c r="BV1800" s="1">
        <f t="shared" si="460"/>
        <v>0.22368360318137204</v>
      </c>
      <c r="BW1800">
        <f t="shared" si="461"/>
        <v>0.21469685611808306</v>
      </c>
      <c r="BX1800">
        <f t="shared" si="462"/>
        <v>0.22943219973785059</v>
      </c>
      <c r="BY1800">
        <f t="shared" si="463"/>
        <v>156.04498368557392</v>
      </c>
    </row>
    <row r="1801" spans="1:77" x14ac:dyDescent="0.2">
      <c r="A1801">
        <v>8</v>
      </c>
      <c r="B1801">
        <v>36011</v>
      </c>
      <c r="C1801" t="s">
        <v>692</v>
      </c>
      <c r="D1801">
        <v>36</v>
      </c>
      <c r="E1801" t="s">
        <v>685</v>
      </c>
      <c r="F1801" t="s">
        <v>686</v>
      </c>
      <c r="G1801" t="s">
        <v>704</v>
      </c>
      <c r="H1801">
        <v>11</v>
      </c>
      <c r="I1801">
        <v>5233</v>
      </c>
      <c r="J1801">
        <v>2957</v>
      </c>
      <c r="K1801">
        <v>200</v>
      </c>
      <c r="L1801">
        <v>1231</v>
      </c>
      <c r="M1801">
        <v>339</v>
      </c>
      <c r="N1801">
        <v>415</v>
      </c>
      <c r="O1801" s="3">
        <v>21145</v>
      </c>
      <c r="P1801" s="3">
        <v>29522.792880000001</v>
      </c>
      <c r="Q1801" s="3">
        <v>40416</v>
      </c>
      <c r="R1801" s="3">
        <v>56429.0942</v>
      </c>
      <c r="S1801" s="3">
        <v>2243.6</v>
      </c>
      <c r="T1801" s="3">
        <v>3132.5295860000001</v>
      </c>
      <c r="U1801" s="3">
        <v>28113</v>
      </c>
      <c r="V1801" s="3">
        <v>39251.561889999997</v>
      </c>
      <c r="W1801" s="3">
        <v>3814.2</v>
      </c>
      <c r="X1801" s="3">
        <v>5325.4119929999997</v>
      </c>
      <c r="Y1801" s="3">
        <v>356</v>
      </c>
      <c r="Z1801" s="3">
        <v>497.04962230000001</v>
      </c>
      <c r="AA1801">
        <v>2029</v>
      </c>
      <c r="AB1801">
        <v>1375</v>
      </c>
      <c r="AC1801">
        <v>191</v>
      </c>
      <c r="AD1801">
        <v>908</v>
      </c>
      <c r="AE1801">
        <v>192</v>
      </c>
      <c r="AF1801">
        <v>199</v>
      </c>
      <c r="AG1801">
        <v>65</v>
      </c>
      <c r="AH1801">
        <v>22</v>
      </c>
      <c r="AI1801">
        <v>91</v>
      </c>
      <c r="AJ1801">
        <v>43</v>
      </c>
      <c r="AK1801">
        <v>14</v>
      </c>
      <c r="AL1801">
        <v>65</v>
      </c>
      <c r="AM1801">
        <v>88</v>
      </c>
      <c r="AN1801">
        <v>35</v>
      </c>
      <c r="AO1801">
        <v>117</v>
      </c>
      <c r="AP1801">
        <v>382</v>
      </c>
      <c r="AQ1801">
        <v>0</v>
      </c>
      <c r="AR1801" s="4">
        <v>5227</v>
      </c>
      <c r="AS1801" s="4">
        <f t="shared" si="452"/>
        <v>5609</v>
      </c>
      <c r="AT1801">
        <v>1.09495517</v>
      </c>
      <c r="AU1801" s="4">
        <f t="shared" si="448"/>
        <v>1</v>
      </c>
      <c r="AV1801" s="4">
        <f t="shared" si="453"/>
        <v>6141.6035485299999</v>
      </c>
      <c r="AW1801" s="4">
        <v>0</v>
      </c>
      <c r="AX1801" s="4">
        <v>0</v>
      </c>
      <c r="AY1801" s="4">
        <v>80.53</v>
      </c>
      <c r="AZ1801" s="4">
        <f t="shared" si="454"/>
        <v>80.53</v>
      </c>
      <c r="BA1801" s="4">
        <f t="shared" si="455"/>
        <v>88.176739840099998</v>
      </c>
      <c r="BB1801" s="4">
        <v>9.51</v>
      </c>
      <c r="BC1801" s="4">
        <v>12000</v>
      </c>
      <c r="BD1801">
        <v>2.2514772842699999</v>
      </c>
      <c r="BE1801" s="2">
        <v>0.11</v>
      </c>
      <c r="BF1801">
        <v>40</v>
      </c>
      <c r="BG1801">
        <f t="shared" si="449"/>
        <v>0.11171872670841716</v>
      </c>
      <c r="BH1801">
        <v>0.59909999999999997</v>
      </c>
      <c r="BI1801" s="4">
        <v>0.52800000000000002</v>
      </c>
      <c r="BJ1801" s="4">
        <v>0.17599999999999999</v>
      </c>
      <c r="BK1801" s="3">
        <f t="shared" si="456"/>
        <v>385500</v>
      </c>
      <c r="BL1801" s="3">
        <f t="shared" si="457"/>
        <v>72</v>
      </c>
      <c r="BM1801" s="3">
        <v>820.99999999999989</v>
      </c>
      <c r="BN1801" s="3">
        <v>738.9</v>
      </c>
      <c r="BO1801" s="3">
        <f t="shared" si="458"/>
        <v>82.099999999999909</v>
      </c>
      <c r="BP1801" s="3">
        <f t="shared" si="459"/>
        <v>22800</v>
      </c>
      <c r="BQ1801">
        <v>0.72</v>
      </c>
      <c r="BR1801">
        <v>0.59</v>
      </c>
      <c r="BS1801">
        <v>7.85</v>
      </c>
      <c r="BT1801">
        <f t="shared" si="450"/>
        <v>732.90000000000009</v>
      </c>
      <c r="BU1801" s="1">
        <f t="shared" si="451"/>
        <v>0.18982134179181165</v>
      </c>
      <c r="BV1801" s="1">
        <f t="shared" si="460"/>
        <v>0.22448535836859435</v>
      </c>
      <c r="BW1801">
        <f t="shared" si="461"/>
        <v>0.21549861130530537</v>
      </c>
      <c r="BX1801">
        <f t="shared" si="462"/>
        <v>0.2302339549250729</v>
      </c>
      <c r="BY1801">
        <f t="shared" si="463"/>
        <v>156.04498368557392</v>
      </c>
    </row>
    <row r="1802" spans="1:77" x14ac:dyDescent="0.2">
      <c r="A1802">
        <v>8</v>
      </c>
      <c r="B1802">
        <v>36013</v>
      </c>
      <c r="C1802" t="s">
        <v>692</v>
      </c>
      <c r="D1802">
        <v>36</v>
      </c>
      <c r="E1802" t="s">
        <v>685</v>
      </c>
      <c r="F1802" t="s">
        <v>686</v>
      </c>
      <c r="G1802" t="s">
        <v>708</v>
      </c>
      <c r="H1802">
        <v>13</v>
      </c>
      <c r="I1802">
        <v>2023</v>
      </c>
      <c r="J1802">
        <v>1748</v>
      </c>
      <c r="K1802">
        <v>162</v>
      </c>
      <c r="L1802">
        <v>1209</v>
      </c>
      <c r="M1802">
        <v>196</v>
      </c>
      <c r="N1802">
        <v>244</v>
      </c>
      <c r="O1802" s="3">
        <v>38165</v>
      </c>
      <c r="P1802" s="3">
        <v>53286.232689999997</v>
      </c>
      <c r="Q1802" s="3">
        <v>26241</v>
      </c>
      <c r="R1802" s="3">
        <v>36637.86275</v>
      </c>
      <c r="S1802" s="3">
        <v>1431.8</v>
      </c>
      <c r="T1802" s="3">
        <v>1999.088902</v>
      </c>
      <c r="U1802" s="3">
        <v>25610</v>
      </c>
      <c r="V1802" s="3">
        <v>35756.85626</v>
      </c>
      <c r="W1802" s="3">
        <v>2489.6</v>
      </c>
      <c r="X1802" s="3">
        <v>3475.9964599999998</v>
      </c>
      <c r="Y1802" s="3">
        <v>223</v>
      </c>
      <c r="Z1802" s="3">
        <v>311.35411740000001</v>
      </c>
      <c r="AA1802">
        <v>1369</v>
      </c>
      <c r="AB1802">
        <v>1214</v>
      </c>
      <c r="AC1802">
        <v>181</v>
      </c>
      <c r="AD1802">
        <v>1060</v>
      </c>
      <c r="AE1802">
        <v>171</v>
      </c>
      <c r="AF1802">
        <v>175</v>
      </c>
      <c r="AG1802">
        <v>65</v>
      </c>
      <c r="AH1802">
        <v>22</v>
      </c>
      <c r="AI1802">
        <v>91</v>
      </c>
      <c r="AJ1802">
        <v>43</v>
      </c>
      <c r="AK1802">
        <v>14</v>
      </c>
      <c r="AL1802">
        <v>65</v>
      </c>
      <c r="AM1802">
        <v>88</v>
      </c>
      <c r="AN1802">
        <v>35</v>
      </c>
      <c r="AO1802">
        <v>117</v>
      </c>
      <c r="AP1802">
        <v>382</v>
      </c>
      <c r="AQ1802">
        <v>0</v>
      </c>
      <c r="AR1802" s="4">
        <v>5227</v>
      </c>
      <c r="AS1802" s="4">
        <f t="shared" si="452"/>
        <v>5609</v>
      </c>
      <c r="AT1802">
        <v>1.057628671</v>
      </c>
      <c r="AU1802" s="4">
        <f t="shared" si="448"/>
        <v>1</v>
      </c>
      <c r="AV1802" s="4">
        <f t="shared" si="453"/>
        <v>5932.2392156389997</v>
      </c>
      <c r="AW1802" s="4">
        <v>0</v>
      </c>
      <c r="AX1802" s="4">
        <v>0</v>
      </c>
      <c r="AY1802" s="4">
        <v>80.53</v>
      </c>
      <c r="AZ1802" s="4">
        <f t="shared" si="454"/>
        <v>80.53</v>
      </c>
      <c r="BA1802" s="4">
        <f t="shared" si="455"/>
        <v>85.170836875630002</v>
      </c>
      <c r="BB1802" s="4">
        <v>9.51</v>
      </c>
      <c r="BC1802" s="4">
        <v>12000</v>
      </c>
      <c r="BD1802">
        <v>2.1870950471600001</v>
      </c>
      <c r="BE1802" s="2">
        <v>0.11</v>
      </c>
      <c r="BF1802">
        <v>40</v>
      </c>
      <c r="BG1802">
        <f t="shared" si="449"/>
        <v>0.11171872670841716</v>
      </c>
      <c r="BH1802">
        <v>0.59909999999999997</v>
      </c>
      <c r="BI1802" s="4">
        <v>0.52800000000000002</v>
      </c>
      <c r="BJ1802" s="4">
        <v>0.17599999999999999</v>
      </c>
      <c r="BK1802" s="3">
        <f t="shared" si="456"/>
        <v>385500</v>
      </c>
      <c r="BL1802" s="3">
        <f t="shared" si="457"/>
        <v>72</v>
      </c>
      <c r="BM1802" s="3">
        <v>820.99999999999989</v>
      </c>
      <c r="BN1802" s="3">
        <v>738.9</v>
      </c>
      <c r="BO1802" s="3">
        <f t="shared" si="458"/>
        <v>82.099999999999909</v>
      </c>
      <c r="BP1802" s="3">
        <f t="shared" si="459"/>
        <v>22800</v>
      </c>
      <c r="BQ1802">
        <v>0.72</v>
      </c>
      <c r="BR1802">
        <v>0.59</v>
      </c>
      <c r="BS1802">
        <v>7.85</v>
      </c>
      <c r="BT1802">
        <f t="shared" si="450"/>
        <v>732.90000000000009</v>
      </c>
      <c r="BU1802" s="1">
        <f t="shared" si="451"/>
        <v>0.184019174873717</v>
      </c>
      <c r="BV1802" s="1">
        <f t="shared" si="460"/>
        <v>0.21217116535496969</v>
      </c>
      <c r="BW1802">
        <f t="shared" si="461"/>
        <v>0.20318441829168071</v>
      </c>
      <c r="BX1802">
        <f t="shared" si="462"/>
        <v>0.21791976191144824</v>
      </c>
      <c r="BY1802">
        <f t="shared" si="463"/>
        <v>156.04498368557392</v>
      </c>
    </row>
    <row r="1803" spans="1:77" x14ac:dyDescent="0.2">
      <c r="A1803">
        <v>8</v>
      </c>
      <c r="B1803">
        <v>36015</v>
      </c>
      <c r="C1803" t="s">
        <v>692</v>
      </c>
      <c r="D1803">
        <v>36</v>
      </c>
      <c r="E1803" t="s">
        <v>685</v>
      </c>
      <c r="F1803" t="s">
        <v>686</v>
      </c>
      <c r="G1803" t="s">
        <v>722</v>
      </c>
      <c r="H1803">
        <v>15</v>
      </c>
      <c r="I1803">
        <v>3056</v>
      </c>
      <c r="J1803">
        <v>2049</v>
      </c>
      <c r="K1803">
        <v>181</v>
      </c>
      <c r="L1803">
        <v>1189</v>
      </c>
      <c r="M1803">
        <v>239</v>
      </c>
      <c r="N1803">
        <v>300</v>
      </c>
      <c r="O1803" s="3">
        <v>31688</v>
      </c>
      <c r="P1803" s="3">
        <v>44243.001219999998</v>
      </c>
      <c r="Q1803" s="3">
        <v>30349</v>
      </c>
      <c r="R1803" s="3">
        <v>42373.480309999999</v>
      </c>
      <c r="S1803" s="3">
        <v>1528.7</v>
      </c>
      <c r="T1803" s="3">
        <v>2134.3813420000001</v>
      </c>
      <c r="U1803" s="3">
        <v>25874</v>
      </c>
      <c r="V1803" s="3">
        <v>36125.454859999998</v>
      </c>
      <c r="W1803" s="3">
        <v>2903.2</v>
      </c>
      <c r="X1803" s="3">
        <v>4053.4675940000002</v>
      </c>
      <c r="Y1803" s="3">
        <v>275</v>
      </c>
      <c r="Z1803" s="3">
        <v>383.95687120000002</v>
      </c>
      <c r="AA1803">
        <v>1786</v>
      </c>
      <c r="AB1803">
        <v>1420</v>
      </c>
      <c r="AC1803">
        <v>194</v>
      </c>
      <c r="AD1803">
        <v>1068</v>
      </c>
      <c r="AE1803">
        <v>197</v>
      </c>
      <c r="AF1803">
        <v>208</v>
      </c>
      <c r="AG1803">
        <v>65</v>
      </c>
      <c r="AH1803">
        <v>22</v>
      </c>
      <c r="AI1803">
        <v>91</v>
      </c>
      <c r="AJ1803">
        <v>43</v>
      </c>
      <c r="AK1803">
        <v>14</v>
      </c>
      <c r="AL1803">
        <v>65</v>
      </c>
      <c r="AM1803">
        <v>88</v>
      </c>
      <c r="AN1803">
        <v>35</v>
      </c>
      <c r="AO1803">
        <v>117</v>
      </c>
      <c r="AP1803">
        <v>382</v>
      </c>
      <c r="AQ1803">
        <v>0</v>
      </c>
      <c r="AR1803" s="4">
        <v>5227</v>
      </c>
      <c r="AS1803" s="4">
        <f t="shared" si="452"/>
        <v>5609</v>
      </c>
      <c r="AT1803">
        <v>1.099085659</v>
      </c>
      <c r="AU1803" s="4">
        <f t="shared" si="448"/>
        <v>1</v>
      </c>
      <c r="AV1803" s="4">
        <f t="shared" si="453"/>
        <v>6164.771461331</v>
      </c>
      <c r="AW1803" s="4">
        <v>0</v>
      </c>
      <c r="AX1803" s="4">
        <v>0</v>
      </c>
      <c r="AY1803" s="4">
        <v>80.53</v>
      </c>
      <c r="AZ1803" s="4">
        <f t="shared" si="454"/>
        <v>80.53</v>
      </c>
      <c r="BA1803" s="4">
        <f t="shared" si="455"/>
        <v>88.509368119270007</v>
      </c>
      <c r="BB1803" s="4">
        <v>9.51</v>
      </c>
      <c r="BC1803" s="4">
        <v>12000</v>
      </c>
      <c r="BD1803">
        <v>2.2611989677</v>
      </c>
      <c r="BE1803" s="2">
        <v>0.11</v>
      </c>
      <c r="BF1803">
        <v>40</v>
      </c>
      <c r="BG1803">
        <f t="shared" si="449"/>
        <v>0.11171872670841716</v>
      </c>
      <c r="BH1803">
        <v>0.59909999999999997</v>
      </c>
      <c r="BI1803" s="4">
        <v>0.52800000000000002</v>
      </c>
      <c r="BJ1803" s="4">
        <v>0.17599999999999999</v>
      </c>
      <c r="BK1803" s="3">
        <f t="shared" si="456"/>
        <v>385500</v>
      </c>
      <c r="BL1803" s="3">
        <f t="shared" si="457"/>
        <v>72</v>
      </c>
      <c r="BM1803" s="3">
        <v>820.99999999999989</v>
      </c>
      <c r="BN1803" s="3">
        <v>738.9</v>
      </c>
      <c r="BO1803" s="3">
        <f t="shared" si="458"/>
        <v>82.099999999999909</v>
      </c>
      <c r="BP1803" s="3">
        <f t="shared" si="459"/>
        <v>22800</v>
      </c>
      <c r="BQ1803">
        <v>0.72</v>
      </c>
      <c r="BR1803">
        <v>0.59</v>
      </c>
      <c r="BS1803">
        <v>7.85</v>
      </c>
      <c r="BT1803">
        <f t="shared" si="450"/>
        <v>732.90000000000009</v>
      </c>
      <c r="BU1803" s="1">
        <f t="shared" si="451"/>
        <v>0.19049456705323126</v>
      </c>
      <c r="BV1803" s="1">
        <f t="shared" si="460"/>
        <v>0.22043285558701195</v>
      </c>
      <c r="BW1803">
        <f t="shared" si="461"/>
        <v>0.21144610852372298</v>
      </c>
      <c r="BX1803">
        <f t="shared" si="462"/>
        <v>0.2261814521434905</v>
      </c>
      <c r="BY1803">
        <f t="shared" si="463"/>
        <v>156.04498368557392</v>
      </c>
    </row>
    <row r="1804" spans="1:77" x14ac:dyDescent="0.2">
      <c r="A1804">
        <v>8</v>
      </c>
      <c r="B1804">
        <v>36017</v>
      </c>
      <c r="C1804" t="s">
        <v>692</v>
      </c>
      <c r="D1804">
        <v>36</v>
      </c>
      <c r="E1804" t="s">
        <v>685</v>
      </c>
      <c r="F1804" t="s">
        <v>686</v>
      </c>
      <c r="G1804" t="s">
        <v>720</v>
      </c>
      <c r="H1804">
        <v>17</v>
      </c>
      <c r="I1804">
        <v>3641</v>
      </c>
      <c r="J1804">
        <v>2274</v>
      </c>
      <c r="K1804">
        <v>151</v>
      </c>
      <c r="L1804">
        <v>1185</v>
      </c>
      <c r="M1804">
        <v>271</v>
      </c>
      <c r="N1804">
        <v>325</v>
      </c>
      <c r="O1804" s="3">
        <v>52350</v>
      </c>
      <c r="P1804" s="3">
        <v>73091.426210000005</v>
      </c>
      <c r="Q1804" s="3">
        <v>33361</v>
      </c>
      <c r="R1804" s="3">
        <v>46578.855199999998</v>
      </c>
      <c r="S1804" s="3">
        <v>842.3</v>
      </c>
      <c r="T1804" s="3">
        <v>1176.024991</v>
      </c>
      <c r="U1804" s="3">
        <v>23940</v>
      </c>
      <c r="V1804" s="3">
        <v>33425.190900000001</v>
      </c>
      <c r="W1804" s="3">
        <v>3270.3</v>
      </c>
      <c r="X1804" s="3">
        <v>4566.015112</v>
      </c>
      <c r="Y1804" s="3">
        <v>295</v>
      </c>
      <c r="Z1804" s="3">
        <v>411.88100730000002</v>
      </c>
      <c r="AA1804">
        <v>1962</v>
      </c>
      <c r="AB1804">
        <v>1476</v>
      </c>
      <c r="AC1804">
        <v>180</v>
      </c>
      <c r="AD1804">
        <v>974</v>
      </c>
      <c r="AE1804">
        <v>203</v>
      </c>
      <c r="AF1804">
        <v>214</v>
      </c>
      <c r="AG1804">
        <v>65</v>
      </c>
      <c r="AH1804">
        <v>22</v>
      </c>
      <c r="AI1804">
        <v>91</v>
      </c>
      <c r="AJ1804">
        <v>43</v>
      </c>
      <c r="AK1804">
        <v>14</v>
      </c>
      <c r="AL1804">
        <v>65</v>
      </c>
      <c r="AM1804">
        <v>88</v>
      </c>
      <c r="AN1804">
        <v>35</v>
      </c>
      <c r="AO1804">
        <v>117</v>
      </c>
      <c r="AP1804">
        <v>382</v>
      </c>
      <c r="AQ1804">
        <v>0</v>
      </c>
      <c r="AR1804" s="4">
        <v>5227</v>
      </c>
      <c r="AS1804" s="4">
        <f t="shared" si="452"/>
        <v>5609</v>
      </c>
      <c r="AT1804">
        <v>1.109031267</v>
      </c>
      <c r="AU1804" s="4">
        <f t="shared" si="448"/>
        <v>1</v>
      </c>
      <c r="AV1804" s="4">
        <f t="shared" si="453"/>
        <v>6220.556376603</v>
      </c>
      <c r="AW1804" s="4">
        <v>0</v>
      </c>
      <c r="AX1804" s="4">
        <v>0</v>
      </c>
      <c r="AY1804" s="4">
        <v>80.53</v>
      </c>
      <c r="AZ1804" s="4">
        <f t="shared" si="454"/>
        <v>80.53</v>
      </c>
      <c r="BA1804" s="4">
        <f t="shared" si="455"/>
        <v>89.310287931510004</v>
      </c>
      <c r="BB1804" s="4">
        <v>9.51</v>
      </c>
      <c r="BC1804" s="4">
        <v>12000</v>
      </c>
      <c r="BD1804">
        <v>2.2683898830400002</v>
      </c>
      <c r="BE1804" s="2">
        <v>0.11</v>
      </c>
      <c r="BF1804">
        <v>40</v>
      </c>
      <c r="BG1804">
        <f t="shared" si="449"/>
        <v>0.11171872670841716</v>
      </c>
      <c r="BH1804">
        <v>0.59909999999999997</v>
      </c>
      <c r="BI1804" s="4">
        <v>0.52800000000000002</v>
      </c>
      <c r="BJ1804" s="4">
        <v>0.17599999999999999</v>
      </c>
      <c r="BK1804" s="3">
        <f t="shared" si="456"/>
        <v>385500</v>
      </c>
      <c r="BL1804" s="3">
        <f t="shared" si="457"/>
        <v>72</v>
      </c>
      <c r="BM1804" s="3">
        <v>820.99999999999989</v>
      </c>
      <c r="BN1804" s="3">
        <v>738.9</v>
      </c>
      <c r="BO1804" s="3">
        <f t="shared" si="458"/>
        <v>82.099999999999909</v>
      </c>
      <c r="BP1804" s="3">
        <f t="shared" si="459"/>
        <v>22800</v>
      </c>
      <c r="BQ1804">
        <v>0.72</v>
      </c>
      <c r="BR1804">
        <v>0.59</v>
      </c>
      <c r="BS1804">
        <v>7.85</v>
      </c>
      <c r="BT1804">
        <f t="shared" si="450"/>
        <v>732.90000000000009</v>
      </c>
      <c r="BU1804" s="1">
        <f t="shared" si="451"/>
        <v>0.19192098457337958</v>
      </c>
      <c r="BV1804" s="1">
        <f t="shared" si="460"/>
        <v>0.22261928208356227</v>
      </c>
      <c r="BW1804">
        <f t="shared" si="461"/>
        <v>0.2136325350202733</v>
      </c>
      <c r="BX1804">
        <f t="shared" si="462"/>
        <v>0.22836787864004082</v>
      </c>
      <c r="BY1804">
        <f t="shared" si="463"/>
        <v>156.04498368557392</v>
      </c>
    </row>
    <row r="1805" spans="1:77" x14ac:dyDescent="0.2">
      <c r="A1805">
        <v>8</v>
      </c>
      <c r="B1805">
        <v>36019</v>
      </c>
      <c r="C1805" t="s">
        <v>692</v>
      </c>
      <c r="D1805">
        <v>36</v>
      </c>
      <c r="E1805" t="s">
        <v>685</v>
      </c>
      <c r="F1805" t="s">
        <v>686</v>
      </c>
      <c r="G1805" t="s">
        <v>525</v>
      </c>
      <c r="H1805">
        <v>19</v>
      </c>
      <c r="I1805">
        <v>1781</v>
      </c>
      <c r="J1805">
        <v>762</v>
      </c>
      <c r="K1805">
        <v>72</v>
      </c>
      <c r="L1805">
        <v>476</v>
      </c>
      <c r="M1805">
        <v>96</v>
      </c>
      <c r="N1805">
        <v>118</v>
      </c>
      <c r="O1805" s="3">
        <v>22901</v>
      </c>
      <c r="P1805" s="3">
        <v>31974.532029999998</v>
      </c>
      <c r="Q1805" s="3">
        <v>11567</v>
      </c>
      <c r="R1805" s="3">
        <v>16149.92411</v>
      </c>
      <c r="S1805" s="3">
        <v>382.36</v>
      </c>
      <c r="T1805" s="3">
        <v>533.85363370000005</v>
      </c>
      <c r="U1805" s="3">
        <v>10343</v>
      </c>
      <c r="V1805" s="3">
        <v>14440.966979999999</v>
      </c>
      <c r="W1805" s="3">
        <v>1106.4000000000001</v>
      </c>
      <c r="X1805" s="3">
        <v>1544.7632080000001</v>
      </c>
      <c r="Y1805" s="3">
        <v>108</v>
      </c>
      <c r="Z1805" s="3">
        <v>150.7903349</v>
      </c>
      <c r="AA1805">
        <v>780</v>
      </c>
      <c r="AB1805">
        <v>513</v>
      </c>
      <c r="AC1805">
        <v>99</v>
      </c>
      <c r="AD1805">
        <v>445</v>
      </c>
      <c r="AE1805">
        <v>95</v>
      </c>
      <c r="AF1805">
        <v>80</v>
      </c>
      <c r="AG1805">
        <v>65</v>
      </c>
      <c r="AH1805">
        <v>22</v>
      </c>
      <c r="AI1805">
        <v>91</v>
      </c>
      <c r="AJ1805">
        <v>43</v>
      </c>
      <c r="AK1805">
        <v>14</v>
      </c>
      <c r="AL1805">
        <v>65</v>
      </c>
      <c r="AM1805">
        <v>88</v>
      </c>
      <c r="AN1805">
        <v>35</v>
      </c>
      <c r="AO1805">
        <v>117</v>
      </c>
      <c r="AP1805">
        <v>382</v>
      </c>
      <c r="AQ1805">
        <v>0</v>
      </c>
      <c r="AR1805" s="4">
        <v>5227</v>
      </c>
      <c r="AS1805" s="4">
        <f t="shared" si="452"/>
        <v>5609</v>
      </c>
      <c r="AT1805">
        <v>1.066139414</v>
      </c>
      <c r="AU1805" s="4">
        <f t="shared" si="448"/>
        <v>1</v>
      </c>
      <c r="AV1805" s="4">
        <f t="shared" si="453"/>
        <v>5979.9759731260001</v>
      </c>
      <c r="AW1805" s="4">
        <v>0</v>
      </c>
      <c r="AX1805" s="4">
        <v>0</v>
      </c>
      <c r="AY1805" s="4">
        <v>80.53</v>
      </c>
      <c r="AZ1805" s="4">
        <f t="shared" si="454"/>
        <v>80.53</v>
      </c>
      <c r="BA1805" s="4">
        <f t="shared" si="455"/>
        <v>85.856207009420004</v>
      </c>
      <c r="BB1805" s="4">
        <v>9.51</v>
      </c>
      <c r="BC1805" s="4">
        <v>12000</v>
      </c>
      <c r="BD1805">
        <v>2.2473720102999999</v>
      </c>
      <c r="BE1805" s="2">
        <v>0.11</v>
      </c>
      <c r="BF1805">
        <v>40</v>
      </c>
      <c r="BG1805">
        <f t="shared" si="449"/>
        <v>0.11171872670841716</v>
      </c>
      <c r="BH1805">
        <v>0.59909999999999997</v>
      </c>
      <c r="BI1805" s="4">
        <v>0.52800000000000002</v>
      </c>
      <c r="BJ1805" s="4">
        <v>0.17599999999999999</v>
      </c>
      <c r="BK1805" s="3">
        <f t="shared" si="456"/>
        <v>385500</v>
      </c>
      <c r="BL1805" s="3">
        <f t="shared" si="457"/>
        <v>72</v>
      </c>
      <c r="BM1805" s="3">
        <v>820.99999999999989</v>
      </c>
      <c r="BN1805" s="3">
        <v>738.9</v>
      </c>
      <c r="BO1805" s="3">
        <f t="shared" si="458"/>
        <v>82.099999999999909</v>
      </c>
      <c r="BP1805" s="3">
        <f t="shared" si="459"/>
        <v>22800</v>
      </c>
      <c r="BQ1805">
        <v>0.72</v>
      </c>
      <c r="BR1805">
        <v>0.59</v>
      </c>
      <c r="BS1805">
        <v>7.85</v>
      </c>
      <c r="BT1805">
        <f t="shared" si="450"/>
        <v>732.90000000000009</v>
      </c>
      <c r="BU1805" s="1">
        <f t="shared" si="451"/>
        <v>0.18588928327712567</v>
      </c>
      <c r="BV1805" s="1">
        <f t="shared" si="460"/>
        <v>0.20567690853040715</v>
      </c>
      <c r="BW1805">
        <f t="shared" si="461"/>
        <v>0.19669016146711818</v>
      </c>
      <c r="BX1805">
        <f t="shared" si="462"/>
        <v>0.21142550508688571</v>
      </c>
      <c r="BY1805">
        <f t="shared" si="463"/>
        <v>156.04498368557392</v>
      </c>
    </row>
    <row r="1806" spans="1:77" x14ac:dyDescent="0.2">
      <c r="A1806">
        <v>8</v>
      </c>
      <c r="B1806">
        <v>36021</v>
      </c>
      <c r="C1806" t="s">
        <v>692</v>
      </c>
      <c r="D1806">
        <v>36</v>
      </c>
      <c r="E1806" t="s">
        <v>685</v>
      </c>
      <c r="F1806" t="s">
        <v>686</v>
      </c>
      <c r="G1806" t="s">
        <v>228</v>
      </c>
      <c r="H1806">
        <v>21</v>
      </c>
      <c r="I1806">
        <v>4687</v>
      </c>
      <c r="J1806">
        <v>2714</v>
      </c>
      <c r="K1806">
        <v>213</v>
      </c>
      <c r="L1806">
        <v>1163</v>
      </c>
      <c r="M1806">
        <v>316</v>
      </c>
      <c r="N1806">
        <v>385</v>
      </c>
      <c r="O1806" s="3">
        <v>60878</v>
      </c>
      <c r="P1806" s="3">
        <v>84998.277839999995</v>
      </c>
      <c r="Q1806" s="3">
        <v>37699</v>
      </c>
      <c r="R1806" s="3">
        <v>52635.600319999998</v>
      </c>
      <c r="S1806" s="3">
        <v>569.79999999999995</v>
      </c>
      <c r="T1806" s="3">
        <v>795.55863710000006</v>
      </c>
      <c r="U1806" s="3">
        <v>23125</v>
      </c>
      <c r="V1806" s="3">
        <v>32287.282350000001</v>
      </c>
      <c r="W1806" s="3">
        <v>3629.6</v>
      </c>
      <c r="X1806" s="3">
        <v>5067.6722170000003</v>
      </c>
      <c r="Y1806" s="3">
        <v>330</v>
      </c>
      <c r="Z1806" s="3">
        <v>460.74824539999997</v>
      </c>
      <c r="AA1806">
        <v>2376</v>
      </c>
      <c r="AB1806">
        <v>1514</v>
      </c>
      <c r="AC1806">
        <v>182</v>
      </c>
      <c r="AD1806">
        <v>809</v>
      </c>
      <c r="AE1806">
        <v>207</v>
      </c>
      <c r="AF1806">
        <v>221</v>
      </c>
      <c r="AG1806">
        <v>65</v>
      </c>
      <c r="AH1806">
        <v>22</v>
      </c>
      <c r="AI1806">
        <v>91</v>
      </c>
      <c r="AJ1806">
        <v>43</v>
      </c>
      <c r="AK1806">
        <v>14</v>
      </c>
      <c r="AL1806">
        <v>65</v>
      </c>
      <c r="AM1806">
        <v>88</v>
      </c>
      <c r="AN1806">
        <v>35</v>
      </c>
      <c r="AO1806">
        <v>117</v>
      </c>
      <c r="AP1806">
        <v>382</v>
      </c>
      <c r="AQ1806">
        <v>0</v>
      </c>
      <c r="AR1806" s="4">
        <v>5227</v>
      </c>
      <c r="AS1806" s="4">
        <f t="shared" si="452"/>
        <v>5609</v>
      </c>
      <c r="AT1806">
        <v>1.1260778840000001</v>
      </c>
      <c r="AU1806" s="4">
        <f t="shared" si="448"/>
        <v>1</v>
      </c>
      <c r="AV1806" s="4">
        <f t="shared" si="453"/>
        <v>6316.1708513560006</v>
      </c>
      <c r="AW1806" s="4">
        <v>0</v>
      </c>
      <c r="AX1806" s="4">
        <v>0</v>
      </c>
      <c r="AY1806" s="4">
        <v>80.53</v>
      </c>
      <c r="AZ1806" s="4">
        <f t="shared" si="454"/>
        <v>80.53</v>
      </c>
      <c r="BA1806" s="4">
        <f t="shared" si="455"/>
        <v>90.683051998520014</v>
      </c>
      <c r="BB1806" s="4">
        <v>9.51</v>
      </c>
      <c r="BC1806" s="4">
        <v>12000</v>
      </c>
      <c r="BD1806">
        <v>2.26989379194</v>
      </c>
      <c r="BE1806" s="2">
        <v>0.11</v>
      </c>
      <c r="BF1806">
        <v>40</v>
      </c>
      <c r="BG1806">
        <f t="shared" si="449"/>
        <v>0.11171872670841716</v>
      </c>
      <c r="BH1806">
        <v>0.59909999999999997</v>
      </c>
      <c r="BI1806" s="4">
        <v>0.52800000000000002</v>
      </c>
      <c r="BJ1806" s="4">
        <v>0.17599999999999999</v>
      </c>
      <c r="BK1806" s="3">
        <f t="shared" si="456"/>
        <v>385500</v>
      </c>
      <c r="BL1806" s="3">
        <f t="shared" si="457"/>
        <v>72</v>
      </c>
      <c r="BM1806" s="3">
        <v>820.99999999999989</v>
      </c>
      <c r="BN1806" s="3">
        <v>738.9</v>
      </c>
      <c r="BO1806" s="3">
        <f t="shared" si="458"/>
        <v>82.099999999999909</v>
      </c>
      <c r="BP1806" s="3">
        <f t="shared" si="459"/>
        <v>22800</v>
      </c>
      <c r="BQ1806">
        <v>0.72</v>
      </c>
      <c r="BR1806">
        <v>0.59</v>
      </c>
      <c r="BS1806">
        <v>7.85</v>
      </c>
      <c r="BT1806">
        <f t="shared" si="450"/>
        <v>732.90000000000009</v>
      </c>
      <c r="BU1806" s="1">
        <f t="shared" si="451"/>
        <v>0.19423598746234713</v>
      </c>
      <c r="BV1806" s="1">
        <f t="shared" si="460"/>
        <v>0.22653803791881622</v>
      </c>
      <c r="BW1806">
        <f t="shared" si="461"/>
        <v>0.21755129085552724</v>
      </c>
      <c r="BX1806">
        <f t="shared" si="462"/>
        <v>0.23228663447529477</v>
      </c>
      <c r="BY1806">
        <f t="shared" si="463"/>
        <v>156.04498368557392</v>
      </c>
    </row>
    <row r="1807" spans="1:77" x14ac:dyDescent="0.2">
      <c r="A1807">
        <v>8</v>
      </c>
      <c r="B1807">
        <v>36023</v>
      </c>
      <c r="C1807" t="s">
        <v>692</v>
      </c>
      <c r="D1807">
        <v>36</v>
      </c>
      <c r="E1807" t="s">
        <v>685</v>
      </c>
      <c r="F1807" t="s">
        <v>686</v>
      </c>
      <c r="G1807" t="s">
        <v>707</v>
      </c>
      <c r="H1807">
        <v>23</v>
      </c>
      <c r="I1807">
        <v>3072</v>
      </c>
      <c r="J1807">
        <v>1943</v>
      </c>
      <c r="K1807">
        <v>175</v>
      </c>
      <c r="L1807">
        <v>1089</v>
      </c>
      <c r="M1807">
        <v>226</v>
      </c>
      <c r="N1807">
        <v>278</v>
      </c>
      <c r="O1807" s="3">
        <v>36973</v>
      </c>
      <c r="P1807" s="3">
        <v>51621.954180000001</v>
      </c>
      <c r="Q1807" s="3">
        <v>28190</v>
      </c>
      <c r="R1807" s="3">
        <v>39359.069810000001</v>
      </c>
      <c r="S1807" s="3">
        <v>999.84</v>
      </c>
      <c r="T1807" s="3">
        <v>1395.9834109999999</v>
      </c>
      <c r="U1807" s="3">
        <v>22556</v>
      </c>
      <c r="V1807" s="3">
        <v>31492.840680000001</v>
      </c>
      <c r="W1807" s="3">
        <v>2693.1</v>
      </c>
      <c r="X1807" s="3">
        <v>3760.1245450000001</v>
      </c>
      <c r="Y1807" s="3">
        <v>258</v>
      </c>
      <c r="Z1807" s="3">
        <v>360.22135550000002</v>
      </c>
      <c r="AA1807">
        <v>1743</v>
      </c>
      <c r="AB1807">
        <v>1342</v>
      </c>
      <c r="AC1807">
        <v>195</v>
      </c>
      <c r="AD1807">
        <v>952</v>
      </c>
      <c r="AE1807">
        <v>186</v>
      </c>
      <c r="AF1807">
        <v>195</v>
      </c>
      <c r="AG1807">
        <v>65</v>
      </c>
      <c r="AH1807">
        <v>22</v>
      </c>
      <c r="AI1807">
        <v>91</v>
      </c>
      <c r="AJ1807">
        <v>43</v>
      </c>
      <c r="AK1807">
        <v>14</v>
      </c>
      <c r="AL1807">
        <v>65</v>
      </c>
      <c r="AM1807">
        <v>88</v>
      </c>
      <c r="AN1807">
        <v>35</v>
      </c>
      <c r="AO1807">
        <v>117</v>
      </c>
      <c r="AP1807">
        <v>382</v>
      </c>
      <c r="AQ1807">
        <v>0</v>
      </c>
      <c r="AR1807" s="4">
        <v>5227</v>
      </c>
      <c r="AS1807" s="4">
        <f t="shared" si="452"/>
        <v>5609</v>
      </c>
      <c r="AT1807">
        <v>1.10377755</v>
      </c>
      <c r="AU1807" s="4">
        <f t="shared" si="448"/>
        <v>1</v>
      </c>
      <c r="AV1807" s="4">
        <f t="shared" si="453"/>
        <v>6191.0882779499998</v>
      </c>
      <c r="AW1807" s="4">
        <v>0</v>
      </c>
      <c r="AX1807" s="4">
        <v>0</v>
      </c>
      <c r="AY1807" s="4">
        <v>80.53</v>
      </c>
      <c r="AZ1807" s="4">
        <f t="shared" si="454"/>
        <v>80.53</v>
      </c>
      <c r="BA1807" s="4">
        <f t="shared" si="455"/>
        <v>88.887206101499999</v>
      </c>
      <c r="BB1807" s="4">
        <v>9.51</v>
      </c>
      <c r="BC1807" s="4">
        <v>12000</v>
      </c>
      <c r="BD1807">
        <v>2.26199032765</v>
      </c>
      <c r="BE1807" s="2">
        <v>0.11</v>
      </c>
      <c r="BF1807">
        <v>40</v>
      </c>
      <c r="BG1807">
        <f t="shared" si="449"/>
        <v>0.11171872670841716</v>
      </c>
      <c r="BH1807">
        <v>0.59909999999999997</v>
      </c>
      <c r="BI1807" s="4">
        <v>0.52800000000000002</v>
      </c>
      <c r="BJ1807" s="4">
        <v>0.17599999999999999</v>
      </c>
      <c r="BK1807" s="3">
        <f t="shared" si="456"/>
        <v>385500</v>
      </c>
      <c r="BL1807" s="3">
        <f t="shared" si="457"/>
        <v>72</v>
      </c>
      <c r="BM1807" s="3">
        <v>820.99999999999989</v>
      </c>
      <c r="BN1807" s="3">
        <v>738.9</v>
      </c>
      <c r="BO1807" s="3">
        <f t="shared" si="458"/>
        <v>82.099999999999909</v>
      </c>
      <c r="BP1807" s="3">
        <f t="shared" si="459"/>
        <v>22800</v>
      </c>
      <c r="BQ1807">
        <v>0.72</v>
      </c>
      <c r="BR1807">
        <v>0.59</v>
      </c>
      <c r="BS1807">
        <v>7.85</v>
      </c>
      <c r="BT1807">
        <f t="shared" si="450"/>
        <v>732.90000000000009</v>
      </c>
      <c r="BU1807" s="1">
        <f t="shared" si="451"/>
        <v>0.19113627486070117</v>
      </c>
      <c r="BV1807" s="1">
        <f t="shared" si="460"/>
        <v>0.21957416040970584</v>
      </c>
      <c r="BW1807">
        <f t="shared" si="461"/>
        <v>0.21058741334641687</v>
      </c>
      <c r="BX1807">
        <f t="shared" si="462"/>
        <v>0.2253227569661844</v>
      </c>
      <c r="BY1807">
        <f t="shared" si="463"/>
        <v>156.04498368557392</v>
      </c>
    </row>
    <row r="1808" spans="1:77" x14ac:dyDescent="0.2">
      <c r="A1808">
        <v>8</v>
      </c>
      <c r="B1808">
        <v>36025</v>
      </c>
      <c r="C1808" t="s">
        <v>692</v>
      </c>
      <c r="D1808">
        <v>36</v>
      </c>
      <c r="E1808" t="s">
        <v>685</v>
      </c>
      <c r="F1808" t="s">
        <v>686</v>
      </c>
      <c r="G1808" t="s">
        <v>555</v>
      </c>
      <c r="H1808">
        <v>25</v>
      </c>
      <c r="I1808">
        <v>3617</v>
      </c>
      <c r="J1808">
        <v>2459</v>
      </c>
      <c r="K1808">
        <v>184</v>
      </c>
      <c r="L1808">
        <v>1343</v>
      </c>
      <c r="M1808">
        <v>295</v>
      </c>
      <c r="N1808">
        <v>362</v>
      </c>
      <c r="O1808" s="3">
        <v>54712</v>
      </c>
      <c r="P1808" s="3">
        <v>76389.266680000001</v>
      </c>
      <c r="Q1808" s="3">
        <v>35325</v>
      </c>
      <c r="R1808" s="3">
        <v>49321.005360000003</v>
      </c>
      <c r="S1808" s="3">
        <v>857.84</v>
      </c>
      <c r="T1808" s="3">
        <v>1197.722045</v>
      </c>
      <c r="U1808" s="3">
        <v>26209</v>
      </c>
      <c r="V1808" s="3">
        <v>36593.184139999998</v>
      </c>
      <c r="W1808" s="3">
        <v>3453.5</v>
      </c>
      <c r="X1808" s="3">
        <v>4821.8001990000002</v>
      </c>
      <c r="Y1808" s="3">
        <v>324</v>
      </c>
      <c r="Z1808" s="3">
        <v>452.37100459999999</v>
      </c>
      <c r="AA1808">
        <v>2215</v>
      </c>
      <c r="AB1808">
        <v>1686</v>
      </c>
      <c r="AC1808">
        <v>203</v>
      </c>
      <c r="AD1808">
        <v>1063</v>
      </c>
      <c r="AE1808">
        <v>227</v>
      </c>
      <c r="AF1808">
        <v>247</v>
      </c>
      <c r="AG1808">
        <v>65</v>
      </c>
      <c r="AH1808">
        <v>22</v>
      </c>
      <c r="AI1808">
        <v>91</v>
      </c>
      <c r="AJ1808">
        <v>43</v>
      </c>
      <c r="AK1808">
        <v>14</v>
      </c>
      <c r="AL1808">
        <v>65</v>
      </c>
      <c r="AM1808">
        <v>88</v>
      </c>
      <c r="AN1808">
        <v>35</v>
      </c>
      <c r="AO1808">
        <v>117</v>
      </c>
      <c r="AP1808">
        <v>382</v>
      </c>
      <c r="AQ1808">
        <v>0</v>
      </c>
      <c r="AR1808" s="4">
        <v>5227</v>
      </c>
      <c r="AS1808" s="4">
        <f t="shared" si="452"/>
        <v>5609</v>
      </c>
      <c r="AT1808">
        <v>1.1178543940000001</v>
      </c>
      <c r="AU1808" s="4">
        <f t="shared" si="448"/>
        <v>1</v>
      </c>
      <c r="AV1808" s="4">
        <f t="shared" si="453"/>
        <v>6270.0452959460008</v>
      </c>
      <c r="AW1808" s="4">
        <v>0</v>
      </c>
      <c r="AX1808" s="4">
        <v>0</v>
      </c>
      <c r="AY1808" s="4">
        <v>80.53</v>
      </c>
      <c r="AZ1808" s="4">
        <f t="shared" si="454"/>
        <v>80.53</v>
      </c>
      <c r="BA1808" s="4">
        <f t="shared" si="455"/>
        <v>90.020814348820011</v>
      </c>
      <c r="BB1808" s="4">
        <v>9.51</v>
      </c>
      <c r="BC1808" s="4">
        <v>12000</v>
      </c>
      <c r="BD1808">
        <v>2.2756563772599998</v>
      </c>
      <c r="BE1808" s="2">
        <v>0.11</v>
      </c>
      <c r="BF1808">
        <v>40</v>
      </c>
      <c r="BG1808">
        <f t="shared" si="449"/>
        <v>0.11171872670841716</v>
      </c>
      <c r="BH1808">
        <v>0.59909999999999997</v>
      </c>
      <c r="BI1808" s="4">
        <v>0.52800000000000002</v>
      </c>
      <c r="BJ1808" s="4">
        <v>0.17599999999999999</v>
      </c>
      <c r="BK1808" s="3">
        <f t="shared" si="456"/>
        <v>385500</v>
      </c>
      <c r="BL1808" s="3">
        <f t="shared" si="457"/>
        <v>72</v>
      </c>
      <c r="BM1808" s="3">
        <v>820.99999999999989</v>
      </c>
      <c r="BN1808" s="3">
        <v>738.9</v>
      </c>
      <c r="BO1808" s="3">
        <f t="shared" si="458"/>
        <v>82.099999999999909</v>
      </c>
      <c r="BP1808" s="3">
        <f t="shared" si="459"/>
        <v>22800</v>
      </c>
      <c r="BQ1808">
        <v>0.72</v>
      </c>
      <c r="BR1808">
        <v>0.59</v>
      </c>
      <c r="BS1808">
        <v>7.85</v>
      </c>
      <c r="BT1808">
        <f t="shared" si="450"/>
        <v>732.90000000000009</v>
      </c>
      <c r="BU1808" s="1">
        <f t="shared" si="451"/>
        <v>0.19319705970728368</v>
      </c>
      <c r="BV1808" s="1">
        <f t="shared" si="460"/>
        <v>0.22500337934107037</v>
      </c>
      <c r="BW1808">
        <f t="shared" si="461"/>
        <v>0.2160166322777814</v>
      </c>
      <c r="BX1808">
        <f t="shared" si="462"/>
        <v>0.23075197589754892</v>
      </c>
      <c r="BY1808">
        <f t="shared" si="463"/>
        <v>156.04498368557392</v>
      </c>
    </row>
    <row r="1809" spans="1:77" x14ac:dyDescent="0.2">
      <c r="A1809">
        <v>8</v>
      </c>
      <c r="B1809">
        <v>36027</v>
      </c>
      <c r="C1809" t="s">
        <v>692</v>
      </c>
      <c r="D1809">
        <v>36</v>
      </c>
      <c r="E1809" t="s">
        <v>685</v>
      </c>
      <c r="F1809" t="s">
        <v>686</v>
      </c>
      <c r="G1809" t="s">
        <v>699</v>
      </c>
      <c r="H1809">
        <v>27</v>
      </c>
      <c r="I1809">
        <v>7634</v>
      </c>
      <c r="J1809">
        <v>4536</v>
      </c>
      <c r="K1809">
        <v>256</v>
      </c>
      <c r="L1809">
        <v>1714</v>
      </c>
      <c r="M1809">
        <v>516</v>
      </c>
      <c r="N1809">
        <v>648</v>
      </c>
      <c r="O1809" s="3">
        <v>94261</v>
      </c>
      <c r="P1809" s="3">
        <v>131607.84959999999</v>
      </c>
      <c r="Q1809" s="3">
        <v>56100</v>
      </c>
      <c r="R1809" s="3">
        <v>78327.201719999997</v>
      </c>
      <c r="S1809" s="3">
        <v>655.6</v>
      </c>
      <c r="T1809" s="3">
        <v>915.35318089999998</v>
      </c>
      <c r="U1809" s="3">
        <v>30251</v>
      </c>
      <c r="V1809" s="3">
        <v>42236.652040000001</v>
      </c>
      <c r="W1809" s="3">
        <v>5327.4</v>
      </c>
      <c r="X1809" s="3">
        <v>7438.1521300000004</v>
      </c>
      <c r="Y1809" s="3">
        <v>531</v>
      </c>
      <c r="Z1809" s="3">
        <v>741.38581309999995</v>
      </c>
      <c r="AA1809">
        <v>3225</v>
      </c>
      <c r="AB1809">
        <v>2074</v>
      </c>
      <c r="AC1809">
        <v>201</v>
      </c>
      <c r="AD1809">
        <v>961</v>
      </c>
      <c r="AE1809">
        <v>268</v>
      </c>
      <c r="AF1809">
        <v>300</v>
      </c>
      <c r="AG1809">
        <v>65</v>
      </c>
      <c r="AH1809">
        <v>22</v>
      </c>
      <c r="AI1809">
        <v>91</v>
      </c>
      <c r="AJ1809">
        <v>43</v>
      </c>
      <c r="AK1809">
        <v>14</v>
      </c>
      <c r="AL1809">
        <v>65</v>
      </c>
      <c r="AM1809">
        <v>88</v>
      </c>
      <c r="AN1809">
        <v>35</v>
      </c>
      <c r="AO1809">
        <v>117</v>
      </c>
      <c r="AP1809">
        <v>382</v>
      </c>
      <c r="AQ1809">
        <v>0</v>
      </c>
      <c r="AR1809" s="4">
        <v>5227</v>
      </c>
      <c r="AS1809" s="4">
        <f t="shared" si="452"/>
        <v>5609</v>
      </c>
      <c r="AT1809">
        <v>1.139240026</v>
      </c>
      <c r="AU1809" s="4">
        <f t="shared" si="448"/>
        <v>1</v>
      </c>
      <c r="AV1809" s="4">
        <f t="shared" si="453"/>
        <v>6389.9973058340001</v>
      </c>
      <c r="AW1809" s="4">
        <v>0</v>
      </c>
      <c r="AX1809" s="4">
        <v>0</v>
      </c>
      <c r="AY1809" s="4">
        <v>80.53</v>
      </c>
      <c r="AZ1809" s="4">
        <f t="shared" si="454"/>
        <v>80.53</v>
      </c>
      <c r="BA1809" s="4">
        <f t="shared" si="455"/>
        <v>91.742999293780002</v>
      </c>
      <c r="BB1809" s="4">
        <v>9.51</v>
      </c>
      <c r="BC1809" s="4">
        <v>12000</v>
      </c>
      <c r="BD1809">
        <v>2.2750874355200001</v>
      </c>
      <c r="BE1809" s="2">
        <v>0.11</v>
      </c>
      <c r="BF1809">
        <v>40</v>
      </c>
      <c r="BG1809">
        <f t="shared" si="449"/>
        <v>0.11171872670841716</v>
      </c>
      <c r="BH1809">
        <v>0.59909999999999997</v>
      </c>
      <c r="BI1809" s="4">
        <v>0.52800000000000002</v>
      </c>
      <c r="BJ1809" s="4">
        <v>0.17599999999999999</v>
      </c>
      <c r="BK1809" s="3">
        <f t="shared" si="456"/>
        <v>385500</v>
      </c>
      <c r="BL1809" s="3">
        <f t="shared" si="457"/>
        <v>72</v>
      </c>
      <c r="BM1809" s="3">
        <v>820.99999999999989</v>
      </c>
      <c r="BN1809" s="3">
        <v>738.9</v>
      </c>
      <c r="BO1809" s="3">
        <f t="shared" si="458"/>
        <v>82.099999999999909</v>
      </c>
      <c r="BP1809" s="3">
        <f t="shared" si="459"/>
        <v>22800</v>
      </c>
      <c r="BQ1809">
        <v>0.72</v>
      </c>
      <c r="BR1809">
        <v>0.59</v>
      </c>
      <c r="BS1809">
        <v>7.85</v>
      </c>
      <c r="BT1809">
        <f t="shared" si="450"/>
        <v>732.90000000000009</v>
      </c>
      <c r="BU1809" s="1">
        <f t="shared" si="451"/>
        <v>0.19607185140182273</v>
      </c>
      <c r="BV1809" s="1">
        <f t="shared" si="460"/>
        <v>0.23696112408794701</v>
      </c>
      <c r="BW1809">
        <f t="shared" si="461"/>
        <v>0.22797437702465803</v>
      </c>
      <c r="BX1809">
        <f t="shared" si="462"/>
        <v>0.24270972064442556</v>
      </c>
      <c r="BY1809">
        <f t="shared" si="463"/>
        <v>156.04498368557392</v>
      </c>
    </row>
    <row r="1810" spans="1:77" x14ac:dyDescent="0.2">
      <c r="A1810">
        <v>8</v>
      </c>
      <c r="B1810">
        <v>36029</v>
      </c>
      <c r="C1810" t="s">
        <v>692</v>
      </c>
      <c r="D1810">
        <v>36</v>
      </c>
      <c r="E1810" t="s">
        <v>685</v>
      </c>
      <c r="F1810" t="s">
        <v>686</v>
      </c>
      <c r="G1810" t="s">
        <v>694</v>
      </c>
      <c r="H1810">
        <v>29</v>
      </c>
      <c r="I1810">
        <v>9231</v>
      </c>
      <c r="J1810">
        <v>4156</v>
      </c>
      <c r="K1810">
        <v>208</v>
      </c>
      <c r="L1810">
        <v>1590</v>
      </c>
      <c r="M1810">
        <v>458</v>
      </c>
      <c r="N1810">
        <v>555</v>
      </c>
      <c r="O1810" s="3">
        <v>106690</v>
      </c>
      <c r="P1810" s="3">
        <v>148961.304</v>
      </c>
      <c r="Q1810" s="3">
        <v>54323</v>
      </c>
      <c r="R1810" s="3">
        <v>75846.142229999998</v>
      </c>
      <c r="S1810" s="3">
        <v>1695.8</v>
      </c>
      <c r="T1810" s="3">
        <v>2367.6874990000001</v>
      </c>
      <c r="U1810" s="3">
        <v>32087</v>
      </c>
      <c r="V1810" s="3">
        <v>44800.087729999999</v>
      </c>
      <c r="W1810" s="3">
        <v>5318.3</v>
      </c>
      <c r="X1810" s="3">
        <v>7425.4466480000001</v>
      </c>
      <c r="Y1810" s="3">
        <v>466</v>
      </c>
      <c r="Z1810" s="3">
        <v>650.63237079999999</v>
      </c>
      <c r="AA1810">
        <v>2939</v>
      </c>
      <c r="AB1810">
        <v>1659</v>
      </c>
      <c r="AC1810">
        <v>199</v>
      </c>
      <c r="AD1810">
        <v>1066</v>
      </c>
      <c r="AE1810">
        <v>219</v>
      </c>
      <c r="AF1810">
        <v>232</v>
      </c>
      <c r="AG1810">
        <v>65</v>
      </c>
      <c r="AH1810">
        <v>22</v>
      </c>
      <c r="AI1810">
        <v>91</v>
      </c>
      <c r="AJ1810">
        <v>43</v>
      </c>
      <c r="AK1810">
        <v>14</v>
      </c>
      <c r="AL1810">
        <v>65</v>
      </c>
      <c r="AM1810">
        <v>88</v>
      </c>
      <c r="AN1810">
        <v>35</v>
      </c>
      <c r="AO1810">
        <v>117</v>
      </c>
      <c r="AP1810">
        <v>382</v>
      </c>
      <c r="AQ1810">
        <v>0</v>
      </c>
      <c r="AR1810" s="4">
        <v>5227</v>
      </c>
      <c r="AS1810" s="4">
        <f t="shared" si="452"/>
        <v>5609</v>
      </c>
      <c r="AT1810">
        <v>1.0665784460000001</v>
      </c>
      <c r="AU1810" s="4">
        <f t="shared" si="448"/>
        <v>1</v>
      </c>
      <c r="AV1810" s="4">
        <f t="shared" si="453"/>
        <v>5982.4385036140002</v>
      </c>
      <c r="AW1810" s="4">
        <v>0</v>
      </c>
      <c r="AX1810" s="4">
        <v>0</v>
      </c>
      <c r="AY1810" s="4">
        <v>80.53</v>
      </c>
      <c r="AZ1810" s="4">
        <f t="shared" si="454"/>
        <v>80.53</v>
      </c>
      <c r="BA1810" s="4">
        <f t="shared" si="455"/>
        <v>85.891562256380013</v>
      </c>
      <c r="BB1810" s="4">
        <v>9.51</v>
      </c>
      <c r="BC1810" s="4">
        <v>12000</v>
      </c>
      <c r="BD1810">
        <v>2.20292573545</v>
      </c>
      <c r="BE1810" s="2">
        <v>0.11</v>
      </c>
      <c r="BF1810">
        <v>40</v>
      </c>
      <c r="BG1810">
        <f t="shared" si="449"/>
        <v>0.11171872670841716</v>
      </c>
      <c r="BH1810">
        <v>0.59909999999999997</v>
      </c>
      <c r="BI1810" s="4">
        <v>0.52800000000000002</v>
      </c>
      <c r="BJ1810" s="4">
        <v>0.17599999999999999</v>
      </c>
      <c r="BK1810" s="3">
        <f t="shared" si="456"/>
        <v>385500</v>
      </c>
      <c r="BL1810" s="3">
        <f t="shared" si="457"/>
        <v>72</v>
      </c>
      <c r="BM1810" s="3">
        <v>820.99999999999989</v>
      </c>
      <c r="BN1810" s="3">
        <v>738.9</v>
      </c>
      <c r="BO1810" s="3">
        <f t="shared" si="458"/>
        <v>82.099999999999909</v>
      </c>
      <c r="BP1810" s="3">
        <f t="shared" si="459"/>
        <v>22800</v>
      </c>
      <c r="BQ1810">
        <v>0.72</v>
      </c>
      <c r="BR1810">
        <v>0.59</v>
      </c>
      <c r="BS1810">
        <v>7.85</v>
      </c>
      <c r="BT1810">
        <f t="shared" si="450"/>
        <v>732.90000000000009</v>
      </c>
      <c r="BU1810" s="1">
        <f t="shared" si="451"/>
        <v>0.18541508559235495</v>
      </c>
      <c r="BV1810" s="1">
        <f t="shared" si="460"/>
        <v>0.22614877309039963</v>
      </c>
      <c r="BW1810">
        <f t="shared" si="461"/>
        <v>0.21716202602711066</v>
      </c>
      <c r="BX1810">
        <f t="shared" si="462"/>
        <v>0.23189736964687818</v>
      </c>
      <c r="BY1810">
        <f t="shared" si="463"/>
        <v>156.04498368557392</v>
      </c>
    </row>
    <row r="1811" spans="1:77" x14ac:dyDescent="0.2">
      <c r="A1811">
        <v>8</v>
      </c>
      <c r="B1811">
        <v>36031</v>
      </c>
      <c r="C1811" t="s">
        <v>692</v>
      </c>
      <c r="D1811">
        <v>36</v>
      </c>
      <c r="E1811" t="s">
        <v>685</v>
      </c>
      <c r="F1811" t="s">
        <v>686</v>
      </c>
      <c r="G1811" t="s">
        <v>633</v>
      </c>
      <c r="H1811">
        <v>31</v>
      </c>
      <c r="I1811">
        <v>1712</v>
      </c>
      <c r="J1811">
        <v>1001</v>
      </c>
      <c r="K1811">
        <v>59</v>
      </c>
      <c r="L1811">
        <v>597</v>
      </c>
      <c r="M1811">
        <v>123</v>
      </c>
      <c r="N1811">
        <v>157</v>
      </c>
      <c r="O1811" s="3">
        <v>22582</v>
      </c>
      <c r="P1811" s="3">
        <v>31529.142059999998</v>
      </c>
      <c r="Q1811" s="3">
        <v>15445</v>
      </c>
      <c r="R1811" s="3">
        <v>21564.414089999998</v>
      </c>
      <c r="S1811" s="3">
        <v>450.85</v>
      </c>
      <c r="T1811" s="3">
        <v>629.47983769999996</v>
      </c>
      <c r="U1811" s="3">
        <v>13116</v>
      </c>
      <c r="V1811" s="3">
        <v>18312.648450000001</v>
      </c>
      <c r="W1811" s="3">
        <v>1522.8</v>
      </c>
      <c r="X1811" s="3">
        <v>2126.1437219999998</v>
      </c>
      <c r="Y1811" s="3">
        <v>141</v>
      </c>
      <c r="Z1811" s="3">
        <v>196.86515940000001</v>
      </c>
      <c r="AA1811">
        <v>953</v>
      </c>
      <c r="AB1811">
        <v>682</v>
      </c>
      <c r="AC1811">
        <v>94</v>
      </c>
      <c r="AD1811">
        <v>521</v>
      </c>
      <c r="AE1811">
        <v>114</v>
      </c>
      <c r="AF1811">
        <v>107</v>
      </c>
      <c r="AG1811">
        <v>65</v>
      </c>
      <c r="AH1811">
        <v>22</v>
      </c>
      <c r="AI1811">
        <v>91</v>
      </c>
      <c r="AJ1811">
        <v>43</v>
      </c>
      <c r="AK1811">
        <v>14</v>
      </c>
      <c r="AL1811">
        <v>65</v>
      </c>
      <c r="AM1811">
        <v>88</v>
      </c>
      <c r="AN1811">
        <v>35</v>
      </c>
      <c r="AO1811">
        <v>117</v>
      </c>
      <c r="AP1811">
        <v>382</v>
      </c>
      <c r="AQ1811">
        <v>0</v>
      </c>
      <c r="AR1811" s="4">
        <v>5227</v>
      </c>
      <c r="AS1811" s="4">
        <f t="shared" si="452"/>
        <v>5609</v>
      </c>
      <c r="AT1811">
        <v>1.0774974450000001</v>
      </c>
      <c r="AU1811" s="4">
        <f t="shared" si="448"/>
        <v>1</v>
      </c>
      <c r="AV1811" s="4">
        <f t="shared" si="453"/>
        <v>6043.6831690050003</v>
      </c>
      <c r="AW1811" s="4">
        <v>0</v>
      </c>
      <c r="AX1811" s="4">
        <v>0</v>
      </c>
      <c r="AY1811" s="4">
        <v>80.53</v>
      </c>
      <c r="AZ1811" s="4">
        <f t="shared" si="454"/>
        <v>80.53</v>
      </c>
      <c r="BA1811" s="4">
        <f t="shared" si="455"/>
        <v>86.770869245850008</v>
      </c>
      <c r="BB1811" s="4">
        <v>9.51</v>
      </c>
      <c r="BC1811" s="4">
        <v>12000</v>
      </c>
      <c r="BD1811">
        <v>2.2503688937700002</v>
      </c>
      <c r="BE1811" s="2">
        <v>0.11</v>
      </c>
      <c r="BF1811">
        <v>40</v>
      </c>
      <c r="BG1811">
        <f t="shared" si="449"/>
        <v>0.11171872670841716</v>
      </c>
      <c r="BH1811">
        <v>0.59909999999999997</v>
      </c>
      <c r="BI1811" s="4">
        <v>0.52800000000000002</v>
      </c>
      <c r="BJ1811" s="4">
        <v>0.17599999999999999</v>
      </c>
      <c r="BK1811" s="3">
        <f t="shared" si="456"/>
        <v>385500</v>
      </c>
      <c r="BL1811" s="3">
        <f t="shared" si="457"/>
        <v>72</v>
      </c>
      <c r="BM1811" s="3">
        <v>820.99999999999989</v>
      </c>
      <c r="BN1811" s="3">
        <v>738.9</v>
      </c>
      <c r="BO1811" s="3">
        <f t="shared" si="458"/>
        <v>82.099999999999909</v>
      </c>
      <c r="BP1811" s="3">
        <f t="shared" si="459"/>
        <v>22800</v>
      </c>
      <c r="BQ1811">
        <v>0.72</v>
      </c>
      <c r="BR1811">
        <v>0.59</v>
      </c>
      <c r="BS1811">
        <v>7.85</v>
      </c>
      <c r="BT1811">
        <f t="shared" si="450"/>
        <v>732.90000000000009</v>
      </c>
      <c r="BU1811" s="1">
        <f t="shared" si="451"/>
        <v>0.1874556901452788</v>
      </c>
      <c r="BV1811" s="1">
        <f t="shared" si="460"/>
        <v>0.20922313016669628</v>
      </c>
      <c r="BW1811">
        <f t="shared" si="461"/>
        <v>0.2002363831034073</v>
      </c>
      <c r="BX1811">
        <f t="shared" si="462"/>
        <v>0.21497172672317483</v>
      </c>
      <c r="BY1811">
        <f t="shared" si="463"/>
        <v>156.04498368557392</v>
      </c>
    </row>
    <row r="1812" spans="1:77" x14ac:dyDescent="0.2">
      <c r="A1812">
        <v>8</v>
      </c>
      <c r="B1812">
        <v>36033</v>
      </c>
      <c r="C1812" t="s">
        <v>692</v>
      </c>
      <c r="D1812">
        <v>36</v>
      </c>
      <c r="E1812" t="s">
        <v>685</v>
      </c>
      <c r="F1812" t="s">
        <v>686</v>
      </c>
      <c r="G1812" t="s">
        <v>206</v>
      </c>
      <c r="H1812">
        <v>33</v>
      </c>
      <c r="I1812">
        <v>1257</v>
      </c>
      <c r="J1812">
        <v>777</v>
      </c>
      <c r="K1812">
        <v>86</v>
      </c>
      <c r="L1812">
        <v>541</v>
      </c>
      <c r="M1812">
        <v>93</v>
      </c>
      <c r="N1812">
        <v>116</v>
      </c>
      <c r="O1812" s="3">
        <v>16165</v>
      </c>
      <c r="P1812" s="3">
        <v>22569.682990000001</v>
      </c>
      <c r="Q1812" s="3">
        <v>11807</v>
      </c>
      <c r="R1812" s="3">
        <v>16485.013739999999</v>
      </c>
      <c r="S1812" s="3">
        <v>436.84</v>
      </c>
      <c r="T1812" s="3">
        <v>609.91898040000001</v>
      </c>
      <c r="U1812" s="3">
        <v>11749</v>
      </c>
      <c r="V1812" s="3">
        <v>16404.033739999999</v>
      </c>
      <c r="W1812" s="3">
        <v>1181.9000000000001</v>
      </c>
      <c r="X1812" s="3">
        <v>1650.1768219999999</v>
      </c>
      <c r="Y1812" s="3">
        <v>108</v>
      </c>
      <c r="Z1812" s="3">
        <v>150.7903349</v>
      </c>
      <c r="AA1812">
        <v>736</v>
      </c>
      <c r="AB1812">
        <v>568</v>
      </c>
      <c r="AC1812">
        <v>112</v>
      </c>
      <c r="AD1812">
        <v>501</v>
      </c>
      <c r="AE1812">
        <v>100</v>
      </c>
      <c r="AF1812">
        <v>87</v>
      </c>
      <c r="AG1812">
        <v>65</v>
      </c>
      <c r="AH1812">
        <v>22</v>
      </c>
      <c r="AI1812">
        <v>91</v>
      </c>
      <c r="AJ1812">
        <v>43</v>
      </c>
      <c r="AK1812">
        <v>14</v>
      </c>
      <c r="AL1812">
        <v>65</v>
      </c>
      <c r="AM1812">
        <v>88</v>
      </c>
      <c r="AN1812">
        <v>35</v>
      </c>
      <c r="AO1812">
        <v>117</v>
      </c>
      <c r="AP1812">
        <v>382</v>
      </c>
      <c r="AQ1812">
        <v>0</v>
      </c>
      <c r="AR1812" s="4">
        <v>5227</v>
      </c>
      <c r="AS1812" s="4">
        <f t="shared" si="452"/>
        <v>5609</v>
      </c>
      <c r="AT1812">
        <v>1.072822739</v>
      </c>
      <c r="AU1812" s="4">
        <f t="shared" si="448"/>
        <v>1</v>
      </c>
      <c r="AV1812" s="4">
        <f t="shared" si="453"/>
        <v>6017.462743051</v>
      </c>
      <c r="AW1812" s="4">
        <v>0</v>
      </c>
      <c r="AX1812" s="4">
        <v>0</v>
      </c>
      <c r="AY1812" s="4">
        <v>80.53</v>
      </c>
      <c r="AZ1812" s="4">
        <f t="shared" si="454"/>
        <v>80.53</v>
      </c>
      <c r="BA1812" s="4">
        <f t="shared" si="455"/>
        <v>86.394415171670005</v>
      </c>
      <c r="BB1812" s="4">
        <v>9.51</v>
      </c>
      <c r="BC1812" s="4">
        <v>12000</v>
      </c>
      <c r="BD1812">
        <v>2.24385088918</v>
      </c>
      <c r="BE1812" s="2">
        <v>0.11</v>
      </c>
      <c r="BF1812">
        <v>40</v>
      </c>
      <c r="BG1812">
        <f t="shared" si="449"/>
        <v>0.11171872670841716</v>
      </c>
      <c r="BH1812">
        <v>0.59909999999999997</v>
      </c>
      <c r="BI1812" s="4">
        <v>0.52800000000000002</v>
      </c>
      <c r="BJ1812" s="4">
        <v>0.17599999999999999</v>
      </c>
      <c r="BK1812" s="3">
        <f t="shared" si="456"/>
        <v>385500</v>
      </c>
      <c r="BL1812" s="3">
        <f t="shared" si="457"/>
        <v>72</v>
      </c>
      <c r="BM1812" s="3">
        <v>820.99999999999989</v>
      </c>
      <c r="BN1812" s="3">
        <v>738.9</v>
      </c>
      <c r="BO1812" s="3">
        <f t="shared" si="458"/>
        <v>82.099999999999909</v>
      </c>
      <c r="BP1812" s="3">
        <f t="shared" si="459"/>
        <v>22800</v>
      </c>
      <c r="BQ1812">
        <v>0.72</v>
      </c>
      <c r="BR1812">
        <v>0.59</v>
      </c>
      <c r="BS1812">
        <v>7.85</v>
      </c>
      <c r="BT1812">
        <f t="shared" si="450"/>
        <v>732.90000000000009</v>
      </c>
      <c r="BU1812" s="1">
        <f t="shared" si="451"/>
        <v>0.18674757820460605</v>
      </c>
      <c r="BV1812" s="1">
        <f t="shared" si="460"/>
        <v>0.20682688602514634</v>
      </c>
      <c r="BW1812">
        <f t="shared" si="461"/>
        <v>0.19784013896185737</v>
      </c>
      <c r="BX1812">
        <f t="shared" si="462"/>
        <v>0.2125754825816249</v>
      </c>
      <c r="BY1812">
        <f t="shared" si="463"/>
        <v>156.04498368557392</v>
      </c>
    </row>
    <row r="1813" spans="1:77" x14ac:dyDescent="0.2">
      <c r="A1813">
        <v>8</v>
      </c>
      <c r="B1813">
        <v>36035</v>
      </c>
      <c r="C1813" t="s">
        <v>692</v>
      </c>
      <c r="D1813">
        <v>36</v>
      </c>
      <c r="E1813" t="s">
        <v>685</v>
      </c>
      <c r="F1813" t="s">
        <v>686</v>
      </c>
      <c r="G1813" t="s">
        <v>709</v>
      </c>
      <c r="H1813">
        <v>35</v>
      </c>
      <c r="I1813">
        <v>3037</v>
      </c>
      <c r="J1813">
        <v>1791</v>
      </c>
      <c r="K1813">
        <v>136</v>
      </c>
      <c r="L1813">
        <v>890</v>
      </c>
      <c r="M1813">
        <v>226</v>
      </c>
      <c r="N1813">
        <v>260</v>
      </c>
      <c r="O1813" s="3">
        <v>41447</v>
      </c>
      <c r="P1813" s="3">
        <v>57868.583420000003</v>
      </c>
      <c r="Q1813" s="3">
        <v>26543</v>
      </c>
      <c r="R1813" s="3">
        <v>37059.517209999998</v>
      </c>
      <c r="S1813" s="3">
        <v>630.37</v>
      </c>
      <c r="T1813" s="3">
        <v>880.12688330000003</v>
      </c>
      <c r="U1813" s="3">
        <v>18594</v>
      </c>
      <c r="V1813" s="3">
        <v>25961.069319999999</v>
      </c>
      <c r="W1813" s="3">
        <v>2665.9</v>
      </c>
      <c r="X1813" s="3">
        <v>3722.1477199999999</v>
      </c>
      <c r="Y1813" s="3">
        <v>231</v>
      </c>
      <c r="Z1813" s="3">
        <v>322.52377180000002</v>
      </c>
      <c r="AA1813">
        <v>1620</v>
      </c>
      <c r="AB1813">
        <v>1100</v>
      </c>
      <c r="AC1813">
        <v>153</v>
      </c>
      <c r="AD1813">
        <v>738</v>
      </c>
      <c r="AE1813">
        <v>164</v>
      </c>
      <c r="AF1813">
        <v>163</v>
      </c>
      <c r="AG1813">
        <v>65</v>
      </c>
      <c r="AH1813">
        <v>22</v>
      </c>
      <c r="AI1813">
        <v>91</v>
      </c>
      <c r="AJ1813">
        <v>43</v>
      </c>
      <c r="AK1813">
        <v>14</v>
      </c>
      <c r="AL1813">
        <v>65</v>
      </c>
      <c r="AM1813">
        <v>88</v>
      </c>
      <c r="AN1813">
        <v>35</v>
      </c>
      <c r="AO1813">
        <v>117</v>
      </c>
      <c r="AP1813">
        <v>382</v>
      </c>
      <c r="AQ1813">
        <v>0</v>
      </c>
      <c r="AR1813" s="4">
        <v>5227</v>
      </c>
      <c r="AS1813" s="4">
        <f t="shared" si="452"/>
        <v>5609</v>
      </c>
      <c r="AT1813">
        <v>1.1011854809999999</v>
      </c>
      <c r="AU1813" s="4">
        <f t="shared" si="448"/>
        <v>1</v>
      </c>
      <c r="AV1813" s="4">
        <f t="shared" si="453"/>
        <v>6176.5493629289995</v>
      </c>
      <c r="AW1813" s="4">
        <v>0</v>
      </c>
      <c r="AX1813" s="4">
        <v>0</v>
      </c>
      <c r="AY1813" s="4">
        <v>80.53</v>
      </c>
      <c r="AZ1813" s="4">
        <f t="shared" si="454"/>
        <v>80.53</v>
      </c>
      <c r="BA1813" s="4">
        <f t="shared" si="455"/>
        <v>88.678466784929995</v>
      </c>
      <c r="BB1813" s="4">
        <v>9.51</v>
      </c>
      <c r="BC1813" s="4">
        <v>12000</v>
      </c>
      <c r="BD1813">
        <v>2.2619720709200002</v>
      </c>
      <c r="BE1813" s="2">
        <v>0.11</v>
      </c>
      <c r="BF1813">
        <v>40</v>
      </c>
      <c r="BG1813">
        <f t="shared" si="449"/>
        <v>0.11171872670841716</v>
      </c>
      <c r="BH1813">
        <v>0.59909999999999997</v>
      </c>
      <c r="BI1813" s="4">
        <v>0.52800000000000002</v>
      </c>
      <c r="BJ1813" s="4">
        <v>0.17599999999999999</v>
      </c>
      <c r="BK1813" s="3">
        <f t="shared" si="456"/>
        <v>385500</v>
      </c>
      <c r="BL1813" s="3">
        <f t="shared" si="457"/>
        <v>72</v>
      </c>
      <c r="BM1813" s="3">
        <v>820.99999999999989</v>
      </c>
      <c r="BN1813" s="3">
        <v>738.9</v>
      </c>
      <c r="BO1813" s="3">
        <f t="shared" si="458"/>
        <v>82.099999999999909</v>
      </c>
      <c r="BP1813" s="3">
        <f t="shared" si="459"/>
        <v>22800</v>
      </c>
      <c r="BQ1813">
        <v>0.72</v>
      </c>
      <c r="BR1813">
        <v>0.59</v>
      </c>
      <c r="BS1813">
        <v>7.85</v>
      </c>
      <c r="BT1813">
        <f t="shared" si="450"/>
        <v>732.90000000000009</v>
      </c>
      <c r="BU1813" s="1">
        <f t="shared" si="451"/>
        <v>0.19078678598665955</v>
      </c>
      <c r="BV1813" s="1">
        <f t="shared" si="460"/>
        <v>0.21790975038553942</v>
      </c>
      <c r="BW1813">
        <f t="shared" si="461"/>
        <v>0.20892300332225044</v>
      </c>
      <c r="BX1813">
        <f t="shared" si="462"/>
        <v>0.22365834694201797</v>
      </c>
      <c r="BY1813">
        <f t="shared" si="463"/>
        <v>156.04498368557392</v>
      </c>
    </row>
    <row r="1814" spans="1:77" x14ac:dyDescent="0.2">
      <c r="A1814">
        <v>8</v>
      </c>
      <c r="B1814">
        <v>36037</v>
      </c>
      <c r="C1814" t="s">
        <v>692</v>
      </c>
      <c r="D1814">
        <v>36</v>
      </c>
      <c r="E1814" t="s">
        <v>685</v>
      </c>
      <c r="F1814" t="s">
        <v>686</v>
      </c>
      <c r="G1814" t="s">
        <v>693</v>
      </c>
      <c r="H1814">
        <v>37</v>
      </c>
      <c r="I1814">
        <v>3540</v>
      </c>
      <c r="J1814">
        <v>2378</v>
      </c>
      <c r="K1814">
        <v>197</v>
      </c>
      <c r="L1814">
        <v>1126</v>
      </c>
      <c r="M1814">
        <v>274</v>
      </c>
      <c r="N1814">
        <v>347</v>
      </c>
      <c r="O1814" s="3">
        <v>35436</v>
      </c>
      <c r="P1814" s="3">
        <v>49475.984320000003</v>
      </c>
      <c r="Q1814" s="3">
        <v>32528</v>
      </c>
      <c r="R1814" s="3">
        <v>45415.81493</v>
      </c>
      <c r="S1814" s="3">
        <v>1843.2</v>
      </c>
      <c r="T1814" s="3">
        <v>2573.488382</v>
      </c>
      <c r="U1814" s="3">
        <v>24222</v>
      </c>
      <c r="V1814" s="3">
        <v>33818.921219999997</v>
      </c>
      <c r="W1814" s="3">
        <v>3294.5</v>
      </c>
      <c r="X1814" s="3">
        <v>4599.8033169999999</v>
      </c>
      <c r="Y1814" s="3">
        <v>292</v>
      </c>
      <c r="Z1814" s="3">
        <v>407.69238689999997</v>
      </c>
      <c r="AA1814">
        <v>1699</v>
      </c>
      <c r="AB1814">
        <v>1277</v>
      </c>
      <c r="AC1814">
        <v>179</v>
      </c>
      <c r="AD1814">
        <v>929</v>
      </c>
      <c r="AE1814">
        <v>180</v>
      </c>
      <c r="AF1814">
        <v>187</v>
      </c>
      <c r="AG1814">
        <v>65</v>
      </c>
      <c r="AH1814">
        <v>22</v>
      </c>
      <c r="AI1814">
        <v>91</v>
      </c>
      <c r="AJ1814">
        <v>43</v>
      </c>
      <c r="AK1814">
        <v>14</v>
      </c>
      <c r="AL1814">
        <v>65</v>
      </c>
      <c r="AM1814">
        <v>88</v>
      </c>
      <c r="AN1814">
        <v>35</v>
      </c>
      <c r="AO1814">
        <v>117</v>
      </c>
      <c r="AP1814">
        <v>382</v>
      </c>
      <c r="AQ1814">
        <v>0</v>
      </c>
      <c r="AR1814" s="4">
        <v>5227</v>
      </c>
      <c r="AS1814" s="4">
        <f t="shared" si="452"/>
        <v>5609</v>
      </c>
      <c r="AT1814">
        <v>1.0682638019999999</v>
      </c>
      <c r="AU1814" s="4">
        <f t="shared" si="448"/>
        <v>1</v>
      </c>
      <c r="AV1814" s="4">
        <f t="shared" si="453"/>
        <v>5991.8916654179993</v>
      </c>
      <c r="AW1814" s="4">
        <v>0</v>
      </c>
      <c r="AX1814" s="4">
        <v>0</v>
      </c>
      <c r="AY1814" s="4">
        <v>80.53</v>
      </c>
      <c r="AZ1814" s="4">
        <f t="shared" si="454"/>
        <v>80.53</v>
      </c>
      <c r="BA1814" s="4">
        <f t="shared" si="455"/>
        <v>86.027283975060001</v>
      </c>
      <c r="BB1814" s="4">
        <v>9.51</v>
      </c>
      <c r="BC1814" s="4">
        <v>12000</v>
      </c>
      <c r="BD1814">
        <v>2.2161474594700001</v>
      </c>
      <c r="BE1814" s="2">
        <v>0.11</v>
      </c>
      <c r="BF1814">
        <v>40</v>
      </c>
      <c r="BG1814">
        <f t="shared" si="449"/>
        <v>0.11171872670841716</v>
      </c>
      <c r="BH1814">
        <v>0.59909999999999997</v>
      </c>
      <c r="BI1814" s="4">
        <v>0.52800000000000002</v>
      </c>
      <c r="BJ1814" s="4">
        <v>0.17599999999999999</v>
      </c>
      <c r="BK1814" s="3">
        <f t="shared" si="456"/>
        <v>385500</v>
      </c>
      <c r="BL1814" s="3">
        <f t="shared" si="457"/>
        <v>72</v>
      </c>
      <c r="BM1814" s="3">
        <v>820.99999999999989</v>
      </c>
      <c r="BN1814" s="3">
        <v>738.9</v>
      </c>
      <c r="BO1814" s="3">
        <f t="shared" si="458"/>
        <v>82.099999999999909</v>
      </c>
      <c r="BP1814" s="3">
        <f t="shared" si="459"/>
        <v>22800</v>
      </c>
      <c r="BQ1814">
        <v>0.72</v>
      </c>
      <c r="BR1814">
        <v>0.59</v>
      </c>
      <c r="BS1814">
        <v>7.85</v>
      </c>
      <c r="BT1814">
        <f t="shared" si="450"/>
        <v>732.90000000000009</v>
      </c>
      <c r="BU1814" s="1">
        <f t="shared" si="451"/>
        <v>0.18580084052142185</v>
      </c>
      <c r="BV1814" s="1">
        <f t="shared" si="460"/>
        <v>0.21655811185199453</v>
      </c>
      <c r="BW1814">
        <f t="shared" si="461"/>
        <v>0.20757136478870555</v>
      </c>
      <c r="BX1814">
        <f t="shared" si="462"/>
        <v>0.22230670840847308</v>
      </c>
      <c r="BY1814">
        <f t="shared" si="463"/>
        <v>156.04498368557392</v>
      </c>
    </row>
    <row r="1815" spans="1:77" x14ac:dyDescent="0.2">
      <c r="A1815">
        <v>8</v>
      </c>
      <c r="B1815">
        <v>36039</v>
      </c>
      <c r="C1815" t="s">
        <v>692</v>
      </c>
      <c r="D1815">
        <v>36</v>
      </c>
      <c r="E1815" t="s">
        <v>685</v>
      </c>
      <c r="F1815" t="s">
        <v>686</v>
      </c>
      <c r="G1815" t="s">
        <v>534</v>
      </c>
      <c r="H1815">
        <v>39</v>
      </c>
      <c r="I1815">
        <v>5111</v>
      </c>
      <c r="J1815">
        <v>2907</v>
      </c>
      <c r="K1815">
        <v>158</v>
      </c>
      <c r="L1815">
        <v>1223</v>
      </c>
      <c r="M1815">
        <v>341</v>
      </c>
      <c r="N1815">
        <v>432</v>
      </c>
      <c r="O1815" s="3">
        <v>67707</v>
      </c>
      <c r="P1815" s="3">
        <v>94532.974100000007</v>
      </c>
      <c r="Q1815" s="3">
        <v>41215</v>
      </c>
      <c r="R1815" s="3">
        <v>57544.663439999997</v>
      </c>
      <c r="S1815" s="3">
        <v>550.72</v>
      </c>
      <c r="T1815" s="3">
        <v>768.91901129999997</v>
      </c>
      <c r="U1815" s="3">
        <v>24220</v>
      </c>
      <c r="V1815" s="3">
        <v>33816.128799999999</v>
      </c>
      <c r="W1815" s="3">
        <v>3883</v>
      </c>
      <c r="X1815" s="3">
        <v>5421.4710210000003</v>
      </c>
      <c r="Y1815" s="3">
        <v>373</v>
      </c>
      <c r="Z1815" s="3">
        <v>520.78513799999996</v>
      </c>
      <c r="AA1815">
        <v>2461</v>
      </c>
      <c r="AB1815">
        <v>1562</v>
      </c>
      <c r="AC1815">
        <v>168</v>
      </c>
      <c r="AD1815">
        <v>855</v>
      </c>
      <c r="AE1815">
        <v>213</v>
      </c>
      <c r="AF1815">
        <v>230</v>
      </c>
      <c r="AG1815">
        <v>65</v>
      </c>
      <c r="AH1815">
        <v>22</v>
      </c>
      <c r="AI1815">
        <v>91</v>
      </c>
      <c r="AJ1815">
        <v>43</v>
      </c>
      <c r="AK1815">
        <v>14</v>
      </c>
      <c r="AL1815">
        <v>65</v>
      </c>
      <c r="AM1815">
        <v>88</v>
      </c>
      <c r="AN1815">
        <v>35</v>
      </c>
      <c r="AO1815">
        <v>117</v>
      </c>
      <c r="AP1815">
        <v>382</v>
      </c>
      <c r="AQ1815">
        <v>0</v>
      </c>
      <c r="AR1815" s="4">
        <v>5227</v>
      </c>
      <c r="AS1815" s="4">
        <f t="shared" si="452"/>
        <v>5609</v>
      </c>
      <c r="AT1815">
        <v>1.1231246429999999</v>
      </c>
      <c r="AU1815" s="4">
        <f t="shared" si="448"/>
        <v>1</v>
      </c>
      <c r="AV1815" s="4">
        <f t="shared" si="453"/>
        <v>6299.6061225869998</v>
      </c>
      <c r="AW1815" s="4">
        <v>0</v>
      </c>
      <c r="AX1815" s="4">
        <v>0</v>
      </c>
      <c r="AY1815" s="4">
        <v>80.53</v>
      </c>
      <c r="AZ1815" s="4">
        <f t="shared" si="454"/>
        <v>80.53</v>
      </c>
      <c r="BA1815" s="4">
        <f t="shared" si="455"/>
        <v>90.445227500789997</v>
      </c>
      <c r="BB1815" s="4">
        <v>9.51</v>
      </c>
      <c r="BC1815" s="4">
        <v>12000</v>
      </c>
      <c r="BD1815">
        <v>2.2646077979700001</v>
      </c>
      <c r="BE1815" s="2">
        <v>0.11</v>
      </c>
      <c r="BF1815">
        <v>40</v>
      </c>
      <c r="BG1815">
        <f t="shared" si="449"/>
        <v>0.11171872670841716</v>
      </c>
      <c r="BH1815">
        <v>0.59909999999999997</v>
      </c>
      <c r="BI1815" s="4">
        <v>0.52800000000000002</v>
      </c>
      <c r="BJ1815" s="4">
        <v>0.17599999999999999</v>
      </c>
      <c r="BK1815" s="3">
        <f t="shared" si="456"/>
        <v>385500</v>
      </c>
      <c r="BL1815" s="3">
        <f t="shared" si="457"/>
        <v>72</v>
      </c>
      <c r="BM1815" s="3">
        <v>820.99999999999989</v>
      </c>
      <c r="BN1815" s="3">
        <v>738.9</v>
      </c>
      <c r="BO1815" s="3">
        <f t="shared" si="458"/>
        <v>82.099999999999909</v>
      </c>
      <c r="BP1815" s="3">
        <f t="shared" si="459"/>
        <v>22800</v>
      </c>
      <c r="BQ1815">
        <v>0.72</v>
      </c>
      <c r="BR1815">
        <v>0.59</v>
      </c>
      <c r="BS1815">
        <v>7.85</v>
      </c>
      <c r="BT1815">
        <f t="shared" si="450"/>
        <v>732.90000000000009</v>
      </c>
      <c r="BU1815" s="1">
        <f t="shared" si="451"/>
        <v>0.19377461941742752</v>
      </c>
      <c r="BV1815" s="1">
        <f t="shared" si="460"/>
        <v>0.2276739624020214</v>
      </c>
      <c r="BW1815">
        <f t="shared" si="461"/>
        <v>0.21868721533873242</v>
      </c>
      <c r="BX1815">
        <f t="shared" si="462"/>
        <v>0.23342255895849995</v>
      </c>
      <c r="BY1815">
        <f t="shared" si="463"/>
        <v>156.04498368557392</v>
      </c>
    </row>
    <row r="1816" spans="1:77" x14ac:dyDescent="0.2">
      <c r="A1816">
        <v>8</v>
      </c>
      <c r="B1816">
        <v>36041</v>
      </c>
      <c r="C1816" t="s">
        <v>692</v>
      </c>
      <c r="D1816">
        <v>36</v>
      </c>
      <c r="E1816" t="s">
        <v>685</v>
      </c>
      <c r="F1816" t="s">
        <v>686</v>
      </c>
      <c r="G1816" t="s">
        <v>41</v>
      </c>
      <c r="H1816">
        <v>41</v>
      </c>
      <c r="I1816">
        <v>1691</v>
      </c>
      <c r="J1816">
        <v>1106</v>
      </c>
      <c r="K1816">
        <v>71</v>
      </c>
      <c r="L1816">
        <v>711</v>
      </c>
      <c r="M1816">
        <v>137</v>
      </c>
      <c r="N1816">
        <v>163</v>
      </c>
      <c r="O1816" s="3">
        <v>23289</v>
      </c>
      <c r="P1816" s="3">
        <v>32516.260269999999</v>
      </c>
      <c r="Q1816" s="3">
        <v>16700</v>
      </c>
      <c r="R1816" s="3">
        <v>23316.653630000001</v>
      </c>
      <c r="S1816" s="3">
        <v>457.34</v>
      </c>
      <c r="T1816" s="3">
        <v>638.54121989999999</v>
      </c>
      <c r="U1816" s="3">
        <v>15248</v>
      </c>
      <c r="V1816" s="3">
        <v>21289.361349999999</v>
      </c>
      <c r="W1816" s="3">
        <v>1597</v>
      </c>
      <c r="X1816" s="3">
        <v>2229.7422670000001</v>
      </c>
      <c r="Y1816" s="3">
        <v>152</v>
      </c>
      <c r="Z1816" s="3">
        <v>212.22343430000001</v>
      </c>
      <c r="AA1816">
        <v>1090</v>
      </c>
      <c r="AB1816">
        <v>821</v>
      </c>
      <c r="AC1816">
        <v>106</v>
      </c>
      <c r="AD1816">
        <v>638</v>
      </c>
      <c r="AE1816">
        <v>130</v>
      </c>
      <c r="AF1816">
        <v>124</v>
      </c>
      <c r="AG1816">
        <v>65</v>
      </c>
      <c r="AH1816">
        <v>22</v>
      </c>
      <c r="AI1816">
        <v>91</v>
      </c>
      <c r="AJ1816">
        <v>43</v>
      </c>
      <c r="AK1816">
        <v>14</v>
      </c>
      <c r="AL1816">
        <v>65</v>
      </c>
      <c r="AM1816">
        <v>88</v>
      </c>
      <c r="AN1816">
        <v>35</v>
      </c>
      <c r="AO1816">
        <v>117</v>
      </c>
      <c r="AP1816">
        <v>382</v>
      </c>
      <c r="AQ1816">
        <v>0</v>
      </c>
      <c r="AR1816" s="4">
        <v>5227</v>
      </c>
      <c r="AS1816" s="4">
        <f t="shared" si="452"/>
        <v>5609</v>
      </c>
      <c r="AT1816">
        <v>1.089997149</v>
      </c>
      <c r="AU1816" s="4">
        <f t="shared" si="448"/>
        <v>1</v>
      </c>
      <c r="AV1816" s="4">
        <f t="shared" si="453"/>
        <v>6113.7940087409997</v>
      </c>
      <c r="AW1816" s="4">
        <v>0</v>
      </c>
      <c r="AX1816" s="4">
        <v>0</v>
      </c>
      <c r="AY1816" s="4">
        <v>80.53</v>
      </c>
      <c r="AZ1816" s="4">
        <f t="shared" si="454"/>
        <v>80.53</v>
      </c>
      <c r="BA1816" s="4">
        <f t="shared" si="455"/>
        <v>87.777470408970004</v>
      </c>
      <c r="BB1816" s="4">
        <v>9.51</v>
      </c>
      <c r="BC1816" s="4">
        <v>12000</v>
      </c>
      <c r="BD1816">
        <v>2.2575412573600002</v>
      </c>
      <c r="BE1816" s="2">
        <v>0.11</v>
      </c>
      <c r="BF1816">
        <v>40</v>
      </c>
      <c r="BG1816">
        <f t="shared" si="449"/>
        <v>0.11171872670841716</v>
      </c>
      <c r="BH1816">
        <v>0.59909999999999997</v>
      </c>
      <c r="BI1816" s="4">
        <v>0.52800000000000002</v>
      </c>
      <c r="BJ1816" s="4">
        <v>0.17599999999999999</v>
      </c>
      <c r="BK1816" s="3">
        <f t="shared" si="456"/>
        <v>385500</v>
      </c>
      <c r="BL1816" s="3">
        <f t="shared" si="457"/>
        <v>72</v>
      </c>
      <c r="BM1816" s="3">
        <v>820.99999999999989</v>
      </c>
      <c r="BN1816" s="3">
        <v>738.9</v>
      </c>
      <c r="BO1816" s="3">
        <f t="shared" si="458"/>
        <v>82.099999999999909</v>
      </c>
      <c r="BP1816" s="3">
        <f t="shared" si="459"/>
        <v>22800</v>
      </c>
      <c r="BQ1816">
        <v>0.72</v>
      </c>
      <c r="BR1816">
        <v>0.59</v>
      </c>
      <c r="BS1816">
        <v>7.85</v>
      </c>
      <c r="BT1816">
        <f t="shared" si="450"/>
        <v>732.90000000000009</v>
      </c>
      <c r="BU1816" s="1">
        <f t="shared" si="451"/>
        <v>0.18922603814449557</v>
      </c>
      <c r="BV1816" s="1">
        <f t="shared" si="460"/>
        <v>0.21178026074927786</v>
      </c>
      <c r="BW1816">
        <f t="shared" si="461"/>
        <v>0.20279351368598889</v>
      </c>
      <c r="BX1816">
        <f t="shared" si="462"/>
        <v>0.21752885730575641</v>
      </c>
      <c r="BY1816">
        <f t="shared" si="463"/>
        <v>156.04498368557392</v>
      </c>
    </row>
    <row r="1817" spans="1:77" x14ac:dyDescent="0.2">
      <c r="A1817">
        <v>8</v>
      </c>
      <c r="B1817">
        <v>36043</v>
      </c>
      <c r="C1817" t="s">
        <v>692</v>
      </c>
      <c r="D1817">
        <v>36</v>
      </c>
      <c r="E1817" t="s">
        <v>685</v>
      </c>
      <c r="F1817" t="s">
        <v>686</v>
      </c>
      <c r="G1817" t="s">
        <v>725</v>
      </c>
      <c r="H1817">
        <v>43</v>
      </c>
      <c r="I1817">
        <v>3321</v>
      </c>
      <c r="J1817">
        <v>1765</v>
      </c>
      <c r="K1817">
        <v>105</v>
      </c>
      <c r="L1817">
        <v>966</v>
      </c>
      <c r="M1817">
        <v>213</v>
      </c>
      <c r="N1817">
        <v>250</v>
      </c>
      <c r="O1817" s="3">
        <v>41947</v>
      </c>
      <c r="P1817" s="3">
        <v>58566.686820000003</v>
      </c>
      <c r="Q1817" s="3">
        <v>24762</v>
      </c>
      <c r="R1817" s="3">
        <v>34572.872889999999</v>
      </c>
      <c r="S1817" s="3">
        <v>626.12</v>
      </c>
      <c r="T1817" s="3">
        <v>874.19300429999998</v>
      </c>
      <c r="U1817" s="3">
        <v>19749</v>
      </c>
      <c r="V1817" s="3">
        <v>27573.688180000001</v>
      </c>
      <c r="W1817" s="3">
        <v>2513.1999999999998</v>
      </c>
      <c r="X1817" s="3">
        <v>3508.9469410000002</v>
      </c>
      <c r="Y1817" s="3">
        <v>218</v>
      </c>
      <c r="Z1817" s="3">
        <v>304.37308330000002</v>
      </c>
      <c r="AA1817">
        <v>1654</v>
      </c>
      <c r="AB1817">
        <v>1079</v>
      </c>
      <c r="AC1817">
        <v>130</v>
      </c>
      <c r="AD1817">
        <v>771</v>
      </c>
      <c r="AE1817">
        <v>159</v>
      </c>
      <c r="AF1817">
        <v>158</v>
      </c>
      <c r="AG1817">
        <v>65</v>
      </c>
      <c r="AH1817">
        <v>22</v>
      </c>
      <c r="AI1817">
        <v>91</v>
      </c>
      <c r="AJ1817">
        <v>43</v>
      </c>
      <c r="AK1817">
        <v>14</v>
      </c>
      <c r="AL1817">
        <v>65</v>
      </c>
      <c r="AM1817">
        <v>88</v>
      </c>
      <c r="AN1817">
        <v>35</v>
      </c>
      <c r="AO1817">
        <v>117</v>
      </c>
      <c r="AP1817">
        <v>382</v>
      </c>
      <c r="AQ1817">
        <v>0</v>
      </c>
      <c r="AR1817" s="4">
        <v>5227</v>
      </c>
      <c r="AS1817" s="4">
        <f t="shared" si="452"/>
        <v>5609</v>
      </c>
      <c r="AT1817">
        <v>1.094452304</v>
      </c>
      <c r="AU1817" s="4">
        <f t="shared" si="448"/>
        <v>1</v>
      </c>
      <c r="AV1817" s="4">
        <f t="shared" si="453"/>
        <v>6138.7829731360007</v>
      </c>
      <c r="AW1817" s="4">
        <v>0</v>
      </c>
      <c r="AX1817" s="4">
        <v>0</v>
      </c>
      <c r="AY1817" s="4">
        <v>80.53</v>
      </c>
      <c r="AZ1817" s="4">
        <f t="shared" si="454"/>
        <v>80.53</v>
      </c>
      <c r="BA1817" s="4">
        <f t="shared" si="455"/>
        <v>88.136244041120008</v>
      </c>
      <c r="BB1817" s="4">
        <v>9.51</v>
      </c>
      <c r="BC1817" s="4">
        <v>12000</v>
      </c>
      <c r="BD1817">
        <v>2.26303336456</v>
      </c>
      <c r="BE1817" s="2">
        <v>0.11</v>
      </c>
      <c r="BF1817">
        <v>40</v>
      </c>
      <c r="BG1817">
        <f t="shared" si="449"/>
        <v>0.11171872670841716</v>
      </c>
      <c r="BH1817">
        <v>0.59909999999999997</v>
      </c>
      <c r="BI1817" s="4">
        <v>0.52800000000000002</v>
      </c>
      <c r="BJ1817" s="4">
        <v>0.17599999999999999</v>
      </c>
      <c r="BK1817" s="3">
        <f t="shared" si="456"/>
        <v>385500</v>
      </c>
      <c r="BL1817" s="3">
        <f t="shared" si="457"/>
        <v>72</v>
      </c>
      <c r="BM1817" s="3">
        <v>820.99999999999989</v>
      </c>
      <c r="BN1817" s="3">
        <v>738.9</v>
      </c>
      <c r="BO1817" s="3">
        <f t="shared" si="458"/>
        <v>82.099999999999909</v>
      </c>
      <c r="BP1817" s="3">
        <f t="shared" si="459"/>
        <v>22800</v>
      </c>
      <c r="BQ1817">
        <v>0.72</v>
      </c>
      <c r="BR1817">
        <v>0.59</v>
      </c>
      <c r="BS1817">
        <v>7.85</v>
      </c>
      <c r="BT1817">
        <f t="shared" si="450"/>
        <v>732.90000000000009</v>
      </c>
      <c r="BU1817" s="1">
        <f t="shared" si="451"/>
        <v>0.18989225579367902</v>
      </c>
      <c r="BV1817" s="1">
        <f t="shared" si="460"/>
        <v>0.21641546978592291</v>
      </c>
      <c r="BW1817">
        <f t="shared" si="461"/>
        <v>0.20742872272263393</v>
      </c>
      <c r="BX1817">
        <f t="shared" si="462"/>
        <v>0.22216406634240146</v>
      </c>
      <c r="BY1817">
        <f t="shared" si="463"/>
        <v>156.04498368557392</v>
      </c>
    </row>
    <row r="1818" spans="1:77" x14ac:dyDescent="0.2">
      <c r="A1818">
        <v>8</v>
      </c>
      <c r="B1818">
        <v>36045</v>
      </c>
      <c r="C1818" t="s">
        <v>692</v>
      </c>
      <c r="D1818">
        <v>36</v>
      </c>
      <c r="E1818" t="s">
        <v>685</v>
      </c>
      <c r="F1818" t="s">
        <v>686</v>
      </c>
      <c r="G1818" t="s">
        <v>249</v>
      </c>
      <c r="H1818">
        <v>45</v>
      </c>
      <c r="I1818">
        <v>1923</v>
      </c>
      <c r="J1818">
        <v>1159</v>
      </c>
      <c r="K1818">
        <v>110</v>
      </c>
      <c r="L1818">
        <v>768</v>
      </c>
      <c r="M1818">
        <v>130</v>
      </c>
      <c r="N1818">
        <v>153</v>
      </c>
      <c r="O1818" s="3">
        <v>22816</v>
      </c>
      <c r="P1818" s="3">
        <v>31855.854449999999</v>
      </c>
      <c r="Q1818" s="3">
        <v>15581</v>
      </c>
      <c r="R1818" s="3">
        <v>21754.298220000001</v>
      </c>
      <c r="S1818" s="3">
        <v>610.79</v>
      </c>
      <c r="T1818" s="3">
        <v>852.78915400000005</v>
      </c>
      <c r="U1818" s="3">
        <v>15586</v>
      </c>
      <c r="V1818" s="3">
        <v>21761.27925</v>
      </c>
      <c r="W1818" s="3">
        <v>1676.3</v>
      </c>
      <c r="X1818" s="3">
        <v>2340.4614660000002</v>
      </c>
      <c r="Y1818" s="3">
        <v>145</v>
      </c>
      <c r="Z1818" s="3">
        <v>202.44998659999999</v>
      </c>
      <c r="AA1818">
        <v>1039</v>
      </c>
      <c r="AB1818">
        <v>791</v>
      </c>
      <c r="AC1818">
        <v>129</v>
      </c>
      <c r="AD1818">
        <v>680</v>
      </c>
      <c r="AE1818">
        <v>123</v>
      </c>
      <c r="AF1818">
        <v>114</v>
      </c>
      <c r="AG1818">
        <v>65</v>
      </c>
      <c r="AH1818">
        <v>22</v>
      </c>
      <c r="AI1818">
        <v>91</v>
      </c>
      <c r="AJ1818">
        <v>43</v>
      </c>
      <c r="AK1818">
        <v>14</v>
      </c>
      <c r="AL1818">
        <v>65</v>
      </c>
      <c r="AM1818">
        <v>88</v>
      </c>
      <c r="AN1818">
        <v>35</v>
      </c>
      <c r="AO1818">
        <v>117</v>
      </c>
      <c r="AP1818">
        <v>382</v>
      </c>
      <c r="AQ1818">
        <v>0</v>
      </c>
      <c r="AR1818" s="4">
        <v>5227</v>
      </c>
      <c r="AS1818" s="4">
        <f t="shared" si="452"/>
        <v>5609</v>
      </c>
      <c r="AT1818">
        <v>1.0867172679999999</v>
      </c>
      <c r="AU1818" s="4">
        <f t="shared" si="448"/>
        <v>1</v>
      </c>
      <c r="AV1818" s="4">
        <f t="shared" si="453"/>
        <v>6095.3971562119996</v>
      </c>
      <c r="AW1818" s="4">
        <v>0</v>
      </c>
      <c r="AX1818" s="4">
        <v>0</v>
      </c>
      <c r="AY1818" s="4">
        <v>80.53</v>
      </c>
      <c r="AZ1818" s="4">
        <f t="shared" si="454"/>
        <v>80.53</v>
      </c>
      <c r="BA1818" s="4">
        <f t="shared" si="455"/>
        <v>87.513341592039993</v>
      </c>
      <c r="BB1818" s="4">
        <v>9.51</v>
      </c>
      <c r="BC1818" s="4">
        <v>12000</v>
      </c>
      <c r="BD1818">
        <v>2.2508371169600001</v>
      </c>
      <c r="BE1818" s="2">
        <v>0.11</v>
      </c>
      <c r="BF1818">
        <v>40</v>
      </c>
      <c r="BG1818">
        <f t="shared" si="449"/>
        <v>0.11171872670841716</v>
      </c>
      <c r="BH1818">
        <v>0.59909999999999997</v>
      </c>
      <c r="BI1818" s="4">
        <v>0.52800000000000002</v>
      </c>
      <c r="BJ1818" s="4">
        <v>0.17599999999999999</v>
      </c>
      <c r="BK1818" s="3">
        <f t="shared" si="456"/>
        <v>385500</v>
      </c>
      <c r="BL1818" s="3">
        <f t="shared" si="457"/>
        <v>72</v>
      </c>
      <c r="BM1818" s="3">
        <v>820.99999999999989</v>
      </c>
      <c r="BN1818" s="3">
        <v>738.9</v>
      </c>
      <c r="BO1818" s="3">
        <f t="shared" si="458"/>
        <v>82.099999999999909</v>
      </c>
      <c r="BP1818" s="3">
        <f t="shared" si="459"/>
        <v>22800</v>
      </c>
      <c r="BQ1818">
        <v>0.72</v>
      </c>
      <c r="BR1818">
        <v>0.59</v>
      </c>
      <c r="BS1818">
        <v>7.85</v>
      </c>
      <c r="BT1818">
        <f t="shared" si="450"/>
        <v>732.90000000000009</v>
      </c>
      <c r="BU1818" s="1">
        <f t="shared" si="451"/>
        <v>0.18870363905215345</v>
      </c>
      <c r="BV1818" s="1">
        <f t="shared" si="460"/>
        <v>0.21089153859961612</v>
      </c>
      <c r="BW1818">
        <f t="shared" si="461"/>
        <v>0.20190479153632715</v>
      </c>
      <c r="BX1818">
        <f t="shared" si="462"/>
        <v>0.21664013515609468</v>
      </c>
      <c r="BY1818">
        <f t="shared" si="463"/>
        <v>156.04498368557392</v>
      </c>
    </row>
    <row r="1819" spans="1:77" x14ac:dyDescent="0.2">
      <c r="A1819">
        <v>7</v>
      </c>
      <c r="B1819">
        <v>36047</v>
      </c>
      <c r="C1819" t="s">
        <v>689</v>
      </c>
      <c r="D1819">
        <v>36</v>
      </c>
      <c r="E1819" t="s">
        <v>685</v>
      </c>
      <c r="F1819" t="s">
        <v>686</v>
      </c>
      <c r="G1819" t="s">
        <v>690</v>
      </c>
      <c r="H1819">
        <v>47</v>
      </c>
      <c r="I1819">
        <v>8996</v>
      </c>
      <c r="J1819">
        <v>63899</v>
      </c>
      <c r="K1819">
        <v>-2965</v>
      </c>
      <c r="L1819">
        <v>14506</v>
      </c>
      <c r="M1819">
        <v>6901</v>
      </c>
      <c r="N1819">
        <v>10796</v>
      </c>
      <c r="O1819" s="3">
        <v>1455300</v>
      </c>
      <c r="P1819" s="3">
        <v>2031899.7620000001</v>
      </c>
      <c r="Q1819" s="3">
        <v>700140</v>
      </c>
      <c r="R1819" s="3">
        <v>977540.23199999996</v>
      </c>
      <c r="S1819" s="3">
        <v>1125</v>
      </c>
      <c r="T1819" s="3">
        <v>1570.732655</v>
      </c>
      <c r="U1819" s="3">
        <v>159240</v>
      </c>
      <c r="V1819" s="3">
        <v>222331.97150000001</v>
      </c>
      <c r="W1819" s="3">
        <v>63868</v>
      </c>
      <c r="X1819" s="3">
        <v>89172.936180000004</v>
      </c>
      <c r="Y1819" s="3">
        <v>8506</v>
      </c>
      <c r="Z1819" s="3">
        <v>11876.13508</v>
      </c>
      <c r="AA1819">
        <v>4581</v>
      </c>
      <c r="AB1819">
        <v>16891</v>
      </c>
      <c r="AC1819">
        <v>-2869</v>
      </c>
      <c r="AD1819">
        <v>4102</v>
      </c>
      <c r="AE1819">
        <v>1861</v>
      </c>
      <c r="AF1819">
        <v>2765</v>
      </c>
      <c r="AG1819">
        <v>65</v>
      </c>
      <c r="AH1819">
        <v>22</v>
      </c>
      <c r="AI1819">
        <v>91</v>
      </c>
      <c r="AJ1819">
        <v>43</v>
      </c>
      <c r="AK1819">
        <v>14</v>
      </c>
      <c r="AL1819">
        <v>65</v>
      </c>
      <c r="AM1819">
        <v>88</v>
      </c>
      <c r="AN1819">
        <v>35</v>
      </c>
      <c r="AO1819">
        <v>117</v>
      </c>
      <c r="AP1819">
        <v>382</v>
      </c>
      <c r="AQ1819">
        <v>0</v>
      </c>
      <c r="AR1819" s="4">
        <v>5227</v>
      </c>
      <c r="AS1819" s="4">
        <f t="shared" si="452"/>
        <v>5609</v>
      </c>
      <c r="AT1819">
        <v>1.166560292</v>
      </c>
      <c r="AU1819" s="4">
        <f t="shared" si="448"/>
        <v>1</v>
      </c>
      <c r="AV1819" s="4">
        <f t="shared" si="453"/>
        <v>6543.2366778280002</v>
      </c>
      <c r="AW1819" s="4">
        <v>0</v>
      </c>
      <c r="AX1819" s="4">
        <v>0</v>
      </c>
      <c r="AY1819" s="4">
        <v>80.53</v>
      </c>
      <c r="AZ1819" s="4">
        <f t="shared" si="454"/>
        <v>80.53</v>
      </c>
      <c r="BA1819" s="4">
        <f t="shared" si="455"/>
        <v>93.943100314760002</v>
      </c>
      <c r="BB1819" s="4">
        <v>9.51</v>
      </c>
      <c r="BC1819" s="4">
        <v>12000</v>
      </c>
      <c r="BD1819">
        <v>2.2786053657499998</v>
      </c>
      <c r="BE1819" s="2">
        <v>0.11</v>
      </c>
      <c r="BF1819">
        <v>40</v>
      </c>
      <c r="BG1819">
        <f t="shared" si="449"/>
        <v>0.11171872670841716</v>
      </c>
      <c r="BH1819">
        <v>0.59909999999999997</v>
      </c>
      <c r="BI1819" s="4">
        <v>0.52800000000000002</v>
      </c>
      <c r="BJ1819" s="4">
        <v>0.17599999999999999</v>
      </c>
      <c r="BK1819" s="3">
        <f t="shared" si="456"/>
        <v>385500</v>
      </c>
      <c r="BL1819" s="3">
        <f t="shared" si="457"/>
        <v>72</v>
      </c>
      <c r="BM1819" s="3">
        <v>820.99999999999989</v>
      </c>
      <c r="BN1819" s="3">
        <v>738.9</v>
      </c>
      <c r="BO1819" s="3">
        <f t="shared" si="458"/>
        <v>82.099999999999909</v>
      </c>
      <c r="BP1819" s="3">
        <f t="shared" si="459"/>
        <v>22800</v>
      </c>
      <c r="BQ1819">
        <v>0.72</v>
      </c>
      <c r="BR1819">
        <v>0.59</v>
      </c>
      <c r="BS1819">
        <v>7.85</v>
      </c>
      <c r="BT1819">
        <f t="shared" si="450"/>
        <v>732.90000000000009</v>
      </c>
      <c r="BU1819" s="1">
        <f t="shared" si="451"/>
        <v>0.19979535115161307</v>
      </c>
      <c r="BV1819" s="1">
        <f t="shared" si="460"/>
        <v>0.52598238580006373</v>
      </c>
      <c r="BW1819">
        <f t="shared" si="461"/>
        <v>0.51699563873677479</v>
      </c>
      <c r="BX1819">
        <f t="shared" si="462"/>
        <v>0.53173098235654226</v>
      </c>
      <c r="BY1819">
        <f t="shared" si="463"/>
        <v>156.04498368557392</v>
      </c>
    </row>
    <row r="1820" spans="1:77" x14ac:dyDescent="0.2">
      <c r="A1820">
        <v>8</v>
      </c>
      <c r="B1820">
        <v>36049</v>
      </c>
      <c r="C1820" t="s">
        <v>692</v>
      </c>
      <c r="D1820">
        <v>36</v>
      </c>
      <c r="E1820" t="s">
        <v>685</v>
      </c>
      <c r="F1820" t="s">
        <v>686</v>
      </c>
      <c r="G1820" t="s">
        <v>716</v>
      </c>
      <c r="H1820">
        <v>49</v>
      </c>
      <c r="I1820">
        <v>2249</v>
      </c>
      <c r="J1820">
        <v>1299</v>
      </c>
      <c r="K1820">
        <v>76</v>
      </c>
      <c r="L1820">
        <v>809</v>
      </c>
      <c r="M1820">
        <v>147</v>
      </c>
      <c r="N1820">
        <v>173</v>
      </c>
      <c r="O1820" s="3">
        <v>25799</v>
      </c>
      <c r="P1820" s="3">
        <v>36020.739350000003</v>
      </c>
      <c r="Q1820" s="3">
        <v>17295</v>
      </c>
      <c r="R1820" s="3">
        <v>24147.396680000002</v>
      </c>
      <c r="S1820" s="3">
        <v>621.76</v>
      </c>
      <c r="T1820" s="3">
        <v>868.1055427</v>
      </c>
      <c r="U1820" s="3">
        <v>16455</v>
      </c>
      <c r="V1820" s="3">
        <v>22974.582969999999</v>
      </c>
      <c r="W1820" s="3">
        <v>1837.5</v>
      </c>
      <c r="X1820" s="3">
        <v>2565.5300029999999</v>
      </c>
      <c r="Y1820" s="3">
        <v>159</v>
      </c>
      <c r="Z1820" s="3">
        <v>221.99688190000001</v>
      </c>
      <c r="AA1820">
        <v>1200</v>
      </c>
      <c r="AB1820">
        <v>867</v>
      </c>
      <c r="AC1820">
        <v>109</v>
      </c>
      <c r="AD1820">
        <v>696</v>
      </c>
      <c r="AE1820">
        <v>132</v>
      </c>
      <c r="AF1820">
        <v>125</v>
      </c>
      <c r="AG1820">
        <v>65</v>
      </c>
      <c r="AH1820">
        <v>22</v>
      </c>
      <c r="AI1820">
        <v>91</v>
      </c>
      <c r="AJ1820">
        <v>43</v>
      </c>
      <c r="AK1820">
        <v>14</v>
      </c>
      <c r="AL1820">
        <v>65</v>
      </c>
      <c r="AM1820">
        <v>88</v>
      </c>
      <c r="AN1820">
        <v>35</v>
      </c>
      <c r="AO1820">
        <v>117</v>
      </c>
      <c r="AP1820">
        <v>382</v>
      </c>
      <c r="AQ1820">
        <v>0</v>
      </c>
      <c r="AR1820" s="4">
        <v>5227</v>
      </c>
      <c r="AS1820" s="4">
        <f t="shared" si="452"/>
        <v>5609</v>
      </c>
      <c r="AT1820">
        <v>1.089388295</v>
      </c>
      <c r="AU1820" s="4">
        <f t="shared" si="448"/>
        <v>1</v>
      </c>
      <c r="AV1820" s="4">
        <f t="shared" si="453"/>
        <v>6110.3789466549997</v>
      </c>
      <c r="AW1820" s="4">
        <v>0</v>
      </c>
      <c r="AX1820" s="4">
        <v>0</v>
      </c>
      <c r="AY1820" s="4">
        <v>80.53</v>
      </c>
      <c r="AZ1820" s="4">
        <f t="shared" si="454"/>
        <v>80.53</v>
      </c>
      <c r="BA1820" s="4">
        <f t="shared" si="455"/>
        <v>87.728439396349998</v>
      </c>
      <c r="BB1820" s="4">
        <v>9.51</v>
      </c>
      <c r="BC1820" s="4">
        <v>12000</v>
      </c>
      <c r="BD1820">
        <v>2.2561210102899998</v>
      </c>
      <c r="BE1820" s="2">
        <v>0.11</v>
      </c>
      <c r="BF1820">
        <v>40</v>
      </c>
      <c r="BG1820">
        <f t="shared" si="449"/>
        <v>0.11171872670841716</v>
      </c>
      <c r="BH1820">
        <v>0.59909999999999997</v>
      </c>
      <c r="BI1820" s="4">
        <v>0.52800000000000002</v>
      </c>
      <c r="BJ1820" s="4">
        <v>0.17599999999999999</v>
      </c>
      <c r="BK1820" s="3">
        <f t="shared" si="456"/>
        <v>385500</v>
      </c>
      <c r="BL1820" s="3">
        <f t="shared" si="457"/>
        <v>72</v>
      </c>
      <c r="BM1820" s="3">
        <v>820.99999999999989</v>
      </c>
      <c r="BN1820" s="3">
        <v>738.9</v>
      </c>
      <c r="BO1820" s="3">
        <f t="shared" si="458"/>
        <v>82.099999999999909</v>
      </c>
      <c r="BP1820" s="3">
        <f t="shared" si="459"/>
        <v>22800</v>
      </c>
      <c r="BQ1820">
        <v>0.72</v>
      </c>
      <c r="BR1820">
        <v>0.59</v>
      </c>
      <c r="BS1820">
        <v>7.85</v>
      </c>
      <c r="BT1820">
        <f t="shared" si="450"/>
        <v>732.90000000000009</v>
      </c>
      <c r="BU1820" s="1">
        <f t="shared" si="451"/>
        <v>0.18912695480545308</v>
      </c>
      <c r="BV1820" s="1">
        <f t="shared" si="460"/>
        <v>0.21213866953490057</v>
      </c>
      <c r="BW1820">
        <f t="shared" si="461"/>
        <v>0.2031519224716116</v>
      </c>
      <c r="BX1820">
        <f t="shared" si="462"/>
        <v>0.21788726609137912</v>
      </c>
      <c r="BY1820">
        <f t="shared" si="463"/>
        <v>156.04498368557392</v>
      </c>
    </row>
    <row r="1821" spans="1:77" x14ac:dyDescent="0.2">
      <c r="A1821">
        <v>8</v>
      </c>
      <c r="B1821">
        <v>36051</v>
      </c>
      <c r="C1821" t="s">
        <v>692</v>
      </c>
      <c r="D1821">
        <v>36</v>
      </c>
      <c r="E1821" t="s">
        <v>685</v>
      </c>
      <c r="F1821" t="s">
        <v>686</v>
      </c>
      <c r="G1821" t="s">
        <v>696</v>
      </c>
      <c r="H1821">
        <v>51</v>
      </c>
      <c r="I1821">
        <v>2436</v>
      </c>
      <c r="J1821">
        <v>2305</v>
      </c>
      <c r="K1821">
        <v>214</v>
      </c>
      <c r="L1821">
        <v>1227</v>
      </c>
      <c r="M1821">
        <v>264</v>
      </c>
      <c r="N1821">
        <v>335</v>
      </c>
      <c r="O1821" s="3">
        <v>30385</v>
      </c>
      <c r="P1821" s="3">
        <v>42423.743750000001</v>
      </c>
      <c r="Q1821" s="3">
        <v>32204</v>
      </c>
      <c r="R1821" s="3">
        <v>44963.443930000001</v>
      </c>
      <c r="S1821" s="3">
        <v>1990.2</v>
      </c>
      <c r="T1821" s="3">
        <v>2778.7307820000001</v>
      </c>
      <c r="U1821" s="3">
        <v>25995</v>
      </c>
      <c r="V1821" s="3">
        <v>36294.395879999996</v>
      </c>
      <c r="W1821" s="3">
        <v>3233.3</v>
      </c>
      <c r="X1821" s="3">
        <v>4514.3554610000001</v>
      </c>
      <c r="Y1821" s="3">
        <v>289</v>
      </c>
      <c r="Z1821" s="3">
        <v>403.50376649999998</v>
      </c>
      <c r="AA1821">
        <v>1449</v>
      </c>
      <c r="AB1821">
        <v>1316</v>
      </c>
      <c r="AC1821">
        <v>183</v>
      </c>
      <c r="AD1821">
        <v>977</v>
      </c>
      <c r="AE1821">
        <v>184</v>
      </c>
      <c r="AF1821">
        <v>192</v>
      </c>
      <c r="AG1821">
        <v>65</v>
      </c>
      <c r="AH1821">
        <v>22</v>
      </c>
      <c r="AI1821">
        <v>91</v>
      </c>
      <c r="AJ1821">
        <v>43</v>
      </c>
      <c r="AK1821">
        <v>14</v>
      </c>
      <c r="AL1821">
        <v>65</v>
      </c>
      <c r="AM1821">
        <v>88</v>
      </c>
      <c r="AN1821">
        <v>35</v>
      </c>
      <c r="AO1821">
        <v>117</v>
      </c>
      <c r="AP1821">
        <v>382</v>
      </c>
      <c r="AQ1821">
        <v>0</v>
      </c>
      <c r="AR1821" s="4">
        <v>5227</v>
      </c>
      <c r="AS1821" s="4">
        <f t="shared" si="452"/>
        <v>5609</v>
      </c>
      <c r="AT1821">
        <v>1.0738230070000001</v>
      </c>
      <c r="AU1821" s="4">
        <f t="shared" si="448"/>
        <v>1</v>
      </c>
      <c r="AV1821" s="4">
        <f t="shared" si="453"/>
        <v>6023.0732462630003</v>
      </c>
      <c r="AW1821" s="4">
        <v>0</v>
      </c>
      <c r="AX1821" s="4">
        <v>0</v>
      </c>
      <c r="AY1821" s="4">
        <v>80.53</v>
      </c>
      <c r="AZ1821" s="4">
        <f t="shared" si="454"/>
        <v>80.53</v>
      </c>
      <c r="BA1821" s="4">
        <f t="shared" si="455"/>
        <v>86.474966753710007</v>
      </c>
      <c r="BB1821" s="4">
        <v>9.51</v>
      </c>
      <c r="BC1821" s="4">
        <v>12000</v>
      </c>
      <c r="BD1821">
        <v>2.2302144938900001</v>
      </c>
      <c r="BE1821" s="2">
        <v>0.11</v>
      </c>
      <c r="BF1821">
        <v>40</v>
      </c>
      <c r="BG1821">
        <f t="shared" si="449"/>
        <v>0.11171872670841716</v>
      </c>
      <c r="BH1821">
        <v>0.59909999999999997</v>
      </c>
      <c r="BI1821" s="4">
        <v>0.52800000000000002</v>
      </c>
      <c r="BJ1821" s="4">
        <v>0.17599999999999999</v>
      </c>
      <c r="BK1821" s="3">
        <f t="shared" si="456"/>
        <v>385500</v>
      </c>
      <c r="BL1821" s="3">
        <f t="shared" si="457"/>
        <v>72</v>
      </c>
      <c r="BM1821" s="3">
        <v>820.99999999999989</v>
      </c>
      <c r="BN1821" s="3">
        <v>738.9</v>
      </c>
      <c r="BO1821" s="3">
        <f t="shared" si="458"/>
        <v>82.099999999999909</v>
      </c>
      <c r="BP1821" s="3">
        <f t="shared" si="459"/>
        <v>22800</v>
      </c>
      <c r="BQ1821">
        <v>0.72</v>
      </c>
      <c r="BR1821">
        <v>0.59</v>
      </c>
      <c r="BS1821">
        <v>7.85</v>
      </c>
      <c r="BT1821">
        <f t="shared" si="450"/>
        <v>732.90000000000009</v>
      </c>
      <c r="BU1821" s="1">
        <f t="shared" si="451"/>
        <v>0.18671872313460242</v>
      </c>
      <c r="BV1821" s="1">
        <f t="shared" si="460"/>
        <v>0.2176130628805111</v>
      </c>
      <c r="BW1821">
        <f t="shared" si="461"/>
        <v>0.20862631581722213</v>
      </c>
      <c r="BX1821">
        <f t="shared" si="462"/>
        <v>0.22336165943698966</v>
      </c>
      <c r="BY1821">
        <f t="shared" si="463"/>
        <v>156.04498368557392</v>
      </c>
    </row>
    <row r="1822" spans="1:77" x14ac:dyDescent="0.2">
      <c r="A1822">
        <v>8</v>
      </c>
      <c r="B1822">
        <v>36053</v>
      </c>
      <c r="C1822" t="s">
        <v>692</v>
      </c>
      <c r="D1822">
        <v>36</v>
      </c>
      <c r="E1822" t="s">
        <v>685</v>
      </c>
      <c r="F1822" t="s">
        <v>686</v>
      </c>
      <c r="G1822" t="s">
        <v>221</v>
      </c>
      <c r="H1822">
        <v>53</v>
      </c>
      <c r="I1822">
        <v>4590</v>
      </c>
      <c r="J1822">
        <v>2369</v>
      </c>
      <c r="K1822">
        <v>143</v>
      </c>
      <c r="L1822">
        <v>1119</v>
      </c>
      <c r="M1822">
        <v>275</v>
      </c>
      <c r="N1822">
        <v>329</v>
      </c>
      <c r="O1822" s="3">
        <v>58644</v>
      </c>
      <c r="P1822" s="3">
        <v>81879.151830000003</v>
      </c>
      <c r="Q1822" s="3">
        <v>33400</v>
      </c>
      <c r="R1822" s="3">
        <v>46633.307269999998</v>
      </c>
      <c r="S1822" s="3">
        <v>737.5</v>
      </c>
      <c r="T1822" s="3">
        <v>1029.7025180000001</v>
      </c>
      <c r="U1822" s="3">
        <v>22660</v>
      </c>
      <c r="V1822" s="3">
        <v>31638.046190000001</v>
      </c>
      <c r="W1822" s="3">
        <v>3174.6</v>
      </c>
      <c r="X1822" s="3">
        <v>4432.3981210000002</v>
      </c>
      <c r="Y1822" s="3">
        <v>293</v>
      </c>
      <c r="Z1822" s="3">
        <v>409.08859369999999</v>
      </c>
      <c r="AA1822">
        <v>2014</v>
      </c>
      <c r="AB1822">
        <v>1335</v>
      </c>
      <c r="AC1822">
        <v>161</v>
      </c>
      <c r="AD1822">
        <v>897</v>
      </c>
      <c r="AE1822">
        <v>186</v>
      </c>
      <c r="AF1822">
        <v>193</v>
      </c>
      <c r="AG1822">
        <v>65</v>
      </c>
      <c r="AH1822">
        <v>22</v>
      </c>
      <c r="AI1822">
        <v>91</v>
      </c>
      <c r="AJ1822">
        <v>43</v>
      </c>
      <c r="AK1822">
        <v>14</v>
      </c>
      <c r="AL1822">
        <v>65</v>
      </c>
      <c r="AM1822">
        <v>88</v>
      </c>
      <c r="AN1822">
        <v>35</v>
      </c>
      <c r="AO1822">
        <v>117</v>
      </c>
      <c r="AP1822">
        <v>382</v>
      </c>
      <c r="AQ1822">
        <v>0</v>
      </c>
      <c r="AR1822" s="4">
        <v>5227</v>
      </c>
      <c r="AS1822" s="4">
        <f t="shared" si="452"/>
        <v>5609</v>
      </c>
      <c r="AT1822">
        <v>1.1026493930000001</v>
      </c>
      <c r="AU1822" s="4">
        <f t="shared" si="448"/>
        <v>1</v>
      </c>
      <c r="AV1822" s="4">
        <f t="shared" si="453"/>
        <v>6184.7604453370004</v>
      </c>
      <c r="AW1822" s="4">
        <v>0</v>
      </c>
      <c r="AX1822" s="4">
        <v>0</v>
      </c>
      <c r="AY1822" s="4">
        <v>80.53</v>
      </c>
      <c r="AZ1822" s="4">
        <f t="shared" si="454"/>
        <v>80.53</v>
      </c>
      <c r="BA1822" s="4">
        <f t="shared" si="455"/>
        <v>88.796355618290008</v>
      </c>
      <c r="BB1822" s="4">
        <v>9.51</v>
      </c>
      <c r="BC1822" s="4">
        <v>12000</v>
      </c>
      <c r="BD1822">
        <v>2.2623750930900002</v>
      </c>
      <c r="BE1822" s="2">
        <v>0.11</v>
      </c>
      <c r="BF1822">
        <v>40</v>
      </c>
      <c r="BG1822">
        <f t="shared" si="449"/>
        <v>0.11171872670841716</v>
      </c>
      <c r="BH1822">
        <v>0.59909999999999997</v>
      </c>
      <c r="BI1822" s="4">
        <v>0.52800000000000002</v>
      </c>
      <c r="BJ1822" s="4">
        <v>0.17599999999999999</v>
      </c>
      <c r="BK1822" s="3">
        <f t="shared" si="456"/>
        <v>385500</v>
      </c>
      <c r="BL1822" s="3">
        <f t="shared" si="457"/>
        <v>72</v>
      </c>
      <c r="BM1822" s="3">
        <v>820.99999999999989</v>
      </c>
      <c r="BN1822" s="3">
        <v>738.9</v>
      </c>
      <c r="BO1822" s="3">
        <f t="shared" si="458"/>
        <v>82.099999999999909</v>
      </c>
      <c r="BP1822" s="3">
        <f t="shared" si="459"/>
        <v>22800</v>
      </c>
      <c r="BQ1822">
        <v>0.72</v>
      </c>
      <c r="BR1822">
        <v>0.59</v>
      </c>
      <c r="BS1822">
        <v>7.85</v>
      </c>
      <c r="BT1822">
        <f t="shared" si="450"/>
        <v>732.90000000000009</v>
      </c>
      <c r="BU1822" s="1">
        <f t="shared" si="451"/>
        <v>0.19098887789736893</v>
      </c>
      <c r="BV1822" s="1">
        <f t="shared" si="460"/>
        <v>0.2215063356319536</v>
      </c>
      <c r="BW1822">
        <f t="shared" si="461"/>
        <v>0.21251958856866462</v>
      </c>
      <c r="BX1822">
        <f t="shared" si="462"/>
        <v>0.22725493218843215</v>
      </c>
      <c r="BY1822">
        <f t="shared" si="463"/>
        <v>156.04498368557392</v>
      </c>
    </row>
    <row r="1823" spans="1:77" x14ac:dyDescent="0.2">
      <c r="A1823">
        <v>8</v>
      </c>
      <c r="B1823">
        <v>36055</v>
      </c>
      <c r="C1823" t="s">
        <v>692</v>
      </c>
      <c r="D1823">
        <v>36</v>
      </c>
      <c r="E1823" t="s">
        <v>685</v>
      </c>
      <c r="F1823" t="s">
        <v>686</v>
      </c>
      <c r="G1823" t="s">
        <v>211</v>
      </c>
      <c r="H1823">
        <v>55</v>
      </c>
      <c r="I1823">
        <v>6195</v>
      </c>
      <c r="J1823">
        <v>3393</v>
      </c>
      <c r="K1823">
        <v>199</v>
      </c>
      <c r="L1823">
        <v>1295</v>
      </c>
      <c r="M1823">
        <v>377</v>
      </c>
      <c r="N1823">
        <v>473</v>
      </c>
      <c r="O1823" s="3">
        <v>73782</v>
      </c>
      <c r="P1823" s="3">
        <v>103014.9304</v>
      </c>
      <c r="Q1823" s="3">
        <v>45419</v>
      </c>
      <c r="R1823" s="3">
        <v>63414.316850000003</v>
      </c>
      <c r="S1823" s="3">
        <v>1144.0999999999999</v>
      </c>
      <c r="T1823" s="3">
        <v>1597.4002049999999</v>
      </c>
      <c r="U1823" s="3">
        <v>26540</v>
      </c>
      <c r="V1823" s="3">
        <v>37055.328589999997</v>
      </c>
      <c r="W1823" s="3">
        <v>4227.3</v>
      </c>
      <c r="X1823" s="3">
        <v>5902.1850240000003</v>
      </c>
      <c r="Y1823" s="3">
        <v>398</v>
      </c>
      <c r="Z1823" s="3">
        <v>555.69030810000004</v>
      </c>
      <c r="AA1823">
        <v>2123</v>
      </c>
      <c r="AB1823">
        <v>1378</v>
      </c>
      <c r="AC1823">
        <v>181</v>
      </c>
      <c r="AD1823">
        <v>898</v>
      </c>
      <c r="AE1823">
        <v>189</v>
      </c>
      <c r="AF1823">
        <v>198</v>
      </c>
      <c r="AG1823">
        <v>65</v>
      </c>
      <c r="AH1823">
        <v>22</v>
      </c>
      <c r="AI1823">
        <v>91</v>
      </c>
      <c r="AJ1823">
        <v>43</v>
      </c>
      <c r="AK1823">
        <v>14</v>
      </c>
      <c r="AL1823">
        <v>65</v>
      </c>
      <c r="AM1823">
        <v>88</v>
      </c>
      <c r="AN1823">
        <v>35</v>
      </c>
      <c r="AO1823">
        <v>117</v>
      </c>
      <c r="AP1823">
        <v>382</v>
      </c>
      <c r="AQ1823">
        <v>0</v>
      </c>
      <c r="AR1823" s="4">
        <v>5227</v>
      </c>
      <c r="AS1823" s="4">
        <f t="shared" si="452"/>
        <v>5609</v>
      </c>
      <c r="AT1823">
        <v>1.0717730759999999</v>
      </c>
      <c r="AU1823" s="4">
        <f t="shared" si="448"/>
        <v>1</v>
      </c>
      <c r="AV1823" s="4">
        <f t="shared" si="453"/>
        <v>6011.5751832839996</v>
      </c>
      <c r="AW1823" s="4">
        <v>0</v>
      </c>
      <c r="AX1823" s="4">
        <v>0</v>
      </c>
      <c r="AY1823" s="4">
        <v>80.53</v>
      </c>
      <c r="AZ1823" s="4">
        <f t="shared" si="454"/>
        <v>80.53</v>
      </c>
      <c r="BA1823" s="4">
        <f t="shared" si="455"/>
        <v>86.309885810279994</v>
      </c>
      <c r="BB1823" s="4">
        <v>9.51</v>
      </c>
      <c r="BC1823" s="4">
        <v>12000</v>
      </c>
      <c r="BD1823">
        <v>2.2271822973100002</v>
      </c>
      <c r="BE1823" s="2">
        <v>0.11</v>
      </c>
      <c r="BF1823">
        <v>40</v>
      </c>
      <c r="BG1823">
        <f t="shared" si="449"/>
        <v>0.11171872670841716</v>
      </c>
      <c r="BH1823">
        <v>0.59909999999999997</v>
      </c>
      <c r="BI1823" s="4">
        <v>0.52800000000000002</v>
      </c>
      <c r="BJ1823" s="4">
        <v>0.17599999999999999</v>
      </c>
      <c r="BK1823" s="3">
        <f t="shared" si="456"/>
        <v>385500</v>
      </c>
      <c r="BL1823" s="3">
        <f t="shared" si="457"/>
        <v>72</v>
      </c>
      <c r="BM1823" s="3">
        <v>820.99999999999989</v>
      </c>
      <c r="BN1823" s="3">
        <v>738.9</v>
      </c>
      <c r="BO1823" s="3">
        <f t="shared" si="458"/>
        <v>82.099999999999909</v>
      </c>
      <c r="BP1823" s="3">
        <f t="shared" si="459"/>
        <v>22800</v>
      </c>
      <c r="BQ1823">
        <v>0.72</v>
      </c>
      <c r="BR1823">
        <v>0.59</v>
      </c>
      <c r="BS1823">
        <v>7.85</v>
      </c>
      <c r="BT1823">
        <f t="shared" si="450"/>
        <v>732.90000000000009</v>
      </c>
      <c r="BU1823" s="1">
        <f t="shared" si="451"/>
        <v>0.1864061176716712</v>
      </c>
      <c r="BV1823" s="1">
        <f t="shared" si="460"/>
        <v>0.22255334289010789</v>
      </c>
      <c r="BW1823">
        <f t="shared" si="461"/>
        <v>0.21356659582681892</v>
      </c>
      <c r="BX1823">
        <f t="shared" si="462"/>
        <v>0.22830193944658644</v>
      </c>
      <c r="BY1823">
        <f t="shared" si="463"/>
        <v>156.04498368557392</v>
      </c>
    </row>
    <row r="1824" spans="1:77" x14ac:dyDescent="0.2">
      <c r="A1824">
        <v>8</v>
      </c>
      <c r="B1824">
        <v>36057</v>
      </c>
      <c r="C1824" t="s">
        <v>692</v>
      </c>
      <c r="D1824">
        <v>36</v>
      </c>
      <c r="E1824" t="s">
        <v>685</v>
      </c>
      <c r="F1824" t="s">
        <v>686</v>
      </c>
      <c r="G1824" t="s">
        <v>573</v>
      </c>
      <c r="H1824">
        <v>57</v>
      </c>
      <c r="I1824">
        <v>4744</v>
      </c>
      <c r="J1824">
        <v>2595</v>
      </c>
      <c r="K1824">
        <v>125</v>
      </c>
      <c r="L1824">
        <v>1041</v>
      </c>
      <c r="M1824">
        <v>326</v>
      </c>
      <c r="N1824">
        <v>389</v>
      </c>
      <c r="O1824" s="3">
        <v>63367</v>
      </c>
      <c r="P1824" s="3">
        <v>88473.436570000005</v>
      </c>
      <c r="Q1824" s="3">
        <v>38194</v>
      </c>
      <c r="R1824" s="3">
        <v>53326.722690000002</v>
      </c>
      <c r="S1824" s="3">
        <v>688.68</v>
      </c>
      <c r="T1824" s="3">
        <v>961.53970200000003</v>
      </c>
      <c r="U1824" s="3">
        <v>21668</v>
      </c>
      <c r="V1824" s="3">
        <v>30253.009040000001</v>
      </c>
      <c r="W1824" s="3">
        <v>3798.6</v>
      </c>
      <c r="X1824" s="3">
        <v>5303.6311669999996</v>
      </c>
      <c r="Y1824" s="3">
        <v>327</v>
      </c>
      <c r="Z1824" s="3">
        <v>456.55962499999998</v>
      </c>
      <c r="AA1824">
        <v>2188</v>
      </c>
      <c r="AB1824">
        <v>1375</v>
      </c>
      <c r="AC1824">
        <v>139</v>
      </c>
      <c r="AD1824">
        <v>793</v>
      </c>
      <c r="AE1824">
        <v>197</v>
      </c>
      <c r="AF1824">
        <v>207</v>
      </c>
      <c r="AG1824">
        <v>65</v>
      </c>
      <c r="AH1824">
        <v>22</v>
      </c>
      <c r="AI1824">
        <v>91</v>
      </c>
      <c r="AJ1824">
        <v>43</v>
      </c>
      <c r="AK1824">
        <v>14</v>
      </c>
      <c r="AL1824">
        <v>65</v>
      </c>
      <c r="AM1824">
        <v>88</v>
      </c>
      <c r="AN1824">
        <v>35</v>
      </c>
      <c r="AO1824">
        <v>117</v>
      </c>
      <c r="AP1824">
        <v>382</v>
      </c>
      <c r="AQ1824">
        <v>0</v>
      </c>
      <c r="AR1824" s="4">
        <v>5227</v>
      </c>
      <c r="AS1824" s="4">
        <f t="shared" si="452"/>
        <v>5609</v>
      </c>
      <c r="AT1824">
        <v>1.1058614849999999</v>
      </c>
      <c r="AU1824" s="4">
        <f t="shared" si="448"/>
        <v>1</v>
      </c>
      <c r="AV1824" s="4">
        <f t="shared" si="453"/>
        <v>6202.777069365</v>
      </c>
      <c r="AW1824" s="4">
        <v>0</v>
      </c>
      <c r="AX1824" s="4">
        <v>0</v>
      </c>
      <c r="AY1824" s="4">
        <v>80.53</v>
      </c>
      <c r="AZ1824" s="4">
        <f t="shared" si="454"/>
        <v>80.53</v>
      </c>
      <c r="BA1824" s="4">
        <f t="shared" si="455"/>
        <v>89.055025387049994</v>
      </c>
      <c r="BB1824" s="4">
        <v>9.51</v>
      </c>
      <c r="BC1824" s="4">
        <v>12000</v>
      </c>
      <c r="BD1824">
        <v>2.2631031794399998</v>
      </c>
      <c r="BE1824" s="2">
        <v>0.11</v>
      </c>
      <c r="BF1824">
        <v>40</v>
      </c>
      <c r="BG1824">
        <f t="shared" si="449"/>
        <v>0.11171872670841716</v>
      </c>
      <c r="BH1824">
        <v>0.59909999999999997</v>
      </c>
      <c r="BI1824" s="4">
        <v>0.52800000000000002</v>
      </c>
      <c r="BJ1824" s="4">
        <v>0.17599999999999999</v>
      </c>
      <c r="BK1824" s="3">
        <f t="shared" si="456"/>
        <v>385500</v>
      </c>
      <c r="BL1824" s="3">
        <f t="shared" si="457"/>
        <v>72</v>
      </c>
      <c r="BM1824" s="3">
        <v>820.99999999999989</v>
      </c>
      <c r="BN1824" s="3">
        <v>738.9</v>
      </c>
      <c r="BO1824" s="3">
        <f t="shared" si="458"/>
        <v>82.099999999999909</v>
      </c>
      <c r="BP1824" s="3">
        <f t="shared" si="459"/>
        <v>22800</v>
      </c>
      <c r="BQ1824">
        <v>0.72</v>
      </c>
      <c r="BR1824">
        <v>0.59</v>
      </c>
      <c r="BS1824">
        <v>7.85</v>
      </c>
      <c r="BT1824">
        <f t="shared" si="450"/>
        <v>732.90000000000009</v>
      </c>
      <c r="BU1824" s="1">
        <f t="shared" si="451"/>
        <v>0.1914304300742313</v>
      </c>
      <c r="BV1824" s="1">
        <f t="shared" si="460"/>
        <v>0.22379965667635998</v>
      </c>
      <c r="BW1824">
        <f t="shared" si="461"/>
        <v>0.21481290961307101</v>
      </c>
      <c r="BX1824">
        <f t="shared" si="462"/>
        <v>0.22954825323283853</v>
      </c>
      <c r="BY1824">
        <f t="shared" si="463"/>
        <v>156.04498368557392</v>
      </c>
    </row>
    <row r="1825" spans="1:77" x14ac:dyDescent="0.2">
      <c r="A1825">
        <v>7</v>
      </c>
      <c r="B1825">
        <v>36059</v>
      </c>
      <c r="C1825" t="s">
        <v>689</v>
      </c>
      <c r="D1825">
        <v>36</v>
      </c>
      <c r="E1825" t="s">
        <v>685</v>
      </c>
      <c r="F1825" t="s">
        <v>686</v>
      </c>
      <c r="G1825" t="s">
        <v>234</v>
      </c>
      <c r="H1825">
        <v>59</v>
      </c>
      <c r="I1825">
        <v>35870</v>
      </c>
      <c r="J1825">
        <v>50417</v>
      </c>
      <c r="K1825">
        <v>-1443</v>
      </c>
      <c r="L1825">
        <v>11626</v>
      </c>
      <c r="M1825">
        <v>5316</v>
      </c>
      <c r="N1825">
        <v>6650</v>
      </c>
      <c r="O1825" s="3">
        <v>816430</v>
      </c>
      <c r="P1825" s="3">
        <v>1139905.121</v>
      </c>
      <c r="Q1825" s="3">
        <v>458600</v>
      </c>
      <c r="R1825" s="3">
        <v>640300.44050000003</v>
      </c>
      <c r="S1825" s="3">
        <v>976.43</v>
      </c>
      <c r="T1825" s="3">
        <v>1363.2982099999999</v>
      </c>
      <c r="U1825" s="3">
        <v>130100</v>
      </c>
      <c r="V1825" s="3">
        <v>181646.50520000001</v>
      </c>
      <c r="W1825" s="3">
        <v>41863</v>
      </c>
      <c r="X1825" s="3">
        <v>58449.405449999998</v>
      </c>
      <c r="Y1825" s="3">
        <v>5158</v>
      </c>
      <c r="Z1825" s="3">
        <v>7201.6346970000004</v>
      </c>
      <c r="AA1825">
        <v>10127</v>
      </c>
      <c r="AB1825">
        <v>13449</v>
      </c>
      <c r="AC1825">
        <v>-1185</v>
      </c>
      <c r="AD1825">
        <v>3361</v>
      </c>
      <c r="AE1825">
        <v>1460</v>
      </c>
      <c r="AF1825">
        <v>1803</v>
      </c>
      <c r="AG1825">
        <v>65</v>
      </c>
      <c r="AH1825">
        <v>22</v>
      </c>
      <c r="AI1825">
        <v>91</v>
      </c>
      <c r="AJ1825">
        <v>43</v>
      </c>
      <c r="AK1825">
        <v>14</v>
      </c>
      <c r="AL1825">
        <v>65</v>
      </c>
      <c r="AM1825">
        <v>88</v>
      </c>
      <c r="AN1825">
        <v>35</v>
      </c>
      <c r="AO1825">
        <v>117</v>
      </c>
      <c r="AP1825">
        <v>382</v>
      </c>
      <c r="AQ1825">
        <v>0</v>
      </c>
      <c r="AR1825" s="4">
        <v>5227</v>
      </c>
      <c r="AS1825" s="4">
        <f t="shared" si="452"/>
        <v>5609</v>
      </c>
      <c r="AT1825">
        <v>1.1633042950000001</v>
      </c>
      <c r="AU1825" s="4">
        <f t="shared" si="448"/>
        <v>1</v>
      </c>
      <c r="AV1825" s="4">
        <f t="shared" si="453"/>
        <v>6524.9737906550008</v>
      </c>
      <c r="AW1825" s="4">
        <v>0</v>
      </c>
      <c r="AX1825" s="4">
        <v>0</v>
      </c>
      <c r="AY1825" s="4">
        <v>80.53</v>
      </c>
      <c r="AZ1825" s="4">
        <f t="shared" si="454"/>
        <v>80.53</v>
      </c>
      <c r="BA1825" s="4">
        <f t="shared" si="455"/>
        <v>93.68089487635001</v>
      </c>
      <c r="BB1825" s="4">
        <v>9.51</v>
      </c>
      <c r="BC1825" s="4">
        <v>12000</v>
      </c>
      <c r="BD1825">
        <v>2.2840423345600001</v>
      </c>
      <c r="BE1825" s="2">
        <v>0.11</v>
      </c>
      <c r="BF1825">
        <v>40</v>
      </c>
      <c r="BG1825">
        <f t="shared" si="449"/>
        <v>0.11171872670841716</v>
      </c>
      <c r="BH1825">
        <v>0.59909999999999997</v>
      </c>
      <c r="BI1825" s="4">
        <v>0.52800000000000002</v>
      </c>
      <c r="BJ1825" s="4">
        <v>0.17599999999999999</v>
      </c>
      <c r="BK1825" s="3">
        <f t="shared" si="456"/>
        <v>385500</v>
      </c>
      <c r="BL1825" s="3">
        <f t="shared" si="457"/>
        <v>72</v>
      </c>
      <c r="BM1825" s="3">
        <v>820.99999999999989</v>
      </c>
      <c r="BN1825" s="3">
        <v>738.9</v>
      </c>
      <c r="BO1825" s="3">
        <f t="shared" si="458"/>
        <v>82.099999999999909</v>
      </c>
      <c r="BP1825" s="3">
        <f t="shared" si="459"/>
        <v>22800</v>
      </c>
      <c r="BQ1825">
        <v>0.72</v>
      </c>
      <c r="BR1825">
        <v>0.59</v>
      </c>
      <c r="BS1825">
        <v>7.85</v>
      </c>
      <c r="BT1825">
        <f t="shared" si="450"/>
        <v>732.90000000000009</v>
      </c>
      <c r="BU1825" s="1">
        <f t="shared" si="451"/>
        <v>0.19942186363278575</v>
      </c>
      <c r="BV1825" s="1">
        <f t="shared" si="460"/>
        <v>0.42080525592297635</v>
      </c>
      <c r="BW1825">
        <f t="shared" si="461"/>
        <v>0.41181850885968746</v>
      </c>
      <c r="BX1825">
        <f t="shared" si="462"/>
        <v>0.42655385247945499</v>
      </c>
      <c r="BY1825">
        <f t="shared" si="463"/>
        <v>156.04498368557392</v>
      </c>
    </row>
    <row r="1826" spans="1:77" x14ac:dyDescent="0.2">
      <c r="A1826">
        <v>6</v>
      </c>
      <c r="B1826">
        <v>36061</v>
      </c>
      <c r="C1826" t="s">
        <v>684</v>
      </c>
      <c r="D1826">
        <v>36</v>
      </c>
      <c r="E1826" t="s">
        <v>685</v>
      </c>
      <c r="F1826" t="s">
        <v>686</v>
      </c>
      <c r="G1826" t="s">
        <v>688</v>
      </c>
      <c r="H1826">
        <v>61</v>
      </c>
      <c r="I1826">
        <v>10239</v>
      </c>
      <c r="J1826">
        <v>39086</v>
      </c>
      <c r="K1826">
        <v>-928</v>
      </c>
      <c r="L1826">
        <v>9242</v>
      </c>
      <c r="M1826">
        <v>4148</v>
      </c>
      <c r="N1826">
        <v>5658</v>
      </c>
      <c r="O1826" s="3">
        <v>657460</v>
      </c>
      <c r="P1826" s="3">
        <v>917950.12560000003</v>
      </c>
      <c r="Q1826" s="3">
        <v>360570</v>
      </c>
      <c r="R1826" s="3">
        <v>503430.28739999997</v>
      </c>
      <c r="S1826" s="3">
        <v>1509.3</v>
      </c>
      <c r="T1826" s="3">
        <v>2107.29493</v>
      </c>
      <c r="U1826" s="3">
        <v>100530</v>
      </c>
      <c r="V1826" s="3">
        <v>140360.67000000001</v>
      </c>
      <c r="W1826" s="3">
        <v>33396</v>
      </c>
      <c r="X1826" s="3">
        <v>46627.722439999998</v>
      </c>
      <c r="Y1826" s="3">
        <v>4420</v>
      </c>
      <c r="Z1826" s="3">
        <v>6171.2340750000003</v>
      </c>
      <c r="AA1826">
        <v>5785</v>
      </c>
      <c r="AB1826">
        <v>11679</v>
      </c>
      <c r="AC1826">
        <v>-2164</v>
      </c>
      <c r="AD1826">
        <v>3077</v>
      </c>
      <c r="AE1826">
        <v>1280</v>
      </c>
      <c r="AF1826">
        <v>1657</v>
      </c>
      <c r="AG1826">
        <v>65</v>
      </c>
      <c r="AH1826">
        <v>22</v>
      </c>
      <c r="AI1826">
        <v>91</v>
      </c>
      <c r="AJ1826">
        <v>43</v>
      </c>
      <c r="AK1826">
        <v>14</v>
      </c>
      <c r="AL1826">
        <v>65</v>
      </c>
      <c r="AM1826">
        <v>88</v>
      </c>
      <c r="AN1826">
        <v>35</v>
      </c>
      <c r="AO1826">
        <v>117</v>
      </c>
      <c r="AP1826">
        <v>382</v>
      </c>
      <c r="AQ1826">
        <v>0</v>
      </c>
      <c r="AR1826" s="4">
        <v>5227</v>
      </c>
      <c r="AS1826" s="4">
        <f t="shared" si="452"/>
        <v>5609</v>
      </c>
      <c r="AT1826">
        <v>1.1633042950000001</v>
      </c>
      <c r="AU1826" s="4">
        <f t="shared" si="448"/>
        <v>1</v>
      </c>
      <c r="AV1826" s="4">
        <f t="shared" si="453"/>
        <v>6524.9737906550008</v>
      </c>
      <c r="AW1826" s="4">
        <v>0</v>
      </c>
      <c r="AX1826" s="4">
        <v>0</v>
      </c>
      <c r="AY1826" s="4">
        <v>80.53</v>
      </c>
      <c r="AZ1826" s="4">
        <f t="shared" si="454"/>
        <v>80.53</v>
      </c>
      <c r="BA1826" s="4">
        <f t="shared" si="455"/>
        <v>93.68089487635001</v>
      </c>
      <c r="BB1826" s="4">
        <v>9.51</v>
      </c>
      <c r="BC1826" s="4">
        <v>12000</v>
      </c>
      <c r="BD1826">
        <v>2.2772431373600002</v>
      </c>
      <c r="BE1826" s="2">
        <v>0.11</v>
      </c>
      <c r="BF1826">
        <v>40</v>
      </c>
      <c r="BG1826">
        <f t="shared" si="449"/>
        <v>0.11171872670841716</v>
      </c>
      <c r="BH1826">
        <v>0.59909999999999997</v>
      </c>
      <c r="BI1826" s="4">
        <v>0.52800000000000002</v>
      </c>
      <c r="BJ1826" s="4">
        <v>0.17599999999999999</v>
      </c>
      <c r="BK1826" s="3">
        <f t="shared" si="456"/>
        <v>385500</v>
      </c>
      <c r="BL1826" s="3">
        <f t="shared" si="457"/>
        <v>72</v>
      </c>
      <c r="BM1826" s="3">
        <v>820.99999999999989</v>
      </c>
      <c r="BN1826" s="3">
        <v>738.9</v>
      </c>
      <c r="BO1826" s="3">
        <f t="shared" si="458"/>
        <v>82.099999999999909</v>
      </c>
      <c r="BP1826" s="3">
        <f t="shared" si="459"/>
        <v>22800</v>
      </c>
      <c r="BQ1826">
        <v>0.72</v>
      </c>
      <c r="BR1826">
        <v>0.59</v>
      </c>
      <c r="BS1826">
        <v>7.85</v>
      </c>
      <c r="BT1826">
        <f t="shared" si="450"/>
        <v>732.90000000000009</v>
      </c>
      <c r="BU1826" s="1">
        <f t="shared" si="451"/>
        <v>0.19934027326638573</v>
      </c>
      <c r="BV1826" s="1">
        <f t="shared" si="460"/>
        <v>0.3765392878046363</v>
      </c>
      <c r="BW1826">
        <f t="shared" si="461"/>
        <v>0.36755254074134741</v>
      </c>
      <c r="BX1826">
        <f t="shared" si="462"/>
        <v>0.38228788436111494</v>
      </c>
      <c r="BY1826">
        <f t="shared" si="463"/>
        <v>156.04498368557392</v>
      </c>
    </row>
    <row r="1827" spans="1:77" x14ac:dyDescent="0.2">
      <c r="A1827">
        <v>8</v>
      </c>
      <c r="B1827">
        <v>36063</v>
      </c>
      <c r="C1827" t="s">
        <v>692</v>
      </c>
      <c r="D1827">
        <v>36</v>
      </c>
      <c r="E1827" t="s">
        <v>685</v>
      </c>
      <c r="F1827" t="s">
        <v>686</v>
      </c>
      <c r="G1827" t="s">
        <v>700</v>
      </c>
      <c r="H1827">
        <v>63</v>
      </c>
      <c r="I1827">
        <v>4380</v>
      </c>
      <c r="J1827">
        <v>2138</v>
      </c>
      <c r="K1827">
        <v>193</v>
      </c>
      <c r="L1827">
        <v>1065</v>
      </c>
      <c r="M1827">
        <v>239</v>
      </c>
      <c r="N1827">
        <v>287</v>
      </c>
      <c r="O1827" s="3">
        <v>50679</v>
      </c>
      <c r="P1827" s="3">
        <v>70758.36464</v>
      </c>
      <c r="Q1827" s="3">
        <v>28798</v>
      </c>
      <c r="R1827" s="3">
        <v>40207.96355</v>
      </c>
      <c r="S1827" s="3">
        <v>1367.5</v>
      </c>
      <c r="T1827" s="3">
        <v>1909.312805</v>
      </c>
      <c r="U1827" s="3">
        <v>22408</v>
      </c>
      <c r="V1827" s="3">
        <v>31286.202069999999</v>
      </c>
      <c r="W1827" s="3">
        <v>2976.8</v>
      </c>
      <c r="X1827" s="3">
        <v>4156.2284149999996</v>
      </c>
      <c r="Y1827" s="3">
        <v>252</v>
      </c>
      <c r="Z1827" s="3">
        <v>351.84411469999998</v>
      </c>
      <c r="AA1827">
        <v>1649</v>
      </c>
      <c r="AB1827">
        <v>1081</v>
      </c>
      <c r="AC1827">
        <v>181</v>
      </c>
      <c r="AD1827">
        <v>874</v>
      </c>
      <c r="AE1827">
        <v>156</v>
      </c>
      <c r="AF1827">
        <v>154</v>
      </c>
      <c r="AG1827">
        <v>65</v>
      </c>
      <c r="AH1827">
        <v>22</v>
      </c>
      <c r="AI1827">
        <v>91</v>
      </c>
      <c r="AJ1827">
        <v>43</v>
      </c>
      <c r="AK1827">
        <v>14</v>
      </c>
      <c r="AL1827">
        <v>65</v>
      </c>
      <c r="AM1827">
        <v>88</v>
      </c>
      <c r="AN1827">
        <v>35</v>
      </c>
      <c r="AO1827">
        <v>117</v>
      </c>
      <c r="AP1827">
        <v>382</v>
      </c>
      <c r="AQ1827">
        <v>0</v>
      </c>
      <c r="AR1827" s="4">
        <v>5227</v>
      </c>
      <c r="AS1827" s="4">
        <f t="shared" si="452"/>
        <v>5609</v>
      </c>
      <c r="AT1827">
        <v>1.0610731929999999</v>
      </c>
      <c r="AU1827" s="4">
        <f t="shared" si="448"/>
        <v>1</v>
      </c>
      <c r="AV1827" s="4">
        <f t="shared" si="453"/>
        <v>5951.5595395369992</v>
      </c>
      <c r="AW1827" s="4">
        <v>0</v>
      </c>
      <c r="AX1827" s="4">
        <v>0</v>
      </c>
      <c r="AY1827" s="4">
        <v>80.53</v>
      </c>
      <c r="AZ1827" s="4">
        <f t="shared" si="454"/>
        <v>80.53</v>
      </c>
      <c r="BA1827" s="4">
        <f t="shared" si="455"/>
        <v>85.448224232289988</v>
      </c>
      <c r="BB1827" s="4">
        <v>9.51</v>
      </c>
      <c r="BC1827" s="4">
        <v>12000</v>
      </c>
      <c r="BD1827">
        <v>2.1994017052700001</v>
      </c>
      <c r="BE1827" s="2">
        <v>0.11</v>
      </c>
      <c r="BF1827">
        <v>40</v>
      </c>
      <c r="BG1827">
        <f t="shared" si="449"/>
        <v>0.11171872670841716</v>
      </c>
      <c r="BH1827">
        <v>0.59909999999999997</v>
      </c>
      <c r="BI1827" s="4">
        <v>0.52800000000000002</v>
      </c>
      <c r="BJ1827" s="4">
        <v>0.17599999999999999</v>
      </c>
      <c r="BK1827" s="3">
        <f t="shared" si="456"/>
        <v>385500</v>
      </c>
      <c r="BL1827" s="3">
        <f t="shared" si="457"/>
        <v>72</v>
      </c>
      <c r="BM1827" s="3">
        <v>820.99999999999989</v>
      </c>
      <c r="BN1827" s="3">
        <v>738.9</v>
      </c>
      <c r="BO1827" s="3">
        <f t="shared" si="458"/>
        <v>82.099999999999909</v>
      </c>
      <c r="BP1827" s="3">
        <f t="shared" si="459"/>
        <v>22800</v>
      </c>
      <c r="BQ1827">
        <v>0.72</v>
      </c>
      <c r="BR1827">
        <v>0.59</v>
      </c>
      <c r="BS1827">
        <v>7.85</v>
      </c>
      <c r="BT1827">
        <f t="shared" si="450"/>
        <v>732.90000000000009</v>
      </c>
      <c r="BU1827" s="1">
        <f t="shared" si="451"/>
        <v>0.18463098882259737</v>
      </c>
      <c r="BV1827" s="1">
        <f t="shared" si="460"/>
        <v>0.21343361698055005</v>
      </c>
      <c r="BW1827">
        <f t="shared" si="461"/>
        <v>0.20444686991726108</v>
      </c>
      <c r="BX1827">
        <f t="shared" si="462"/>
        <v>0.2191822135370286</v>
      </c>
      <c r="BY1827">
        <f t="shared" si="463"/>
        <v>156.04498368557392</v>
      </c>
    </row>
    <row r="1828" spans="1:77" x14ac:dyDescent="0.2">
      <c r="A1828">
        <v>8</v>
      </c>
      <c r="B1828">
        <v>36065</v>
      </c>
      <c r="C1828" t="s">
        <v>692</v>
      </c>
      <c r="D1828">
        <v>36</v>
      </c>
      <c r="E1828" t="s">
        <v>685</v>
      </c>
      <c r="F1828" t="s">
        <v>686</v>
      </c>
      <c r="G1828" t="s">
        <v>282</v>
      </c>
      <c r="H1828">
        <v>65</v>
      </c>
      <c r="I1828">
        <v>3565</v>
      </c>
      <c r="J1828">
        <v>1912</v>
      </c>
      <c r="K1828">
        <v>113</v>
      </c>
      <c r="L1828">
        <v>1047</v>
      </c>
      <c r="M1828">
        <v>224</v>
      </c>
      <c r="N1828">
        <v>267</v>
      </c>
      <c r="O1828" s="3">
        <v>46979</v>
      </c>
      <c r="P1828" s="3">
        <v>65592.399460000001</v>
      </c>
      <c r="Q1828" s="3">
        <v>27256</v>
      </c>
      <c r="R1828" s="3">
        <v>38055.01266</v>
      </c>
      <c r="S1828" s="3">
        <v>599.4</v>
      </c>
      <c r="T1828" s="3">
        <v>836.88635850000003</v>
      </c>
      <c r="U1828" s="3">
        <v>20998</v>
      </c>
      <c r="V1828" s="3">
        <v>29317.550480000002</v>
      </c>
      <c r="W1828" s="3">
        <v>2605.6999999999998</v>
      </c>
      <c r="X1828" s="3">
        <v>3638.0960700000001</v>
      </c>
      <c r="Y1828" s="3">
        <v>241</v>
      </c>
      <c r="Z1828" s="3">
        <v>336.48583980000001</v>
      </c>
      <c r="AA1828">
        <v>1702</v>
      </c>
      <c r="AB1828">
        <v>1151</v>
      </c>
      <c r="AC1828">
        <v>140</v>
      </c>
      <c r="AD1828">
        <v>845</v>
      </c>
      <c r="AE1828">
        <v>166</v>
      </c>
      <c r="AF1828">
        <v>167</v>
      </c>
      <c r="AG1828">
        <v>65</v>
      </c>
      <c r="AH1828">
        <v>22</v>
      </c>
      <c r="AI1828">
        <v>91</v>
      </c>
      <c r="AJ1828">
        <v>43</v>
      </c>
      <c r="AK1828">
        <v>14</v>
      </c>
      <c r="AL1828">
        <v>65</v>
      </c>
      <c r="AM1828">
        <v>88</v>
      </c>
      <c r="AN1828">
        <v>35</v>
      </c>
      <c r="AO1828">
        <v>117</v>
      </c>
      <c r="AP1828">
        <v>382</v>
      </c>
      <c r="AQ1828">
        <v>0</v>
      </c>
      <c r="AR1828" s="4">
        <v>5227</v>
      </c>
      <c r="AS1828" s="4">
        <f t="shared" si="452"/>
        <v>5609</v>
      </c>
      <c r="AT1828">
        <v>1.097542349</v>
      </c>
      <c r="AU1828" s="4">
        <f t="shared" si="448"/>
        <v>1</v>
      </c>
      <c r="AV1828" s="4">
        <f t="shared" si="453"/>
        <v>6156.115035541</v>
      </c>
      <c r="AW1828" s="4">
        <v>0</v>
      </c>
      <c r="AX1828" s="4">
        <v>0</v>
      </c>
      <c r="AY1828" s="4">
        <v>80.53</v>
      </c>
      <c r="AZ1828" s="4">
        <f t="shared" si="454"/>
        <v>80.53</v>
      </c>
      <c r="BA1828" s="4">
        <f t="shared" si="455"/>
        <v>88.38508536497001</v>
      </c>
      <c r="BB1828" s="4">
        <v>9.51</v>
      </c>
      <c r="BC1828" s="4">
        <v>12000</v>
      </c>
      <c r="BD1828">
        <v>2.2598842024799999</v>
      </c>
      <c r="BE1828" s="2">
        <v>0.11</v>
      </c>
      <c r="BF1828">
        <v>40</v>
      </c>
      <c r="BG1828">
        <f t="shared" si="449"/>
        <v>0.11171872670841716</v>
      </c>
      <c r="BH1828">
        <v>0.59909999999999997</v>
      </c>
      <c r="BI1828" s="4">
        <v>0.52800000000000002</v>
      </c>
      <c r="BJ1828" s="4">
        <v>0.17599999999999999</v>
      </c>
      <c r="BK1828" s="3">
        <f t="shared" si="456"/>
        <v>385500</v>
      </c>
      <c r="BL1828" s="3">
        <f t="shared" si="457"/>
        <v>72</v>
      </c>
      <c r="BM1828" s="3">
        <v>820.99999999999989</v>
      </c>
      <c r="BN1828" s="3">
        <v>738.9</v>
      </c>
      <c r="BO1828" s="3">
        <f t="shared" si="458"/>
        <v>82.099999999999909</v>
      </c>
      <c r="BP1828" s="3">
        <f t="shared" si="459"/>
        <v>22800</v>
      </c>
      <c r="BQ1828">
        <v>0.72</v>
      </c>
      <c r="BR1828">
        <v>0.59</v>
      </c>
      <c r="BS1828">
        <v>7.85</v>
      </c>
      <c r="BT1828">
        <f t="shared" si="450"/>
        <v>732.90000000000009</v>
      </c>
      <c r="BU1828" s="1">
        <f t="shared" si="451"/>
        <v>0.19027083569781672</v>
      </c>
      <c r="BV1828" s="1">
        <f t="shared" si="460"/>
        <v>0.21797645244245942</v>
      </c>
      <c r="BW1828">
        <f t="shared" si="461"/>
        <v>0.20898970537917044</v>
      </c>
      <c r="BX1828">
        <f t="shared" si="462"/>
        <v>0.22372504899893797</v>
      </c>
      <c r="BY1828">
        <f t="shared" si="463"/>
        <v>156.04498368557392</v>
      </c>
    </row>
    <row r="1829" spans="1:77" x14ac:dyDescent="0.2">
      <c r="A1829">
        <v>8</v>
      </c>
      <c r="B1829">
        <v>36067</v>
      </c>
      <c r="C1829" t="s">
        <v>692</v>
      </c>
      <c r="D1829">
        <v>36</v>
      </c>
      <c r="E1829" t="s">
        <v>685</v>
      </c>
      <c r="F1829" t="s">
        <v>686</v>
      </c>
      <c r="G1829" t="s">
        <v>714</v>
      </c>
      <c r="H1829">
        <v>67</v>
      </c>
      <c r="I1829">
        <v>5228</v>
      </c>
      <c r="J1829">
        <v>2989</v>
      </c>
      <c r="K1829">
        <v>180</v>
      </c>
      <c r="L1829">
        <v>1320</v>
      </c>
      <c r="M1829">
        <v>338</v>
      </c>
      <c r="N1829">
        <v>419</v>
      </c>
      <c r="O1829" s="3">
        <v>26963</v>
      </c>
      <c r="P1829" s="3">
        <v>37645.924070000001</v>
      </c>
      <c r="Q1829" s="3">
        <v>40921</v>
      </c>
      <c r="R1829" s="3">
        <v>57134.178639999998</v>
      </c>
      <c r="S1829" s="3">
        <v>2112.1999999999998</v>
      </c>
      <c r="T1829" s="3">
        <v>2949.0680120000002</v>
      </c>
      <c r="U1829" s="3">
        <v>29064</v>
      </c>
      <c r="V1829" s="3">
        <v>40579.35456</v>
      </c>
      <c r="W1829" s="3">
        <v>3863.8</v>
      </c>
      <c r="X1829" s="3">
        <v>5394.6638510000002</v>
      </c>
      <c r="Y1829" s="3">
        <v>365</v>
      </c>
      <c r="Z1829" s="3">
        <v>509.6154836</v>
      </c>
      <c r="AA1829">
        <v>2143</v>
      </c>
      <c r="AB1829">
        <v>1466</v>
      </c>
      <c r="AC1829">
        <v>184</v>
      </c>
      <c r="AD1829">
        <v>954</v>
      </c>
      <c r="AE1829">
        <v>199</v>
      </c>
      <c r="AF1829">
        <v>211</v>
      </c>
      <c r="AG1829">
        <v>65</v>
      </c>
      <c r="AH1829">
        <v>22</v>
      </c>
      <c r="AI1829">
        <v>91</v>
      </c>
      <c r="AJ1829">
        <v>43</v>
      </c>
      <c r="AK1829">
        <v>14</v>
      </c>
      <c r="AL1829">
        <v>65</v>
      </c>
      <c r="AM1829">
        <v>88</v>
      </c>
      <c r="AN1829">
        <v>35</v>
      </c>
      <c r="AO1829">
        <v>117</v>
      </c>
      <c r="AP1829">
        <v>382</v>
      </c>
      <c r="AQ1829">
        <v>0</v>
      </c>
      <c r="AR1829" s="4">
        <v>5227</v>
      </c>
      <c r="AS1829" s="4">
        <f t="shared" si="452"/>
        <v>5609</v>
      </c>
      <c r="AT1829">
        <v>1.100121913</v>
      </c>
      <c r="AU1829" s="4">
        <f t="shared" si="448"/>
        <v>1</v>
      </c>
      <c r="AV1829" s="4">
        <f t="shared" si="453"/>
        <v>6170.5838100169995</v>
      </c>
      <c r="AW1829" s="4">
        <v>0</v>
      </c>
      <c r="AX1829" s="4">
        <v>0</v>
      </c>
      <c r="AY1829" s="4">
        <v>80.53</v>
      </c>
      <c r="AZ1829" s="4">
        <f t="shared" si="454"/>
        <v>80.53</v>
      </c>
      <c r="BA1829" s="4">
        <f t="shared" si="455"/>
        <v>88.592817653889995</v>
      </c>
      <c r="BB1829" s="4">
        <v>9.51</v>
      </c>
      <c r="BC1829" s="4">
        <v>12000</v>
      </c>
      <c r="BD1829">
        <v>2.2554582169200001</v>
      </c>
      <c r="BE1829" s="2">
        <v>0.11</v>
      </c>
      <c r="BF1829">
        <v>40</v>
      </c>
      <c r="BG1829">
        <f t="shared" si="449"/>
        <v>0.11171872670841716</v>
      </c>
      <c r="BH1829">
        <v>0.59909999999999997</v>
      </c>
      <c r="BI1829" s="4">
        <v>0.52800000000000002</v>
      </c>
      <c r="BJ1829" s="4">
        <v>0.17599999999999999</v>
      </c>
      <c r="BK1829" s="3">
        <f t="shared" si="456"/>
        <v>385500</v>
      </c>
      <c r="BL1829" s="3">
        <f t="shared" si="457"/>
        <v>72</v>
      </c>
      <c r="BM1829" s="3">
        <v>820.99999999999989</v>
      </c>
      <c r="BN1829" s="3">
        <v>738.9</v>
      </c>
      <c r="BO1829" s="3">
        <f t="shared" si="458"/>
        <v>82.099999999999909</v>
      </c>
      <c r="BP1829" s="3">
        <f t="shared" si="459"/>
        <v>22800</v>
      </c>
      <c r="BQ1829">
        <v>0.72</v>
      </c>
      <c r="BR1829">
        <v>0.59</v>
      </c>
      <c r="BS1829">
        <v>7.85</v>
      </c>
      <c r="BT1829">
        <f t="shared" si="450"/>
        <v>732.90000000000009</v>
      </c>
      <c r="BU1829" s="1">
        <f t="shared" si="451"/>
        <v>0.1905653086711297</v>
      </c>
      <c r="BV1829" s="1">
        <f t="shared" si="460"/>
        <v>0.22551026076720437</v>
      </c>
      <c r="BW1829">
        <f t="shared" si="461"/>
        <v>0.2165235137039154</v>
      </c>
      <c r="BX1829">
        <f t="shared" si="462"/>
        <v>0.23125885732368293</v>
      </c>
      <c r="BY1829">
        <f t="shared" si="463"/>
        <v>156.04498368557392</v>
      </c>
    </row>
    <row r="1830" spans="1:77" x14ac:dyDescent="0.2">
      <c r="A1830">
        <v>8</v>
      </c>
      <c r="B1830">
        <v>36069</v>
      </c>
      <c r="C1830" t="s">
        <v>692</v>
      </c>
      <c r="D1830">
        <v>36</v>
      </c>
      <c r="E1830" t="s">
        <v>685</v>
      </c>
      <c r="F1830" t="s">
        <v>686</v>
      </c>
      <c r="G1830" t="s">
        <v>728</v>
      </c>
      <c r="H1830">
        <v>69</v>
      </c>
      <c r="I1830">
        <v>2573</v>
      </c>
      <c r="J1830">
        <v>2218</v>
      </c>
      <c r="K1830">
        <v>219</v>
      </c>
      <c r="L1830">
        <v>1176</v>
      </c>
      <c r="M1830">
        <v>256</v>
      </c>
      <c r="N1830">
        <v>316</v>
      </c>
      <c r="O1830" s="3">
        <v>27304</v>
      </c>
      <c r="P1830" s="3">
        <v>38122.030590000002</v>
      </c>
      <c r="Q1830" s="3">
        <v>30835</v>
      </c>
      <c r="R1830" s="3">
        <v>43052.036809999998</v>
      </c>
      <c r="S1830" s="3">
        <v>1723</v>
      </c>
      <c r="T1830" s="3">
        <v>2405.6643239999999</v>
      </c>
      <c r="U1830" s="3">
        <v>25060</v>
      </c>
      <c r="V1830" s="3">
        <v>34988.942519999997</v>
      </c>
      <c r="W1830" s="3">
        <v>2972.9</v>
      </c>
      <c r="X1830" s="3">
        <v>4150.7832090000002</v>
      </c>
      <c r="Y1830" s="3">
        <v>275</v>
      </c>
      <c r="Z1830" s="3">
        <v>383.95687120000002</v>
      </c>
      <c r="AA1830">
        <v>1515</v>
      </c>
      <c r="AB1830">
        <v>1288</v>
      </c>
      <c r="AC1830">
        <v>189</v>
      </c>
      <c r="AD1830">
        <v>944</v>
      </c>
      <c r="AE1830">
        <v>182</v>
      </c>
      <c r="AF1830">
        <v>187</v>
      </c>
      <c r="AG1830">
        <v>65</v>
      </c>
      <c r="AH1830">
        <v>22</v>
      </c>
      <c r="AI1830">
        <v>91</v>
      </c>
      <c r="AJ1830">
        <v>43</v>
      </c>
      <c r="AK1830">
        <v>14</v>
      </c>
      <c r="AL1830">
        <v>65</v>
      </c>
      <c r="AM1830">
        <v>88</v>
      </c>
      <c r="AN1830">
        <v>35</v>
      </c>
      <c r="AO1830">
        <v>117</v>
      </c>
      <c r="AP1830">
        <v>382</v>
      </c>
      <c r="AQ1830">
        <v>0</v>
      </c>
      <c r="AR1830" s="4">
        <v>5227</v>
      </c>
      <c r="AS1830" s="4">
        <f t="shared" si="452"/>
        <v>5609</v>
      </c>
      <c r="AT1830">
        <v>1.080628498</v>
      </c>
      <c r="AU1830" s="4">
        <f t="shared" si="448"/>
        <v>1</v>
      </c>
      <c r="AV1830" s="4">
        <f t="shared" si="453"/>
        <v>6061.2452452820007</v>
      </c>
      <c r="AW1830" s="4">
        <v>0</v>
      </c>
      <c r="AX1830" s="4">
        <v>0</v>
      </c>
      <c r="AY1830" s="4">
        <v>80.53</v>
      </c>
      <c r="AZ1830" s="4">
        <f t="shared" si="454"/>
        <v>80.53</v>
      </c>
      <c r="BA1830" s="4">
        <f t="shared" si="455"/>
        <v>87.023012943940003</v>
      </c>
      <c r="BB1830" s="4">
        <v>9.51</v>
      </c>
      <c r="BC1830" s="4">
        <v>12000</v>
      </c>
      <c r="BD1830">
        <v>2.2389455089600001</v>
      </c>
      <c r="BE1830" s="2">
        <v>0.11</v>
      </c>
      <c r="BF1830">
        <v>40</v>
      </c>
      <c r="BG1830">
        <f t="shared" si="449"/>
        <v>0.11171872670841716</v>
      </c>
      <c r="BH1830">
        <v>0.59909999999999997</v>
      </c>
      <c r="BI1830" s="4">
        <v>0.52800000000000002</v>
      </c>
      <c r="BJ1830" s="4">
        <v>0.17599999999999999</v>
      </c>
      <c r="BK1830" s="3">
        <f t="shared" si="456"/>
        <v>385500</v>
      </c>
      <c r="BL1830" s="3">
        <f t="shared" si="457"/>
        <v>72</v>
      </c>
      <c r="BM1830" s="3">
        <v>820.99999999999989</v>
      </c>
      <c r="BN1830" s="3">
        <v>738.9</v>
      </c>
      <c r="BO1830" s="3">
        <f t="shared" si="458"/>
        <v>82.099999999999909</v>
      </c>
      <c r="BP1830" s="3">
        <f t="shared" si="459"/>
        <v>22800</v>
      </c>
      <c r="BQ1830">
        <v>0.72</v>
      </c>
      <c r="BR1830">
        <v>0.59</v>
      </c>
      <c r="BS1830">
        <v>7.85</v>
      </c>
      <c r="BT1830">
        <f t="shared" si="450"/>
        <v>732.90000000000009</v>
      </c>
      <c r="BU1830" s="1">
        <f t="shared" si="451"/>
        <v>0.18774050502264933</v>
      </c>
      <c r="BV1830" s="1">
        <f t="shared" si="460"/>
        <v>0.21785057334525801</v>
      </c>
      <c r="BW1830">
        <f t="shared" si="461"/>
        <v>0.20886382628196903</v>
      </c>
      <c r="BX1830">
        <f t="shared" si="462"/>
        <v>0.22359916990173656</v>
      </c>
      <c r="BY1830">
        <f t="shared" si="463"/>
        <v>156.04498368557392</v>
      </c>
    </row>
    <row r="1831" spans="1:77" x14ac:dyDescent="0.2">
      <c r="A1831">
        <v>8</v>
      </c>
      <c r="B1831">
        <v>36071</v>
      </c>
      <c r="C1831" t="s">
        <v>692</v>
      </c>
      <c r="D1831">
        <v>36</v>
      </c>
      <c r="E1831" t="s">
        <v>685</v>
      </c>
      <c r="F1831" t="s">
        <v>686</v>
      </c>
      <c r="G1831" t="s">
        <v>254</v>
      </c>
      <c r="H1831">
        <v>71</v>
      </c>
      <c r="I1831">
        <v>7849</v>
      </c>
      <c r="J1831">
        <v>8631</v>
      </c>
      <c r="K1831">
        <v>436</v>
      </c>
      <c r="L1831">
        <v>3192</v>
      </c>
      <c r="M1831">
        <v>951</v>
      </c>
      <c r="N1831">
        <v>1190</v>
      </c>
      <c r="O1831" s="3">
        <v>165920</v>
      </c>
      <c r="P1831" s="3">
        <v>231658.633</v>
      </c>
      <c r="Q1831" s="3">
        <v>95753</v>
      </c>
      <c r="R1831" s="3">
        <v>133690.9901</v>
      </c>
      <c r="S1831" s="3">
        <v>1008.4</v>
      </c>
      <c r="T1831" s="3">
        <v>1407.9349420000001</v>
      </c>
      <c r="U1831" s="3">
        <v>46207</v>
      </c>
      <c r="V1831" s="3">
        <v>64514.52781</v>
      </c>
      <c r="W1831" s="3">
        <v>9016.4</v>
      </c>
      <c r="X1831" s="3">
        <v>12588.759029999999</v>
      </c>
      <c r="Y1831" s="3">
        <v>963</v>
      </c>
      <c r="Z1831" s="3">
        <v>1344.547153</v>
      </c>
      <c r="AA1831">
        <v>3950</v>
      </c>
      <c r="AB1831">
        <v>3687</v>
      </c>
      <c r="AC1831">
        <v>176</v>
      </c>
      <c r="AD1831">
        <v>1523</v>
      </c>
      <c r="AE1831">
        <v>441</v>
      </c>
      <c r="AF1831">
        <v>517</v>
      </c>
      <c r="AG1831">
        <v>65</v>
      </c>
      <c r="AH1831">
        <v>22</v>
      </c>
      <c r="AI1831">
        <v>91</v>
      </c>
      <c r="AJ1831">
        <v>43</v>
      </c>
      <c r="AK1831">
        <v>14</v>
      </c>
      <c r="AL1831">
        <v>65</v>
      </c>
      <c r="AM1831">
        <v>88</v>
      </c>
      <c r="AN1831">
        <v>35</v>
      </c>
      <c r="AO1831">
        <v>117</v>
      </c>
      <c r="AP1831">
        <v>382</v>
      </c>
      <c r="AQ1831">
        <v>0</v>
      </c>
      <c r="AR1831" s="4">
        <v>5227</v>
      </c>
      <c r="AS1831" s="4">
        <f t="shared" si="452"/>
        <v>5609</v>
      </c>
      <c r="AT1831">
        <v>1.1433409750000001</v>
      </c>
      <c r="AU1831" s="4">
        <f t="shared" si="448"/>
        <v>1</v>
      </c>
      <c r="AV1831" s="4">
        <f t="shared" si="453"/>
        <v>6412.9995287750007</v>
      </c>
      <c r="AW1831" s="4">
        <v>0</v>
      </c>
      <c r="AX1831" s="4">
        <v>0</v>
      </c>
      <c r="AY1831" s="4">
        <v>80.53</v>
      </c>
      <c r="AZ1831" s="4">
        <f t="shared" si="454"/>
        <v>80.53</v>
      </c>
      <c r="BA1831" s="4">
        <f t="shared" si="455"/>
        <v>92.073248716750015</v>
      </c>
      <c r="BB1831" s="4">
        <v>9.51</v>
      </c>
      <c r="BC1831" s="4">
        <v>12000</v>
      </c>
      <c r="BD1831">
        <v>2.2741950363100001</v>
      </c>
      <c r="BE1831" s="2">
        <v>0.11</v>
      </c>
      <c r="BF1831">
        <v>40</v>
      </c>
      <c r="BG1831">
        <f t="shared" si="449"/>
        <v>0.11171872670841716</v>
      </c>
      <c r="BH1831">
        <v>0.59909999999999997</v>
      </c>
      <c r="BI1831" s="4">
        <v>0.52800000000000002</v>
      </c>
      <c r="BJ1831" s="4">
        <v>0.17599999999999999</v>
      </c>
      <c r="BK1831" s="3">
        <f t="shared" si="456"/>
        <v>385500</v>
      </c>
      <c r="BL1831" s="3">
        <f t="shared" si="457"/>
        <v>72</v>
      </c>
      <c r="BM1831" s="3">
        <v>820.99999999999989</v>
      </c>
      <c r="BN1831" s="3">
        <v>738.9</v>
      </c>
      <c r="BO1831" s="3">
        <f t="shared" si="458"/>
        <v>82.099999999999909</v>
      </c>
      <c r="BP1831" s="3">
        <f t="shared" si="459"/>
        <v>22800</v>
      </c>
      <c r="BQ1831">
        <v>0.72</v>
      </c>
      <c r="BR1831">
        <v>0.59</v>
      </c>
      <c r="BS1831">
        <v>7.85</v>
      </c>
      <c r="BT1831">
        <f t="shared" si="450"/>
        <v>732.90000000000009</v>
      </c>
      <c r="BU1831" s="1">
        <f t="shared" si="451"/>
        <v>0.19661372728767076</v>
      </c>
      <c r="BV1831" s="1">
        <f t="shared" si="460"/>
        <v>0.25614295028094941</v>
      </c>
      <c r="BW1831">
        <f t="shared" si="461"/>
        <v>0.24715620321766046</v>
      </c>
      <c r="BX1831">
        <f t="shared" si="462"/>
        <v>0.26189154683742805</v>
      </c>
      <c r="BY1831">
        <f t="shared" si="463"/>
        <v>156.04498368557392</v>
      </c>
    </row>
    <row r="1832" spans="1:77" x14ac:dyDescent="0.2">
      <c r="A1832">
        <v>8</v>
      </c>
      <c r="B1832">
        <v>36073</v>
      </c>
      <c r="C1832" t="s">
        <v>692</v>
      </c>
      <c r="D1832">
        <v>36</v>
      </c>
      <c r="E1832" t="s">
        <v>685</v>
      </c>
      <c r="F1832" t="s">
        <v>686</v>
      </c>
      <c r="G1832" t="s">
        <v>672</v>
      </c>
      <c r="H1832">
        <v>73</v>
      </c>
      <c r="I1832">
        <v>2550</v>
      </c>
      <c r="J1832">
        <v>1793</v>
      </c>
      <c r="K1832">
        <v>215</v>
      </c>
      <c r="L1832">
        <v>979</v>
      </c>
      <c r="M1832">
        <v>209</v>
      </c>
      <c r="N1832">
        <v>258</v>
      </c>
      <c r="O1832" s="3">
        <v>23918</v>
      </c>
      <c r="P1832" s="3">
        <v>33394.474349999997</v>
      </c>
      <c r="Q1832" s="3">
        <v>25068</v>
      </c>
      <c r="R1832" s="3">
        <v>35000.11217</v>
      </c>
      <c r="S1832" s="3">
        <v>1548.7</v>
      </c>
      <c r="T1832" s="3">
        <v>2162.3054780000002</v>
      </c>
      <c r="U1832" s="3">
        <v>21350</v>
      </c>
      <c r="V1832" s="3">
        <v>29809.01527</v>
      </c>
      <c r="W1832" s="3">
        <v>2458.9</v>
      </c>
      <c r="X1832" s="3">
        <v>3433.1329110000001</v>
      </c>
      <c r="Y1832" s="3">
        <v>224</v>
      </c>
      <c r="Z1832" s="3">
        <v>312.75032420000002</v>
      </c>
      <c r="AA1832">
        <v>1286</v>
      </c>
      <c r="AB1832">
        <v>1034</v>
      </c>
      <c r="AC1832">
        <v>181</v>
      </c>
      <c r="AD1832">
        <v>846</v>
      </c>
      <c r="AE1832">
        <v>153</v>
      </c>
      <c r="AF1832">
        <v>151</v>
      </c>
      <c r="AG1832">
        <v>65</v>
      </c>
      <c r="AH1832">
        <v>22</v>
      </c>
      <c r="AI1832">
        <v>91</v>
      </c>
      <c r="AJ1832">
        <v>43</v>
      </c>
      <c r="AK1832">
        <v>14</v>
      </c>
      <c r="AL1832">
        <v>65</v>
      </c>
      <c r="AM1832">
        <v>88</v>
      </c>
      <c r="AN1832">
        <v>35</v>
      </c>
      <c r="AO1832">
        <v>117</v>
      </c>
      <c r="AP1832">
        <v>382</v>
      </c>
      <c r="AQ1832">
        <v>0</v>
      </c>
      <c r="AR1832" s="4">
        <v>5227</v>
      </c>
      <c r="AS1832" s="4">
        <f t="shared" si="452"/>
        <v>5609</v>
      </c>
      <c r="AT1832">
        <v>1.066000764</v>
      </c>
      <c r="AU1832" s="4">
        <f t="shared" si="448"/>
        <v>1</v>
      </c>
      <c r="AV1832" s="4">
        <f t="shared" si="453"/>
        <v>5979.1982852760002</v>
      </c>
      <c r="AW1832" s="4">
        <v>0</v>
      </c>
      <c r="AX1832" s="4">
        <v>0</v>
      </c>
      <c r="AY1832" s="4">
        <v>80.53</v>
      </c>
      <c r="AZ1832" s="4">
        <f t="shared" si="454"/>
        <v>80.53</v>
      </c>
      <c r="BA1832" s="4">
        <f t="shared" si="455"/>
        <v>85.845041524920006</v>
      </c>
      <c r="BB1832" s="4">
        <v>9.51</v>
      </c>
      <c r="BC1832" s="4">
        <v>12000</v>
      </c>
      <c r="BD1832">
        <v>2.2134571295000001</v>
      </c>
      <c r="BE1832" s="2">
        <v>0.11</v>
      </c>
      <c r="BF1832">
        <v>40</v>
      </c>
      <c r="BG1832">
        <f t="shared" si="449"/>
        <v>0.11171872670841716</v>
      </c>
      <c r="BH1832">
        <v>0.59909999999999997</v>
      </c>
      <c r="BI1832" s="4">
        <v>0.52800000000000002</v>
      </c>
      <c r="BJ1832" s="4">
        <v>0.17599999999999999</v>
      </c>
      <c r="BK1832" s="3">
        <f t="shared" si="456"/>
        <v>385500</v>
      </c>
      <c r="BL1832" s="3">
        <f t="shared" si="457"/>
        <v>72</v>
      </c>
      <c r="BM1832" s="3">
        <v>820.99999999999989</v>
      </c>
      <c r="BN1832" s="3">
        <v>738.9</v>
      </c>
      <c r="BO1832" s="3">
        <f t="shared" si="458"/>
        <v>82.099999999999909</v>
      </c>
      <c r="BP1832" s="3">
        <f t="shared" si="459"/>
        <v>22800</v>
      </c>
      <c r="BQ1832">
        <v>0.72</v>
      </c>
      <c r="BR1832">
        <v>0.59</v>
      </c>
      <c r="BS1832">
        <v>7.85</v>
      </c>
      <c r="BT1832">
        <f t="shared" si="450"/>
        <v>732.90000000000009</v>
      </c>
      <c r="BU1832" s="1">
        <f t="shared" si="451"/>
        <v>0.18546362223540072</v>
      </c>
      <c r="BV1832" s="1">
        <f t="shared" si="460"/>
        <v>0.2126526580989454</v>
      </c>
      <c r="BW1832">
        <f t="shared" si="461"/>
        <v>0.20366591103565643</v>
      </c>
      <c r="BX1832">
        <f t="shared" si="462"/>
        <v>0.21840125465542395</v>
      </c>
      <c r="BY1832">
        <f t="shared" si="463"/>
        <v>156.04498368557392</v>
      </c>
    </row>
    <row r="1833" spans="1:77" x14ac:dyDescent="0.2">
      <c r="A1833">
        <v>8</v>
      </c>
      <c r="B1833">
        <v>36075</v>
      </c>
      <c r="C1833" t="s">
        <v>692</v>
      </c>
      <c r="D1833">
        <v>36</v>
      </c>
      <c r="E1833" t="s">
        <v>685</v>
      </c>
      <c r="F1833" t="s">
        <v>686</v>
      </c>
      <c r="G1833" t="s">
        <v>719</v>
      </c>
      <c r="H1833">
        <v>75</v>
      </c>
      <c r="I1833">
        <v>4261</v>
      </c>
      <c r="J1833">
        <v>2679</v>
      </c>
      <c r="K1833">
        <v>199</v>
      </c>
      <c r="L1833">
        <v>1256</v>
      </c>
      <c r="M1833">
        <v>301</v>
      </c>
      <c r="N1833">
        <v>374</v>
      </c>
      <c r="O1833" s="3">
        <v>29867</v>
      </c>
      <c r="P1833" s="3">
        <v>41700.508629999997</v>
      </c>
      <c r="Q1833" s="3">
        <v>36001</v>
      </c>
      <c r="R1833" s="3">
        <v>50264.841160000004</v>
      </c>
      <c r="S1833" s="3">
        <v>1796.6</v>
      </c>
      <c r="T1833" s="3">
        <v>2508.4251450000002</v>
      </c>
      <c r="U1833" s="3">
        <v>26720</v>
      </c>
      <c r="V1833" s="3">
        <v>37306.645810000002</v>
      </c>
      <c r="W1833" s="3">
        <v>3400</v>
      </c>
      <c r="X1833" s="3">
        <v>4747.1031350000003</v>
      </c>
      <c r="Y1833" s="3">
        <v>325</v>
      </c>
      <c r="Z1833" s="3">
        <v>453.76721140000001</v>
      </c>
      <c r="AA1833">
        <v>1815</v>
      </c>
      <c r="AB1833">
        <v>1301</v>
      </c>
      <c r="AC1833">
        <v>212</v>
      </c>
      <c r="AD1833">
        <v>879</v>
      </c>
      <c r="AE1833">
        <v>180</v>
      </c>
      <c r="AF1833">
        <v>187</v>
      </c>
      <c r="AG1833">
        <v>65</v>
      </c>
      <c r="AH1833">
        <v>22</v>
      </c>
      <c r="AI1833">
        <v>91</v>
      </c>
      <c r="AJ1833">
        <v>43</v>
      </c>
      <c r="AK1833">
        <v>14</v>
      </c>
      <c r="AL1833">
        <v>65</v>
      </c>
      <c r="AM1833">
        <v>88</v>
      </c>
      <c r="AN1833">
        <v>35</v>
      </c>
      <c r="AO1833">
        <v>117</v>
      </c>
      <c r="AP1833">
        <v>382</v>
      </c>
      <c r="AQ1833">
        <v>0</v>
      </c>
      <c r="AR1833" s="4">
        <v>5227</v>
      </c>
      <c r="AS1833" s="4">
        <f t="shared" si="452"/>
        <v>5609</v>
      </c>
      <c r="AT1833">
        <v>1.095220962</v>
      </c>
      <c r="AU1833" s="4">
        <f t="shared" si="448"/>
        <v>1</v>
      </c>
      <c r="AV1833" s="4">
        <f t="shared" si="453"/>
        <v>6143.0943758579997</v>
      </c>
      <c r="AW1833" s="4">
        <v>0</v>
      </c>
      <c r="AX1833" s="4">
        <v>0</v>
      </c>
      <c r="AY1833" s="4">
        <v>80.53</v>
      </c>
      <c r="AZ1833" s="4">
        <f t="shared" si="454"/>
        <v>80.53</v>
      </c>
      <c r="BA1833" s="4">
        <f t="shared" si="455"/>
        <v>88.198144069859993</v>
      </c>
      <c r="BB1833" s="4">
        <v>9.51</v>
      </c>
      <c r="BC1833" s="4">
        <v>12000</v>
      </c>
      <c r="BD1833">
        <v>2.2521132067099998</v>
      </c>
      <c r="BE1833" s="2">
        <v>0.11</v>
      </c>
      <c r="BF1833">
        <v>40</v>
      </c>
      <c r="BG1833">
        <f t="shared" si="449"/>
        <v>0.11171872670841716</v>
      </c>
      <c r="BH1833">
        <v>0.59909999999999997</v>
      </c>
      <c r="BI1833" s="4">
        <v>0.52800000000000002</v>
      </c>
      <c r="BJ1833" s="4">
        <v>0.17599999999999999</v>
      </c>
      <c r="BK1833" s="3">
        <f t="shared" si="456"/>
        <v>385500</v>
      </c>
      <c r="BL1833" s="3">
        <f t="shared" si="457"/>
        <v>72</v>
      </c>
      <c r="BM1833" s="3">
        <v>820.99999999999989</v>
      </c>
      <c r="BN1833" s="3">
        <v>738.9</v>
      </c>
      <c r="BO1833" s="3">
        <f t="shared" si="458"/>
        <v>82.099999999999909</v>
      </c>
      <c r="BP1833" s="3">
        <f t="shared" si="459"/>
        <v>22800</v>
      </c>
      <c r="BQ1833">
        <v>0.72</v>
      </c>
      <c r="BR1833">
        <v>0.59</v>
      </c>
      <c r="BS1833">
        <v>7.85</v>
      </c>
      <c r="BT1833">
        <f t="shared" si="450"/>
        <v>732.90000000000009</v>
      </c>
      <c r="BU1833" s="1">
        <f t="shared" si="451"/>
        <v>0.1898647871534179</v>
      </c>
      <c r="BV1833" s="1">
        <f t="shared" si="460"/>
        <v>0.22235885122801258</v>
      </c>
      <c r="BW1833">
        <f t="shared" si="461"/>
        <v>0.2133721041647236</v>
      </c>
      <c r="BX1833">
        <f t="shared" si="462"/>
        <v>0.22810744778449113</v>
      </c>
      <c r="BY1833">
        <f t="shared" si="463"/>
        <v>156.04498368557392</v>
      </c>
    </row>
    <row r="1834" spans="1:77" x14ac:dyDescent="0.2">
      <c r="A1834">
        <v>8</v>
      </c>
      <c r="B1834">
        <v>36077</v>
      </c>
      <c r="C1834" t="s">
        <v>692</v>
      </c>
      <c r="D1834">
        <v>36</v>
      </c>
      <c r="E1834" t="s">
        <v>685</v>
      </c>
      <c r="F1834" t="s">
        <v>686</v>
      </c>
      <c r="G1834" t="s">
        <v>703</v>
      </c>
      <c r="H1834">
        <v>77</v>
      </c>
      <c r="I1834">
        <v>2776</v>
      </c>
      <c r="J1834">
        <v>1810</v>
      </c>
      <c r="K1834">
        <v>137</v>
      </c>
      <c r="L1834">
        <v>1052</v>
      </c>
      <c r="M1834">
        <v>229</v>
      </c>
      <c r="N1834">
        <v>270</v>
      </c>
      <c r="O1834" s="3">
        <v>42325</v>
      </c>
      <c r="P1834" s="3">
        <v>59094.452989999998</v>
      </c>
      <c r="Q1834" s="3">
        <v>27776</v>
      </c>
      <c r="R1834" s="3">
        <v>38781.040200000003</v>
      </c>
      <c r="S1834" s="3">
        <v>649.48</v>
      </c>
      <c r="T1834" s="3">
        <v>906.80839530000003</v>
      </c>
      <c r="U1834" s="3">
        <v>21612</v>
      </c>
      <c r="V1834" s="3">
        <v>30174.821459999999</v>
      </c>
      <c r="W1834" s="3">
        <v>2668.2</v>
      </c>
      <c r="X1834" s="3">
        <v>3725.358995</v>
      </c>
      <c r="Y1834" s="3">
        <v>247</v>
      </c>
      <c r="Z1834" s="3">
        <v>344.86308070000001</v>
      </c>
      <c r="AA1834">
        <v>1743</v>
      </c>
      <c r="AB1834">
        <v>1289</v>
      </c>
      <c r="AC1834">
        <v>159</v>
      </c>
      <c r="AD1834">
        <v>894</v>
      </c>
      <c r="AE1834">
        <v>185</v>
      </c>
      <c r="AF1834">
        <v>191</v>
      </c>
      <c r="AG1834">
        <v>65</v>
      </c>
      <c r="AH1834">
        <v>22</v>
      </c>
      <c r="AI1834">
        <v>91</v>
      </c>
      <c r="AJ1834">
        <v>43</v>
      </c>
      <c r="AK1834">
        <v>14</v>
      </c>
      <c r="AL1834">
        <v>65</v>
      </c>
      <c r="AM1834">
        <v>88</v>
      </c>
      <c r="AN1834">
        <v>35</v>
      </c>
      <c r="AO1834">
        <v>117</v>
      </c>
      <c r="AP1834">
        <v>382</v>
      </c>
      <c r="AQ1834">
        <v>0</v>
      </c>
      <c r="AR1834" s="4">
        <v>5227</v>
      </c>
      <c r="AS1834" s="4">
        <f t="shared" si="452"/>
        <v>5609</v>
      </c>
      <c r="AT1834">
        <v>1.1091047940000001</v>
      </c>
      <c r="AU1834" s="4">
        <f t="shared" si="448"/>
        <v>1</v>
      </c>
      <c r="AV1834" s="4">
        <f t="shared" si="453"/>
        <v>6220.9687895460002</v>
      </c>
      <c r="AW1834" s="4">
        <v>0</v>
      </c>
      <c r="AX1834" s="4">
        <v>0</v>
      </c>
      <c r="AY1834" s="4">
        <v>80.53</v>
      </c>
      <c r="AZ1834" s="4">
        <f t="shared" si="454"/>
        <v>80.53</v>
      </c>
      <c r="BA1834" s="4">
        <f t="shared" si="455"/>
        <v>89.31620906082</v>
      </c>
      <c r="BB1834" s="4">
        <v>9.51</v>
      </c>
      <c r="BC1834" s="4">
        <v>12000</v>
      </c>
      <c r="BD1834">
        <v>2.2690915149099999</v>
      </c>
      <c r="BE1834" s="2">
        <v>0.11</v>
      </c>
      <c r="BF1834">
        <v>40</v>
      </c>
      <c r="BG1834">
        <f t="shared" si="449"/>
        <v>0.11171872670841716</v>
      </c>
      <c r="BH1834">
        <v>0.59909999999999997</v>
      </c>
      <c r="BI1834" s="4">
        <v>0.52800000000000002</v>
      </c>
      <c r="BJ1834" s="4">
        <v>0.17599999999999999</v>
      </c>
      <c r="BK1834" s="3">
        <f t="shared" si="456"/>
        <v>385500</v>
      </c>
      <c r="BL1834" s="3">
        <f t="shared" si="457"/>
        <v>72</v>
      </c>
      <c r="BM1834" s="3">
        <v>820.99999999999989</v>
      </c>
      <c r="BN1834" s="3">
        <v>738.9</v>
      </c>
      <c r="BO1834" s="3">
        <f t="shared" si="458"/>
        <v>82.099999999999909</v>
      </c>
      <c r="BP1834" s="3">
        <f t="shared" si="459"/>
        <v>22800</v>
      </c>
      <c r="BQ1834">
        <v>0.72</v>
      </c>
      <c r="BR1834">
        <v>0.59</v>
      </c>
      <c r="BS1834">
        <v>7.85</v>
      </c>
      <c r="BT1834">
        <f t="shared" si="450"/>
        <v>732.90000000000009</v>
      </c>
      <c r="BU1834" s="1">
        <f t="shared" si="451"/>
        <v>0.19193931159273217</v>
      </c>
      <c r="BV1834" s="1">
        <f t="shared" si="460"/>
        <v>0.21995602153235405</v>
      </c>
      <c r="BW1834">
        <f t="shared" si="461"/>
        <v>0.21096927446906508</v>
      </c>
      <c r="BX1834">
        <f t="shared" si="462"/>
        <v>0.2257046180888326</v>
      </c>
      <c r="BY1834">
        <f t="shared" si="463"/>
        <v>156.04498368557392</v>
      </c>
    </row>
    <row r="1835" spans="1:77" x14ac:dyDescent="0.2">
      <c r="A1835">
        <v>8</v>
      </c>
      <c r="B1835">
        <v>36079</v>
      </c>
      <c r="C1835" t="s">
        <v>692</v>
      </c>
      <c r="D1835">
        <v>36</v>
      </c>
      <c r="E1835" t="s">
        <v>685</v>
      </c>
      <c r="F1835" t="s">
        <v>686</v>
      </c>
      <c r="G1835" t="s">
        <v>220</v>
      </c>
      <c r="H1835">
        <v>79</v>
      </c>
      <c r="I1835">
        <v>10285</v>
      </c>
      <c r="J1835">
        <v>6867</v>
      </c>
      <c r="K1835">
        <v>8</v>
      </c>
      <c r="L1835">
        <v>2295</v>
      </c>
      <c r="M1835">
        <v>764</v>
      </c>
      <c r="N1835">
        <v>981</v>
      </c>
      <c r="O1835" s="3">
        <v>134220</v>
      </c>
      <c r="P1835" s="3">
        <v>187398.87729999999</v>
      </c>
      <c r="Q1835" s="3">
        <v>78041</v>
      </c>
      <c r="R1835" s="3">
        <v>108961.37519999999</v>
      </c>
      <c r="S1835" s="3">
        <v>557.54</v>
      </c>
      <c r="T1835" s="3">
        <v>778.4411417</v>
      </c>
      <c r="U1835" s="3">
        <v>35732</v>
      </c>
      <c r="V1835" s="3">
        <v>49889.261530000003</v>
      </c>
      <c r="W1835" s="3">
        <v>7225.7</v>
      </c>
      <c r="X1835" s="3">
        <v>10088.57151</v>
      </c>
      <c r="Y1835" s="3">
        <v>781</v>
      </c>
      <c r="Z1835" s="3">
        <v>1090.437514</v>
      </c>
      <c r="AA1835">
        <v>4043</v>
      </c>
      <c r="AB1835">
        <v>2826</v>
      </c>
      <c r="AC1835">
        <v>-95</v>
      </c>
      <c r="AD1835">
        <v>1159</v>
      </c>
      <c r="AE1835">
        <v>348</v>
      </c>
      <c r="AF1835">
        <v>405</v>
      </c>
      <c r="AG1835">
        <v>65</v>
      </c>
      <c r="AH1835">
        <v>22</v>
      </c>
      <c r="AI1835">
        <v>91</v>
      </c>
      <c r="AJ1835">
        <v>43</v>
      </c>
      <c r="AK1835">
        <v>14</v>
      </c>
      <c r="AL1835">
        <v>65</v>
      </c>
      <c r="AM1835">
        <v>88</v>
      </c>
      <c r="AN1835">
        <v>35</v>
      </c>
      <c r="AO1835">
        <v>117</v>
      </c>
      <c r="AP1835">
        <v>382</v>
      </c>
      <c r="AQ1835">
        <v>0</v>
      </c>
      <c r="AR1835" s="4">
        <v>5227</v>
      </c>
      <c r="AS1835" s="4">
        <f t="shared" si="452"/>
        <v>5609</v>
      </c>
      <c r="AT1835">
        <v>1.1481290609999999</v>
      </c>
      <c r="AU1835" s="4">
        <f t="shared" si="448"/>
        <v>1</v>
      </c>
      <c r="AV1835" s="4">
        <f t="shared" si="453"/>
        <v>6439.8559031489995</v>
      </c>
      <c r="AW1835" s="4">
        <v>0</v>
      </c>
      <c r="AX1835" s="4">
        <v>0</v>
      </c>
      <c r="AY1835" s="4">
        <v>80.53</v>
      </c>
      <c r="AZ1835" s="4">
        <f t="shared" si="454"/>
        <v>80.53</v>
      </c>
      <c r="BA1835" s="4">
        <f t="shared" si="455"/>
        <v>92.458833282329991</v>
      </c>
      <c r="BB1835" s="4">
        <v>9.51</v>
      </c>
      <c r="BC1835" s="4">
        <v>12000</v>
      </c>
      <c r="BD1835">
        <v>2.2769242144600002</v>
      </c>
      <c r="BE1835" s="2">
        <v>0.11</v>
      </c>
      <c r="BF1835">
        <v>40</v>
      </c>
      <c r="BG1835">
        <f t="shared" si="449"/>
        <v>0.11171872670841716</v>
      </c>
      <c r="BH1835">
        <v>0.59909999999999997</v>
      </c>
      <c r="BI1835" s="4">
        <v>0.52800000000000002</v>
      </c>
      <c r="BJ1835" s="4">
        <v>0.17599999999999999</v>
      </c>
      <c r="BK1835" s="3">
        <f t="shared" si="456"/>
        <v>385500</v>
      </c>
      <c r="BL1835" s="3">
        <f t="shared" si="457"/>
        <v>72</v>
      </c>
      <c r="BM1835" s="3">
        <v>820.99999999999989</v>
      </c>
      <c r="BN1835" s="3">
        <v>738.9</v>
      </c>
      <c r="BO1835" s="3">
        <f t="shared" si="458"/>
        <v>82.099999999999909</v>
      </c>
      <c r="BP1835" s="3">
        <f t="shared" si="459"/>
        <v>22800</v>
      </c>
      <c r="BQ1835">
        <v>0.72</v>
      </c>
      <c r="BR1835">
        <v>0.59</v>
      </c>
      <c r="BS1835">
        <v>7.85</v>
      </c>
      <c r="BT1835">
        <f t="shared" si="450"/>
        <v>732.90000000000009</v>
      </c>
      <c r="BU1835" s="1">
        <f t="shared" si="451"/>
        <v>0.19729165076284511</v>
      </c>
      <c r="BV1835" s="1">
        <f t="shared" si="460"/>
        <v>0.24798094809466459</v>
      </c>
      <c r="BW1835">
        <f t="shared" si="461"/>
        <v>0.23899420103137561</v>
      </c>
      <c r="BX1835">
        <f t="shared" si="462"/>
        <v>0.25372954465114311</v>
      </c>
      <c r="BY1835">
        <f t="shared" si="463"/>
        <v>156.04498368557392</v>
      </c>
    </row>
    <row r="1836" spans="1:77" x14ac:dyDescent="0.2">
      <c r="A1836">
        <v>7</v>
      </c>
      <c r="B1836">
        <v>36081</v>
      </c>
      <c r="C1836" t="s">
        <v>689</v>
      </c>
      <c r="D1836">
        <v>36</v>
      </c>
      <c r="E1836" t="s">
        <v>685</v>
      </c>
      <c r="F1836" t="s">
        <v>686</v>
      </c>
      <c r="G1836" t="s">
        <v>691</v>
      </c>
      <c r="H1836">
        <v>81</v>
      </c>
      <c r="I1836">
        <v>14246</v>
      </c>
      <c r="J1836">
        <v>87713</v>
      </c>
      <c r="K1836">
        <v>-5179</v>
      </c>
      <c r="L1836">
        <v>19190</v>
      </c>
      <c r="M1836">
        <v>9409</v>
      </c>
      <c r="N1836">
        <v>14138</v>
      </c>
      <c r="O1836" s="3">
        <v>1787800</v>
      </c>
      <c r="P1836" s="3">
        <v>2496138.5249999999</v>
      </c>
      <c r="Q1836" s="3">
        <v>883640</v>
      </c>
      <c r="R1836" s="3">
        <v>1233744.1810000001</v>
      </c>
      <c r="S1836" s="3">
        <v>1550.4</v>
      </c>
      <c r="T1836" s="3">
        <v>2164.6790289999999</v>
      </c>
      <c r="U1836" s="3">
        <v>197610</v>
      </c>
      <c r="V1836" s="3">
        <v>275904.42660000001</v>
      </c>
      <c r="W1836" s="3">
        <v>80954</v>
      </c>
      <c r="X1836" s="3">
        <v>113028.52559999999</v>
      </c>
      <c r="Y1836" s="3">
        <v>10918</v>
      </c>
      <c r="Z1836" s="3">
        <v>15243.785889999999</v>
      </c>
      <c r="AA1836">
        <v>6083</v>
      </c>
      <c r="AB1836">
        <v>23733</v>
      </c>
      <c r="AC1836">
        <v>-3941</v>
      </c>
      <c r="AD1836">
        <v>5300</v>
      </c>
      <c r="AE1836">
        <v>2581</v>
      </c>
      <c r="AF1836">
        <v>3741</v>
      </c>
      <c r="AG1836">
        <v>65</v>
      </c>
      <c r="AH1836">
        <v>22</v>
      </c>
      <c r="AI1836">
        <v>91</v>
      </c>
      <c r="AJ1836">
        <v>43</v>
      </c>
      <c r="AK1836">
        <v>14</v>
      </c>
      <c r="AL1836">
        <v>65</v>
      </c>
      <c r="AM1836">
        <v>88</v>
      </c>
      <c r="AN1836">
        <v>35</v>
      </c>
      <c r="AO1836">
        <v>117</v>
      </c>
      <c r="AP1836">
        <v>382</v>
      </c>
      <c r="AQ1836">
        <v>0</v>
      </c>
      <c r="AR1836" s="4">
        <v>5227</v>
      </c>
      <c r="AS1836" s="4">
        <f t="shared" si="452"/>
        <v>5609</v>
      </c>
      <c r="AT1836">
        <v>1.1647995310000001</v>
      </c>
      <c r="AU1836" s="4">
        <f t="shared" si="448"/>
        <v>1</v>
      </c>
      <c r="AV1836" s="4">
        <f t="shared" si="453"/>
        <v>6533.3605693790005</v>
      </c>
      <c r="AW1836" s="4">
        <v>0</v>
      </c>
      <c r="AX1836" s="4">
        <v>0</v>
      </c>
      <c r="AY1836" s="4">
        <v>80.53</v>
      </c>
      <c r="AZ1836" s="4">
        <f t="shared" si="454"/>
        <v>80.53</v>
      </c>
      <c r="BA1836" s="4">
        <f t="shared" si="455"/>
        <v>93.801306231430004</v>
      </c>
      <c r="BB1836" s="4">
        <v>9.51</v>
      </c>
      <c r="BC1836" s="4">
        <v>12000</v>
      </c>
      <c r="BD1836">
        <v>2.2776991442600001</v>
      </c>
      <c r="BE1836" s="2">
        <v>0.11</v>
      </c>
      <c r="BF1836">
        <v>40</v>
      </c>
      <c r="BG1836">
        <f t="shared" si="449"/>
        <v>0.11171872670841716</v>
      </c>
      <c r="BH1836">
        <v>0.59909999999999997</v>
      </c>
      <c r="BI1836" s="4">
        <v>0.52800000000000002</v>
      </c>
      <c r="BJ1836" s="4">
        <v>0.17599999999999999</v>
      </c>
      <c r="BK1836" s="3">
        <f t="shared" si="456"/>
        <v>385500</v>
      </c>
      <c r="BL1836" s="3">
        <f t="shared" si="457"/>
        <v>72</v>
      </c>
      <c r="BM1836" s="3">
        <v>820.99999999999989</v>
      </c>
      <c r="BN1836" s="3">
        <v>738.9</v>
      </c>
      <c r="BO1836" s="3">
        <f t="shared" si="458"/>
        <v>82.099999999999909</v>
      </c>
      <c r="BP1836" s="3">
        <f t="shared" si="459"/>
        <v>22800</v>
      </c>
      <c r="BQ1836">
        <v>0.72</v>
      </c>
      <c r="BR1836">
        <v>0.59</v>
      </c>
      <c r="BS1836">
        <v>7.85</v>
      </c>
      <c r="BT1836">
        <f t="shared" si="450"/>
        <v>732.90000000000009</v>
      </c>
      <c r="BU1836" s="1">
        <f t="shared" si="451"/>
        <v>0.19954722176382877</v>
      </c>
      <c r="BV1836" s="1">
        <f t="shared" si="460"/>
        <v>0.60739795355041548</v>
      </c>
      <c r="BW1836">
        <f t="shared" si="461"/>
        <v>0.59841120648712653</v>
      </c>
      <c r="BX1836">
        <f t="shared" si="462"/>
        <v>0.61314655010689401</v>
      </c>
      <c r="BY1836">
        <f t="shared" si="463"/>
        <v>156.04498368557392</v>
      </c>
    </row>
    <row r="1837" spans="1:77" x14ac:dyDescent="0.2">
      <c r="A1837">
        <v>8</v>
      </c>
      <c r="B1837">
        <v>36083</v>
      </c>
      <c r="C1837" t="s">
        <v>692</v>
      </c>
      <c r="D1837">
        <v>36</v>
      </c>
      <c r="E1837" t="s">
        <v>685</v>
      </c>
      <c r="F1837" t="s">
        <v>686</v>
      </c>
      <c r="G1837" t="s">
        <v>705</v>
      </c>
      <c r="H1837">
        <v>83</v>
      </c>
      <c r="I1837">
        <v>5554</v>
      </c>
      <c r="J1837">
        <v>3018</v>
      </c>
      <c r="K1837">
        <v>182</v>
      </c>
      <c r="L1837">
        <v>1158</v>
      </c>
      <c r="M1837">
        <v>352</v>
      </c>
      <c r="N1837">
        <v>439</v>
      </c>
      <c r="O1837" s="3">
        <v>66810</v>
      </c>
      <c r="P1837" s="3">
        <v>93280.5766</v>
      </c>
      <c r="Q1837" s="3">
        <v>40210</v>
      </c>
      <c r="R1837" s="3">
        <v>56141.475599999998</v>
      </c>
      <c r="S1837" s="3">
        <v>723.28</v>
      </c>
      <c r="T1837" s="3">
        <v>1009.8484570000001</v>
      </c>
      <c r="U1837" s="3">
        <v>22919</v>
      </c>
      <c r="V1837" s="3">
        <v>31999.66375</v>
      </c>
      <c r="W1837" s="3">
        <v>4065</v>
      </c>
      <c r="X1837" s="3">
        <v>5675.5806599999996</v>
      </c>
      <c r="Y1837" s="3">
        <v>365</v>
      </c>
      <c r="Z1837" s="3">
        <v>509.6154836</v>
      </c>
      <c r="AA1837">
        <v>2466</v>
      </c>
      <c r="AB1837">
        <v>1490</v>
      </c>
      <c r="AC1837">
        <v>168</v>
      </c>
      <c r="AD1837">
        <v>776</v>
      </c>
      <c r="AE1837">
        <v>205</v>
      </c>
      <c r="AF1837">
        <v>224</v>
      </c>
      <c r="AG1837">
        <v>65</v>
      </c>
      <c r="AH1837">
        <v>22</v>
      </c>
      <c r="AI1837">
        <v>91</v>
      </c>
      <c r="AJ1837">
        <v>43</v>
      </c>
      <c r="AK1837">
        <v>14</v>
      </c>
      <c r="AL1837">
        <v>65</v>
      </c>
      <c r="AM1837">
        <v>88</v>
      </c>
      <c r="AN1837">
        <v>35</v>
      </c>
      <c r="AO1837">
        <v>117</v>
      </c>
      <c r="AP1837">
        <v>382</v>
      </c>
      <c r="AQ1837">
        <v>0</v>
      </c>
      <c r="AR1837" s="4">
        <v>5227</v>
      </c>
      <c r="AS1837" s="4">
        <f t="shared" si="452"/>
        <v>5609</v>
      </c>
      <c r="AT1837">
        <v>1.1140608160000001</v>
      </c>
      <c r="AU1837" s="4">
        <f t="shared" si="448"/>
        <v>1</v>
      </c>
      <c r="AV1837" s="4">
        <f t="shared" si="453"/>
        <v>6248.767116944</v>
      </c>
      <c r="AW1837" s="4">
        <v>0</v>
      </c>
      <c r="AX1837" s="4">
        <v>0</v>
      </c>
      <c r="AY1837" s="4">
        <v>80.53</v>
      </c>
      <c r="AZ1837" s="4">
        <f t="shared" si="454"/>
        <v>80.53</v>
      </c>
      <c r="BA1837" s="4">
        <f t="shared" si="455"/>
        <v>89.715317512480013</v>
      </c>
      <c r="BB1837" s="4">
        <v>9.51</v>
      </c>
      <c r="BC1837" s="4">
        <v>12000</v>
      </c>
      <c r="BD1837">
        <v>2.2649372463200002</v>
      </c>
      <c r="BE1837" s="2">
        <v>0.11</v>
      </c>
      <c r="BF1837">
        <v>40</v>
      </c>
      <c r="BG1837">
        <f t="shared" si="449"/>
        <v>0.11171872670841716</v>
      </c>
      <c r="BH1837">
        <v>0.59909999999999997</v>
      </c>
      <c r="BI1837" s="4">
        <v>0.52800000000000002</v>
      </c>
      <c r="BJ1837" s="4">
        <v>0.17599999999999999</v>
      </c>
      <c r="BK1837" s="3">
        <f t="shared" si="456"/>
        <v>385500</v>
      </c>
      <c r="BL1837" s="3">
        <f t="shared" si="457"/>
        <v>72</v>
      </c>
      <c r="BM1837" s="3">
        <v>820.99999999999989</v>
      </c>
      <c r="BN1837" s="3">
        <v>738.9</v>
      </c>
      <c r="BO1837" s="3">
        <f t="shared" si="458"/>
        <v>82.099999999999909</v>
      </c>
      <c r="BP1837" s="3">
        <f t="shared" si="459"/>
        <v>22800</v>
      </c>
      <c r="BQ1837">
        <v>0.72</v>
      </c>
      <c r="BR1837">
        <v>0.59</v>
      </c>
      <c r="BS1837">
        <v>7.85</v>
      </c>
      <c r="BT1837">
        <f t="shared" si="450"/>
        <v>732.90000000000009</v>
      </c>
      <c r="BU1837" s="1">
        <f t="shared" si="451"/>
        <v>0.19255726233767048</v>
      </c>
      <c r="BV1837" s="1">
        <f t="shared" si="460"/>
        <v>0.22594240028314516</v>
      </c>
      <c r="BW1837">
        <f t="shared" si="461"/>
        <v>0.21695565321985619</v>
      </c>
      <c r="BX1837">
        <f t="shared" si="462"/>
        <v>0.23169099683962371</v>
      </c>
      <c r="BY1837">
        <f t="shared" si="463"/>
        <v>156.04498368557392</v>
      </c>
    </row>
    <row r="1838" spans="1:77" x14ac:dyDescent="0.2">
      <c r="A1838">
        <v>8</v>
      </c>
      <c r="B1838">
        <v>36085</v>
      </c>
      <c r="C1838" t="s">
        <v>692</v>
      </c>
      <c r="D1838">
        <v>36</v>
      </c>
      <c r="E1838" t="s">
        <v>685</v>
      </c>
      <c r="F1838" t="s">
        <v>686</v>
      </c>
      <c r="G1838" t="s">
        <v>724</v>
      </c>
      <c r="H1838">
        <v>85</v>
      </c>
      <c r="I1838">
        <v>6628</v>
      </c>
      <c r="J1838">
        <v>20760</v>
      </c>
      <c r="K1838">
        <v>81</v>
      </c>
      <c r="L1838">
        <v>5369</v>
      </c>
      <c r="M1838">
        <v>2258</v>
      </c>
      <c r="N1838">
        <v>3181</v>
      </c>
      <c r="O1838" s="3">
        <v>406590</v>
      </c>
      <c r="P1838" s="3">
        <v>567683.72459999996</v>
      </c>
      <c r="Q1838" s="3">
        <v>225460</v>
      </c>
      <c r="R1838" s="3">
        <v>314788.78610000003</v>
      </c>
      <c r="S1838" s="3">
        <v>1265.7</v>
      </c>
      <c r="T1838" s="3">
        <v>1767.178952</v>
      </c>
      <c r="U1838" s="3">
        <v>71502</v>
      </c>
      <c r="V1838" s="3">
        <v>99831.57892</v>
      </c>
      <c r="W1838" s="3">
        <v>20797</v>
      </c>
      <c r="X1838" s="3">
        <v>29036.912909999999</v>
      </c>
      <c r="Y1838" s="3">
        <v>2498</v>
      </c>
      <c r="Z1838" s="3">
        <v>3487.7245969999999</v>
      </c>
      <c r="AA1838">
        <v>4249</v>
      </c>
      <c r="AB1838">
        <v>8345</v>
      </c>
      <c r="AC1838">
        <v>-334</v>
      </c>
      <c r="AD1838">
        <v>2476</v>
      </c>
      <c r="AE1838">
        <v>939</v>
      </c>
      <c r="AF1838">
        <v>1245</v>
      </c>
      <c r="AG1838">
        <v>65</v>
      </c>
      <c r="AH1838">
        <v>22</v>
      </c>
      <c r="AI1838">
        <v>91</v>
      </c>
      <c r="AJ1838">
        <v>43</v>
      </c>
      <c r="AK1838">
        <v>14</v>
      </c>
      <c r="AL1838">
        <v>65</v>
      </c>
      <c r="AM1838">
        <v>88</v>
      </c>
      <c r="AN1838">
        <v>35</v>
      </c>
      <c r="AO1838">
        <v>117</v>
      </c>
      <c r="AP1838">
        <v>382</v>
      </c>
      <c r="AQ1838">
        <v>0</v>
      </c>
      <c r="AR1838" s="4">
        <v>5227</v>
      </c>
      <c r="AS1838" s="4">
        <f t="shared" si="452"/>
        <v>5609</v>
      </c>
      <c r="AT1838">
        <v>1.164717913</v>
      </c>
      <c r="AU1838" s="4">
        <f t="shared" si="448"/>
        <v>1</v>
      </c>
      <c r="AV1838" s="4">
        <f t="shared" si="453"/>
        <v>6532.9027740170004</v>
      </c>
      <c r="AW1838" s="4">
        <v>0</v>
      </c>
      <c r="AX1838" s="4">
        <v>0</v>
      </c>
      <c r="AY1838" s="4">
        <v>80.53</v>
      </c>
      <c r="AZ1838" s="4">
        <f t="shared" si="454"/>
        <v>80.53</v>
      </c>
      <c r="BA1838" s="4">
        <f t="shared" si="455"/>
        <v>93.79473353389001</v>
      </c>
      <c r="BB1838" s="4">
        <v>9.51</v>
      </c>
      <c r="BC1838" s="4">
        <v>12000</v>
      </c>
      <c r="BD1838">
        <v>2.2888226270700001</v>
      </c>
      <c r="BE1838" s="2">
        <v>0.11</v>
      </c>
      <c r="BF1838">
        <v>40</v>
      </c>
      <c r="BG1838">
        <f t="shared" si="449"/>
        <v>0.11171872670841716</v>
      </c>
      <c r="BH1838">
        <v>0.59909999999999997</v>
      </c>
      <c r="BI1838" s="4">
        <v>0.52800000000000002</v>
      </c>
      <c r="BJ1838" s="4">
        <v>0.17599999999999999</v>
      </c>
      <c r="BK1838" s="3">
        <f t="shared" si="456"/>
        <v>385500</v>
      </c>
      <c r="BL1838" s="3">
        <f t="shared" si="457"/>
        <v>72</v>
      </c>
      <c r="BM1838" s="3">
        <v>820.99999999999989</v>
      </c>
      <c r="BN1838" s="3">
        <v>738.9</v>
      </c>
      <c r="BO1838" s="3">
        <f t="shared" si="458"/>
        <v>82.099999999999909</v>
      </c>
      <c r="BP1838" s="3">
        <f t="shared" si="459"/>
        <v>22800</v>
      </c>
      <c r="BQ1838">
        <v>0.72</v>
      </c>
      <c r="BR1838">
        <v>0.59</v>
      </c>
      <c r="BS1838">
        <v>7.85</v>
      </c>
      <c r="BT1838">
        <f t="shared" si="450"/>
        <v>732.90000000000009</v>
      </c>
      <c r="BU1838" s="1">
        <f t="shared" si="451"/>
        <v>0.19966970589429672</v>
      </c>
      <c r="BV1838" s="1">
        <f t="shared" si="460"/>
        <v>0.31659706350373534</v>
      </c>
      <c r="BW1838">
        <f t="shared" si="461"/>
        <v>0.30761031644044645</v>
      </c>
      <c r="BX1838">
        <f t="shared" si="462"/>
        <v>0.32234566006021398</v>
      </c>
      <c r="BY1838">
        <f t="shared" si="463"/>
        <v>156.04498368557392</v>
      </c>
    </row>
    <row r="1839" spans="1:77" x14ac:dyDescent="0.2">
      <c r="A1839">
        <v>8</v>
      </c>
      <c r="B1839">
        <v>36087</v>
      </c>
      <c r="C1839" t="s">
        <v>692</v>
      </c>
      <c r="D1839">
        <v>36</v>
      </c>
      <c r="E1839" t="s">
        <v>685</v>
      </c>
      <c r="F1839" t="s">
        <v>686</v>
      </c>
      <c r="G1839" t="s">
        <v>727</v>
      </c>
      <c r="H1839">
        <v>87</v>
      </c>
      <c r="I1839">
        <v>7663</v>
      </c>
      <c r="J1839">
        <v>14315</v>
      </c>
      <c r="K1839">
        <v>-30</v>
      </c>
      <c r="L1839">
        <v>4895</v>
      </c>
      <c r="M1839">
        <v>1569</v>
      </c>
      <c r="N1839">
        <v>2144</v>
      </c>
      <c r="O1839" s="3">
        <v>304610</v>
      </c>
      <c r="P1839" s="3">
        <v>425298.55469999998</v>
      </c>
      <c r="Q1839" s="3">
        <v>166900</v>
      </c>
      <c r="R1839" s="3">
        <v>233026.91560000001</v>
      </c>
      <c r="S1839" s="3">
        <v>1076</v>
      </c>
      <c r="T1839" s="3">
        <v>1502.3185209999999</v>
      </c>
      <c r="U1839" s="3">
        <v>64533</v>
      </c>
      <c r="V1839" s="3">
        <v>90101.413709999993</v>
      </c>
      <c r="W1839" s="3">
        <v>15554</v>
      </c>
      <c r="X1839" s="3">
        <v>21716.600630000001</v>
      </c>
      <c r="Y1839" s="3">
        <v>1691</v>
      </c>
      <c r="Z1839" s="3">
        <v>2360.9857059999999</v>
      </c>
      <c r="AA1839">
        <v>4098</v>
      </c>
      <c r="AB1839">
        <v>5306</v>
      </c>
      <c r="AC1839">
        <v>-521</v>
      </c>
      <c r="AD1839">
        <v>2015</v>
      </c>
      <c r="AE1839">
        <v>615</v>
      </c>
      <c r="AF1839">
        <v>777</v>
      </c>
      <c r="AG1839">
        <v>65</v>
      </c>
      <c r="AH1839">
        <v>22</v>
      </c>
      <c r="AI1839">
        <v>91</v>
      </c>
      <c r="AJ1839">
        <v>43</v>
      </c>
      <c r="AK1839">
        <v>14</v>
      </c>
      <c r="AL1839">
        <v>65</v>
      </c>
      <c r="AM1839">
        <v>88</v>
      </c>
      <c r="AN1839">
        <v>35</v>
      </c>
      <c r="AO1839">
        <v>117</v>
      </c>
      <c r="AP1839">
        <v>382</v>
      </c>
      <c r="AQ1839">
        <v>0</v>
      </c>
      <c r="AR1839" s="4">
        <v>5227</v>
      </c>
      <c r="AS1839" s="4">
        <f t="shared" si="452"/>
        <v>5609</v>
      </c>
      <c r="AT1839">
        <v>1.1534024</v>
      </c>
      <c r="AU1839" s="4">
        <f t="shared" si="448"/>
        <v>1</v>
      </c>
      <c r="AV1839" s="4">
        <f t="shared" si="453"/>
        <v>6469.4340615999999</v>
      </c>
      <c r="AW1839" s="4">
        <v>0</v>
      </c>
      <c r="AX1839" s="4">
        <v>0</v>
      </c>
      <c r="AY1839" s="4">
        <v>80.53</v>
      </c>
      <c r="AZ1839" s="4">
        <f t="shared" si="454"/>
        <v>80.53</v>
      </c>
      <c r="BA1839" s="4">
        <f t="shared" si="455"/>
        <v>92.883495272000005</v>
      </c>
      <c r="BB1839" s="4">
        <v>9.51</v>
      </c>
      <c r="BC1839" s="4">
        <v>12000</v>
      </c>
      <c r="BD1839">
        <v>2.2733481628100001</v>
      </c>
      <c r="BE1839" s="2">
        <v>0.11</v>
      </c>
      <c r="BF1839">
        <v>40</v>
      </c>
      <c r="BG1839">
        <f t="shared" si="449"/>
        <v>0.11171872670841716</v>
      </c>
      <c r="BH1839">
        <v>0.59909999999999997</v>
      </c>
      <c r="BI1839" s="4">
        <v>0.52800000000000002</v>
      </c>
      <c r="BJ1839" s="4">
        <v>0.17599999999999999</v>
      </c>
      <c r="BK1839" s="3">
        <f t="shared" si="456"/>
        <v>385500</v>
      </c>
      <c r="BL1839" s="3">
        <f t="shared" si="457"/>
        <v>72</v>
      </c>
      <c r="BM1839" s="3">
        <v>820.99999999999989</v>
      </c>
      <c r="BN1839" s="3">
        <v>738.9</v>
      </c>
      <c r="BO1839" s="3">
        <f t="shared" si="458"/>
        <v>82.099999999999909</v>
      </c>
      <c r="BP1839" s="3">
        <f t="shared" si="459"/>
        <v>22800</v>
      </c>
      <c r="BQ1839">
        <v>0.72</v>
      </c>
      <c r="BR1839">
        <v>0.59</v>
      </c>
      <c r="BS1839">
        <v>7.85</v>
      </c>
      <c r="BT1839">
        <f t="shared" si="450"/>
        <v>732.90000000000009</v>
      </c>
      <c r="BU1839" s="1">
        <f t="shared" si="451"/>
        <v>0.19795929716845453</v>
      </c>
      <c r="BV1839" s="1">
        <f t="shared" si="460"/>
        <v>0.28943509928736916</v>
      </c>
      <c r="BW1839">
        <f t="shared" si="461"/>
        <v>0.28044835222408027</v>
      </c>
      <c r="BX1839">
        <f t="shared" si="462"/>
        <v>0.29518369584384779</v>
      </c>
      <c r="BY1839">
        <f t="shared" si="463"/>
        <v>156.04498368557392</v>
      </c>
    </row>
    <row r="1840" spans="1:77" x14ac:dyDescent="0.2">
      <c r="A1840">
        <v>8</v>
      </c>
      <c r="B1840">
        <v>36089</v>
      </c>
      <c r="C1840" t="s">
        <v>692</v>
      </c>
      <c r="D1840">
        <v>36</v>
      </c>
      <c r="E1840" t="s">
        <v>685</v>
      </c>
      <c r="F1840" t="s">
        <v>686</v>
      </c>
      <c r="G1840" t="s">
        <v>718</v>
      </c>
      <c r="H1840">
        <v>89</v>
      </c>
      <c r="I1840">
        <v>1258</v>
      </c>
      <c r="J1840">
        <v>1102</v>
      </c>
      <c r="K1840">
        <v>120</v>
      </c>
      <c r="L1840">
        <v>979</v>
      </c>
      <c r="M1840">
        <v>126</v>
      </c>
      <c r="N1840">
        <v>155</v>
      </c>
      <c r="O1840" s="3">
        <v>16026</v>
      </c>
      <c r="P1840" s="3">
        <v>22375.610250000002</v>
      </c>
      <c r="Q1840" s="3">
        <v>15930</v>
      </c>
      <c r="R1840" s="3">
        <v>22241.574390000002</v>
      </c>
      <c r="S1840" s="3">
        <v>936.63</v>
      </c>
      <c r="T1840" s="3">
        <v>1307.7291789999999</v>
      </c>
      <c r="U1840" s="3">
        <v>20708</v>
      </c>
      <c r="V1840" s="3">
        <v>28912.6505</v>
      </c>
      <c r="W1840" s="3">
        <v>1611.9</v>
      </c>
      <c r="X1840" s="3">
        <v>2250.545748</v>
      </c>
      <c r="Y1840" s="3">
        <v>146</v>
      </c>
      <c r="Z1840" s="3">
        <v>203.8461934</v>
      </c>
      <c r="AA1840">
        <v>835</v>
      </c>
      <c r="AB1840">
        <v>824</v>
      </c>
      <c r="AC1840">
        <v>149</v>
      </c>
      <c r="AD1840">
        <v>866</v>
      </c>
      <c r="AE1840">
        <v>127</v>
      </c>
      <c r="AF1840">
        <v>120</v>
      </c>
      <c r="AG1840">
        <v>65</v>
      </c>
      <c r="AH1840">
        <v>22</v>
      </c>
      <c r="AI1840">
        <v>91</v>
      </c>
      <c r="AJ1840">
        <v>43</v>
      </c>
      <c r="AK1840">
        <v>14</v>
      </c>
      <c r="AL1840">
        <v>65</v>
      </c>
      <c r="AM1840">
        <v>88</v>
      </c>
      <c r="AN1840">
        <v>35</v>
      </c>
      <c r="AO1840">
        <v>117</v>
      </c>
      <c r="AP1840">
        <v>382</v>
      </c>
      <c r="AQ1840">
        <v>0</v>
      </c>
      <c r="AR1840" s="4">
        <v>5227</v>
      </c>
      <c r="AS1840" s="4">
        <f t="shared" si="452"/>
        <v>5609</v>
      </c>
      <c r="AT1840">
        <v>1.077859726</v>
      </c>
      <c r="AU1840" s="4">
        <f t="shared" si="448"/>
        <v>1</v>
      </c>
      <c r="AV1840" s="4">
        <f t="shared" si="453"/>
        <v>6045.7152031340001</v>
      </c>
      <c r="AW1840" s="4">
        <v>0</v>
      </c>
      <c r="AX1840" s="4">
        <v>0</v>
      </c>
      <c r="AY1840" s="4">
        <v>80.53</v>
      </c>
      <c r="AZ1840" s="4">
        <f t="shared" si="454"/>
        <v>80.53</v>
      </c>
      <c r="BA1840" s="4">
        <f t="shared" si="455"/>
        <v>86.800043734780004</v>
      </c>
      <c r="BB1840" s="4">
        <v>9.51</v>
      </c>
      <c r="BC1840" s="4">
        <v>12000</v>
      </c>
      <c r="BD1840">
        <v>2.25727249956</v>
      </c>
      <c r="BE1840" s="2">
        <v>0.11</v>
      </c>
      <c r="BF1840">
        <v>40</v>
      </c>
      <c r="BG1840">
        <f t="shared" si="449"/>
        <v>0.11171872670841716</v>
      </c>
      <c r="BH1840">
        <v>0.59909999999999997</v>
      </c>
      <c r="BI1840" s="4">
        <v>0.52800000000000002</v>
      </c>
      <c r="BJ1840" s="4">
        <v>0.17599999999999999</v>
      </c>
      <c r="BK1840" s="3">
        <f t="shared" si="456"/>
        <v>385500</v>
      </c>
      <c r="BL1840" s="3">
        <f t="shared" si="457"/>
        <v>72</v>
      </c>
      <c r="BM1840" s="3">
        <v>820.99999999999989</v>
      </c>
      <c r="BN1840" s="3">
        <v>738.9</v>
      </c>
      <c r="BO1840" s="3">
        <f t="shared" si="458"/>
        <v>82.099999999999909</v>
      </c>
      <c r="BP1840" s="3">
        <f t="shared" si="459"/>
        <v>22800</v>
      </c>
      <c r="BQ1840">
        <v>0.72</v>
      </c>
      <c r="BR1840">
        <v>0.59</v>
      </c>
      <c r="BS1840">
        <v>7.85</v>
      </c>
      <c r="BT1840">
        <f t="shared" si="450"/>
        <v>732.90000000000009</v>
      </c>
      <c r="BU1840" s="1">
        <f t="shared" si="451"/>
        <v>0.18758734917158465</v>
      </c>
      <c r="BV1840" s="1">
        <f t="shared" si="460"/>
        <v>0.21066892266024534</v>
      </c>
      <c r="BW1840">
        <f t="shared" si="461"/>
        <v>0.20168217559695636</v>
      </c>
      <c r="BX1840">
        <f t="shared" si="462"/>
        <v>0.21641751921672389</v>
      </c>
      <c r="BY1840">
        <f t="shared" si="463"/>
        <v>156.04498368557392</v>
      </c>
    </row>
    <row r="1841" spans="1:77" x14ac:dyDescent="0.2">
      <c r="A1841">
        <v>8</v>
      </c>
      <c r="B1841">
        <v>36091</v>
      </c>
      <c r="C1841" t="s">
        <v>692</v>
      </c>
      <c r="D1841">
        <v>36</v>
      </c>
      <c r="E1841" t="s">
        <v>685</v>
      </c>
      <c r="F1841" t="s">
        <v>686</v>
      </c>
      <c r="G1841" t="s">
        <v>711</v>
      </c>
      <c r="H1841">
        <v>91</v>
      </c>
      <c r="I1841">
        <v>4050</v>
      </c>
      <c r="J1841">
        <v>2283</v>
      </c>
      <c r="K1841">
        <v>151</v>
      </c>
      <c r="L1841">
        <v>1009</v>
      </c>
      <c r="M1841">
        <v>269</v>
      </c>
      <c r="N1841">
        <v>337</v>
      </c>
      <c r="O1841" s="3">
        <v>52122</v>
      </c>
      <c r="P1841" s="3">
        <v>72773.091060000006</v>
      </c>
      <c r="Q1841" s="3">
        <v>32591</v>
      </c>
      <c r="R1841" s="3">
        <v>45503.775959999999</v>
      </c>
      <c r="S1841" s="3">
        <v>495.97</v>
      </c>
      <c r="T1841" s="3">
        <v>692.47668880000003</v>
      </c>
      <c r="U1841" s="3">
        <v>20693</v>
      </c>
      <c r="V1841" s="3">
        <v>28891.707399999999</v>
      </c>
      <c r="W1841" s="3">
        <v>3103.8</v>
      </c>
      <c r="X1841" s="3">
        <v>4333.546679</v>
      </c>
      <c r="Y1841" s="3">
        <v>293</v>
      </c>
      <c r="Z1841" s="3">
        <v>409.08859369999999</v>
      </c>
      <c r="AA1841">
        <v>1830</v>
      </c>
      <c r="AB1841">
        <v>1185</v>
      </c>
      <c r="AC1841">
        <v>154</v>
      </c>
      <c r="AD1841">
        <v>721</v>
      </c>
      <c r="AE1841">
        <v>171</v>
      </c>
      <c r="AF1841">
        <v>178</v>
      </c>
      <c r="AG1841">
        <v>65</v>
      </c>
      <c r="AH1841">
        <v>22</v>
      </c>
      <c r="AI1841">
        <v>91</v>
      </c>
      <c r="AJ1841">
        <v>43</v>
      </c>
      <c r="AK1841">
        <v>14</v>
      </c>
      <c r="AL1841">
        <v>65</v>
      </c>
      <c r="AM1841">
        <v>88</v>
      </c>
      <c r="AN1841">
        <v>35</v>
      </c>
      <c r="AO1841">
        <v>117</v>
      </c>
      <c r="AP1841">
        <v>382</v>
      </c>
      <c r="AQ1841">
        <v>0</v>
      </c>
      <c r="AR1841" s="4">
        <v>5227</v>
      </c>
      <c r="AS1841" s="4">
        <f t="shared" si="452"/>
        <v>5609</v>
      </c>
      <c r="AT1841">
        <v>1.1021277359999999</v>
      </c>
      <c r="AU1841" s="4">
        <f t="shared" si="448"/>
        <v>1</v>
      </c>
      <c r="AV1841" s="4">
        <f t="shared" si="453"/>
        <v>6181.8344712239996</v>
      </c>
      <c r="AW1841" s="4">
        <v>0</v>
      </c>
      <c r="AX1841" s="4">
        <v>0</v>
      </c>
      <c r="AY1841" s="4">
        <v>80.53</v>
      </c>
      <c r="AZ1841" s="4">
        <f t="shared" si="454"/>
        <v>80.53</v>
      </c>
      <c r="BA1841" s="4">
        <f t="shared" si="455"/>
        <v>88.754346580079996</v>
      </c>
      <c r="BB1841" s="4">
        <v>9.51</v>
      </c>
      <c r="BC1841" s="4">
        <v>12000</v>
      </c>
      <c r="BD1841">
        <v>2.2586880678200001</v>
      </c>
      <c r="BE1841" s="2">
        <v>0.11</v>
      </c>
      <c r="BF1841">
        <v>40</v>
      </c>
      <c r="BG1841">
        <f t="shared" si="449"/>
        <v>0.11171872670841716</v>
      </c>
      <c r="BH1841">
        <v>0.59909999999999997</v>
      </c>
      <c r="BI1841" s="4">
        <v>0.52800000000000002</v>
      </c>
      <c r="BJ1841" s="4">
        <v>0.17599999999999999</v>
      </c>
      <c r="BK1841" s="3">
        <f t="shared" si="456"/>
        <v>385500</v>
      </c>
      <c r="BL1841" s="3">
        <f t="shared" si="457"/>
        <v>72</v>
      </c>
      <c r="BM1841" s="3">
        <v>820.99999999999989</v>
      </c>
      <c r="BN1841" s="3">
        <v>738.9</v>
      </c>
      <c r="BO1841" s="3">
        <f t="shared" si="458"/>
        <v>82.099999999999909</v>
      </c>
      <c r="BP1841" s="3">
        <f t="shared" si="459"/>
        <v>22800</v>
      </c>
      <c r="BQ1841">
        <v>0.72</v>
      </c>
      <c r="BR1841">
        <v>0.59</v>
      </c>
      <c r="BS1841">
        <v>7.85</v>
      </c>
      <c r="BT1841">
        <f t="shared" si="450"/>
        <v>732.90000000000009</v>
      </c>
      <c r="BU1841" s="1">
        <f t="shared" si="451"/>
        <v>0.19087434262866695</v>
      </c>
      <c r="BV1841" s="1">
        <f t="shared" si="460"/>
        <v>0.22072788319437284</v>
      </c>
      <c r="BW1841">
        <f t="shared" si="461"/>
        <v>0.21174113613108386</v>
      </c>
      <c r="BX1841">
        <f t="shared" si="462"/>
        <v>0.22647647975085139</v>
      </c>
      <c r="BY1841">
        <f t="shared" si="463"/>
        <v>156.04498368557392</v>
      </c>
    </row>
    <row r="1842" spans="1:77" x14ac:dyDescent="0.2">
      <c r="A1842">
        <v>8</v>
      </c>
      <c r="B1842">
        <v>36093</v>
      </c>
      <c r="C1842" t="s">
        <v>692</v>
      </c>
      <c r="D1842">
        <v>36</v>
      </c>
      <c r="E1842" t="s">
        <v>685</v>
      </c>
      <c r="F1842" t="s">
        <v>686</v>
      </c>
      <c r="G1842" t="s">
        <v>710</v>
      </c>
      <c r="H1842">
        <v>93</v>
      </c>
      <c r="I1842">
        <v>6164</v>
      </c>
      <c r="J1842">
        <v>3213</v>
      </c>
      <c r="K1842">
        <v>117</v>
      </c>
      <c r="L1842">
        <v>1091</v>
      </c>
      <c r="M1842">
        <v>383</v>
      </c>
      <c r="N1842">
        <v>495</v>
      </c>
      <c r="O1842" s="3">
        <v>82551</v>
      </c>
      <c r="P1842" s="3">
        <v>115258.26790000001</v>
      </c>
      <c r="Q1842" s="3">
        <v>47581</v>
      </c>
      <c r="R1842" s="3">
        <v>66432.915959999998</v>
      </c>
      <c r="S1842" s="3">
        <v>574.71</v>
      </c>
      <c r="T1842" s="3">
        <v>802.41401250000001</v>
      </c>
      <c r="U1842" s="3">
        <v>22670</v>
      </c>
      <c r="V1842" s="3">
        <v>31652.008249999999</v>
      </c>
      <c r="W1842" s="3">
        <v>4553.1000000000004</v>
      </c>
      <c r="X1842" s="3">
        <v>6357.0692010000002</v>
      </c>
      <c r="Y1842" s="3">
        <v>417</v>
      </c>
      <c r="Z1842" s="3">
        <v>582.21823740000002</v>
      </c>
      <c r="AA1842">
        <v>2469</v>
      </c>
      <c r="AB1842">
        <v>1473</v>
      </c>
      <c r="AC1842">
        <v>131</v>
      </c>
      <c r="AD1842">
        <v>764</v>
      </c>
      <c r="AE1842">
        <v>205</v>
      </c>
      <c r="AF1842">
        <v>224</v>
      </c>
      <c r="AG1842">
        <v>65</v>
      </c>
      <c r="AH1842">
        <v>22</v>
      </c>
      <c r="AI1842">
        <v>91</v>
      </c>
      <c r="AJ1842">
        <v>43</v>
      </c>
      <c r="AK1842">
        <v>14</v>
      </c>
      <c r="AL1842">
        <v>65</v>
      </c>
      <c r="AM1842">
        <v>88</v>
      </c>
      <c r="AN1842">
        <v>35</v>
      </c>
      <c r="AO1842">
        <v>117</v>
      </c>
      <c r="AP1842">
        <v>382</v>
      </c>
      <c r="AQ1842">
        <v>0</v>
      </c>
      <c r="AR1842" s="4">
        <v>5227</v>
      </c>
      <c r="AS1842" s="4">
        <f t="shared" si="452"/>
        <v>5609</v>
      </c>
      <c r="AT1842">
        <v>1.109512031</v>
      </c>
      <c r="AU1842" s="4">
        <f t="shared" si="448"/>
        <v>1</v>
      </c>
      <c r="AV1842" s="4">
        <f t="shared" si="453"/>
        <v>6223.2529818789999</v>
      </c>
      <c r="AW1842" s="4">
        <v>0</v>
      </c>
      <c r="AX1842" s="4">
        <v>0</v>
      </c>
      <c r="AY1842" s="4">
        <v>80.53</v>
      </c>
      <c r="AZ1842" s="4">
        <f t="shared" si="454"/>
        <v>80.53</v>
      </c>
      <c r="BA1842" s="4">
        <f t="shared" si="455"/>
        <v>89.349003856430002</v>
      </c>
      <c r="BB1842" s="4">
        <v>9.51</v>
      </c>
      <c r="BC1842" s="4">
        <v>12000</v>
      </c>
      <c r="BD1842">
        <v>2.2608357087200002</v>
      </c>
      <c r="BE1842" s="2">
        <v>0.11</v>
      </c>
      <c r="BF1842">
        <v>40</v>
      </c>
      <c r="BG1842">
        <f t="shared" si="449"/>
        <v>0.11171872670841716</v>
      </c>
      <c r="BH1842">
        <v>0.59909999999999997</v>
      </c>
      <c r="BI1842" s="4">
        <v>0.52800000000000002</v>
      </c>
      <c r="BJ1842" s="4">
        <v>0.17599999999999999</v>
      </c>
      <c r="BK1842" s="3">
        <f t="shared" si="456"/>
        <v>385500</v>
      </c>
      <c r="BL1842" s="3">
        <f t="shared" si="457"/>
        <v>72</v>
      </c>
      <c r="BM1842" s="3">
        <v>820.99999999999989</v>
      </c>
      <c r="BN1842" s="3">
        <v>738.9</v>
      </c>
      <c r="BO1842" s="3">
        <f t="shared" si="458"/>
        <v>82.099999999999909</v>
      </c>
      <c r="BP1842" s="3">
        <f t="shared" si="459"/>
        <v>22800</v>
      </c>
      <c r="BQ1842">
        <v>0.72</v>
      </c>
      <c r="BR1842">
        <v>0.59</v>
      </c>
      <c r="BS1842">
        <v>7.85</v>
      </c>
      <c r="BT1842">
        <f t="shared" si="450"/>
        <v>732.90000000000009</v>
      </c>
      <c r="BU1842" s="1">
        <f t="shared" si="451"/>
        <v>0.19189511529674827</v>
      </c>
      <c r="BV1842" s="1">
        <f t="shared" si="460"/>
        <v>0.22825700876244295</v>
      </c>
      <c r="BW1842">
        <f t="shared" si="461"/>
        <v>0.21927026169915398</v>
      </c>
      <c r="BX1842">
        <f t="shared" si="462"/>
        <v>0.23400560531892151</v>
      </c>
      <c r="BY1842">
        <f t="shared" si="463"/>
        <v>156.04498368557392</v>
      </c>
    </row>
    <row r="1843" spans="1:77" x14ac:dyDescent="0.2">
      <c r="A1843">
        <v>8</v>
      </c>
      <c r="B1843">
        <v>36095</v>
      </c>
      <c r="C1843" t="s">
        <v>692</v>
      </c>
      <c r="D1843">
        <v>36</v>
      </c>
      <c r="E1843" t="s">
        <v>685</v>
      </c>
      <c r="F1843" t="s">
        <v>686</v>
      </c>
      <c r="G1843" t="s">
        <v>715</v>
      </c>
      <c r="H1843">
        <v>95</v>
      </c>
      <c r="I1843">
        <v>4826</v>
      </c>
      <c r="J1843">
        <v>2704</v>
      </c>
      <c r="K1843">
        <v>119</v>
      </c>
      <c r="L1843">
        <v>1148</v>
      </c>
      <c r="M1843">
        <v>329</v>
      </c>
      <c r="N1843">
        <v>408</v>
      </c>
      <c r="O1843" s="3">
        <v>62625</v>
      </c>
      <c r="P1843" s="3">
        <v>87437.451119999998</v>
      </c>
      <c r="Q1843" s="3">
        <v>38424</v>
      </c>
      <c r="R1843" s="3">
        <v>53647.850250000003</v>
      </c>
      <c r="S1843" s="3">
        <v>689.29</v>
      </c>
      <c r="T1843" s="3">
        <v>962.39138820000005</v>
      </c>
      <c r="U1843" s="3">
        <v>23468</v>
      </c>
      <c r="V1843" s="3">
        <v>32766.181280000001</v>
      </c>
      <c r="W1843" s="3">
        <v>3762.8</v>
      </c>
      <c r="X1843" s="3">
        <v>5253.6469630000001</v>
      </c>
      <c r="Y1843" s="3">
        <v>344</v>
      </c>
      <c r="Z1843" s="3">
        <v>480.29514069999999</v>
      </c>
      <c r="AA1843">
        <v>2417</v>
      </c>
      <c r="AB1843">
        <v>1525</v>
      </c>
      <c r="AC1843">
        <v>138</v>
      </c>
      <c r="AD1843">
        <v>854</v>
      </c>
      <c r="AE1843">
        <v>212</v>
      </c>
      <c r="AF1843">
        <v>229</v>
      </c>
      <c r="AG1843">
        <v>65</v>
      </c>
      <c r="AH1843">
        <v>22</v>
      </c>
      <c r="AI1843">
        <v>91</v>
      </c>
      <c r="AJ1843">
        <v>43</v>
      </c>
      <c r="AK1843">
        <v>14</v>
      </c>
      <c r="AL1843">
        <v>65</v>
      </c>
      <c r="AM1843">
        <v>88</v>
      </c>
      <c r="AN1843">
        <v>35</v>
      </c>
      <c r="AO1843">
        <v>117</v>
      </c>
      <c r="AP1843">
        <v>382</v>
      </c>
      <c r="AQ1843">
        <v>0</v>
      </c>
      <c r="AR1843" s="4">
        <v>5227</v>
      </c>
      <c r="AS1843" s="4">
        <f t="shared" si="452"/>
        <v>5609</v>
      </c>
      <c r="AT1843">
        <v>1.1131308710000001</v>
      </c>
      <c r="AU1843" s="4">
        <f t="shared" si="448"/>
        <v>1</v>
      </c>
      <c r="AV1843" s="4">
        <f t="shared" si="453"/>
        <v>6243.5510554390003</v>
      </c>
      <c r="AW1843" s="4">
        <v>0</v>
      </c>
      <c r="AX1843" s="4">
        <v>0</v>
      </c>
      <c r="AY1843" s="4">
        <v>80.53</v>
      </c>
      <c r="AZ1843" s="4">
        <f t="shared" si="454"/>
        <v>80.53</v>
      </c>
      <c r="BA1843" s="4">
        <f t="shared" si="455"/>
        <v>89.640429041630014</v>
      </c>
      <c r="BB1843" s="4">
        <v>9.51</v>
      </c>
      <c r="BC1843" s="4">
        <v>12000</v>
      </c>
      <c r="BD1843">
        <v>2.2635358123799998</v>
      </c>
      <c r="BE1843" s="2">
        <v>0.11</v>
      </c>
      <c r="BF1843">
        <v>40</v>
      </c>
      <c r="BG1843">
        <f t="shared" si="449"/>
        <v>0.11171872670841716</v>
      </c>
      <c r="BH1843">
        <v>0.59909999999999997</v>
      </c>
      <c r="BI1843" s="4">
        <v>0.52800000000000002</v>
      </c>
      <c r="BJ1843" s="4">
        <v>0.17599999999999999</v>
      </c>
      <c r="BK1843" s="3">
        <f t="shared" si="456"/>
        <v>385500</v>
      </c>
      <c r="BL1843" s="3">
        <f t="shared" si="457"/>
        <v>72</v>
      </c>
      <c r="BM1843" s="3">
        <v>820.99999999999989</v>
      </c>
      <c r="BN1843" s="3">
        <v>738.9</v>
      </c>
      <c r="BO1843" s="3">
        <f t="shared" si="458"/>
        <v>82.099999999999909</v>
      </c>
      <c r="BP1843" s="3">
        <f t="shared" si="459"/>
        <v>22800</v>
      </c>
      <c r="BQ1843">
        <v>0.72</v>
      </c>
      <c r="BR1843">
        <v>0.59</v>
      </c>
      <c r="BS1843">
        <v>7.85</v>
      </c>
      <c r="BT1843">
        <f t="shared" si="450"/>
        <v>732.90000000000009</v>
      </c>
      <c r="BU1843" s="1">
        <f t="shared" si="451"/>
        <v>0.19241513916904712</v>
      </c>
      <c r="BV1843" s="1">
        <f t="shared" si="460"/>
        <v>0.22510902718930462</v>
      </c>
      <c r="BW1843">
        <f t="shared" si="461"/>
        <v>0.21612228012601564</v>
      </c>
      <c r="BX1843">
        <f t="shared" si="462"/>
        <v>0.23085762374578317</v>
      </c>
      <c r="BY1843">
        <f t="shared" si="463"/>
        <v>156.04498368557392</v>
      </c>
    </row>
    <row r="1844" spans="1:77" x14ac:dyDescent="0.2">
      <c r="A1844">
        <v>8</v>
      </c>
      <c r="B1844">
        <v>36097</v>
      </c>
      <c r="C1844" t="s">
        <v>692</v>
      </c>
      <c r="D1844">
        <v>36</v>
      </c>
      <c r="E1844" t="s">
        <v>685</v>
      </c>
      <c r="F1844" t="s">
        <v>686</v>
      </c>
      <c r="G1844" t="s">
        <v>702</v>
      </c>
      <c r="H1844">
        <v>97</v>
      </c>
      <c r="I1844">
        <v>3313</v>
      </c>
      <c r="J1844">
        <v>2134</v>
      </c>
      <c r="K1844">
        <v>141</v>
      </c>
      <c r="L1844">
        <v>1168</v>
      </c>
      <c r="M1844">
        <v>249</v>
      </c>
      <c r="N1844">
        <v>310</v>
      </c>
      <c r="O1844" s="3">
        <v>30699</v>
      </c>
      <c r="P1844" s="3">
        <v>42862.152690000003</v>
      </c>
      <c r="Q1844" s="3">
        <v>30938</v>
      </c>
      <c r="R1844" s="3">
        <v>43195.846109999999</v>
      </c>
      <c r="S1844" s="3">
        <v>1543.3</v>
      </c>
      <c r="T1844" s="3">
        <v>2154.7659610000001</v>
      </c>
      <c r="U1844" s="3">
        <v>25610</v>
      </c>
      <c r="V1844" s="3">
        <v>35756.85626</v>
      </c>
      <c r="W1844" s="3">
        <v>2955.5</v>
      </c>
      <c r="X1844" s="3">
        <v>4126.4892099999997</v>
      </c>
      <c r="Y1844" s="3">
        <v>279</v>
      </c>
      <c r="Z1844" s="3">
        <v>389.54169839999997</v>
      </c>
      <c r="AA1844">
        <v>1809</v>
      </c>
      <c r="AB1844">
        <v>1383</v>
      </c>
      <c r="AC1844">
        <v>170</v>
      </c>
      <c r="AD1844">
        <v>1023</v>
      </c>
      <c r="AE1844">
        <v>193</v>
      </c>
      <c r="AF1844">
        <v>202</v>
      </c>
      <c r="AG1844">
        <v>65</v>
      </c>
      <c r="AH1844">
        <v>22</v>
      </c>
      <c r="AI1844">
        <v>91</v>
      </c>
      <c r="AJ1844">
        <v>43</v>
      </c>
      <c r="AK1844">
        <v>14</v>
      </c>
      <c r="AL1844">
        <v>65</v>
      </c>
      <c r="AM1844">
        <v>88</v>
      </c>
      <c r="AN1844">
        <v>35</v>
      </c>
      <c r="AO1844">
        <v>117</v>
      </c>
      <c r="AP1844">
        <v>382</v>
      </c>
      <c r="AQ1844">
        <v>0</v>
      </c>
      <c r="AR1844" s="4">
        <v>5227</v>
      </c>
      <c r="AS1844" s="4">
        <f t="shared" si="452"/>
        <v>5609</v>
      </c>
      <c r="AT1844">
        <v>1.0963824339999999</v>
      </c>
      <c r="AU1844" s="4">
        <f t="shared" si="448"/>
        <v>1</v>
      </c>
      <c r="AV1844" s="4">
        <f t="shared" si="453"/>
        <v>6149.6090723059997</v>
      </c>
      <c r="AW1844" s="4">
        <v>0</v>
      </c>
      <c r="AX1844" s="4">
        <v>0</v>
      </c>
      <c r="AY1844" s="4">
        <v>80.53</v>
      </c>
      <c r="AZ1844" s="4">
        <f t="shared" si="454"/>
        <v>80.53</v>
      </c>
      <c r="BA1844" s="4">
        <f t="shared" si="455"/>
        <v>88.29167741002</v>
      </c>
      <c r="BB1844" s="4">
        <v>9.51</v>
      </c>
      <c r="BC1844" s="4">
        <v>12000</v>
      </c>
      <c r="BD1844">
        <v>2.25376521457</v>
      </c>
      <c r="BE1844" s="2">
        <v>0.11</v>
      </c>
      <c r="BF1844">
        <v>40</v>
      </c>
      <c r="BG1844">
        <f t="shared" si="449"/>
        <v>0.11171872670841716</v>
      </c>
      <c r="BH1844">
        <v>0.59909999999999997</v>
      </c>
      <c r="BI1844" s="4">
        <v>0.52800000000000002</v>
      </c>
      <c r="BJ1844" s="4">
        <v>0.17599999999999999</v>
      </c>
      <c r="BK1844" s="3">
        <f t="shared" si="456"/>
        <v>385500</v>
      </c>
      <c r="BL1844" s="3">
        <f t="shared" si="457"/>
        <v>72</v>
      </c>
      <c r="BM1844" s="3">
        <v>820.99999999999989</v>
      </c>
      <c r="BN1844" s="3">
        <v>738.9</v>
      </c>
      <c r="BO1844" s="3">
        <f t="shared" si="458"/>
        <v>82.099999999999909</v>
      </c>
      <c r="BP1844" s="3">
        <f t="shared" si="459"/>
        <v>22800</v>
      </c>
      <c r="BQ1844">
        <v>0.72</v>
      </c>
      <c r="BR1844">
        <v>0.59</v>
      </c>
      <c r="BS1844">
        <v>7.85</v>
      </c>
      <c r="BT1844">
        <f t="shared" si="450"/>
        <v>732.90000000000009</v>
      </c>
      <c r="BU1844" s="1">
        <f t="shared" si="451"/>
        <v>0.19004111444473709</v>
      </c>
      <c r="BV1844" s="1">
        <f t="shared" si="460"/>
        <v>0.22019695628992578</v>
      </c>
      <c r="BW1844">
        <f t="shared" si="461"/>
        <v>0.2112102092266368</v>
      </c>
      <c r="BX1844">
        <f t="shared" si="462"/>
        <v>0.22594555284640433</v>
      </c>
      <c r="BY1844">
        <f t="shared" si="463"/>
        <v>156.04498368557392</v>
      </c>
    </row>
    <row r="1845" spans="1:77" x14ac:dyDescent="0.2">
      <c r="A1845">
        <v>8</v>
      </c>
      <c r="B1845">
        <v>36099</v>
      </c>
      <c r="C1845" t="s">
        <v>692</v>
      </c>
      <c r="D1845">
        <v>36</v>
      </c>
      <c r="E1845" t="s">
        <v>685</v>
      </c>
      <c r="F1845" t="s">
        <v>686</v>
      </c>
      <c r="G1845" t="s">
        <v>712</v>
      </c>
      <c r="H1845">
        <v>99</v>
      </c>
      <c r="I1845">
        <v>2802</v>
      </c>
      <c r="J1845">
        <v>1833</v>
      </c>
      <c r="K1845">
        <v>235</v>
      </c>
      <c r="L1845">
        <v>1035</v>
      </c>
      <c r="M1845">
        <v>216</v>
      </c>
      <c r="N1845">
        <v>262</v>
      </c>
      <c r="O1845" s="3">
        <v>23045</v>
      </c>
      <c r="P1845" s="3">
        <v>32175.58581</v>
      </c>
      <c r="Q1845" s="3">
        <v>26315</v>
      </c>
      <c r="R1845" s="3">
        <v>36741.182059999999</v>
      </c>
      <c r="S1845" s="3">
        <v>1351.8</v>
      </c>
      <c r="T1845" s="3">
        <v>1887.3923580000001</v>
      </c>
      <c r="U1845" s="3">
        <v>22682</v>
      </c>
      <c r="V1845" s="3">
        <v>31668.762739999998</v>
      </c>
      <c r="W1845" s="3">
        <v>2502.5</v>
      </c>
      <c r="X1845" s="3">
        <v>3494.0075280000001</v>
      </c>
      <c r="Y1845" s="3">
        <v>235</v>
      </c>
      <c r="Z1845" s="3">
        <v>328.10859900000003</v>
      </c>
      <c r="AA1845">
        <v>1622</v>
      </c>
      <c r="AB1845">
        <v>1230</v>
      </c>
      <c r="AC1845">
        <v>212</v>
      </c>
      <c r="AD1845">
        <v>920</v>
      </c>
      <c r="AE1845">
        <v>176</v>
      </c>
      <c r="AF1845">
        <v>179</v>
      </c>
      <c r="AG1845">
        <v>65</v>
      </c>
      <c r="AH1845">
        <v>22</v>
      </c>
      <c r="AI1845">
        <v>91</v>
      </c>
      <c r="AJ1845">
        <v>43</v>
      </c>
      <c r="AK1845">
        <v>14</v>
      </c>
      <c r="AL1845">
        <v>65</v>
      </c>
      <c r="AM1845">
        <v>88</v>
      </c>
      <c r="AN1845">
        <v>35</v>
      </c>
      <c r="AO1845">
        <v>117</v>
      </c>
      <c r="AP1845">
        <v>382</v>
      </c>
      <c r="AQ1845">
        <v>0</v>
      </c>
      <c r="AR1845" s="4">
        <v>5227</v>
      </c>
      <c r="AS1845" s="4">
        <f t="shared" si="452"/>
        <v>5609</v>
      </c>
      <c r="AT1845">
        <v>1.093035698</v>
      </c>
      <c r="AU1845" s="4">
        <f t="shared" si="448"/>
        <v>1</v>
      </c>
      <c r="AV1845" s="4">
        <f t="shared" si="453"/>
        <v>6130.8372300820001</v>
      </c>
      <c r="AW1845" s="4">
        <v>0</v>
      </c>
      <c r="AX1845" s="4">
        <v>0</v>
      </c>
      <c r="AY1845" s="4">
        <v>80.53</v>
      </c>
      <c r="AZ1845" s="4">
        <f t="shared" si="454"/>
        <v>80.53</v>
      </c>
      <c r="BA1845" s="4">
        <f t="shared" si="455"/>
        <v>88.022164759939997</v>
      </c>
      <c r="BB1845" s="4">
        <v>9.51</v>
      </c>
      <c r="BC1845" s="4">
        <v>12000</v>
      </c>
      <c r="BD1845">
        <v>2.2485387018699998</v>
      </c>
      <c r="BE1845" s="2">
        <v>0.11</v>
      </c>
      <c r="BF1845">
        <v>40</v>
      </c>
      <c r="BG1845">
        <f t="shared" si="449"/>
        <v>0.11171872670841716</v>
      </c>
      <c r="BH1845">
        <v>0.59909999999999997</v>
      </c>
      <c r="BI1845" s="4">
        <v>0.52800000000000002</v>
      </c>
      <c r="BJ1845" s="4">
        <v>0.17599999999999999</v>
      </c>
      <c r="BK1845" s="3">
        <f t="shared" si="456"/>
        <v>385500</v>
      </c>
      <c r="BL1845" s="3">
        <f t="shared" si="457"/>
        <v>72</v>
      </c>
      <c r="BM1845" s="3">
        <v>820.99999999999989</v>
      </c>
      <c r="BN1845" s="3">
        <v>738.9</v>
      </c>
      <c r="BO1845" s="3">
        <f t="shared" si="458"/>
        <v>82.099999999999909</v>
      </c>
      <c r="BP1845" s="3">
        <f t="shared" si="459"/>
        <v>22800</v>
      </c>
      <c r="BQ1845">
        <v>0.72</v>
      </c>
      <c r="BR1845">
        <v>0.59</v>
      </c>
      <c r="BS1845">
        <v>7.85</v>
      </c>
      <c r="BT1845">
        <f t="shared" si="450"/>
        <v>732.90000000000009</v>
      </c>
      <c r="BU1845" s="1">
        <f t="shared" si="451"/>
        <v>0.18952743847026979</v>
      </c>
      <c r="BV1845" s="1">
        <f t="shared" si="460"/>
        <v>0.21732669964397247</v>
      </c>
      <c r="BW1845">
        <f t="shared" si="461"/>
        <v>0.2083399525806835</v>
      </c>
      <c r="BX1845">
        <f t="shared" si="462"/>
        <v>0.22307529620045102</v>
      </c>
      <c r="BY1845">
        <f t="shared" si="463"/>
        <v>156.04498368557392</v>
      </c>
    </row>
    <row r="1846" spans="1:77" x14ac:dyDescent="0.2">
      <c r="A1846">
        <v>8</v>
      </c>
      <c r="B1846">
        <v>36101</v>
      </c>
      <c r="C1846" t="s">
        <v>692</v>
      </c>
      <c r="D1846">
        <v>36</v>
      </c>
      <c r="E1846" t="s">
        <v>685</v>
      </c>
      <c r="F1846" t="s">
        <v>686</v>
      </c>
      <c r="G1846" t="s">
        <v>695</v>
      </c>
      <c r="H1846">
        <v>101</v>
      </c>
      <c r="I1846">
        <v>2790</v>
      </c>
      <c r="J1846">
        <v>2347</v>
      </c>
      <c r="K1846">
        <v>195</v>
      </c>
      <c r="L1846">
        <v>1386</v>
      </c>
      <c r="M1846">
        <v>271</v>
      </c>
      <c r="N1846">
        <v>328</v>
      </c>
      <c r="O1846" s="3">
        <v>36536</v>
      </c>
      <c r="P1846" s="3">
        <v>51011.811800000003</v>
      </c>
      <c r="Q1846" s="3">
        <v>33048</v>
      </c>
      <c r="R1846" s="3">
        <v>46141.842470000003</v>
      </c>
      <c r="S1846" s="3">
        <v>1944.5</v>
      </c>
      <c r="T1846" s="3">
        <v>2714.9241310000002</v>
      </c>
      <c r="U1846" s="3">
        <v>29052</v>
      </c>
      <c r="V1846" s="3">
        <v>40562.600079999997</v>
      </c>
      <c r="W1846" s="3">
        <v>3188.4</v>
      </c>
      <c r="X1846" s="3">
        <v>4451.6657750000004</v>
      </c>
      <c r="Y1846" s="3">
        <v>290</v>
      </c>
      <c r="Z1846" s="3">
        <v>404.8999733</v>
      </c>
      <c r="AA1846">
        <v>1777</v>
      </c>
      <c r="AB1846">
        <v>1494</v>
      </c>
      <c r="AC1846">
        <v>194</v>
      </c>
      <c r="AD1846">
        <v>1106</v>
      </c>
      <c r="AE1846">
        <v>205</v>
      </c>
      <c r="AF1846">
        <v>214</v>
      </c>
      <c r="AG1846">
        <v>65</v>
      </c>
      <c r="AH1846">
        <v>22</v>
      </c>
      <c r="AI1846">
        <v>91</v>
      </c>
      <c r="AJ1846">
        <v>43</v>
      </c>
      <c r="AK1846">
        <v>14</v>
      </c>
      <c r="AL1846">
        <v>65</v>
      </c>
      <c r="AM1846">
        <v>88</v>
      </c>
      <c r="AN1846">
        <v>35</v>
      </c>
      <c r="AO1846">
        <v>117</v>
      </c>
      <c r="AP1846">
        <v>382</v>
      </c>
      <c r="AQ1846">
        <v>0</v>
      </c>
      <c r="AR1846" s="4">
        <v>5227</v>
      </c>
      <c r="AS1846" s="4">
        <f t="shared" si="452"/>
        <v>5609</v>
      </c>
      <c r="AT1846">
        <v>1.0826315820000001</v>
      </c>
      <c r="AU1846" s="4">
        <f t="shared" si="448"/>
        <v>1</v>
      </c>
      <c r="AV1846" s="4">
        <f t="shared" si="453"/>
        <v>6072.4805434380005</v>
      </c>
      <c r="AW1846" s="4">
        <v>0</v>
      </c>
      <c r="AX1846" s="4">
        <v>0</v>
      </c>
      <c r="AY1846" s="4">
        <v>80.53</v>
      </c>
      <c r="AZ1846" s="4">
        <f t="shared" si="454"/>
        <v>80.53</v>
      </c>
      <c r="BA1846" s="4">
        <f t="shared" si="455"/>
        <v>87.184321298460006</v>
      </c>
      <c r="BB1846" s="4">
        <v>9.51</v>
      </c>
      <c r="BC1846" s="4">
        <v>12000</v>
      </c>
      <c r="BD1846">
        <v>2.2475725309699999</v>
      </c>
      <c r="BE1846" s="2">
        <v>0.11</v>
      </c>
      <c r="BF1846">
        <v>40</v>
      </c>
      <c r="BG1846">
        <f t="shared" si="449"/>
        <v>0.11171872670841716</v>
      </c>
      <c r="BH1846">
        <v>0.59909999999999997</v>
      </c>
      <c r="BI1846" s="4">
        <v>0.52800000000000002</v>
      </c>
      <c r="BJ1846" s="4">
        <v>0.17599999999999999</v>
      </c>
      <c r="BK1846" s="3">
        <f t="shared" si="456"/>
        <v>385500</v>
      </c>
      <c r="BL1846" s="3">
        <f t="shared" si="457"/>
        <v>72</v>
      </c>
      <c r="BM1846" s="3">
        <v>820.99999999999989</v>
      </c>
      <c r="BN1846" s="3">
        <v>738.9</v>
      </c>
      <c r="BO1846" s="3">
        <f t="shared" si="458"/>
        <v>82.099999999999909</v>
      </c>
      <c r="BP1846" s="3">
        <f t="shared" si="459"/>
        <v>22800</v>
      </c>
      <c r="BQ1846">
        <v>0.72</v>
      </c>
      <c r="BR1846">
        <v>0.59</v>
      </c>
      <c r="BS1846">
        <v>7.85</v>
      </c>
      <c r="BT1846">
        <f t="shared" si="450"/>
        <v>732.90000000000009</v>
      </c>
      <c r="BU1846" s="1">
        <f t="shared" si="451"/>
        <v>0.18811393596541318</v>
      </c>
      <c r="BV1846" s="1">
        <f t="shared" si="460"/>
        <v>0.21971516292880586</v>
      </c>
      <c r="BW1846">
        <f t="shared" si="461"/>
        <v>0.21072841586551688</v>
      </c>
      <c r="BX1846">
        <f t="shared" si="462"/>
        <v>0.22546375948528441</v>
      </c>
      <c r="BY1846">
        <f t="shared" si="463"/>
        <v>156.04498368557392</v>
      </c>
    </row>
    <row r="1847" spans="1:77" x14ac:dyDescent="0.2">
      <c r="A1847">
        <v>7</v>
      </c>
      <c r="B1847">
        <v>36103</v>
      </c>
      <c r="C1847" t="s">
        <v>689</v>
      </c>
      <c r="D1847">
        <v>36</v>
      </c>
      <c r="E1847" t="s">
        <v>685</v>
      </c>
      <c r="F1847" t="s">
        <v>686</v>
      </c>
      <c r="G1847" t="s">
        <v>640</v>
      </c>
      <c r="H1847">
        <v>103</v>
      </c>
      <c r="I1847">
        <v>12252</v>
      </c>
      <c r="J1847">
        <v>6375</v>
      </c>
      <c r="K1847">
        <v>209</v>
      </c>
      <c r="L1847">
        <v>2009</v>
      </c>
      <c r="M1847">
        <v>695</v>
      </c>
      <c r="N1847">
        <v>766</v>
      </c>
      <c r="O1847" s="3">
        <v>26991</v>
      </c>
      <c r="P1847" s="3">
        <v>37685.01786</v>
      </c>
      <c r="Q1847" s="3">
        <v>66458</v>
      </c>
      <c r="R1847" s="3">
        <v>92789.111799999999</v>
      </c>
      <c r="S1847" s="3">
        <v>339.04</v>
      </c>
      <c r="T1847" s="3">
        <v>473.36995489999998</v>
      </c>
      <c r="U1847" s="3">
        <v>39509</v>
      </c>
      <c r="V1847" s="3">
        <v>55162.734629999999</v>
      </c>
      <c r="W1847" s="3">
        <v>6116.1</v>
      </c>
      <c r="X1847" s="3">
        <v>8539.3404360000004</v>
      </c>
      <c r="Y1847" s="3">
        <v>615</v>
      </c>
      <c r="Z1847" s="3">
        <v>858.66718470000001</v>
      </c>
      <c r="AA1847">
        <v>3340</v>
      </c>
      <c r="AB1847">
        <v>1818</v>
      </c>
      <c r="AC1847">
        <v>182</v>
      </c>
      <c r="AD1847">
        <v>756</v>
      </c>
      <c r="AE1847">
        <v>233</v>
      </c>
      <c r="AF1847">
        <v>233</v>
      </c>
      <c r="AG1847">
        <v>65</v>
      </c>
      <c r="AH1847">
        <v>22</v>
      </c>
      <c r="AI1847">
        <v>91</v>
      </c>
      <c r="AJ1847">
        <v>43</v>
      </c>
      <c r="AK1847">
        <v>14</v>
      </c>
      <c r="AL1847">
        <v>65</v>
      </c>
      <c r="AM1847">
        <v>88</v>
      </c>
      <c r="AN1847">
        <v>35</v>
      </c>
      <c r="AO1847">
        <v>117</v>
      </c>
      <c r="AP1847">
        <v>382</v>
      </c>
      <c r="AQ1847">
        <v>0</v>
      </c>
      <c r="AR1847" s="4">
        <v>5227</v>
      </c>
      <c r="AS1847" s="4">
        <f t="shared" si="452"/>
        <v>5609</v>
      </c>
      <c r="AT1847">
        <v>1.1583310010000001</v>
      </c>
      <c r="AU1847" s="4">
        <f t="shared" si="448"/>
        <v>1</v>
      </c>
      <c r="AV1847" s="4">
        <f t="shared" si="453"/>
        <v>6497.0785846090002</v>
      </c>
      <c r="AW1847" s="4">
        <v>0</v>
      </c>
      <c r="AX1847" s="4">
        <v>0</v>
      </c>
      <c r="AY1847" s="4">
        <v>80.53</v>
      </c>
      <c r="AZ1847" s="4">
        <f t="shared" si="454"/>
        <v>80.53</v>
      </c>
      <c r="BA1847" s="4">
        <f t="shared" si="455"/>
        <v>93.280395510530013</v>
      </c>
      <c r="BB1847" s="4">
        <v>9.51</v>
      </c>
      <c r="BC1847" s="4">
        <v>12000</v>
      </c>
      <c r="BD1847">
        <v>2.28662243022</v>
      </c>
      <c r="BE1847" s="2">
        <v>0.11</v>
      </c>
      <c r="BF1847">
        <v>40</v>
      </c>
      <c r="BG1847">
        <f t="shared" si="449"/>
        <v>0.11171872670841716</v>
      </c>
      <c r="BH1847">
        <v>0.59909999999999997</v>
      </c>
      <c r="BI1847" s="4">
        <v>0.52800000000000002</v>
      </c>
      <c r="BJ1847" s="4">
        <v>0.17599999999999999</v>
      </c>
      <c r="BK1847" s="3">
        <f t="shared" si="456"/>
        <v>385500</v>
      </c>
      <c r="BL1847" s="3">
        <f t="shared" si="457"/>
        <v>72</v>
      </c>
      <c r="BM1847" s="3">
        <v>820.99999999999989</v>
      </c>
      <c r="BN1847" s="3">
        <v>738.9</v>
      </c>
      <c r="BO1847" s="3">
        <f t="shared" si="458"/>
        <v>82.099999999999909</v>
      </c>
      <c r="BP1847" s="3">
        <f t="shared" si="459"/>
        <v>22800</v>
      </c>
      <c r="BQ1847">
        <v>0.72</v>
      </c>
      <c r="BR1847">
        <v>0.59</v>
      </c>
      <c r="BS1847">
        <v>7.85</v>
      </c>
      <c r="BT1847">
        <f t="shared" si="450"/>
        <v>732.90000000000009</v>
      </c>
      <c r="BU1847" s="1">
        <f t="shared" si="451"/>
        <v>0.19878269548734637</v>
      </c>
      <c r="BV1847" s="1">
        <f t="shared" si="460"/>
        <v>0.24500126463710264</v>
      </c>
      <c r="BW1847">
        <f t="shared" si="461"/>
        <v>0.23601451757381367</v>
      </c>
      <c r="BX1847">
        <f t="shared" si="462"/>
        <v>0.25074986119358117</v>
      </c>
      <c r="BY1847">
        <f t="shared" si="463"/>
        <v>156.04498368557392</v>
      </c>
    </row>
    <row r="1848" spans="1:77" x14ac:dyDescent="0.2">
      <c r="A1848">
        <v>8</v>
      </c>
      <c r="B1848">
        <v>36105</v>
      </c>
      <c r="C1848" t="s">
        <v>692</v>
      </c>
      <c r="D1848">
        <v>36</v>
      </c>
      <c r="E1848" t="s">
        <v>685</v>
      </c>
      <c r="F1848" t="s">
        <v>686</v>
      </c>
      <c r="G1848" t="s">
        <v>666</v>
      </c>
      <c r="H1848">
        <v>105</v>
      </c>
      <c r="I1848">
        <v>6443</v>
      </c>
      <c r="J1848">
        <v>4184</v>
      </c>
      <c r="K1848">
        <v>215</v>
      </c>
      <c r="L1848">
        <v>1767</v>
      </c>
      <c r="M1848">
        <v>491</v>
      </c>
      <c r="N1848">
        <v>602</v>
      </c>
      <c r="O1848" s="3">
        <v>88155</v>
      </c>
      <c r="P1848" s="3">
        <v>123082.61079999999</v>
      </c>
      <c r="Q1848" s="3">
        <v>53658</v>
      </c>
      <c r="R1848" s="3">
        <v>74917.664709999997</v>
      </c>
      <c r="S1848" s="3">
        <v>1141.2</v>
      </c>
      <c r="T1848" s="3">
        <v>1593.3512049999999</v>
      </c>
      <c r="U1848" s="3">
        <v>32086</v>
      </c>
      <c r="V1848" s="3">
        <v>44798.69152</v>
      </c>
      <c r="W1848" s="3">
        <v>5351.8</v>
      </c>
      <c r="X1848" s="3">
        <v>7472.2195760000004</v>
      </c>
      <c r="Y1848" s="3">
        <v>508</v>
      </c>
      <c r="Z1848" s="3">
        <v>709.27305660000002</v>
      </c>
      <c r="AA1848">
        <v>3320</v>
      </c>
      <c r="AB1848">
        <v>2378</v>
      </c>
      <c r="AC1848">
        <v>219</v>
      </c>
      <c r="AD1848">
        <v>1197</v>
      </c>
      <c r="AE1848">
        <v>306</v>
      </c>
      <c r="AF1848">
        <v>343</v>
      </c>
      <c r="AG1848">
        <v>65</v>
      </c>
      <c r="AH1848">
        <v>22</v>
      </c>
      <c r="AI1848">
        <v>91</v>
      </c>
      <c r="AJ1848">
        <v>43</v>
      </c>
      <c r="AK1848">
        <v>14</v>
      </c>
      <c r="AL1848">
        <v>65</v>
      </c>
      <c r="AM1848">
        <v>88</v>
      </c>
      <c r="AN1848">
        <v>35</v>
      </c>
      <c r="AO1848">
        <v>117</v>
      </c>
      <c r="AP1848">
        <v>382</v>
      </c>
      <c r="AQ1848">
        <v>0</v>
      </c>
      <c r="AR1848" s="4">
        <v>5227</v>
      </c>
      <c r="AS1848" s="4">
        <f t="shared" si="452"/>
        <v>5609</v>
      </c>
      <c r="AT1848">
        <v>1.1299390709999999</v>
      </c>
      <c r="AU1848" s="4">
        <f t="shared" si="448"/>
        <v>1</v>
      </c>
      <c r="AV1848" s="4">
        <f t="shared" si="453"/>
        <v>6337.8282492389999</v>
      </c>
      <c r="AW1848" s="4">
        <v>0</v>
      </c>
      <c r="AX1848" s="4">
        <v>0</v>
      </c>
      <c r="AY1848" s="4">
        <v>80.53</v>
      </c>
      <c r="AZ1848" s="4">
        <f t="shared" si="454"/>
        <v>80.53</v>
      </c>
      <c r="BA1848" s="4">
        <f t="shared" si="455"/>
        <v>90.993993387629999</v>
      </c>
      <c r="BB1848" s="4">
        <v>9.51</v>
      </c>
      <c r="BC1848" s="4">
        <v>12000</v>
      </c>
      <c r="BD1848">
        <v>2.2829302747</v>
      </c>
      <c r="BE1848" s="2">
        <v>0.11</v>
      </c>
      <c r="BF1848">
        <v>40</v>
      </c>
      <c r="BG1848">
        <f t="shared" si="449"/>
        <v>0.11171872670841716</v>
      </c>
      <c r="BH1848">
        <v>0.59909999999999997</v>
      </c>
      <c r="BI1848" s="4">
        <v>0.52800000000000002</v>
      </c>
      <c r="BJ1848" s="4">
        <v>0.17599999999999999</v>
      </c>
      <c r="BK1848" s="3">
        <f t="shared" si="456"/>
        <v>385500</v>
      </c>
      <c r="BL1848" s="3">
        <f t="shared" si="457"/>
        <v>72</v>
      </c>
      <c r="BM1848" s="3">
        <v>820.99999999999989</v>
      </c>
      <c r="BN1848" s="3">
        <v>738.9</v>
      </c>
      <c r="BO1848" s="3">
        <f t="shared" si="458"/>
        <v>82.099999999999909</v>
      </c>
      <c r="BP1848" s="3">
        <f t="shared" si="459"/>
        <v>22800</v>
      </c>
      <c r="BQ1848">
        <v>0.72</v>
      </c>
      <c r="BR1848">
        <v>0.59</v>
      </c>
      <c r="BS1848">
        <v>7.85</v>
      </c>
      <c r="BT1848">
        <f t="shared" si="450"/>
        <v>732.90000000000009</v>
      </c>
      <c r="BU1848" s="1">
        <f t="shared" si="451"/>
        <v>0.19491270306647895</v>
      </c>
      <c r="BV1848" s="1">
        <f t="shared" si="460"/>
        <v>0.23518905269491563</v>
      </c>
      <c r="BW1848">
        <f t="shared" si="461"/>
        <v>0.22620230563162666</v>
      </c>
      <c r="BX1848">
        <f t="shared" si="462"/>
        <v>0.24093764925139419</v>
      </c>
      <c r="BY1848">
        <f t="shared" si="463"/>
        <v>156.04498368557392</v>
      </c>
    </row>
    <row r="1849" spans="1:77" x14ac:dyDescent="0.2">
      <c r="A1849">
        <v>8</v>
      </c>
      <c r="B1849">
        <v>36107</v>
      </c>
      <c r="C1849" t="s">
        <v>692</v>
      </c>
      <c r="D1849">
        <v>36</v>
      </c>
      <c r="E1849" t="s">
        <v>685</v>
      </c>
      <c r="F1849" t="s">
        <v>686</v>
      </c>
      <c r="G1849" t="s">
        <v>706</v>
      </c>
      <c r="H1849">
        <v>107</v>
      </c>
      <c r="I1849">
        <v>3723</v>
      </c>
      <c r="J1849">
        <v>2362</v>
      </c>
      <c r="K1849">
        <v>168</v>
      </c>
      <c r="L1849">
        <v>1232</v>
      </c>
      <c r="M1849">
        <v>280</v>
      </c>
      <c r="N1849">
        <v>349</v>
      </c>
      <c r="O1849" s="3">
        <v>40500</v>
      </c>
      <c r="P1849" s="3">
        <v>56546.37558</v>
      </c>
      <c r="Q1849" s="3">
        <v>34152</v>
      </c>
      <c r="R1849" s="3">
        <v>47683.254780000003</v>
      </c>
      <c r="S1849" s="3">
        <v>1490</v>
      </c>
      <c r="T1849" s="3">
        <v>2080.3481379999998</v>
      </c>
      <c r="U1849" s="3">
        <v>26694</v>
      </c>
      <c r="V1849" s="3">
        <v>37270.344440000001</v>
      </c>
      <c r="W1849" s="3">
        <v>3265.7</v>
      </c>
      <c r="X1849" s="3">
        <v>4559.5925610000004</v>
      </c>
      <c r="Y1849" s="3">
        <v>311</v>
      </c>
      <c r="Z1849" s="3">
        <v>434.22031620000001</v>
      </c>
      <c r="AA1849">
        <v>2016</v>
      </c>
      <c r="AB1849">
        <v>1526</v>
      </c>
      <c r="AC1849">
        <v>192</v>
      </c>
      <c r="AD1849">
        <v>1062</v>
      </c>
      <c r="AE1849">
        <v>210</v>
      </c>
      <c r="AF1849">
        <v>225</v>
      </c>
      <c r="AG1849">
        <v>65</v>
      </c>
      <c r="AH1849">
        <v>22</v>
      </c>
      <c r="AI1849">
        <v>91</v>
      </c>
      <c r="AJ1849">
        <v>43</v>
      </c>
      <c r="AK1849">
        <v>14</v>
      </c>
      <c r="AL1849">
        <v>65</v>
      </c>
      <c r="AM1849">
        <v>88</v>
      </c>
      <c r="AN1849">
        <v>35</v>
      </c>
      <c r="AO1849">
        <v>117</v>
      </c>
      <c r="AP1849">
        <v>382</v>
      </c>
      <c r="AQ1849">
        <v>0</v>
      </c>
      <c r="AR1849" s="4">
        <v>5227</v>
      </c>
      <c r="AS1849" s="4">
        <f t="shared" si="452"/>
        <v>5609</v>
      </c>
      <c r="AT1849">
        <v>1.1021452110000001</v>
      </c>
      <c r="AU1849" s="4">
        <f t="shared" si="448"/>
        <v>1</v>
      </c>
      <c r="AV1849" s="4">
        <f t="shared" si="453"/>
        <v>6181.9324884990001</v>
      </c>
      <c r="AW1849" s="4">
        <v>0</v>
      </c>
      <c r="AX1849" s="4">
        <v>0</v>
      </c>
      <c r="AY1849" s="4">
        <v>80.53</v>
      </c>
      <c r="AZ1849" s="4">
        <f t="shared" si="454"/>
        <v>80.53</v>
      </c>
      <c r="BA1849" s="4">
        <f t="shared" si="455"/>
        <v>88.75575384183</v>
      </c>
      <c r="BB1849" s="4">
        <v>9.51</v>
      </c>
      <c r="BC1849" s="4">
        <v>12000</v>
      </c>
      <c r="BD1849">
        <v>2.26674315582</v>
      </c>
      <c r="BE1849" s="2">
        <v>0.11</v>
      </c>
      <c r="BF1849">
        <v>40</v>
      </c>
      <c r="BG1849">
        <f t="shared" si="449"/>
        <v>0.11171872670841716</v>
      </c>
      <c r="BH1849">
        <v>0.59909999999999997</v>
      </c>
      <c r="BI1849" s="4">
        <v>0.52800000000000002</v>
      </c>
      <c r="BJ1849" s="4">
        <v>0.17599999999999999</v>
      </c>
      <c r="BK1849" s="3">
        <f t="shared" si="456"/>
        <v>385500</v>
      </c>
      <c r="BL1849" s="3">
        <f t="shared" si="457"/>
        <v>72</v>
      </c>
      <c r="BM1849" s="3">
        <v>820.99999999999989</v>
      </c>
      <c r="BN1849" s="3">
        <v>738.9</v>
      </c>
      <c r="BO1849" s="3">
        <f t="shared" si="458"/>
        <v>82.099999999999909</v>
      </c>
      <c r="BP1849" s="3">
        <f t="shared" si="459"/>
        <v>22800</v>
      </c>
      <c r="BQ1849">
        <v>0.72</v>
      </c>
      <c r="BR1849">
        <v>0.59</v>
      </c>
      <c r="BS1849">
        <v>7.85</v>
      </c>
      <c r="BT1849">
        <f t="shared" si="450"/>
        <v>732.90000000000009</v>
      </c>
      <c r="BU1849" s="1">
        <f t="shared" si="451"/>
        <v>0.1909733583633571</v>
      </c>
      <c r="BV1849" s="1">
        <f t="shared" si="460"/>
        <v>0.22258261072317179</v>
      </c>
      <c r="BW1849">
        <f t="shared" si="461"/>
        <v>0.21359586365988281</v>
      </c>
      <c r="BX1849">
        <f t="shared" si="462"/>
        <v>0.22833120727965034</v>
      </c>
      <c r="BY1849">
        <f t="shared" si="463"/>
        <v>156.04498368557392</v>
      </c>
    </row>
    <row r="1850" spans="1:77" x14ac:dyDescent="0.2">
      <c r="A1850">
        <v>8</v>
      </c>
      <c r="B1850">
        <v>36109</v>
      </c>
      <c r="C1850" t="s">
        <v>692</v>
      </c>
      <c r="D1850">
        <v>36</v>
      </c>
      <c r="E1850" t="s">
        <v>685</v>
      </c>
      <c r="F1850" t="s">
        <v>686</v>
      </c>
      <c r="G1850" t="s">
        <v>726</v>
      </c>
      <c r="H1850">
        <v>109</v>
      </c>
      <c r="I1850">
        <v>3267</v>
      </c>
      <c r="J1850">
        <v>2042</v>
      </c>
      <c r="K1850">
        <v>185</v>
      </c>
      <c r="L1850">
        <v>1130</v>
      </c>
      <c r="M1850">
        <v>245</v>
      </c>
      <c r="N1850">
        <v>308</v>
      </c>
      <c r="O1850" s="3">
        <v>40782</v>
      </c>
      <c r="P1850" s="3">
        <v>56940.105900000002</v>
      </c>
      <c r="Q1850" s="3">
        <v>30178</v>
      </c>
      <c r="R1850" s="3">
        <v>42134.728940000001</v>
      </c>
      <c r="S1850" s="3">
        <v>1241.3</v>
      </c>
      <c r="T1850" s="3">
        <v>1733.111506</v>
      </c>
      <c r="U1850" s="3">
        <v>24352</v>
      </c>
      <c r="V1850" s="3">
        <v>34000.428099999997</v>
      </c>
      <c r="W1850" s="3">
        <v>2874</v>
      </c>
      <c r="X1850" s="3">
        <v>4012.6983559999999</v>
      </c>
      <c r="Y1850" s="3">
        <v>277</v>
      </c>
      <c r="Z1850" s="3">
        <v>386.7492848</v>
      </c>
      <c r="AA1850">
        <v>1775</v>
      </c>
      <c r="AB1850">
        <v>1345</v>
      </c>
      <c r="AC1850">
        <v>194</v>
      </c>
      <c r="AD1850">
        <v>992</v>
      </c>
      <c r="AE1850">
        <v>191</v>
      </c>
      <c r="AF1850">
        <v>200</v>
      </c>
      <c r="AG1850">
        <v>65</v>
      </c>
      <c r="AH1850">
        <v>22</v>
      </c>
      <c r="AI1850">
        <v>91</v>
      </c>
      <c r="AJ1850">
        <v>43</v>
      </c>
      <c r="AK1850">
        <v>14</v>
      </c>
      <c r="AL1850">
        <v>65</v>
      </c>
      <c r="AM1850">
        <v>88</v>
      </c>
      <c r="AN1850">
        <v>35</v>
      </c>
      <c r="AO1850">
        <v>117</v>
      </c>
      <c r="AP1850">
        <v>382</v>
      </c>
      <c r="AQ1850">
        <v>0</v>
      </c>
      <c r="AR1850" s="4">
        <v>5227</v>
      </c>
      <c r="AS1850" s="4">
        <f t="shared" si="452"/>
        <v>5609</v>
      </c>
      <c r="AT1850">
        <v>1.0985377839999999</v>
      </c>
      <c r="AU1850" s="4">
        <f t="shared" si="448"/>
        <v>1</v>
      </c>
      <c r="AV1850" s="4">
        <f t="shared" si="453"/>
        <v>6161.6984304559992</v>
      </c>
      <c r="AW1850" s="4">
        <v>0</v>
      </c>
      <c r="AX1850" s="4">
        <v>0</v>
      </c>
      <c r="AY1850" s="4">
        <v>80.53</v>
      </c>
      <c r="AZ1850" s="4">
        <f t="shared" si="454"/>
        <v>80.53</v>
      </c>
      <c r="BA1850" s="4">
        <f t="shared" si="455"/>
        <v>88.465247745519989</v>
      </c>
      <c r="BB1850" s="4">
        <v>9.51</v>
      </c>
      <c r="BC1850" s="4">
        <v>12000</v>
      </c>
      <c r="BD1850">
        <v>2.2589524650600001</v>
      </c>
      <c r="BE1850" s="2">
        <v>0.11</v>
      </c>
      <c r="BF1850">
        <v>40</v>
      </c>
      <c r="BG1850">
        <f t="shared" si="449"/>
        <v>0.11171872670841716</v>
      </c>
      <c r="BH1850">
        <v>0.59909999999999997</v>
      </c>
      <c r="BI1850" s="4">
        <v>0.52800000000000002</v>
      </c>
      <c r="BJ1850" s="4">
        <v>0.17599999999999999</v>
      </c>
      <c r="BK1850" s="3">
        <f t="shared" si="456"/>
        <v>385500</v>
      </c>
      <c r="BL1850" s="3">
        <f t="shared" si="457"/>
        <v>72</v>
      </c>
      <c r="BM1850" s="3">
        <v>820.99999999999989</v>
      </c>
      <c r="BN1850" s="3">
        <v>738.9</v>
      </c>
      <c r="BO1850" s="3">
        <f t="shared" si="458"/>
        <v>82.099999999999909</v>
      </c>
      <c r="BP1850" s="3">
        <f t="shared" si="459"/>
        <v>22800</v>
      </c>
      <c r="BQ1850">
        <v>0.72</v>
      </c>
      <c r="BR1850">
        <v>0.59</v>
      </c>
      <c r="BS1850">
        <v>7.85</v>
      </c>
      <c r="BT1850">
        <f t="shared" si="450"/>
        <v>732.90000000000009</v>
      </c>
      <c r="BU1850" s="1">
        <f t="shared" si="451"/>
        <v>0.19039378529695353</v>
      </c>
      <c r="BV1850" s="1">
        <f t="shared" si="460"/>
        <v>0.21996970985389622</v>
      </c>
      <c r="BW1850">
        <f t="shared" si="461"/>
        <v>0.21098296279060724</v>
      </c>
      <c r="BX1850">
        <f t="shared" si="462"/>
        <v>0.22571830641037477</v>
      </c>
      <c r="BY1850">
        <f t="shared" si="463"/>
        <v>156.04498368557392</v>
      </c>
    </row>
    <row r="1851" spans="1:77" x14ac:dyDescent="0.2">
      <c r="A1851">
        <v>8</v>
      </c>
      <c r="B1851">
        <v>36111</v>
      </c>
      <c r="C1851" t="s">
        <v>692</v>
      </c>
      <c r="D1851">
        <v>36</v>
      </c>
      <c r="E1851" t="s">
        <v>685</v>
      </c>
      <c r="F1851" t="s">
        <v>686</v>
      </c>
      <c r="G1851" t="s">
        <v>721</v>
      </c>
      <c r="H1851">
        <v>111</v>
      </c>
      <c r="I1851">
        <v>5901</v>
      </c>
      <c r="J1851">
        <v>3679</v>
      </c>
      <c r="K1851">
        <v>240</v>
      </c>
      <c r="L1851">
        <v>1613</v>
      </c>
      <c r="M1851">
        <v>425</v>
      </c>
      <c r="N1851">
        <v>519</v>
      </c>
      <c r="O1851" s="3">
        <v>76555</v>
      </c>
      <c r="P1851" s="3">
        <v>106886.6119</v>
      </c>
      <c r="Q1851" s="3">
        <v>47194</v>
      </c>
      <c r="R1851" s="3">
        <v>65892.583920000005</v>
      </c>
      <c r="S1851" s="3">
        <v>788.41</v>
      </c>
      <c r="T1851" s="3">
        <v>1100.7834069999999</v>
      </c>
      <c r="U1851" s="3">
        <v>29613</v>
      </c>
      <c r="V1851" s="3">
        <v>41345.872100000001</v>
      </c>
      <c r="W1851" s="3">
        <v>4545.3</v>
      </c>
      <c r="X1851" s="3">
        <v>6346.1787880000002</v>
      </c>
      <c r="Y1851" s="3">
        <v>441</v>
      </c>
      <c r="Z1851" s="3">
        <v>615.72720070000003</v>
      </c>
      <c r="AA1851">
        <v>3014</v>
      </c>
      <c r="AB1851">
        <v>2019</v>
      </c>
      <c r="AC1851">
        <v>199</v>
      </c>
      <c r="AD1851">
        <v>1043</v>
      </c>
      <c r="AE1851">
        <v>263</v>
      </c>
      <c r="AF1851">
        <v>288</v>
      </c>
      <c r="AG1851">
        <v>65</v>
      </c>
      <c r="AH1851">
        <v>22</v>
      </c>
      <c r="AI1851">
        <v>91</v>
      </c>
      <c r="AJ1851">
        <v>43</v>
      </c>
      <c r="AK1851">
        <v>14</v>
      </c>
      <c r="AL1851">
        <v>65</v>
      </c>
      <c r="AM1851">
        <v>88</v>
      </c>
      <c r="AN1851">
        <v>35</v>
      </c>
      <c r="AO1851">
        <v>117</v>
      </c>
      <c r="AP1851">
        <v>382</v>
      </c>
      <c r="AQ1851">
        <v>0</v>
      </c>
      <c r="AR1851" s="4">
        <v>5227</v>
      </c>
      <c r="AS1851" s="4">
        <f t="shared" si="452"/>
        <v>5609</v>
      </c>
      <c r="AT1851">
        <v>1.1321022329999999</v>
      </c>
      <c r="AU1851" s="4">
        <f t="shared" si="448"/>
        <v>1</v>
      </c>
      <c r="AV1851" s="4">
        <f t="shared" si="453"/>
        <v>6349.9614248969992</v>
      </c>
      <c r="AW1851" s="4">
        <v>0</v>
      </c>
      <c r="AX1851" s="4">
        <v>0</v>
      </c>
      <c r="AY1851" s="4">
        <v>80.53</v>
      </c>
      <c r="AZ1851" s="4">
        <f t="shared" si="454"/>
        <v>80.53</v>
      </c>
      <c r="BA1851" s="4">
        <f t="shared" si="455"/>
        <v>91.168192823489989</v>
      </c>
      <c r="BB1851" s="4">
        <v>9.51</v>
      </c>
      <c r="BC1851" s="4">
        <v>12000</v>
      </c>
      <c r="BD1851">
        <v>2.2662119432900001</v>
      </c>
      <c r="BE1851" s="2">
        <v>0.11</v>
      </c>
      <c r="BF1851">
        <v>40</v>
      </c>
      <c r="BG1851">
        <f t="shared" si="449"/>
        <v>0.11171872670841716</v>
      </c>
      <c r="BH1851">
        <v>0.59909999999999997</v>
      </c>
      <c r="BI1851" s="4">
        <v>0.52800000000000002</v>
      </c>
      <c r="BJ1851" s="4">
        <v>0.17599999999999999</v>
      </c>
      <c r="BK1851" s="3">
        <f t="shared" si="456"/>
        <v>385500</v>
      </c>
      <c r="BL1851" s="3">
        <f t="shared" si="457"/>
        <v>72</v>
      </c>
      <c r="BM1851" s="3">
        <v>820.99999999999989</v>
      </c>
      <c r="BN1851" s="3">
        <v>738.9</v>
      </c>
      <c r="BO1851" s="3">
        <f t="shared" si="458"/>
        <v>82.099999999999909</v>
      </c>
      <c r="BP1851" s="3">
        <f t="shared" si="459"/>
        <v>22800</v>
      </c>
      <c r="BQ1851">
        <v>0.72</v>
      </c>
      <c r="BR1851">
        <v>0.59</v>
      </c>
      <c r="BS1851">
        <v>7.85</v>
      </c>
      <c r="BT1851">
        <f t="shared" si="450"/>
        <v>732.90000000000009</v>
      </c>
      <c r="BU1851" s="1">
        <f t="shared" si="451"/>
        <v>0.19500355956822321</v>
      </c>
      <c r="BV1851" s="1">
        <f t="shared" si="460"/>
        <v>0.23214994784785389</v>
      </c>
      <c r="BW1851">
        <f t="shared" si="461"/>
        <v>0.22316320078456492</v>
      </c>
      <c r="BX1851">
        <f t="shared" si="462"/>
        <v>0.23789854440433245</v>
      </c>
      <c r="BY1851">
        <f t="shared" si="463"/>
        <v>156.04498368557392</v>
      </c>
    </row>
    <row r="1852" spans="1:77" x14ac:dyDescent="0.2">
      <c r="A1852">
        <v>8</v>
      </c>
      <c r="B1852">
        <v>36113</v>
      </c>
      <c r="C1852" t="s">
        <v>692</v>
      </c>
      <c r="D1852">
        <v>36</v>
      </c>
      <c r="E1852" t="s">
        <v>685</v>
      </c>
      <c r="F1852" t="s">
        <v>686</v>
      </c>
      <c r="G1852" t="s">
        <v>343</v>
      </c>
      <c r="H1852">
        <v>113</v>
      </c>
      <c r="I1852">
        <v>2128</v>
      </c>
      <c r="J1852">
        <v>1339</v>
      </c>
      <c r="K1852">
        <v>99</v>
      </c>
      <c r="L1852">
        <v>757</v>
      </c>
      <c r="M1852">
        <v>164</v>
      </c>
      <c r="N1852">
        <v>198</v>
      </c>
      <c r="O1852" s="3">
        <v>28705</v>
      </c>
      <c r="P1852" s="3">
        <v>40078.116320000001</v>
      </c>
      <c r="Q1852" s="3">
        <v>19817</v>
      </c>
      <c r="R1852" s="3">
        <v>27668.630239999999</v>
      </c>
      <c r="S1852" s="3">
        <v>438.5</v>
      </c>
      <c r="T1852" s="3">
        <v>612.23668369999996</v>
      </c>
      <c r="U1852" s="3">
        <v>15910</v>
      </c>
      <c r="V1852" s="3">
        <v>22213.650259999999</v>
      </c>
      <c r="W1852" s="3">
        <v>1896.9</v>
      </c>
      <c r="X1852" s="3">
        <v>2648.4646870000001</v>
      </c>
      <c r="Y1852" s="3">
        <v>180</v>
      </c>
      <c r="Z1852" s="3">
        <v>251.31722479999999</v>
      </c>
      <c r="AA1852">
        <v>1191</v>
      </c>
      <c r="AB1852">
        <v>864</v>
      </c>
      <c r="AC1852">
        <v>122</v>
      </c>
      <c r="AD1852">
        <v>625</v>
      </c>
      <c r="AE1852">
        <v>135</v>
      </c>
      <c r="AF1852">
        <v>131</v>
      </c>
      <c r="AG1852">
        <v>65</v>
      </c>
      <c r="AH1852">
        <v>22</v>
      </c>
      <c r="AI1852">
        <v>91</v>
      </c>
      <c r="AJ1852">
        <v>43</v>
      </c>
      <c r="AK1852">
        <v>14</v>
      </c>
      <c r="AL1852">
        <v>65</v>
      </c>
      <c r="AM1852">
        <v>88</v>
      </c>
      <c r="AN1852">
        <v>35</v>
      </c>
      <c r="AO1852">
        <v>117</v>
      </c>
      <c r="AP1852">
        <v>382</v>
      </c>
      <c r="AQ1852">
        <v>0</v>
      </c>
      <c r="AR1852" s="4">
        <v>5227</v>
      </c>
      <c r="AS1852" s="4">
        <f t="shared" si="452"/>
        <v>5609</v>
      </c>
      <c r="AT1852">
        <v>1.0906068040000001</v>
      </c>
      <c r="AU1852" s="4">
        <f t="shared" si="448"/>
        <v>1</v>
      </c>
      <c r="AV1852" s="4">
        <f t="shared" si="453"/>
        <v>6117.2135636360008</v>
      </c>
      <c r="AW1852" s="4">
        <v>0</v>
      </c>
      <c r="AX1852" s="4">
        <v>0</v>
      </c>
      <c r="AY1852" s="4">
        <v>80.53</v>
      </c>
      <c r="AZ1852" s="4">
        <f t="shared" si="454"/>
        <v>80.53</v>
      </c>
      <c r="BA1852" s="4">
        <f t="shared" si="455"/>
        <v>87.826565926120011</v>
      </c>
      <c r="BB1852" s="4">
        <v>9.51</v>
      </c>
      <c r="BC1852" s="4">
        <v>12000</v>
      </c>
      <c r="BD1852">
        <v>2.2542487007799998</v>
      </c>
      <c r="BE1852" s="2">
        <v>0.11</v>
      </c>
      <c r="BF1852">
        <v>40</v>
      </c>
      <c r="BG1852">
        <f t="shared" si="449"/>
        <v>0.11171872670841716</v>
      </c>
      <c r="BH1852">
        <v>0.59909999999999997</v>
      </c>
      <c r="BI1852" s="4">
        <v>0.52800000000000002</v>
      </c>
      <c r="BJ1852" s="4">
        <v>0.17599999999999999</v>
      </c>
      <c r="BK1852" s="3">
        <f t="shared" si="456"/>
        <v>385500</v>
      </c>
      <c r="BL1852" s="3">
        <f t="shared" si="457"/>
        <v>72</v>
      </c>
      <c r="BM1852" s="3">
        <v>820.99999999999989</v>
      </c>
      <c r="BN1852" s="3">
        <v>738.9</v>
      </c>
      <c r="BO1852" s="3">
        <f t="shared" si="458"/>
        <v>82.099999999999909</v>
      </c>
      <c r="BP1852" s="3">
        <f t="shared" si="459"/>
        <v>22800</v>
      </c>
      <c r="BQ1852">
        <v>0.72</v>
      </c>
      <c r="BR1852">
        <v>0.59</v>
      </c>
      <c r="BS1852">
        <v>7.85</v>
      </c>
      <c r="BT1852">
        <f t="shared" si="450"/>
        <v>732.90000000000009</v>
      </c>
      <c r="BU1852" s="1">
        <f t="shared" si="451"/>
        <v>0.18926867577093298</v>
      </c>
      <c r="BV1852" s="1">
        <f t="shared" si="460"/>
        <v>0.21319519826676847</v>
      </c>
      <c r="BW1852">
        <f t="shared" si="461"/>
        <v>0.2042084512034795</v>
      </c>
      <c r="BX1852">
        <f t="shared" si="462"/>
        <v>0.21894379482324702</v>
      </c>
      <c r="BY1852">
        <f t="shared" si="463"/>
        <v>156.04498368557392</v>
      </c>
    </row>
    <row r="1853" spans="1:77" x14ac:dyDescent="0.2">
      <c r="A1853">
        <v>8</v>
      </c>
      <c r="B1853">
        <v>36115</v>
      </c>
      <c r="C1853" t="s">
        <v>692</v>
      </c>
      <c r="D1853">
        <v>36</v>
      </c>
      <c r="E1853" t="s">
        <v>685</v>
      </c>
      <c r="F1853" t="s">
        <v>686</v>
      </c>
      <c r="G1853" t="s">
        <v>328</v>
      </c>
      <c r="H1853">
        <v>115</v>
      </c>
      <c r="I1853">
        <v>2495</v>
      </c>
      <c r="J1853">
        <v>1554</v>
      </c>
      <c r="K1853">
        <v>105</v>
      </c>
      <c r="L1853">
        <v>796</v>
      </c>
      <c r="M1853">
        <v>193</v>
      </c>
      <c r="N1853">
        <v>233</v>
      </c>
      <c r="O1853" s="3">
        <v>34488</v>
      </c>
      <c r="P1853" s="3">
        <v>48152.380270000001</v>
      </c>
      <c r="Q1853" s="3">
        <v>23005</v>
      </c>
      <c r="R1853" s="3">
        <v>32119.737529999999</v>
      </c>
      <c r="S1853" s="3">
        <v>416.59</v>
      </c>
      <c r="T1853" s="3">
        <v>581.64579260000005</v>
      </c>
      <c r="U1853" s="3">
        <v>16617</v>
      </c>
      <c r="V1853" s="3">
        <v>23200.768469999999</v>
      </c>
      <c r="W1853" s="3">
        <v>2193.6999999999998</v>
      </c>
      <c r="X1853" s="3">
        <v>3062.8588669999999</v>
      </c>
      <c r="Y1853" s="3">
        <v>207</v>
      </c>
      <c r="Z1853" s="3">
        <v>289.01480850000002</v>
      </c>
      <c r="AA1853">
        <v>1335</v>
      </c>
      <c r="AB1853">
        <v>950</v>
      </c>
      <c r="AC1853">
        <v>125</v>
      </c>
      <c r="AD1853">
        <v>631</v>
      </c>
      <c r="AE1853">
        <v>146</v>
      </c>
      <c r="AF1853">
        <v>146</v>
      </c>
      <c r="AG1853">
        <v>65</v>
      </c>
      <c r="AH1853">
        <v>22</v>
      </c>
      <c r="AI1853">
        <v>91</v>
      </c>
      <c r="AJ1853">
        <v>43</v>
      </c>
      <c r="AK1853">
        <v>14</v>
      </c>
      <c r="AL1853">
        <v>65</v>
      </c>
      <c r="AM1853">
        <v>88</v>
      </c>
      <c r="AN1853">
        <v>35</v>
      </c>
      <c r="AO1853">
        <v>117</v>
      </c>
      <c r="AP1853">
        <v>382</v>
      </c>
      <c r="AQ1853">
        <v>0</v>
      </c>
      <c r="AR1853" s="4">
        <v>5227</v>
      </c>
      <c r="AS1853" s="4">
        <f t="shared" si="452"/>
        <v>5609</v>
      </c>
      <c r="AT1853">
        <v>1.096759214</v>
      </c>
      <c r="AU1853" s="4">
        <f t="shared" si="448"/>
        <v>1</v>
      </c>
      <c r="AV1853" s="4">
        <f t="shared" si="453"/>
        <v>6151.7224313260003</v>
      </c>
      <c r="AW1853" s="4">
        <v>0</v>
      </c>
      <c r="AX1853" s="4">
        <v>0</v>
      </c>
      <c r="AY1853" s="4">
        <v>80.53</v>
      </c>
      <c r="AZ1853" s="4">
        <f t="shared" si="454"/>
        <v>80.53</v>
      </c>
      <c r="BA1853" s="4">
        <f t="shared" si="455"/>
        <v>88.322019503419995</v>
      </c>
      <c r="BB1853" s="4">
        <v>9.51</v>
      </c>
      <c r="BC1853" s="4">
        <v>12000</v>
      </c>
      <c r="BD1853">
        <v>2.2590503773899999</v>
      </c>
      <c r="BE1853" s="2">
        <v>0.11</v>
      </c>
      <c r="BF1853">
        <v>40</v>
      </c>
      <c r="BG1853">
        <f t="shared" si="449"/>
        <v>0.11171872670841716</v>
      </c>
      <c r="BH1853">
        <v>0.59909999999999997</v>
      </c>
      <c r="BI1853" s="4">
        <v>0.52800000000000002</v>
      </c>
      <c r="BJ1853" s="4">
        <v>0.17599999999999999</v>
      </c>
      <c r="BK1853" s="3">
        <f t="shared" si="456"/>
        <v>385500</v>
      </c>
      <c r="BL1853" s="3">
        <f t="shared" si="457"/>
        <v>72</v>
      </c>
      <c r="BM1853" s="3">
        <v>820.99999999999989</v>
      </c>
      <c r="BN1853" s="3">
        <v>738.9</v>
      </c>
      <c r="BO1853" s="3">
        <f t="shared" si="458"/>
        <v>82.099999999999909</v>
      </c>
      <c r="BP1853" s="3">
        <f t="shared" si="459"/>
        <v>22800</v>
      </c>
      <c r="BQ1853">
        <v>0.72</v>
      </c>
      <c r="BR1853">
        <v>0.59</v>
      </c>
      <c r="BS1853">
        <v>7.85</v>
      </c>
      <c r="BT1853">
        <f t="shared" si="450"/>
        <v>732.90000000000009</v>
      </c>
      <c r="BU1853" s="1">
        <f t="shared" si="451"/>
        <v>0.19015530583130152</v>
      </c>
      <c r="BV1853" s="1">
        <f t="shared" si="460"/>
        <v>0.2154872665150486</v>
      </c>
      <c r="BW1853">
        <f t="shared" si="461"/>
        <v>0.20650051945175962</v>
      </c>
      <c r="BX1853">
        <f t="shared" si="462"/>
        <v>0.22123586307152715</v>
      </c>
      <c r="BY1853">
        <f t="shared" si="463"/>
        <v>156.04498368557392</v>
      </c>
    </row>
    <row r="1854" spans="1:77" x14ac:dyDescent="0.2">
      <c r="A1854">
        <v>8</v>
      </c>
      <c r="B1854">
        <v>36117</v>
      </c>
      <c r="C1854" t="s">
        <v>692</v>
      </c>
      <c r="D1854">
        <v>36</v>
      </c>
      <c r="E1854" t="s">
        <v>685</v>
      </c>
      <c r="F1854" t="s">
        <v>686</v>
      </c>
      <c r="G1854" t="s">
        <v>335</v>
      </c>
      <c r="H1854">
        <v>117</v>
      </c>
      <c r="I1854">
        <v>2344</v>
      </c>
      <c r="J1854">
        <v>1549</v>
      </c>
      <c r="K1854">
        <v>208</v>
      </c>
      <c r="L1854">
        <v>932</v>
      </c>
      <c r="M1854">
        <v>178</v>
      </c>
      <c r="N1854">
        <v>221</v>
      </c>
      <c r="O1854" s="3">
        <v>28079</v>
      </c>
      <c r="P1854" s="3">
        <v>39204.090859999997</v>
      </c>
      <c r="Q1854" s="3">
        <v>21716</v>
      </c>
      <c r="R1854" s="3">
        <v>30320.026959999999</v>
      </c>
      <c r="S1854" s="3">
        <v>1009</v>
      </c>
      <c r="T1854" s="3">
        <v>1408.7726660000001</v>
      </c>
      <c r="U1854" s="3">
        <v>19925</v>
      </c>
      <c r="V1854" s="3">
        <v>27819.420580000002</v>
      </c>
      <c r="W1854" s="3">
        <v>2065.9</v>
      </c>
      <c r="X1854" s="3">
        <v>2884.4236369999999</v>
      </c>
      <c r="Y1854" s="3">
        <v>198</v>
      </c>
      <c r="Z1854" s="3">
        <v>276.44894729999999</v>
      </c>
      <c r="AA1854">
        <v>1287</v>
      </c>
      <c r="AB1854">
        <v>1005</v>
      </c>
      <c r="AC1854">
        <v>197</v>
      </c>
      <c r="AD1854">
        <v>818</v>
      </c>
      <c r="AE1854">
        <v>149</v>
      </c>
      <c r="AF1854">
        <v>147</v>
      </c>
      <c r="AG1854">
        <v>65</v>
      </c>
      <c r="AH1854">
        <v>22</v>
      </c>
      <c r="AI1854">
        <v>91</v>
      </c>
      <c r="AJ1854">
        <v>43</v>
      </c>
      <c r="AK1854">
        <v>14</v>
      </c>
      <c r="AL1854">
        <v>65</v>
      </c>
      <c r="AM1854">
        <v>88</v>
      </c>
      <c r="AN1854">
        <v>35</v>
      </c>
      <c r="AO1854">
        <v>117</v>
      </c>
      <c r="AP1854">
        <v>382</v>
      </c>
      <c r="AQ1854">
        <v>0</v>
      </c>
      <c r="AR1854" s="4">
        <v>5227</v>
      </c>
      <c r="AS1854" s="4">
        <f t="shared" si="452"/>
        <v>5609</v>
      </c>
      <c r="AT1854">
        <v>1.085907902</v>
      </c>
      <c r="AU1854" s="4">
        <f t="shared" si="448"/>
        <v>1</v>
      </c>
      <c r="AV1854" s="4">
        <f t="shared" si="453"/>
        <v>6090.8574223180003</v>
      </c>
      <c r="AW1854" s="4">
        <v>0</v>
      </c>
      <c r="AX1854" s="4">
        <v>0</v>
      </c>
      <c r="AY1854" s="4">
        <v>80.53</v>
      </c>
      <c r="AZ1854" s="4">
        <f t="shared" si="454"/>
        <v>80.53</v>
      </c>
      <c r="BA1854" s="4">
        <f t="shared" si="455"/>
        <v>87.448163348060007</v>
      </c>
      <c r="BB1854" s="4">
        <v>9.51</v>
      </c>
      <c r="BC1854" s="4">
        <v>12000</v>
      </c>
      <c r="BD1854">
        <v>2.2405234332999999</v>
      </c>
      <c r="BE1854" s="2">
        <v>0.11</v>
      </c>
      <c r="BF1854">
        <v>40</v>
      </c>
      <c r="BG1854">
        <f t="shared" si="449"/>
        <v>0.11171872670841716</v>
      </c>
      <c r="BH1854">
        <v>0.59909999999999997</v>
      </c>
      <c r="BI1854" s="4">
        <v>0.52800000000000002</v>
      </c>
      <c r="BJ1854" s="4">
        <v>0.17599999999999999</v>
      </c>
      <c r="BK1854" s="3">
        <f t="shared" si="456"/>
        <v>385500</v>
      </c>
      <c r="BL1854" s="3">
        <f t="shared" si="457"/>
        <v>72</v>
      </c>
      <c r="BM1854" s="3">
        <v>820.99999999999989</v>
      </c>
      <c r="BN1854" s="3">
        <v>738.9</v>
      </c>
      <c r="BO1854" s="3">
        <f t="shared" si="458"/>
        <v>82.099999999999909</v>
      </c>
      <c r="BP1854" s="3">
        <f t="shared" si="459"/>
        <v>22800</v>
      </c>
      <c r="BQ1854">
        <v>0.72</v>
      </c>
      <c r="BR1854">
        <v>0.59</v>
      </c>
      <c r="BS1854">
        <v>7.85</v>
      </c>
      <c r="BT1854">
        <f t="shared" si="450"/>
        <v>732.90000000000009</v>
      </c>
      <c r="BU1854" s="1">
        <f t="shared" si="451"/>
        <v>0.18847081637197019</v>
      </c>
      <c r="BV1854" s="1">
        <f t="shared" si="460"/>
        <v>0.21389214160779288</v>
      </c>
      <c r="BW1854">
        <f t="shared" si="461"/>
        <v>0.2049053945445039</v>
      </c>
      <c r="BX1854">
        <f t="shared" si="462"/>
        <v>0.21964073816427143</v>
      </c>
      <c r="BY1854">
        <f t="shared" si="463"/>
        <v>156.04498368557392</v>
      </c>
    </row>
    <row r="1855" spans="1:77" x14ac:dyDescent="0.2">
      <c r="A1855">
        <v>8</v>
      </c>
      <c r="B1855">
        <v>36119</v>
      </c>
      <c r="C1855" t="s">
        <v>692</v>
      </c>
      <c r="D1855">
        <v>36</v>
      </c>
      <c r="E1855" t="s">
        <v>685</v>
      </c>
      <c r="F1855" t="s">
        <v>686</v>
      </c>
      <c r="G1855" t="s">
        <v>713</v>
      </c>
      <c r="H1855">
        <v>119</v>
      </c>
      <c r="I1855">
        <v>16812</v>
      </c>
      <c r="J1855">
        <v>18804</v>
      </c>
      <c r="K1855">
        <v>-1602</v>
      </c>
      <c r="L1855">
        <v>5269</v>
      </c>
      <c r="M1855">
        <v>2042</v>
      </c>
      <c r="N1855">
        <v>2711</v>
      </c>
      <c r="O1855" s="3">
        <v>362850</v>
      </c>
      <c r="P1855" s="3">
        <v>506613.63900000002</v>
      </c>
      <c r="Q1855" s="3">
        <v>198110</v>
      </c>
      <c r="R1855" s="3">
        <v>276602.53000000003</v>
      </c>
      <c r="S1855" s="3">
        <v>681.2</v>
      </c>
      <c r="T1855" s="3">
        <v>951.09607510000001</v>
      </c>
      <c r="U1855" s="3">
        <v>68053</v>
      </c>
      <c r="V1855" s="3">
        <v>95016.061660000007</v>
      </c>
      <c r="W1855" s="3">
        <v>18214</v>
      </c>
      <c r="X1855" s="3">
        <v>25430.510730000002</v>
      </c>
      <c r="Y1855" s="3">
        <v>2126</v>
      </c>
      <c r="Z1855" s="3">
        <v>2968.3356659999999</v>
      </c>
      <c r="AA1855">
        <v>5740</v>
      </c>
      <c r="AB1855">
        <v>5886</v>
      </c>
      <c r="AC1855">
        <v>-1212</v>
      </c>
      <c r="AD1855">
        <v>1864</v>
      </c>
      <c r="AE1855">
        <v>675</v>
      </c>
      <c r="AF1855">
        <v>847</v>
      </c>
      <c r="AG1855">
        <v>65</v>
      </c>
      <c r="AH1855">
        <v>22</v>
      </c>
      <c r="AI1855">
        <v>91</v>
      </c>
      <c r="AJ1855">
        <v>43</v>
      </c>
      <c r="AK1855">
        <v>14</v>
      </c>
      <c r="AL1855">
        <v>65</v>
      </c>
      <c r="AM1855">
        <v>88</v>
      </c>
      <c r="AN1855">
        <v>35</v>
      </c>
      <c r="AO1855">
        <v>117</v>
      </c>
      <c r="AP1855">
        <v>382</v>
      </c>
      <c r="AQ1855">
        <v>0</v>
      </c>
      <c r="AR1855" s="4">
        <v>5227</v>
      </c>
      <c r="AS1855" s="4">
        <f t="shared" si="452"/>
        <v>5609</v>
      </c>
      <c r="AT1855">
        <v>1.1545664840000001</v>
      </c>
      <c r="AU1855" s="4">
        <f t="shared" si="448"/>
        <v>1</v>
      </c>
      <c r="AV1855" s="4">
        <f t="shared" si="453"/>
        <v>6475.9634087560007</v>
      </c>
      <c r="AW1855" s="4">
        <v>0</v>
      </c>
      <c r="AX1855" s="4">
        <v>0</v>
      </c>
      <c r="AY1855" s="4">
        <v>80.53</v>
      </c>
      <c r="AZ1855" s="4">
        <f t="shared" si="454"/>
        <v>80.53</v>
      </c>
      <c r="BA1855" s="4">
        <f t="shared" si="455"/>
        <v>92.977238956520011</v>
      </c>
      <c r="BB1855" s="4">
        <v>9.51</v>
      </c>
      <c r="BC1855" s="4">
        <v>12000</v>
      </c>
      <c r="BD1855">
        <v>2.2773917029900002</v>
      </c>
      <c r="BE1855" s="2">
        <v>0.11</v>
      </c>
      <c r="BF1855">
        <v>40</v>
      </c>
      <c r="BG1855">
        <f t="shared" si="449"/>
        <v>0.11171872670841716</v>
      </c>
      <c r="BH1855">
        <v>0.59909999999999997</v>
      </c>
      <c r="BI1855" s="4">
        <v>0.52800000000000002</v>
      </c>
      <c r="BJ1855" s="4">
        <v>0.17599999999999999</v>
      </c>
      <c r="BK1855" s="3">
        <f t="shared" si="456"/>
        <v>385500</v>
      </c>
      <c r="BL1855" s="3">
        <f t="shared" si="457"/>
        <v>72</v>
      </c>
      <c r="BM1855" s="3">
        <v>820.99999999999989</v>
      </c>
      <c r="BN1855" s="3">
        <v>738.9</v>
      </c>
      <c r="BO1855" s="3">
        <f t="shared" si="458"/>
        <v>82.099999999999909</v>
      </c>
      <c r="BP1855" s="3">
        <f t="shared" si="459"/>
        <v>22800</v>
      </c>
      <c r="BQ1855">
        <v>0.72</v>
      </c>
      <c r="BR1855">
        <v>0.59</v>
      </c>
      <c r="BS1855">
        <v>7.85</v>
      </c>
      <c r="BT1855">
        <f t="shared" si="450"/>
        <v>732.90000000000009</v>
      </c>
      <c r="BU1855" s="1">
        <f t="shared" si="451"/>
        <v>0.19816467480302077</v>
      </c>
      <c r="BV1855" s="1">
        <f t="shared" si="460"/>
        <v>0.30300089544941777</v>
      </c>
      <c r="BW1855">
        <f t="shared" si="461"/>
        <v>0.29401414838612888</v>
      </c>
      <c r="BX1855">
        <f t="shared" si="462"/>
        <v>0.30874949200589641</v>
      </c>
      <c r="BY1855">
        <f t="shared" si="463"/>
        <v>156.04498368557392</v>
      </c>
    </row>
    <row r="1856" spans="1:77" x14ac:dyDescent="0.2">
      <c r="A1856">
        <v>8</v>
      </c>
      <c r="B1856">
        <v>36121</v>
      </c>
      <c r="C1856" t="s">
        <v>692</v>
      </c>
      <c r="D1856">
        <v>36</v>
      </c>
      <c r="E1856" t="s">
        <v>685</v>
      </c>
      <c r="F1856" t="s">
        <v>686</v>
      </c>
      <c r="G1856" t="s">
        <v>717</v>
      </c>
      <c r="H1856">
        <v>121</v>
      </c>
      <c r="I1856">
        <v>2640</v>
      </c>
      <c r="J1856">
        <v>2187</v>
      </c>
      <c r="K1856">
        <v>174</v>
      </c>
      <c r="L1856">
        <v>1221</v>
      </c>
      <c r="M1856">
        <v>250</v>
      </c>
      <c r="N1856">
        <v>317</v>
      </c>
      <c r="O1856" s="3">
        <v>31292</v>
      </c>
      <c r="P1856" s="3">
        <v>43690.103320000002</v>
      </c>
      <c r="Q1856" s="3">
        <v>30755</v>
      </c>
      <c r="R1856" s="3">
        <v>42940.340270000001</v>
      </c>
      <c r="S1856" s="3">
        <v>1929.9</v>
      </c>
      <c r="T1856" s="3">
        <v>2694.5395119999998</v>
      </c>
      <c r="U1856" s="3">
        <v>26043</v>
      </c>
      <c r="V1856" s="3">
        <v>36361.413809999998</v>
      </c>
      <c r="W1856" s="3">
        <v>3087.5</v>
      </c>
      <c r="X1856" s="3">
        <v>4310.7885079999996</v>
      </c>
      <c r="Y1856" s="3">
        <v>276</v>
      </c>
      <c r="Z1856" s="3">
        <v>385.35307799999998</v>
      </c>
      <c r="AA1856">
        <v>1579</v>
      </c>
      <c r="AB1856">
        <v>1323</v>
      </c>
      <c r="AC1856">
        <v>170</v>
      </c>
      <c r="AD1856">
        <v>1010</v>
      </c>
      <c r="AE1856">
        <v>184</v>
      </c>
      <c r="AF1856">
        <v>193</v>
      </c>
      <c r="AG1856">
        <v>65</v>
      </c>
      <c r="AH1856">
        <v>22</v>
      </c>
      <c r="AI1856">
        <v>91</v>
      </c>
      <c r="AJ1856">
        <v>43</v>
      </c>
      <c r="AK1856">
        <v>14</v>
      </c>
      <c r="AL1856">
        <v>65</v>
      </c>
      <c r="AM1856">
        <v>88</v>
      </c>
      <c r="AN1856">
        <v>35</v>
      </c>
      <c r="AO1856">
        <v>117</v>
      </c>
      <c r="AP1856">
        <v>382</v>
      </c>
      <c r="AQ1856">
        <v>0</v>
      </c>
      <c r="AR1856" s="4">
        <v>5227</v>
      </c>
      <c r="AS1856" s="4">
        <f t="shared" si="452"/>
        <v>5609</v>
      </c>
      <c r="AT1856">
        <v>1.070314991</v>
      </c>
      <c r="AU1856" s="4">
        <f t="shared" si="448"/>
        <v>1</v>
      </c>
      <c r="AV1856" s="4">
        <f t="shared" si="453"/>
        <v>6003.396784519</v>
      </c>
      <c r="AW1856" s="4">
        <v>0</v>
      </c>
      <c r="AX1856" s="4">
        <v>0</v>
      </c>
      <c r="AY1856" s="4">
        <v>80.53</v>
      </c>
      <c r="AZ1856" s="4">
        <f t="shared" si="454"/>
        <v>80.53</v>
      </c>
      <c r="BA1856" s="4">
        <f t="shared" si="455"/>
        <v>86.192466225230007</v>
      </c>
      <c r="BB1856" s="4">
        <v>9.51</v>
      </c>
      <c r="BC1856" s="4">
        <v>12000</v>
      </c>
      <c r="BD1856">
        <v>2.21896126094</v>
      </c>
      <c r="BE1856" s="2">
        <v>0.11</v>
      </c>
      <c r="BF1856">
        <v>40</v>
      </c>
      <c r="BG1856">
        <f t="shared" si="449"/>
        <v>0.11171872670841716</v>
      </c>
      <c r="BH1856">
        <v>0.59909999999999997</v>
      </c>
      <c r="BI1856" s="4">
        <v>0.52800000000000002</v>
      </c>
      <c r="BJ1856" s="4">
        <v>0.17599999999999999</v>
      </c>
      <c r="BK1856" s="3">
        <f t="shared" si="456"/>
        <v>385500</v>
      </c>
      <c r="BL1856" s="3">
        <f t="shared" si="457"/>
        <v>72</v>
      </c>
      <c r="BM1856" s="3">
        <v>820.99999999999989</v>
      </c>
      <c r="BN1856" s="3">
        <v>738.9</v>
      </c>
      <c r="BO1856" s="3">
        <f t="shared" si="458"/>
        <v>82.099999999999909</v>
      </c>
      <c r="BP1856" s="3">
        <f t="shared" si="459"/>
        <v>22800</v>
      </c>
      <c r="BQ1856">
        <v>0.72</v>
      </c>
      <c r="BR1856">
        <v>0.59</v>
      </c>
      <c r="BS1856">
        <v>7.85</v>
      </c>
      <c r="BT1856">
        <f t="shared" si="450"/>
        <v>732.90000000000009</v>
      </c>
      <c r="BU1856" s="1">
        <f t="shared" si="451"/>
        <v>0.18611099475294965</v>
      </c>
      <c r="BV1856" s="1">
        <f t="shared" si="460"/>
        <v>0.21638565575385832</v>
      </c>
      <c r="BW1856">
        <f t="shared" si="461"/>
        <v>0.20739890869056934</v>
      </c>
      <c r="BX1856">
        <f t="shared" si="462"/>
        <v>0.22213425231033687</v>
      </c>
      <c r="BY1856">
        <f t="shared" si="463"/>
        <v>156.04498368557392</v>
      </c>
    </row>
    <row r="1857" spans="1:77" x14ac:dyDescent="0.2">
      <c r="A1857">
        <v>8</v>
      </c>
      <c r="B1857">
        <v>36123</v>
      </c>
      <c r="C1857" t="s">
        <v>692</v>
      </c>
      <c r="D1857">
        <v>36</v>
      </c>
      <c r="E1857" t="s">
        <v>685</v>
      </c>
      <c r="F1857" t="s">
        <v>686</v>
      </c>
      <c r="G1857" t="s">
        <v>697</v>
      </c>
      <c r="H1857">
        <v>123</v>
      </c>
      <c r="I1857">
        <v>2448</v>
      </c>
      <c r="J1857">
        <v>2180</v>
      </c>
      <c r="K1857">
        <v>172</v>
      </c>
      <c r="L1857">
        <v>1166</v>
      </c>
      <c r="M1857">
        <v>252</v>
      </c>
      <c r="N1857">
        <v>308</v>
      </c>
      <c r="O1857" s="3">
        <v>25068</v>
      </c>
      <c r="P1857" s="3">
        <v>35000.11217</v>
      </c>
      <c r="Q1857" s="3">
        <v>31288</v>
      </c>
      <c r="R1857" s="3">
        <v>43684.518490000002</v>
      </c>
      <c r="S1857" s="3">
        <v>1701.7</v>
      </c>
      <c r="T1857" s="3">
        <v>2375.925119</v>
      </c>
      <c r="U1857" s="3">
        <v>25247</v>
      </c>
      <c r="V1857" s="3">
        <v>35250.033190000002</v>
      </c>
      <c r="W1857" s="3">
        <v>3054</v>
      </c>
      <c r="X1857" s="3">
        <v>4264.0155800000002</v>
      </c>
      <c r="Y1857" s="3">
        <v>276</v>
      </c>
      <c r="Z1857" s="3">
        <v>385.35307799999998</v>
      </c>
      <c r="AA1857">
        <v>1569</v>
      </c>
      <c r="AB1857">
        <v>1339</v>
      </c>
      <c r="AC1857">
        <v>176</v>
      </c>
      <c r="AD1857">
        <v>983</v>
      </c>
      <c r="AE1857">
        <v>188</v>
      </c>
      <c r="AF1857">
        <v>194</v>
      </c>
      <c r="AG1857">
        <v>65</v>
      </c>
      <c r="AH1857">
        <v>22</v>
      </c>
      <c r="AI1857">
        <v>91</v>
      </c>
      <c r="AJ1857">
        <v>43</v>
      </c>
      <c r="AK1857">
        <v>14</v>
      </c>
      <c r="AL1857">
        <v>65</v>
      </c>
      <c r="AM1857">
        <v>88</v>
      </c>
      <c r="AN1857">
        <v>35</v>
      </c>
      <c r="AO1857">
        <v>117</v>
      </c>
      <c r="AP1857">
        <v>382</v>
      </c>
      <c r="AQ1857">
        <v>0</v>
      </c>
      <c r="AR1857" s="4">
        <v>5227</v>
      </c>
      <c r="AS1857" s="4">
        <f t="shared" si="452"/>
        <v>5609</v>
      </c>
      <c r="AT1857">
        <v>1.088617108</v>
      </c>
      <c r="AU1857" s="4">
        <f t="shared" si="448"/>
        <v>1</v>
      </c>
      <c r="AV1857" s="4">
        <f t="shared" si="453"/>
        <v>6106.0533587720001</v>
      </c>
      <c r="AW1857" s="4">
        <v>0</v>
      </c>
      <c r="AX1857" s="4">
        <v>0</v>
      </c>
      <c r="AY1857" s="4">
        <v>80.53</v>
      </c>
      <c r="AZ1857" s="4">
        <f t="shared" si="454"/>
        <v>80.53</v>
      </c>
      <c r="BA1857" s="4">
        <f t="shared" si="455"/>
        <v>87.666335707239995</v>
      </c>
      <c r="BB1857" s="4">
        <v>9.51</v>
      </c>
      <c r="BC1857" s="4">
        <v>12000</v>
      </c>
      <c r="BD1857">
        <v>2.24609052473</v>
      </c>
      <c r="BE1857" s="2">
        <v>0.11</v>
      </c>
      <c r="BF1857">
        <v>40</v>
      </c>
      <c r="BG1857">
        <f t="shared" si="449"/>
        <v>0.11171872670841716</v>
      </c>
      <c r="BH1857">
        <v>0.59909999999999997</v>
      </c>
      <c r="BI1857" s="4">
        <v>0.52800000000000002</v>
      </c>
      <c r="BJ1857" s="4">
        <v>0.17599999999999999</v>
      </c>
      <c r="BK1857" s="3">
        <f t="shared" si="456"/>
        <v>385500</v>
      </c>
      <c r="BL1857" s="3">
        <f t="shared" si="457"/>
        <v>72</v>
      </c>
      <c r="BM1857" s="3">
        <v>820.99999999999989</v>
      </c>
      <c r="BN1857" s="3">
        <v>738.9</v>
      </c>
      <c r="BO1857" s="3">
        <f t="shared" si="458"/>
        <v>82.099999999999909</v>
      </c>
      <c r="BP1857" s="3">
        <f t="shared" si="459"/>
        <v>22800</v>
      </c>
      <c r="BQ1857">
        <v>0.72</v>
      </c>
      <c r="BR1857">
        <v>0.59</v>
      </c>
      <c r="BS1857">
        <v>7.85</v>
      </c>
      <c r="BT1857">
        <f t="shared" si="450"/>
        <v>732.90000000000009</v>
      </c>
      <c r="BU1857" s="1">
        <f t="shared" si="451"/>
        <v>0.18890267495326868</v>
      </c>
      <c r="BV1857" s="1">
        <f t="shared" si="460"/>
        <v>0.21921495283476536</v>
      </c>
      <c r="BW1857">
        <f t="shared" si="461"/>
        <v>0.21022820577147638</v>
      </c>
      <c r="BX1857">
        <f t="shared" si="462"/>
        <v>0.22496354939124391</v>
      </c>
      <c r="BY1857">
        <f t="shared" si="463"/>
        <v>156.04498368557392</v>
      </c>
    </row>
    <row r="1858" spans="1:77" x14ac:dyDescent="0.2">
      <c r="A1858">
        <v>16</v>
      </c>
      <c r="B1858">
        <v>37001</v>
      </c>
      <c r="C1858" t="s">
        <v>1397</v>
      </c>
      <c r="D1858">
        <v>37</v>
      </c>
      <c r="E1858" t="s">
        <v>1388</v>
      </c>
      <c r="F1858" t="s">
        <v>1389</v>
      </c>
      <c r="G1858" t="s">
        <v>1518</v>
      </c>
      <c r="H1858">
        <v>1</v>
      </c>
      <c r="I1858">
        <v>1830</v>
      </c>
      <c r="J1858">
        <v>4366</v>
      </c>
      <c r="K1858">
        <v>466</v>
      </c>
      <c r="L1858">
        <v>2168</v>
      </c>
      <c r="M1858">
        <v>486</v>
      </c>
      <c r="N1858">
        <v>539</v>
      </c>
      <c r="O1858" s="3">
        <v>16931</v>
      </c>
      <c r="P1858" s="3">
        <v>23639.1774</v>
      </c>
      <c r="Q1858" s="3">
        <v>51047</v>
      </c>
      <c r="R1858" s="3">
        <v>71272.168739999994</v>
      </c>
      <c r="S1858" s="3">
        <v>4169.2</v>
      </c>
      <c r="T1858" s="3">
        <v>5821.0654089999998</v>
      </c>
      <c r="U1858" s="3">
        <v>41282</v>
      </c>
      <c r="V1858" s="3">
        <v>57638.209300000002</v>
      </c>
      <c r="W1858" s="3">
        <v>4726.6000000000004</v>
      </c>
      <c r="X1858" s="3">
        <v>6599.3110809999998</v>
      </c>
      <c r="Y1858" s="3">
        <v>447</v>
      </c>
      <c r="Z1858" s="3">
        <v>624.10444150000001</v>
      </c>
      <c r="AA1858">
        <v>1370</v>
      </c>
      <c r="AB1858">
        <v>2030</v>
      </c>
      <c r="AC1858">
        <v>271</v>
      </c>
      <c r="AD1858">
        <v>1394</v>
      </c>
      <c r="AE1858">
        <v>262</v>
      </c>
      <c r="AF1858">
        <v>261</v>
      </c>
      <c r="AG1858">
        <v>65</v>
      </c>
      <c r="AH1858">
        <v>22</v>
      </c>
      <c r="AI1858">
        <v>91</v>
      </c>
      <c r="AJ1858">
        <v>43</v>
      </c>
      <c r="AK1858">
        <v>14</v>
      </c>
      <c r="AL1858">
        <v>65</v>
      </c>
      <c r="AM1858">
        <v>88</v>
      </c>
      <c r="AN1858">
        <v>35</v>
      </c>
      <c r="AO1858">
        <v>117</v>
      </c>
      <c r="AP1858">
        <v>382</v>
      </c>
      <c r="AQ1858">
        <v>0</v>
      </c>
      <c r="AR1858" s="4">
        <v>5227</v>
      </c>
      <c r="AS1858" s="4">
        <f t="shared" si="452"/>
        <v>5609</v>
      </c>
      <c r="AT1858">
        <v>1.001236604</v>
      </c>
      <c r="AU1858" s="4">
        <f t="shared" ref="AU1858:AU1921" si="464">IF(AT1858="NA",0,1)</f>
        <v>1</v>
      </c>
      <c r="AV1858" s="4">
        <f t="shared" si="453"/>
        <v>5615.9361118360002</v>
      </c>
      <c r="AW1858" s="4">
        <v>0</v>
      </c>
      <c r="AX1858" s="4">
        <v>0</v>
      </c>
      <c r="AY1858" s="4">
        <v>80.53</v>
      </c>
      <c r="AZ1858" s="4">
        <f t="shared" si="454"/>
        <v>80.53</v>
      </c>
      <c r="BA1858" s="4">
        <f t="shared" si="455"/>
        <v>80.62958372012001</v>
      </c>
      <c r="BB1858" s="4">
        <v>9.51</v>
      </c>
      <c r="BC1858" s="4">
        <v>12000</v>
      </c>
      <c r="BD1858">
        <v>2.5847087339899999</v>
      </c>
      <c r="BE1858" s="2">
        <v>0.11</v>
      </c>
      <c r="BF1858">
        <v>40</v>
      </c>
      <c r="BG1858">
        <f t="shared" ref="BG1858:BG1921" si="465">(BE1858*(1+BE1858)^BF1858)/((1+BE1858)^BF1858-1)</f>
        <v>0.11171872670841716</v>
      </c>
      <c r="BH1858">
        <v>0.31764999999999999</v>
      </c>
      <c r="BI1858" s="4">
        <v>0.52800000000000002</v>
      </c>
      <c r="BJ1858" s="4">
        <v>0.17599999999999999</v>
      </c>
      <c r="BK1858" s="3">
        <f t="shared" si="456"/>
        <v>385500</v>
      </c>
      <c r="BL1858" s="3">
        <f t="shared" si="457"/>
        <v>72</v>
      </c>
      <c r="BM1858" s="3">
        <v>820.99999999999989</v>
      </c>
      <c r="BN1858" s="3">
        <v>738.9</v>
      </c>
      <c r="BO1858" s="3">
        <f t="shared" si="458"/>
        <v>82.099999999999909</v>
      </c>
      <c r="BP1858" s="3">
        <f t="shared" si="459"/>
        <v>22800</v>
      </c>
      <c r="BQ1858">
        <v>0.72</v>
      </c>
      <c r="BR1858">
        <v>0.59</v>
      </c>
      <c r="BS1858">
        <v>7.85</v>
      </c>
      <c r="BT1858">
        <f t="shared" ref="BT1858:BT1921" si="466">815-BO1858</f>
        <v>732.90000000000009</v>
      </c>
      <c r="BU1858" s="1">
        <f t="shared" ref="BU1858:BU1921" si="467">(((AV1858*BG1858+BA1858)/(8760*BH1858))+BC1858*BD1858/1000000+BB1858/1000) + (BT1858*BS1858)/1000000</f>
        <v>0.30072929655153074</v>
      </c>
      <c r="BV1858" s="1">
        <f t="shared" si="460"/>
        <v>0.34528290457229566</v>
      </c>
      <c r="BW1858">
        <f t="shared" si="461"/>
        <v>0.33420471149621683</v>
      </c>
      <c r="BX1858">
        <f t="shared" si="462"/>
        <v>0.35257497643436492</v>
      </c>
      <c r="BY1858">
        <f t="shared" si="463"/>
        <v>157.76831331977766</v>
      </c>
    </row>
    <row r="1859" spans="1:77" x14ac:dyDescent="0.2">
      <c r="A1859">
        <v>16</v>
      </c>
      <c r="B1859">
        <v>37003</v>
      </c>
      <c r="C1859" t="s">
        <v>1397</v>
      </c>
      <c r="D1859">
        <v>37</v>
      </c>
      <c r="E1859" t="s">
        <v>1388</v>
      </c>
      <c r="F1859" t="s">
        <v>1389</v>
      </c>
      <c r="G1859" t="s">
        <v>1155</v>
      </c>
      <c r="H1859">
        <v>3</v>
      </c>
      <c r="I1859">
        <v>2596</v>
      </c>
      <c r="J1859">
        <v>2806</v>
      </c>
      <c r="K1859">
        <v>272</v>
      </c>
      <c r="L1859">
        <v>1703</v>
      </c>
      <c r="M1859">
        <v>320</v>
      </c>
      <c r="N1859">
        <v>391</v>
      </c>
      <c r="O1859" s="3">
        <v>16437</v>
      </c>
      <c r="P1859" s="3">
        <v>22949.451239999999</v>
      </c>
      <c r="Q1859" s="3">
        <v>39047</v>
      </c>
      <c r="R1859" s="3">
        <v>54517.687089999999</v>
      </c>
      <c r="S1859" s="3">
        <v>3694.9</v>
      </c>
      <c r="T1859" s="3">
        <v>5158.844521</v>
      </c>
      <c r="U1859" s="3">
        <v>37472</v>
      </c>
      <c r="V1859" s="3">
        <v>52318.661370000002</v>
      </c>
      <c r="W1859" s="3">
        <v>3668.3</v>
      </c>
      <c r="X1859" s="3">
        <v>5121.7054200000002</v>
      </c>
      <c r="Y1859" s="3">
        <v>345</v>
      </c>
      <c r="Z1859" s="3">
        <v>481.69134750000001</v>
      </c>
      <c r="AA1859">
        <v>1758</v>
      </c>
      <c r="AB1859">
        <v>1778</v>
      </c>
      <c r="AC1859">
        <v>232</v>
      </c>
      <c r="AD1859">
        <v>1385</v>
      </c>
      <c r="AE1859">
        <v>235</v>
      </c>
      <c r="AF1859">
        <v>241</v>
      </c>
      <c r="AG1859">
        <v>65</v>
      </c>
      <c r="AH1859">
        <v>22</v>
      </c>
      <c r="AI1859">
        <v>91</v>
      </c>
      <c r="AJ1859">
        <v>43</v>
      </c>
      <c r="AK1859">
        <v>14</v>
      </c>
      <c r="AL1859">
        <v>65</v>
      </c>
      <c r="AM1859">
        <v>88</v>
      </c>
      <c r="AN1859">
        <v>35</v>
      </c>
      <c r="AO1859">
        <v>117</v>
      </c>
      <c r="AP1859">
        <v>382</v>
      </c>
      <c r="AQ1859">
        <v>0</v>
      </c>
      <c r="AR1859" s="4">
        <v>5227</v>
      </c>
      <c r="AS1859" s="4">
        <f t="shared" ref="AS1859:AS1922" si="468">SUM(AP1859:AR1859)</f>
        <v>5609</v>
      </c>
      <c r="AT1859">
        <v>0.96382383500000002</v>
      </c>
      <c r="AU1859" s="4">
        <f t="shared" si="464"/>
        <v>1</v>
      </c>
      <c r="AV1859" s="4">
        <f t="shared" ref="AV1859:AV1922" si="469">AS1859*IF(AT1859="NA",0,AT1859)</f>
        <v>5406.0878905150003</v>
      </c>
      <c r="AW1859" s="4">
        <v>0</v>
      </c>
      <c r="AX1859" s="4">
        <v>0</v>
      </c>
      <c r="AY1859" s="4">
        <v>80.53</v>
      </c>
      <c r="AZ1859" s="4">
        <f t="shared" ref="AZ1859:AZ1922" si="470">SUM(AW1859:AY1859)</f>
        <v>80.53</v>
      </c>
      <c r="BA1859" s="4">
        <f t="shared" ref="BA1859:BA1922" si="471">AZ1859*AT1859</f>
        <v>77.616733432550006</v>
      </c>
      <c r="BB1859" s="4">
        <v>9.51</v>
      </c>
      <c r="BC1859" s="4">
        <v>12000</v>
      </c>
      <c r="BD1859">
        <v>2.5521344091799998</v>
      </c>
      <c r="BE1859" s="2">
        <v>0.11</v>
      </c>
      <c r="BF1859">
        <v>40</v>
      </c>
      <c r="BG1859">
        <f t="shared" si="465"/>
        <v>0.11171872670841716</v>
      </c>
      <c r="BH1859">
        <v>0.31764999999999999</v>
      </c>
      <c r="BI1859" s="4">
        <v>0.52800000000000002</v>
      </c>
      <c r="BJ1859" s="4">
        <v>0.17599999999999999</v>
      </c>
      <c r="BK1859" s="3">
        <f t="shared" ref="BK1859:BK1922" si="472">257000*1.5</f>
        <v>385500</v>
      </c>
      <c r="BL1859" s="3">
        <f t="shared" ref="BL1859:BL1922" si="473">48*1.5</f>
        <v>72</v>
      </c>
      <c r="BM1859" s="3">
        <v>820.99999999999989</v>
      </c>
      <c r="BN1859" s="3">
        <v>738.9</v>
      </c>
      <c r="BO1859" s="3">
        <f t="shared" ref="BO1859:BO1922" si="474">BM1859-BN1859</f>
        <v>82.099999999999909</v>
      </c>
      <c r="BP1859" s="3">
        <f t="shared" ref="BP1859:BP1922" si="475">15200*1.5</f>
        <v>22800</v>
      </c>
      <c r="BQ1859">
        <v>0.72</v>
      </c>
      <c r="BR1859">
        <v>0.59</v>
      </c>
      <c r="BS1859">
        <v>7.85</v>
      </c>
      <c r="BT1859">
        <f t="shared" si="466"/>
        <v>732.90000000000009</v>
      </c>
      <c r="BU1859" s="1">
        <f t="shared" si="467"/>
        <v>0.29083050079952905</v>
      </c>
      <c r="BV1859" s="1">
        <f t="shared" ref="BV1859:BV1922" si="476">(((AV1859*BG1859+BA1859)/(8760*BH1859))+BC1859*BD1859/1000000+BB1859/1000)  +(BQ1859*Z1859 + BR1859*R1859 + BI1859*T1859 + BJ1859*V1859)/2000000 + (BK1859*AJ1859)/(1000000*8760*BH1859) + ((BL1859+BO1859)*AG1859)/1000000 + (BP1859*AM1859)/(1000000*8760*BH1859) + (BT1859*BS1859)/1000000</f>
        <v>0.32974732148743197</v>
      </c>
      <c r="BW1859">
        <f t="shared" ref="BW1859:BW1922" si="477">(((AV1859*BG1859+BA1859)/(8760*BH1859))+BC1859*BD1859/1000000+BB1859/1000)  +(BQ1859*Z1859 + BR1859*R1859 + BI1859*T1859 + BJ1859*V1859)/2000000 + (BK1859*AK1859)/(1000000*8760*BH1859) + ((BL1859+BO1859)*AH1859)/1000000 + (BP1859*AN1859)/(1000000*8760*BH1859) + (BT1859*BS1859)/1000000</f>
        <v>0.31866912841135314</v>
      </c>
      <c r="BX1859">
        <f t="shared" ref="BX1859:BX1922" si="478">(((AV1859*BG1859+BA1859)/(8760*BH1859))+BC1859*BD1859/1000000+BB1859/1000)  +(BQ1859*Z1859 + BR1859*R1859 + BI1859*T1859 + BJ1859*V1859)/2000000 + (BK1859*AL1859)/(1000000*8760*BH1859) + ((BL1859+BO1859)*AI1859)/1000000 + (BP1859*AO1859)/(1000000*8760*BH1859) + (BT1859*BS1859)/1000000</f>
        <v>0.33703939334950123</v>
      </c>
      <c r="BY1859">
        <f t="shared" ref="BY1859:BY1922" si="479">(BK1859)/(BF1859*8760*BH1859) + ((BL1859+BO1859)) + (BP1859)/(BF1859*8760*BH1859)</f>
        <v>157.76831331977766</v>
      </c>
    </row>
    <row r="1860" spans="1:77" x14ac:dyDescent="0.2">
      <c r="A1860">
        <v>16</v>
      </c>
      <c r="B1860">
        <v>37005</v>
      </c>
      <c r="C1860" t="s">
        <v>1397</v>
      </c>
      <c r="D1860">
        <v>37</v>
      </c>
      <c r="E1860" t="s">
        <v>1388</v>
      </c>
      <c r="F1860" t="s">
        <v>1389</v>
      </c>
      <c r="G1860" t="s">
        <v>1471</v>
      </c>
      <c r="H1860">
        <v>5</v>
      </c>
      <c r="I1860">
        <v>2060</v>
      </c>
      <c r="J1860">
        <v>2179</v>
      </c>
      <c r="K1860">
        <v>213</v>
      </c>
      <c r="L1860">
        <v>1511</v>
      </c>
      <c r="M1860">
        <v>250</v>
      </c>
      <c r="N1860">
        <v>285</v>
      </c>
      <c r="O1860" s="3">
        <v>18209</v>
      </c>
      <c r="P1860" s="3">
        <v>25423.529699999999</v>
      </c>
      <c r="Q1860" s="3">
        <v>29848</v>
      </c>
      <c r="R1860" s="3">
        <v>41673.9807</v>
      </c>
      <c r="S1860" s="3">
        <v>2865.9</v>
      </c>
      <c r="T1860" s="3">
        <v>4001.3890809999998</v>
      </c>
      <c r="U1860" s="3">
        <v>33160</v>
      </c>
      <c r="V1860" s="3">
        <v>46298.217629999999</v>
      </c>
      <c r="W1860" s="3">
        <v>2814.2</v>
      </c>
      <c r="X1860" s="3">
        <v>3929.2051889999998</v>
      </c>
      <c r="Y1860" s="3">
        <v>262</v>
      </c>
      <c r="Z1860" s="3">
        <v>365.80618270000002</v>
      </c>
      <c r="AA1860">
        <v>1630</v>
      </c>
      <c r="AB1860">
        <v>1566</v>
      </c>
      <c r="AC1860">
        <v>214</v>
      </c>
      <c r="AD1860">
        <v>1329</v>
      </c>
      <c r="AE1860">
        <v>212</v>
      </c>
      <c r="AF1860">
        <v>211</v>
      </c>
      <c r="AG1860">
        <v>65</v>
      </c>
      <c r="AH1860">
        <v>22</v>
      </c>
      <c r="AI1860">
        <v>91</v>
      </c>
      <c r="AJ1860">
        <v>43</v>
      </c>
      <c r="AK1860">
        <v>14</v>
      </c>
      <c r="AL1860">
        <v>65</v>
      </c>
      <c r="AM1860">
        <v>88</v>
      </c>
      <c r="AN1860">
        <v>35</v>
      </c>
      <c r="AO1860">
        <v>117</v>
      </c>
      <c r="AP1860">
        <v>382</v>
      </c>
      <c r="AQ1860">
        <v>0</v>
      </c>
      <c r="AR1860" s="4">
        <v>5227</v>
      </c>
      <c r="AS1860" s="4">
        <f t="shared" si="468"/>
        <v>5609</v>
      </c>
      <c r="AT1860">
        <v>0.97548471999999997</v>
      </c>
      <c r="AU1860" s="4">
        <f t="shared" si="464"/>
        <v>1</v>
      </c>
      <c r="AV1860" s="4">
        <f t="shared" si="469"/>
        <v>5471.4937944799995</v>
      </c>
      <c r="AW1860" s="4">
        <v>0</v>
      </c>
      <c r="AX1860" s="4">
        <v>0</v>
      </c>
      <c r="AY1860" s="4">
        <v>80.53</v>
      </c>
      <c r="AZ1860" s="4">
        <f t="shared" si="470"/>
        <v>80.53</v>
      </c>
      <c r="BA1860" s="4">
        <f t="shared" si="471"/>
        <v>78.555784501600002</v>
      </c>
      <c r="BB1860" s="4">
        <v>9.51</v>
      </c>
      <c r="BC1860" s="4">
        <v>12000</v>
      </c>
      <c r="BD1860">
        <v>2.5099625530699998</v>
      </c>
      <c r="BE1860" s="2">
        <v>0.11</v>
      </c>
      <c r="BF1860">
        <v>40</v>
      </c>
      <c r="BG1860">
        <f t="shared" si="465"/>
        <v>0.11171872670841716</v>
      </c>
      <c r="BH1860">
        <v>0.31764999999999999</v>
      </c>
      <c r="BI1860" s="4">
        <v>0.52800000000000002</v>
      </c>
      <c r="BJ1860" s="4">
        <v>0.17599999999999999</v>
      </c>
      <c r="BK1860" s="3">
        <f t="shared" si="472"/>
        <v>385500</v>
      </c>
      <c r="BL1860" s="3">
        <f t="shared" si="473"/>
        <v>72</v>
      </c>
      <c r="BM1860" s="3">
        <v>820.99999999999989</v>
      </c>
      <c r="BN1860" s="3">
        <v>738.9</v>
      </c>
      <c r="BO1860" s="3">
        <f t="shared" si="474"/>
        <v>82.099999999999909</v>
      </c>
      <c r="BP1860" s="3">
        <f t="shared" si="475"/>
        <v>22800</v>
      </c>
      <c r="BQ1860">
        <v>0.72</v>
      </c>
      <c r="BR1860">
        <v>0.59</v>
      </c>
      <c r="BS1860">
        <v>7.85</v>
      </c>
      <c r="BT1860">
        <f t="shared" si="466"/>
        <v>732.90000000000009</v>
      </c>
      <c r="BU1860" s="1">
        <f t="shared" si="467"/>
        <v>0.29328788059155936</v>
      </c>
      <c r="BV1860" s="1">
        <f t="shared" si="476"/>
        <v>0.32753872194980427</v>
      </c>
      <c r="BW1860">
        <f t="shared" si="477"/>
        <v>0.31646052887372544</v>
      </c>
      <c r="BX1860">
        <f t="shared" si="478"/>
        <v>0.33483079381187353</v>
      </c>
      <c r="BY1860">
        <f t="shared" si="479"/>
        <v>157.76831331977766</v>
      </c>
    </row>
    <row r="1861" spans="1:77" x14ac:dyDescent="0.2">
      <c r="A1861">
        <v>16</v>
      </c>
      <c r="B1861">
        <v>37007</v>
      </c>
      <c r="C1861" t="s">
        <v>1397</v>
      </c>
      <c r="D1861">
        <v>37</v>
      </c>
      <c r="E1861" t="s">
        <v>1388</v>
      </c>
      <c r="F1861" t="s">
        <v>1389</v>
      </c>
      <c r="G1861" t="s">
        <v>1496</v>
      </c>
      <c r="H1861">
        <v>7</v>
      </c>
      <c r="I1861">
        <v>863</v>
      </c>
      <c r="J1861">
        <v>2308</v>
      </c>
      <c r="K1861">
        <v>322</v>
      </c>
      <c r="L1861">
        <v>1533</v>
      </c>
      <c r="M1861">
        <v>262</v>
      </c>
      <c r="N1861">
        <v>278</v>
      </c>
      <c r="O1861" s="3">
        <v>9530.2000000000007</v>
      </c>
      <c r="P1861" s="3">
        <v>13306.130090000001</v>
      </c>
      <c r="Q1861" s="3">
        <v>28312</v>
      </c>
      <c r="R1861" s="3">
        <v>39529.407039999998</v>
      </c>
      <c r="S1861" s="3">
        <v>3087.4</v>
      </c>
      <c r="T1861" s="3">
        <v>4310.6488879999997</v>
      </c>
      <c r="U1861" s="3">
        <v>30480</v>
      </c>
      <c r="V1861" s="3">
        <v>42556.383399999999</v>
      </c>
      <c r="W1861" s="3">
        <v>2650.6</v>
      </c>
      <c r="X1861" s="3">
        <v>3700.7857560000002</v>
      </c>
      <c r="Y1861" s="3">
        <v>246</v>
      </c>
      <c r="Z1861" s="3">
        <v>343.4668739</v>
      </c>
      <c r="AA1861">
        <v>842</v>
      </c>
      <c r="AB1861">
        <v>1425</v>
      </c>
      <c r="AC1861">
        <v>239</v>
      </c>
      <c r="AD1861">
        <v>1180</v>
      </c>
      <c r="AE1861">
        <v>195</v>
      </c>
      <c r="AF1861">
        <v>182</v>
      </c>
      <c r="AG1861">
        <v>65</v>
      </c>
      <c r="AH1861">
        <v>22</v>
      </c>
      <c r="AI1861">
        <v>91</v>
      </c>
      <c r="AJ1861">
        <v>43</v>
      </c>
      <c r="AK1861">
        <v>14</v>
      </c>
      <c r="AL1861">
        <v>65</v>
      </c>
      <c r="AM1861">
        <v>88</v>
      </c>
      <c r="AN1861">
        <v>35</v>
      </c>
      <c r="AO1861">
        <v>117</v>
      </c>
      <c r="AP1861">
        <v>382</v>
      </c>
      <c r="AQ1861">
        <v>0</v>
      </c>
      <c r="AR1861" s="4">
        <v>5227</v>
      </c>
      <c r="AS1861" s="4">
        <f t="shared" si="468"/>
        <v>5609</v>
      </c>
      <c r="AT1861">
        <v>0.97243868</v>
      </c>
      <c r="AU1861" s="4">
        <f t="shared" si="464"/>
        <v>1</v>
      </c>
      <c r="AV1861" s="4">
        <f t="shared" si="469"/>
        <v>5454.40855612</v>
      </c>
      <c r="AW1861" s="4">
        <v>0</v>
      </c>
      <c r="AX1861" s="4">
        <v>0</v>
      </c>
      <c r="AY1861" s="4">
        <v>80.53</v>
      </c>
      <c r="AZ1861" s="4">
        <f t="shared" si="470"/>
        <v>80.53</v>
      </c>
      <c r="BA1861" s="4">
        <f t="shared" si="471"/>
        <v>78.310486900400008</v>
      </c>
      <c r="BB1861" s="4">
        <v>9.51</v>
      </c>
      <c r="BC1861" s="4">
        <v>12000</v>
      </c>
      <c r="BD1861">
        <v>2.6260086829399998</v>
      </c>
      <c r="BE1861" s="2">
        <v>0.11</v>
      </c>
      <c r="BF1861">
        <v>40</v>
      </c>
      <c r="BG1861">
        <f t="shared" si="465"/>
        <v>0.11171872670841716</v>
      </c>
      <c r="BH1861">
        <v>0.31764999999999999</v>
      </c>
      <c r="BI1861" s="4">
        <v>0.52800000000000002</v>
      </c>
      <c r="BJ1861" s="4">
        <v>0.17599999999999999</v>
      </c>
      <c r="BK1861" s="3">
        <f t="shared" si="472"/>
        <v>385500</v>
      </c>
      <c r="BL1861" s="3">
        <f t="shared" si="473"/>
        <v>72</v>
      </c>
      <c r="BM1861" s="3">
        <v>820.99999999999989</v>
      </c>
      <c r="BN1861" s="3">
        <v>738.9</v>
      </c>
      <c r="BO1861" s="3">
        <f t="shared" si="474"/>
        <v>82.099999999999909</v>
      </c>
      <c r="BP1861" s="3">
        <f t="shared" si="475"/>
        <v>22800</v>
      </c>
      <c r="BQ1861">
        <v>0.72</v>
      </c>
      <c r="BR1861">
        <v>0.59</v>
      </c>
      <c r="BS1861">
        <v>7.85</v>
      </c>
      <c r="BT1861">
        <f t="shared" si="466"/>
        <v>732.90000000000009</v>
      </c>
      <c r="BU1861" s="1">
        <f t="shared" si="467"/>
        <v>0.29390632797634791</v>
      </c>
      <c r="BV1861" s="1">
        <f t="shared" si="476"/>
        <v>0.32726884113053284</v>
      </c>
      <c r="BW1861">
        <f t="shared" si="477"/>
        <v>0.31619064805445402</v>
      </c>
      <c r="BX1861">
        <f t="shared" si="478"/>
        <v>0.3345609129926021</v>
      </c>
      <c r="BY1861">
        <f t="shared" si="479"/>
        <v>157.76831331977766</v>
      </c>
    </row>
    <row r="1862" spans="1:77" x14ac:dyDescent="0.2">
      <c r="A1862">
        <v>16</v>
      </c>
      <c r="B1862">
        <v>37009</v>
      </c>
      <c r="C1862" t="s">
        <v>1397</v>
      </c>
      <c r="D1862">
        <v>37</v>
      </c>
      <c r="E1862" t="s">
        <v>1388</v>
      </c>
      <c r="F1862" t="s">
        <v>1389</v>
      </c>
      <c r="G1862" t="s">
        <v>1539</v>
      </c>
      <c r="H1862">
        <v>9</v>
      </c>
      <c r="I1862">
        <v>2990</v>
      </c>
      <c r="J1862">
        <v>2662</v>
      </c>
      <c r="K1862">
        <v>219</v>
      </c>
      <c r="L1862">
        <v>1602</v>
      </c>
      <c r="M1862">
        <v>311</v>
      </c>
      <c r="N1862">
        <v>357</v>
      </c>
      <c r="O1862" s="3">
        <v>30433</v>
      </c>
      <c r="P1862" s="3">
        <v>42490.761680000003</v>
      </c>
      <c r="Q1862" s="3">
        <v>37209</v>
      </c>
      <c r="R1862" s="3">
        <v>51951.458980000003</v>
      </c>
      <c r="S1862" s="3">
        <v>2937.2</v>
      </c>
      <c r="T1862" s="3">
        <v>4100.9386260000001</v>
      </c>
      <c r="U1862" s="3">
        <v>35139</v>
      </c>
      <c r="V1862" s="3">
        <v>49061.310899999997</v>
      </c>
      <c r="W1862" s="3">
        <v>3505.3</v>
      </c>
      <c r="X1862" s="3">
        <v>4894.1237110000002</v>
      </c>
      <c r="Y1862" s="3">
        <v>315</v>
      </c>
      <c r="Z1862" s="3">
        <v>439.80514340000002</v>
      </c>
      <c r="AA1862">
        <v>1795</v>
      </c>
      <c r="AB1862">
        <v>1647</v>
      </c>
      <c r="AC1862">
        <v>217</v>
      </c>
      <c r="AD1862">
        <v>1322</v>
      </c>
      <c r="AE1862">
        <v>224</v>
      </c>
      <c r="AF1862">
        <v>224</v>
      </c>
      <c r="AG1862">
        <v>65</v>
      </c>
      <c r="AH1862">
        <v>22</v>
      </c>
      <c r="AI1862">
        <v>91</v>
      </c>
      <c r="AJ1862">
        <v>43</v>
      </c>
      <c r="AK1862">
        <v>14</v>
      </c>
      <c r="AL1862">
        <v>65</v>
      </c>
      <c r="AM1862">
        <v>88</v>
      </c>
      <c r="AN1862">
        <v>35</v>
      </c>
      <c r="AO1862">
        <v>117</v>
      </c>
      <c r="AP1862">
        <v>382</v>
      </c>
      <c r="AQ1862">
        <v>0</v>
      </c>
      <c r="AR1862" s="4">
        <v>5227</v>
      </c>
      <c r="AS1862" s="4">
        <f t="shared" si="468"/>
        <v>5609</v>
      </c>
      <c r="AT1862">
        <v>0.96501110499999998</v>
      </c>
      <c r="AU1862" s="4">
        <f t="shared" si="464"/>
        <v>1</v>
      </c>
      <c r="AV1862" s="4">
        <f t="shared" si="469"/>
        <v>5412.7472879449997</v>
      </c>
      <c r="AW1862" s="4">
        <v>0</v>
      </c>
      <c r="AX1862" s="4">
        <v>0</v>
      </c>
      <c r="AY1862" s="4">
        <v>80.53</v>
      </c>
      <c r="AZ1862" s="4">
        <f t="shared" si="470"/>
        <v>80.53</v>
      </c>
      <c r="BA1862" s="4">
        <f t="shared" si="471"/>
        <v>77.712344285650005</v>
      </c>
      <c r="BB1862" s="4">
        <v>9.51</v>
      </c>
      <c r="BC1862" s="4">
        <v>12000</v>
      </c>
      <c r="BD1862">
        <v>2.5050935268400001</v>
      </c>
      <c r="BE1862" s="2">
        <v>0.11</v>
      </c>
      <c r="BF1862">
        <v>40</v>
      </c>
      <c r="BG1862">
        <f t="shared" si="465"/>
        <v>0.11171872670841716</v>
      </c>
      <c r="BH1862">
        <v>0.31764999999999999</v>
      </c>
      <c r="BI1862" s="4">
        <v>0.52800000000000002</v>
      </c>
      <c r="BJ1862" s="4">
        <v>0.17599999999999999</v>
      </c>
      <c r="BK1862" s="3">
        <f t="shared" si="472"/>
        <v>385500</v>
      </c>
      <c r="BL1862" s="3">
        <f t="shared" si="473"/>
        <v>72</v>
      </c>
      <c r="BM1862" s="3">
        <v>820.99999999999989</v>
      </c>
      <c r="BN1862" s="3">
        <v>738.9</v>
      </c>
      <c r="BO1862" s="3">
        <f t="shared" si="474"/>
        <v>82.099999999999909</v>
      </c>
      <c r="BP1862" s="3">
        <f t="shared" si="475"/>
        <v>22800</v>
      </c>
      <c r="BQ1862">
        <v>0.72</v>
      </c>
      <c r="BR1862">
        <v>0.59</v>
      </c>
      <c r="BS1862">
        <v>7.85</v>
      </c>
      <c r="BT1862">
        <f t="shared" si="466"/>
        <v>732.90000000000009</v>
      </c>
      <c r="BU1862" s="1">
        <f t="shared" si="467"/>
        <v>0.29056773738403746</v>
      </c>
      <c r="BV1862" s="1">
        <f t="shared" si="476"/>
        <v>0.32814650774837439</v>
      </c>
      <c r="BW1862">
        <f t="shared" si="477"/>
        <v>0.31706831467229557</v>
      </c>
      <c r="BX1862">
        <f t="shared" si="478"/>
        <v>0.33543857961044365</v>
      </c>
      <c r="BY1862">
        <f t="shared" si="479"/>
        <v>157.76831331977766</v>
      </c>
    </row>
    <row r="1863" spans="1:77" x14ac:dyDescent="0.2">
      <c r="A1863">
        <v>16</v>
      </c>
      <c r="B1863">
        <v>37011</v>
      </c>
      <c r="C1863" t="s">
        <v>1397</v>
      </c>
      <c r="D1863">
        <v>37</v>
      </c>
      <c r="E1863" t="s">
        <v>1388</v>
      </c>
      <c r="F1863" t="s">
        <v>1389</v>
      </c>
      <c r="G1863" t="s">
        <v>1540</v>
      </c>
      <c r="H1863">
        <v>11</v>
      </c>
      <c r="I1863">
        <v>3509</v>
      </c>
      <c r="J1863">
        <v>2502</v>
      </c>
      <c r="K1863">
        <v>186</v>
      </c>
      <c r="L1863">
        <v>1511</v>
      </c>
      <c r="M1863">
        <v>288</v>
      </c>
      <c r="N1863">
        <v>327</v>
      </c>
      <c r="O1863" s="3">
        <v>35961</v>
      </c>
      <c r="P1863" s="3">
        <v>50208.992890000001</v>
      </c>
      <c r="Q1863" s="3">
        <v>34180</v>
      </c>
      <c r="R1863" s="3">
        <v>47722.348570000002</v>
      </c>
      <c r="S1863" s="3">
        <v>2847</v>
      </c>
      <c r="T1863" s="3">
        <v>3975.0007719999999</v>
      </c>
      <c r="U1863" s="3">
        <v>33347</v>
      </c>
      <c r="V1863" s="3">
        <v>46559.308299999997</v>
      </c>
      <c r="W1863" s="3">
        <v>3409.9</v>
      </c>
      <c r="X1863" s="3">
        <v>4760.9255819999998</v>
      </c>
      <c r="Y1863" s="3">
        <v>291</v>
      </c>
      <c r="Z1863" s="3">
        <v>406.29618010000002</v>
      </c>
      <c r="AA1863">
        <v>1927</v>
      </c>
      <c r="AB1863">
        <v>1624</v>
      </c>
      <c r="AC1863">
        <v>208</v>
      </c>
      <c r="AD1863">
        <v>1293</v>
      </c>
      <c r="AE1863">
        <v>219</v>
      </c>
      <c r="AF1863">
        <v>217</v>
      </c>
      <c r="AG1863">
        <v>65</v>
      </c>
      <c r="AH1863">
        <v>22</v>
      </c>
      <c r="AI1863">
        <v>91</v>
      </c>
      <c r="AJ1863">
        <v>43</v>
      </c>
      <c r="AK1863">
        <v>14</v>
      </c>
      <c r="AL1863">
        <v>65</v>
      </c>
      <c r="AM1863">
        <v>88</v>
      </c>
      <c r="AN1863">
        <v>35</v>
      </c>
      <c r="AO1863">
        <v>117</v>
      </c>
      <c r="AP1863">
        <v>382</v>
      </c>
      <c r="AQ1863">
        <v>0</v>
      </c>
      <c r="AR1863" s="4">
        <v>5227</v>
      </c>
      <c r="AS1863" s="4">
        <f t="shared" si="468"/>
        <v>5609</v>
      </c>
      <c r="AT1863">
        <v>0.95144936899999999</v>
      </c>
      <c r="AU1863" s="4">
        <f t="shared" si="464"/>
        <v>1</v>
      </c>
      <c r="AV1863" s="4">
        <f t="shared" si="469"/>
        <v>5336.679510721</v>
      </c>
      <c r="AW1863" s="4">
        <v>0</v>
      </c>
      <c r="AX1863" s="4">
        <v>0</v>
      </c>
      <c r="AY1863" s="4">
        <v>80.53</v>
      </c>
      <c r="AZ1863" s="4">
        <f t="shared" si="470"/>
        <v>80.53</v>
      </c>
      <c r="BA1863" s="4">
        <f t="shared" si="471"/>
        <v>76.620217685569997</v>
      </c>
      <c r="BB1863" s="4">
        <v>9.51</v>
      </c>
      <c r="BC1863" s="4">
        <v>12000</v>
      </c>
      <c r="BD1863">
        <v>2.53280280798</v>
      </c>
      <c r="BE1863" s="2">
        <v>0.11</v>
      </c>
      <c r="BF1863">
        <v>40</v>
      </c>
      <c r="BG1863">
        <f t="shared" si="465"/>
        <v>0.11171872670841716</v>
      </c>
      <c r="BH1863">
        <v>0.31764999999999999</v>
      </c>
      <c r="BI1863" s="4">
        <v>0.52800000000000002</v>
      </c>
      <c r="BJ1863" s="4">
        <v>0.17599999999999999</v>
      </c>
      <c r="BK1863" s="3">
        <f t="shared" si="472"/>
        <v>385500</v>
      </c>
      <c r="BL1863" s="3">
        <f t="shared" si="473"/>
        <v>72</v>
      </c>
      <c r="BM1863" s="3">
        <v>820.99999999999989</v>
      </c>
      <c r="BN1863" s="3">
        <v>738.9</v>
      </c>
      <c r="BO1863" s="3">
        <f t="shared" si="474"/>
        <v>82.099999999999909</v>
      </c>
      <c r="BP1863" s="3">
        <f t="shared" si="475"/>
        <v>22800</v>
      </c>
      <c r="BQ1863">
        <v>0.72</v>
      </c>
      <c r="BR1863">
        <v>0.59</v>
      </c>
      <c r="BS1863">
        <v>7.85</v>
      </c>
      <c r="BT1863">
        <f t="shared" si="466"/>
        <v>732.90000000000009</v>
      </c>
      <c r="BU1863" s="1">
        <f t="shared" si="467"/>
        <v>0.2874537334253412</v>
      </c>
      <c r="BV1863" s="1">
        <f t="shared" si="476"/>
        <v>0.32351942916968413</v>
      </c>
      <c r="BW1863">
        <f t="shared" si="477"/>
        <v>0.3124412360936053</v>
      </c>
      <c r="BX1863">
        <f t="shared" si="478"/>
        <v>0.33081150103175339</v>
      </c>
      <c r="BY1863">
        <f t="shared" si="479"/>
        <v>157.76831331977766</v>
      </c>
    </row>
    <row r="1864" spans="1:77" x14ac:dyDescent="0.2">
      <c r="A1864">
        <v>16</v>
      </c>
      <c r="B1864">
        <v>37013</v>
      </c>
      <c r="C1864" t="s">
        <v>1397</v>
      </c>
      <c r="D1864">
        <v>37</v>
      </c>
      <c r="E1864" t="s">
        <v>1388</v>
      </c>
      <c r="F1864" t="s">
        <v>1389</v>
      </c>
      <c r="G1864" t="s">
        <v>1459</v>
      </c>
      <c r="H1864">
        <v>13</v>
      </c>
      <c r="I1864">
        <v>536</v>
      </c>
      <c r="J1864">
        <v>1356</v>
      </c>
      <c r="K1864">
        <v>294</v>
      </c>
      <c r="L1864">
        <v>1004</v>
      </c>
      <c r="M1864">
        <v>164</v>
      </c>
      <c r="N1864">
        <v>174</v>
      </c>
      <c r="O1864" s="3">
        <v>8647.9</v>
      </c>
      <c r="P1864" s="3">
        <v>12074.256820000001</v>
      </c>
      <c r="Q1864" s="3">
        <v>19257</v>
      </c>
      <c r="R1864" s="3">
        <v>26886.754430000001</v>
      </c>
      <c r="S1864" s="3">
        <v>1663.9</v>
      </c>
      <c r="T1864" s="3">
        <v>2323.148502</v>
      </c>
      <c r="U1864" s="3">
        <v>21146</v>
      </c>
      <c r="V1864" s="3">
        <v>29524.18908</v>
      </c>
      <c r="W1864" s="3">
        <v>1814</v>
      </c>
      <c r="X1864" s="3">
        <v>2532.7191429999998</v>
      </c>
      <c r="Y1864" s="3">
        <v>160</v>
      </c>
      <c r="Z1864" s="3">
        <v>223.39308869999999</v>
      </c>
      <c r="AA1864">
        <v>536</v>
      </c>
      <c r="AB1864">
        <v>935</v>
      </c>
      <c r="AC1864">
        <v>235</v>
      </c>
      <c r="AD1864">
        <v>873</v>
      </c>
      <c r="AE1864">
        <v>143</v>
      </c>
      <c r="AF1864">
        <v>127</v>
      </c>
      <c r="AG1864">
        <v>65</v>
      </c>
      <c r="AH1864">
        <v>22</v>
      </c>
      <c r="AI1864">
        <v>91</v>
      </c>
      <c r="AJ1864">
        <v>43</v>
      </c>
      <c r="AK1864">
        <v>14</v>
      </c>
      <c r="AL1864">
        <v>65</v>
      </c>
      <c r="AM1864">
        <v>88</v>
      </c>
      <c r="AN1864">
        <v>35</v>
      </c>
      <c r="AO1864">
        <v>117</v>
      </c>
      <c r="AP1864">
        <v>382</v>
      </c>
      <c r="AQ1864">
        <v>0</v>
      </c>
      <c r="AR1864" s="4">
        <v>5227</v>
      </c>
      <c r="AS1864" s="4">
        <f t="shared" si="468"/>
        <v>5609</v>
      </c>
      <c r="AT1864">
        <v>1.0687582229999999</v>
      </c>
      <c r="AU1864" s="4">
        <f t="shared" si="464"/>
        <v>1</v>
      </c>
      <c r="AV1864" s="4">
        <f t="shared" si="469"/>
        <v>5994.6648728069995</v>
      </c>
      <c r="AW1864" s="4">
        <v>0</v>
      </c>
      <c r="AX1864" s="4">
        <v>0</v>
      </c>
      <c r="AY1864" s="4">
        <v>80.53</v>
      </c>
      <c r="AZ1864" s="4">
        <f t="shared" si="470"/>
        <v>80.53</v>
      </c>
      <c r="BA1864" s="4">
        <f t="shared" si="471"/>
        <v>86.067099698189992</v>
      </c>
      <c r="BB1864" s="4">
        <v>9.51</v>
      </c>
      <c r="BC1864" s="4">
        <v>12000</v>
      </c>
      <c r="BD1864">
        <v>2.6209430864900001</v>
      </c>
      <c r="BE1864" s="2">
        <v>0.11</v>
      </c>
      <c r="BF1864">
        <v>40</v>
      </c>
      <c r="BG1864">
        <f t="shared" si="465"/>
        <v>0.11171872670841716</v>
      </c>
      <c r="BH1864">
        <v>0.31764999999999999</v>
      </c>
      <c r="BI1864" s="4">
        <v>0.52800000000000002</v>
      </c>
      <c r="BJ1864" s="4">
        <v>0.17599999999999999</v>
      </c>
      <c r="BK1864" s="3">
        <f t="shared" si="472"/>
        <v>385500</v>
      </c>
      <c r="BL1864" s="3">
        <f t="shared" si="473"/>
        <v>72</v>
      </c>
      <c r="BM1864" s="3">
        <v>820.99999999999989</v>
      </c>
      <c r="BN1864" s="3">
        <v>738.9</v>
      </c>
      <c r="BO1864" s="3">
        <f t="shared" si="474"/>
        <v>82.099999999999909</v>
      </c>
      <c r="BP1864" s="3">
        <f t="shared" si="475"/>
        <v>22800</v>
      </c>
      <c r="BQ1864">
        <v>0.72</v>
      </c>
      <c r="BR1864">
        <v>0.59</v>
      </c>
      <c r="BS1864">
        <v>7.85</v>
      </c>
      <c r="BT1864">
        <f t="shared" si="466"/>
        <v>732.90000000000009</v>
      </c>
      <c r="BU1864" s="1">
        <f t="shared" si="467"/>
        <v>0.31832373312094919</v>
      </c>
      <c r="BV1864" s="1">
        <f t="shared" si="476"/>
        <v>0.34624190399044813</v>
      </c>
      <c r="BW1864">
        <f t="shared" si="477"/>
        <v>0.33516371091436931</v>
      </c>
      <c r="BX1864">
        <f t="shared" si="478"/>
        <v>0.35353397585251739</v>
      </c>
      <c r="BY1864">
        <f t="shared" si="479"/>
        <v>157.76831331977766</v>
      </c>
    </row>
    <row r="1865" spans="1:77" x14ac:dyDescent="0.2">
      <c r="A1865">
        <v>16</v>
      </c>
      <c r="B1865">
        <v>37015</v>
      </c>
      <c r="C1865" t="s">
        <v>1397</v>
      </c>
      <c r="D1865">
        <v>37</v>
      </c>
      <c r="E1865" t="s">
        <v>1388</v>
      </c>
      <c r="F1865" t="s">
        <v>1389</v>
      </c>
      <c r="G1865" t="s">
        <v>1545</v>
      </c>
      <c r="H1865">
        <v>15</v>
      </c>
      <c r="I1865">
        <v>696</v>
      </c>
      <c r="J1865">
        <v>1545</v>
      </c>
      <c r="K1865">
        <v>220</v>
      </c>
      <c r="L1865">
        <v>1121</v>
      </c>
      <c r="M1865">
        <v>198</v>
      </c>
      <c r="N1865">
        <v>207</v>
      </c>
      <c r="O1865" s="3">
        <v>12788</v>
      </c>
      <c r="P1865" s="3">
        <v>17854.692609999998</v>
      </c>
      <c r="Q1865" s="3">
        <v>21576</v>
      </c>
      <c r="R1865" s="3">
        <v>30124.558010000001</v>
      </c>
      <c r="S1865" s="3">
        <v>1792</v>
      </c>
      <c r="T1865" s="3">
        <v>2502.0025930000002</v>
      </c>
      <c r="U1865" s="3">
        <v>23338</v>
      </c>
      <c r="V1865" s="3">
        <v>32584.6744</v>
      </c>
      <c r="W1865" s="3">
        <v>2065.5</v>
      </c>
      <c r="X1865" s="3">
        <v>2883.8651540000001</v>
      </c>
      <c r="Y1865" s="3">
        <v>193</v>
      </c>
      <c r="Z1865" s="3">
        <v>269.4679132</v>
      </c>
      <c r="AA1865">
        <v>695</v>
      </c>
      <c r="AB1865">
        <v>1161</v>
      </c>
      <c r="AC1865">
        <v>224</v>
      </c>
      <c r="AD1865">
        <v>1007</v>
      </c>
      <c r="AE1865">
        <v>173</v>
      </c>
      <c r="AF1865">
        <v>159</v>
      </c>
      <c r="AG1865">
        <v>65</v>
      </c>
      <c r="AH1865">
        <v>22</v>
      </c>
      <c r="AI1865">
        <v>91</v>
      </c>
      <c r="AJ1865">
        <v>43</v>
      </c>
      <c r="AK1865">
        <v>14</v>
      </c>
      <c r="AL1865">
        <v>65</v>
      </c>
      <c r="AM1865">
        <v>88</v>
      </c>
      <c r="AN1865">
        <v>35</v>
      </c>
      <c r="AO1865">
        <v>117</v>
      </c>
      <c r="AP1865">
        <v>382</v>
      </c>
      <c r="AQ1865">
        <v>0</v>
      </c>
      <c r="AR1865" s="4">
        <v>5227</v>
      </c>
      <c r="AS1865" s="4">
        <f t="shared" si="468"/>
        <v>5609</v>
      </c>
      <c r="AT1865">
        <v>1.074594378</v>
      </c>
      <c r="AU1865" s="4">
        <f t="shared" si="464"/>
        <v>1</v>
      </c>
      <c r="AV1865" s="4">
        <f t="shared" si="469"/>
        <v>6027.3998662020003</v>
      </c>
      <c r="AW1865" s="4">
        <v>0</v>
      </c>
      <c r="AX1865" s="4">
        <v>0</v>
      </c>
      <c r="AY1865" s="4">
        <v>80.53</v>
      </c>
      <c r="AZ1865" s="4">
        <f t="shared" si="470"/>
        <v>80.53</v>
      </c>
      <c r="BA1865" s="4">
        <f t="shared" si="471"/>
        <v>86.537085260340007</v>
      </c>
      <c r="BB1865" s="4">
        <v>9.51</v>
      </c>
      <c r="BC1865" s="4">
        <v>12000</v>
      </c>
      <c r="BD1865">
        <v>2.6295384357999998</v>
      </c>
      <c r="BE1865" s="2">
        <v>0.11</v>
      </c>
      <c r="BF1865">
        <v>40</v>
      </c>
      <c r="BG1865">
        <f t="shared" si="465"/>
        <v>0.11171872670841716</v>
      </c>
      <c r="BH1865">
        <v>0.31764999999999999</v>
      </c>
      <c r="BI1865" s="4">
        <v>0.52800000000000002</v>
      </c>
      <c r="BJ1865" s="4">
        <v>0.17599999999999999</v>
      </c>
      <c r="BK1865" s="3">
        <f t="shared" si="472"/>
        <v>385500</v>
      </c>
      <c r="BL1865" s="3">
        <f t="shared" si="473"/>
        <v>72</v>
      </c>
      <c r="BM1865" s="3">
        <v>820.99999999999989</v>
      </c>
      <c r="BN1865" s="3">
        <v>738.9</v>
      </c>
      <c r="BO1865" s="3">
        <f t="shared" si="474"/>
        <v>82.099999999999909</v>
      </c>
      <c r="BP1865" s="3">
        <f t="shared" si="475"/>
        <v>22800</v>
      </c>
      <c r="BQ1865">
        <v>0.72</v>
      </c>
      <c r="BR1865">
        <v>0.59</v>
      </c>
      <c r="BS1865">
        <v>7.85</v>
      </c>
      <c r="BT1865">
        <f t="shared" si="466"/>
        <v>732.90000000000009</v>
      </c>
      <c r="BU1865" s="1">
        <f t="shared" si="467"/>
        <v>0.31991005009302897</v>
      </c>
      <c r="BV1865" s="1">
        <f t="shared" si="476"/>
        <v>0.34911650014363188</v>
      </c>
      <c r="BW1865">
        <f t="shared" si="477"/>
        <v>0.33803830706755306</v>
      </c>
      <c r="BX1865">
        <f t="shared" si="478"/>
        <v>0.35640857200570114</v>
      </c>
      <c r="BY1865">
        <f t="shared" si="479"/>
        <v>157.76831331977766</v>
      </c>
    </row>
    <row r="1866" spans="1:77" x14ac:dyDescent="0.2">
      <c r="A1866">
        <v>16</v>
      </c>
      <c r="B1866">
        <v>37017</v>
      </c>
      <c r="C1866" t="s">
        <v>1397</v>
      </c>
      <c r="D1866">
        <v>37</v>
      </c>
      <c r="E1866" t="s">
        <v>1388</v>
      </c>
      <c r="F1866" t="s">
        <v>1389</v>
      </c>
      <c r="G1866" t="s">
        <v>1476</v>
      </c>
      <c r="H1866">
        <v>17</v>
      </c>
      <c r="I1866">
        <v>472</v>
      </c>
      <c r="J1866">
        <v>1882</v>
      </c>
      <c r="K1866">
        <v>278</v>
      </c>
      <c r="L1866">
        <v>1298</v>
      </c>
      <c r="M1866">
        <v>220</v>
      </c>
      <c r="N1866">
        <v>239</v>
      </c>
      <c r="O1866" s="3">
        <v>6913.4</v>
      </c>
      <c r="P1866" s="3">
        <v>9652.5361209999992</v>
      </c>
      <c r="Q1866" s="3">
        <v>24480</v>
      </c>
      <c r="R1866" s="3">
        <v>34179.142570000004</v>
      </c>
      <c r="S1866" s="3">
        <v>2713.1</v>
      </c>
      <c r="T1866" s="3">
        <v>3788.0486810000002</v>
      </c>
      <c r="U1866" s="3">
        <v>25858</v>
      </c>
      <c r="V1866" s="3">
        <v>36103.115550000002</v>
      </c>
      <c r="W1866" s="3">
        <v>2281.5</v>
      </c>
      <c r="X1866" s="3">
        <v>3185.4458239999999</v>
      </c>
      <c r="Y1866" s="3">
        <v>205</v>
      </c>
      <c r="Z1866" s="3">
        <v>286.22239489999998</v>
      </c>
      <c r="AA1866">
        <v>499</v>
      </c>
      <c r="AB1866">
        <v>991</v>
      </c>
      <c r="AC1866">
        <v>192</v>
      </c>
      <c r="AD1866">
        <v>890</v>
      </c>
      <c r="AE1866">
        <v>149</v>
      </c>
      <c r="AF1866">
        <v>131</v>
      </c>
      <c r="AG1866">
        <v>65</v>
      </c>
      <c r="AH1866">
        <v>22</v>
      </c>
      <c r="AI1866">
        <v>91</v>
      </c>
      <c r="AJ1866">
        <v>43</v>
      </c>
      <c r="AK1866">
        <v>14</v>
      </c>
      <c r="AL1866">
        <v>65</v>
      </c>
      <c r="AM1866">
        <v>88</v>
      </c>
      <c r="AN1866">
        <v>35</v>
      </c>
      <c r="AO1866">
        <v>117</v>
      </c>
      <c r="AP1866">
        <v>382</v>
      </c>
      <c r="AQ1866">
        <v>0</v>
      </c>
      <c r="AR1866" s="4">
        <v>5227</v>
      </c>
      <c r="AS1866" s="4">
        <f t="shared" si="468"/>
        <v>5609</v>
      </c>
      <c r="AT1866">
        <v>1.005933398</v>
      </c>
      <c r="AU1866" s="4">
        <f t="shared" si="464"/>
        <v>1</v>
      </c>
      <c r="AV1866" s="4">
        <f t="shared" si="469"/>
        <v>5642.280429382</v>
      </c>
      <c r="AW1866" s="4">
        <v>0</v>
      </c>
      <c r="AX1866" s="4">
        <v>0</v>
      </c>
      <c r="AY1866" s="4">
        <v>80.53</v>
      </c>
      <c r="AZ1866" s="4">
        <f t="shared" si="470"/>
        <v>80.53</v>
      </c>
      <c r="BA1866" s="4">
        <f t="shared" si="471"/>
        <v>81.007816540939999</v>
      </c>
      <c r="BB1866" s="4">
        <v>9.51</v>
      </c>
      <c r="BC1866" s="4">
        <v>12000</v>
      </c>
      <c r="BD1866">
        <v>2.6509335758099999</v>
      </c>
      <c r="BE1866" s="2">
        <v>0.11</v>
      </c>
      <c r="BF1866">
        <v>40</v>
      </c>
      <c r="BG1866">
        <f t="shared" si="465"/>
        <v>0.11171872670841716</v>
      </c>
      <c r="BH1866">
        <v>0.31764999999999999</v>
      </c>
      <c r="BI1866" s="4">
        <v>0.52800000000000002</v>
      </c>
      <c r="BJ1866" s="4">
        <v>0.17599999999999999</v>
      </c>
      <c r="BK1866" s="3">
        <f t="shared" si="472"/>
        <v>385500</v>
      </c>
      <c r="BL1866" s="3">
        <f t="shared" si="473"/>
        <v>72</v>
      </c>
      <c r="BM1866" s="3">
        <v>820.99999999999989</v>
      </c>
      <c r="BN1866" s="3">
        <v>738.9</v>
      </c>
      <c r="BO1866" s="3">
        <f t="shared" si="474"/>
        <v>82.099999999999909</v>
      </c>
      <c r="BP1866" s="3">
        <f t="shared" si="475"/>
        <v>22800</v>
      </c>
      <c r="BQ1866">
        <v>0.72</v>
      </c>
      <c r="BR1866">
        <v>0.59</v>
      </c>
      <c r="BS1866">
        <v>7.85</v>
      </c>
      <c r="BT1866">
        <f t="shared" si="466"/>
        <v>732.90000000000009</v>
      </c>
      <c r="BU1866" s="1">
        <f t="shared" si="467"/>
        <v>0.30271761562741223</v>
      </c>
      <c r="BV1866" s="1">
        <f t="shared" si="476"/>
        <v>0.33377533872505916</v>
      </c>
      <c r="BW1866">
        <f t="shared" si="477"/>
        <v>0.32269714564898033</v>
      </c>
      <c r="BX1866">
        <f t="shared" si="478"/>
        <v>0.34106741058712842</v>
      </c>
      <c r="BY1866">
        <f t="shared" si="479"/>
        <v>157.76831331977766</v>
      </c>
    </row>
    <row r="1867" spans="1:77" x14ac:dyDescent="0.2">
      <c r="A1867">
        <v>16</v>
      </c>
      <c r="B1867">
        <v>37019</v>
      </c>
      <c r="C1867" t="s">
        <v>1397</v>
      </c>
      <c r="D1867">
        <v>37</v>
      </c>
      <c r="E1867" t="s">
        <v>1388</v>
      </c>
      <c r="F1867" t="s">
        <v>1389</v>
      </c>
      <c r="G1867" t="s">
        <v>1501</v>
      </c>
      <c r="H1867">
        <v>19</v>
      </c>
      <c r="I1867">
        <v>546</v>
      </c>
      <c r="J1867">
        <v>2458</v>
      </c>
      <c r="K1867">
        <v>325</v>
      </c>
      <c r="L1867">
        <v>1432</v>
      </c>
      <c r="M1867">
        <v>270</v>
      </c>
      <c r="N1867">
        <v>256</v>
      </c>
      <c r="O1867" s="3">
        <v>6874.2</v>
      </c>
      <c r="P1867" s="3">
        <v>9597.8048139999992</v>
      </c>
      <c r="Q1867" s="3">
        <v>29550</v>
      </c>
      <c r="R1867" s="3">
        <v>41257.911070000002</v>
      </c>
      <c r="S1867" s="3">
        <v>2948.1</v>
      </c>
      <c r="T1867" s="3">
        <v>4116.1572800000004</v>
      </c>
      <c r="U1867" s="3">
        <v>28313</v>
      </c>
      <c r="V1867" s="3">
        <v>39530.803249999997</v>
      </c>
      <c r="W1867" s="3">
        <v>2738.1</v>
      </c>
      <c r="X1867" s="3">
        <v>3822.9538510000002</v>
      </c>
      <c r="Y1867" s="3">
        <v>217</v>
      </c>
      <c r="Z1867" s="3">
        <v>302.9768765</v>
      </c>
      <c r="AA1867">
        <v>564</v>
      </c>
      <c r="AB1867">
        <v>1137</v>
      </c>
      <c r="AC1867">
        <v>211</v>
      </c>
      <c r="AD1867">
        <v>956</v>
      </c>
      <c r="AE1867">
        <v>161</v>
      </c>
      <c r="AF1867">
        <v>136</v>
      </c>
      <c r="AG1867">
        <v>65</v>
      </c>
      <c r="AH1867">
        <v>22</v>
      </c>
      <c r="AI1867">
        <v>91</v>
      </c>
      <c r="AJ1867">
        <v>43</v>
      </c>
      <c r="AK1867">
        <v>14</v>
      </c>
      <c r="AL1867">
        <v>65</v>
      </c>
      <c r="AM1867">
        <v>88</v>
      </c>
      <c r="AN1867">
        <v>35</v>
      </c>
      <c r="AO1867">
        <v>117</v>
      </c>
      <c r="AP1867">
        <v>382</v>
      </c>
      <c r="AQ1867">
        <v>0</v>
      </c>
      <c r="AR1867" s="4">
        <v>5227</v>
      </c>
      <c r="AS1867" s="4">
        <f t="shared" si="468"/>
        <v>5609</v>
      </c>
      <c r="AT1867">
        <v>1.006847775</v>
      </c>
      <c r="AU1867" s="4">
        <f t="shared" si="464"/>
        <v>1</v>
      </c>
      <c r="AV1867" s="4">
        <f t="shared" si="469"/>
        <v>5647.4091699749997</v>
      </c>
      <c r="AW1867" s="4">
        <v>0</v>
      </c>
      <c r="AX1867" s="4">
        <v>0</v>
      </c>
      <c r="AY1867" s="4">
        <v>80.53</v>
      </c>
      <c r="AZ1867" s="4">
        <f t="shared" si="470"/>
        <v>80.53</v>
      </c>
      <c r="BA1867" s="4">
        <f t="shared" si="471"/>
        <v>81.081451320750006</v>
      </c>
      <c r="BB1867" s="4">
        <v>9.51</v>
      </c>
      <c r="BC1867" s="4">
        <v>12000</v>
      </c>
      <c r="BD1867">
        <v>2.6680588154599998</v>
      </c>
      <c r="BE1867" s="2">
        <v>0.11</v>
      </c>
      <c r="BF1867">
        <v>40</v>
      </c>
      <c r="BG1867">
        <f t="shared" si="465"/>
        <v>0.11171872670841716</v>
      </c>
      <c r="BH1867">
        <v>0.31764999999999999</v>
      </c>
      <c r="BI1867" s="4">
        <v>0.52800000000000002</v>
      </c>
      <c r="BJ1867" s="4">
        <v>0.17599999999999999</v>
      </c>
      <c r="BK1867" s="3">
        <f t="shared" si="472"/>
        <v>385500</v>
      </c>
      <c r="BL1867" s="3">
        <f t="shared" si="473"/>
        <v>72</v>
      </c>
      <c r="BM1867" s="3">
        <v>820.99999999999989</v>
      </c>
      <c r="BN1867" s="3">
        <v>738.9</v>
      </c>
      <c r="BO1867" s="3">
        <f t="shared" si="474"/>
        <v>82.099999999999909</v>
      </c>
      <c r="BP1867" s="3">
        <f t="shared" si="475"/>
        <v>22800</v>
      </c>
      <c r="BQ1867">
        <v>0.72</v>
      </c>
      <c r="BR1867">
        <v>0.59</v>
      </c>
      <c r="BS1867">
        <v>7.85</v>
      </c>
      <c r="BT1867">
        <f t="shared" si="466"/>
        <v>732.90000000000009</v>
      </c>
      <c r="BU1867" s="1">
        <f t="shared" si="467"/>
        <v>0.30315549394173075</v>
      </c>
      <c r="BV1867" s="1">
        <f t="shared" si="476"/>
        <v>0.33669574254798967</v>
      </c>
      <c r="BW1867">
        <f t="shared" si="477"/>
        <v>0.32561754947191085</v>
      </c>
      <c r="BX1867">
        <f t="shared" si="478"/>
        <v>0.34398781441005893</v>
      </c>
      <c r="BY1867">
        <f t="shared" si="479"/>
        <v>157.76831331977766</v>
      </c>
    </row>
    <row r="1868" spans="1:77" x14ac:dyDescent="0.2">
      <c r="A1868">
        <v>16</v>
      </c>
      <c r="B1868">
        <v>37021</v>
      </c>
      <c r="C1868" t="s">
        <v>1397</v>
      </c>
      <c r="D1868">
        <v>37</v>
      </c>
      <c r="E1868" t="s">
        <v>1388</v>
      </c>
      <c r="F1868" t="s">
        <v>1389</v>
      </c>
      <c r="G1868" t="s">
        <v>1555</v>
      </c>
      <c r="H1868">
        <v>21</v>
      </c>
      <c r="I1868">
        <v>4436</v>
      </c>
      <c r="J1868">
        <v>4167</v>
      </c>
      <c r="K1868">
        <v>264</v>
      </c>
      <c r="L1868">
        <v>2015</v>
      </c>
      <c r="M1868">
        <v>460</v>
      </c>
      <c r="N1868">
        <v>491</v>
      </c>
      <c r="O1868" s="3">
        <v>81439</v>
      </c>
      <c r="P1868" s="3">
        <v>113705.6859</v>
      </c>
      <c r="Q1868" s="3">
        <v>57702</v>
      </c>
      <c r="R1868" s="3">
        <v>80563.925019999995</v>
      </c>
      <c r="S1868" s="3">
        <v>3088.1</v>
      </c>
      <c r="T1868" s="3">
        <v>4311.626233</v>
      </c>
      <c r="U1868" s="3">
        <v>41301</v>
      </c>
      <c r="V1868" s="3">
        <v>57664.737229999999</v>
      </c>
      <c r="W1868" s="3">
        <v>5378.7</v>
      </c>
      <c r="X1868" s="3">
        <v>7509.7775389999997</v>
      </c>
      <c r="Y1868" s="3">
        <v>414</v>
      </c>
      <c r="Z1868" s="3">
        <v>578.02961700000003</v>
      </c>
      <c r="AA1868">
        <v>2145</v>
      </c>
      <c r="AB1868">
        <v>1929</v>
      </c>
      <c r="AC1868">
        <v>253</v>
      </c>
      <c r="AD1868">
        <v>1302</v>
      </c>
      <c r="AE1868">
        <v>250</v>
      </c>
      <c r="AF1868">
        <v>241</v>
      </c>
      <c r="AG1868">
        <v>65</v>
      </c>
      <c r="AH1868">
        <v>22</v>
      </c>
      <c r="AI1868">
        <v>91</v>
      </c>
      <c r="AJ1868">
        <v>43</v>
      </c>
      <c r="AK1868">
        <v>14</v>
      </c>
      <c r="AL1868">
        <v>65</v>
      </c>
      <c r="AM1868">
        <v>88</v>
      </c>
      <c r="AN1868">
        <v>35</v>
      </c>
      <c r="AO1868">
        <v>117</v>
      </c>
      <c r="AP1868">
        <v>382</v>
      </c>
      <c r="AQ1868">
        <v>0</v>
      </c>
      <c r="AR1868" s="4">
        <v>5227</v>
      </c>
      <c r="AS1868" s="4">
        <f t="shared" si="468"/>
        <v>5609</v>
      </c>
      <c r="AT1868">
        <v>0.93816674099999997</v>
      </c>
      <c r="AU1868" s="4">
        <f t="shared" si="464"/>
        <v>1</v>
      </c>
      <c r="AV1868" s="4">
        <f t="shared" si="469"/>
        <v>5262.1772502690001</v>
      </c>
      <c r="AW1868" s="4">
        <v>0</v>
      </c>
      <c r="AX1868" s="4">
        <v>0</v>
      </c>
      <c r="AY1868" s="4">
        <v>80.53</v>
      </c>
      <c r="AZ1868" s="4">
        <f t="shared" si="470"/>
        <v>80.53</v>
      </c>
      <c r="BA1868" s="4">
        <f t="shared" si="471"/>
        <v>75.550567652729995</v>
      </c>
      <c r="BB1868" s="4">
        <v>9.51</v>
      </c>
      <c r="BC1868" s="4">
        <v>12000</v>
      </c>
      <c r="BD1868">
        <v>2.5170611189900001</v>
      </c>
      <c r="BE1868" s="2">
        <v>0.11</v>
      </c>
      <c r="BF1868">
        <v>40</v>
      </c>
      <c r="BG1868">
        <f t="shared" si="465"/>
        <v>0.11171872670841716</v>
      </c>
      <c r="BH1868">
        <v>0.31764999999999999</v>
      </c>
      <c r="BI1868" s="4">
        <v>0.52800000000000002</v>
      </c>
      <c r="BJ1868" s="4">
        <v>0.17599999999999999</v>
      </c>
      <c r="BK1868" s="3">
        <f t="shared" si="472"/>
        <v>385500</v>
      </c>
      <c r="BL1868" s="3">
        <f t="shared" si="473"/>
        <v>72</v>
      </c>
      <c r="BM1868" s="3">
        <v>820.99999999999989</v>
      </c>
      <c r="BN1868" s="3">
        <v>738.9</v>
      </c>
      <c r="BO1868" s="3">
        <f t="shared" si="474"/>
        <v>82.099999999999909</v>
      </c>
      <c r="BP1868" s="3">
        <f t="shared" si="475"/>
        <v>22800</v>
      </c>
      <c r="BQ1868">
        <v>0.72</v>
      </c>
      <c r="BR1868">
        <v>0.59</v>
      </c>
      <c r="BS1868">
        <v>7.85</v>
      </c>
      <c r="BT1868">
        <f t="shared" si="466"/>
        <v>732.90000000000009</v>
      </c>
      <c r="BU1868" s="1">
        <f t="shared" si="467"/>
        <v>0.28388924900980861</v>
      </c>
      <c r="BV1868" s="1">
        <f t="shared" si="476"/>
        <v>0.33077118071172951</v>
      </c>
      <c r="BW1868">
        <f t="shared" si="477"/>
        <v>0.31969298763565068</v>
      </c>
      <c r="BX1868">
        <f t="shared" si="478"/>
        <v>0.33806325257379877</v>
      </c>
      <c r="BY1868">
        <f t="shared" si="479"/>
        <v>157.76831331977766</v>
      </c>
    </row>
    <row r="1869" spans="1:77" x14ac:dyDescent="0.2">
      <c r="A1869">
        <v>16</v>
      </c>
      <c r="B1869">
        <v>37023</v>
      </c>
      <c r="C1869" t="s">
        <v>1397</v>
      </c>
      <c r="D1869">
        <v>37</v>
      </c>
      <c r="E1869" t="s">
        <v>1388</v>
      </c>
      <c r="F1869" t="s">
        <v>1389</v>
      </c>
      <c r="G1869" t="s">
        <v>506</v>
      </c>
      <c r="H1869">
        <v>23</v>
      </c>
      <c r="I1869">
        <v>5366</v>
      </c>
      <c r="J1869">
        <v>3606</v>
      </c>
      <c r="K1869">
        <v>245</v>
      </c>
      <c r="L1869">
        <v>1847</v>
      </c>
      <c r="M1869">
        <v>400</v>
      </c>
      <c r="N1869">
        <v>437</v>
      </c>
      <c r="O1869" s="3">
        <v>36193</v>
      </c>
      <c r="P1869" s="3">
        <v>50532.91287</v>
      </c>
      <c r="Q1869" s="3">
        <v>45260</v>
      </c>
      <c r="R1869" s="3">
        <v>63192.319969999997</v>
      </c>
      <c r="S1869" s="3">
        <v>3527.3</v>
      </c>
      <c r="T1869" s="3">
        <v>4924.8402610000003</v>
      </c>
      <c r="U1869" s="3">
        <v>39510</v>
      </c>
      <c r="V1869" s="3">
        <v>55164.130839999998</v>
      </c>
      <c r="W1869" s="3">
        <v>4290.8</v>
      </c>
      <c r="X1869" s="3">
        <v>5990.8441560000001</v>
      </c>
      <c r="Y1869" s="3">
        <v>382</v>
      </c>
      <c r="Z1869" s="3">
        <v>533.35099930000001</v>
      </c>
      <c r="AA1869">
        <v>2361</v>
      </c>
      <c r="AB1869">
        <v>1936</v>
      </c>
      <c r="AC1869">
        <v>230</v>
      </c>
      <c r="AD1869">
        <v>1404</v>
      </c>
      <c r="AE1869">
        <v>250</v>
      </c>
      <c r="AF1869">
        <v>248</v>
      </c>
      <c r="AG1869">
        <v>65</v>
      </c>
      <c r="AH1869">
        <v>22</v>
      </c>
      <c r="AI1869">
        <v>91</v>
      </c>
      <c r="AJ1869">
        <v>43</v>
      </c>
      <c r="AK1869">
        <v>14</v>
      </c>
      <c r="AL1869">
        <v>65</v>
      </c>
      <c r="AM1869">
        <v>88</v>
      </c>
      <c r="AN1869">
        <v>35</v>
      </c>
      <c r="AO1869">
        <v>117</v>
      </c>
      <c r="AP1869">
        <v>382</v>
      </c>
      <c r="AQ1869">
        <v>0</v>
      </c>
      <c r="AR1869" s="4">
        <v>5227</v>
      </c>
      <c r="AS1869" s="4">
        <f t="shared" si="468"/>
        <v>5609</v>
      </c>
      <c r="AT1869">
        <v>0.94920344800000001</v>
      </c>
      <c r="AU1869" s="4">
        <f t="shared" si="464"/>
        <v>1</v>
      </c>
      <c r="AV1869" s="4">
        <f t="shared" si="469"/>
        <v>5324.0821398320004</v>
      </c>
      <c r="AW1869" s="4">
        <v>0</v>
      </c>
      <c r="AX1869" s="4">
        <v>0</v>
      </c>
      <c r="AY1869" s="4">
        <v>80.53</v>
      </c>
      <c r="AZ1869" s="4">
        <f t="shared" si="470"/>
        <v>80.53</v>
      </c>
      <c r="BA1869" s="4">
        <f t="shared" si="471"/>
        <v>76.439353667440002</v>
      </c>
      <c r="BB1869" s="4">
        <v>9.51</v>
      </c>
      <c r="BC1869" s="4">
        <v>12000</v>
      </c>
      <c r="BD1869">
        <v>2.55505422354</v>
      </c>
      <c r="BE1869" s="2">
        <v>0.11</v>
      </c>
      <c r="BF1869">
        <v>40</v>
      </c>
      <c r="BG1869">
        <f t="shared" si="465"/>
        <v>0.11171872670841716</v>
      </c>
      <c r="BH1869">
        <v>0.31764999999999999</v>
      </c>
      <c r="BI1869" s="4">
        <v>0.52800000000000002</v>
      </c>
      <c r="BJ1869" s="4">
        <v>0.17599999999999999</v>
      </c>
      <c r="BK1869" s="3">
        <f t="shared" si="472"/>
        <v>385500</v>
      </c>
      <c r="BL1869" s="3">
        <f t="shared" si="473"/>
        <v>72</v>
      </c>
      <c r="BM1869" s="3">
        <v>820.99999999999989</v>
      </c>
      <c r="BN1869" s="3">
        <v>738.9</v>
      </c>
      <c r="BO1869" s="3">
        <f t="shared" si="474"/>
        <v>82.099999999999909</v>
      </c>
      <c r="BP1869" s="3">
        <f t="shared" si="475"/>
        <v>22800</v>
      </c>
      <c r="BQ1869">
        <v>0.72</v>
      </c>
      <c r="BR1869">
        <v>0.59</v>
      </c>
      <c r="BS1869">
        <v>7.85</v>
      </c>
      <c r="BT1869">
        <f t="shared" si="466"/>
        <v>732.90000000000009</v>
      </c>
      <c r="BU1869" s="1">
        <f t="shared" si="467"/>
        <v>0.28714998269015563</v>
      </c>
      <c r="BV1869" s="1">
        <f t="shared" si="476"/>
        <v>0.32883304174102657</v>
      </c>
      <c r="BW1869">
        <f t="shared" si="477"/>
        <v>0.31775484866494774</v>
      </c>
      <c r="BX1869">
        <f t="shared" si="478"/>
        <v>0.33612511360309583</v>
      </c>
      <c r="BY1869">
        <f t="shared" si="479"/>
        <v>157.76831331977766</v>
      </c>
    </row>
    <row r="1870" spans="1:77" x14ac:dyDescent="0.2">
      <c r="A1870">
        <v>16</v>
      </c>
      <c r="B1870">
        <v>37025</v>
      </c>
      <c r="C1870" t="s">
        <v>1397</v>
      </c>
      <c r="D1870">
        <v>37</v>
      </c>
      <c r="E1870" t="s">
        <v>1388</v>
      </c>
      <c r="F1870" t="s">
        <v>1389</v>
      </c>
      <c r="G1870" t="s">
        <v>1448</v>
      </c>
      <c r="H1870">
        <v>25</v>
      </c>
      <c r="I1870">
        <v>1648</v>
      </c>
      <c r="J1870">
        <v>11421</v>
      </c>
      <c r="K1870">
        <v>980</v>
      </c>
      <c r="L1870">
        <v>4120</v>
      </c>
      <c r="M1870">
        <v>1250</v>
      </c>
      <c r="N1870">
        <v>1451</v>
      </c>
      <c r="O1870" s="3">
        <v>12006</v>
      </c>
      <c r="P1870" s="3">
        <v>16762.85889</v>
      </c>
      <c r="Q1870" s="3">
        <v>116890</v>
      </c>
      <c r="R1870" s="3">
        <v>163202.6134</v>
      </c>
      <c r="S1870" s="3">
        <v>8666.7999999999993</v>
      </c>
      <c r="T1870" s="3">
        <v>12100.645130000001</v>
      </c>
      <c r="U1870" s="3">
        <v>69696</v>
      </c>
      <c r="V1870" s="3">
        <v>97310.029439999998</v>
      </c>
      <c r="W1870" s="3">
        <v>10715</v>
      </c>
      <c r="X1870" s="3">
        <v>14960.35591</v>
      </c>
      <c r="Y1870" s="3">
        <v>1113</v>
      </c>
      <c r="Z1870" s="3">
        <v>1553.978173</v>
      </c>
      <c r="AA1870">
        <v>1250</v>
      </c>
      <c r="AB1870">
        <v>4126</v>
      </c>
      <c r="AC1870">
        <v>431</v>
      </c>
      <c r="AD1870">
        <v>1949</v>
      </c>
      <c r="AE1870">
        <v>487</v>
      </c>
      <c r="AF1870">
        <v>525</v>
      </c>
      <c r="AG1870">
        <v>65</v>
      </c>
      <c r="AH1870">
        <v>22</v>
      </c>
      <c r="AI1870">
        <v>91</v>
      </c>
      <c r="AJ1870">
        <v>43</v>
      </c>
      <c r="AK1870">
        <v>14</v>
      </c>
      <c r="AL1870">
        <v>65</v>
      </c>
      <c r="AM1870">
        <v>88</v>
      </c>
      <c r="AN1870">
        <v>35</v>
      </c>
      <c r="AO1870">
        <v>117</v>
      </c>
      <c r="AP1870">
        <v>382</v>
      </c>
      <c r="AQ1870">
        <v>0</v>
      </c>
      <c r="AR1870" s="4">
        <v>5227</v>
      </c>
      <c r="AS1870" s="4">
        <f t="shared" si="468"/>
        <v>5609</v>
      </c>
      <c r="AT1870">
        <v>0.96717724500000002</v>
      </c>
      <c r="AU1870" s="4">
        <f t="shared" si="464"/>
        <v>1</v>
      </c>
      <c r="AV1870" s="4">
        <f t="shared" si="469"/>
        <v>5424.8971672050002</v>
      </c>
      <c r="AW1870" s="4">
        <v>0</v>
      </c>
      <c r="AX1870" s="4">
        <v>0</v>
      </c>
      <c r="AY1870" s="4">
        <v>80.53</v>
      </c>
      <c r="AZ1870" s="4">
        <f t="shared" si="470"/>
        <v>80.53</v>
      </c>
      <c r="BA1870" s="4">
        <f t="shared" si="471"/>
        <v>77.886783539850001</v>
      </c>
      <c r="BB1870" s="4">
        <v>9.51</v>
      </c>
      <c r="BC1870" s="4">
        <v>12000</v>
      </c>
      <c r="BD1870">
        <v>2.5953706030600001</v>
      </c>
      <c r="BE1870" s="2">
        <v>0.11</v>
      </c>
      <c r="BF1870">
        <v>40</v>
      </c>
      <c r="BG1870">
        <f t="shared" si="465"/>
        <v>0.11171872670841716</v>
      </c>
      <c r="BH1870">
        <v>0.31764999999999999</v>
      </c>
      <c r="BI1870" s="4">
        <v>0.52800000000000002</v>
      </c>
      <c r="BJ1870" s="4">
        <v>0.17599999999999999</v>
      </c>
      <c r="BK1870" s="3">
        <f t="shared" si="472"/>
        <v>385500</v>
      </c>
      <c r="BL1870" s="3">
        <f t="shared" si="473"/>
        <v>72</v>
      </c>
      <c r="BM1870" s="3">
        <v>820.99999999999989</v>
      </c>
      <c r="BN1870" s="3">
        <v>738.9</v>
      </c>
      <c r="BO1870" s="3">
        <f t="shared" si="474"/>
        <v>82.099999999999909</v>
      </c>
      <c r="BP1870" s="3">
        <f t="shared" si="475"/>
        <v>22800</v>
      </c>
      <c r="BQ1870">
        <v>0.72</v>
      </c>
      <c r="BR1870">
        <v>0.59</v>
      </c>
      <c r="BS1870">
        <v>7.85</v>
      </c>
      <c r="BT1870">
        <f t="shared" si="466"/>
        <v>732.90000000000009</v>
      </c>
      <c r="BU1870" s="1">
        <f t="shared" si="467"/>
        <v>0.29220155485524058</v>
      </c>
      <c r="BV1870" s="1">
        <f t="shared" si="476"/>
        <v>0.3693583278127095</v>
      </c>
      <c r="BW1870">
        <f t="shared" si="477"/>
        <v>0.35828013473663067</v>
      </c>
      <c r="BX1870">
        <f t="shared" si="478"/>
        <v>0.37665039967477876</v>
      </c>
      <c r="BY1870">
        <f t="shared" si="479"/>
        <v>157.76831331977766</v>
      </c>
    </row>
    <row r="1871" spans="1:77" x14ac:dyDescent="0.2">
      <c r="A1871">
        <v>16</v>
      </c>
      <c r="B1871">
        <v>37027</v>
      </c>
      <c r="C1871" t="s">
        <v>1397</v>
      </c>
      <c r="D1871">
        <v>37</v>
      </c>
      <c r="E1871" t="s">
        <v>1388</v>
      </c>
      <c r="F1871" t="s">
        <v>1389</v>
      </c>
      <c r="G1871" t="s">
        <v>28</v>
      </c>
      <c r="H1871">
        <v>27</v>
      </c>
      <c r="I1871">
        <v>5230</v>
      </c>
      <c r="J1871">
        <v>3650</v>
      </c>
      <c r="K1871">
        <v>300</v>
      </c>
      <c r="L1871">
        <v>1844</v>
      </c>
      <c r="M1871">
        <v>405</v>
      </c>
      <c r="N1871">
        <v>444</v>
      </c>
      <c r="O1871" s="3">
        <v>35011</v>
      </c>
      <c r="P1871" s="3">
        <v>48882.596429999998</v>
      </c>
      <c r="Q1871" s="3">
        <v>45769</v>
      </c>
      <c r="R1871" s="3">
        <v>63902.989229999999</v>
      </c>
      <c r="S1871" s="3">
        <v>3601.6</v>
      </c>
      <c r="T1871" s="3">
        <v>5028.5784270000004</v>
      </c>
      <c r="U1871" s="3">
        <v>39574</v>
      </c>
      <c r="V1871" s="3">
        <v>55253.488080000003</v>
      </c>
      <c r="W1871" s="3">
        <v>4345.8999999999996</v>
      </c>
      <c r="X1871" s="3">
        <v>6067.7751509999998</v>
      </c>
      <c r="Y1871" s="3">
        <v>387</v>
      </c>
      <c r="Z1871" s="3">
        <v>540.33203330000003</v>
      </c>
      <c r="AA1871">
        <v>2301</v>
      </c>
      <c r="AB1871">
        <v>1929</v>
      </c>
      <c r="AC1871">
        <v>244</v>
      </c>
      <c r="AD1871">
        <v>1399</v>
      </c>
      <c r="AE1871">
        <v>250</v>
      </c>
      <c r="AF1871">
        <v>249</v>
      </c>
      <c r="AG1871">
        <v>65</v>
      </c>
      <c r="AH1871">
        <v>22</v>
      </c>
      <c r="AI1871">
        <v>91</v>
      </c>
      <c r="AJ1871">
        <v>43</v>
      </c>
      <c r="AK1871">
        <v>14</v>
      </c>
      <c r="AL1871">
        <v>65</v>
      </c>
      <c r="AM1871">
        <v>88</v>
      </c>
      <c r="AN1871">
        <v>35</v>
      </c>
      <c r="AO1871">
        <v>117</v>
      </c>
      <c r="AP1871">
        <v>382</v>
      </c>
      <c r="AQ1871">
        <v>0</v>
      </c>
      <c r="AR1871" s="4">
        <v>5227</v>
      </c>
      <c r="AS1871" s="4">
        <f t="shared" si="468"/>
        <v>5609</v>
      </c>
      <c r="AT1871">
        <v>0.95455844199999995</v>
      </c>
      <c r="AU1871" s="4">
        <f t="shared" si="464"/>
        <v>1</v>
      </c>
      <c r="AV1871" s="4">
        <f t="shared" si="469"/>
        <v>5354.1183011779995</v>
      </c>
      <c r="AW1871" s="4">
        <v>0</v>
      </c>
      <c r="AX1871" s="4">
        <v>0</v>
      </c>
      <c r="AY1871" s="4">
        <v>80.53</v>
      </c>
      <c r="AZ1871" s="4">
        <f t="shared" si="470"/>
        <v>80.53</v>
      </c>
      <c r="BA1871" s="4">
        <f t="shared" si="471"/>
        <v>76.870591334259998</v>
      </c>
      <c r="BB1871" s="4">
        <v>9.51</v>
      </c>
      <c r="BC1871" s="4">
        <v>12000</v>
      </c>
      <c r="BD1871">
        <v>2.5448390116600001</v>
      </c>
      <c r="BE1871" s="2">
        <v>0.11</v>
      </c>
      <c r="BF1871">
        <v>40</v>
      </c>
      <c r="BG1871">
        <f t="shared" si="465"/>
        <v>0.11171872670841716</v>
      </c>
      <c r="BH1871">
        <v>0.31764999999999999</v>
      </c>
      <c r="BI1871" s="4">
        <v>0.52800000000000002</v>
      </c>
      <c r="BJ1871" s="4">
        <v>0.17599999999999999</v>
      </c>
      <c r="BK1871" s="3">
        <f t="shared" si="472"/>
        <v>385500</v>
      </c>
      <c r="BL1871" s="3">
        <f t="shared" si="473"/>
        <v>72</v>
      </c>
      <c r="BM1871" s="3">
        <v>820.99999999999989</v>
      </c>
      <c r="BN1871" s="3">
        <v>738.9</v>
      </c>
      <c r="BO1871" s="3">
        <f t="shared" si="474"/>
        <v>82.099999999999909</v>
      </c>
      <c r="BP1871" s="3">
        <f t="shared" si="475"/>
        <v>22800</v>
      </c>
      <c r="BQ1871">
        <v>0.72</v>
      </c>
      <c r="BR1871">
        <v>0.59</v>
      </c>
      <c r="BS1871">
        <v>7.85</v>
      </c>
      <c r="BT1871">
        <f t="shared" si="466"/>
        <v>732.90000000000009</v>
      </c>
      <c r="BU1871" s="1">
        <f t="shared" si="467"/>
        <v>0.28838829295112622</v>
      </c>
      <c r="BV1871" s="1">
        <f t="shared" si="476"/>
        <v>0.33031876291888113</v>
      </c>
      <c r="BW1871">
        <f t="shared" si="477"/>
        <v>0.3192405698428023</v>
      </c>
      <c r="BX1871">
        <f t="shared" si="478"/>
        <v>0.33761083478095039</v>
      </c>
      <c r="BY1871">
        <f t="shared" si="479"/>
        <v>157.76831331977766</v>
      </c>
    </row>
    <row r="1872" spans="1:77" x14ac:dyDescent="0.2">
      <c r="A1872">
        <v>16</v>
      </c>
      <c r="B1872">
        <v>37029</v>
      </c>
      <c r="C1872" t="s">
        <v>1397</v>
      </c>
      <c r="D1872">
        <v>37</v>
      </c>
      <c r="E1872" t="s">
        <v>1388</v>
      </c>
      <c r="F1872" t="s">
        <v>1389</v>
      </c>
      <c r="G1872" t="s">
        <v>788</v>
      </c>
      <c r="H1872">
        <v>29</v>
      </c>
      <c r="I1872">
        <v>1585</v>
      </c>
      <c r="J1872">
        <v>1477</v>
      </c>
      <c r="K1872">
        <v>573</v>
      </c>
      <c r="L1872">
        <v>955</v>
      </c>
      <c r="M1872">
        <v>255</v>
      </c>
      <c r="N1872">
        <v>233</v>
      </c>
      <c r="O1872" s="3">
        <v>17269</v>
      </c>
      <c r="P1872" s="3">
        <v>24111.095300000001</v>
      </c>
      <c r="Q1872" s="3">
        <v>22575</v>
      </c>
      <c r="R1872" s="3">
        <v>31519.368610000001</v>
      </c>
      <c r="S1872" s="3">
        <v>1473.3</v>
      </c>
      <c r="T1872" s="3">
        <v>2057.031485</v>
      </c>
      <c r="U1872" s="3">
        <v>20623</v>
      </c>
      <c r="V1872" s="3">
        <v>28793.97293</v>
      </c>
      <c r="W1872" s="3">
        <v>2241.3000000000002</v>
      </c>
      <c r="X1872" s="3">
        <v>3129.318311</v>
      </c>
      <c r="Y1872" s="3">
        <v>206</v>
      </c>
      <c r="Z1872" s="3">
        <v>287.6186017</v>
      </c>
      <c r="AA1872">
        <v>857</v>
      </c>
      <c r="AB1872">
        <v>977</v>
      </c>
      <c r="AC1872">
        <v>377</v>
      </c>
      <c r="AD1872">
        <v>863</v>
      </c>
      <c r="AE1872">
        <v>167</v>
      </c>
      <c r="AF1872">
        <v>144</v>
      </c>
      <c r="AG1872">
        <v>65</v>
      </c>
      <c r="AH1872">
        <v>22</v>
      </c>
      <c r="AI1872">
        <v>91</v>
      </c>
      <c r="AJ1872">
        <v>43</v>
      </c>
      <c r="AK1872">
        <v>14</v>
      </c>
      <c r="AL1872">
        <v>65</v>
      </c>
      <c r="AM1872">
        <v>88</v>
      </c>
      <c r="AN1872">
        <v>35</v>
      </c>
      <c r="AO1872">
        <v>117</v>
      </c>
      <c r="AP1872">
        <v>382</v>
      </c>
      <c r="AQ1872">
        <v>0</v>
      </c>
      <c r="AR1872" s="4">
        <v>5227</v>
      </c>
      <c r="AS1872" s="4">
        <f t="shared" si="468"/>
        <v>5609</v>
      </c>
      <c r="AT1872">
        <v>1.091485187</v>
      </c>
      <c r="AU1872" s="4">
        <f t="shared" si="464"/>
        <v>1</v>
      </c>
      <c r="AV1872" s="4">
        <f t="shared" si="469"/>
        <v>6122.1404138829994</v>
      </c>
      <c r="AW1872" s="4">
        <v>0</v>
      </c>
      <c r="AX1872" s="4">
        <v>0</v>
      </c>
      <c r="AY1872" s="4">
        <v>80.53</v>
      </c>
      <c r="AZ1872" s="4">
        <f t="shared" si="470"/>
        <v>80.53</v>
      </c>
      <c r="BA1872" s="4">
        <f t="shared" si="471"/>
        <v>87.897302109110001</v>
      </c>
      <c r="BB1872" s="4">
        <v>9.51</v>
      </c>
      <c r="BC1872" s="4">
        <v>12000</v>
      </c>
      <c r="BD1872">
        <v>2.56605265538</v>
      </c>
      <c r="BE1872" s="2">
        <v>0.11</v>
      </c>
      <c r="BF1872">
        <v>40</v>
      </c>
      <c r="BG1872">
        <f t="shared" si="465"/>
        <v>0.11171872670841716</v>
      </c>
      <c r="BH1872">
        <v>0.31764999999999999</v>
      </c>
      <c r="BI1872" s="4">
        <v>0.52800000000000002</v>
      </c>
      <c r="BJ1872" s="4">
        <v>0.17599999999999999</v>
      </c>
      <c r="BK1872" s="3">
        <f t="shared" si="472"/>
        <v>385500</v>
      </c>
      <c r="BL1872" s="3">
        <f t="shared" si="473"/>
        <v>72</v>
      </c>
      <c r="BM1872" s="3">
        <v>820.99999999999989</v>
      </c>
      <c r="BN1872" s="3">
        <v>738.9</v>
      </c>
      <c r="BO1872" s="3">
        <f t="shared" si="474"/>
        <v>82.099999999999909</v>
      </c>
      <c r="BP1872" s="3">
        <f t="shared" si="475"/>
        <v>22800</v>
      </c>
      <c r="BQ1872">
        <v>0.72</v>
      </c>
      <c r="BR1872">
        <v>0.59</v>
      </c>
      <c r="BS1872">
        <v>7.85</v>
      </c>
      <c r="BT1872">
        <f t="shared" si="466"/>
        <v>732.90000000000009</v>
      </c>
      <c r="BU1872" s="1">
        <f t="shared" si="467"/>
        <v>0.32344077089964385</v>
      </c>
      <c r="BV1872" s="1">
        <f t="shared" si="476"/>
        <v>0.35261417022323477</v>
      </c>
      <c r="BW1872">
        <f t="shared" si="477"/>
        <v>0.34153597714715594</v>
      </c>
      <c r="BX1872">
        <f t="shared" si="478"/>
        <v>0.35990624208530403</v>
      </c>
      <c r="BY1872">
        <f t="shared" si="479"/>
        <v>157.76831331977766</v>
      </c>
    </row>
    <row r="1873" spans="1:77" x14ac:dyDescent="0.2">
      <c r="A1873">
        <v>16</v>
      </c>
      <c r="B1873">
        <v>37031</v>
      </c>
      <c r="C1873" t="s">
        <v>1397</v>
      </c>
      <c r="D1873">
        <v>37</v>
      </c>
      <c r="E1873" t="s">
        <v>1388</v>
      </c>
      <c r="F1873" t="s">
        <v>1389</v>
      </c>
      <c r="G1873" t="s">
        <v>1503</v>
      </c>
      <c r="H1873">
        <v>31</v>
      </c>
      <c r="I1873">
        <v>1002</v>
      </c>
      <c r="J1873">
        <v>1009</v>
      </c>
      <c r="K1873">
        <v>235</v>
      </c>
      <c r="L1873">
        <v>750</v>
      </c>
      <c r="M1873">
        <v>122</v>
      </c>
      <c r="N1873">
        <v>125</v>
      </c>
      <c r="O1873" s="3">
        <v>5910.8</v>
      </c>
      <c r="P1873" s="3">
        <v>8252.6991789999993</v>
      </c>
      <c r="Q1873" s="3">
        <v>14318</v>
      </c>
      <c r="R1873" s="3">
        <v>19990.889019999999</v>
      </c>
      <c r="S1873" s="3">
        <v>1225.5</v>
      </c>
      <c r="T1873" s="3">
        <v>1711.0514390000001</v>
      </c>
      <c r="U1873" s="3">
        <v>16426</v>
      </c>
      <c r="V1873" s="3">
        <v>22934.092970000002</v>
      </c>
      <c r="W1873" s="3">
        <v>1346.4</v>
      </c>
      <c r="X1873" s="3">
        <v>1879.8528409999999</v>
      </c>
      <c r="Y1873" s="3">
        <v>118</v>
      </c>
      <c r="Z1873" s="3">
        <v>164.75240289999999</v>
      </c>
      <c r="AA1873">
        <v>545</v>
      </c>
      <c r="AB1873">
        <v>677</v>
      </c>
      <c r="AC1873">
        <v>204</v>
      </c>
      <c r="AD1873">
        <v>687</v>
      </c>
      <c r="AE1873">
        <v>113</v>
      </c>
      <c r="AF1873">
        <v>91</v>
      </c>
      <c r="AG1873">
        <v>65</v>
      </c>
      <c r="AH1873">
        <v>22</v>
      </c>
      <c r="AI1873">
        <v>91</v>
      </c>
      <c r="AJ1873">
        <v>43</v>
      </c>
      <c r="AK1873">
        <v>14</v>
      </c>
      <c r="AL1873">
        <v>65</v>
      </c>
      <c r="AM1873">
        <v>88</v>
      </c>
      <c r="AN1873">
        <v>35</v>
      </c>
      <c r="AO1873">
        <v>117</v>
      </c>
      <c r="AP1873">
        <v>382</v>
      </c>
      <c r="AQ1873">
        <v>0</v>
      </c>
      <c r="AR1873" s="4">
        <v>5227</v>
      </c>
      <c r="AS1873" s="4">
        <f t="shared" si="468"/>
        <v>5609</v>
      </c>
      <c r="AT1873">
        <v>1.0641620359999999</v>
      </c>
      <c r="AU1873" s="4">
        <f t="shared" si="464"/>
        <v>1</v>
      </c>
      <c r="AV1873" s="4">
        <f t="shared" si="469"/>
        <v>5968.884859924</v>
      </c>
      <c r="AW1873" s="4">
        <v>0</v>
      </c>
      <c r="AX1873" s="4">
        <v>0</v>
      </c>
      <c r="AY1873" s="4">
        <v>80.53</v>
      </c>
      <c r="AZ1873" s="4">
        <f t="shared" si="470"/>
        <v>80.53</v>
      </c>
      <c r="BA1873" s="4">
        <f t="shared" si="471"/>
        <v>85.696968759079994</v>
      </c>
      <c r="BB1873" s="4">
        <v>9.51</v>
      </c>
      <c r="BC1873" s="4">
        <v>12000</v>
      </c>
      <c r="BD1873">
        <v>2.6380440061199999</v>
      </c>
      <c r="BE1873" s="2">
        <v>0.11</v>
      </c>
      <c r="BF1873">
        <v>40</v>
      </c>
      <c r="BG1873">
        <f t="shared" si="465"/>
        <v>0.11171872670841716</v>
      </c>
      <c r="BH1873">
        <v>0.31764999999999999</v>
      </c>
      <c r="BI1873" s="4">
        <v>0.52800000000000002</v>
      </c>
      <c r="BJ1873" s="4">
        <v>0.17599999999999999</v>
      </c>
      <c r="BK1873" s="3">
        <f t="shared" si="472"/>
        <v>385500</v>
      </c>
      <c r="BL1873" s="3">
        <f t="shared" si="473"/>
        <v>72</v>
      </c>
      <c r="BM1873" s="3">
        <v>820.99999999999989</v>
      </c>
      <c r="BN1873" s="3">
        <v>738.9</v>
      </c>
      <c r="BO1873" s="3">
        <f t="shared" si="474"/>
        <v>82.099999999999909</v>
      </c>
      <c r="BP1873" s="3">
        <f t="shared" si="475"/>
        <v>22800</v>
      </c>
      <c r="BQ1873">
        <v>0.72</v>
      </c>
      <c r="BR1873">
        <v>0.59</v>
      </c>
      <c r="BS1873">
        <v>7.85</v>
      </c>
      <c r="BT1873">
        <f t="shared" si="466"/>
        <v>732.90000000000009</v>
      </c>
      <c r="BU1873" s="1">
        <f t="shared" si="467"/>
        <v>0.31736089096877812</v>
      </c>
      <c r="BV1873" s="1">
        <f t="shared" si="476"/>
        <v>0.34248214881312705</v>
      </c>
      <c r="BW1873">
        <f t="shared" si="477"/>
        <v>0.33140395573704823</v>
      </c>
      <c r="BX1873">
        <f t="shared" si="478"/>
        <v>0.34977422067519631</v>
      </c>
      <c r="BY1873">
        <f t="shared" si="479"/>
        <v>157.76831331977766</v>
      </c>
    </row>
    <row r="1874" spans="1:77" x14ac:dyDescent="0.2">
      <c r="A1874">
        <v>16</v>
      </c>
      <c r="B1874">
        <v>37033</v>
      </c>
      <c r="C1874" t="s">
        <v>1397</v>
      </c>
      <c r="D1874">
        <v>37</v>
      </c>
      <c r="E1874" t="s">
        <v>1388</v>
      </c>
      <c r="F1874" t="s">
        <v>1389</v>
      </c>
      <c r="G1874" t="s">
        <v>1538</v>
      </c>
      <c r="H1874">
        <v>33</v>
      </c>
      <c r="I1874">
        <v>3017</v>
      </c>
      <c r="J1874">
        <v>3058</v>
      </c>
      <c r="K1874">
        <v>287</v>
      </c>
      <c r="L1874">
        <v>1855</v>
      </c>
      <c r="M1874">
        <v>355</v>
      </c>
      <c r="N1874">
        <v>390</v>
      </c>
      <c r="O1874" s="3">
        <v>32004</v>
      </c>
      <c r="P1874" s="3">
        <v>44684.202570000001</v>
      </c>
      <c r="Q1874" s="3">
        <v>37592</v>
      </c>
      <c r="R1874" s="3">
        <v>52486.206189999997</v>
      </c>
      <c r="S1874" s="3">
        <v>3026.2</v>
      </c>
      <c r="T1874" s="3">
        <v>4225.2010309999996</v>
      </c>
      <c r="U1874" s="3">
        <v>36658</v>
      </c>
      <c r="V1874" s="3">
        <v>51182.14903</v>
      </c>
      <c r="W1874" s="3">
        <v>3510.5</v>
      </c>
      <c r="X1874" s="3">
        <v>4901.3839870000002</v>
      </c>
      <c r="Y1874" s="3">
        <v>337</v>
      </c>
      <c r="Z1874" s="3">
        <v>470.52169309999999</v>
      </c>
      <c r="AA1874">
        <v>1775</v>
      </c>
      <c r="AB1874">
        <v>1816</v>
      </c>
      <c r="AC1874">
        <v>240</v>
      </c>
      <c r="AD1874">
        <v>1407</v>
      </c>
      <c r="AE1874">
        <v>242</v>
      </c>
      <c r="AF1874">
        <v>240</v>
      </c>
      <c r="AG1874">
        <v>65</v>
      </c>
      <c r="AH1874">
        <v>22</v>
      </c>
      <c r="AI1874">
        <v>91</v>
      </c>
      <c r="AJ1874">
        <v>43</v>
      </c>
      <c r="AK1874">
        <v>14</v>
      </c>
      <c r="AL1874">
        <v>65</v>
      </c>
      <c r="AM1874">
        <v>88</v>
      </c>
      <c r="AN1874">
        <v>35</v>
      </c>
      <c r="AO1874">
        <v>117</v>
      </c>
      <c r="AP1874">
        <v>382</v>
      </c>
      <c r="AQ1874">
        <v>0</v>
      </c>
      <c r="AR1874" s="4">
        <v>5227</v>
      </c>
      <c r="AS1874" s="4">
        <f t="shared" si="468"/>
        <v>5609</v>
      </c>
      <c r="AT1874">
        <v>1.0080081460000001</v>
      </c>
      <c r="AU1874" s="4">
        <f t="shared" si="464"/>
        <v>1</v>
      </c>
      <c r="AV1874" s="4">
        <f t="shared" si="469"/>
        <v>5653.9176909140006</v>
      </c>
      <c r="AW1874" s="4">
        <v>0</v>
      </c>
      <c r="AX1874" s="4">
        <v>0</v>
      </c>
      <c r="AY1874" s="4">
        <v>80.53</v>
      </c>
      <c r="AZ1874" s="4">
        <f t="shared" si="470"/>
        <v>80.53</v>
      </c>
      <c r="BA1874" s="4">
        <f t="shared" si="471"/>
        <v>81.174895997380005</v>
      </c>
      <c r="BB1874" s="4">
        <v>9.51</v>
      </c>
      <c r="BC1874" s="4">
        <v>12000</v>
      </c>
      <c r="BD1874">
        <v>2.5712707479199999</v>
      </c>
      <c r="BE1874" s="2">
        <v>0.11</v>
      </c>
      <c r="BF1874">
        <v>40</v>
      </c>
      <c r="BG1874">
        <f t="shared" si="465"/>
        <v>0.11171872670841716</v>
      </c>
      <c r="BH1874">
        <v>0.31764999999999999</v>
      </c>
      <c r="BI1874" s="4">
        <v>0.52800000000000002</v>
      </c>
      <c r="BJ1874" s="4">
        <v>0.17599999999999999</v>
      </c>
      <c r="BK1874" s="3">
        <f t="shared" si="472"/>
        <v>385500</v>
      </c>
      <c r="BL1874" s="3">
        <f t="shared" si="473"/>
        <v>72</v>
      </c>
      <c r="BM1874" s="3">
        <v>820.99999999999989</v>
      </c>
      <c r="BN1874" s="3">
        <v>738.9</v>
      </c>
      <c r="BO1874" s="3">
        <f t="shared" si="474"/>
        <v>82.099999999999909</v>
      </c>
      <c r="BP1874" s="3">
        <f t="shared" si="475"/>
        <v>22800</v>
      </c>
      <c r="BQ1874">
        <v>0.72</v>
      </c>
      <c r="BR1874">
        <v>0.59</v>
      </c>
      <c r="BS1874">
        <v>7.85</v>
      </c>
      <c r="BT1874">
        <f t="shared" si="466"/>
        <v>732.90000000000009</v>
      </c>
      <c r="BU1874" s="1">
        <f t="shared" si="467"/>
        <v>0.30228892831942489</v>
      </c>
      <c r="BV1874" s="1">
        <f t="shared" si="476"/>
        <v>0.34025594609896381</v>
      </c>
      <c r="BW1874">
        <f t="shared" si="477"/>
        <v>0.32917775302288499</v>
      </c>
      <c r="BX1874">
        <f t="shared" si="478"/>
        <v>0.34754801796103307</v>
      </c>
      <c r="BY1874">
        <f t="shared" si="479"/>
        <v>157.76831331977766</v>
      </c>
    </row>
    <row r="1875" spans="1:77" x14ac:dyDescent="0.2">
      <c r="A1875">
        <v>16</v>
      </c>
      <c r="B1875">
        <v>37035</v>
      </c>
      <c r="C1875" t="s">
        <v>1397</v>
      </c>
      <c r="D1875">
        <v>37</v>
      </c>
      <c r="E1875" t="s">
        <v>1388</v>
      </c>
      <c r="F1875" t="s">
        <v>1389</v>
      </c>
      <c r="G1875" t="s">
        <v>1451</v>
      </c>
      <c r="H1875">
        <v>35</v>
      </c>
      <c r="I1875">
        <v>6388</v>
      </c>
      <c r="J1875">
        <v>5355</v>
      </c>
      <c r="K1875">
        <v>378</v>
      </c>
      <c r="L1875">
        <v>2385</v>
      </c>
      <c r="M1875">
        <v>611</v>
      </c>
      <c r="N1875">
        <v>765</v>
      </c>
      <c r="O1875" s="3">
        <v>15450</v>
      </c>
      <c r="P1875" s="3">
        <v>21571.395130000001</v>
      </c>
      <c r="Q1875" s="3">
        <v>72375</v>
      </c>
      <c r="R1875" s="3">
        <v>101050.4675</v>
      </c>
      <c r="S1875" s="3">
        <v>6299</v>
      </c>
      <c r="T1875" s="3">
        <v>8794.7066610000002</v>
      </c>
      <c r="U1875" s="3">
        <v>53101</v>
      </c>
      <c r="V1875" s="3">
        <v>74139.97752</v>
      </c>
      <c r="W1875" s="3">
        <v>6700.9</v>
      </c>
      <c r="X1875" s="3">
        <v>9355.8421749999998</v>
      </c>
      <c r="Y1875" s="3">
        <v>625</v>
      </c>
      <c r="Z1875" s="3">
        <v>872.62925270000005</v>
      </c>
      <c r="AA1875">
        <v>2810</v>
      </c>
      <c r="AB1875">
        <v>2472</v>
      </c>
      <c r="AC1875">
        <v>261</v>
      </c>
      <c r="AD1875">
        <v>1555</v>
      </c>
      <c r="AE1875">
        <v>314</v>
      </c>
      <c r="AF1875">
        <v>341</v>
      </c>
      <c r="AG1875">
        <v>65</v>
      </c>
      <c r="AH1875">
        <v>22</v>
      </c>
      <c r="AI1875">
        <v>91</v>
      </c>
      <c r="AJ1875">
        <v>43</v>
      </c>
      <c r="AK1875">
        <v>14</v>
      </c>
      <c r="AL1875">
        <v>65</v>
      </c>
      <c r="AM1875">
        <v>88</v>
      </c>
      <c r="AN1875">
        <v>35</v>
      </c>
      <c r="AO1875">
        <v>117</v>
      </c>
      <c r="AP1875">
        <v>382</v>
      </c>
      <c r="AQ1875">
        <v>0</v>
      </c>
      <c r="AR1875" s="4">
        <v>5227</v>
      </c>
      <c r="AS1875" s="4">
        <f t="shared" si="468"/>
        <v>5609</v>
      </c>
      <c r="AT1875">
        <v>0.95840057700000003</v>
      </c>
      <c r="AU1875" s="4">
        <f t="shared" si="464"/>
        <v>1</v>
      </c>
      <c r="AV1875" s="4">
        <f t="shared" si="469"/>
        <v>5375.6688363929998</v>
      </c>
      <c r="AW1875" s="4">
        <v>0</v>
      </c>
      <c r="AX1875" s="4">
        <v>0</v>
      </c>
      <c r="AY1875" s="4">
        <v>80.53</v>
      </c>
      <c r="AZ1875" s="4">
        <f t="shared" si="470"/>
        <v>80.53</v>
      </c>
      <c r="BA1875" s="4">
        <f t="shared" si="471"/>
        <v>77.179998465810002</v>
      </c>
      <c r="BB1875" s="4">
        <v>9.51</v>
      </c>
      <c r="BC1875" s="4">
        <v>12000</v>
      </c>
      <c r="BD1875">
        <v>2.56441838779</v>
      </c>
      <c r="BE1875" s="2">
        <v>0.11</v>
      </c>
      <c r="BF1875">
        <v>40</v>
      </c>
      <c r="BG1875">
        <f t="shared" si="465"/>
        <v>0.11171872670841716</v>
      </c>
      <c r="BH1875">
        <v>0.31764999999999999</v>
      </c>
      <c r="BI1875" s="4">
        <v>0.52800000000000002</v>
      </c>
      <c r="BJ1875" s="4">
        <v>0.17599999999999999</v>
      </c>
      <c r="BK1875" s="3">
        <f t="shared" si="472"/>
        <v>385500</v>
      </c>
      <c r="BL1875" s="3">
        <f t="shared" si="473"/>
        <v>72</v>
      </c>
      <c r="BM1875" s="3">
        <v>820.99999999999989</v>
      </c>
      <c r="BN1875" s="3">
        <v>738.9</v>
      </c>
      <c r="BO1875" s="3">
        <f t="shared" si="474"/>
        <v>82.099999999999909</v>
      </c>
      <c r="BP1875" s="3">
        <f t="shared" si="475"/>
        <v>22800</v>
      </c>
      <c r="BQ1875">
        <v>0.72</v>
      </c>
      <c r="BR1875">
        <v>0.59</v>
      </c>
      <c r="BS1875">
        <v>7.85</v>
      </c>
      <c r="BT1875">
        <f t="shared" si="466"/>
        <v>732.90000000000009</v>
      </c>
      <c r="BU1875" s="1">
        <f t="shared" si="467"/>
        <v>0.28959966744978893</v>
      </c>
      <c r="BV1875" s="1">
        <f t="shared" si="476"/>
        <v>0.34526453943067387</v>
      </c>
      <c r="BW1875">
        <f t="shared" si="477"/>
        <v>0.33418634635459504</v>
      </c>
      <c r="BX1875">
        <f t="shared" si="478"/>
        <v>0.35255661129274313</v>
      </c>
      <c r="BY1875">
        <f t="shared" si="479"/>
        <v>157.76831331977766</v>
      </c>
    </row>
    <row r="1876" spans="1:77" x14ac:dyDescent="0.2">
      <c r="A1876">
        <v>16</v>
      </c>
      <c r="B1876">
        <v>37037</v>
      </c>
      <c r="C1876" t="s">
        <v>1397</v>
      </c>
      <c r="D1876">
        <v>37</v>
      </c>
      <c r="E1876" t="s">
        <v>1388</v>
      </c>
      <c r="F1876" t="s">
        <v>1389</v>
      </c>
      <c r="G1876" t="s">
        <v>1299</v>
      </c>
      <c r="H1876">
        <v>37</v>
      </c>
      <c r="I1876">
        <v>2088</v>
      </c>
      <c r="J1876">
        <v>4825</v>
      </c>
      <c r="K1876">
        <v>520</v>
      </c>
      <c r="L1876">
        <v>2493</v>
      </c>
      <c r="M1876">
        <v>536</v>
      </c>
      <c r="N1876">
        <v>580</v>
      </c>
      <c r="O1876" s="3">
        <v>12653</v>
      </c>
      <c r="P1876" s="3">
        <v>17666.204699999998</v>
      </c>
      <c r="Q1876" s="3">
        <v>55178</v>
      </c>
      <c r="R1876" s="3">
        <v>77039.899050000007</v>
      </c>
      <c r="S1876" s="3">
        <v>5328.8</v>
      </c>
      <c r="T1876" s="3">
        <v>7440.1068189999996</v>
      </c>
      <c r="U1876" s="3">
        <v>46789</v>
      </c>
      <c r="V1876" s="3">
        <v>65327.120170000002</v>
      </c>
      <c r="W1876" s="3">
        <v>5126</v>
      </c>
      <c r="X1876" s="3">
        <v>7156.9560789999996</v>
      </c>
      <c r="Y1876" s="3">
        <v>470</v>
      </c>
      <c r="Z1876" s="3">
        <v>656.21719800000005</v>
      </c>
      <c r="AA1876">
        <v>1280</v>
      </c>
      <c r="AB1876">
        <v>2181</v>
      </c>
      <c r="AC1876">
        <v>296</v>
      </c>
      <c r="AD1876">
        <v>1459</v>
      </c>
      <c r="AE1876">
        <v>278</v>
      </c>
      <c r="AF1876">
        <v>276</v>
      </c>
      <c r="AG1876">
        <v>65</v>
      </c>
      <c r="AH1876">
        <v>22</v>
      </c>
      <c r="AI1876">
        <v>91</v>
      </c>
      <c r="AJ1876">
        <v>43</v>
      </c>
      <c r="AK1876">
        <v>14</v>
      </c>
      <c r="AL1876">
        <v>65</v>
      </c>
      <c r="AM1876">
        <v>88</v>
      </c>
      <c r="AN1876">
        <v>35</v>
      </c>
      <c r="AO1876">
        <v>117</v>
      </c>
      <c r="AP1876">
        <v>382</v>
      </c>
      <c r="AQ1876">
        <v>0</v>
      </c>
      <c r="AR1876" s="4">
        <v>5227</v>
      </c>
      <c r="AS1876" s="4">
        <f t="shared" si="468"/>
        <v>5609</v>
      </c>
      <c r="AT1876">
        <v>1.0023107280000001</v>
      </c>
      <c r="AU1876" s="4">
        <f t="shared" si="464"/>
        <v>1</v>
      </c>
      <c r="AV1876" s="4">
        <f t="shared" si="469"/>
        <v>5621.9608733520008</v>
      </c>
      <c r="AW1876" s="4">
        <v>0</v>
      </c>
      <c r="AX1876" s="4">
        <v>0</v>
      </c>
      <c r="AY1876" s="4">
        <v>80.53</v>
      </c>
      <c r="AZ1876" s="4">
        <f t="shared" si="470"/>
        <v>80.53</v>
      </c>
      <c r="BA1876" s="4">
        <f t="shared" si="471"/>
        <v>80.716082925840013</v>
      </c>
      <c r="BB1876" s="4">
        <v>9.51</v>
      </c>
      <c r="BC1876" s="4">
        <v>12000</v>
      </c>
      <c r="BD1876">
        <v>2.59556754286</v>
      </c>
      <c r="BE1876" s="2">
        <v>0.11</v>
      </c>
      <c r="BF1876">
        <v>40</v>
      </c>
      <c r="BG1876">
        <f t="shared" si="465"/>
        <v>0.11171872670841716</v>
      </c>
      <c r="BH1876">
        <v>0.31764999999999999</v>
      </c>
      <c r="BI1876" s="4">
        <v>0.52800000000000002</v>
      </c>
      <c r="BJ1876" s="4">
        <v>0.17599999999999999</v>
      </c>
      <c r="BK1876" s="3">
        <f t="shared" si="472"/>
        <v>385500</v>
      </c>
      <c r="BL1876" s="3">
        <f t="shared" si="473"/>
        <v>72</v>
      </c>
      <c r="BM1876" s="3">
        <v>820.99999999999989</v>
      </c>
      <c r="BN1876" s="3">
        <v>738.9</v>
      </c>
      <c r="BO1876" s="3">
        <f t="shared" si="474"/>
        <v>82.099999999999909</v>
      </c>
      <c r="BP1876" s="3">
        <f t="shared" si="475"/>
        <v>22800</v>
      </c>
      <c r="BQ1876">
        <v>0.72</v>
      </c>
      <c r="BR1876">
        <v>0.59</v>
      </c>
      <c r="BS1876">
        <v>7.85</v>
      </c>
      <c r="BT1876">
        <f t="shared" si="466"/>
        <v>732.90000000000009</v>
      </c>
      <c r="BU1876" s="1">
        <f t="shared" si="467"/>
        <v>0.30113257504219793</v>
      </c>
      <c r="BV1876" s="1">
        <f t="shared" si="476"/>
        <v>0.34850327518555285</v>
      </c>
      <c r="BW1876">
        <f t="shared" si="477"/>
        <v>0.33742508210947403</v>
      </c>
      <c r="BX1876">
        <f t="shared" si="478"/>
        <v>0.35579534704762211</v>
      </c>
      <c r="BY1876">
        <f t="shared" si="479"/>
        <v>157.76831331977766</v>
      </c>
    </row>
    <row r="1877" spans="1:77" x14ac:dyDescent="0.2">
      <c r="A1877">
        <v>15</v>
      </c>
      <c r="B1877">
        <v>37039</v>
      </c>
      <c r="C1877" t="s">
        <v>1310</v>
      </c>
      <c r="D1877">
        <v>37</v>
      </c>
      <c r="E1877" t="s">
        <v>1388</v>
      </c>
      <c r="F1877" t="s">
        <v>1389</v>
      </c>
      <c r="G1877" t="s">
        <v>142</v>
      </c>
      <c r="H1877">
        <v>39</v>
      </c>
      <c r="I1877">
        <v>2634</v>
      </c>
      <c r="J1877">
        <v>2052</v>
      </c>
      <c r="K1877">
        <v>215</v>
      </c>
      <c r="L1877">
        <v>1340</v>
      </c>
      <c r="M1877">
        <v>237</v>
      </c>
      <c r="N1877">
        <v>268</v>
      </c>
      <c r="O1877" s="3">
        <v>27452</v>
      </c>
      <c r="P1877" s="3">
        <v>38328.669190000001</v>
      </c>
      <c r="Q1877" s="3">
        <v>29789</v>
      </c>
      <c r="R1877" s="3">
        <v>41591.604489999998</v>
      </c>
      <c r="S1877" s="3">
        <v>3287.7</v>
      </c>
      <c r="T1877" s="3">
        <v>4590.3091109999996</v>
      </c>
      <c r="U1877" s="3">
        <v>30713</v>
      </c>
      <c r="V1877" s="3">
        <v>42881.69958</v>
      </c>
      <c r="W1877" s="3">
        <v>2803.7</v>
      </c>
      <c r="X1877" s="3">
        <v>3914.5450169999999</v>
      </c>
      <c r="Y1877" s="3">
        <v>245</v>
      </c>
      <c r="Z1877" s="3">
        <v>342.07066709999998</v>
      </c>
      <c r="AA1877">
        <v>1553</v>
      </c>
      <c r="AB1877">
        <v>1428</v>
      </c>
      <c r="AC1877">
        <v>234</v>
      </c>
      <c r="AD1877">
        <v>1166</v>
      </c>
      <c r="AE1877">
        <v>198</v>
      </c>
      <c r="AF1877">
        <v>190</v>
      </c>
      <c r="AG1877">
        <v>65</v>
      </c>
      <c r="AH1877">
        <v>22</v>
      </c>
      <c r="AI1877">
        <v>91</v>
      </c>
      <c r="AJ1877">
        <v>43</v>
      </c>
      <c r="AK1877">
        <v>14</v>
      </c>
      <c r="AL1877">
        <v>65</v>
      </c>
      <c r="AM1877">
        <v>88</v>
      </c>
      <c r="AN1877">
        <v>35</v>
      </c>
      <c r="AO1877">
        <v>117</v>
      </c>
      <c r="AP1877">
        <v>382</v>
      </c>
      <c r="AQ1877">
        <v>0</v>
      </c>
      <c r="AR1877" s="4">
        <v>5227</v>
      </c>
      <c r="AS1877" s="4">
        <f t="shared" si="468"/>
        <v>5609</v>
      </c>
      <c r="AT1877">
        <v>0.92203970899999999</v>
      </c>
      <c r="AU1877" s="4">
        <f t="shared" si="464"/>
        <v>1</v>
      </c>
      <c r="AV1877" s="4">
        <f t="shared" si="469"/>
        <v>5171.7207277810003</v>
      </c>
      <c r="AW1877" s="4">
        <v>0</v>
      </c>
      <c r="AX1877" s="4">
        <v>0</v>
      </c>
      <c r="AY1877" s="4">
        <v>80.53</v>
      </c>
      <c r="AZ1877" s="4">
        <f t="shared" si="470"/>
        <v>80.53</v>
      </c>
      <c r="BA1877" s="4">
        <f t="shared" si="471"/>
        <v>74.251857765769998</v>
      </c>
      <c r="BB1877" s="4">
        <v>9.51</v>
      </c>
      <c r="BC1877" s="4">
        <v>12000</v>
      </c>
      <c r="BD1877">
        <v>2.5637793572700001</v>
      </c>
      <c r="BE1877" s="2">
        <v>0.11</v>
      </c>
      <c r="BF1877">
        <v>40</v>
      </c>
      <c r="BG1877">
        <f t="shared" si="465"/>
        <v>0.11171872670841716</v>
      </c>
      <c r="BH1877">
        <v>0.59909999999999997</v>
      </c>
      <c r="BI1877" s="4">
        <v>0.52800000000000002</v>
      </c>
      <c r="BJ1877" s="4">
        <v>0.17599999999999999</v>
      </c>
      <c r="BK1877" s="3">
        <f t="shared" si="472"/>
        <v>385500</v>
      </c>
      <c r="BL1877" s="3">
        <f t="shared" si="473"/>
        <v>72</v>
      </c>
      <c r="BM1877" s="3">
        <v>820.99999999999989</v>
      </c>
      <c r="BN1877" s="3">
        <v>738.9</v>
      </c>
      <c r="BO1877" s="3">
        <f t="shared" si="474"/>
        <v>82.099999999999909</v>
      </c>
      <c r="BP1877" s="3">
        <f t="shared" si="475"/>
        <v>22800</v>
      </c>
      <c r="BQ1877">
        <v>0.72</v>
      </c>
      <c r="BR1877">
        <v>0.59</v>
      </c>
      <c r="BS1877">
        <v>7.85</v>
      </c>
      <c r="BT1877">
        <f t="shared" si="466"/>
        <v>732.90000000000009</v>
      </c>
      <c r="BU1877" s="1">
        <f t="shared" si="467"/>
        <v>0.17026937575465798</v>
      </c>
      <c r="BV1877" s="1">
        <f t="shared" si="476"/>
        <v>0.20120484635443867</v>
      </c>
      <c r="BW1877">
        <f t="shared" si="477"/>
        <v>0.19221809929114969</v>
      </c>
      <c r="BX1877">
        <f t="shared" si="478"/>
        <v>0.20695344291091722</v>
      </c>
      <c r="BY1877">
        <f t="shared" si="479"/>
        <v>156.04498368557392</v>
      </c>
    </row>
    <row r="1878" spans="1:77" x14ac:dyDescent="0.2">
      <c r="A1878">
        <v>16</v>
      </c>
      <c r="B1878">
        <v>37041</v>
      </c>
      <c r="C1878" t="s">
        <v>1397</v>
      </c>
      <c r="D1878">
        <v>37</v>
      </c>
      <c r="E1878" t="s">
        <v>1388</v>
      </c>
      <c r="F1878" t="s">
        <v>1389</v>
      </c>
      <c r="G1878" t="s">
        <v>1550</v>
      </c>
      <c r="H1878">
        <v>41</v>
      </c>
      <c r="I1878">
        <v>728</v>
      </c>
      <c r="J1878">
        <v>1564</v>
      </c>
      <c r="K1878">
        <v>243</v>
      </c>
      <c r="L1878">
        <v>1041</v>
      </c>
      <c r="M1878">
        <v>230</v>
      </c>
      <c r="N1878">
        <v>212</v>
      </c>
      <c r="O1878" s="3">
        <v>13377</v>
      </c>
      <c r="P1878" s="3">
        <v>18677.058420000001</v>
      </c>
      <c r="Q1878" s="3">
        <v>22016</v>
      </c>
      <c r="R1878" s="3">
        <v>30738.888999999999</v>
      </c>
      <c r="S1878" s="3">
        <v>1547</v>
      </c>
      <c r="T1878" s="3">
        <v>2159.9319260000002</v>
      </c>
      <c r="U1878" s="3">
        <v>21629</v>
      </c>
      <c r="V1878" s="3">
        <v>30198.556970000001</v>
      </c>
      <c r="W1878" s="3">
        <v>2114.5</v>
      </c>
      <c r="X1878" s="3">
        <v>2952.2792880000002</v>
      </c>
      <c r="Y1878" s="3">
        <v>195</v>
      </c>
      <c r="Z1878" s="3">
        <v>272.26032679999997</v>
      </c>
      <c r="AA1878">
        <v>679</v>
      </c>
      <c r="AB1878">
        <v>1083</v>
      </c>
      <c r="AC1878">
        <v>233</v>
      </c>
      <c r="AD1878">
        <v>940</v>
      </c>
      <c r="AE1878">
        <v>171</v>
      </c>
      <c r="AF1878">
        <v>150</v>
      </c>
      <c r="AG1878">
        <v>65</v>
      </c>
      <c r="AH1878">
        <v>22</v>
      </c>
      <c r="AI1878">
        <v>91</v>
      </c>
      <c r="AJ1878">
        <v>43</v>
      </c>
      <c r="AK1878">
        <v>14</v>
      </c>
      <c r="AL1878">
        <v>65</v>
      </c>
      <c r="AM1878">
        <v>88</v>
      </c>
      <c r="AN1878">
        <v>35</v>
      </c>
      <c r="AO1878">
        <v>117</v>
      </c>
      <c r="AP1878">
        <v>382</v>
      </c>
      <c r="AQ1878">
        <v>0</v>
      </c>
      <c r="AR1878" s="4">
        <v>5227</v>
      </c>
      <c r="AS1878" s="4">
        <f t="shared" si="468"/>
        <v>5609</v>
      </c>
      <c r="AT1878">
        <v>1.085199308</v>
      </c>
      <c r="AU1878" s="4">
        <f t="shared" si="464"/>
        <v>1</v>
      </c>
      <c r="AV1878" s="4">
        <f t="shared" si="469"/>
        <v>6086.8829185719997</v>
      </c>
      <c r="AW1878" s="4">
        <v>0</v>
      </c>
      <c r="AX1878" s="4">
        <v>0</v>
      </c>
      <c r="AY1878" s="4">
        <v>80.53</v>
      </c>
      <c r="AZ1878" s="4">
        <f t="shared" si="470"/>
        <v>80.53</v>
      </c>
      <c r="BA1878" s="4">
        <f t="shared" si="471"/>
        <v>87.391100273239999</v>
      </c>
      <c r="BB1878" s="4">
        <v>9.51</v>
      </c>
      <c r="BC1878" s="4">
        <v>12000</v>
      </c>
      <c r="BD1878">
        <v>2.6240231086499999</v>
      </c>
      <c r="BE1878" s="2">
        <v>0.11</v>
      </c>
      <c r="BF1878">
        <v>40</v>
      </c>
      <c r="BG1878">
        <f t="shared" si="465"/>
        <v>0.11171872670841716</v>
      </c>
      <c r="BH1878">
        <v>0.31764999999999999</v>
      </c>
      <c r="BI1878" s="4">
        <v>0.52800000000000002</v>
      </c>
      <c r="BJ1878" s="4">
        <v>0.17599999999999999</v>
      </c>
      <c r="BK1878" s="3">
        <f t="shared" si="472"/>
        <v>385500</v>
      </c>
      <c r="BL1878" s="3">
        <f t="shared" si="473"/>
        <v>72</v>
      </c>
      <c r="BM1878" s="3">
        <v>820.99999999999989</v>
      </c>
      <c r="BN1878" s="3">
        <v>738.9</v>
      </c>
      <c r="BO1878" s="3">
        <f t="shared" si="474"/>
        <v>82.099999999999909</v>
      </c>
      <c r="BP1878" s="3">
        <f t="shared" si="475"/>
        <v>22800</v>
      </c>
      <c r="BQ1878">
        <v>0.72</v>
      </c>
      <c r="BR1878">
        <v>0.59</v>
      </c>
      <c r="BS1878">
        <v>7.85</v>
      </c>
      <c r="BT1878">
        <f t="shared" si="466"/>
        <v>732.90000000000009</v>
      </c>
      <c r="BU1878" s="1">
        <f t="shared" si="467"/>
        <v>0.32253895283192857</v>
      </c>
      <c r="BV1878" s="1">
        <f t="shared" si="476"/>
        <v>0.35162735080354951</v>
      </c>
      <c r="BW1878">
        <f t="shared" si="477"/>
        <v>0.34054915772747069</v>
      </c>
      <c r="BX1878">
        <f t="shared" si="478"/>
        <v>0.35891942266561877</v>
      </c>
      <c r="BY1878">
        <f t="shared" si="479"/>
        <v>157.76831331977766</v>
      </c>
    </row>
    <row r="1879" spans="1:77" x14ac:dyDescent="0.2">
      <c r="A1879">
        <v>16</v>
      </c>
      <c r="B1879">
        <v>37043</v>
      </c>
      <c r="C1879" t="s">
        <v>1397</v>
      </c>
      <c r="D1879">
        <v>37</v>
      </c>
      <c r="E1879" t="s">
        <v>1388</v>
      </c>
      <c r="F1879" t="s">
        <v>1389</v>
      </c>
      <c r="G1879" t="s">
        <v>52</v>
      </c>
      <c r="H1879">
        <v>43</v>
      </c>
      <c r="I1879">
        <v>2498</v>
      </c>
      <c r="J1879">
        <v>2087</v>
      </c>
      <c r="K1879">
        <v>239</v>
      </c>
      <c r="L1879">
        <v>1351</v>
      </c>
      <c r="M1879">
        <v>241</v>
      </c>
      <c r="N1879">
        <v>275</v>
      </c>
      <c r="O1879" s="3">
        <v>22474</v>
      </c>
      <c r="P1879" s="3">
        <v>31378.351719999999</v>
      </c>
      <c r="Q1879" s="3">
        <v>30863</v>
      </c>
      <c r="R1879" s="3">
        <v>43091.130599999997</v>
      </c>
      <c r="S1879" s="3">
        <v>3465.4</v>
      </c>
      <c r="T1879" s="3">
        <v>4838.4150600000003</v>
      </c>
      <c r="U1879" s="3">
        <v>31152</v>
      </c>
      <c r="V1879" s="3">
        <v>43494.63437</v>
      </c>
      <c r="W1879" s="3">
        <v>2895.9</v>
      </c>
      <c r="X1879" s="3">
        <v>4043.2752850000002</v>
      </c>
      <c r="Y1879" s="3">
        <v>253</v>
      </c>
      <c r="Z1879" s="3">
        <v>353.24032149999999</v>
      </c>
      <c r="AA1879">
        <v>1586</v>
      </c>
      <c r="AB1879">
        <v>1490</v>
      </c>
      <c r="AC1879">
        <v>252</v>
      </c>
      <c r="AD1879">
        <v>1186</v>
      </c>
      <c r="AE1879">
        <v>204</v>
      </c>
      <c r="AF1879">
        <v>198</v>
      </c>
      <c r="AG1879">
        <v>65</v>
      </c>
      <c r="AH1879">
        <v>22</v>
      </c>
      <c r="AI1879">
        <v>91</v>
      </c>
      <c r="AJ1879">
        <v>43</v>
      </c>
      <c r="AK1879">
        <v>14</v>
      </c>
      <c r="AL1879">
        <v>65</v>
      </c>
      <c r="AM1879">
        <v>88</v>
      </c>
      <c r="AN1879">
        <v>35</v>
      </c>
      <c r="AO1879">
        <v>117</v>
      </c>
      <c r="AP1879">
        <v>382</v>
      </c>
      <c r="AQ1879">
        <v>0</v>
      </c>
      <c r="AR1879" s="4">
        <v>5227</v>
      </c>
      <c r="AS1879" s="4">
        <f t="shared" si="468"/>
        <v>5609</v>
      </c>
      <c r="AT1879">
        <v>0.920686483</v>
      </c>
      <c r="AU1879" s="4">
        <f t="shared" si="464"/>
        <v>1</v>
      </c>
      <c r="AV1879" s="4">
        <f t="shared" si="469"/>
        <v>5164.1304831469997</v>
      </c>
      <c r="AW1879" s="4">
        <v>0</v>
      </c>
      <c r="AX1879" s="4">
        <v>0</v>
      </c>
      <c r="AY1879" s="4">
        <v>80.53</v>
      </c>
      <c r="AZ1879" s="4">
        <f t="shared" si="470"/>
        <v>80.53</v>
      </c>
      <c r="BA1879" s="4">
        <f t="shared" si="471"/>
        <v>74.142882475990007</v>
      </c>
      <c r="BB1879" s="4">
        <v>9.51</v>
      </c>
      <c r="BC1879" s="4">
        <v>12000</v>
      </c>
      <c r="BD1879">
        <v>2.55182791457</v>
      </c>
      <c r="BE1879" s="2">
        <v>0.11</v>
      </c>
      <c r="BF1879">
        <v>40</v>
      </c>
      <c r="BG1879">
        <f t="shared" si="465"/>
        <v>0.11171872670841716</v>
      </c>
      <c r="BH1879">
        <v>0.31764999999999999</v>
      </c>
      <c r="BI1879" s="4">
        <v>0.52800000000000002</v>
      </c>
      <c r="BJ1879" s="4">
        <v>0.17599999999999999</v>
      </c>
      <c r="BK1879" s="3">
        <f t="shared" si="472"/>
        <v>385500</v>
      </c>
      <c r="BL1879" s="3">
        <f t="shared" si="473"/>
        <v>72</v>
      </c>
      <c r="BM1879" s="3">
        <v>820.99999999999989</v>
      </c>
      <c r="BN1879" s="3">
        <v>738.9</v>
      </c>
      <c r="BO1879" s="3">
        <f t="shared" si="474"/>
        <v>82.099999999999909</v>
      </c>
      <c r="BP1879" s="3">
        <f t="shared" si="475"/>
        <v>22800</v>
      </c>
      <c r="BQ1879">
        <v>0.72</v>
      </c>
      <c r="BR1879">
        <v>0.59</v>
      </c>
      <c r="BS1879">
        <v>7.85</v>
      </c>
      <c r="BT1879">
        <f t="shared" si="466"/>
        <v>732.90000000000009</v>
      </c>
      <c r="BU1879" s="1">
        <f t="shared" si="467"/>
        <v>0.27986410060902639</v>
      </c>
      <c r="BV1879" s="1">
        <f t="shared" si="476"/>
        <v>0.3145027370093153</v>
      </c>
      <c r="BW1879">
        <f t="shared" si="477"/>
        <v>0.30342454393323648</v>
      </c>
      <c r="BX1879">
        <f t="shared" si="478"/>
        <v>0.32179480887138456</v>
      </c>
      <c r="BY1879">
        <f t="shared" si="479"/>
        <v>157.76831331977766</v>
      </c>
    </row>
    <row r="1880" spans="1:77" x14ac:dyDescent="0.2">
      <c r="A1880">
        <v>16</v>
      </c>
      <c r="B1880">
        <v>37045</v>
      </c>
      <c r="C1880" t="s">
        <v>1397</v>
      </c>
      <c r="D1880">
        <v>37</v>
      </c>
      <c r="E1880" t="s">
        <v>1388</v>
      </c>
      <c r="F1880" t="s">
        <v>1389</v>
      </c>
      <c r="G1880" t="s">
        <v>1123</v>
      </c>
      <c r="H1880">
        <v>45</v>
      </c>
      <c r="I1880">
        <v>8871</v>
      </c>
      <c r="J1880">
        <v>5458</v>
      </c>
      <c r="K1880">
        <v>323</v>
      </c>
      <c r="L1880">
        <v>2262</v>
      </c>
      <c r="M1880">
        <v>605</v>
      </c>
      <c r="N1880">
        <v>684</v>
      </c>
      <c r="O1880" s="3">
        <v>19772</v>
      </c>
      <c r="P1880" s="3">
        <v>27605.800940000001</v>
      </c>
      <c r="Q1880" s="3">
        <v>63573</v>
      </c>
      <c r="R1880" s="3">
        <v>88761.055170000007</v>
      </c>
      <c r="S1880" s="3">
        <v>5376.2</v>
      </c>
      <c r="T1880" s="3">
        <v>7506.2870220000004</v>
      </c>
      <c r="U1880" s="3">
        <v>49537</v>
      </c>
      <c r="V1880" s="3">
        <v>69163.896470000007</v>
      </c>
      <c r="W1880" s="3">
        <v>5875.4</v>
      </c>
      <c r="X1880" s="3">
        <v>8203.2734579999997</v>
      </c>
      <c r="Y1880" s="3">
        <v>553</v>
      </c>
      <c r="Z1880" s="3">
        <v>772.10236280000004</v>
      </c>
      <c r="AA1880">
        <v>3477</v>
      </c>
      <c r="AB1880">
        <v>2522</v>
      </c>
      <c r="AC1880">
        <v>245</v>
      </c>
      <c r="AD1880">
        <v>1516</v>
      </c>
      <c r="AE1880">
        <v>314</v>
      </c>
      <c r="AF1880">
        <v>323</v>
      </c>
      <c r="AG1880">
        <v>65</v>
      </c>
      <c r="AH1880">
        <v>22</v>
      </c>
      <c r="AI1880">
        <v>91</v>
      </c>
      <c r="AJ1880">
        <v>43</v>
      </c>
      <c r="AK1880">
        <v>14</v>
      </c>
      <c r="AL1880">
        <v>65</v>
      </c>
      <c r="AM1880">
        <v>88</v>
      </c>
      <c r="AN1880">
        <v>35</v>
      </c>
      <c r="AO1880">
        <v>117</v>
      </c>
      <c r="AP1880">
        <v>382</v>
      </c>
      <c r="AQ1880">
        <v>0</v>
      </c>
      <c r="AR1880" s="4">
        <v>5227</v>
      </c>
      <c r="AS1880" s="4">
        <f t="shared" si="468"/>
        <v>5609</v>
      </c>
      <c r="AT1880">
        <v>0.94718196200000004</v>
      </c>
      <c r="AU1880" s="4">
        <f t="shared" si="464"/>
        <v>1</v>
      </c>
      <c r="AV1880" s="4">
        <f t="shared" si="469"/>
        <v>5312.7436248580007</v>
      </c>
      <c r="AW1880" s="4">
        <v>0</v>
      </c>
      <c r="AX1880" s="4">
        <v>0</v>
      </c>
      <c r="AY1880" s="4">
        <v>80.53</v>
      </c>
      <c r="AZ1880" s="4">
        <f t="shared" si="470"/>
        <v>80.53</v>
      </c>
      <c r="BA1880" s="4">
        <f t="shared" si="471"/>
        <v>76.276563399860009</v>
      </c>
      <c r="BB1880" s="4">
        <v>9.51</v>
      </c>
      <c r="BC1880" s="4">
        <v>12000</v>
      </c>
      <c r="BD1880">
        <v>2.5933515297</v>
      </c>
      <c r="BE1880" s="2">
        <v>0.11</v>
      </c>
      <c r="BF1880">
        <v>40</v>
      </c>
      <c r="BG1880">
        <f t="shared" si="465"/>
        <v>0.11171872670841716</v>
      </c>
      <c r="BH1880">
        <v>0.31764999999999999</v>
      </c>
      <c r="BI1880" s="4">
        <v>0.52800000000000002</v>
      </c>
      <c r="BJ1880" s="4">
        <v>0.17599999999999999</v>
      </c>
      <c r="BK1880" s="3">
        <f t="shared" si="472"/>
        <v>385500</v>
      </c>
      <c r="BL1880" s="3">
        <f t="shared" si="473"/>
        <v>72</v>
      </c>
      <c r="BM1880" s="3">
        <v>820.99999999999989</v>
      </c>
      <c r="BN1880" s="3">
        <v>738.9</v>
      </c>
      <c r="BO1880" s="3">
        <f t="shared" si="474"/>
        <v>82.099999999999909</v>
      </c>
      <c r="BP1880" s="3">
        <f t="shared" si="475"/>
        <v>22800</v>
      </c>
      <c r="BQ1880">
        <v>0.72</v>
      </c>
      <c r="BR1880">
        <v>0.59</v>
      </c>
      <c r="BS1880">
        <v>7.85</v>
      </c>
      <c r="BT1880">
        <f t="shared" si="466"/>
        <v>732.90000000000009</v>
      </c>
      <c r="BU1880" s="1">
        <f t="shared" si="467"/>
        <v>0.28709581948971086</v>
      </c>
      <c r="BV1880" s="1">
        <f t="shared" si="476"/>
        <v>0.3383210872357858</v>
      </c>
      <c r="BW1880">
        <f t="shared" si="477"/>
        <v>0.32724289415970698</v>
      </c>
      <c r="BX1880">
        <f t="shared" si="478"/>
        <v>0.34561315909785506</v>
      </c>
      <c r="BY1880">
        <f t="shared" si="479"/>
        <v>157.76831331977766</v>
      </c>
    </row>
    <row r="1881" spans="1:77" x14ac:dyDescent="0.2">
      <c r="A1881">
        <v>16</v>
      </c>
      <c r="B1881">
        <v>37047</v>
      </c>
      <c r="C1881" t="s">
        <v>1397</v>
      </c>
      <c r="D1881">
        <v>37</v>
      </c>
      <c r="E1881" t="s">
        <v>1388</v>
      </c>
      <c r="F1881" t="s">
        <v>1389</v>
      </c>
      <c r="G1881" t="s">
        <v>1506</v>
      </c>
      <c r="H1881">
        <v>47</v>
      </c>
      <c r="I1881">
        <v>611</v>
      </c>
      <c r="J1881">
        <v>2508</v>
      </c>
      <c r="K1881">
        <v>315</v>
      </c>
      <c r="L1881">
        <v>1492</v>
      </c>
      <c r="M1881">
        <v>282</v>
      </c>
      <c r="N1881">
        <v>292</v>
      </c>
      <c r="O1881" s="3">
        <v>7581.5</v>
      </c>
      <c r="P1881" s="3">
        <v>10585.34189</v>
      </c>
      <c r="Q1881" s="3">
        <v>35109</v>
      </c>
      <c r="R1881" s="3">
        <v>49019.42469</v>
      </c>
      <c r="S1881" s="3">
        <v>3458.4</v>
      </c>
      <c r="T1881" s="3">
        <v>4828.6416120000004</v>
      </c>
      <c r="U1881" s="3">
        <v>32074</v>
      </c>
      <c r="V1881" s="3">
        <v>44781.937039999997</v>
      </c>
      <c r="W1881" s="3">
        <v>3241.8</v>
      </c>
      <c r="X1881" s="3">
        <v>4526.2232180000001</v>
      </c>
      <c r="Y1881" s="3">
        <v>246</v>
      </c>
      <c r="Z1881" s="3">
        <v>343.4668739</v>
      </c>
      <c r="AA1881">
        <v>619</v>
      </c>
      <c r="AB1881">
        <v>1237</v>
      </c>
      <c r="AC1881">
        <v>208</v>
      </c>
      <c r="AD1881">
        <v>1013</v>
      </c>
      <c r="AE1881">
        <v>173</v>
      </c>
      <c r="AF1881">
        <v>155</v>
      </c>
      <c r="AG1881">
        <v>65</v>
      </c>
      <c r="AH1881">
        <v>22</v>
      </c>
      <c r="AI1881">
        <v>91</v>
      </c>
      <c r="AJ1881">
        <v>43</v>
      </c>
      <c r="AK1881">
        <v>14</v>
      </c>
      <c r="AL1881">
        <v>65</v>
      </c>
      <c r="AM1881">
        <v>88</v>
      </c>
      <c r="AN1881">
        <v>35</v>
      </c>
      <c r="AO1881">
        <v>117</v>
      </c>
      <c r="AP1881">
        <v>382</v>
      </c>
      <c r="AQ1881">
        <v>0</v>
      </c>
      <c r="AR1881" s="4">
        <v>5227</v>
      </c>
      <c r="AS1881" s="4">
        <f t="shared" si="468"/>
        <v>5609</v>
      </c>
      <c r="AT1881">
        <v>0.99893225200000002</v>
      </c>
      <c r="AU1881" s="4">
        <f t="shared" si="464"/>
        <v>1</v>
      </c>
      <c r="AV1881" s="4">
        <f t="shared" si="469"/>
        <v>5603.0110014680004</v>
      </c>
      <c r="AW1881" s="4">
        <v>0</v>
      </c>
      <c r="AX1881" s="4">
        <v>0</v>
      </c>
      <c r="AY1881" s="4">
        <v>80.53</v>
      </c>
      <c r="AZ1881" s="4">
        <f t="shared" si="470"/>
        <v>80.53</v>
      </c>
      <c r="BA1881" s="4">
        <f t="shared" si="471"/>
        <v>80.444014253559999</v>
      </c>
      <c r="BB1881" s="4">
        <v>9.51</v>
      </c>
      <c r="BC1881" s="4">
        <v>12000</v>
      </c>
      <c r="BD1881">
        <v>2.6637289822099999</v>
      </c>
      <c r="BE1881" s="2">
        <v>0.11</v>
      </c>
      <c r="BF1881">
        <v>40</v>
      </c>
      <c r="BG1881">
        <f t="shared" si="465"/>
        <v>0.11171872670841716</v>
      </c>
      <c r="BH1881">
        <v>0.31764999999999999</v>
      </c>
      <c r="BI1881" s="4">
        <v>0.52800000000000002</v>
      </c>
      <c r="BJ1881" s="4">
        <v>0.17599999999999999</v>
      </c>
      <c r="BK1881" s="3">
        <f t="shared" si="472"/>
        <v>385500</v>
      </c>
      <c r="BL1881" s="3">
        <f t="shared" si="473"/>
        <v>72</v>
      </c>
      <c r="BM1881" s="3">
        <v>820.99999999999989</v>
      </c>
      <c r="BN1881" s="3">
        <v>738.9</v>
      </c>
      <c r="BO1881" s="3">
        <f t="shared" si="474"/>
        <v>82.099999999999909</v>
      </c>
      <c r="BP1881" s="3">
        <f t="shared" si="475"/>
        <v>22800</v>
      </c>
      <c r="BQ1881">
        <v>0.72</v>
      </c>
      <c r="BR1881">
        <v>0.59</v>
      </c>
      <c r="BS1881">
        <v>7.85</v>
      </c>
      <c r="BT1881">
        <f t="shared" si="466"/>
        <v>732.90000000000009</v>
      </c>
      <c r="BU1881" s="1">
        <f t="shared" si="467"/>
        <v>0.30109192243076754</v>
      </c>
      <c r="BV1881" s="1">
        <f t="shared" si="476"/>
        <v>0.33758658959115845</v>
      </c>
      <c r="BW1881">
        <f t="shared" si="477"/>
        <v>0.32650839651507962</v>
      </c>
      <c r="BX1881">
        <f t="shared" si="478"/>
        <v>0.34487866145322771</v>
      </c>
      <c r="BY1881">
        <f t="shared" si="479"/>
        <v>157.76831331977766</v>
      </c>
    </row>
    <row r="1882" spans="1:77" x14ac:dyDescent="0.2">
      <c r="A1882">
        <v>16</v>
      </c>
      <c r="B1882">
        <v>37049</v>
      </c>
      <c r="C1882" t="s">
        <v>1397</v>
      </c>
      <c r="D1882">
        <v>37</v>
      </c>
      <c r="E1882" t="s">
        <v>1388</v>
      </c>
      <c r="F1882" t="s">
        <v>1389</v>
      </c>
      <c r="G1882" t="s">
        <v>1440</v>
      </c>
      <c r="H1882">
        <v>49</v>
      </c>
      <c r="I1882">
        <v>537</v>
      </c>
      <c r="J1882">
        <v>1231</v>
      </c>
      <c r="K1882">
        <v>233</v>
      </c>
      <c r="L1882">
        <v>921</v>
      </c>
      <c r="M1882">
        <v>148</v>
      </c>
      <c r="N1882">
        <v>164</v>
      </c>
      <c r="O1882" s="3">
        <v>7209.3</v>
      </c>
      <c r="P1882" s="3">
        <v>10065.673709999999</v>
      </c>
      <c r="Q1882" s="3">
        <v>18183</v>
      </c>
      <c r="R1882" s="3">
        <v>25387.228319999998</v>
      </c>
      <c r="S1882" s="3">
        <v>1604.2</v>
      </c>
      <c r="T1882" s="3">
        <v>2239.7949560000002</v>
      </c>
      <c r="U1882" s="3">
        <v>19917</v>
      </c>
      <c r="V1882" s="3">
        <v>27808.250919999999</v>
      </c>
      <c r="W1882" s="3">
        <v>1720.1</v>
      </c>
      <c r="X1882" s="3">
        <v>2401.6153239999999</v>
      </c>
      <c r="Y1882" s="3">
        <v>151</v>
      </c>
      <c r="Z1882" s="3">
        <v>210.82722749999999</v>
      </c>
      <c r="AA1882">
        <v>504</v>
      </c>
      <c r="AB1882">
        <v>842</v>
      </c>
      <c r="AC1882">
        <v>195</v>
      </c>
      <c r="AD1882">
        <v>806</v>
      </c>
      <c r="AE1882">
        <v>132</v>
      </c>
      <c r="AF1882">
        <v>115</v>
      </c>
      <c r="AG1882">
        <v>65</v>
      </c>
      <c r="AH1882">
        <v>22</v>
      </c>
      <c r="AI1882">
        <v>91</v>
      </c>
      <c r="AJ1882">
        <v>43</v>
      </c>
      <c r="AK1882">
        <v>14</v>
      </c>
      <c r="AL1882">
        <v>65</v>
      </c>
      <c r="AM1882">
        <v>88</v>
      </c>
      <c r="AN1882">
        <v>35</v>
      </c>
      <c r="AO1882">
        <v>117</v>
      </c>
      <c r="AP1882">
        <v>382</v>
      </c>
      <c r="AQ1882">
        <v>0</v>
      </c>
      <c r="AR1882" s="4">
        <v>5227</v>
      </c>
      <c r="AS1882" s="4">
        <f t="shared" si="468"/>
        <v>5609</v>
      </c>
      <c r="AT1882">
        <v>1.0563912879999999</v>
      </c>
      <c r="AU1882" s="4">
        <f t="shared" si="464"/>
        <v>1</v>
      </c>
      <c r="AV1882" s="4">
        <f t="shared" si="469"/>
        <v>5925.2987343919995</v>
      </c>
      <c r="AW1882" s="4">
        <v>0</v>
      </c>
      <c r="AX1882" s="4">
        <v>0</v>
      </c>
      <c r="AY1882" s="4">
        <v>80.53</v>
      </c>
      <c r="AZ1882" s="4">
        <f t="shared" si="470"/>
        <v>80.53</v>
      </c>
      <c r="BA1882" s="4">
        <f t="shared" si="471"/>
        <v>85.071190422640001</v>
      </c>
      <c r="BB1882" s="4">
        <v>9.51</v>
      </c>
      <c r="BC1882" s="4">
        <v>12000</v>
      </c>
      <c r="BD1882">
        <v>2.62995777748</v>
      </c>
      <c r="BE1882" s="2">
        <v>0.11</v>
      </c>
      <c r="BF1882">
        <v>40</v>
      </c>
      <c r="BG1882">
        <f t="shared" si="465"/>
        <v>0.11171872670841716</v>
      </c>
      <c r="BH1882">
        <v>0.31764999999999999</v>
      </c>
      <c r="BI1882" s="4">
        <v>0.52800000000000002</v>
      </c>
      <c r="BJ1882" s="4">
        <v>0.17599999999999999</v>
      </c>
      <c r="BK1882" s="3">
        <f t="shared" si="472"/>
        <v>385500</v>
      </c>
      <c r="BL1882" s="3">
        <f t="shared" si="473"/>
        <v>72</v>
      </c>
      <c r="BM1882" s="3">
        <v>820.99999999999989</v>
      </c>
      <c r="BN1882" s="3">
        <v>738.9</v>
      </c>
      <c r="BO1882" s="3">
        <f t="shared" si="474"/>
        <v>82.099999999999909</v>
      </c>
      <c r="BP1882" s="3">
        <f t="shared" si="475"/>
        <v>22800</v>
      </c>
      <c r="BQ1882">
        <v>0.72</v>
      </c>
      <c r="BR1882">
        <v>0.59</v>
      </c>
      <c r="BS1882">
        <v>7.85</v>
      </c>
      <c r="BT1882">
        <f t="shared" si="466"/>
        <v>732.90000000000009</v>
      </c>
      <c r="BU1882" s="1">
        <f t="shared" si="467"/>
        <v>0.31528903514569995</v>
      </c>
      <c r="BV1882" s="1">
        <f t="shared" si="476"/>
        <v>0.34258731420849287</v>
      </c>
      <c r="BW1882">
        <f t="shared" si="477"/>
        <v>0.33150912113241404</v>
      </c>
      <c r="BX1882">
        <f t="shared" si="478"/>
        <v>0.34987938607056213</v>
      </c>
      <c r="BY1882">
        <f t="shared" si="479"/>
        <v>157.76831331977766</v>
      </c>
    </row>
    <row r="1883" spans="1:77" x14ac:dyDescent="0.2">
      <c r="A1883">
        <v>16</v>
      </c>
      <c r="B1883">
        <v>37051</v>
      </c>
      <c r="C1883" t="s">
        <v>1397</v>
      </c>
      <c r="D1883">
        <v>37</v>
      </c>
      <c r="E1883" t="s">
        <v>1388</v>
      </c>
      <c r="F1883" t="s">
        <v>1389</v>
      </c>
      <c r="G1883" t="s">
        <v>626</v>
      </c>
      <c r="H1883">
        <v>51</v>
      </c>
      <c r="I1883">
        <v>574</v>
      </c>
      <c r="J1883">
        <v>3917</v>
      </c>
      <c r="K1883">
        <v>536</v>
      </c>
      <c r="L1883">
        <v>2057</v>
      </c>
      <c r="M1883">
        <v>449</v>
      </c>
      <c r="N1883">
        <v>532</v>
      </c>
      <c r="O1883" s="3">
        <v>8224.4</v>
      </c>
      <c r="P1883" s="3">
        <v>11482.963239999999</v>
      </c>
      <c r="Q1883" s="3">
        <v>45878</v>
      </c>
      <c r="R1883" s="3">
        <v>64055.175770000002</v>
      </c>
      <c r="S1883" s="3">
        <v>4257.6000000000004</v>
      </c>
      <c r="T1883" s="3">
        <v>5944.4900900000002</v>
      </c>
      <c r="U1883" s="3">
        <v>37309</v>
      </c>
      <c r="V1883" s="3">
        <v>52091.079660000003</v>
      </c>
      <c r="W1883" s="3">
        <v>4254.5</v>
      </c>
      <c r="X1883" s="3">
        <v>5940.1618490000001</v>
      </c>
      <c r="Y1883" s="3">
        <v>437</v>
      </c>
      <c r="Z1883" s="3">
        <v>610.14237349999996</v>
      </c>
      <c r="AA1883">
        <v>594</v>
      </c>
      <c r="AB1883">
        <v>1605</v>
      </c>
      <c r="AC1883">
        <v>282</v>
      </c>
      <c r="AD1883">
        <v>1151</v>
      </c>
      <c r="AE1883">
        <v>218</v>
      </c>
      <c r="AF1883">
        <v>218</v>
      </c>
      <c r="AG1883">
        <v>65</v>
      </c>
      <c r="AH1883">
        <v>22</v>
      </c>
      <c r="AI1883">
        <v>91</v>
      </c>
      <c r="AJ1883">
        <v>43</v>
      </c>
      <c r="AK1883">
        <v>14</v>
      </c>
      <c r="AL1883">
        <v>65</v>
      </c>
      <c r="AM1883">
        <v>88</v>
      </c>
      <c r="AN1883">
        <v>35</v>
      </c>
      <c r="AO1883">
        <v>117</v>
      </c>
      <c r="AP1883">
        <v>382</v>
      </c>
      <c r="AQ1883">
        <v>0</v>
      </c>
      <c r="AR1883" s="4">
        <v>5227</v>
      </c>
      <c r="AS1883" s="4">
        <f t="shared" si="468"/>
        <v>5609</v>
      </c>
      <c r="AT1883">
        <v>1.0025990769999999</v>
      </c>
      <c r="AU1883" s="4">
        <f t="shared" si="464"/>
        <v>1</v>
      </c>
      <c r="AV1883" s="4">
        <f t="shared" si="469"/>
        <v>5623.5782228929993</v>
      </c>
      <c r="AW1883" s="4">
        <v>0</v>
      </c>
      <c r="AX1883" s="4">
        <v>0</v>
      </c>
      <c r="AY1883" s="4">
        <v>80.53</v>
      </c>
      <c r="AZ1883" s="4">
        <f t="shared" si="470"/>
        <v>80.53</v>
      </c>
      <c r="BA1883" s="4">
        <f t="shared" si="471"/>
        <v>80.739303670810003</v>
      </c>
      <c r="BB1883" s="4">
        <v>9.51</v>
      </c>
      <c r="BC1883" s="4">
        <v>12000</v>
      </c>
      <c r="BD1883">
        <v>2.6317633847200002</v>
      </c>
      <c r="BE1883" s="2">
        <v>0.11</v>
      </c>
      <c r="BF1883">
        <v>40</v>
      </c>
      <c r="BG1883">
        <f t="shared" si="465"/>
        <v>0.11171872670841716</v>
      </c>
      <c r="BH1883">
        <v>0.31764999999999999</v>
      </c>
      <c r="BI1883" s="4">
        <v>0.52800000000000002</v>
      </c>
      <c r="BJ1883" s="4">
        <v>0.17599999999999999</v>
      </c>
      <c r="BK1883" s="3">
        <f t="shared" si="472"/>
        <v>385500</v>
      </c>
      <c r="BL1883" s="3">
        <f t="shared" si="473"/>
        <v>72</v>
      </c>
      <c r="BM1883" s="3">
        <v>820.99999999999989</v>
      </c>
      <c r="BN1883" s="3">
        <v>738.9</v>
      </c>
      <c r="BO1883" s="3">
        <f t="shared" si="474"/>
        <v>82.099999999999909</v>
      </c>
      <c r="BP1883" s="3">
        <f t="shared" si="475"/>
        <v>22800</v>
      </c>
      <c r="BQ1883">
        <v>0.72</v>
      </c>
      <c r="BR1883">
        <v>0.59</v>
      </c>
      <c r="BS1883">
        <v>7.85</v>
      </c>
      <c r="BT1883">
        <f t="shared" si="466"/>
        <v>732.90000000000009</v>
      </c>
      <c r="BU1883" s="1">
        <f t="shared" si="467"/>
        <v>0.3016402047931982</v>
      </c>
      <c r="BV1883" s="1">
        <f t="shared" si="476"/>
        <v>0.34360421025079713</v>
      </c>
      <c r="BW1883">
        <f t="shared" si="477"/>
        <v>0.3325260171747183</v>
      </c>
      <c r="BX1883">
        <f t="shared" si="478"/>
        <v>0.35089628211286639</v>
      </c>
      <c r="BY1883">
        <f t="shared" si="479"/>
        <v>157.76831331977766</v>
      </c>
    </row>
    <row r="1884" spans="1:77" x14ac:dyDescent="0.2">
      <c r="A1884">
        <v>16</v>
      </c>
      <c r="B1884">
        <v>37053</v>
      </c>
      <c r="C1884" t="s">
        <v>1397</v>
      </c>
      <c r="D1884">
        <v>37</v>
      </c>
      <c r="E1884" t="s">
        <v>1388</v>
      </c>
      <c r="F1884" t="s">
        <v>1389</v>
      </c>
      <c r="G1884" t="s">
        <v>1509</v>
      </c>
      <c r="H1884">
        <v>53</v>
      </c>
      <c r="I1884">
        <v>988</v>
      </c>
      <c r="J1884">
        <v>1098</v>
      </c>
      <c r="K1884">
        <v>297</v>
      </c>
      <c r="L1884">
        <v>858</v>
      </c>
      <c r="M1884">
        <v>174</v>
      </c>
      <c r="N1884">
        <v>171</v>
      </c>
      <c r="O1884" s="3">
        <v>16140</v>
      </c>
      <c r="P1884" s="3">
        <v>22534.777819999999</v>
      </c>
      <c r="Q1884" s="3">
        <v>16595</v>
      </c>
      <c r="R1884" s="3">
        <v>23170.051920000002</v>
      </c>
      <c r="S1884" s="3">
        <v>1171.4000000000001</v>
      </c>
      <c r="T1884" s="3">
        <v>1635.5166509999999</v>
      </c>
      <c r="U1884" s="3">
        <v>18118</v>
      </c>
      <c r="V1884" s="3">
        <v>25296.474880000002</v>
      </c>
      <c r="W1884" s="3">
        <v>1686.7</v>
      </c>
      <c r="X1884" s="3">
        <v>2354.9820169999998</v>
      </c>
      <c r="Y1884" s="3">
        <v>158</v>
      </c>
      <c r="Z1884" s="3">
        <v>220.60067509999999</v>
      </c>
      <c r="AA1884">
        <v>676</v>
      </c>
      <c r="AB1884">
        <v>829</v>
      </c>
      <c r="AC1884">
        <v>222</v>
      </c>
      <c r="AD1884">
        <v>807</v>
      </c>
      <c r="AE1884">
        <v>140</v>
      </c>
      <c r="AF1884">
        <v>121</v>
      </c>
      <c r="AG1884">
        <v>65</v>
      </c>
      <c r="AH1884">
        <v>22</v>
      </c>
      <c r="AI1884">
        <v>91</v>
      </c>
      <c r="AJ1884">
        <v>43</v>
      </c>
      <c r="AK1884">
        <v>14</v>
      </c>
      <c r="AL1884">
        <v>65</v>
      </c>
      <c r="AM1884">
        <v>88</v>
      </c>
      <c r="AN1884">
        <v>35</v>
      </c>
      <c r="AO1884">
        <v>117</v>
      </c>
      <c r="AP1884">
        <v>382</v>
      </c>
      <c r="AQ1884">
        <v>0</v>
      </c>
      <c r="AR1884" s="4">
        <v>5227</v>
      </c>
      <c r="AS1884" s="4">
        <f t="shared" si="468"/>
        <v>5609</v>
      </c>
      <c r="AT1884">
        <v>1.095657066</v>
      </c>
      <c r="AU1884" s="4">
        <f t="shared" si="464"/>
        <v>1</v>
      </c>
      <c r="AV1884" s="4">
        <f t="shared" si="469"/>
        <v>6145.5404831940004</v>
      </c>
      <c r="AW1884" s="4">
        <v>0</v>
      </c>
      <c r="AX1884" s="4">
        <v>0</v>
      </c>
      <c r="AY1884" s="4">
        <v>80.53</v>
      </c>
      <c r="AZ1884" s="4">
        <f t="shared" si="470"/>
        <v>80.53</v>
      </c>
      <c r="BA1884" s="4">
        <f t="shared" si="471"/>
        <v>88.233263524980003</v>
      </c>
      <c r="BB1884" s="4">
        <v>9.51</v>
      </c>
      <c r="BC1884" s="4">
        <v>12000</v>
      </c>
      <c r="BD1884">
        <v>2.5646418843999998</v>
      </c>
      <c r="BE1884" s="2">
        <v>0.11</v>
      </c>
      <c r="BF1884">
        <v>40</v>
      </c>
      <c r="BG1884">
        <f t="shared" si="465"/>
        <v>0.11171872670841716</v>
      </c>
      <c r="BH1884">
        <v>0.31764999999999999</v>
      </c>
      <c r="BI1884" s="4">
        <v>0.52800000000000002</v>
      </c>
      <c r="BJ1884" s="4">
        <v>0.17599999999999999</v>
      </c>
      <c r="BK1884" s="3">
        <f t="shared" si="472"/>
        <v>385500</v>
      </c>
      <c r="BL1884" s="3">
        <f t="shared" si="473"/>
        <v>72</v>
      </c>
      <c r="BM1884" s="3">
        <v>820.99999999999989</v>
      </c>
      <c r="BN1884" s="3">
        <v>738.9</v>
      </c>
      <c r="BO1884" s="3">
        <f t="shared" si="474"/>
        <v>82.099999999999909</v>
      </c>
      <c r="BP1884" s="3">
        <f t="shared" si="475"/>
        <v>22800</v>
      </c>
      <c r="BQ1884">
        <v>0.72</v>
      </c>
      <c r="BR1884">
        <v>0.59</v>
      </c>
      <c r="BS1884">
        <v>7.85</v>
      </c>
      <c r="BT1884">
        <f t="shared" si="466"/>
        <v>732.90000000000009</v>
      </c>
      <c r="BU1884" s="1">
        <f t="shared" si="467"/>
        <v>0.32448406321084</v>
      </c>
      <c r="BV1884" s="1">
        <f t="shared" si="476"/>
        <v>0.35075122791272889</v>
      </c>
      <c r="BW1884">
        <f t="shared" si="477"/>
        <v>0.33967303483665007</v>
      </c>
      <c r="BX1884">
        <f t="shared" si="478"/>
        <v>0.35804329977479815</v>
      </c>
      <c r="BY1884">
        <f t="shared" si="479"/>
        <v>157.76831331977766</v>
      </c>
    </row>
    <row r="1885" spans="1:77" x14ac:dyDescent="0.2">
      <c r="A1885">
        <v>16</v>
      </c>
      <c r="B1885">
        <v>37055</v>
      </c>
      <c r="C1885" t="s">
        <v>1397</v>
      </c>
      <c r="D1885">
        <v>37</v>
      </c>
      <c r="E1885" t="s">
        <v>1388</v>
      </c>
      <c r="F1885" t="s">
        <v>1389</v>
      </c>
      <c r="G1885" t="s">
        <v>1510</v>
      </c>
      <c r="H1885">
        <v>55</v>
      </c>
      <c r="I1885">
        <v>425</v>
      </c>
      <c r="J1885">
        <v>806</v>
      </c>
      <c r="K1885">
        <v>127</v>
      </c>
      <c r="L1885">
        <v>725</v>
      </c>
      <c r="M1885">
        <v>96</v>
      </c>
      <c r="N1885">
        <v>115</v>
      </c>
      <c r="O1885" s="3">
        <v>12194</v>
      </c>
      <c r="P1885" s="3">
        <v>17025.34577</v>
      </c>
      <c r="Q1885" s="3">
        <v>12052</v>
      </c>
      <c r="R1885" s="3">
        <v>16827.084409999999</v>
      </c>
      <c r="S1885" s="3">
        <v>852.8</v>
      </c>
      <c r="T1885" s="3">
        <v>1190.6851630000001</v>
      </c>
      <c r="U1885" s="3">
        <v>15040</v>
      </c>
      <c r="V1885" s="3">
        <v>20998.950339999999</v>
      </c>
      <c r="W1885" s="3">
        <v>1134.3</v>
      </c>
      <c r="X1885" s="3">
        <v>1583.7173780000001</v>
      </c>
      <c r="Y1885" s="3">
        <v>110</v>
      </c>
      <c r="Z1885" s="3">
        <v>153.58274850000001</v>
      </c>
      <c r="AA1885">
        <v>438</v>
      </c>
      <c r="AB1885">
        <v>647</v>
      </c>
      <c r="AC1885">
        <v>143</v>
      </c>
      <c r="AD1885">
        <v>692</v>
      </c>
      <c r="AE1885">
        <v>108</v>
      </c>
      <c r="AF1885">
        <v>92</v>
      </c>
      <c r="AG1885">
        <v>65</v>
      </c>
      <c r="AH1885">
        <v>22</v>
      </c>
      <c r="AI1885">
        <v>91</v>
      </c>
      <c r="AJ1885">
        <v>43</v>
      </c>
      <c r="AK1885">
        <v>14</v>
      </c>
      <c r="AL1885">
        <v>65</v>
      </c>
      <c r="AM1885">
        <v>88</v>
      </c>
      <c r="AN1885">
        <v>35</v>
      </c>
      <c r="AO1885">
        <v>117</v>
      </c>
      <c r="AP1885">
        <v>382</v>
      </c>
      <c r="AQ1885">
        <v>0</v>
      </c>
      <c r="AR1885" s="4">
        <v>5227</v>
      </c>
      <c r="AS1885" s="4">
        <f t="shared" si="468"/>
        <v>5609</v>
      </c>
      <c r="AT1885">
        <v>1.0895172829999999</v>
      </c>
      <c r="AU1885" s="4">
        <f t="shared" si="464"/>
        <v>1</v>
      </c>
      <c r="AV1885" s="4">
        <f t="shared" si="469"/>
        <v>6111.1024403470001</v>
      </c>
      <c r="AW1885" s="4">
        <v>0</v>
      </c>
      <c r="AX1885" s="4">
        <v>0</v>
      </c>
      <c r="AY1885" s="4">
        <v>80.53</v>
      </c>
      <c r="AZ1885" s="4">
        <f t="shared" si="470"/>
        <v>80.53</v>
      </c>
      <c r="BA1885" s="4">
        <f t="shared" si="471"/>
        <v>87.738826799989994</v>
      </c>
      <c r="BB1885" s="4">
        <v>9.51</v>
      </c>
      <c r="BC1885" s="4">
        <v>12000</v>
      </c>
      <c r="BD1885">
        <v>2.6232134568499998</v>
      </c>
      <c r="BE1885" s="2">
        <v>0.11</v>
      </c>
      <c r="BF1885">
        <v>40</v>
      </c>
      <c r="BG1885">
        <f t="shared" si="465"/>
        <v>0.11171872670841716</v>
      </c>
      <c r="BH1885">
        <v>0.31764999999999999</v>
      </c>
      <c r="BI1885" s="4">
        <v>0.52800000000000002</v>
      </c>
      <c r="BJ1885" s="4">
        <v>0.17599999999999999</v>
      </c>
      <c r="BK1885" s="3">
        <f t="shared" si="472"/>
        <v>385500</v>
      </c>
      <c r="BL1885" s="3">
        <f t="shared" si="473"/>
        <v>72</v>
      </c>
      <c r="BM1885" s="3">
        <v>820.99999999999989</v>
      </c>
      <c r="BN1885" s="3">
        <v>738.9</v>
      </c>
      <c r="BO1885" s="3">
        <f t="shared" si="474"/>
        <v>82.099999999999909</v>
      </c>
      <c r="BP1885" s="3">
        <f t="shared" si="475"/>
        <v>22800</v>
      </c>
      <c r="BQ1885">
        <v>0.72</v>
      </c>
      <c r="BR1885">
        <v>0.59</v>
      </c>
      <c r="BS1885">
        <v>7.85</v>
      </c>
      <c r="BT1885">
        <f t="shared" si="466"/>
        <v>732.90000000000009</v>
      </c>
      <c r="BU1885" s="1">
        <f t="shared" si="467"/>
        <v>0.32362658671853095</v>
      </c>
      <c r="BV1885" s="1">
        <f t="shared" si="476"/>
        <v>0.34750283187904185</v>
      </c>
      <c r="BW1885">
        <f t="shared" si="477"/>
        <v>0.33642463880296303</v>
      </c>
      <c r="BX1885">
        <f t="shared" si="478"/>
        <v>0.35479490374111111</v>
      </c>
      <c r="BY1885">
        <f t="shared" si="479"/>
        <v>157.76831331977766</v>
      </c>
    </row>
    <row r="1886" spans="1:77" x14ac:dyDescent="0.2">
      <c r="A1886">
        <v>16</v>
      </c>
      <c r="B1886">
        <v>37057</v>
      </c>
      <c r="C1886" t="s">
        <v>1397</v>
      </c>
      <c r="D1886">
        <v>37</v>
      </c>
      <c r="E1886" t="s">
        <v>1388</v>
      </c>
      <c r="F1886" t="s">
        <v>1389</v>
      </c>
      <c r="G1886" t="s">
        <v>1321</v>
      </c>
      <c r="H1886">
        <v>57</v>
      </c>
      <c r="I1886">
        <v>4037</v>
      </c>
      <c r="J1886">
        <v>5579</v>
      </c>
      <c r="K1886">
        <v>490</v>
      </c>
      <c r="L1886">
        <v>2681</v>
      </c>
      <c r="M1886">
        <v>620</v>
      </c>
      <c r="N1886">
        <v>666</v>
      </c>
      <c r="O1886" s="3">
        <v>14843</v>
      </c>
      <c r="P1886" s="3">
        <v>20723.8976</v>
      </c>
      <c r="Q1886" s="3">
        <v>65222</v>
      </c>
      <c r="R1886" s="3">
        <v>91063.40019</v>
      </c>
      <c r="S1886" s="3">
        <v>5853.9</v>
      </c>
      <c r="T1886" s="3">
        <v>8173.2550119999996</v>
      </c>
      <c r="U1886" s="3">
        <v>52023</v>
      </c>
      <c r="V1886" s="3">
        <v>72634.866580000002</v>
      </c>
      <c r="W1886" s="3">
        <v>6048.4</v>
      </c>
      <c r="X1886" s="3">
        <v>8444.8172350000004</v>
      </c>
      <c r="Y1886" s="3">
        <v>555</v>
      </c>
      <c r="Z1886" s="3">
        <v>774.89477639999996</v>
      </c>
      <c r="AA1886">
        <v>1864</v>
      </c>
      <c r="AB1886">
        <v>2541</v>
      </c>
      <c r="AC1886">
        <v>303</v>
      </c>
      <c r="AD1886">
        <v>1641</v>
      </c>
      <c r="AE1886">
        <v>317</v>
      </c>
      <c r="AF1886">
        <v>312</v>
      </c>
      <c r="AG1886">
        <v>65</v>
      </c>
      <c r="AH1886">
        <v>22</v>
      </c>
      <c r="AI1886">
        <v>91</v>
      </c>
      <c r="AJ1886">
        <v>43</v>
      </c>
      <c r="AK1886">
        <v>14</v>
      </c>
      <c r="AL1886">
        <v>65</v>
      </c>
      <c r="AM1886">
        <v>88</v>
      </c>
      <c r="AN1886">
        <v>35</v>
      </c>
      <c r="AO1886">
        <v>117</v>
      </c>
      <c r="AP1886">
        <v>382</v>
      </c>
      <c r="AQ1886">
        <v>0</v>
      </c>
      <c r="AR1886" s="4">
        <v>5227</v>
      </c>
      <c r="AS1886" s="4">
        <f t="shared" si="468"/>
        <v>5609</v>
      </c>
      <c r="AT1886">
        <v>0.97928033299999995</v>
      </c>
      <c r="AU1886" s="4">
        <f t="shared" si="464"/>
        <v>1</v>
      </c>
      <c r="AV1886" s="4">
        <f t="shared" si="469"/>
        <v>5492.7833877969997</v>
      </c>
      <c r="AW1886" s="4">
        <v>0</v>
      </c>
      <c r="AX1886" s="4">
        <v>0</v>
      </c>
      <c r="AY1886" s="4">
        <v>80.53</v>
      </c>
      <c r="AZ1886" s="4">
        <f t="shared" si="470"/>
        <v>80.53</v>
      </c>
      <c r="BA1886" s="4">
        <f t="shared" si="471"/>
        <v>78.861445216489997</v>
      </c>
      <c r="BB1886" s="4">
        <v>9.51</v>
      </c>
      <c r="BC1886" s="4">
        <v>12000</v>
      </c>
      <c r="BD1886">
        <v>2.57685622278</v>
      </c>
      <c r="BE1886" s="2">
        <v>0.11</v>
      </c>
      <c r="BF1886">
        <v>40</v>
      </c>
      <c r="BG1886">
        <f t="shared" si="465"/>
        <v>0.11171872670841716</v>
      </c>
      <c r="BH1886">
        <v>0.31764999999999999</v>
      </c>
      <c r="BI1886" s="4">
        <v>0.52800000000000002</v>
      </c>
      <c r="BJ1886" s="4">
        <v>0.17599999999999999</v>
      </c>
      <c r="BK1886" s="3">
        <f t="shared" si="472"/>
        <v>385500</v>
      </c>
      <c r="BL1886" s="3">
        <f t="shared" si="473"/>
        <v>72</v>
      </c>
      <c r="BM1886" s="3">
        <v>820.99999999999989</v>
      </c>
      <c r="BN1886" s="3">
        <v>738.9</v>
      </c>
      <c r="BO1886" s="3">
        <f t="shared" si="474"/>
        <v>82.099999999999909</v>
      </c>
      <c r="BP1886" s="3">
        <f t="shared" si="475"/>
        <v>22800</v>
      </c>
      <c r="BQ1886">
        <v>0.72</v>
      </c>
      <c r="BR1886">
        <v>0.59</v>
      </c>
      <c r="BS1886">
        <v>7.85</v>
      </c>
      <c r="BT1886">
        <f t="shared" si="466"/>
        <v>732.90000000000009</v>
      </c>
      <c r="BU1886" s="1">
        <f t="shared" si="467"/>
        <v>0.29505520373252048</v>
      </c>
      <c r="BV1886" s="1">
        <f t="shared" si="476"/>
        <v>0.34744219344743138</v>
      </c>
      <c r="BW1886">
        <f t="shared" si="477"/>
        <v>0.33636400037135256</v>
      </c>
      <c r="BX1886">
        <f t="shared" si="478"/>
        <v>0.35473426530950064</v>
      </c>
      <c r="BY1886">
        <f t="shared" si="479"/>
        <v>157.76831331977766</v>
      </c>
    </row>
    <row r="1887" spans="1:77" x14ac:dyDescent="0.2">
      <c r="A1887">
        <v>16</v>
      </c>
      <c r="B1887">
        <v>37059</v>
      </c>
      <c r="C1887" t="s">
        <v>1397</v>
      </c>
      <c r="D1887">
        <v>37</v>
      </c>
      <c r="E1887" t="s">
        <v>1388</v>
      </c>
      <c r="F1887" t="s">
        <v>1389</v>
      </c>
      <c r="G1887" t="s">
        <v>1460</v>
      </c>
      <c r="H1887">
        <v>59</v>
      </c>
      <c r="I1887">
        <v>7547</v>
      </c>
      <c r="J1887">
        <v>5632</v>
      </c>
      <c r="K1887">
        <v>362</v>
      </c>
      <c r="L1887">
        <v>2325</v>
      </c>
      <c r="M1887">
        <v>630</v>
      </c>
      <c r="N1887">
        <v>676</v>
      </c>
      <c r="O1887" s="3">
        <v>15728</v>
      </c>
      <c r="P1887" s="3">
        <v>21959.54062</v>
      </c>
      <c r="Q1887" s="3">
        <v>66279</v>
      </c>
      <c r="R1887" s="3">
        <v>92539.190789999993</v>
      </c>
      <c r="S1887" s="3">
        <v>5399.1</v>
      </c>
      <c r="T1887" s="3">
        <v>7538.2601569999997</v>
      </c>
      <c r="U1887" s="3">
        <v>48752</v>
      </c>
      <c r="V1887" s="3">
        <v>68067.874129999997</v>
      </c>
      <c r="W1887" s="3">
        <v>6173.5</v>
      </c>
      <c r="X1887" s="3">
        <v>8619.4827069999992</v>
      </c>
      <c r="Y1887" s="3">
        <v>559</v>
      </c>
      <c r="Z1887" s="3">
        <v>780.47960360000002</v>
      </c>
      <c r="AA1887">
        <v>2943</v>
      </c>
      <c r="AB1887">
        <v>2523</v>
      </c>
      <c r="AC1887">
        <v>262</v>
      </c>
      <c r="AD1887">
        <v>1540</v>
      </c>
      <c r="AE1887">
        <v>316</v>
      </c>
      <c r="AF1887">
        <v>316</v>
      </c>
      <c r="AG1887">
        <v>65</v>
      </c>
      <c r="AH1887">
        <v>22</v>
      </c>
      <c r="AI1887">
        <v>91</v>
      </c>
      <c r="AJ1887">
        <v>43</v>
      </c>
      <c r="AK1887">
        <v>14</v>
      </c>
      <c r="AL1887">
        <v>65</v>
      </c>
      <c r="AM1887">
        <v>88</v>
      </c>
      <c r="AN1887">
        <v>35</v>
      </c>
      <c r="AO1887">
        <v>117</v>
      </c>
      <c r="AP1887">
        <v>382</v>
      </c>
      <c r="AQ1887">
        <v>0</v>
      </c>
      <c r="AR1887" s="4">
        <v>5227</v>
      </c>
      <c r="AS1887" s="4">
        <f t="shared" si="468"/>
        <v>5609</v>
      </c>
      <c r="AT1887">
        <v>0.97436259199999997</v>
      </c>
      <c r="AU1887" s="4">
        <f t="shared" si="464"/>
        <v>1</v>
      </c>
      <c r="AV1887" s="4">
        <f t="shared" si="469"/>
        <v>5465.199778528</v>
      </c>
      <c r="AW1887" s="4">
        <v>0</v>
      </c>
      <c r="AX1887" s="4">
        <v>0</v>
      </c>
      <c r="AY1887" s="4">
        <v>80.53</v>
      </c>
      <c r="AZ1887" s="4">
        <f t="shared" si="470"/>
        <v>80.53</v>
      </c>
      <c r="BA1887" s="4">
        <f t="shared" si="471"/>
        <v>78.465419533759999</v>
      </c>
      <c r="BB1887" s="4">
        <v>9.51</v>
      </c>
      <c r="BC1887" s="4">
        <v>12000</v>
      </c>
      <c r="BD1887">
        <v>2.5656760737000002</v>
      </c>
      <c r="BE1887" s="2">
        <v>0.11</v>
      </c>
      <c r="BF1887">
        <v>40</v>
      </c>
      <c r="BG1887">
        <f t="shared" si="465"/>
        <v>0.11171872670841716</v>
      </c>
      <c r="BH1887">
        <v>0.31764999999999999</v>
      </c>
      <c r="BI1887" s="4">
        <v>0.52800000000000002</v>
      </c>
      <c r="BJ1887" s="4">
        <v>0.17599999999999999</v>
      </c>
      <c r="BK1887" s="3">
        <f t="shared" si="472"/>
        <v>385500</v>
      </c>
      <c r="BL1887" s="3">
        <f t="shared" si="473"/>
        <v>72</v>
      </c>
      <c r="BM1887" s="3">
        <v>820.99999999999989</v>
      </c>
      <c r="BN1887" s="3">
        <v>738.9</v>
      </c>
      <c r="BO1887" s="3">
        <f t="shared" si="474"/>
        <v>82.099999999999909</v>
      </c>
      <c r="BP1887" s="3">
        <f t="shared" si="475"/>
        <v>22800</v>
      </c>
      <c r="BQ1887">
        <v>0.72</v>
      </c>
      <c r="BR1887">
        <v>0.59</v>
      </c>
      <c r="BS1887">
        <v>7.85</v>
      </c>
      <c r="BT1887">
        <f t="shared" si="466"/>
        <v>732.90000000000009</v>
      </c>
      <c r="BU1887" s="1">
        <f t="shared" si="467"/>
        <v>0.2936712705457723</v>
      </c>
      <c r="BV1887" s="1">
        <f t="shared" si="476"/>
        <v>0.34592609504815519</v>
      </c>
      <c r="BW1887">
        <f t="shared" si="477"/>
        <v>0.33484790197207637</v>
      </c>
      <c r="BX1887">
        <f t="shared" si="478"/>
        <v>0.35321816691022445</v>
      </c>
      <c r="BY1887">
        <f t="shared" si="479"/>
        <v>157.76831331977766</v>
      </c>
    </row>
    <row r="1888" spans="1:77" x14ac:dyDescent="0.2">
      <c r="A1888">
        <v>16</v>
      </c>
      <c r="B1888">
        <v>37061</v>
      </c>
      <c r="C1888" t="s">
        <v>1397</v>
      </c>
      <c r="D1888">
        <v>37</v>
      </c>
      <c r="E1888" t="s">
        <v>1388</v>
      </c>
      <c r="F1888" t="s">
        <v>1389</v>
      </c>
      <c r="G1888" t="s">
        <v>1487</v>
      </c>
      <c r="H1888">
        <v>61</v>
      </c>
      <c r="I1888">
        <v>546</v>
      </c>
      <c r="J1888">
        <v>1638</v>
      </c>
      <c r="K1888">
        <v>235</v>
      </c>
      <c r="L1888">
        <v>1138</v>
      </c>
      <c r="M1888">
        <v>192</v>
      </c>
      <c r="N1888">
        <v>213</v>
      </c>
      <c r="O1888" s="3">
        <v>7988.1</v>
      </c>
      <c r="P1888" s="3">
        <v>11153.039570000001</v>
      </c>
      <c r="Q1888" s="3">
        <v>22721</v>
      </c>
      <c r="R1888" s="3">
        <v>31723.214800000002</v>
      </c>
      <c r="S1888" s="3">
        <v>2087.9</v>
      </c>
      <c r="T1888" s="3">
        <v>2915.140187</v>
      </c>
      <c r="U1888" s="3">
        <v>24259</v>
      </c>
      <c r="V1888" s="3">
        <v>33870.580869999998</v>
      </c>
      <c r="W1888" s="3">
        <v>2127.8000000000002</v>
      </c>
      <c r="X1888" s="3">
        <v>2970.8488379999999</v>
      </c>
      <c r="Y1888" s="3">
        <v>191</v>
      </c>
      <c r="Z1888" s="3">
        <v>266.67549960000002</v>
      </c>
      <c r="AA1888">
        <v>567</v>
      </c>
      <c r="AB1888">
        <v>1073</v>
      </c>
      <c r="AC1888">
        <v>193</v>
      </c>
      <c r="AD1888">
        <v>942</v>
      </c>
      <c r="AE1888">
        <v>158</v>
      </c>
      <c r="AF1888">
        <v>144</v>
      </c>
      <c r="AG1888">
        <v>65</v>
      </c>
      <c r="AH1888">
        <v>22</v>
      </c>
      <c r="AI1888">
        <v>91</v>
      </c>
      <c r="AJ1888">
        <v>43</v>
      </c>
      <c r="AK1888">
        <v>14</v>
      </c>
      <c r="AL1888">
        <v>65</v>
      </c>
      <c r="AM1888">
        <v>88</v>
      </c>
      <c r="AN1888">
        <v>35</v>
      </c>
      <c r="AO1888">
        <v>117</v>
      </c>
      <c r="AP1888">
        <v>382</v>
      </c>
      <c r="AQ1888">
        <v>0</v>
      </c>
      <c r="AR1888" s="4">
        <v>5227</v>
      </c>
      <c r="AS1888" s="4">
        <f t="shared" si="468"/>
        <v>5609</v>
      </c>
      <c r="AT1888">
        <v>1.029591755</v>
      </c>
      <c r="AU1888" s="4">
        <f t="shared" si="464"/>
        <v>1</v>
      </c>
      <c r="AV1888" s="4">
        <f t="shared" si="469"/>
        <v>5774.9801537949998</v>
      </c>
      <c r="AW1888" s="4">
        <v>0</v>
      </c>
      <c r="AX1888" s="4">
        <v>0</v>
      </c>
      <c r="AY1888" s="4">
        <v>80.53</v>
      </c>
      <c r="AZ1888" s="4">
        <f t="shared" si="470"/>
        <v>80.53</v>
      </c>
      <c r="BA1888" s="4">
        <f t="shared" si="471"/>
        <v>82.913024030149998</v>
      </c>
      <c r="BB1888" s="4">
        <v>9.51</v>
      </c>
      <c r="BC1888" s="4">
        <v>12000</v>
      </c>
      <c r="BD1888">
        <v>2.6374702297299999</v>
      </c>
      <c r="BE1888" s="2">
        <v>0.11</v>
      </c>
      <c r="BF1888">
        <v>40</v>
      </c>
      <c r="BG1888">
        <f t="shared" si="465"/>
        <v>0.11171872670841716</v>
      </c>
      <c r="BH1888">
        <v>0.31764999999999999</v>
      </c>
      <c r="BI1888" s="4">
        <v>0.52800000000000002</v>
      </c>
      <c r="BJ1888" s="4">
        <v>0.17599999999999999</v>
      </c>
      <c r="BK1888" s="3">
        <f t="shared" si="472"/>
        <v>385500</v>
      </c>
      <c r="BL1888" s="3">
        <f t="shared" si="473"/>
        <v>72</v>
      </c>
      <c r="BM1888" s="3">
        <v>820.99999999999989</v>
      </c>
      <c r="BN1888" s="3">
        <v>738.9</v>
      </c>
      <c r="BO1888" s="3">
        <f t="shared" si="474"/>
        <v>82.099999999999909</v>
      </c>
      <c r="BP1888" s="3">
        <f t="shared" si="475"/>
        <v>22800</v>
      </c>
      <c r="BQ1888">
        <v>0.72</v>
      </c>
      <c r="BR1888">
        <v>0.59</v>
      </c>
      <c r="BS1888">
        <v>7.85</v>
      </c>
      <c r="BT1888">
        <f t="shared" si="466"/>
        <v>732.90000000000009</v>
      </c>
      <c r="BU1888" s="1">
        <f t="shared" si="467"/>
        <v>0.30856847823060463</v>
      </c>
      <c r="BV1888" s="1">
        <f t="shared" si="476"/>
        <v>0.33846775485953756</v>
      </c>
      <c r="BW1888">
        <f t="shared" si="477"/>
        <v>0.32738956178345874</v>
      </c>
      <c r="BX1888">
        <f t="shared" si="478"/>
        <v>0.34575982672160682</v>
      </c>
      <c r="BY1888">
        <f t="shared" si="479"/>
        <v>157.76831331977766</v>
      </c>
    </row>
    <row r="1889" spans="1:77" x14ac:dyDescent="0.2">
      <c r="A1889">
        <v>16</v>
      </c>
      <c r="B1889">
        <v>37063</v>
      </c>
      <c r="C1889" t="s">
        <v>1397</v>
      </c>
      <c r="D1889">
        <v>37</v>
      </c>
      <c r="E1889" t="s">
        <v>1388</v>
      </c>
      <c r="F1889" t="s">
        <v>1389</v>
      </c>
      <c r="G1889" t="s">
        <v>1462</v>
      </c>
      <c r="H1889">
        <v>63</v>
      </c>
      <c r="I1889">
        <v>7615</v>
      </c>
      <c r="J1889">
        <v>6774</v>
      </c>
      <c r="K1889">
        <v>461</v>
      </c>
      <c r="L1889">
        <v>2532</v>
      </c>
      <c r="M1889">
        <v>738</v>
      </c>
      <c r="N1889">
        <v>750</v>
      </c>
      <c r="O1889" s="3">
        <v>17877</v>
      </c>
      <c r="P1889" s="3">
        <v>24959.98904</v>
      </c>
      <c r="Q1889" s="3">
        <v>65367</v>
      </c>
      <c r="R1889" s="3">
        <v>91265.850179999994</v>
      </c>
      <c r="S1889" s="3">
        <v>4947.2</v>
      </c>
      <c r="T1889" s="3">
        <v>6907.3143019999998</v>
      </c>
      <c r="U1889" s="3">
        <v>45477</v>
      </c>
      <c r="V1889" s="3">
        <v>63495.296840000003</v>
      </c>
      <c r="W1889" s="3">
        <v>6058.8</v>
      </c>
      <c r="X1889" s="3">
        <v>8459.3377860000001</v>
      </c>
      <c r="Y1889" s="3">
        <v>613</v>
      </c>
      <c r="Z1889" s="3">
        <v>855.87477109999998</v>
      </c>
      <c r="AA1889">
        <v>2574</v>
      </c>
      <c r="AB1889">
        <v>2482</v>
      </c>
      <c r="AC1889">
        <v>278</v>
      </c>
      <c r="AD1889">
        <v>1414</v>
      </c>
      <c r="AE1889">
        <v>310</v>
      </c>
      <c r="AF1889">
        <v>299</v>
      </c>
      <c r="AG1889">
        <v>65</v>
      </c>
      <c r="AH1889">
        <v>22</v>
      </c>
      <c r="AI1889">
        <v>91</v>
      </c>
      <c r="AJ1889">
        <v>43</v>
      </c>
      <c r="AK1889">
        <v>14</v>
      </c>
      <c r="AL1889">
        <v>65</v>
      </c>
      <c r="AM1889">
        <v>88</v>
      </c>
      <c r="AN1889">
        <v>35</v>
      </c>
      <c r="AO1889">
        <v>117</v>
      </c>
      <c r="AP1889">
        <v>382</v>
      </c>
      <c r="AQ1889">
        <v>0</v>
      </c>
      <c r="AR1889" s="4">
        <v>5227</v>
      </c>
      <c r="AS1889" s="4">
        <f t="shared" si="468"/>
        <v>5609</v>
      </c>
      <c r="AT1889">
        <v>1.020887136</v>
      </c>
      <c r="AU1889" s="4">
        <f t="shared" si="464"/>
        <v>1</v>
      </c>
      <c r="AV1889" s="4">
        <f t="shared" si="469"/>
        <v>5726.1559458239999</v>
      </c>
      <c r="AW1889" s="4">
        <v>0</v>
      </c>
      <c r="AX1889" s="4">
        <v>0</v>
      </c>
      <c r="AY1889" s="4">
        <v>80.53</v>
      </c>
      <c r="AZ1889" s="4">
        <f t="shared" si="470"/>
        <v>80.53</v>
      </c>
      <c r="BA1889" s="4">
        <f t="shared" si="471"/>
        <v>82.212041062080004</v>
      </c>
      <c r="BB1889" s="4">
        <v>9.51</v>
      </c>
      <c r="BC1889" s="4">
        <v>12000</v>
      </c>
      <c r="BD1889">
        <v>2.5952734841199998</v>
      </c>
      <c r="BE1889" s="2">
        <v>0.11</v>
      </c>
      <c r="BF1889">
        <v>40</v>
      </c>
      <c r="BG1889">
        <f t="shared" si="465"/>
        <v>0.11171872670841716</v>
      </c>
      <c r="BH1889">
        <v>0.31764999999999999</v>
      </c>
      <c r="BI1889" s="4">
        <v>0.52800000000000002</v>
      </c>
      <c r="BJ1889" s="4">
        <v>0.17599999999999999</v>
      </c>
      <c r="BK1889" s="3">
        <f t="shared" si="472"/>
        <v>385500</v>
      </c>
      <c r="BL1889" s="3">
        <f t="shared" si="473"/>
        <v>72</v>
      </c>
      <c r="BM1889" s="3">
        <v>820.99999999999989</v>
      </c>
      <c r="BN1889" s="3">
        <v>738.9</v>
      </c>
      <c r="BO1889" s="3">
        <f t="shared" si="474"/>
        <v>82.099999999999909</v>
      </c>
      <c r="BP1889" s="3">
        <f t="shared" si="475"/>
        <v>22800</v>
      </c>
      <c r="BQ1889">
        <v>0.72</v>
      </c>
      <c r="BR1889">
        <v>0.59</v>
      </c>
      <c r="BS1889">
        <v>7.85</v>
      </c>
      <c r="BT1889">
        <f t="shared" si="466"/>
        <v>732.90000000000009</v>
      </c>
      <c r="BU1889" s="1">
        <f t="shared" si="467"/>
        <v>0.30584996665256936</v>
      </c>
      <c r="BV1889" s="1">
        <f t="shared" si="476"/>
        <v>0.3571873414280623</v>
      </c>
      <c r="BW1889">
        <f t="shared" si="477"/>
        <v>0.34610914835198348</v>
      </c>
      <c r="BX1889">
        <f t="shared" si="478"/>
        <v>0.36447941329013156</v>
      </c>
      <c r="BY1889">
        <f t="shared" si="479"/>
        <v>157.76831331977766</v>
      </c>
    </row>
    <row r="1890" spans="1:77" x14ac:dyDescent="0.2">
      <c r="A1890">
        <v>16</v>
      </c>
      <c r="B1890">
        <v>37065</v>
      </c>
      <c r="C1890" t="s">
        <v>1397</v>
      </c>
      <c r="D1890">
        <v>37</v>
      </c>
      <c r="E1890" t="s">
        <v>1388</v>
      </c>
      <c r="F1890" t="s">
        <v>1389</v>
      </c>
      <c r="G1890" t="s">
        <v>1463</v>
      </c>
      <c r="H1890">
        <v>65</v>
      </c>
      <c r="I1890">
        <v>754</v>
      </c>
      <c r="J1890">
        <v>1647</v>
      </c>
      <c r="K1890">
        <v>295</v>
      </c>
      <c r="L1890">
        <v>1199</v>
      </c>
      <c r="M1890">
        <v>194</v>
      </c>
      <c r="N1890">
        <v>222</v>
      </c>
      <c r="O1890" s="3">
        <v>12189</v>
      </c>
      <c r="P1890" s="3">
        <v>17018.364740000001</v>
      </c>
      <c r="Q1890" s="3">
        <v>23073</v>
      </c>
      <c r="R1890" s="3">
        <v>32214.679599999999</v>
      </c>
      <c r="S1890" s="3">
        <v>1989.7</v>
      </c>
      <c r="T1890" s="3">
        <v>2778.0326789999999</v>
      </c>
      <c r="U1890" s="3">
        <v>25138</v>
      </c>
      <c r="V1890" s="3">
        <v>35097.846649999999</v>
      </c>
      <c r="W1890" s="3">
        <v>2191.9</v>
      </c>
      <c r="X1890" s="3">
        <v>3060.3456940000001</v>
      </c>
      <c r="Y1890" s="3">
        <v>207</v>
      </c>
      <c r="Z1890" s="3">
        <v>289.01480850000002</v>
      </c>
      <c r="AA1890">
        <v>755</v>
      </c>
      <c r="AB1890">
        <v>1256</v>
      </c>
      <c r="AC1890">
        <v>243</v>
      </c>
      <c r="AD1890">
        <v>1087</v>
      </c>
      <c r="AE1890">
        <v>179</v>
      </c>
      <c r="AF1890">
        <v>171</v>
      </c>
      <c r="AG1890">
        <v>65</v>
      </c>
      <c r="AH1890">
        <v>22</v>
      </c>
      <c r="AI1890">
        <v>91</v>
      </c>
      <c r="AJ1890">
        <v>43</v>
      </c>
      <c r="AK1890">
        <v>14</v>
      </c>
      <c r="AL1890">
        <v>65</v>
      </c>
      <c r="AM1890">
        <v>88</v>
      </c>
      <c r="AN1890">
        <v>35</v>
      </c>
      <c r="AO1890">
        <v>117</v>
      </c>
      <c r="AP1890">
        <v>382</v>
      </c>
      <c r="AQ1890">
        <v>0</v>
      </c>
      <c r="AR1890" s="4">
        <v>5227</v>
      </c>
      <c r="AS1890" s="4">
        <f t="shared" si="468"/>
        <v>5609</v>
      </c>
      <c r="AT1890">
        <v>1.052218487</v>
      </c>
      <c r="AU1890" s="4">
        <f t="shared" si="464"/>
        <v>1</v>
      </c>
      <c r="AV1890" s="4">
        <f t="shared" si="469"/>
        <v>5901.8934935830002</v>
      </c>
      <c r="AW1890" s="4">
        <v>0</v>
      </c>
      <c r="AX1890" s="4">
        <v>0</v>
      </c>
      <c r="AY1890" s="4">
        <v>80.53</v>
      </c>
      <c r="AZ1890" s="4">
        <f t="shared" si="470"/>
        <v>80.53</v>
      </c>
      <c r="BA1890" s="4">
        <f t="shared" si="471"/>
        <v>84.735154758109999</v>
      </c>
      <c r="BB1890" s="4">
        <v>9.51</v>
      </c>
      <c r="BC1890" s="4">
        <v>12000</v>
      </c>
      <c r="BD1890">
        <v>2.6147822184699998</v>
      </c>
      <c r="BE1890" s="2">
        <v>0.11</v>
      </c>
      <c r="BF1890">
        <v>40</v>
      </c>
      <c r="BG1890">
        <f t="shared" si="465"/>
        <v>0.11171872670841716</v>
      </c>
      <c r="BH1890">
        <v>0.31764999999999999</v>
      </c>
      <c r="BI1890" s="4">
        <v>0.52800000000000002</v>
      </c>
      <c r="BJ1890" s="4">
        <v>0.17599999999999999</v>
      </c>
      <c r="BK1890" s="3">
        <f t="shared" si="472"/>
        <v>385500</v>
      </c>
      <c r="BL1890" s="3">
        <f t="shared" si="473"/>
        <v>72</v>
      </c>
      <c r="BM1890" s="3">
        <v>820.99999999999989</v>
      </c>
      <c r="BN1890" s="3">
        <v>738.9</v>
      </c>
      <c r="BO1890" s="3">
        <f t="shared" si="474"/>
        <v>82.099999999999909</v>
      </c>
      <c r="BP1890" s="3">
        <f t="shared" si="475"/>
        <v>22800</v>
      </c>
      <c r="BQ1890">
        <v>0.72</v>
      </c>
      <c r="BR1890">
        <v>0.59</v>
      </c>
      <c r="BS1890">
        <v>7.85</v>
      </c>
      <c r="BT1890">
        <f t="shared" si="466"/>
        <v>732.90000000000009</v>
      </c>
      <c r="BU1890" s="1">
        <f t="shared" si="467"/>
        <v>0.31404647256191215</v>
      </c>
      <c r="BV1890" s="1">
        <f t="shared" si="476"/>
        <v>0.34417057646457705</v>
      </c>
      <c r="BW1890">
        <f t="shared" si="477"/>
        <v>0.33309238338849823</v>
      </c>
      <c r="BX1890">
        <f t="shared" si="478"/>
        <v>0.35146264832664631</v>
      </c>
      <c r="BY1890">
        <f t="shared" si="479"/>
        <v>157.76831331977766</v>
      </c>
    </row>
    <row r="1891" spans="1:77" x14ac:dyDescent="0.2">
      <c r="A1891">
        <v>16</v>
      </c>
      <c r="B1891">
        <v>37067</v>
      </c>
      <c r="C1891" t="s">
        <v>1397</v>
      </c>
      <c r="D1891">
        <v>37</v>
      </c>
      <c r="E1891" t="s">
        <v>1388</v>
      </c>
      <c r="F1891" t="s">
        <v>1389</v>
      </c>
      <c r="G1891" t="s">
        <v>1307</v>
      </c>
      <c r="H1891">
        <v>67</v>
      </c>
      <c r="I1891">
        <v>8722</v>
      </c>
      <c r="J1891">
        <v>5810</v>
      </c>
      <c r="K1891">
        <v>335</v>
      </c>
      <c r="L1891">
        <v>2426</v>
      </c>
      <c r="M1891">
        <v>648</v>
      </c>
      <c r="N1891">
        <v>735</v>
      </c>
      <c r="O1891" s="3">
        <v>19354</v>
      </c>
      <c r="P1891" s="3">
        <v>27022.18649</v>
      </c>
      <c r="Q1891" s="3">
        <v>72480</v>
      </c>
      <c r="R1891" s="3">
        <v>101197.0692</v>
      </c>
      <c r="S1891" s="3">
        <v>5655.2</v>
      </c>
      <c r="T1891" s="3">
        <v>7895.8287200000004</v>
      </c>
      <c r="U1891" s="3">
        <v>52451</v>
      </c>
      <c r="V1891" s="3">
        <v>73232.443100000004</v>
      </c>
      <c r="W1891" s="3">
        <v>6701.4</v>
      </c>
      <c r="X1891" s="3">
        <v>9356.5402790000007</v>
      </c>
      <c r="Y1891" s="3">
        <v>613</v>
      </c>
      <c r="Z1891" s="3">
        <v>855.87477109999998</v>
      </c>
      <c r="AA1891">
        <v>3081</v>
      </c>
      <c r="AB1891">
        <v>2476</v>
      </c>
      <c r="AC1891">
        <v>262</v>
      </c>
      <c r="AD1891">
        <v>1573</v>
      </c>
      <c r="AE1891">
        <v>311</v>
      </c>
      <c r="AF1891">
        <v>321</v>
      </c>
      <c r="AG1891">
        <v>65</v>
      </c>
      <c r="AH1891">
        <v>22</v>
      </c>
      <c r="AI1891">
        <v>91</v>
      </c>
      <c r="AJ1891">
        <v>43</v>
      </c>
      <c r="AK1891">
        <v>14</v>
      </c>
      <c r="AL1891">
        <v>65</v>
      </c>
      <c r="AM1891">
        <v>88</v>
      </c>
      <c r="AN1891">
        <v>35</v>
      </c>
      <c r="AO1891">
        <v>117</v>
      </c>
      <c r="AP1891">
        <v>382</v>
      </c>
      <c r="AQ1891">
        <v>0</v>
      </c>
      <c r="AR1891" s="4">
        <v>5227</v>
      </c>
      <c r="AS1891" s="4">
        <f t="shared" si="468"/>
        <v>5609</v>
      </c>
      <c r="AT1891">
        <v>0.98317075200000004</v>
      </c>
      <c r="AU1891" s="4">
        <f t="shared" si="464"/>
        <v>1</v>
      </c>
      <c r="AV1891" s="4">
        <f t="shared" si="469"/>
        <v>5514.6047479680001</v>
      </c>
      <c r="AW1891" s="4">
        <v>0</v>
      </c>
      <c r="AX1891" s="4">
        <v>0</v>
      </c>
      <c r="AY1891" s="4">
        <v>80.53</v>
      </c>
      <c r="AZ1891" s="4">
        <f t="shared" si="470"/>
        <v>80.53</v>
      </c>
      <c r="BA1891" s="4">
        <f t="shared" si="471"/>
        <v>79.174740658559998</v>
      </c>
      <c r="BB1891" s="4">
        <v>9.51</v>
      </c>
      <c r="BC1891" s="4">
        <v>12000</v>
      </c>
      <c r="BD1891">
        <v>2.5646677604099999</v>
      </c>
      <c r="BE1891" s="2">
        <v>0.11</v>
      </c>
      <c r="BF1891">
        <v>40</v>
      </c>
      <c r="BG1891">
        <f t="shared" si="465"/>
        <v>0.11171872670841716</v>
      </c>
      <c r="BH1891">
        <v>0.31764999999999999</v>
      </c>
      <c r="BI1891" s="4">
        <v>0.52800000000000002</v>
      </c>
      <c r="BJ1891" s="4">
        <v>0.17599999999999999</v>
      </c>
      <c r="BK1891" s="3">
        <f t="shared" si="472"/>
        <v>385500</v>
      </c>
      <c r="BL1891" s="3">
        <f t="shared" si="473"/>
        <v>72</v>
      </c>
      <c r="BM1891" s="3">
        <v>820.99999999999989</v>
      </c>
      <c r="BN1891" s="3">
        <v>738.9</v>
      </c>
      <c r="BO1891" s="3">
        <f t="shared" si="474"/>
        <v>82.099999999999909</v>
      </c>
      <c r="BP1891" s="3">
        <f t="shared" si="475"/>
        <v>22800</v>
      </c>
      <c r="BQ1891">
        <v>0.72</v>
      </c>
      <c r="BR1891">
        <v>0.59</v>
      </c>
      <c r="BS1891">
        <v>7.85</v>
      </c>
      <c r="BT1891">
        <f t="shared" si="466"/>
        <v>732.90000000000009</v>
      </c>
      <c r="BU1891" s="1">
        <f t="shared" si="467"/>
        <v>0.2958976348361767</v>
      </c>
      <c r="BV1891" s="1">
        <f t="shared" si="476"/>
        <v>0.35128255589980162</v>
      </c>
      <c r="BW1891">
        <f t="shared" si="477"/>
        <v>0.34020436282372279</v>
      </c>
      <c r="BX1891">
        <f t="shared" si="478"/>
        <v>0.35857462776187088</v>
      </c>
      <c r="BY1891">
        <f t="shared" si="479"/>
        <v>157.76831331977766</v>
      </c>
    </row>
    <row r="1892" spans="1:77" x14ac:dyDescent="0.2">
      <c r="A1892">
        <v>16</v>
      </c>
      <c r="B1892">
        <v>37069</v>
      </c>
      <c r="C1892" t="s">
        <v>1397</v>
      </c>
      <c r="D1892">
        <v>37</v>
      </c>
      <c r="E1892" t="s">
        <v>1388</v>
      </c>
      <c r="F1892" t="s">
        <v>1389</v>
      </c>
      <c r="G1892" t="s">
        <v>206</v>
      </c>
      <c r="H1892">
        <v>69</v>
      </c>
      <c r="I1892">
        <v>1234</v>
      </c>
      <c r="J1892">
        <v>3194</v>
      </c>
      <c r="K1892">
        <v>439</v>
      </c>
      <c r="L1892">
        <v>1787</v>
      </c>
      <c r="M1892">
        <v>373</v>
      </c>
      <c r="N1892">
        <v>432</v>
      </c>
      <c r="O1892" s="3">
        <v>13045</v>
      </c>
      <c r="P1892" s="3">
        <v>18213.517759999999</v>
      </c>
      <c r="Q1892" s="3">
        <v>39564</v>
      </c>
      <c r="R1892" s="3">
        <v>55239.526010000001</v>
      </c>
      <c r="S1892" s="3">
        <v>3800.7</v>
      </c>
      <c r="T1892" s="3">
        <v>5306.5632009999999</v>
      </c>
      <c r="U1892" s="3">
        <v>34704</v>
      </c>
      <c r="V1892" s="3">
        <v>48453.960939999997</v>
      </c>
      <c r="W1892" s="3">
        <v>3801.6</v>
      </c>
      <c r="X1892" s="3">
        <v>5307.8197870000004</v>
      </c>
      <c r="Y1892" s="3">
        <v>355</v>
      </c>
      <c r="Z1892" s="3">
        <v>495.65341549999999</v>
      </c>
      <c r="AA1892">
        <v>982</v>
      </c>
      <c r="AB1892">
        <v>1609</v>
      </c>
      <c r="AC1892">
        <v>272</v>
      </c>
      <c r="AD1892">
        <v>1205</v>
      </c>
      <c r="AE1892">
        <v>220</v>
      </c>
      <c r="AF1892">
        <v>220</v>
      </c>
      <c r="AG1892">
        <v>65</v>
      </c>
      <c r="AH1892">
        <v>22</v>
      </c>
      <c r="AI1892">
        <v>91</v>
      </c>
      <c r="AJ1892">
        <v>43</v>
      </c>
      <c r="AK1892">
        <v>14</v>
      </c>
      <c r="AL1892">
        <v>65</v>
      </c>
      <c r="AM1892">
        <v>88</v>
      </c>
      <c r="AN1892">
        <v>35</v>
      </c>
      <c r="AO1892">
        <v>117</v>
      </c>
      <c r="AP1892">
        <v>382</v>
      </c>
      <c r="AQ1892">
        <v>0</v>
      </c>
      <c r="AR1892" s="4">
        <v>5227</v>
      </c>
      <c r="AS1892" s="4">
        <f t="shared" si="468"/>
        <v>5609</v>
      </c>
      <c r="AT1892">
        <v>1.036836624</v>
      </c>
      <c r="AU1892" s="4">
        <f t="shared" si="464"/>
        <v>1</v>
      </c>
      <c r="AV1892" s="4">
        <f t="shared" si="469"/>
        <v>5815.6166240160001</v>
      </c>
      <c r="AW1892" s="4">
        <v>0</v>
      </c>
      <c r="AX1892" s="4">
        <v>0</v>
      </c>
      <c r="AY1892" s="4">
        <v>80.53</v>
      </c>
      <c r="AZ1892" s="4">
        <f t="shared" si="470"/>
        <v>80.53</v>
      </c>
      <c r="BA1892" s="4">
        <f t="shared" si="471"/>
        <v>83.496453330720001</v>
      </c>
      <c r="BB1892" s="4">
        <v>9.51</v>
      </c>
      <c r="BC1892" s="4">
        <v>12000</v>
      </c>
      <c r="BD1892">
        <v>2.6044302722600001</v>
      </c>
      <c r="BE1892" s="2">
        <v>0.11</v>
      </c>
      <c r="BF1892">
        <v>40</v>
      </c>
      <c r="BG1892">
        <f t="shared" si="465"/>
        <v>0.11171872670841716</v>
      </c>
      <c r="BH1892">
        <v>0.31764999999999999</v>
      </c>
      <c r="BI1892" s="4">
        <v>0.52800000000000002</v>
      </c>
      <c r="BJ1892" s="4">
        <v>0.17599999999999999</v>
      </c>
      <c r="BK1892" s="3">
        <f t="shared" si="472"/>
        <v>385500</v>
      </c>
      <c r="BL1892" s="3">
        <f t="shared" si="473"/>
        <v>72</v>
      </c>
      <c r="BM1892" s="3">
        <v>820.99999999999989</v>
      </c>
      <c r="BN1892" s="3">
        <v>738.9</v>
      </c>
      <c r="BO1892" s="3">
        <f t="shared" si="474"/>
        <v>82.099999999999909</v>
      </c>
      <c r="BP1892" s="3">
        <f t="shared" si="475"/>
        <v>22800</v>
      </c>
      <c r="BQ1892">
        <v>0.72</v>
      </c>
      <c r="BR1892">
        <v>0.59</v>
      </c>
      <c r="BS1892">
        <v>7.85</v>
      </c>
      <c r="BT1892">
        <f t="shared" si="466"/>
        <v>732.90000000000009</v>
      </c>
      <c r="BU1892" s="1">
        <f t="shared" si="467"/>
        <v>0.31001317542288476</v>
      </c>
      <c r="BV1892" s="1">
        <f t="shared" si="476"/>
        <v>0.34884686903034767</v>
      </c>
      <c r="BW1892">
        <f t="shared" si="477"/>
        <v>0.33776867595426885</v>
      </c>
      <c r="BX1892">
        <f t="shared" si="478"/>
        <v>0.35613894089241693</v>
      </c>
      <c r="BY1892">
        <f t="shared" si="479"/>
        <v>157.76831331977766</v>
      </c>
    </row>
    <row r="1893" spans="1:77" x14ac:dyDescent="0.2">
      <c r="A1893">
        <v>16</v>
      </c>
      <c r="B1893">
        <v>37071</v>
      </c>
      <c r="C1893" t="s">
        <v>1397</v>
      </c>
      <c r="D1893">
        <v>37</v>
      </c>
      <c r="E1893" t="s">
        <v>1388</v>
      </c>
      <c r="F1893" t="s">
        <v>1389</v>
      </c>
      <c r="G1893" t="s">
        <v>1541</v>
      </c>
      <c r="H1893">
        <v>71</v>
      </c>
      <c r="I1893">
        <v>8009</v>
      </c>
      <c r="J1893">
        <v>5389</v>
      </c>
      <c r="K1893">
        <v>272</v>
      </c>
      <c r="L1893">
        <v>2152</v>
      </c>
      <c r="M1893">
        <v>597</v>
      </c>
      <c r="N1893">
        <v>701</v>
      </c>
      <c r="O1893" s="3">
        <v>14894</v>
      </c>
      <c r="P1893" s="3">
        <v>20795.104139999999</v>
      </c>
      <c r="Q1893" s="3">
        <v>64520</v>
      </c>
      <c r="R1893" s="3">
        <v>90083.263019999999</v>
      </c>
      <c r="S1893" s="3">
        <v>5140.2</v>
      </c>
      <c r="T1893" s="3">
        <v>7176.7822159999996</v>
      </c>
      <c r="U1893" s="3">
        <v>46695</v>
      </c>
      <c r="V1893" s="3">
        <v>65195.876730000004</v>
      </c>
      <c r="W1893" s="3">
        <v>5954.4</v>
      </c>
      <c r="X1893" s="3">
        <v>8313.5737960000006</v>
      </c>
      <c r="Y1893" s="3">
        <v>578</v>
      </c>
      <c r="Z1893" s="3">
        <v>807.0075329</v>
      </c>
      <c r="AA1893">
        <v>2895</v>
      </c>
      <c r="AB1893">
        <v>2323</v>
      </c>
      <c r="AC1893">
        <v>230</v>
      </c>
      <c r="AD1893">
        <v>1433</v>
      </c>
      <c r="AE1893">
        <v>293</v>
      </c>
      <c r="AF1893">
        <v>304</v>
      </c>
      <c r="AG1893">
        <v>65</v>
      </c>
      <c r="AH1893">
        <v>22</v>
      </c>
      <c r="AI1893">
        <v>91</v>
      </c>
      <c r="AJ1893">
        <v>43</v>
      </c>
      <c r="AK1893">
        <v>14</v>
      </c>
      <c r="AL1893">
        <v>65</v>
      </c>
      <c r="AM1893">
        <v>88</v>
      </c>
      <c r="AN1893">
        <v>35</v>
      </c>
      <c r="AO1893">
        <v>117</v>
      </c>
      <c r="AP1893">
        <v>382</v>
      </c>
      <c r="AQ1893">
        <v>0</v>
      </c>
      <c r="AR1893" s="4">
        <v>5227</v>
      </c>
      <c r="AS1893" s="4">
        <f t="shared" si="468"/>
        <v>5609</v>
      </c>
      <c r="AT1893">
        <v>0.95494408900000005</v>
      </c>
      <c r="AU1893" s="4">
        <f t="shared" si="464"/>
        <v>1</v>
      </c>
      <c r="AV1893" s="4">
        <f t="shared" si="469"/>
        <v>5356.2813952010001</v>
      </c>
      <c r="AW1893" s="4">
        <v>0</v>
      </c>
      <c r="AX1893" s="4">
        <v>0</v>
      </c>
      <c r="AY1893" s="4">
        <v>80.53</v>
      </c>
      <c r="AZ1893" s="4">
        <f t="shared" si="470"/>
        <v>80.53</v>
      </c>
      <c r="BA1893" s="4">
        <f t="shared" si="471"/>
        <v>76.90164748717001</v>
      </c>
      <c r="BB1893" s="4">
        <v>9.51</v>
      </c>
      <c r="BC1893" s="4">
        <v>12000</v>
      </c>
      <c r="BD1893">
        <v>2.5907482431600002</v>
      </c>
      <c r="BE1893" s="2">
        <v>0.11</v>
      </c>
      <c r="BF1893">
        <v>40</v>
      </c>
      <c r="BG1893">
        <f t="shared" si="465"/>
        <v>0.11171872670841716</v>
      </c>
      <c r="BH1893">
        <v>0.31764999999999999</v>
      </c>
      <c r="BI1893" s="4">
        <v>0.52800000000000002</v>
      </c>
      <c r="BJ1893" s="4">
        <v>0.17599999999999999</v>
      </c>
      <c r="BK1893" s="3">
        <f t="shared" si="472"/>
        <v>385500</v>
      </c>
      <c r="BL1893" s="3">
        <f t="shared" si="473"/>
        <v>72</v>
      </c>
      <c r="BM1893" s="3">
        <v>820.99999999999989</v>
      </c>
      <c r="BN1893" s="3">
        <v>738.9</v>
      </c>
      <c r="BO1893" s="3">
        <f t="shared" si="474"/>
        <v>82.099999999999909</v>
      </c>
      <c r="BP1893" s="3">
        <f t="shared" si="475"/>
        <v>22800</v>
      </c>
      <c r="BQ1893">
        <v>0.72</v>
      </c>
      <c r="BR1893">
        <v>0.59</v>
      </c>
      <c r="BS1893">
        <v>7.85</v>
      </c>
      <c r="BT1893">
        <f t="shared" si="466"/>
        <v>732.90000000000009</v>
      </c>
      <c r="BU1893" s="1">
        <f t="shared" si="467"/>
        <v>0.28903721023053469</v>
      </c>
      <c r="BV1893" s="1">
        <f t="shared" si="476"/>
        <v>0.34022892014769163</v>
      </c>
      <c r="BW1893">
        <f t="shared" si="477"/>
        <v>0.3291507270716128</v>
      </c>
      <c r="BX1893">
        <f t="shared" si="478"/>
        <v>0.34752099200976089</v>
      </c>
      <c r="BY1893">
        <f t="shared" si="479"/>
        <v>157.76831331977766</v>
      </c>
    </row>
    <row r="1894" spans="1:77" x14ac:dyDescent="0.2">
      <c r="A1894">
        <v>16</v>
      </c>
      <c r="B1894">
        <v>37073</v>
      </c>
      <c r="C1894" t="s">
        <v>1397</v>
      </c>
      <c r="D1894">
        <v>37</v>
      </c>
      <c r="E1894" t="s">
        <v>1388</v>
      </c>
      <c r="F1894" t="s">
        <v>1389</v>
      </c>
      <c r="G1894" t="s">
        <v>1489</v>
      </c>
      <c r="H1894">
        <v>73</v>
      </c>
      <c r="I1894">
        <v>944</v>
      </c>
      <c r="J1894">
        <v>1625</v>
      </c>
      <c r="K1894">
        <v>192</v>
      </c>
      <c r="L1894">
        <v>1133</v>
      </c>
      <c r="M1894">
        <v>203</v>
      </c>
      <c r="N1894">
        <v>225</v>
      </c>
      <c r="O1894" s="3">
        <v>17758</v>
      </c>
      <c r="P1894" s="3">
        <v>24793.84043</v>
      </c>
      <c r="Q1894" s="3">
        <v>22431</v>
      </c>
      <c r="R1894" s="3">
        <v>31318.314829999999</v>
      </c>
      <c r="S1894" s="3">
        <v>1626.1</v>
      </c>
      <c r="T1894" s="3">
        <v>2270.371885</v>
      </c>
      <c r="U1894" s="3">
        <v>23197</v>
      </c>
      <c r="V1894" s="3">
        <v>32387.809239999999</v>
      </c>
      <c r="W1894" s="3">
        <v>2192.6</v>
      </c>
      <c r="X1894" s="3">
        <v>3061.3230389999999</v>
      </c>
      <c r="Y1894" s="3">
        <v>208</v>
      </c>
      <c r="Z1894" s="3">
        <v>290.41101529999997</v>
      </c>
      <c r="AA1894">
        <v>818</v>
      </c>
      <c r="AB1894">
        <v>1244</v>
      </c>
      <c r="AC1894">
        <v>200</v>
      </c>
      <c r="AD1894">
        <v>1038</v>
      </c>
      <c r="AE1894">
        <v>181</v>
      </c>
      <c r="AF1894">
        <v>172</v>
      </c>
      <c r="AG1894">
        <v>65</v>
      </c>
      <c r="AH1894">
        <v>22</v>
      </c>
      <c r="AI1894">
        <v>91</v>
      </c>
      <c r="AJ1894">
        <v>43</v>
      </c>
      <c r="AK1894">
        <v>14</v>
      </c>
      <c r="AL1894">
        <v>65</v>
      </c>
      <c r="AM1894">
        <v>88</v>
      </c>
      <c r="AN1894">
        <v>35</v>
      </c>
      <c r="AO1894">
        <v>117</v>
      </c>
      <c r="AP1894">
        <v>382</v>
      </c>
      <c r="AQ1894">
        <v>0</v>
      </c>
      <c r="AR1894" s="4">
        <v>5227</v>
      </c>
      <c r="AS1894" s="4">
        <f t="shared" si="468"/>
        <v>5609</v>
      </c>
      <c r="AT1894">
        <v>1.087615454</v>
      </c>
      <c r="AU1894" s="4">
        <f t="shared" si="464"/>
        <v>1</v>
      </c>
      <c r="AV1894" s="4">
        <f t="shared" si="469"/>
        <v>6100.4350814859999</v>
      </c>
      <c r="AW1894" s="4">
        <v>0</v>
      </c>
      <c r="AX1894" s="4">
        <v>0</v>
      </c>
      <c r="AY1894" s="4">
        <v>80.53</v>
      </c>
      <c r="AZ1894" s="4">
        <f t="shared" si="470"/>
        <v>80.53</v>
      </c>
      <c r="BA1894" s="4">
        <f t="shared" si="471"/>
        <v>87.58567251062</v>
      </c>
      <c r="BB1894" s="4">
        <v>9.51</v>
      </c>
      <c r="BC1894" s="4">
        <v>12000</v>
      </c>
      <c r="BD1894">
        <v>2.5665287838999999</v>
      </c>
      <c r="BE1894" s="2">
        <v>0.11</v>
      </c>
      <c r="BF1894">
        <v>40</v>
      </c>
      <c r="BG1894">
        <f t="shared" si="465"/>
        <v>0.11171872670841716</v>
      </c>
      <c r="BH1894">
        <v>0.31764999999999999</v>
      </c>
      <c r="BI1894" s="4">
        <v>0.52800000000000002</v>
      </c>
      <c r="BJ1894" s="4">
        <v>0.17599999999999999</v>
      </c>
      <c r="BK1894" s="3">
        <f t="shared" si="472"/>
        <v>385500</v>
      </c>
      <c r="BL1894" s="3">
        <f t="shared" si="473"/>
        <v>72</v>
      </c>
      <c r="BM1894" s="3">
        <v>820.99999999999989</v>
      </c>
      <c r="BN1894" s="3">
        <v>738.9</v>
      </c>
      <c r="BO1894" s="3">
        <f t="shared" si="474"/>
        <v>82.099999999999909</v>
      </c>
      <c r="BP1894" s="3">
        <f t="shared" si="475"/>
        <v>22800</v>
      </c>
      <c r="BQ1894">
        <v>0.72</v>
      </c>
      <c r="BR1894">
        <v>0.59</v>
      </c>
      <c r="BS1894">
        <v>7.85</v>
      </c>
      <c r="BT1894">
        <f t="shared" si="466"/>
        <v>732.90000000000009</v>
      </c>
      <c r="BU1894" s="1">
        <f t="shared" si="467"/>
        <v>0.32246304883181875</v>
      </c>
      <c r="BV1894" s="1">
        <f t="shared" si="476"/>
        <v>0.35195072202008565</v>
      </c>
      <c r="BW1894">
        <f t="shared" si="477"/>
        <v>0.34087252894400683</v>
      </c>
      <c r="BX1894">
        <f t="shared" si="478"/>
        <v>0.35924279388215491</v>
      </c>
      <c r="BY1894">
        <f t="shared" si="479"/>
        <v>157.76831331977766</v>
      </c>
    </row>
    <row r="1895" spans="1:77" x14ac:dyDescent="0.2">
      <c r="A1895">
        <v>16</v>
      </c>
      <c r="B1895">
        <v>37075</v>
      </c>
      <c r="C1895" t="s">
        <v>1397</v>
      </c>
      <c r="D1895">
        <v>37</v>
      </c>
      <c r="E1895" t="s">
        <v>1388</v>
      </c>
      <c r="F1895" t="s">
        <v>1389</v>
      </c>
      <c r="G1895" t="s">
        <v>1490</v>
      </c>
      <c r="H1895">
        <v>75</v>
      </c>
      <c r="I1895">
        <v>2600</v>
      </c>
      <c r="J1895">
        <v>1892</v>
      </c>
      <c r="K1895">
        <v>187</v>
      </c>
      <c r="L1895">
        <v>1250</v>
      </c>
      <c r="M1895">
        <v>220</v>
      </c>
      <c r="N1895">
        <v>252</v>
      </c>
      <c r="O1895" s="3">
        <v>27886</v>
      </c>
      <c r="P1895" s="3">
        <v>38934.622949999997</v>
      </c>
      <c r="Q1895" s="3">
        <v>27638</v>
      </c>
      <c r="R1895" s="3">
        <v>38588.363660000003</v>
      </c>
      <c r="S1895" s="3">
        <v>3039.1</v>
      </c>
      <c r="T1895" s="3">
        <v>4243.2120990000003</v>
      </c>
      <c r="U1895" s="3">
        <v>29098</v>
      </c>
      <c r="V1895" s="3">
        <v>40626.82559</v>
      </c>
      <c r="W1895" s="3">
        <v>2605.6999999999998</v>
      </c>
      <c r="X1895" s="3">
        <v>3638.0960700000001</v>
      </c>
      <c r="Y1895" s="3">
        <v>229</v>
      </c>
      <c r="Z1895" s="3">
        <v>319.73135819999999</v>
      </c>
      <c r="AA1895">
        <v>1581</v>
      </c>
      <c r="AB1895">
        <v>1364</v>
      </c>
      <c r="AC1895">
        <v>218</v>
      </c>
      <c r="AD1895">
        <v>1122</v>
      </c>
      <c r="AE1895">
        <v>191</v>
      </c>
      <c r="AF1895">
        <v>182</v>
      </c>
      <c r="AG1895">
        <v>65</v>
      </c>
      <c r="AH1895">
        <v>22</v>
      </c>
      <c r="AI1895">
        <v>91</v>
      </c>
      <c r="AJ1895">
        <v>43</v>
      </c>
      <c r="AK1895">
        <v>14</v>
      </c>
      <c r="AL1895">
        <v>65</v>
      </c>
      <c r="AM1895">
        <v>88</v>
      </c>
      <c r="AN1895">
        <v>35</v>
      </c>
      <c r="AO1895">
        <v>117</v>
      </c>
      <c r="AP1895">
        <v>382</v>
      </c>
      <c r="AQ1895">
        <v>0</v>
      </c>
      <c r="AR1895" s="4">
        <v>5227</v>
      </c>
      <c r="AS1895" s="4">
        <f t="shared" si="468"/>
        <v>5609</v>
      </c>
      <c r="AT1895">
        <v>0.92319492999999997</v>
      </c>
      <c r="AU1895" s="4">
        <f t="shared" si="464"/>
        <v>1</v>
      </c>
      <c r="AV1895" s="4">
        <f t="shared" si="469"/>
        <v>5178.2003623700002</v>
      </c>
      <c r="AW1895" s="4">
        <v>0</v>
      </c>
      <c r="AX1895" s="4">
        <v>0</v>
      </c>
      <c r="AY1895" s="4">
        <v>80.53</v>
      </c>
      <c r="AZ1895" s="4">
        <f t="shared" si="470"/>
        <v>80.53</v>
      </c>
      <c r="BA1895" s="4">
        <f t="shared" si="471"/>
        <v>74.344887712900004</v>
      </c>
      <c r="BB1895" s="4">
        <v>9.51</v>
      </c>
      <c r="BC1895" s="4">
        <v>12000</v>
      </c>
      <c r="BD1895">
        <v>2.54343785346</v>
      </c>
      <c r="BE1895" s="2">
        <v>0.11</v>
      </c>
      <c r="BF1895">
        <v>40</v>
      </c>
      <c r="BG1895">
        <f t="shared" si="465"/>
        <v>0.11171872670841716</v>
      </c>
      <c r="BH1895">
        <v>0.31764999999999999</v>
      </c>
      <c r="BI1895" s="4">
        <v>0.52800000000000002</v>
      </c>
      <c r="BJ1895" s="4">
        <v>0.17599999999999999</v>
      </c>
      <c r="BK1895" s="3">
        <f t="shared" si="472"/>
        <v>385500</v>
      </c>
      <c r="BL1895" s="3">
        <f t="shared" si="473"/>
        <v>72</v>
      </c>
      <c r="BM1895" s="3">
        <v>820.99999999999989</v>
      </c>
      <c r="BN1895" s="3">
        <v>738.9</v>
      </c>
      <c r="BO1895" s="3">
        <f t="shared" si="474"/>
        <v>82.099999999999909</v>
      </c>
      <c r="BP1895" s="3">
        <f t="shared" si="475"/>
        <v>22800</v>
      </c>
      <c r="BQ1895">
        <v>0.72</v>
      </c>
      <c r="BR1895">
        <v>0.59</v>
      </c>
      <c r="BS1895">
        <v>7.85</v>
      </c>
      <c r="BT1895">
        <f t="shared" si="466"/>
        <v>732.90000000000009</v>
      </c>
      <c r="BU1895" s="1">
        <f t="shared" si="467"/>
        <v>0.28040090471142021</v>
      </c>
      <c r="BV1895" s="1">
        <f t="shared" si="476"/>
        <v>0.31328966088327714</v>
      </c>
      <c r="BW1895">
        <f t="shared" si="477"/>
        <v>0.30221146780719832</v>
      </c>
      <c r="BX1895">
        <f t="shared" si="478"/>
        <v>0.3205817327453464</v>
      </c>
      <c r="BY1895">
        <f t="shared" si="479"/>
        <v>157.76831331977766</v>
      </c>
    </row>
    <row r="1896" spans="1:77" x14ac:dyDescent="0.2">
      <c r="A1896">
        <v>16</v>
      </c>
      <c r="B1896">
        <v>37077</v>
      </c>
      <c r="C1896" t="s">
        <v>1397</v>
      </c>
      <c r="D1896">
        <v>37</v>
      </c>
      <c r="E1896" t="s">
        <v>1388</v>
      </c>
      <c r="F1896" t="s">
        <v>1389</v>
      </c>
      <c r="G1896" t="s">
        <v>1468</v>
      </c>
      <c r="H1896">
        <v>77</v>
      </c>
      <c r="I1896">
        <v>7852</v>
      </c>
      <c r="J1896">
        <v>5165</v>
      </c>
      <c r="K1896">
        <v>282</v>
      </c>
      <c r="L1896">
        <v>2191</v>
      </c>
      <c r="M1896">
        <v>583</v>
      </c>
      <c r="N1896">
        <v>601</v>
      </c>
      <c r="O1896" s="3">
        <v>31838</v>
      </c>
      <c r="P1896" s="3">
        <v>44452.432240000002</v>
      </c>
      <c r="Q1896" s="3">
        <v>52852</v>
      </c>
      <c r="R1896" s="3">
        <v>73792.322020000007</v>
      </c>
      <c r="S1896" s="3">
        <v>4049.7</v>
      </c>
      <c r="T1896" s="3">
        <v>5654.2186959999999</v>
      </c>
      <c r="U1896" s="3">
        <v>41626</v>
      </c>
      <c r="V1896" s="3">
        <v>58118.504439999997</v>
      </c>
      <c r="W1896" s="3">
        <v>4946.7</v>
      </c>
      <c r="X1896" s="3">
        <v>6906.6161990000001</v>
      </c>
      <c r="Y1896" s="3">
        <v>484</v>
      </c>
      <c r="Z1896" s="3">
        <v>675.76409330000001</v>
      </c>
      <c r="AA1896">
        <v>2822</v>
      </c>
      <c r="AB1896">
        <v>2202</v>
      </c>
      <c r="AC1896">
        <v>236</v>
      </c>
      <c r="AD1896">
        <v>1380</v>
      </c>
      <c r="AE1896">
        <v>284</v>
      </c>
      <c r="AF1896">
        <v>275</v>
      </c>
      <c r="AG1896">
        <v>65</v>
      </c>
      <c r="AH1896">
        <v>22</v>
      </c>
      <c r="AI1896">
        <v>91</v>
      </c>
      <c r="AJ1896">
        <v>43</v>
      </c>
      <c r="AK1896">
        <v>14</v>
      </c>
      <c r="AL1896">
        <v>65</v>
      </c>
      <c r="AM1896">
        <v>88</v>
      </c>
      <c r="AN1896">
        <v>35</v>
      </c>
      <c r="AO1896">
        <v>117</v>
      </c>
      <c r="AP1896">
        <v>382</v>
      </c>
      <c r="AQ1896">
        <v>0</v>
      </c>
      <c r="AR1896" s="4">
        <v>5227</v>
      </c>
      <c r="AS1896" s="4">
        <f t="shared" si="468"/>
        <v>5609</v>
      </c>
      <c r="AT1896">
        <v>1.029653806</v>
      </c>
      <c r="AU1896" s="4">
        <f t="shared" si="464"/>
        <v>1</v>
      </c>
      <c r="AV1896" s="4">
        <f t="shared" si="469"/>
        <v>5775.3281978539999</v>
      </c>
      <c r="AW1896" s="4">
        <v>0</v>
      </c>
      <c r="AX1896" s="4">
        <v>0</v>
      </c>
      <c r="AY1896" s="4">
        <v>80.53</v>
      </c>
      <c r="AZ1896" s="4">
        <f t="shared" si="470"/>
        <v>80.53</v>
      </c>
      <c r="BA1896" s="4">
        <f t="shared" si="471"/>
        <v>82.918020997180008</v>
      </c>
      <c r="BB1896" s="4">
        <v>9.51</v>
      </c>
      <c r="BC1896" s="4">
        <v>12000</v>
      </c>
      <c r="BD1896">
        <v>2.59138542033</v>
      </c>
      <c r="BE1896" s="2">
        <v>0.11</v>
      </c>
      <c r="BF1896">
        <v>40</v>
      </c>
      <c r="BG1896">
        <f t="shared" si="465"/>
        <v>0.11171872670841716</v>
      </c>
      <c r="BH1896">
        <v>0.31764999999999999</v>
      </c>
      <c r="BI1896" s="4">
        <v>0.52800000000000002</v>
      </c>
      <c r="BJ1896" s="4">
        <v>0.17599999999999999</v>
      </c>
      <c r="BK1896" s="3">
        <f t="shared" si="472"/>
        <v>385500</v>
      </c>
      <c r="BL1896" s="3">
        <f t="shared" si="473"/>
        <v>72</v>
      </c>
      <c r="BM1896" s="3">
        <v>820.99999999999989</v>
      </c>
      <c r="BN1896" s="3">
        <v>738.9</v>
      </c>
      <c r="BO1896" s="3">
        <f t="shared" si="474"/>
        <v>82.099999999999909</v>
      </c>
      <c r="BP1896" s="3">
        <f t="shared" si="475"/>
        <v>22800</v>
      </c>
      <c r="BQ1896">
        <v>0.72</v>
      </c>
      <c r="BR1896">
        <v>0.59</v>
      </c>
      <c r="BS1896">
        <v>7.85</v>
      </c>
      <c r="BT1896">
        <f t="shared" si="466"/>
        <v>732.90000000000009</v>
      </c>
      <c r="BU1896" s="1">
        <f t="shared" si="467"/>
        <v>0.3080312298649508</v>
      </c>
      <c r="BV1896" s="1">
        <f t="shared" si="476"/>
        <v>0.35334509901805172</v>
      </c>
      <c r="BW1896">
        <f t="shared" si="477"/>
        <v>0.3422669059419729</v>
      </c>
      <c r="BX1896">
        <f t="shared" si="478"/>
        <v>0.36063717088012098</v>
      </c>
      <c r="BY1896">
        <f t="shared" si="479"/>
        <v>157.76831331977766</v>
      </c>
    </row>
    <row r="1897" spans="1:77" x14ac:dyDescent="0.2">
      <c r="A1897">
        <v>16</v>
      </c>
      <c r="B1897">
        <v>37079</v>
      </c>
      <c r="C1897" t="s">
        <v>1397</v>
      </c>
      <c r="D1897">
        <v>37</v>
      </c>
      <c r="E1897" t="s">
        <v>1388</v>
      </c>
      <c r="F1897" t="s">
        <v>1389</v>
      </c>
      <c r="G1897" t="s">
        <v>534</v>
      </c>
      <c r="H1897">
        <v>79</v>
      </c>
      <c r="I1897">
        <v>632</v>
      </c>
      <c r="J1897">
        <v>2555</v>
      </c>
      <c r="K1897">
        <v>422</v>
      </c>
      <c r="L1897">
        <v>1330</v>
      </c>
      <c r="M1897">
        <v>312</v>
      </c>
      <c r="N1897">
        <v>331</v>
      </c>
      <c r="O1897" s="3">
        <v>9867.1</v>
      </c>
      <c r="P1897" s="3">
        <v>13776.51216</v>
      </c>
      <c r="Q1897" s="3">
        <v>32244</v>
      </c>
      <c r="R1897" s="3">
        <v>45019.292200000004</v>
      </c>
      <c r="S1897" s="3">
        <v>2433</v>
      </c>
      <c r="T1897" s="3">
        <v>3396.9711550000002</v>
      </c>
      <c r="U1897" s="3">
        <v>27006</v>
      </c>
      <c r="V1897" s="3">
        <v>37705.960959999997</v>
      </c>
      <c r="W1897" s="3">
        <v>3025.2</v>
      </c>
      <c r="X1897" s="3">
        <v>4223.8048250000002</v>
      </c>
      <c r="Y1897" s="3">
        <v>279</v>
      </c>
      <c r="Z1897" s="3">
        <v>389.54169839999997</v>
      </c>
      <c r="AA1897">
        <v>647</v>
      </c>
      <c r="AB1897">
        <v>1380</v>
      </c>
      <c r="AC1897">
        <v>265</v>
      </c>
      <c r="AD1897">
        <v>1037</v>
      </c>
      <c r="AE1897">
        <v>197</v>
      </c>
      <c r="AF1897">
        <v>183</v>
      </c>
      <c r="AG1897">
        <v>65</v>
      </c>
      <c r="AH1897">
        <v>22</v>
      </c>
      <c r="AI1897">
        <v>91</v>
      </c>
      <c r="AJ1897">
        <v>43</v>
      </c>
      <c r="AK1897">
        <v>14</v>
      </c>
      <c r="AL1897">
        <v>65</v>
      </c>
      <c r="AM1897">
        <v>88</v>
      </c>
      <c r="AN1897">
        <v>35</v>
      </c>
      <c r="AO1897">
        <v>117</v>
      </c>
      <c r="AP1897">
        <v>382</v>
      </c>
      <c r="AQ1897">
        <v>0</v>
      </c>
      <c r="AR1897" s="4">
        <v>5227</v>
      </c>
      <c r="AS1897" s="4">
        <f t="shared" si="468"/>
        <v>5609</v>
      </c>
      <c r="AT1897">
        <v>1.0446310640000001</v>
      </c>
      <c r="AU1897" s="4">
        <f t="shared" si="464"/>
        <v>1</v>
      </c>
      <c r="AV1897" s="4">
        <f t="shared" si="469"/>
        <v>5859.3356379760007</v>
      </c>
      <c r="AW1897" s="4">
        <v>0</v>
      </c>
      <c r="AX1897" s="4">
        <v>0</v>
      </c>
      <c r="AY1897" s="4">
        <v>80.53</v>
      </c>
      <c r="AZ1897" s="4">
        <f t="shared" si="470"/>
        <v>80.53</v>
      </c>
      <c r="BA1897" s="4">
        <f t="shared" si="471"/>
        <v>84.124139583920012</v>
      </c>
      <c r="BB1897" s="4">
        <v>9.51</v>
      </c>
      <c r="BC1897" s="4">
        <v>12000</v>
      </c>
      <c r="BD1897">
        <v>2.6175743701799998</v>
      </c>
      <c r="BE1897" s="2">
        <v>0.11</v>
      </c>
      <c r="BF1897">
        <v>40</v>
      </c>
      <c r="BG1897">
        <f t="shared" si="465"/>
        <v>0.11171872670841716</v>
      </c>
      <c r="BH1897">
        <v>0.31764999999999999</v>
      </c>
      <c r="BI1897" s="4">
        <v>0.52800000000000002</v>
      </c>
      <c r="BJ1897" s="4">
        <v>0.17599999999999999</v>
      </c>
      <c r="BK1897" s="3">
        <f t="shared" si="472"/>
        <v>385500</v>
      </c>
      <c r="BL1897" s="3">
        <f t="shared" si="473"/>
        <v>72</v>
      </c>
      <c r="BM1897" s="3">
        <v>820.99999999999989</v>
      </c>
      <c r="BN1897" s="3">
        <v>738.9</v>
      </c>
      <c r="BO1897" s="3">
        <f t="shared" si="474"/>
        <v>82.099999999999909</v>
      </c>
      <c r="BP1897" s="3">
        <f t="shared" si="475"/>
        <v>22800</v>
      </c>
      <c r="BQ1897">
        <v>0.72</v>
      </c>
      <c r="BR1897">
        <v>0.59</v>
      </c>
      <c r="BS1897">
        <v>7.85</v>
      </c>
      <c r="BT1897">
        <f t="shared" si="466"/>
        <v>732.90000000000009</v>
      </c>
      <c r="BU1897" s="1">
        <f t="shared" si="467"/>
        <v>0.31215174664995171</v>
      </c>
      <c r="BV1897" s="1">
        <f t="shared" si="476"/>
        <v>0.34648231476692465</v>
      </c>
      <c r="BW1897">
        <f t="shared" si="477"/>
        <v>0.33540412169084582</v>
      </c>
      <c r="BX1897">
        <f t="shared" si="478"/>
        <v>0.35377438662899391</v>
      </c>
      <c r="BY1897">
        <f t="shared" si="479"/>
        <v>157.76831331977766</v>
      </c>
    </row>
    <row r="1898" spans="1:77" x14ac:dyDescent="0.2">
      <c r="A1898">
        <v>16</v>
      </c>
      <c r="B1898">
        <v>37081</v>
      </c>
      <c r="C1898" t="s">
        <v>1397</v>
      </c>
      <c r="D1898">
        <v>37</v>
      </c>
      <c r="E1898" t="s">
        <v>1388</v>
      </c>
      <c r="F1898" t="s">
        <v>1389</v>
      </c>
      <c r="G1898" t="s">
        <v>1546</v>
      </c>
      <c r="H1898">
        <v>81</v>
      </c>
      <c r="I1898">
        <v>3328</v>
      </c>
      <c r="J1898">
        <v>8142</v>
      </c>
      <c r="K1898">
        <v>827</v>
      </c>
      <c r="L1898">
        <v>3584</v>
      </c>
      <c r="M1898">
        <v>881</v>
      </c>
      <c r="N1898">
        <v>871</v>
      </c>
      <c r="O1898" s="3">
        <v>34690</v>
      </c>
      <c r="P1898" s="3">
        <v>48434.414040000003</v>
      </c>
      <c r="Q1898" s="3">
        <v>82949</v>
      </c>
      <c r="R1898" s="3">
        <v>115813.95819999999</v>
      </c>
      <c r="S1898" s="3">
        <v>6405.2</v>
      </c>
      <c r="T1898" s="3">
        <v>8942.9838230000005</v>
      </c>
      <c r="U1898" s="3">
        <v>59608</v>
      </c>
      <c r="V1898" s="3">
        <v>83225.095189999993</v>
      </c>
      <c r="W1898" s="3">
        <v>7639.3</v>
      </c>
      <c r="X1898" s="3">
        <v>10666.04264</v>
      </c>
      <c r="Y1898" s="3">
        <v>707</v>
      </c>
      <c r="Z1898" s="3">
        <v>987.11821069999996</v>
      </c>
      <c r="AA1898">
        <v>1739</v>
      </c>
      <c r="AB1898">
        <v>2931</v>
      </c>
      <c r="AC1898">
        <v>357</v>
      </c>
      <c r="AD1898">
        <v>1744</v>
      </c>
      <c r="AE1898">
        <v>357</v>
      </c>
      <c r="AF1898">
        <v>346</v>
      </c>
      <c r="AG1898">
        <v>65</v>
      </c>
      <c r="AH1898">
        <v>22</v>
      </c>
      <c r="AI1898">
        <v>91</v>
      </c>
      <c r="AJ1898">
        <v>43</v>
      </c>
      <c r="AK1898">
        <v>14</v>
      </c>
      <c r="AL1898">
        <v>65</v>
      </c>
      <c r="AM1898">
        <v>88</v>
      </c>
      <c r="AN1898">
        <v>35</v>
      </c>
      <c r="AO1898">
        <v>117</v>
      </c>
      <c r="AP1898">
        <v>382</v>
      </c>
      <c r="AQ1898">
        <v>0</v>
      </c>
      <c r="AR1898" s="4">
        <v>5227</v>
      </c>
      <c r="AS1898" s="4">
        <f t="shared" si="468"/>
        <v>5609</v>
      </c>
      <c r="AT1898">
        <v>0.99170186500000002</v>
      </c>
      <c r="AU1898" s="4">
        <f t="shared" si="464"/>
        <v>1</v>
      </c>
      <c r="AV1898" s="4">
        <f t="shared" si="469"/>
        <v>5562.4557607850002</v>
      </c>
      <c r="AW1898" s="4">
        <v>0</v>
      </c>
      <c r="AX1898" s="4">
        <v>0</v>
      </c>
      <c r="AY1898" s="4">
        <v>80.53</v>
      </c>
      <c r="AZ1898" s="4">
        <f t="shared" si="470"/>
        <v>80.53</v>
      </c>
      <c r="BA1898" s="4">
        <f t="shared" si="471"/>
        <v>79.86175118845</v>
      </c>
      <c r="BB1898" s="4">
        <v>9.51</v>
      </c>
      <c r="BC1898" s="4">
        <v>12000</v>
      </c>
      <c r="BD1898">
        <v>2.5779717369599999</v>
      </c>
      <c r="BE1898" s="2">
        <v>0.11</v>
      </c>
      <c r="BF1898">
        <v>40</v>
      </c>
      <c r="BG1898">
        <f t="shared" si="465"/>
        <v>0.11171872670841716</v>
      </c>
      <c r="BH1898">
        <v>0.31764999999999999</v>
      </c>
      <c r="BI1898" s="4">
        <v>0.52800000000000002</v>
      </c>
      <c r="BJ1898" s="4">
        <v>0.17599999999999999</v>
      </c>
      <c r="BK1898" s="3">
        <f t="shared" si="472"/>
        <v>385500</v>
      </c>
      <c r="BL1898" s="3">
        <f t="shared" si="473"/>
        <v>72</v>
      </c>
      <c r="BM1898" s="3">
        <v>820.99999999999989</v>
      </c>
      <c r="BN1898" s="3">
        <v>738.9</v>
      </c>
      <c r="BO1898" s="3">
        <f t="shared" si="474"/>
        <v>82.099999999999909</v>
      </c>
      <c r="BP1898" s="3">
        <f t="shared" si="475"/>
        <v>22800</v>
      </c>
      <c r="BQ1898">
        <v>0.72</v>
      </c>
      <c r="BR1898">
        <v>0.59</v>
      </c>
      <c r="BS1898">
        <v>7.85</v>
      </c>
      <c r="BT1898">
        <f t="shared" si="466"/>
        <v>732.90000000000009</v>
      </c>
      <c r="BU1898" s="1">
        <f t="shared" si="467"/>
        <v>0.2982253391927126</v>
      </c>
      <c r="BV1898" s="1">
        <f t="shared" si="476"/>
        <v>0.35912529248070552</v>
      </c>
      <c r="BW1898">
        <f t="shared" si="477"/>
        <v>0.34804709940462669</v>
      </c>
      <c r="BX1898">
        <f t="shared" si="478"/>
        <v>0.36641736434277478</v>
      </c>
      <c r="BY1898">
        <f t="shared" si="479"/>
        <v>157.76831331977766</v>
      </c>
    </row>
    <row r="1899" spans="1:77" x14ac:dyDescent="0.2">
      <c r="A1899">
        <v>16</v>
      </c>
      <c r="B1899">
        <v>37083</v>
      </c>
      <c r="C1899" t="s">
        <v>1397</v>
      </c>
      <c r="D1899">
        <v>37</v>
      </c>
      <c r="E1899" t="s">
        <v>1388</v>
      </c>
      <c r="F1899" t="s">
        <v>1389</v>
      </c>
      <c r="G1899" t="s">
        <v>1519</v>
      </c>
      <c r="H1899">
        <v>83</v>
      </c>
      <c r="I1899">
        <v>1000</v>
      </c>
      <c r="J1899">
        <v>2182</v>
      </c>
      <c r="K1899">
        <v>337</v>
      </c>
      <c r="L1899">
        <v>1504</v>
      </c>
      <c r="M1899">
        <v>265</v>
      </c>
      <c r="N1899">
        <v>303</v>
      </c>
      <c r="O1899" s="3">
        <v>16163</v>
      </c>
      <c r="P1899" s="3">
        <v>22566.890579999999</v>
      </c>
      <c r="Q1899" s="3">
        <v>30010</v>
      </c>
      <c r="R1899" s="3">
        <v>41900.1662</v>
      </c>
      <c r="S1899" s="3">
        <v>3011.9</v>
      </c>
      <c r="T1899" s="3">
        <v>4205.2352739999997</v>
      </c>
      <c r="U1899" s="3">
        <v>30164</v>
      </c>
      <c r="V1899" s="3">
        <v>42115.182050000003</v>
      </c>
      <c r="W1899" s="3">
        <v>2985.1</v>
      </c>
      <c r="X1899" s="3">
        <v>4167.8169319999997</v>
      </c>
      <c r="Y1899" s="3">
        <v>269</v>
      </c>
      <c r="Z1899" s="3">
        <v>375.57963039999999</v>
      </c>
      <c r="AA1899">
        <v>913</v>
      </c>
      <c r="AB1899">
        <v>1398</v>
      </c>
      <c r="AC1899">
        <v>249</v>
      </c>
      <c r="AD1899">
        <v>1187</v>
      </c>
      <c r="AE1899">
        <v>199</v>
      </c>
      <c r="AF1899">
        <v>195</v>
      </c>
      <c r="AG1899">
        <v>65</v>
      </c>
      <c r="AH1899">
        <v>22</v>
      </c>
      <c r="AI1899">
        <v>91</v>
      </c>
      <c r="AJ1899">
        <v>43</v>
      </c>
      <c r="AK1899">
        <v>14</v>
      </c>
      <c r="AL1899">
        <v>65</v>
      </c>
      <c r="AM1899">
        <v>88</v>
      </c>
      <c r="AN1899">
        <v>35</v>
      </c>
      <c r="AO1899">
        <v>117</v>
      </c>
      <c r="AP1899">
        <v>382</v>
      </c>
      <c r="AQ1899">
        <v>0</v>
      </c>
      <c r="AR1899" s="4">
        <v>5227</v>
      </c>
      <c r="AS1899" s="4">
        <f t="shared" si="468"/>
        <v>5609</v>
      </c>
      <c r="AT1899">
        <v>1.0562861029999999</v>
      </c>
      <c r="AU1899" s="4">
        <f t="shared" si="464"/>
        <v>1</v>
      </c>
      <c r="AV1899" s="4">
        <f t="shared" si="469"/>
        <v>5924.7087517269993</v>
      </c>
      <c r="AW1899" s="4">
        <v>0</v>
      </c>
      <c r="AX1899" s="4">
        <v>0</v>
      </c>
      <c r="AY1899" s="4">
        <v>80.53</v>
      </c>
      <c r="AZ1899" s="4">
        <f t="shared" si="470"/>
        <v>80.53</v>
      </c>
      <c r="BA1899" s="4">
        <f t="shared" si="471"/>
        <v>85.062719874590002</v>
      </c>
      <c r="BB1899" s="4">
        <v>9.51</v>
      </c>
      <c r="BC1899" s="4">
        <v>12000</v>
      </c>
      <c r="BD1899">
        <v>2.6161567542899999</v>
      </c>
      <c r="BE1899" s="2">
        <v>0.11</v>
      </c>
      <c r="BF1899">
        <v>40</v>
      </c>
      <c r="BG1899">
        <f t="shared" si="465"/>
        <v>0.11171872670841716</v>
      </c>
      <c r="BH1899">
        <v>0.31764999999999999</v>
      </c>
      <c r="BI1899" s="4">
        <v>0.52800000000000002</v>
      </c>
      <c r="BJ1899" s="4">
        <v>0.17599999999999999</v>
      </c>
      <c r="BK1899" s="3">
        <f t="shared" si="472"/>
        <v>385500</v>
      </c>
      <c r="BL1899" s="3">
        <f t="shared" si="473"/>
        <v>72</v>
      </c>
      <c r="BM1899" s="3">
        <v>820.99999999999989</v>
      </c>
      <c r="BN1899" s="3">
        <v>738.9</v>
      </c>
      <c r="BO1899" s="3">
        <f t="shared" si="474"/>
        <v>82.099999999999909</v>
      </c>
      <c r="BP1899" s="3">
        <f t="shared" si="475"/>
        <v>22800</v>
      </c>
      <c r="BQ1899">
        <v>0.72</v>
      </c>
      <c r="BR1899">
        <v>0.59</v>
      </c>
      <c r="BS1899">
        <v>7.85</v>
      </c>
      <c r="BT1899">
        <f t="shared" si="466"/>
        <v>732.90000000000009</v>
      </c>
      <c r="BU1899" s="1">
        <f t="shared" si="467"/>
        <v>0.31509669164987997</v>
      </c>
      <c r="BV1899" s="1">
        <f t="shared" si="476"/>
        <v>0.34910348443570888</v>
      </c>
      <c r="BW1899">
        <f t="shared" si="477"/>
        <v>0.33802529135963005</v>
      </c>
      <c r="BX1899">
        <f t="shared" si="478"/>
        <v>0.35639555629777814</v>
      </c>
      <c r="BY1899">
        <f t="shared" si="479"/>
        <v>157.76831331977766</v>
      </c>
    </row>
    <row r="1900" spans="1:77" x14ac:dyDescent="0.2">
      <c r="A1900">
        <v>16</v>
      </c>
      <c r="B1900">
        <v>37085</v>
      </c>
      <c r="C1900" t="s">
        <v>1397</v>
      </c>
      <c r="D1900">
        <v>37</v>
      </c>
      <c r="E1900" t="s">
        <v>1388</v>
      </c>
      <c r="F1900" t="s">
        <v>1389</v>
      </c>
      <c r="G1900" t="s">
        <v>1444</v>
      </c>
      <c r="H1900">
        <v>85</v>
      </c>
      <c r="I1900">
        <v>766</v>
      </c>
      <c r="J1900">
        <v>4925</v>
      </c>
      <c r="K1900">
        <v>627</v>
      </c>
      <c r="L1900">
        <v>2443</v>
      </c>
      <c r="M1900">
        <v>554</v>
      </c>
      <c r="N1900">
        <v>642</v>
      </c>
      <c r="O1900" s="3">
        <v>9688.2999999999993</v>
      </c>
      <c r="P1900" s="3">
        <v>13526.87038</v>
      </c>
      <c r="Q1900" s="3">
        <v>55585</v>
      </c>
      <c r="R1900" s="3">
        <v>77608.155220000001</v>
      </c>
      <c r="S1900" s="3">
        <v>5036.1000000000004</v>
      </c>
      <c r="T1900" s="3">
        <v>7031.4370870000002</v>
      </c>
      <c r="U1900" s="3">
        <v>43498</v>
      </c>
      <c r="V1900" s="3">
        <v>60732.203580000001</v>
      </c>
      <c r="W1900" s="3">
        <v>5142.5</v>
      </c>
      <c r="X1900" s="3">
        <v>7179.9934910000002</v>
      </c>
      <c r="Y1900" s="3">
        <v>522</v>
      </c>
      <c r="Z1900" s="3">
        <v>728.81995189999998</v>
      </c>
      <c r="AA1900">
        <v>723</v>
      </c>
      <c r="AB1900">
        <v>1930</v>
      </c>
      <c r="AC1900">
        <v>307</v>
      </c>
      <c r="AD1900">
        <v>1292</v>
      </c>
      <c r="AE1900">
        <v>253</v>
      </c>
      <c r="AF1900">
        <v>256</v>
      </c>
      <c r="AG1900">
        <v>65</v>
      </c>
      <c r="AH1900">
        <v>22</v>
      </c>
      <c r="AI1900">
        <v>91</v>
      </c>
      <c r="AJ1900">
        <v>43</v>
      </c>
      <c r="AK1900">
        <v>14</v>
      </c>
      <c r="AL1900">
        <v>65</v>
      </c>
      <c r="AM1900">
        <v>88</v>
      </c>
      <c r="AN1900">
        <v>35</v>
      </c>
      <c r="AO1900">
        <v>117</v>
      </c>
      <c r="AP1900">
        <v>382</v>
      </c>
      <c r="AQ1900">
        <v>0</v>
      </c>
      <c r="AR1900" s="4">
        <v>5227</v>
      </c>
      <c r="AS1900" s="4">
        <f t="shared" si="468"/>
        <v>5609</v>
      </c>
      <c r="AT1900">
        <v>1.0097015060000001</v>
      </c>
      <c r="AU1900" s="4">
        <f t="shared" si="464"/>
        <v>1</v>
      </c>
      <c r="AV1900" s="4">
        <f t="shared" si="469"/>
        <v>5663.4157471540002</v>
      </c>
      <c r="AW1900" s="4">
        <v>0</v>
      </c>
      <c r="AX1900" s="4">
        <v>0</v>
      </c>
      <c r="AY1900" s="4">
        <v>80.53</v>
      </c>
      <c r="AZ1900" s="4">
        <f t="shared" si="470"/>
        <v>80.53</v>
      </c>
      <c r="BA1900" s="4">
        <f t="shared" si="471"/>
        <v>81.31126227818001</v>
      </c>
      <c r="BB1900" s="4">
        <v>9.51</v>
      </c>
      <c r="BC1900" s="4">
        <v>12000</v>
      </c>
      <c r="BD1900">
        <v>2.6160269501400002</v>
      </c>
      <c r="BE1900" s="2">
        <v>0.11</v>
      </c>
      <c r="BF1900">
        <v>40</v>
      </c>
      <c r="BG1900">
        <f t="shared" si="465"/>
        <v>0.11171872670841716</v>
      </c>
      <c r="BH1900">
        <v>0.31764999999999999</v>
      </c>
      <c r="BI1900" s="4">
        <v>0.52800000000000002</v>
      </c>
      <c r="BJ1900" s="4">
        <v>0.17599999999999999</v>
      </c>
      <c r="BK1900" s="3">
        <f t="shared" si="472"/>
        <v>385500</v>
      </c>
      <c r="BL1900" s="3">
        <f t="shared" si="473"/>
        <v>72</v>
      </c>
      <c r="BM1900" s="3">
        <v>820.99999999999989</v>
      </c>
      <c r="BN1900" s="3">
        <v>738.9</v>
      </c>
      <c r="BO1900" s="3">
        <f t="shared" si="474"/>
        <v>82.099999999999909</v>
      </c>
      <c r="BP1900" s="3">
        <f t="shared" si="475"/>
        <v>22800</v>
      </c>
      <c r="BQ1900">
        <v>0.72</v>
      </c>
      <c r="BR1900">
        <v>0.59</v>
      </c>
      <c r="BS1900">
        <v>7.85</v>
      </c>
      <c r="BT1900">
        <f t="shared" si="466"/>
        <v>732.90000000000009</v>
      </c>
      <c r="BU1900" s="1">
        <f t="shared" si="467"/>
        <v>0.30325634523343031</v>
      </c>
      <c r="BV1900" s="1">
        <f t="shared" si="476"/>
        <v>0.35030857646917124</v>
      </c>
      <c r="BW1900">
        <f t="shared" si="477"/>
        <v>0.33923038339309242</v>
      </c>
      <c r="BX1900">
        <f t="shared" si="478"/>
        <v>0.3576006483312405</v>
      </c>
      <c r="BY1900">
        <f t="shared" si="479"/>
        <v>157.76831331977766</v>
      </c>
    </row>
    <row r="1901" spans="1:77" x14ac:dyDescent="0.2">
      <c r="A1901">
        <v>16</v>
      </c>
      <c r="B1901">
        <v>37087</v>
      </c>
      <c r="C1901" t="s">
        <v>1397</v>
      </c>
      <c r="D1901">
        <v>37</v>
      </c>
      <c r="E1901" t="s">
        <v>1388</v>
      </c>
      <c r="F1901" t="s">
        <v>1389</v>
      </c>
      <c r="G1901" t="s">
        <v>1377</v>
      </c>
      <c r="H1901">
        <v>87</v>
      </c>
      <c r="I1901">
        <v>2669</v>
      </c>
      <c r="J1901">
        <v>2526</v>
      </c>
      <c r="K1901">
        <v>221</v>
      </c>
      <c r="L1901">
        <v>1483</v>
      </c>
      <c r="M1901">
        <v>284</v>
      </c>
      <c r="N1901">
        <v>315</v>
      </c>
      <c r="O1901" s="3">
        <v>46683</v>
      </c>
      <c r="P1901" s="3">
        <v>65179.12225</v>
      </c>
      <c r="Q1901" s="3">
        <v>36714</v>
      </c>
      <c r="R1901" s="3">
        <v>51260.336620000002</v>
      </c>
      <c r="S1901" s="3">
        <v>2801.9</v>
      </c>
      <c r="T1901" s="3">
        <v>3912.031845</v>
      </c>
      <c r="U1901" s="3">
        <v>32393</v>
      </c>
      <c r="V1901" s="3">
        <v>45227.327010000001</v>
      </c>
      <c r="W1901" s="3">
        <v>3455</v>
      </c>
      <c r="X1901" s="3">
        <v>4823.8945089999997</v>
      </c>
      <c r="Y1901" s="3">
        <v>279</v>
      </c>
      <c r="Z1901" s="3">
        <v>389.54169839999997</v>
      </c>
      <c r="AA1901">
        <v>1658</v>
      </c>
      <c r="AB1901">
        <v>1503</v>
      </c>
      <c r="AC1901">
        <v>236</v>
      </c>
      <c r="AD1901">
        <v>1164</v>
      </c>
      <c r="AE1901">
        <v>205</v>
      </c>
      <c r="AF1901">
        <v>194</v>
      </c>
      <c r="AG1901">
        <v>65</v>
      </c>
      <c r="AH1901">
        <v>22</v>
      </c>
      <c r="AI1901">
        <v>91</v>
      </c>
      <c r="AJ1901">
        <v>43</v>
      </c>
      <c r="AK1901">
        <v>14</v>
      </c>
      <c r="AL1901">
        <v>65</v>
      </c>
      <c r="AM1901">
        <v>88</v>
      </c>
      <c r="AN1901">
        <v>35</v>
      </c>
      <c r="AO1901">
        <v>117</v>
      </c>
      <c r="AP1901">
        <v>382</v>
      </c>
      <c r="AQ1901">
        <v>0</v>
      </c>
      <c r="AR1901" s="4">
        <v>5227</v>
      </c>
      <c r="AS1901" s="4">
        <f t="shared" si="468"/>
        <v>5609</v>
      </c>
      <c r="AT1901">
        <v>0.93442904900000001</v>
      </c>
      <c r="AU1901" s="4">
        <f t="shared" si="464"/>
        <v>1</v>
      </c>
      <c r="AV1901" s="4">
        <f t="shared" si="469"/>
        <v>5241.2125358410003</v>
      </c>
      <c r="AW1901" s="4">
        <v>0</v>
      </c>
      <c r="AX1901" s="4">
        <v>0</v>
      </c>
      <c r="AY1901" s="4">
        <v>80.53</v>
      </c>
      <c r="AZ1901" s="4">
        <f t="shared" si="470"/>
        <v>80.53</v>
      </c>
      <c r="BA1901" s="4">
        <f t="shared" si="471"/>
        <v>75.249571315970002</v>
      </c>
      <c r="BB1901" s="4">
        <v>9.51</v>
      </c>
      <c r="BC1901" s="4">
        <v>12000</v>
      </c>
      <c r="BD1901">
        <v>2.5094488534099999</v>
      </c>
      <c r="BE1901" s="2">
        <v>0.11</v>
      </c>
      <c r="BF1901">
        <v>40</v>
      </c>
      <c r="BG1901">
        <f t="shared" si="465"/>
        <v>0.11171872670841716</v>
      </c>
      <c r="BH1901">
        <v>0.31764999999999999</v>
      </c>
      <c r="BI1901" s="4">
        <v>0.52800000000000002</v>
      </c>
      <c r="BJ1901" s="4">
        <v>0.17599999999999999</v>
      </c>
      <c r="BK1901" s="3">
        <f t="shared" si="472"/>
        <v>385500</v>
      </c>
      <c r="BL1901" s="3">
        <f t="shared" si="473"/>
        <v>72</v>
      </c>
      <c r="BM1901" s="3">
        <v>820.99999999999989</v>
      </c>
      <c r="BN1901" s="3">
        <v>738.9</v>
      </c>
      <c r="BO1901" s="3">
        <f t="shared" si="474"/>
        <v>82.099999999999909</v>
      </c>
      <c r="BP1901" s="3">
        <f t="shared" si="475"/>
        <v>22800</v>
      </c>
      <c r="BQ1901">
        <v>0.72</v>
      </c>
      <c r="BR1901">
        <v>0.59</v>
      </c>
      <c r="BS1901">
        <v>7.85</v>
      </c>
      <c r="BT1901">
        <f t="shared" si="466"/>
        <v>732.90000000000009</v>
      </c>
      <c r="BU1901" s="1">
        <f t="shared" si="467"/>
        <v>0.28284802248692137</v>
      </c>
      <c r="BV1901" s="1">
        <f t="shared" si="476"/>
        <v>0.31981755494235431</v>
      </c>
      <c r="BW1901">
        <f t="shared" si="477"/>
        <v>0.30873936186627549</v>
      </c>
      <c r="BX1901">
        <f t="shared" si="478"/>
        <v>0.32710962680442357</v>
      </c>
      <c r="BY1901">
        <f t="shared" si="479"/>
        <v>157.76831331977766</v>
      </c>
    </row>
    <row r="1902" spans="1:77" x14ac:dyDescent="0.2">
      <c r="A1902">
        <v>16</v>
      </c>
      <c r="B1902">
        <v>37089</v>
      </c>
      <c r="C1902" t="s">
        <v>1397</v>
      </c>
      <c r="D1902">
        <v>37</v>
      </c>
      <c r="E1902" t="s">
        <v>1388</v>
      </c>
      <c r="F1902" t="s">
        <v>1389</v>
      </c>
      <c r="G1902" t="s">
        <v>51</v>
      </c>
      <c r="H1902">
        <v>89</v>
      </c>
      <c r="I1902">
        <v>6453</v>
      </c>
      <c r="J1902">
        <v>4063</v>
      </c>
      <c r="K1902">
        <v>320</v>
      </c>
      <c r="L1902">
        <v>1793</v>
      </c>
      <c r="M1902">
        <v>444</v>
      </c>
      <c r="N1902">
        <v>445</v>
      </c>
      <c r="O1902" s="3">
        <v>76805</v>
      </c>
      <c r="P1902" s="3">
        <v>107235.6636</v>
      </c>
      <c r="Q1902" s="3">
        <v>54059</v>
      </c>
      <c r="R1902" s="3">
        <v>75477.543640000004</v>
      </c>
      <c r="S1902" s="3">
        <v>3028</v>
      </c>
      <c r="T1902" s="3">
        <v>4227.7142039999999</v>
      </c>
      <c r="U1902" s="3">
        <v>37782</v>
      </c>
      <c r="V1902" s="3">
        <v>52751.485480000003</v>
      </c>
      <c r="W1902" s="3">
        <v>5033.3</v>
      </c>
      <c r="X1902" s="3">
        <v>7027.5277079999996</v>
      </c>
      <c r="Y1902" s="3">
        <v>375</v>
      </c>
      <c r="Z1902" s="3">
        <v>523.57755159999999</v>
      </c>
      <c r="AA1902">
        <v>2532</v>
      </c>
      <c r="AB1902">
        <v>1889</v>
      </c>
      <c r="AC1902">
        <v>262</v>
      </c>
      <c r="AD1902">
        <v>1245</v>
      </c>
      <c r="AE1902">
        <v>245</v>
      </c>
      <c r="AF1902">
        <v>228</v>
      </c>
      <c r="AG1902">
        <v>65</v>
      </c>
      <c r="AH1902">
        <v>22</v>
      </c>
      <c r="AI1902">
        <v>91</v>
      </c>
      <c r="AJ1902">
        <v>43</v>
      </c>
      <c r="AK1902">
        <v>14</v>
      </c>
      <c r="AL1902">
        <v>65</v>
      </c>
      <c r="AM1902">
        <v>88</v>
      </c>
      <c r="AN1902">
        <v>35</v>
      </c>
      <c r="AO1902">
        <v>117</v>
      </c>
      <c r="AP1902">
        <v>382</v>
      </c>
      <c r="AQ1902">
        <v>0</v>
      </c>
      <c r="AR1902" s="4">
        <v>5227</v>
      </c>
      <c r="AS1902" s="4">
        <f t="shared" si="468"/>
        <v>5609</v>
      </c>
      <c r="AT1902">
        <v>0.93549627099999999</v>
      </c>
      <c r="AU1902" s="4">
        <f t="shared" si="464"/>
        <v>1</v>
      </c>
      <c r="AV1902" s="4">
        <f t="shared" si="469"/>
        <v>5247.1985840389998</v>
      </c>
      <c r="AW1902" s="4">
        <v>0</v>
      </c>
      <c r="AX1902" s="4">
        <v>0</v>
      </c>
      <c r="AY1902" s="4">
        <v>80.53</v>
      </c>
      <c r="AZ1902" s="4">
        <f t="shared" si="470"/>
        <v>80.53</v>
      </c>
      <c r="BA1902" s="4">
        <f t="shared" si="471"/>
        <v>75.335514703629997</v>
      </c>
      <c r="BB1902" s="4">
        <v>9.51</v>
      </c>
      <c r="BC1902" s="4">
        <v>12000</v>
      </c>
      <c r="BD1902">
        <v>2.51591566924</v>
      </c>
      <c r="BE1902" s="2">
        <v>0.11</v>
      </c>
      <c r="BF1902">
        <v>40</v>
      </c>
      <c r="BG1902">
        <f t="shared" si="465"/>
        <v>0.11171872670841716</v>
      </c>
      <c r="BH1902">
        <v>0.31764999999999999</v>
      </c>
      <c r="BI1902" s="4">
        <v>0.52800000000000002</v>
      </c>
      <c r="BJ1902" s="4">
        <v>0.17599999999999999</v>
      </c>
      <c r="BK1902" s="3">
        <f t="shared" si="472"/>
        <v>385500</v>
      </c>
      <c r="BL1902" s="3">
        <f t="shared" si="473"/>
        <v>72</v>
      </c>
      <c r="BM1902" s="3">
        <v>820.99999999999989</v>
      </c>
      <c r="BN1902" s="3">
        <v>738.9</v>
      </c>
      <c r="BO1902" s="3">
        <f t="shared" si="474"/>
        <v>82.099999999999909</v>
      </c>
      <c r="BP1902" s="3">
        <f t="shared" si="475"/>
        <v>22800</v>
      </c>
      <c r="BQ1902">
        <v>0.72</v>
      </c>
      <c r="BR1902">
        <v>0.59</v>
      </c>
      <c r="BS1902">
        <v>7.85</v>
      </c>
      <c r="BT1902">
        <f t="shared" si="466"/>
        <v>732.90000000000009</v>
      </c>
      <c r="BU1902" s="1">
        <f t="shared" si="467"/>
        <v>0.28319684301952974</v>
      </c>
      <c r="BV1902" s="1">
        <f t="shared" si="476"/>
        <v>0.32810417054115065</v>
      </c>
      <c r="BW1902">
        <f t="shared" si="477"/>
        <v>0.31702597746507183</v>
      </c>
      <c r="BX1902">
        <f t="shared" si="478"/>
        <v>0.33539624240321991</v>
      </c>
      <c r="BY1902">
        <f t="shared" si="479"/>
        <v>157.76831331977766</v>
      </c>
    </row>
    <row r="1903" spans="1:77" x14ac:dyDescent="0.2">
      <c r="A1903">
        <v>16</v>
      </c>
      <c r="B1903">
        <v>37091</v>
      </c>
      <c r="C1903" t="s">
        <v>1397</v>
      </c>
      <c r="D1903">
        <v>37</v>
      </c>
      <c r="E1903" t="s">
        <v>1388</v>
      </c>
      <c r="F1903" t="s">
        <v>1389</v>
      </c>
      <c r="G1903" t="s">
        <v>1445</v>
      </c>
      <c r="H1903">
        <v>91</v>
      </c>
      <c r="I1903">
        <v>996</v>
      </c>
      <c r="J1903">
        <v>1643</v>
      </c>
      <c r="K1903">
        <v>195</v>
      </c>
      <c r="L1903">
        <v>1176</v>
      </c>
      <c r="M1903">
        <v>203</v>
      </c>
      <c r="N1903">
        <v>229</v>
      </c>
      <c r="O1903" s="3">
        <v>16914</v>
      </c>
      <c r="P1903" s="3">
        <v>23615.441889999998</v>
      </c>
      <c r="Q1903" s="3">
        <v>23403</v>
      </c>
      <c r="R1903" s="3">
        <v>32675.42784</v>
      </c>
      <c r="S1903" s="3">
        <v>1782.4</v>
      </c>
      <c r="T1903" s="3">
        <v>2488.5990080000001</v>
      </c>
      <c r="U1903" s="3">
        <v>24488</v>
      </c>
      <c r="V1903" s="3">
        <v>34190.31222</v>
      </c>
      <c r="W1903" s="3">
        <v>2289.4</v>
      </c>
      <c r="X1903" s="3">
        <v>3196.4758579999998</v>
      </c>
      <c r="Y1903" s="3">
        <v>216</v>
      </c>
      <c r="Z1903" s="3">
        <v>301.58066969999999</v>
      </c>
      <c r="AA1903">
        <v>869</v>
      </c>
      <c r="AB1903">
        <v>1302</v>
      </c>
      <c r="AC1903">
        <v>217</v>
      </c>
      <c r="AD1903">
        <v>1092</v>
      </c>
      <c r="AE1903">
        <v>187</v>
      </c>
      <c r="AF1903">
        <v>180</v>
      </c>
      <c r="AG1903">
        <v>65</v>
      </c>
      <c r="AH1903">
        <v>22</v>
      </c>
      <c r="AI1903">
        <v>91</v>
      </c>
      <c r="AJ1903">
        <v>43</v>
      </c>
      <c r="AK1903">
        <v>14</v>
      </c>
      <c r="AL1903">
        <v>65</v>
      </c>
      <c r="AM1903">
        <v>88</v>
      </c>
      <c r="AN1903">
        <v>35</v>
      </c>
      <c r="AO1903">
        <v>117</v>
      </c>
      <c r="AP1903">
        <v>382</v>
      </c>
      <c r="AQ1903">
        <v>0</v>
      </c>
      <c r="AR1903" s="4">
        <v>5227</v>
      </c>
      <c r="AS1903" s="4">
        <f t="shared" si="468"/>
        <v>5609</v>
      </c>
      <c r="AT1903">
        <v>1.079360034</v>
      </c>
      <c r="AU1903" s="4">
        <f t="shared" si="464"/>
        <v>1</v>
      </c>
      <c r="AV1903" s="4">
        <f t="shared" si="469"/>
        <v>6054.130430706</v>
      </c>
      <c r="AW1903" s="4">
        <v>0</v>
      </c>
      <c r="AX1903" s="4">
        <v>0</v>
      </c>
      <c r="AY1903" s="4">
        <v>80.53</v>
      </c>
      <c r="AZ1903" s="4">
        <f t="shared" si="470"/>
        <v>80.53</v>
      </c>
      <c r="BA1903" s="4">
        <f t="shared" si="471"/>
        <v>86.920863538020001</v>
      </c>
      <c r="BB1903" s="4">
        <v>9.51</v>
      </c>
      <c r="BC1903" s="4">
        <v>12000</v>
      </c>
      <c r="BD1903">
        <v>2.6128469282600002</v>
      </c>
      <c r="BE1903" s="2">
        <v>0.11</v>
      </c>
      <c r="BF1903">
        <v>40</v>
      </c>
      <c r="BG1903">
        <f t="shared" si="465"/>
        <v>0.11171872670841716</v>
      </c>
      <c r="BH1903">
        <v>0.31764999999999999</v>
      </c>
      <c r="BI1903" s="4">
        <v>0.52800000000000002</v>
      </c>
      <c r="BJ1903" s="4">
        <v>0.17599999999999999</v>
      </c>
      <c r="BK1903" s="3">
        <f t="shared" si="472"/>
        <v>385500</v>
      </c>
      <c r="BL1903" s="3">
        <f t="shared" si="473"/>
        <v>72</v>
      </c>
      <c r="BM1903" s="3">
        <v>820.99999999999989</v>
      </c>
      <c r="BN1903" s="3">
        <v>738.9</v>
      </c>
      <c r="BO1903" s="3">
        <f t="shared" si="474"/>
        <v>82.099999999999909</v>
      </c>
      <c r="BP1903" s="3">
        <f t="shared" si="475"/>
        <v>22800</v>
      </c>
      <c r="BQ1903">
        <v>0.72</v>
      </c>
      <c r="BR1903">
        <v>0.59</v>
      </c>
      <c r="BS1903">
        <v>7.85</v>
      </c>
      <c r="BT1903">
        <f t="shared" si="466"/>
        <v>732.90000000000009</v>
      </c>
      <c r="BU1903" s="1">
        <f t="shared" si="467"/>
        <v>0.32092087323900648</v>
      </c>
      <c r="BV1903" s="1">
        <f t="shared" si="476"/>
        <v>0.35102914806351937</v>
      </c>
      <c r="BW1903">
        <f t="shared" si="477"/>
        <v>0.33995095498744055</v>
      </c>
      <c r="BX1903">
        <f t="shared" si="478"/>
        <v>0.35832121992558863</v>
      </c>
      <c r="BY1903">
        <f t="shared" si="479"/>
        <v>157.76831331977766</v>
      </c>
    </row>
    <row r="1904" spans="1:77" x14ac:dyDescent="0.2">
      <c r="A1904">
        <v>16</v>
      </c>
      <c r="B1904">
        <v>37093</v>
      </c>
      <c r="C1904" t="s">
        <v>1397</v>
      </c>
      <c r="D1904">
        <v>37</v>
      </c>
      <c r="E1904" t="s">
        <v>1388</v>
      </c>
      <c r="F1904" t="s">
        <v>1389</v>
      </c>
      <c r="G1904" t="s">
        <v>1446</v>
      </c>
      <c r="H1904">
        <v>93</v>
      </c>
      <c r="I1904">
        <v>673</v>
      </c>
      <c r="J1904">
        <v>2491</v>
      </c>
      <c r="K1904">
        <v>362</v>
      </c>
      <c r="L1904">
        <v>1543</v>
      </c>
      <c r="M1904">
        <v>286</v>
      </c>
      <c r="N1904">
        <v>329</v>
      </c>
      <c r="O1904" s="3">
        <v>8557.6</v>
      </c>
      <c r="P1904" s="3">
        <v>11948.17935</v>
      </c>
      <c r="Q1904" s="3">
        <v>30220</v>
      </c>
      <c r="R1904" s="3">
        <v>42193.369630000001</v>
      </c>
      <c r="S1904" s="3">
        <v>3143.3</v>
      </c>
      <c r="T1904" s="3">
        <v>4388.6968479999996</v>
      </c>
      <c r="U1904" s="3">
        <v>29921</v>
      </c>
      <c r="V1904" s="3">
        <v>41775.903789999997</v>
      </c>
      <c r="W1904" s="3">
        <v>2808.8</v>
      </c>
      <c r="X1904" s="3">
        <v>3921.6656720000001</v>
      </c>
      <c r="Y1904" s="3">
        <v>280</v>
      </c>
      <c r="Z1904" s="3">
        <v>390.93790519999999</v>
      </c>
      <c r="AA1904">
        <v>671</v>
      </c>
      <c r="AB1904">
        <v>1407</v>
      </c>
      <c r="AC1904">
        <v>250</v>
      </c>
      <c r="AD1904">
        <v>1136</v>
      </c>
      <c r="AE1904">
        <v>195</v>
      </c>
      <c r="AF1904">
        <v>188</v>
      </c>
      <c r="AG1904">
        <v>65</v>
      </c>
      <c r="AH1904">
        <v>22</v>
      </c>
      <c r="AI1904">
        <v>91</v>
      </c>
      <c r="AJ1904">
        <v>43</v>
      </c>
      <c r="AK1904">
        <v>14</v>
      </c>
      <c r="AL1904">
        <v>65</v>
      </c>
      <c r="AM1904">
        <v>88</v>
      </c>
      <c r="AN1904">
        <v>35</v>
      </c>
      <c r="AO1904">
        <v>117</v>
      </c>
      <c r="AP1904">
        <v>382</v>
      </c>
      <c r="AQ1904">
        <v>0</v>
      </c>
      <c r="AR1904" s="4">
        <v>5227</v>
      </c>
      <c r="AS1904" s="4">
        <f t="shared" si="468"/>
        <v>5609</v>
      </c>
      <c r="AT1904">
        <v>0.99005374899999998</v>
      </c>
      <c r="AU1904" s="4">
        <f t="shared" si="464"/>
        <v>1</v>
      </c>
      <c r="AV1904" s="4">
        <f t="shared" si="469"/>
        <v>5553.211478141</v>
      </c>
      <c r="AW1904" s="4">
        <v>0</v>
      </c>
      <c r="AX1904" s="4">
        <v>0</v>
      </c>
      <c r="AY1904" s="4">
        <v>80.53</v>
      </c>
      <c r="AZ1904" s="4">
        <f t="shared" si="470"/>
        <v>80.53</v>
      </c>
      <c r="BA1904" s="4">
        <f t="shared" si="471"/>
        <v>79.729028406970002</v>
      </c>
      <c r="BB1904" s="4">
        <v>9.51</v>
      </c>
      <c r="BC1904" s="4">
        <v>12000</v>
      </c>
      <c r="BD1904">
        <v>2.6309617161799999</v>
      </c>
      <c r="BE1904" s="2">
        <v>0.11</v>
      </c>
      <c r="BF1904">
        <v>40</v>
      </c>
      <c r="BG1904">
        <f t="shared" si="465"/>
        <v>0.11171872670841716</v>
      </c>
      <c r="BH1904">
        <v>0.31764999999999999</v>
      </c>
      <c r="BI1904" s="4">
        <v>0.52800000000000002</v>
      </c>
      <c r="BJ1904" s="4">
        <v>0.17599999999999999</v>
      </c>
      <c r="BK1904" s="3">
        <f t="shared" si="472"/>
        <v>385500</v>
      </c>
      <c r="BL1904" s="3">
        <f t="shared" si="473"/>
        <v>72</v>
      </c>
      <c r="BM1904" s="3">
        <v>820.99999999999989</v>
      </c>
      <c r="BN1904" s="3">
        <v>738.9</v>
      </c>
      <c r="BO1904" s="3">
        <f t="shared" si="474"/>
        <v>82.099999999999909</v>
      </c>
      <c r="BP1904" s="3">
        <f t="shared" si="475"/>
        <v>22800</v>
      </c>
      <c r="BQ1904">
        <v>0.72</v>
      </c>
      <c r="BR1904">
        <v>0.59</v>
      </c>
      <c r="BS1904">
        <v>7.85</v>
      </c>
      <c r="BT1904">
        <f t="shared" si="466"/>
        <v>732.90000000000009</v>
      </c>
      <c r="BU1904" s="1">
        <f t="shared" si="467"/>
        <v>0.29844237455178396</v>
      </c>
      <c r="BV1904" s="1">
        <f t="shared" si="476"/>
        <v>0.3325597686970469</v>
      </c>
      <c r="BW1904">
        <f t="shared" si="477"/>
        <v>0.32148157562096807</v>
      </c>
      <c r="BX1904">
        <f t="shared" si="478"/>
        <v>0.33985184055911616</v>
      </c>
      <c r="BY1904">
        <f t="shared" si="479"/>
        <v>157.76831331977766</v>
      </c>
    </row>
    <row r="1905" spans="1:77" x14ac:dyDescent="0.2">
      <c r="A1905">
        <v>16</v>
      </c>
      <c r="B1905">
        <v>37095</v>
      </c>
      <c r="C1905" t="s">
        <v>1397</v>
      </c>
      <c r="D1905">
        <v>37</v>
      </c>
      <c r="E1905" t="s">
        <v>1388</v>
      </c>
      <c r="F1905" t="s">
        <v>1389</v>
      </c>
      <c r="G1905" t="s">
        <v>616</v>
      </c>
      <c r="H1905">
        <v>95</v>
      </c>
      <c r="I1905">
        <v>457</v>
      </c>
      <c r="J1905">
        <v>707</v>
      </c>
      <c r="K1905">
        <v>146</v>
      </c>
      <c r="L1905">
        <v>713</v>
      </c>
      <c r="M1905">
        <v>87</v>
      </c>
      <c r="N1905">
        <v>96</v>
      </c>
      <c r="O1905" s="3">
        <v>7350.6</v>
      </c>
      <c r="P1905" s="3">
        <v>10262.95774</v>
      </c>
      <c r="Q1905" s="3">
        <v>10388</v>
      </c>
      <c r="R1905" s="3">
        <v>14503.79628</v>
      </c>
      <c r="S1905" s="3">
        <v>963.1</v>
      </c>
      <c r="T1905" s="3">
        <v>1344.6867729999999</v>
      </c>
      <c r="U1905" s="3">
        <v>15209</v>
      </c>
      <c r="V1905" s="3">
        <v>21234.90929</v>
      </c>
      <c r="W1905" s="3">
        <v>984.52</v>
      </c>
      <c r="X1905" s="3">
        <v>1374.593523</v>
      </c>
      <c r="Y1905" s="3">
        <v>96</v>
      </c>
      <c r="Z1905" s="3">
        <v>134.03585319999999</v>
      </c>
      <c r="AA1905">
        <v>441</v>
      </c>
      <c r="AB1905">
        <v>632</v>
      </c>
      <c r="AC1905">
        <v>148</v>
      </c>
      <c r="AD1905">
        <v>699</v>
      </c>
      <c r="AE1905">
        <v>107</v>
      </c>
      <c r="AF1905">
        <v>88</v>
      </c>
      <c r="AG1905">
        <v>65</v>
      </c>
      <c r="AH1905">
        <v>22</v>
      </c>
      <c r="AI1905">
        <v>91</v>
      </c>
      <c r="AJ1905">
        <v>43</v>
      </c>
      <c r="AK1905">
        <v>14</v>
      </c>
      <c r="AL1905">
        <v>65</v>
      </c>
      <c r="AM1905">
        <v>88</v>
      </c>
      <c r="AN1905">
        <v>35</v>
      </c>
      <c r="AO1905">
        <v>117</v>
      </c>
      <c r="AP1905">
        <v>382</v>
      </c>
      <c r="AQ1905">
        <v>0</v>
      </c>
      <c r="AR1905" s="4">
        <v>5227</v>
      </c>
      <c r="AS1905" s="4">
        <f t="shared" si="468"/>
        <v>5609</v>
      </c>
      <c r="AT1905">
        <v>1.083149616</v>
      </c>
      <c r="AU1905" s="4">
        <f t="shared" si="464"/>
        <v>1</v>
      </c>
      <c r="AV1905" s="4">
        <f t="shared" si="469"/>
        <v>6075.3861961439998</v>
      </c>
      <c r="AW1905" s="4">
        <v>0</v>
      </c>
      <c r="AX1905" s="4">
        <v>0</v>
      </c>
      <c r="AY1905" s="4">
        <v>80.53</v>
      </c>
      <c r="AZ1905" s="4">
        <f t="shared" si="470"/>
        <v>80.53</v>
      </c>
      <c r="BA1905" s="4">
        <f t="shared" si="471"/>
        <v>87.226038576480008</v>
      </c>
      <c r="BB1905" s="4">
        <v>9.51</v>
      </c>
      <c r="BC1905" s="4">
        <v>12000</v>
      </c>
      <c r="BD1905">
        <v>2.6305524793599999</v>
      </c>
      <c r="BE1905" s="2">
        <v>0.11</v>
      </c>
      <c r="BF1905">
        <v>40</v>
      </c>
      <c r="BG1905">
        <f t="shared" si="465"/>
        <v>0.11171872670841716</v>
      </c>
      <c r="BH1905">
        <v>0.31764999999999999</v>
      </c>
      <c r="BI1905" s="4">
        <v>0.52800000000000002</v>
      </c>
      <c r="BJ1905" s="4">
        <v>0.17599999999999999</v>
      </c>
      <c r="BK1905" s="3">
        <f t="shared" si="472"/>
        <v>385500</v>
      </c>
      <c r="BL1905" s="3">
        <f t="shared" si="473"/>
        <v>72</v>
      </c>
      <c r="BM1905" s="3">
        <v>820.99999999999989</v>
      </c>
      <c r="BN1905" s="3">
        <v>738.9</v>
      </c>
      <c r="BO1905" s="3">
        <f t="shared" si="474"/>
        <v>82.099999999999909</v>
      </c>
      <c r="BP1905" s="3">
        <f t="shared" si="475"/>
        <v>22800</v>
      </c>
      <c r="BQ1905">
        <v>0.72</v>
      </c>
      <c r="BR1905">
        <v>0.59</v>
      </c>
      <c r="BS1905">
        <v>7.85</v>
      </c>
      <c r="BT1905">
        <f t="shared" si="466"/>
        <v>732.90000000000009</v>
      </c>
      <c r="BU1905" s="1">
        <f t="shared" si="467"/>
        <v>0.32209640626688207</v>
      </c>
      <c r="BV1905" s="1">
        <f t="shared" si="476"/>
        <v>0.34534166535937499</v>
      </c>
      <c r="BW1905">
        <f t="shared" si="477"/>
        <v>0.33426347228329617</v>
      </c>
      <c r="BX1905">
        <f t="shared" si="478"/>
        <v>0.35263373722144425</v>
      </c>
      <c r="BY1905">
        <f t="shared" si="479"/>
        <v>157.76831331977766</v>
      </c>
    </row>
    <row r="1906" spans="1:77" x14ac:dyDescent="0.2">
      <c r="A1906">
        <v>16</v>
      </c>
      <c r="B1906">
        <v>37097</v>
      </c>
      <c r="C1906" t="s">
        <v>1397</v>
      </c>
      <c r="D1906">
        <v>37</v>
      </c>
      <c r="E1906" t="s">
        <v>1388</v>
      </c>
      <c r="F1906" t="s">
        <v>1389</v>
      </c>
      <c r="G1906" t="s">
        <v>1549</v>
      </c>
      <c r="H1906">
        <v>97</v>
      </c>
      <c r="I1906">
        <v>4870</v>
      </c>
      <c r="J1906">
        <v>4934</v>
      </c>
      <c r="K1906">
        <v>423</v>
      </c>
      <c r="L1906">
        <v>2460</v>
      </c>
      <c r="M1906">
        <v>560</v>
      </c>
      <c r="N1906">
        <v>668</v>
      </c>
      <c r="O1906" s="3">
        <v>14907</v>
      </c>
      <c r="P1906" s="3">
        <v>20813.254830000002</v>
      </c>
      <c r="Q1906" s="3">
        <v>63511</v>
      </c>
      <c r="R1906" s="3">
        <v>88674.490349999993</v>
      </c>
      <c r="S1906" s="3">
        <v>6182.9</v>
      </c>
      <c r="T1906" s="3">
        <v>8632.6070510000009</v>
      </c>
      <c r="U1906" s="3">
        <v>52502</v>
      </c>
      <c r="V1906" s="3">
        <v>73303.649640000003</v>
      </c>
      <c r="W1906" s="3">
        <v>5902.6</v>
      </c>
      <c r="X1906" s="3">
        <v>8241.2502829999994</v>
      </c>
      <c r="Y1906" s="3">
        <v>548</v>
      </c>
      <c r="Z1906" s="3">
        <v>765.12132880000001</v>
      </c>
      <c r="AA1906">
        <v>2340</v>
      </c>
      <c r="AB1906">
        <v>2400</v>
      </c>
      <c r="AC1906">
        <v>278</v>
      </c>
      <c r="AD1906">
        <v>1603</v>
      </c>
      <c r="AE1906">
        <v>304</v>
      </c>
      <c r="AF1906">
        <v>319</v>
      </c>
      <c r="AG1906">
        <v>65</v>
      </c>
      <c r="AH1906">
        <v>22</v>
      </c>
      <c r="AI1906">
        <v>91</v>
      </c>
      <c r="AJ1906">
        <v>43</v>
      </c>
      <c r="AK1906">
        <v>14</v>
      </c>
      <c r="AL1906">
        <v>65</v>
      </c>
      <c r="AM1906">
        <v>88</v>
      </c>
      <c r="AN1906">
        <v>35</v>
      </c>
      <c r="AO1906">
        <v>117</v>
      </c>
      <c r="AP1906">
        <v>382</v>
      </c>
      <c r="AQ1906">
        <v>0</v>
      </c>
      <c r="AR1906" s="4">
        <v>5227</v>
      </c>
      <c r="AS1906" s="4">
        <f t="shared" si="468"/>
        <v>5609</v>
      </c>
      <c r="AT1906">
        <v>0.96708956899999998</v>
      </c>
      <c r="AU1906" s="4">
        <f t="shared" si="464"/>
        <v>1</v>
      </c>
      <c r="AV1906" s="4">
        <f t="shared" si="469"/>
        <v>5424.4053925210001</v>
      </c>
      <c r="AW1906" s="4">
        <v>0</v>
      </c>
      <c r="AX1906" s="4">
        <v>0</v>
      </c>
      <c r="AY1906" s="4">
        <v>80.53</v>
      </c>
      <c r="AZ1906" s="4">
        <f t="shared" si="470"/>
        <v>80.53</v>
      </c>
      <c r="BA1906" s="4">
        <f t="shared" si="471"/>
        <v>77.879722991570006</v>
      </c>
      <c r="BB1906" s="4">
        <v>9.51</v>
      </c>
      <c r="BC1906" s="4">
        <v>12000</v>
      </c>
      <c r="BD1906">
        <v>2.5645051780500001</v>
      </c>
      <c r="BE1906" s="2">
        <v>0.11</v>
      </c>
      <c r="BF1906">
        <v>40</v>
      </c>
      <c r="BG1906">
        <f t="shared" si="465"/>
        <v>0.11171872670841716</v>
      </c>
      <c r="BH1906">
        <v>0.31764999999999999</v>
      </c>
      <c r="BI1906" s="4">
        <v>0.52800000000000002</v>
      </c>
      <c r="BJ1906" s="4">
        <v>0.17599999999999999</v>
      </c>
      <c r="BK1906" s="3">
        <f t="shared" si="472"/>
        <v>385500</v>
      </c>
      <c r="BL1906" s="3">
        <f t="shared" si="473"/>
        <v>72</v>
      </c>
      <c r="BM1906" s="3">
        <v>820.99999999999989</v>
      </c>
      <c r="BN1906" s="3">
        <v>738.9</v>
      </c>
      <c r="BO1906" s="3">
        <f t="shared" si="474"/>
        <v>82.099999999999909</v>
      </c>
      <c r="BP1906" s="3">
        <f t="shared" si="475"/>
        <v>22800</v>
      </c>
      <c r="BQ1906">
        <v>0.72</v>
      </c>
      <c r="BR1906">
        <v>0.59</v>
      </c>
      <c r="BS1906">
        <v>7.85</v>
      </c>
      <c r="BT1906">
        <f t="shared" si="466"/>
        <v>732.90000000000009</v>
      </c>
      <c r="BU1906" s="1">
        <f t="shared" si="467"/>
        <v>0.291808888191884</v>
      </c>
      <c r="BV1906" s="1">
        <f t="shared" si="476"/>
        <v>0.34366775291043489</v>
      </c>
      <c r="BW1906">
        <f t="shared" si="477"/>
        <v>0.33258955983435606</v>
      </c>
      <c r="BX1906">
        <f t="shared" si="478"/>
        <v>0.35095982477250415</v>
      </c>
      <c r="BY1906">
        <f t="shared" si="479"/>
        <v>157.76831331977766</v>
      </c>
    </row>
    <row r="1907" spans="1:77" x14ac:dyDescent="0.2">
      <c r="A1907">
        <v>16</v>
      </c>
      <c r="B1907">
        <v>37099</v>
      </c>
      <c r="C1907" t="s">
        <v>1397</v>
      </c>
      <c r="D1907">
        <v>37</v>
      </c>
      <c r="E1907" t="s">
        <v>1388</v>
      </c>
      <c r="F1907" t="s">
        <v>1389</v>
      </c>
      <c r="G1907" t="s">
        <v>64</v>
      </c>
      <c r="H1907">
        <v>99</v>
      </c>
      <c r="I1907">
        <v>3667</v>
      </c>
      <c r="J1907">
        <v>3124</v>
      </c>
      <c r="K1907">
        <v>247</v>
      </c>
      <c r="L1907">
        <v>1646</v>
      </c>
      <c r="M1907">
        <v>351</v>
      </c>
      <c r="N1907">
        <v>383</v>
      </c>
      <c r="O1907" s="3">
        <v>57472</v>
      </c>
      <c r="P1907" s="3">
        <v>80242.797460000002</v>
      </c>
      <c r="Q1907" s="3">
        <v>44710</v>
      </c>
      <c r="R1907" s="3">
        <v>62424.406219999997</v>
      </c>
      <c r="S1907" s="3">
        <v>3118.8</v>
      </c>
      <c r="T1907" s="3">
        <v>4354.4897810000002</v>
      </c>
      <c r="U1907" s="3">
        <v>35640</v>
      </c>
      <c r="V1907" s="3">
        <v>49760.810510000003</v>
      </c>
      <c r="W1907" s="3">
        <v>4194.2</v>
      </c>
      <c r="X1907" s="3">
        <v>5855.9705789999998</v>
      </c>
      <c r="Y1907" s="3">
        <v>332</v>
      </c>
      <c r="Z1907" s="3">
        <v>463.54065900000001</v>
      </c>
      <c r="AA1907">
        <v>1984</v>
      </c>
      <c r="AB1907">
        <v>1739</v>
      </c>
      <c r="AC1907">
        <v>248</v>
      </c>
      <c r="AD1907">
        <v>1231</v>
      </c>
      <c r="AE1907">
        <v>230</v>
      </c>
      <c r="AF1907">
        <v>220</v>
      </c>
      <c r="AG1907">
        <v>65</v>
      </c>
      <c r="AH1907">
        <v>22</v>
      </c>
      <c r="AI1907">
        <v>91</v>
      </c>
      <c r="AJ1907">
        <v>43</v>
      </c>
      <c r="AK1907">
        <v>14</v>
      </c>
      <c r="AL1907">
        <v>65</v>
      </c>
      <c r="AM1907">
        <v>88</v>
      </c>
      <c r="AN1907">
        <v>35</v>
      </c>
      <c r="AO1907">
        <v>117</v>
      </c>
      <c r="AP1907">
        <v>382</v>
      </c>
      <c r="AQ1907">
        <v>0</v>
      </c>
      <c r="AR1907" s="4">
        <v>5227</v>
      </c>
      <c r="AS1907" s="4">
        <f t="shared" si="468"/>
        <v>5609</v>
      </c>
      <c r="AT1907">
        <v>0.93277823900000001</v>
      </c>
      <c r="AU1907" s="4">
        <f t="shared" si="464"/>
        <v>1</v>
      </c>
      <c r="AV1907" s="4">
        <f t="shared" si="469"/>
        <v>5231.9531425510004</v>
      </c>
      <c r="AW1907" s="4">
        <v>0</v>
      </c>
      <c r="AX1907" s="4">
        <v>0</v>
      </c>
      <c r="AY1907" s="4">
        <v>80.53</v>
      </c>
      <c r="AZ1907" s="4">
        <f t="shared" si="470"/>
        <v>80.53</v>
      </c>
      <c r="BA1907" s="4">
        <f t="shared" si="471"/>
        <v>75.116631586669996</v>
      </c>
      <c r="BB1907" s="4">
        <v>9.51</v>
      </c>
      <c r="BC1907" s="4">
        <v>12000</v>
      </c>
      <c r="BD1907">
        <v>2.5293923187299998</v>
      </c>
      <c r="BE1907" s="2">
        <v>0.11</v>
      </c>
      <c r="BF1907">
        <v>40</v>
      </c>
      <c r="BG1907">
        <f t="shared" si="465"/>
        <v>0.11171872670841716</v>
      </c>
      <c r="BH1907">
        <v>0.31764999999999999</v>
      </c>
      <c r="BI1907" s="4">
        <v>0.52800000000000002</v>
      </c>
      <c r="BJ1907" s="4">
        <v>0.17599999999999999</v>
      </c>
      <c r="BK1907" s="3">
        <f t="shared" si="472"/>
        <v>385500</v>
      </c>
      <c r="BL1907" s="3">
        <f t="shared" si="473"/>
        <v>72</v>
      </c>
      <c r="BM1907" s="3">
        <v>820.99999999999989</v>
      </c>
      <c r="BN1907" s="3">
        <v>738.9</v>
      </c>
      <c r="BO1907" s="3">
        <f t="shared" si="474"/>
        <v>82.099999999999909</v>
      </c>
      <c r="BP1907" s="3">
        <f t="shared" si="475"/>
        <v>22800</v>
      </c>
      <c r="BQ1907">
        <v>0.72</v>
      </c>
      <c r="BR1907">
        <v>0.59</v>
      </c>
      <c r="BS1907">
        <v>7.85</v>
      </c>
      <c r="BT1907">
        <f t="shared" si="466"/>
        <v>732.90000000000009</v>
      </c>
      <c r="BU1907" s="1">
        <f t="shared" si="467"/>
        <v>0.28266781503879673</v>
      </c>
      <c r="BV1907" s="1">
        <f t="shared" si="476"/>
        <v>0.32347314309514963</v>
      </c>
      <c r="BW1907">
        <f t="shared" si="477"/>
        <v>0.31239495001907081</v>
      </c>
      <c r="BX1907">
        <f t="shared" si="478"/>
        <v>0.33076521495721889</v>
      </c>
      <c r="BY1907">
        <f t="shared" si="479"/>
        <v>157.76831331977766</v>
      </c>
    </row>
    <row r="1908" spans="1:77" x14ac:dyDescent="0.2">
      <c r="A1908">
        <v>16</v>
      </c>
      <c r="B1908">
        <v>37101</v>
      </c>
      <c r="C1908" t="s">
        <v>1397</v>
      </c>
      <c r="D1908">
        <v>37</v>
      </c>
      <c r="E1908" t="s">
        <v>1388</v>
      </c>
      <c r="F1908" t="s">
        <v>1389</v>
      </c>
      <c r="G1908" t="s">
        <v>1526</v>
      </c>
      <c r="H1908">
        <v>101</v>
      </c>
      <c r="I1908">
        <v>732</v>
      </c>
      <c r="J1908">
        <v>6524</v>
      </c>
      <c r="K1908">
        <v>832</v>
      </c>
      <c r="L1908">
        <v>3165</v>
      </c>
      <c r="M1908">
        <v>727</v>
      </c>
      <c r="N1908">
        <v>818</v>
      </c>
      <c r="O1908" s="3">
        <v>9890.1</v>
      </c>
      <c r="P1908" s="3">
        <v>13808.62492</v>
      </c>
      <c r="Q1908" s="3">
        <v>73267</v>
      </c>
      <c r="R1908" s="3">
        <v>102295.8839</v>
      </c>
      <c r="S1908" s="3">
        <v>6553.6</v>
      </c>
      <c r="T1908" s="3">
        <v>9150.1809130000001</v>
      </c>
      <c r="U1908" s="3">
        <v>54512</v>
      </c>
      <c r="V1908" s="3">
        <v>76110.025320000001</v>
      </c>
      <c r="W1908" s="3">
        <v>6753.6</v>
      </c>
      <c r="X1908" s="3">
        <v>9429.4222740000005</v>
      </c>
      <c r="Y1908" s="3">
        <v>666</v>
      </c>
      <c r="Z1908" s="3">
        <v>929.87373170000001</v>
      </c>
      <c r="AA1908">
        <v>699</v>
      </c>
      <c r="AB1908">
        <v>2227</v>
      </c>
      <c r="AC1908">
        <v>352</v>
      </c>
      <c r="AD1908">
        <v>1411</v>
      </c>
      <c r="AE1908">
        <v>285</v>
      </c>
      <c r="AF1908">
        <v>290</v>
      </c>
      <c r="AG1908">
        <v>65</v>
      </c>
      <c r="AH1908">
        <v>22</v>
      </c>
      <c r="AI1908">
        <v>91</v>
      </c>
      <c r="AJ1908">
        <v>43</v>
      </c>
      <c r="AK1908">
        <v>14</v>
      </c>
      <c r="AL1908">
        <v>65</v>
      </c>
      <c r="AM1908">
        <v>88</v>
      </c>
      <c r="AN1908">
        <v>35</v>
      </c>
      <c r="AO1908">
        <v>117</v>
      </c>
      <c r="AP1908">
        <v>382</v>
      </c>
      <c r="AQ1908">
        <v>0</v>
      </c>
      <c r="AR1908" s="4">
        <v>5227</v>
      </c>
      <c r="AS1908" s="4">
        <f t="shared" si="468"/>
        <v>5609</v>
      </c>
      <c r="AT1908">
        <v>1.0278989700000001</v>
      </c>
      <c r="AU1908" s="4">
        <f t="shared" si="464"/>
        <v>1</v>
      </c>
      <c r="AV1908" s="4">
        <f t="shared" si="469"/>
        <v>5765.48532273</v>
      </c>
      <c r="AW1908" s="4">
        <v>0</v>
      </c>
      <c r="AX1908" s="4">
        <v>0</v>
      </c>
      <c r="AY1908" s="4">
        <v>80.53</v>
      </c>
      <c r="AZ1908" s="4">
        <f t="shared" si="470"/>
        <v>80.53</v>
      </c>
      <c r="BA1908" s="4">
        <f t="shared" si="471"/>
        <v>82.776704054100009</v>
      </c>
      <c r="BB1908" s="4">
        <v>9.51</v>
      </c>
      <c r="BC1908" s="4">
        <v>12000</v>
      </c>
      <c r="BD1908">
        <v>2.6130088706299999</v>
      </c>
      <c r="BE1908" s="2">
        <v>0.11</v>
      </c>
      <c r="BF1908">
        <v>40</v>
      </c>
      <c r="BG1908">
        <f t="shared" si="465"/>
        <v>0.11171872670841716</v>
      </c>
      <c r="BH1908">
        <v>0.31764999999999999</v>
      </c>
      <c r="BI1908" s="4">
        <v>0.52800000000000002</v>
      </c>
      <c r="BJ1908" s="4">
        <v>0.17599999999999999</v>
      </c>
      <c r="BK1908" s="3">
        <f t="shared" si="472"/>
        <v>385500</v>
      </c>
      <c r="BL1908" s="3">
        <f t="shared" si="473"/>
        <v>72</v>
      </c>
      <c r="BM1908" s="3">
        <v>820.99999999999989</v>
      </c>
      <c r="BN1908" s="3">
        <v>738.9</v>
      </c>
      <c r="BO1908" s="3">
        <f t="shared" si="474"/>
        <v>82.099999999999909</v>
      </c>
      <c r="BP1908" s="3">
        <f t="shared" si="475"/>
        <v>22800</v>
      </c>
      <c r="BQ1908">
        <v>0.72</v>
      </c>
      <c r="BR1908">
        <v>0.59</v>
      </c>
      <c r="BS1908">
        <v>7.85</v>
      </c>
      <c r="BT1908">
        <f t="shared" si="466"/>
        <v>732.90000000000009</v>
      </c>
      <c r="BU1908" s="1">
        <f t="shared" si="467"/>
        <v>0.3078447455618149</v>
      </c>
      <c r="BV1908" s="1">
        <f t="shared" si="476"/>
        <v>0.36416483280206779</v>
      </c>
      <c r="BW1908">
        <f t="shared" si="477"/>
        <v>0.35308663972598897</v>
      </c>
      <c r="BX1908">
        <f t="shared" si="478"/>
        <v>0.37145690466413706</v>
      </c>
      <c r="BY1908">
        <f t="shared" si="479"/>
        <v>157.76831331977766</v>
      </c>
    </row>
    <row r="1909" spans="1:77" x14ac:dyDescent="0.2">
      <c r="A1909">
        <v>16</v>
      </c>
      <c r="B1909">
        <v>37103</v>
      </c>
      <c r="C1909" t="s">
        <v>1397</v>
      </c>
      <c r="D1909">
        <v>37</v>
      </c>
      <c r="E1909" t="s">
        <v>1388</v>
      </c>
      <c r="F1909" t="s">
        <v>1389</v>
      </c>
      <c r="G1909" t="s">
        <v>84</v>
      </c>
      <c r="H1909">
        <v>103</v>
      </c>
      <c r="I1909">
        <v>509</v>
      </c>
      <c r="J1909">
        <v>1843</v>
      </c>
      <c r="K1909">
        <v>267</v>
      </c>
      <c r="L1909">
        <v>1091</v>
      </c>
      <c r="M1909">
        <v>220</v>
      </c>
      <c r="N1909">
        <v>261</v>
      </c>
      <c r="O1909" s="3">
        <v>7330.8</v>
      </c>
      <c r="P1909" s="3">
        <v>10235.312840000001</v>
      </c>
      <c r="Q1909" s="3">
        <v>27113</v>
      </c>
      <c r="R1909" s="3">
        <v>37855.355089999997</v>
      </c>
      <c r="S1909" s="3">
        <v>2126.3000000000002</v>
      </c>
      <c r="T1909" s="3">
        <v>2968.7545279999999</v>
      </c>
      <c r="U1909" s="3">
        <v>23563</v>
      </c>
      <c r="V1909" s="3">
        <v>32898.820930000002</v>
      </c>
      <c r="W1909" s="3">
        <v>2542.3000000000002</v>
      </c>
      <c r="X1909" s="3">
        <v>3549.5765590000001</v>
      </c>
      <c r="Y1909" s="3">
        <v>224</v>
      </c>
      <c r="Z1909" s="3">
        <v>312.75032420000002</v>
      </c>
      <c r="AA1909">
        <v>513</v>
      </c>
      <c r="AB1909">
        <v>1046</v>
      </c>
      <c r="AC1909">
        <v>198</v>
      </c>
      <c r="AD1909">
        <v>871</v>
      </c>
      <c r="AE1909">
        <v>156</v>
      </c>
      <c r="AF1909">
        <v>145</v>
      </c>
      <c r="AG1909">
        <v>65</v>
      </c>
      <c r="AH1909">
        <v>22</v>
      </c>
      <c r="AI1909">
        <v>91</v>
      </c>
      <c r="AJ1909">
        <v>43</v>
      </c>
      <c r="AK1909">
        <v>14</v>
      </c>
      <c r="AL1909">
        <v>65</v>
      </c>
      <c r="AM1909">
        <v>88</v>
      </c>
      <c r="AN1909">
        <v>35</v>
      </c>
      <c r="AO1909">
        <v>117</v>
      </c>
      <c r="AP1909">
        <v>382</v>
      </c>
      <c r="AQ1909">
        <v>0</v>
      </c>
      <c r="AR1909" s="4">
        <v>5227</v>
      </c>
      <c r="AS1909" s="4">
        <f t="shared" si="468"/>
        <v>5609</v>
      </c>
      <c r="AT1909">
        <v>1.0478737549999999</v>
      </c>
      <c r="AU1909" s="4">
        <f t="shared" si="464"/>
        <v>1</v>
      </c>
      <c r="AV1909" s="4">
        <f t="shared" si="469"/>
        <v>5877.5238917949991</v>
      </c>
      <c r="AW1909" s="4">
        <v>0</v>
      </c>
      <c r="AX1909" s="4">
        <v>0</v>
      </c>
      <c r="AY1909" s="4">
        <v>80.53</v>
      </c>
      <c r="AZ1909" s="4">
        <f t="shared" si="470"/>
        <v>80.53</v>
      </c>
      <c r="BA1909" s="4">
        <f t="shared" si="471"/>
        <v>84.385273490149999</v>
      </c>
      <c r="BB1909" s="4">
        <v>9.51</v>
      </c>
      <c r="BC1909" s="4">
        <v>12000</v>
      </c>
      <c r="BD1909">
        <v>2.6338883604299999</v>
      </c>
      <c r="BE1909" s="2">
        <v>0.11</v>
      </c>
      <c r="BF1909">
        <v>40</v>
      </c>
      <c r="BG1909">
        <f t="shared" si="465"/>
        <v>0.11171872670841716</v>
      </c>
      <c r="BH1909">
        <v>0.31764999999999999</v>
      </c>
      <c r="BI1909" s="4">
        <v>0.52800000000000002</v>
      </c>
      <c r="BJ1909" s="4">
        <v>0.17599999999999999</v>
      </c>
      <c r="BK1909" s="3">
        <f t="shared" si="472"/>
        <v>385500</v>
      </c>
      <c r="BL1909" s="3">
        <f t="shared" si="473"/>
        <v>72</v>
      </c>
      <c r="BM1909" s="3">
        <v>820.99999999999989</v>
      </c>
      <c r="BN1909" s="3">
        <v>738.9</v>
      </c>
      <c r="BO1909" s="3">
        <f t="shared" si="474"/>
        <v>82.099999999999909</v>
      </c>
      <c r="BP1909" s="3">
        <f t="shared" si="475"/>
        <v>22800</v>
      </c>
      <c r="BQ1909">
        <v>0.72</v>
      </c>
      <c r="BR1909">
        <v>0.59</v>
      </c>
      <c r="BS1909">
        <v>7.85</v>
      </c>
      <c r="BT1909">
        <f t="shared" si="466"/>
        <v>732.90000000000009</v>
      </c>
      <c r="BU1909" s="1">
        <f t="shared" si="467"/>
        <v>0.31317159666002281</v>
      </c>
      <c r="BV1909" s="1">
        <f t="shared" si="476"/>
        <v>0.34482508092266573</v>
      </c>
      <c r="BW1909">
        <f t="shared" si="477"/>
        <v>0.3337468878465869</v>
      </c>
      <c r="BX1909">
        <f t="shared" si="478"/>
        <v>0.35211715278473499</v>
      </c>
      <c r="BY1909">
        <f t="shared" si="479"/>
        <v>157.76831331977766</v>
      </c>
    </row>
    <row r="1910" spans="1:77" x14ac:dyDescent="0.2">
      <c r="A1910">
        <v>16</v>
      </c>
      <c r="B1910">
        <v>37105</v>
      </c>
      <c r="C1910" t="s">
        <v>1397</v>
      </c>
      <c r="D1910">
        <v>37</v>
      </c>
      <c r="E1910" t="s">
        <v>1388</v>
      </c>
      <c r="F1910" t="s">
        <v>1389</v>
      </c>
      <c r="G1910" t="s">
        <v>255</v>
      </c>
      <c r="H1910">
        <v>105</v>
      </c>
      <c r="I1910">
        <v>1121</v>
      </c>
      <c r="J1910">
        <v>3547</v>
      </c>
      <c r="K1910">
        <v>505</v>
      </c>
      <c r="L1910">
        <v>1979</v>
      </c>
      <c r="M1910">
        <v>394</v>
      </c>
      <c r="N1910">
        <v>419</v>
      </c>
      <c r="O1910" s="3">
        <v>10566</v>
      </c>
      <c r="P1910" s="3">
        <v>14752.321089999999</v>
      </c>
      <c r="Q1910" s="3">
        <v>40798</v>
      </c>
      <c r="R1910" s="3">
        <v>56962.445200000002</v>
      </c>
      <c r="S1910" s="3">
        <v>3979.7</v>
      </c>
      <c r="T1910" s="3">
        <v>5556.4842189999999</v>
      </c>
      <c r="U1910" s="3">
        <v>37119</v>
      </c>
      <c r="V1910" s="3">
        <v>51825.800369999997</v>
      </c>
      <c r="W1910" s="3">
        <v>3777.3</v>
      </c>
      <c r="X1910" s="3">
        <v>5273.8919619999997</v>
      </c>
      <c r="Y1910" s="3">
        <v>354</v>
      </c>
      <c r="Z1910" s="3">
        <v>494.25720869999998</v>
      </c>
      <c r="AA1910">
        <v>910</v>
      </c>
      <c r="AB1910">
        <v>1805</v>
      </c>
      <c r="AC1910">
        <v>301</v>
      </c>
      <c r="AD1910">
        <v>1319</v>
      </c>
      <c r="AE1910">
        <v>236</v>
      </c>
      <c r="AF1910">
        <v>228</v>
      </c>
      <c r="AG1910">
        <v>65</v>
      </c>
      <c r="AH1910">
        <v>22</v>
      </c>
      <c r="AI1910">
        <v>91</v>
      </c>
      <c r="AJ1910">
        <v>43</v>
      </c>
      <c r="AK1910">
        <v>14</v>
      </c>
      <c r="AL1910">
        <v>65</v>
      </c>
      <c r="AM1910">
        <v>88</v>
      </c>
      <c r="AN1910">
        <v>35</v>
      </c>
      <c r="AO1910">
        <v>117</v>
      </c>
      <c r="AP1910">
        <v>382</v>
      </c>
      <c r="AQ1910">
        <v>0</v>
      </c>
      <c r="AR1910" s="4">
        <v>5227</v>
      </c>
      <c r="AS1910" s="4">
        <f t="shared" si="468"/>
        <v>5609</v>
      </c>
      <c r="AT1910">
        <v>0.99888763300000005</v>
      </c>
      <c r="AU1910" s="4">
        <f t="shared" si="464"/>
        <v>1</v>
      </c>
      <c r="AV1910" s="4">
        <f t="shared" si="469"/>
        <v>5602.7607334970007</v>
      </c>
      <c r="AW1910" s="4">
        <v>0</v>
      </c>
      <c r="AX1910" s="4">
        <v>0</v>
      </c>
      <c r="AY1910" s="4">
        <v>80.53</v>
      </c>
      <c r="AZ1910" s="4">
        <f t="shared" si="470"/>
        <v>80.53</v>
      </c>
      <c r="BA1910" s="4">
        <f t="shared" si="471"/>
        <v>80.440421085490001</v>
      </c>
      <c r="BB1910" s="4">
        <v>9.51</v>
      </c>
      <c r="BC1910" s="4">
        <v>12000</v>
      </c>
      <c r="BD1910">
        <v>2.6083011566100001</v>
      </c>
      <c r="BE1910" s="2">
        <v>0.11</v>
      </c>
      <c r="BF1910">
        <v>40</v>
      </c>
      <c r="BG1910">
        <f t="shared" si="465"/>
        <v>0.11171872670841716</v>
      </c>
      <c r="BH1910">
        <v>0.31764999999999999</v>
      </c>
      <c r="BI1910" s="4">
        <v>0.52800000000000002</v>
      </c>
      <c r="BJ1910" s="4">
        <v>0.17599999999999999</v>
      </c>
      <c r="BK1910" s="3">
        <f t="shared" si="472"/>
        <v>385500</v>
      </c>
      <c r="BL1910" s="3">
        <f t="shared" si="473"/>
        <v>72</v>
      </c>
      <c r="BM1910" s="3">
        <v>820.99999999999989</v>
      </c>
      <c r="BN1910" s="3">
        <v>738.9</v>
      </c>
      <c r="BO1910" s="3">
        <f t="shared" si="474"/>
        <v>82.099999999999909</v>
      </c>
      <c r="BP1910" s="3">
        <f t="shared" si="475"/>
        <v>22800</v>
      </c>
      <c r="BQ1910">
        <v>0.72</v>
      </c>
      <c r="BR1910">
        <v>0.59</v>
      </c>
      <c r="BS1910">
        <v>7.85</v>
      </c>
      <c r="BT1910">
        <f t="shared" si="466"/>
        <v>732.90000000000009</v>
      </c>
      <c r="BU1910" s="1">
        <f t="shared" si="467"/>
        <v>0.30041544926230968</v>
      </c>
      <c r="BV1910" s="1">
        <f t="shared" si="476"/>
        <v>0.34011960241496658</v>
      </c>
      <c r="BW1910">
        <f t="shared" si="477"/>
        <v>0.32904140933888776</v>
      </c>
      <c r="BX1910">
        <f t="shared" si="478"/>
        <v>0.34741167427703584</v>
      </c>
      <c r="BY1910">
        <f t="shared" si="479"/>
        <v>157.76831331977766</v>
      </c>
    </row>
    <row r="1911" spans="1:77" x14ac:dyDescent="0.2">
      <c r="A1911">
        <v>16</v>
      </c>
      <c r="B1911">
        <v>37107</v>
      </c>
      <c r="C1911" t="s">
        <v>1397</v>
      </c>
      <c r="D1911">
        <v>37</v>
      </c>
      <c r="E1911" t="s">
        <v>1388</v>
      </c>
      <c r="F1911" t="s">
        <v>1389</v>
      </c>
      <c r="G1911" t="s">
        <v>1479</v>
      </c>
      <c r="H1911">
        <v>107</v>
      </c>
      <c r="I1911">
        <v>564</v>
      </c>
      <c r="J1911">
        <v>1485</v>
      </c>
      <c r="K1911">
        <v>305</v>
      </c>
      <c r="L1911">
        <v>1037</v>
      </c>
      <c r="M1911">
        <v>179</v>
      </c>
      <c r="N1911">
        <v>203</v>
      </c>
      <c r="O1911" s="3">
        <v>8486.9</v>
      </c>
      <c r="P1911" s="3">
        <v>11849.46753</v>
      </c>
      <c r="Q1911" s="3">
        <v>21598</v>
      </c>
      <c r="R1911" s="3">
        <v>30155.274560000002</v>
      </c>
      <c r="S1911" s="3">
        <v>1830.5</v>
      </c>
      <c r="T1911" s="3">
        <v>2555.7565549999999</v>
      </c>
      <c r="U1911" s="3">
        <v>22303</v>
      </c>
      <c r="V1911" s="3">
        <v>31139.60036</v>
      </c>
      <c r="W1911" s="3">
        <v>2044.1</v>
      </c>
      <c r="X1911" s="3">
        <v>2853.9863289999998</v>
      </c>
      <c r="Y1911" s="3">
        <v>185</v>
      </c>
      <c r="Z1911" s="3">
        <v>258.29825879999999</v>
      </c>
      <c r="AA1911">
        <v>579</v>
      </c>
      <c r="AB1911">
        <v>1023</v>
      </c>
      <c r="AC1911">
        <v>220</v>
      </c>
      <c r="AD1911">
        <v>914</v>
      </c>
      <c r="AE1911">
        <v>153</v>
      </c>
      <c r="AF1911">
        <v>140</v>
      </c>
      <c r="AG1911">
        <v>65</v>
      </c>
      <c r="AH1911">
        <v>22</v>
      </c>
      <c r="AI1911">
        <v>91</v>
      </c>
      <c r="AJ1911">
        <v>43</v>
      </c>
      <c r="AK1911">
        <v>14</v>
      </c>
      <c r="AL1911">
        <v>65</v>
      </c>
      <c r="AM1911">
        <v>88</v>
      </c>
      <c r="AN1911">
        <v>35</v>
      </c>
      <c r="AO1911">
        <v>117</v>
      </c>
      <c r="AP1911">
        <v>382</v>
      </c>
      <c r="AQ1911">
        <v>0</v>
      </c>
      <c r="AR1911" s="4">
        <v>5227</v>
      </c>
      <c r="AS1911" s="4">
        <f t="shared" si="468"/>
        <v>5609</v>
      </c>
      <c r="AT1911">
        <v>1.0424034600000001</v>
      </c>
      <c r="AU1911" s="4">
        <f t="shared" si="464"/>
        <v>1</v>
      </c>
      <c r="AV1911" s="4">
        <f t="shared" si="469"/>
        <v>5846.8410071400003</v>
      </c>
      <c r="AW1911" s="4">
        <v>0</v>
      </c>
      <c r="AX1911" s="4">
        <v>0</v>
      </c>
      <c r="AY1911" s="4">
        <v>80.53</v>
      </c>
      <c r="AZ1911" s="4">
        <f t="shared" si="470"/>
        <v>80.53</v>
      </c>
      <c r="BA1911" s="4">
        <f t="shared" si="471"/>
        <v>83.944750633800012</v>
      </c>
      <c r="BB1911" s="4">
        <v>9.51</v>
      </c>
      <c r="BC1911" s="4">
        <v>12000</v>
      </c>
      <c r="BD1911">
        <v>2.62662843296</v>
      </c>
      <c r="BE1911" s="2">
        <v>0.11</v>
      </c>
      <c r="BF1911">
        <v>40</v>
      </c>
      <c r="BG1911">
        <f t="shared" si="465"/>
        <v>0.11171872670841716</v>
      </c>
      <c r="BH1911">
        <v>0.31764999999999999</v>
      </c>
      <c r="BI1911" s="4">
        <v>0.52800000000000002</v>
      </c>
      <c r="BJ1911" s="4">
        <v>0.17599999999999999</v>
      </c>
      <c r="BK1911" s="3">
        <f t="shared" si="472"/>
        <v>385500</v>
      </c>
      <c r="BL1911" s="3">
        <f t="shared" si="473"/>
        <v>72</v>
      </c>
      <c r="BM1911" s="3">
        <v>820.99999999999989</v>
      </c>
      <c r="BN1911" s="3">
        <v>738.9</v>
      </c>
      <c r="BO1911" s="3">
        <f t="shared" si="474"/>
        <v>82.099999999999909</v>
      </c>
      <c r="BP1911" s="3">
        <f t="shared" si="475"/>
        <v>22800</v>
      </c>
      <c r="BQ1911">
        <v>0.72</v>
      </c>
      <c r="BR1911">
        <v>0.59</v>
      </c>
      <c r="BS1911">
        <v>7.85</v>
      </c>
      <c r="BT1911">
        <f t="shared" si="466"/>
        <v>732.90000000000009</v>
      </c>
      <c r="BU1911" s="1">
        <f t="shared" si="467"/>
        <v>0.31169428267700122</v>
      </c>
      <c r="BV1911" s="1">
        <f t="shared" si="476"/>
        <v>0.34079279756471814</v>
      </c>
      <c r="BW1911">
        <f t="shared" si="477"/>
        <v>0.32971460448863932</v>
      </c>
      <c r="BX1911">
        <f t="shared" si="478"/>
        <v>0.3480848694267874</v>
      </c>
      <c r="BY1911">
        <f t="shared" si="479"/>
        <v>157.76831331977766</v>
      </c>
    </row>
    <row r="1912" spans="1:77" x14ac:dyDescent="0.2">
      <c r="A1912">
        <v>16</v>
      </c>
      <c r="B1912">
        <v>37109</v>
      </c>
      <c r="C1912" t="s">
        <v>1397</v>
      </c>
      <c r="D1912">
        <v>37</v>
      </c>
      <c r="E1912" t="s">
        <v>1388</v>
      </c>
      <c r="F1912" t="s">
        <v>1389</v>
      </c>
      <c r="G1912" t="s">
        <v>283</v>
      </c>
      <c r="H1912">
        <v>109</v>
      </c>
      <c r="I1912">
        <v>8263</v>
      </c>
      <c r="J1912">
        <v>6523</v>
      </c>
      <c r="K1912">
        <v>381</v>
      </c>
      <c r="L1912">
        <v>2611</v>
      </c>
      <c r="M1912">
        <v>727</v>
      </c>
      <c r="N1912">
        <v>861</v>
      </c>
      <c r="O1912" s="3">
        <v>16062</v>
      </c>
      <c r="P1912" s="3">
        <v>22425.87369</v>
      </c>
      <c r="Q1912" s="3">
        <v>78076</v>
      </c>
      <c r="R1912" s="3">
        <v>109010.24249999999</v>
      </c>
      <c r="S1912" s="3">
        <v>6385.4</v>
      </c>
      <c r="T1912" s="3">
        <v>8915.3389289999996</v>
      </c>
      <c r="U1912" s="3">
        <v>55309</v>
      </c>
      <c r="V1912" s="3">
        <v>77222.80214</v>
      </c>
      <c r="W1912" s="3">
        <v>7195.9</v>
      </c>
      <c r="X1912" s="3">
        <v>10046.964540000001</v>
      </c>
      <c r="Y1912" s="3">
        <v>692</v>
      </c>
      <c r="Z1912" s="3">
        <v>966.17510860000004</v>
      </c>
      <c r="AA1912">
        <v>3182</v>
      </c>
      <c r="AB1912">
        <v>2734</v>
      </c>
      <c r="AC1912">
        <v>261</v>
      </c>
      <c r="AD1912">
        <v>1591</v>
      </c>
      <c r="AE1912">
        <v>339</v>
      </c>
      <c r="AF1912">
        <v>358</v>
      </c>
      <c r="AG1912">
        <v>65</v>
      </c>
      <c r="AH1912">
        <v>22</v>
      </c>
      <c r="AI1912">
        <v>91</v>
      </c>
      <c r="AJ1912">
        <v>43</v>
      </c>
      <c r="AK1912">
        <v>14</v>
      </c>
      <c r="AL1912">
        <v>65</v>
      </c>
      <c r="AM1912">
        <v>88</v>
      </c>
      <c r="AN1912">
        <v>35</v>
      </c>
      <c r="AO1912">
        <v>117</v>
      </c>
      <c r="AP1912">
        <v>382</v>
      </c>
      <c r="AQ1912">
        <v>0</v>
      </c>
      <c r="AR1912" s="4">
        <v>5227</v>
      </c>
      <c r="AS1912" s="4">
        <f t="shared" si="468"/>
        <v>5609</v>
      </c>
      <c r="AT1912">
        <v>0.95567142299999996</v>
      </c>
      <c r="AU1912" s="4">
        <f t="shared" si="464"/>
        <v>1</v>
      </c>
      <c r="AV1912" s="4">
        <f t="shared" si="469"/>
        <v>5360.3610116069995</v>
      </c>
      <c r="AW1912" s="4">
        <v>0</v>
      </c>
      <c r="AX1912" s="4">
        <v>0</v>
      </c>
      <c r="AY1912" s="4">
        <v>80.53</v>
      </c>
      <c r="AZ1912" s="4">
        <f t="shared" si="470"/>
        <v>80.53</v>
      </c>
      <c r="BA1912" s="4">
        <f t="shared" si="471"/>
        <v>76.960219694190002</v>
      </c>
      <c r="BB1912" s="4">
        <v>9.51</v>
      </c>
      <c r="BC1912" s="4">
        <v>12000</v>
      </c>
      <c r="BD1912">
        <v>2.57654433555</v>
      </c>
      <c r="BE1912" s="2">
        <v>0.11</v>
      </c>
      <c r="BF1912">
        <v>40</v>
      </c>
      <c r="BG1912">
        <f t="shared" si="465"/>
        <v>0.11171872670841716</v>
      </c>
      <c r="BH1912">
        <v>0.31764999999999999</v>
      </c>
      <c r="BI1912" s="4">
        <v>0.52800000000000002</v>
      </c>
      <c r="BJ1912" s="4">
        <v>0.17599999999999999</v>
      </c>
      <c r="BK1912" s="3">
        <f t="shared" si="472"/>
        <v>385500</v>
      </c>
      <c r="BL1912" s="3">
        <f t="shared" si="473"/>
        <v>72</v>
      </c>
      <c r="BM1912" s="3">
        <v>820.99999999999989</v>
      </c>
      <c r="BN1912" s="3">
        <v>738.9</v>
      </c>
      <c r="BO1912" s="3">
        <f t="shared" si="474"/>
        <v>82.099999999999909</v>
      </c>
      <c r="BP1912" s="3">
        <f t="shared" si="475"/>
        <v>22800</v>
      </c>
      <c r="BQ1912">
        <v>0.72</v>
      </c>
      <c r="BR1912">
        <v>0.59</v>
      </c>
      <c r="BS1912">
        <v>7.85</v>
      </c>
      <c r="BT1912">
        <f t="shared" si="466"/>
        <v>732.90000000000009</v>
      </c>
      <c r="BU1912" s="1">
        <f t="shared" si="467"/>
        <v>0.28905160455591122</v>
      </c>
      <c r="BV1912" s="1">
        <f t="shared" si="476"/>
        <v>0.34740142215523212</v>
      </c>
      <c r="BW1912">
        <f t="shared" si="477"/>
        <v>0.3363232290791533</v>
      </c>
      <c r="BX1912">
        <f t="shared" si="478"/>
        <v>0.35469349401730138</v>
      </c>
      <c r="BY1912">
        <f t="shared" si="479"/>
        <v>157.76831331977766</v>
      </c>
    </row>
    <row r="1913" spans="1:77" x14ac:dyDescent="0.2">
      <c r="A1913">
        <v>16</v>
      </c>
      <c r="B1913">
        <v>37111</v>
      </c>
      <c r="C1913" t="s">
        <v>1397</v>
      </c>
      <c r="D1913">
        <v>37</v>
      </c>
      <c r="E1913" t="s">
        <v>1388</v>
      </c>
      <c r="F1913" t="s">
        <v>1389</v>
      </c>
      <c r="G1913" t="s">
        <v>969</v>
      </c>
      <c r="H1913">
        <v>111</v>
      </c>
      <c r="I1913">
        <v>4276</v>
      </c>
      <c r="J1913">
        <v>2864</v>
      </c>
      <c r="K1913">
        <v>176</v>
      </c>
      <c r="L1913">
        <v>1649</v>
      </c>
      <c r="M1913">
        <v>324</v>
      </c>
      <c r="N1913">
        <v>370</v>
      </c>
      <c r="O1913" s="3">
        <v>46029</v>
      </c>
      <c r="P1913" s="3">
        <v>64266.002999999997</v>
      </c>
      <c r="Q1913" s="3">
        <v>39481</v>
      </c>
      <c r="R1913" s="3">
        <v>55123.64084</v>
      </c>
      <c r="S1913" s="3">
        <v>2923.9</v>
      </c>
      <c r="T1913" s="3">
        <v>4082.3690750000001</v>
      </c>
      <c r="U1913" s="3">
        <v>36005</v>
      </c>
      <c r="V1913" s="3">
        <v>50270.425990000003</v>
      </c>
      <c r="W1913" s="3">
        <v>3879.9</v>
      </c>
      <c r="X1913" s="3">
        <v>5417.1427800000001</v>
      </c>
      <c r="Y1913" s="3">
        <v>325</v>
      </c>
      <c r="Z1913" s="3">
        <v>453.76721140000001</v>
      </c>
      <c r="AA1913">
        <v>2237</v>
      </c>
      <c r="AB1913">
        <v>1767</v>
      </c>
      <c r="AC1913">
        <v>205</v>
      </c>
      <c r="AD1913">
        <v>1346</v>
      </c>
      <c r="AE1913">
        <v>233</v>
      </c>
      <c r="AF1913">
        <v>231</v>
      </c>
      <c r="AG1913">
        <v>65</v>
      </c>
      <c r="AH1913">
        <v>22</v>
      </c>
      <c r="AI1913">
        <v>91</v>
      </c>
      <c r="AJ1913">
        <v>43</v>
      </c>
      <c r="AK1913">
        <v>14</v>
      </c>
      <c r="AL1913">
        <v>65</v>
      </c>
      <c r="AM1913">
        <v>88</v>
      </c>
      <c r="AN1913">
        <v>35</v>
      </c>
      <c r="AO1913">
        <v>117</v>
      </c>
      <c r="AP1913">
        <v>382</v>
      </c>
      <c r="AQ1913">
        <v>0</v>
      </c>
      <c r="AR1913" s="4">
        <v>5227</v>
      </c>
      <c r="AS1913" s="4">
        <f t="shared" si="468"/>
        <v>5609</v>
      </c>
      <c r="AT1913">
        <v>0.94398696900000001</v>
      </c>
      <c r="AU1913" s="4">
        <f t="shared" si="464"/>
        <v>1</v>
      </c>
      <c r="AV1913" s="4">
        <f t="shared" si="469"/>
        <v>5294.8229091209996</v>
      </c>
      <c r="AW1913" s="4">
        <v>0</v>
      </c>
      <c r="AX1913" s="4">
        <v>0</v>
      </c>
      <c r="AY1913" s="4">
        <v>80.53</v>
      </c>
      <c r="AZ1913" s="4">
        <f t="shared" si="470"/>
        <v>80.53</v>
      </c>
      <c r="BA1913" s="4">
        <f t="shared" si="471"/>
        <v>76.019270613570001</v>
      </c>
      <c r="BB1913" s="4">
        <v>9.51</v>
      </c>
      <c r="BC1913" s="4">
        <v>12000</v>
      </c>
      <c r="BD1913">
        <v>2.5615661409200001</v>
      </c>
      <c r="BE1913" s="2">
        <v>0.11</v>
      </c>
      <c r="BF1913">
        <v>40</v>
      </c>
      <c r="BG1913">
        <f t="shared" si="465"/>
        <v>0.11171872670841716</v>
      </c>
      <c r="BH1913">
        <v>0.31764999999999999</v>
      </c>
      <c r="BI1913" s="4">
        <v>0.52800000000000002</v>
      </c>
      <c r="BJ1913" s="4">
        <v>0.17599999999999999</v>
      </c>
      <c r="BK1913" s="3">
        <f t="shared" si="472"/>
        <v>385500</v>
      </c>
      <c r="BL1913" s="3">
        <f t="shared" si="473"/>
        <v>72</v>
      </c>
      <c r="BM1913" s="3">
        <v>820.99999999999989</v>
      </c>
      <c r="BN1913" s="3">
        <v>738.9</v>
      </c>
      <c r="BO1913" s="3">
        <f t="shared" si="474"/>
        <v>82.099999999999909</v>
      </c>
      <c r="BP1913" s="3">
        <f t="shared" si="475"/>
        <v>22800</v>
      </c>
      <c r="BQ1913">
        <v>0.72</v>
      </c>
      <c r="BR1913">
        <v>0.59</v>
      </c>
      <c r="BS1913">
        <v>7.85</v>
      </c>
      <c r="BT1913">
        <f t="shared" si="466"/>
        <v>732.90000000000009</v>
      </c>
      <c r="BU1913" s="1">
        <f t="shared" si="467"/>
        <v>0.28590243444100938</v>
      </c>
      <c r="BV1913" s="1">
        <f t="shared" si="476"/>
        <v>0.32452352456498229</v>
      </c>
      <c r="BW1913">
        <f t="shared" si="477"/>
        <v>0.31344533148890347</v>
      </c>
      <c r="BX1913">
        <f t="shared" si="478"/>
        <v>0.33181559642705155</v>
      </c>
      <c r="BY1913">
        <f t="shared" si="479"/>
        <v>157.76831331977766</v>
      </c>
    </row>
    <row r="1914" spans="1:77" x14ac:dyDescent="0.2">
      <c r="A1914">
        <v>16</v>
      </c>
      <c r="B1914">
        <v>37113</v>
      </c>
      <c r="C1914" t="s">
        <v>1397</v>
      </c>
      <c r="D1914">
        <v>37</v>
      </c>
      <c r="E1914" t="s">
        <v>1388</v>
      </c>
      <c r="F1914" t="s">
        <v>1389</v>
      </c>
      <c r="G1914" t="s">
        <v>1150</v>
      </c>
      <c r="H1914">
        <v>113</v>
      </c>
      <c r="I1914">
        <v>2984</v>
      </c>
      <c r="J1914">
        <v>2575</v>
      </c>
      <c r="K1914">
        <v>239</v>
      </c>
      <c r="L1914">
        <v>1528</v>
      </c>
      <c r="M1914">
        <v>292</v>
      </c>
      <c r="N1914">
        <v>322</v>
      </c>
      <c r="O1914" s="3">
        <v>36303</v>
      </c>
      <c r="P1914" s="3">
        <v>50686.495620000002</v>
      </c>
      <c r="Q1914" s="3">
        <v>36483</v>
      </c>
      <c r="R1914" s="3">
        <v>50937.812839999999</v>
      </c>
      <c r="S1914" s="3">
        <v>3353.3</v>
      </c>
      <c r="T1914" s="3">
        <v>4681.9002769999997</v>
      </c>
      <c r="U1914" s="3">
        <v>33788</v>
      </c>
      <c r="V1914" s="3">
        <v>47175.035510000002</v>
      </c>
      <c r="W1914" s="3">
        <v>3426.6</v>
      </c>
      <c r="X1914" s="3">
        <v>4784.242236</v>
      </c>
      <c r="Y1914" s="3">
        <v>288</v>
      </c>
      <c r="Z1914" s="3">
        <v>402.10755970000002</v>
      </c>
      <c r="AA1914">
        <v>1841</v>
      </c>
      <c r="AB1914">
        <v>1667</v>
      </c>
      <c r="AC1914">
        <v>239</v>
      </c>
      <c r="AD1914">
        <v>1247</v>
      </c>
      <c r="AE1914">
        <v>222</v>
      </c>
      <c r="AF1914">
        <v>214</v>
      </c>
      <c r="AG1914">
        <v>65</v>
      </c>
      <c r="AH1914">
        <v>22</v>
      </c>
      <c r="AI1914">
        <v>91</v>
      </c>
      <c r="AJ1914">
        <v>43</v>
      </c>
      <c r="AK1914">
        <v>14</v>
      </c>
      <c r="AL1914">
        <v>65</v>
      </c>
      <c r="AM1914">
        <v>88</v>
      </c>
      <c r="AN1914">
        <v>35</v>
      </c>
      <c r="AO1914">
        <v>117</v>
      </c>
      <c r="AP1914">
        <v>382</v>
      </c>
      <c r="AQ1914">
        <v>0</v>
      </c>
      <c r="AR1914" s="4">
        <v>5227</v>
      </c>
      <c r="AS1914" s="4">
        <f t="shared" si="468"/>
        <v>5609</v>
      </c>
      <c r="AT1914">
        <v>0.92471267199999996</v>
      </c>
      <c r="AU1914" s="4">
        <f t="shared" si="464"/>
        <v>1</v>
      </c>
      <c r="AV1914" s="4">
        <f t="shared" si="469"/>
        <v>5186.7133772480001</v>
      </c>
      <c r="AW1914" s="4">
        <v>0</v>
      </c>
      <c r="AX1914" s="4">
        <v>0</v>
      </c>
      <c r="AY1914" s="4">
        <v>80.53</v>
      </c>
      <c r="AZ1914" s="4">
        <f t="shared" si="470"/>
        <v>80.53</v>
      </c>
      <c r="BA1914" s="4">
        <f t="shared" si="471"/>
        <v>74.467111476159999</v>
      </c>
      <c r="BB1914" s="4">
        <v>9.51</v>
      </c>
      <c r="BC1914" s="4">
        <v>12000</v>
      </c>
      <c r="BD1914">
        <v>2.5385325566299999</v>
      </c>
      <c r="BE1914" s="2">
        <v>0.11</v>
      </c>
      <c r="BF1914">
        <v>40</v>
      </c>
      <c r="BG1914">
        <f t="shared" si="465"/>
        <v>0.11171872670841716</v>
      </c>
      <c r="BH1914">
        <v>0.31764999999999999</v>
      </c>
      <c r="BI1914" s="4">
        <v>0.52800000000000002</v>
      </c>
      <c r="BJ1914" s="4">
        <v>0.17599999999999999</v>
      </c>
      <c r="BK1914" s="3">
        <f t="shared" si="472"/>
        <v>385500</v>
      </c>
      <c r="BL1914" s="3">
        <f t="shared" si="473"/>
        <v>72</v>
      </c>
      <c r="BM1914" s="3">
        <v>820.99999999999989</v>
      </c>
      <c r="BN1914" s="3">
        <v>738.9</v>
      </c>
      <c r="BO1914" s="3">
        <f t="shared" si="474"/>
        <v>82.099999999999909</v>
      </c>
      <c r="BP1914" s="3">
        <f t="shared" si="475"/>
        <v>22800</v>
      </c>
      <c r="BQ1914">
        <v>0.72</v>
      </c>
      <c r="BR1914">
        <v>0.59</v>
      </c>
      <c r="BS1914">
        <v>7.85</v>
      </c>
      <c r="BT1914">
        <f t="shared" si="466"/>
        <v>732.90000000000009</v>
      </c>
      <c r="BU1914" s="1">
        <f t="shared" si="467"/>
        <v>0.28072775291037272</v>
      </c>
      <c r="BV1914" s="1">
        <f t="shared" si="476"/>
        <v>0.31798130817482162</v>
      </c>
      <c r="BW1914">
        <f t="shared" si="477"/>
        <v>0.3069031150987428</v>
      </c>
      <c r="BX1914">
        <f t="shared" si="478"/>
        <v>0.32527338003689088</v>
      </c>
      <c r="BY1914">
        <f t="shared" si="479"/>
        <v>157.76831331977766</v>
      </c>
    </row>
    <row r="1915" spans="1:77" x14ac:dyDescent="0.2">
      <c r="A1915">
        <v>16</v>
      </c>
      <c r="B1915">
        <v>37115</v>
      </c>
      <c r="C1915" t="s">
        <v>1397</v>
      </c>
      <c r="D1915">
        <v>37</v>
      </c>
      <c r="E1915" t="s">
        <v>1388</v>
      </c>
      <c r="F1915" t="s">
        <v>1389</v>
      </c>
      <c r="G1915" t="s">
        <v>221</v>
      </c>
      <c r="H1915">
        <v>115</v>
      </c>
      <c r="I1915">
        <v>2956</v>
      </c>
      <c r="J1915">
        <v>3809</v>
      </c>
      <c r="K1915">
        <v>240</v>
      </c>
      <c r="L1915">
        <v>1826</v>
      </c>
      <c r="M1915">
        <v>427</v>
      </c>
      <c r="N1915">
        <v>477</v>
      </c>
      <c r="O1915" s="3">
        <v>74906</v>
      </c>
      <c r="P1915" s="3">
        <v>104584.2669</v>
      </c>
      <c r="Q1915" s="3">
        <v>55167</v>
      </c>
      <c r="R1915" s="3">
        <v>77024.540779999996</v>
      </c>
      <c r="S1915" s="3">
        <v>3012.3</v>
      </c>
      <c r="T1915" s="3">
        <v>4205.7937570000004</v>
      </c>
      <c r="U1915" s="3">
        <v>37922</v>
      </c>
      <c r="V1915" s="3">
        <v>52946.954429999998</v>
      </c>
      <c r="W1915" s="3">
        <v>5153.7</v>
      </c>
      <c r="X1915" s="3">
        <v>7195.6310080000003</v>
      </c>
      <c r="Y1915" s="3">
        <v>408</v>
      </c>
      <c r="Z1915" s="3">
        <v>569.65237620000005</v>
      </c>
      <c r="AA1915">
        <v>1729</v>
      </c>
      <c r="AB1915">
        <v>1798</v>
      </c>
      <c r="AC1915">
        <v>240</v>
      </c>
      <c r="AD1915">
        <v>1241</v>
      </c>
      <c r="AE1915">
        <v>238</v>
      </c>
      <c r="AF1915">
        <v>234</v>
      </c>
      <c r="AG1915">
        <v>65</v>
      </c>
      <c r="AH1915">
        <v>22</v>
      </c>
      <c r="AI1915">
        <v>91</v>
      </c>
      <c r="AJ1915">
        <v>43</v>
      </c>
      <c r="AK1915">
        <v>14</v>
      </c>
      <c r="AL1915">
        <v>65</v>
      </c>
      <c r="AM1915">
        <v>88</v>
      </c>
      <c r="AN1915">
        <v>35</v>
      </c>
      <c r="AO1915">
        <v>117</v>
      </c>
      <c r="AP1915">
        <v>382</v>
      </c>
      <c r="AQ1915">
        <v>0</v>
      </c>
      <c r="AR1915" s="4">
        <v>5227</v>
      </c>
      <c r="AS1915" s="4">
        <f t="shared" si="468"/>
        <v>5609</v>
      </c>
      <c r="AT1915">
        <v>0.94047229399999999</v>
      </c>
      <c r="AU1915" s="4">
        <f t="shared" si="464"/>
        <v>1</v>
      </c>
      <c r="AV1915" s="4">
        <f t="shared" si="469"/>
        <v>5275.109097046</v>
      </c>
      <c r="AW1915" s="4">
        <v>0</v>
      </c>
      <c r="AX1915" s="4">
        <v>0</v>
      </c>
      <c r="AY1915" s="4">
        <v>80.53</v>
      </c>
      <c r="AZ1915" s="4">
        <f t="shared" si="470"/>
        <v>80.53</v>
      </c>
      <c r="BA1915" s="4">
        <f t="shared" si="471"/>
        <v>75.736233835820002</v>
      </c>
      <c r="BB1915" s="4">
        <v>9.51</v>
      </c>
      <c r="BC1915" s="4">
        <v>12000</v>
      </c>
      <c r="BD1915">
        <v>2.4891523189</v>
      </c>
      <c r="BE1915" s="2">
        <v>0.11</v>
      </c>
      <c r="BF1915">
        <v>40</v>
      </c>
      <c r="BG1915">
        <f t="shared" si="465"/>
        <v>0.11171872670841716</v>
      </c>
      <c r="BH1915">
        <v>0.31764999999999999</v>
      </c>
      <c r="BI1915" s="4">
        <v>0.52800000000000002</v>
      </c>
      <c r="BJ1915" s="4">
        <v>0.17599999999999999</v>
      </c>
      <c r="BK1915" s="3">
        <f t="shared" si="472"/>
        <v>385500</v>
      </c>
      <c r="BL1915" s="3">
        <f t="shared" si="473"/>
        <v>72</v>
      </c>
      <c r="BM1915" s="3">
        <v>820.99999999999989</v>
      </c>
      <c r="BN1915" s="3">
        <v>738.9</v>
      </c>
      <c r="BO1915" s="3">
        <f t="shared" si="474"/>
        <v>82.099999999999909</v>
      </c>
      <c r="BP1915" s="3">
        <f t="shared" si="475"/>
        <v>22800</v>
      </c>
      <c r="BQ1915">
        <v>0.72</v>
      </c>
      <c r="BR1915">
        <v>0.59</v>
      </c>
      <c r="BS1915">
        <v>7.85</v>
      </c>
      <c r="BT1915">
        <f t="shared" si="466"/>
        <v>732.90000000000009</v>
      </c>
      <c r="BU1915" s="1">
        <f t="shared" si="467"/>
        <v>0.28414026572458151</v>
      </c>
      <c r="BV1915" s="1">
        <f t="shared" si="476"/>
        <v>0.3295319586089504</v>
      </c>
      <c r="BW1915">
        <f t="shared" si="477"/>
        <v>0.31845376553287158</v>
      </c>
      <c r="BX1915">
        <f t="shared" si="478"/>
        <v>0.33682403047101966</v>
      </c>
      <c r="BY1915">
        <f t="shared" si="479"/>
        <v>157.76831331977766</v>
      </c>
    </row>
    <row r="1916" spans="1:77" x14ac:dyDescent="0.2">
      <c r="A1916">
        <v>16</v>
      </c>
      <c r="B1916">
        <v>37117</v>
      </c>
      <c r="C1916" t="s">
        <v>1397</v>
      </c>
      <c r="D1916">
        <v>37</v>
      </c>
      <c r="E1916" t="s">
        <v>1388</v>
      </c>
      <c r="F1916" t="s">
        <v>1389</v>
      </c>
      <c r="G1916" t="s">
        <v>103</v>
      </c>
      <c r="H1916">
        <v>117</v>
      </c>
      <c r="I1916">
        <v>644</v>
      </c>
      <c r="J1916">
        <v>1424</v>
      </c>
      <c r="K1916">
        <v>200</v>
      </c>
      <c r="L1916">
        <v>1063</v>
      </c>
      <c r="M1916">
        <v>174</v>
      </c>
      <c r="N1916">
        <v>188</v>
      </c>
      <c r="O1916" s="3">
        <v>11457</v>
      </c>
      <c r="P1916" s="3">
        <v>15996.34136</v>
      </c>
      <c r="Q1916" s="3">
        <v>20053</v>
      </c>
      <c r="R1916" s="3">
        <v>27998.135050000001</v>
      </c>
      <c r="S1916" s="3">
        <v>1656.3</v>
      </c>
      <c r="T1916" s="3">
        <v>2312.5373300000001</v>
      </c>
      <c r="U1916" s="3">
        <v>22296</v>
      </c>
      <c r="V1916" s="3">
        <v>31129.82691</v>
      </c>
      <c r="W1916" s="3">
        <v>1900.5</v>
      </c>
      <c r="X1916" s="3">
        <v>2653.4910319999999</v>
      </c>
      <c r="Y1916" s="3">
        <v>178</v>
      </c>
      <c r="Z1916" s="3">
        <v>248.52481119999999</v>
      </c>
      <c r="AA1916">
        <v>653</v>
      </c>
      <c r="AB1916">
        <v>1088</v>
      </c>
      <c r="AC1916">
        <v>196</v>
      </c>
      <c r="AD1916">
        <v>976</v>
      </c>
      <c r="AE1916">
        <v>161</v>
      </c>
      <c r="AF1916">
        <v>148</v>
      </c>
      <c r="AG1916">
        <v>65</v>
      </c>
      <c r="AH1916">
        <v>22</v>
      </c>
      <c r="AI1916">
        <v>91</v>
      </c>
      <c r="AJ1916">
        <v>43</v>
      </c>
      <c r="AK1916">
        <v>14</v>
      </c>
      <c r="AL1916">
        <v>65</v>
      </c>
      <c r="AM1916">
        <v>88</v>
      </c>
      <c r="AN1916">
        <v>35</v>
      </c>
      <c r="AO1916">
        <v>117</v>
      </c>
      <c r="AP1916">
        <v>382</v>
      </c>
      <c r="AQ1916">
        <v>0</v>
      </c>
      <c r="AR1916" s="4">
        <v>5227</v>
      </c>
      <c r="AS1916" s="4">
        <f t="shared" si="468"/>
        <v>5609</v>
      </c>
      <c r="AT1916">
        <v>1.0678284469999999</v>
      </c>
      <c r="AU1916" s="4">
        <f t="shared" si="464"/>
        <v>1</v>
      </c>
      <c r="AV1916" s="4">
        <f t="shared" si="469"/>
        <v>5989.4497592229991</v>
      </c>
      <c r="AW1916" s="4">
        <v>0</v>
      </c>
      <c r="AX1916" s="4">
        <v>0</v>
      </c>
      <c r="AY1916" s="4">
        <v>80.53</v>
      </c>
      <c r="AZ1916" s="4">
        <f t="shared" si="470"/>
        <v>80.53</v>
      </c>
      <c r="BA1916" s="4">
        <f t="shared" si="471"/>
        <v>85.992224836909998</v>
      </c>
      <c r="BB1916" s="4">
        <v>9.51</v>
      </c>
      <c r="BC1916" s="4">
        <v>12000</v>
      </c>
      <c r="BD1916">
        <v>2.6234386069400002</v>
      </c>
      <c r="BE1916" s="2">
        <v>0.11</v>
      </c>
      <c r="BF1916">
        <v>40</v>
      </c>
      <c r="BG1916">
        <f t="shared" si="465"/>
        <v>0.11171872670841716</v>
      </c>
      <c r="BH1916">
        <v>0.31764999999999999</v>
      </c>
      <c r="BI1916" s="4">
        <v>0.52800000000000002</v>
      </c>
      <c r="BJ1916" s="4">
        <v>0.17599999999999999</v>
      </c>
      <c r="BK1916" s="3">
        <f t="shared" si="472"/>
        <v>385500</v>
      </c>
      <c r="BL1916" s="3">
        <f t="shared" si="473"/>
        <v>72</v>
      </c>
      <c r="BM1916" s="3">
        <v>820.99999999999989</v>
      </c>
      <c r="BN1916" s="3">
        <v>738.9</v>
      </c>
      <c r="BO1916" s="3">
        <f t="shared" si="474"/>
        <v>82.099999999999909</v>
      </c>
      <c r="BP1916" s="3">
        <f t="shared" si="475"/>
        <v>22800</v>
      </c>
      <c r="BQ1916">
        <v>0.72</v>
      </c>
      <c r="BR1916">
        <v>0.59</v>
      </c>
      <c r="BS1916">
        <v>7.85</v>
      </c>
      <c r="BT1916">
        <f t="shared" si="466"/>
        <v>732.90000000000009</v>
      </c>
      <c r="BU1916" s="1">
        <f t="shared" si="467"/>
        <v>0.31811739049893023</v>
      </c>
      <c r="BV1916" s="1">
        <f t="shared" si="476"/>
        <v>0.34651096085106114</v>
      </c>
      <c r="BW1916">
        <f t="shared" si="477"/>
        <v>0.33543276777498232</v>
      </c>
      <c r="BX1916">
        <f t="shared" si="478"/>
        <v>0.35380303271313041</v>
      </c>
      <c r="BY1916">
        <f t="shared" si="479"/>
        <v>157.76831331977766</v>
      </c>
    </row>
    <row r="1917" spans="1:77" x14ac:dyDescent="0.2">
      <c r="A1917">
        <v>16</v>
      </c>
      <c r="B1917">
        <v>37119</v>
      </c>
      <c r="C1917" t="s">
        <v>1397</v>
      </c>
      <c r="D1917">
        <v>37</v>
      </c>
      <c r="E1917" t="s">
        <v>1388</v>
      </c>
      <c r="F1917" t="s">
        <v>1389</v>
      </c>
      <c r="G1917" t="s">
        <v>1452</v>
      </c>
      <c r="H1917">
        <v>119</v>
      </c>
      <c r="I1917">
        <v>2253</v>
      </c>
      <c r="J1917">
        <v>10132</v>
      </c>
      <c r="K1917">
        <v>1007</v>
      </c>
      <c r="L1917">
        <v>4126</v>
      </c>
      <c r="M1917">
        <v>1106</v>
      </c>
      <c r="N1917">
        <v>1233</v>
      </c>
      <c r="O1917" s="3">
        <v>11874</v>
      </c>
      <c r="P1917" s="3">
        <v>16578.559590000001</v>
      </c>
      <c r="Q1917" s="3">
        <v>104930</v>
      </c>
      <c r="R1917" s="3">
        <v>146503.98000000001</v>
      </c>
      <c r="S1917" s="3">
        <v>8380.2000000000007</v>
      </c>
      <c r="T1917" s="3">
        <v>11700.492260000001</v>
      </c>
      <c r="U1917" s="3">
        <v>69206</v>
      </c>
      <c r="V1917" s="3">
        <v>96625.888099999996</v>
      </c>
      <c r="W1917" s="3">
        <v>9620.5</v>
      </c>
      <c r="X1917" s="3">
        <v>13432.207560000001</v>
      </c>
      <c r="Y1917" s="3">
        <v>993</v>
      </c>
      <c r="Z1917" s="3">
        <v>1386.4333569999999</v>
      </c>
      <c r="AA1917">
        <v>1461</v>
      </c>
      <c r="AB1917">
        <v>3367</v>
      </c>
      <c r="AC1917">
        <v>398</v>
      </c>
      <c r="AD1917">
        <v>1832</v>
      </c>
      <c r="AE1917">
        <v>405</v>
      </c>
      <c r="AF1917">
        <v>418</v>
      </c>
      <c r="AG1917">
        <v>65</v>
      </c>
      <c r="AH1917">
        <v>22</v>
      </c>
      <c r="AI1917">
        <v>91</v>
      </c>
      <c r="AJ1917">
        <v>43</v>
      </c>
      <c r="AK1917">
        <v>14</v>
      </c>
      <c r="AL1917">
        <v>65</v>
      </c>
      <c r="AM1917">
        <v>88</v>
      </c>
      <c r="AN1917">
        <v>35</v>
      </c>
      <c r="AO1917">
        <v>117</v>
      </c>
      <c r="AP1917">
        <v>382</v>
      </c>
      <c r="AQ1917">
        <v>0</v>
      </c>
      <c r="AR1917" s="4">
        <v>5227</v>
      </c>
      <c r="AS1917" s="4">
        <f t="shared" si="468"/>
        <v>5609</v>
      </c>
      <c r="AT1917">
        <v>0.95960573599999999</v>
      </c>
      <c r="AU1917" s="4">
        <f t="shared" si="464"/>
        <v>1</v>
      </c>
      <c r="AV1917" s="4">
        <f t="shared" si="469"/>
        <v>5382.4285732239996</v>
      </c>
      <c r="AW1917" s="4">
        <v>0</v>
      </c>
      <c r="AX1917" s="4">
        <v>0</v>
      </c>
      <c r="AY1917" s="4">
        <v>80.53</v>
      </c>
      <c r="AZ1917" s="4">
        <f t="shared" si="470"/>
        <v>80.53</v>
      </c>
      <c r="BA1917" s="4">
        <f t="shared" si="471"/>
        <v>77.277049920080003</v>
      </c>
      <c r="BB1917" s="4">
        <v>9.51</v>
      </c>
      <c r="BC1917" s="4">
        <v>12000</v>
      </c>
      <c r="BD1917">
        <v>2.5993885002799999</v>
      </c>
      <c r="BE1917" s="2">
        <v>0.11</v>
      </c>
      <c r="BF1917">
        <v>40</v>
      </c>
      <c r="BG1917">
        <f t="shared" si="465"/>
        <v>0.11171872670841716</v>
      </c>
      <c r="BH1917">
        <v>0.31764999999999999</v>
      </c>
      <c r="BI1917" s="4">
        <v>0.52800000000000002</v>
      </c>
      <c r="BJ1917" s="4">
        <v>0.17599999999999999</v>
      </c>
      <c r="BK1917" s="3">
        <f t="shared" si="472"/>
        <v>385500</v>
      </c>
      <c r="BL1917" s="3">
        <f t="shared" si="473"/>
        <v>72</v>
      </c>
      <c r="BM1917" s="3">
        <v>820.99999999999989</v>
      </c>
      <c r="BN1917" s="3">
        <v>738.9</v>
      </c>
      <c r="BO1917" s="3">
        <f t="shared" si="474"/>
        <v>82.099999999999909</v>
      </c>
      <c r="BP1917" s="3">
        <f t="shared" si="475"/>
        <v>22800</v>
      </c>
      <c r="BQ1917">
        <v>0.72</v>
      </c>
      <c r="BR1917">
        <v>0.59</v>
      </c>
      <c r="BS1917">
        <v>7.85</v>
      </c>
      <c r="BT1917">
        <f t="shared" si="466"/>
        <v>732.90000000000009</v>
      </c>
      <c r="BU1917" s="1">
        <f t="shared" si="467"/>
        <v>0.2903255821979604</v>
      </c>
      <c r="BV1917" s="1">
        <f t="shared" si="476"/>
        <v>0.36233009737306932</v>
      </c>
      <c r="BW1917">
        <f t="shared" si="477"/>
        <v>0.35125190429699049</v>
      </c>
      <c r="BX1917">
        <f t="shared" si="478"/>
        <v>0.36962216923513858</v>
      </c>
      <c r="BY1917">
        <f t="shared" si="479"/>
        <v>157.76831331977766</v>
      </c>
    </row>
    <row r="1918" spans="1:77" x14ac:dyDescent="0.2">
      <c r="A1918">
        <v>16</v>
      </c>
      <c r="B1918">
        <v>37121</v>
      </c>
      <c r="C1918" t="s">
        <v>1397</v>
      </c>
      <c r="D1918">
        <v>37</v>
      </c>
      <c r="E1918" t="s">
        <v>1388</v>
      </c>
      <c r="F1918" t="s">
        <v>1389</v>
      </c>
      <c r="G1918" t="s">
        <v>112</v>
      </c>
      <c r="H1918">
        <v>121</v>
      </c>
      <c r="I1918">
        <v>3890</v>
      </c>
      <c r="J1918">
        <v>2701</v>
      </c>
      <c r="K1918">
        <v>180</v>
      </c>
      <c r="L1918">
        <v>1561</v>
      </c>
      <c r="M1918">
        <v>312</v>
      </c>
      <c r="N1918">
        <v>354</v>
      </c>
      <c r="O1918" s="3">
        <v>44629</v>
      </c>
      <c r="P1918" s="3">
        <v>62311.313470000001</v>
      </c>
      <c r="Q1918" s="3">
        <v>37322</v>
      </c>
      <c r="R1918" s="3">
        <v>52109.230349999998</v>
      </c>
      <c r="S1918" s="3">
        <v>2780</v>
      </c>
      <c r="T1918" s="3">
        <v>3881.4549160000001</v>
      </c>
      <c r="U1918" s="3">
        <v>34324</v>
      </c>
      <c r="V1918" s="3">
        <v>47923.402349999997</v>
      </c>
      <c r="W1918" s="3">
        <v>3746.7</v>
      </c>
      <c r="X1918" s="3">
        <v>5231.1680340000003</v>
      </c>
      <c r="Y1918" s="3">
        <v>314</v>
      </c>
      <c r="Z1918" s="3">
        <v>438.4089366</v>
      </c>
      <c r="AA1918">
        <v>2084</v>
      </c>
      <c r="AB1918">
        <v>1689</v>
      </c>
      <c r="AC1918">
        <v>206</v>
      </c>
      <c r="AD1918">
        <v>1304</v>
      </c>
      <c r="AE1918">
        <v>227</v>
      </c>
      <c r="AF1918">
        <v>224</v>
      </c>
      <c r="AG1918">
        <v>65</v>
      </c>
      <c r="AH1918">
        <v>22</v>
      </c>
      <c r="AI1918">
        <v>91</v>
      </c>
      <c r="AJ1918">
        <v>43</v>
      </c>
      <c r="AK1918">
        <v>14</v>
      </c>
      <c r="AL1918">
        <v>65</v>
      </c>
      <c r="AM1918">
        <v>88</v>
      </c>
      <c r="AN1918">
        <v>35</v>
      </c>
      <c r="AO1918">
        <v>117</v>
      </c>
      <c r="AP1918">
        <v>382</v>
      </c>
      <c r="AQ1918">
        <v>0</v>
      </c>
      <c r="AR1918" s="4">
        <v>5227</v>
      </c>
      <c r="AS1918" s="4">
        <f t="shared" si="468"/>
        <v>5609</v>
      </c>
      <c r="AT1918">
        <v>0.94769910000000002</v>
      </c>
      <c r="AU1918" s="4">
        <f t="shared" si="464"/>
        <v>1</v>
      </c>
      <c r="AV1918" s="4">
        <f t="shared" si="469"/>
        <v>5315.6442519000002</v>
      </c>
      <c r="AW1918" s="4">
        <v>0</v>
      </c>
      <c r="AX1918" s="4">
        <v>0</v>
      </c>
      <c r="AY1918" s="4">
        <v>80.53</v>
      </c>
      <c r="AZ1918" s="4">
        <f t="shared" si="470"/>
        <v>80.53</v>
      </c>
      <c r="BA1918" s="4">
        <f t="shared" si="471"/>
        <v>76.318208522999996</v>
      </c>
      <c r="BB1918" s="4">
        <v>9.51</v>
      </c>
      <c r="BC1918" s="4">
        <v>12000</v>
      </c>
      <c r="BD1918">
        <v>2.5371474251200001</v>
      </c>
      <c r="BE1918" s="2">
        <v>0.11</v>
      </c>
      <c r="BF1918">
        <v>40</v>
      </c>
      <c r="BG1918">
        <f t="shared" si="465"/>
        <v>0.11171872670841716</v>
      </c>
      <c r="BH1918">
        <v>0.31764999999999999</v>
      </c>
      <c r="BI1918" s="4">
        <v>0.52800000000000002</v>
      </c>
      <c r="BJ1918" s="4">
        <v>0.17599999999999999</v>
      </c>
      <c r="BK1918" s="3">
        <f t="shared" si="472"/>
        <v>385500</v>
      </c>
      <c r="BL1918" s="3">
        <f t="shared" si="473"/>
        <v>72</v>
      </c>
      <c r="BM1918" s="3">
        <v>820.99999999999989</v>
      </c>
      <c r="BN1918" s="3">
        <v>738.9</v>
      </c>
      <c r="BO1918" s="3">
        <f t="shared" si="474"/>
        <v>82.099999999999909</v>
      </c>
      <c r="BP1918" s="3">
        <f t="shared" si="475"/>
        <v>22800</v>
      </c>
      <c r="BQ1918">
        <v>0.72</v>
      </c>
      <c r="BR1918">
        <v>0.59</v>
      </c>
      <c r="BS1918">
        <v>7.85</v>
      </c>
      <c r="BT1918">
        <f t="shared" si="466"/>
        <v>732.90000000000009</v>
      </c>
      <c r="BU1918" s="1">
        <f t="shared" si="467"/>
        <v>0.28655279323590305</v>
      </c>
      <c r="BV1918" s="1">
        <f t="shared" si="476"/>
        <v>0.32401952386810196</v>
      </c>
      <c r="BW1918">
        <f t="shared" si="477"/>
        <v>0.31294133079202313</v>
      </c>
      <c r="BX1918">
        <f t="shared" si="478"/>
        <v>0.33131159573017122</v>
      </c>
      <c r="BY1918">
        <f t="shared" si="479"/>
        <v>157.76831331977766</v>
      </c>
    </row>
    <row r="1919" spans="1:77" x14ac:dyDescent="0.2">
      <c r="A1919">
        <v>16</v>
      </c>
      <c r="B1919">
        <v>37123</v>
      </c>
      <c r="C1919" t="s">
        <v>1397</v>
      </c>
      <c r="D1919">
        <v>37</v>
      </c>
      <c r="E1919" t="s">
        <v>1388</v>
      </c>
      <c r="F1919" t="s">
        <v>1389</v>
      </c>
      <c r="G1919" t="s">
        <v>573</v>
      </c>
      <c r="H1919">
        <v>123</v>
      </c>
      <c r="I1919">
        <v>1005</v>
      </c>
      <c r="J1919">
        <v>2665</v>
      </c>
      <c r="K1919">
        <v>323</v>
      </c>
      <c r="L1919">
        <v>1723</v>
      </c>
      <c r="M1919">
        <v>305</v>
      </c>
      <c r="N1919">
        <v>341</v>
      </c>
      <c r="O1919" s="3">
        <v>10703</v>
      </c>
      <c r="P1919" s="3">
        <v>14943.601430000001</v>
      </c>
      <c r="Q1919" s="3">
        <v>34208</v>
      </c>
      <c r="R1919" s="3">
        <v>47761.442360000001</v>
      </c>
      <c r="S1919" s="3">
        <v>3555.7</v>
      </c>
      <c r="T1919" s="3">
        <v>4964.492534</v>
      </c>
      <c r="U1919" s="3">
        <v>34677</v>
      </c>
      <c r="V1919" s="3">
        <v>48416.263350000001</v>
      </c>
      <c r="W1919" s="3">
        <v>3178.7</v>
      </c>
      <c r="X1919" s="3">
        <v>4438.1225690000001</v>
      </c>
      <c r="Y1919" s="3">
        <v>296</v>
      </c>
      <c r="Z1919" s="3">
        <v>413.27721409999998</v>
      </c>
      <c r="AA1919">
        <v>950</v>
      </c>
      <c r="AB1919">
        <v>1615</v>
      </c>
      <c r="AC1919">
        <v>253</v>
      </c>
      <c r="AD1919">
        <v>1305</v>
      </c>
      <c r="AE1919">
        <v>217</v>
      </c>
      <c r="AF1919">
        <v>212</v>
      </c>
      <c r="AG1919">
        <v>65</v>
      </c>
      <c r="AH1919">
        <v>22</v>
      </c>
      <c r="AI1919">
        <v>91</v>
      </c>
      <c r="AJ1919">
        <v>43</v>
      </c>
      <c r="AK1919">
        <v>14</v>
      </c>
      <c r="AL1919">
        <v>65</v>
      </c>
      <c r="AM1919">
        <v>88</v>
      </c>
      <c r="AN1919">
        <v>35</v>
      </c>
      <c r="AO1919">
        <v>117</v>
      </c>
      <c r="AP1919">
        <v>382</v>
      </c>
      <c r="AQ1919">
        <v>0</v>
      </c>
      <c r="AR1919" s="4">
        <v>5227</v>
      </c>
      <c r="AS1919" s="4">
        <f t="shared" si="468"/>
        <v>5609</v>
      </c>
      <c r="AT1919">
        <v>0.98040257399999997</v>
      </c>
      <c r="AU1919" s="4">
        <f t="shared" si="464"/>
        <v>1</v>
      </c>
      <c r="AV1919" s="4">
        <f t="shared" si="469"/>
        <v>5499.0780375659997</v>
      </c>
      <c r="AW1919" s="4">
        <v>0</v>
      </c>
      <c r="AX1919" s="4">
        <v>0</v>
      </c>
      <c r="AY1919" s="4">
        <v>80.53</v>
      </c>
      <c r="AZ1919" s="4">
        <f t="shared" si="470"/>
        <v>80.53</v>
      </c>
      <c r="BA1919" s="4">
        <f t="shared" si="471"/>
        <v>78.951819284219994</v>
      </c>
      <c r="BB1919" s="4">
        <v>9.51</v>
      </c>
      <c r="BC1919" s="4">
        <v>12000</v>
      </c>
      <c r="BD1919">
        <v>2.6083489238399999</v>
      </c>
      <c r="BE1919" s="2">
        <v>0.11</v>
      </c>
      <c r="BF1919">
        <v>40</v>
      </c>
      <c r="BG1919">
        <f t="shared" si="465"/>
        <v>0.11171872670841716</v>
      </c>
      <c r="BH1919">
        <v>0.31764999999999999</v>
      </c>
      <c r="BI1919" s="4">
        <v>0.52800000000000002</v>
      </c>
      <c r="BJ1919" s="4">
        <v>0.17599999999999999</v>
      </c>
      <c r="BK1919" s="3">
        <f t="shared" si="472"/>
        <v>385500</v>
      </c>
      <c r="BL1919" s="3">
        <f t="shared" si="473"/>
        <v>72</v>
      </c>
      <c r="BM1919" s="3">
        <v>820.99999999999989</v>
      </c>
      <c r="BN1919" s="3">
        <v>738.9</v>
      </c>
      <c r="BO1919" s="3">
        <f t="shared" si="474"/>
        <v>82.099999999999909</v>
      </c>
      <c r="BP1919" s="3">
        <f t="shared" si="475"/>
        <v>22800</v>
      </c>
      <c r="BQ1919">
        <v>0.72</v>
      </c>
      <c r="BR1919">
        <v>0.59</v>
      </c>
      <c r="BS1919">
        <v>7.85</v>
      </c>
      <c r="BT1919">
        <f t="shared" si="466"/>
        <v>732.90000000000009</v>
      </c>
      <c r="BU1919" s="1">
        <f t="shared" si="467"/>
        <v>0.29571831715587227</v>
      </c>
      <c r="BV1919" s="1">
        <f t="shared" si="476"/>
        <v>0.3322226966100732</v>
      </c>
      <c r="BW1919">
        <f t="shared" si="477"/>
        <v>0.32114450353399437</v>
      </c>
      <c r="BX1919">
        <f t="shared" si="478"/>
        <v>0.33951476847214246</v>
      </c>
      <c r="BY1919">
        <f t="shared" si="479"/>
        <v>157.76831331977766</v>
      </c>
    </row>
    <row r="1920" spans="1:77" x14ac:dyDescent="0.2">
      <c r="A1920">
        <v>16</v>
      </c>
      <c r="B1920">
        <v>37125</v>
      </c>
      <c r="C1920" t="s">
        <v>1397</v>
      </c>
      <c r="D1920">
        <v>37</v>
      </c>
      <c r="E1920" t="s">
        <v>1388</v>
      </c>
      <c r="F1920" t="s">
        <v>1389</v>
      </c>
      <c r="G1920" t="s">
        <v>1363</v>
      </c>
      <c r="H1920">
        <v>125</v>
      </c>
      <c r="I1920">
        <v>947</v>
      </c>
      <c r="J1920">
        <v>3217</v>
      </c>
      <c r="K1920">
        <v>471</v>
      </c>
      <c r="L1920">
        <v>1948</v>
      </c>
      <c r="M1920">
        <v>360</v>
      </c>
      <c r="N1920">
        <v>374</v>
      </c>
      <c r="O1920" s="3">
        <v>9875.7999999999993</v>
      </c>
      <c r="P1920" s="3">
        <v>13788.659159999999</v>
      </c>
      <c r="Q1920" s="3">
        <v>39920</v>
      </c>
      <c r="R1920" s="3">
        <v>55736.575629999999</v>
      </c>
      <c r="S1920" s="3">
        <v>4125.5</v>
      </c>
      <c r="T1920" s="3">
        <v>5760.0511710000001</v>
      </c>
      <c r="U1920" s="3">
        <v>37879</v>
      </c>
      <c r="V1920" s="3">
        <v>52886.917540000002</v>
      </c>
      <c r="W1920" s="3">
        <v>3698.2</v>
      </c>
      <c r="X1920" s="3">
        <v>5163.4520039999998</v>
      </c>
      <c r="Y1920" s="3">
        <v>321</v>
      </c>
      <c r="Z1920" s="3">
        <v>448.1823842</v>
      </c>
      <c r="AA1920">
        <v>861</v>
      </c>
      <c r="AB1920">
        <v>1691</v>
      </c>
      <c r="AC1920">
        <v>292</v>
      </c>
      <c r="AD1920">
        <v>1307</v>
      </c>
      <c r="AE1920">
        <v>224</v>
      </c>
      <c r="AF1920">
        <v>212</v>
      </c>
      <c r="AG1920">
        <v>65</v>
      </c>
      <c r="AH1920">
        <v>22</v>
      </c>
      <c r="AI1920">
        <v>91</v>
      </c>
      <c r="AJ1920">
        <v>43</v>
      </c>
      <c r="AK1920">
        <v>14</v>
      </c>
      <c r="AL1920">
        <v>65</v>
      </c>
      <c r="AM1920">
        <v>88</v>
      </c>
      <c r="AN1920">
        <v>35</v>
      </c>
      <c r="AO1920">
        <v>117</v>
      </c>
      <c r="AP1920">
        <v>382</v>
      </c>
      <c r="AQ1920">
        <v>0</v>
      </c>
      <c r="AR1920" s="4">
        <v>5227</v>
      </c>
      <c r="AS1920" s="4">
        <f t="shared" si="468"/>
        <v>5609</v>
      </c>
      <c r="AT1920">
        <v>0.98796310700000001</v>
      </c>
      <c r="AU1920" s="4">
        <f t="shared" si="464"/>
        <v>1</v>
      </c>
      <c r="AV1920" s="4">
        <f t="shared" si="469"/>
        <v>5541.4850671630002</v>
      </c>
      <c r="AW1920" s="4">
        <v>0</v>
      </c>
      <c r="AX1920" s="4">
        <v>0</v>
      </c>
      <c r="AY1920" s="4">
        <v>80.53</v>
      </c>
      <c r="AZ1920" s="4">
        <f t="shared" si="470"/>
        <v>80.53</v>
      </c>
      <c r="BA1920" s="4">
        <f t="shared" si="471"/>
        <v>79.56066900671</v>
      </c>
      <c r="BB1920" s="4">
        <v>9.51</v>
      </c>
      <c r="BC1920" s="4">
        <v>12000</v>
      </c>
      <c r="BD1920">
        <v>2.61359893857</v>
      </c>
      <c r="BE1920" s="2">
        <v>0.11</v>
      </c>
      <c r="BF1920">
        <v>40</v>
      </c>
      <c r="BG1920">
        <f t="shared" si="465"/>
        <v>0.11171872670841716</v>
      </c>
      <c r="BH1920">
        <v>0.31764999999999999</v>
      </c>
      <c r="BI1920" s="4">
        <v>0.52800000000000002</v>
      </c>
      <c r="BJ1920" s="4">
        <v>0.17599999999999999</v>
      </c>
      <c r="BK1920" s="3">
        <f t="shared" si="472"/>
        <v>385500</v>
      </c>
      <c r="BL1920" s="3">
        <f t="shared" si="473"/>
        <v>72</v>
      </c>
      <c r="BM1920" s="3">
        <v>820.99999999999989</v>
      </c>
      <c r="BN1920" s="3">
        <v>738.9</v>
      </c>
      <c r="BO1920" s="3">
        <f t="shared" si="474"/>
        <v>82.099999999999909</v>
      </c>
      <c r="BP1920" s="3">
        <f t="shared" si="475"/>
        <v>22800</v>
      </c>
      <c r="BQ1920">
        <v>0.72</v>
      </c>
      <c r="BR1920">
        <v>0.59</v>
      </c>
      <c r="BS1920">
        <v>7.85</v>
      </c>
      <c r="BT1920">
        <f t="shared" si="466"/>
        <v>732.90000000000009</v>
      </c>
      <c r="BU1920" s="1">
        <f t="shared" si="467"/>
        <v>0.29770271536791598</v>
      </c>
      <c r="BV1920" s="1">
        <f t="shared" si="476"/>
        <v>0.33717577004689087</v>
      </c>
      <c r="BW1920">
        <f t="shared" si="477"/>
        <v>0.32609757697081204</v>
      </c>
      <c r="BX1920">
        <f t="shared" si="478"/>
        <v>0.34446784190896013</v>
      </c>
      <c r="BY1920">
        <f t="shared" si="479"/>
        <v>157.76831331977766</v>
      </c>
    </row>
    <row r="1921" spans="1:77" x14ac:dyDescent="0.2">
      <c r="A1921">
        <v>16</v>
      </c>
      <c r="B1921">
        <v>37127</v>
      </c>
      <c r="C1921" t="s">
        <v>1397</v>
      </c>
      <c r="D1921">
        <v>37</v>
      </c>
      <c r="E1921" t="s">
        <v>1388</v>
      </c>
      <c r="F1921" t="s">
        <v>1389</v>
      </c>
      <c r="G1921" t="s">
        <v>1453</v>
      </c>
      <c r="H1921">
        <v>127</v>
      </c>
      <c r="I1921">
        <v>929</v>
      </c>
      <c r="J1921">
        <v>3454</v>
      </c>
      <c r="K1921">
        <v>485</v>
      </c>
      <c r="L1921">
        <v>1932</v>
      </c>
      <c r="M1921">
        <v>415</v>
      </c>
      <c r="N1921">
        <v>479</v>
      </c>
      <c r="O1921" s="3">
        <v>13371</v>
      </c>
      <c r="P1921" s="3">
        <v>18668.68118</v>
      </c>
      <c r="Q1921" s="3">
        <v>45694</v>
      </c>
      <c r="R1921" s="3">
        <v>63798.273719999997</v>
      </c>
      <c r="S1921" s="3">
        <v>4323.8999999999996</v>
      </c>
      <c r="T1921" s="3">
        <v>6037.0586009999997</v>
      </c>
      <c r="U1921" s="3">
        <v>38134</v>
      </c>
      <c r="V1921" s="3">
        <v>53242.950279999997</v>
      </c>
      <c r="W1921" s="3">
        <v>4405.6000000000004</v>
      </c>
      <c r="X1921" s="3">
        <v>6151.1286970000001</v>
      </c>
      <c r="Y1921" s="3">
        <v>399</v>
      </c>
      <c r="Z1921" s="3">
        <v>557.0865149</v>
      </c>
      <c r="AA1921">
        <v>874</v>
      </c>
      <c r="AB1921">
        <v>1695</v>
      </c>
      <c r="AC1921">
        <v>291</v>
      </c>
      <c r="AD1921">
        <v>1269</v>
      </c>
      <c r="AE1921">
        <v>234</v>
      </c>
      <c r="AF1921">
        <v>234</v>
      </c>
      <c r="AG1921">
        <v>65</v>
      </c>
      <c r="AH1921">
        <v>22</v>
      </c>
      <c r="AI1921">
        <v>91</v>
      </c>
      <c r="AJ1921">
        <v>43</v>
      </c>
      <c r="AK1921">
        <v>14</v>
      </c>
      <c r="AL1921">
        <v>65</v>
      </c>
      <c r="AM1921">
        <v>88</v>
      </c>
      <c r="AN1921">
        <v>35</v>
      </c>
      <c r="AO1921">
        <v>117</v>
      </c>
      <c r="AP1921">
        <v>382</v>
      </c>
      <c r="AQ1921">
        <v>0</v>
      </c>
      <c r="AR1921" s="4">
        <v>5227</v>
      </c>
      <c r="AS1921" s="4">
        <f t="shared" si="468"/>
        <v>5609</v>
      </c>
      <c r="AT1921">
        <v>1.0430037720000001</v>
      </c>
      <c r="AU1921" s="4">
        <f t="shared" si="464"/>
        <v>1</v>
      </c>
      <c r="AV1921" s="4">
        <f t="shared" si="469"/>
        <v>5850.2081571480003</v>
      </c>
      <c r="AW1921" s="4">
        <v>0</v>
      </c>
      <c r="AX1921" s="4">
        <v>0</v>
      </c>
      <c r="AY1921" s="4">
        <v>80.53</v>
      </c>
      <c r="AZ1921" s="4">
        <f t="shared" si="470"/>
        <v>80.53</v>
      </c>
      <c r="BA1921" s="4">
        <f t="shared" si="471"/>
        <v>83.993093759160004</v>
      </c>
      <c r="BB1921" s="4">
        <v>9.51</v>
      </c>
      <c r="BC1921" s="4">
        <v>12000</v>
      </c>
      <c r="BD1921">
        <v>2.6084377405299999</v>
      </c>
      <c r="BE1921" s="2">
        <v>0.11</v>
      </c>
      <c r="BF1921">
        <v>40</v>
      </c>
      <c r="BG1921">
        <f t="shared" si="465"/>
        <v>0.11171872670841716</v>
      </c>
      <c r="BH1921">
        <v>0.31764999999999999</v>
      </c>
      <c r="BI1921" s="4">
        <v>0.52800000000000002</v>
      </c>
      <c r="BJ1921" s="4">
        <v>0.17599999999999999</v>
      </c>
      <c r="BK1921" s="3">
        <f t="shared" si="472"/>
        <v>385500</v>
      </c>
      <c r="BL1921" s="3">
        <f t="shared" si="473"/>
        <v>72</v>
      </c>
      <c r="BM1921" s="3">
        <v>820.99999999999989</v>
      </c>
      <c r="BN1921" s="3">
        <v>738.9</v>
      </c>
      <c r="BO1921" s="3">
        <f t="shared" si="474"/>
        <v>82.099999999999909</v>
      </c>
      <c r="BP1921" s="3">
        <f t="shared" si="475"/>
        <v>22800</v>
      </c>
      <c r="BQ1921">
        <v>0.72</v>
      </c>
      <c r="BR1921">
        <v>0.59</v>
      </c>
      <c r="BS1921">
        <v>7.85</v>
      </c>
      <c r="BT1921">
        <f t="shared" si="466"/>
        <v>732.90000000000009</v>
      </c>
      <c r="BU1921" s="1">
        <f t="shared" si="467"/>
        <v>0.31162855481528023</v>
      </c>
      <c r="BV1921" s="1">
        <f t="shared" si="476"/>
        <v>0.35362347676049716</v>
      </c>
      <c r="BW1921">
        <f t="shared" si="477"/>
        <v>0.34254528368441833</v>
      </c>
      <c r="BX1921">
        <f t="shared" si="478"/>
        <v>0.36091554862256642</v>
      </c>
      <c r="BY1921">
        <f t="shared" si="479"/>
        <v>157.76831331977766</v>
      </c>
    </row>
    <row r="1922" spans="1:77" x14ac:dyDescent="0.2">
      <c r="A1922">
        <v>16</v>
      </c>
      <c r="B1922">
        <v>37129</v>
      </c>
      <c r="C1922" t="s">
        <v>1397</v>
      </c>
      <c r="D1922">
        <v>37</v>
      </c>
      <c r="E1922" t="s">
        <v>1388</v>
      </c>
      <c r="F1922" t="s">
        <v>1389</v>
      </c>
      <c r="G1922" t="s">
        <v>1454</v>
      </c>
      <c r="H1922">
        <v>129</v>
      </c>
      <c r="I1922">
        <v>514</v>
      </c>
      <c r="J1922">
        <v>4739</v>
      </c>
      <c r="K1922">
        <v>405</v>
      </c>
      <c r="L1922">
        <v>1649</v>
      </c>
      <c r="M1922">
        <v>498</v>
      </c>
      <c r="N1922">
        <v>396</v>
      </c>
      <c r="O1922" s="3">
        <v>6717.7</v>
      </c>
      <c r="P1922" s="3">
        <v>9379.2984500000002</v>
      </c>
      <c r="Q1922" s="3">
        <v>45527</v>
      </c>
      <c r="R1922" s="3">
        <v>63565.107179999999</v>
      </c>
      <c r="S1922" s="3">
        <v>3007.7</v>
      </c>
      <c r="T1922" s="3">
        <v>4199.3712050000004</v>
      </c>
      <c r="U1922" s="3">
        <v>28752</v>
      </c>
      <c r="V1922" s="3">
        <v>40143.738039999997</v>
      </c>
      <c r="W1922" s="3">
        <v>4207.3999999999996</v>
      </c>
      <c r="X1922" s="3">
        <v>5874.4005090000001</v>
      </c>
      <c r="Y1922" s="3">
        <v>332</v>
      </c>
      <c r="Z1922" s="3">
        <v>463.54065900000001</v>
      </c>
      <c r="AA1922">
        <v>538</v>
      </c>
      <c r="AB1922">
        <v>1583</v>
      </c>
      <c r="AC1922">
        <v>209</v>
      </c>
      <c r="AD1922">
        <v>973</v>
      </c>
      <c r="AE1922">
        <v>205</v>
      </c>
      <c r="AF1922">
        <v>161</v>
      </c>
      <c r="AG1922">
        <v>65</v>
      </c>
      <c r="AH1922">
        <v>22</v>
      </c>
      <c r="AI1922">
        <v>91</v>
      </c>
      <c r="AJ1922">
        <v>43</v>
      </c>
      <c r="AK1922">
        <v>14</v>
      </c>
      <c r="AL1922">
        <v>65</v>
      </c>
      <c r="AM1922">
        <v>88</v>
      </c>
      <c r="AN1922">
        <v>35</v>
      </c>
      <c r="AO1922">
        <v>117</v>
      </c>
      <c r="AP1922">
        <v>382</v>
      </c>
      <c r="AQ1922">
        <v>0</v>
      </c>
      <c r="AR1922" s="4">
        <v>5227</v>
      </c>
      <c r="AS1922" s="4">
        <f t="shared" si="468"/>
        <v>5609</v>
      </c>
      <c r="AT1922">
        <v>1.02335909</v>
      </c>
      <c r="AU1922" s="4">
        <f t="shared" ref="AU1922:AU1985" si="480">IF(AT1922="NA",0,1)</f>
        <v>1</v>
      </c>
      <c r="AV1922" s="4">
        <f t="shared" si="469"/>
        <v>5740.0211358100005</v>
      </c>
      <c r="AW1922" s="4">
        <v>0</v>
      </c>
      <c r="AX1922" s="4">
        <v>0</v>
      </c>
      <c r="AY1922" s="4">
        <v>80.53</v>
      </c>
      <c r="AZ1922" s="4">
        <f t="shared" si="470"/>
        <v>80.53</v>
      </c>
      <c r="BA1922" s="4">
        <f t="shared" si="471"/>
        <v>82.411107517700003</v>
      </c>
      <c r="BB1922" s="4">
        <v>9.51</v>
      </c>
      <c r="BC1922" s="4">
        <v>12000</v>
      </c>
      <c r="BD1922">
        <v>2.6599246538600001</v>
      </c>
      <c r="BE1922" s="2">
        <v>0.11</v>
      </c>
      <c r="BF1922">
        <v>40</v>
      </c>
      <c r="BG1922">
        <f t="shared" ref="BG1922:BG1985" si="481">(BE1922*(1+BE1922)^BF1922)/((1+BE1922)^BF1922-1)</f>
        <v>0.11171872670841716</v>
      </c>
      <c r="BH1922">
        <v>0.31764999999999999</v>
      </c>
      <c r="BI1922" s="4">
        <v>0.52800000000000002</v>
      </c>
      <c r="BJ1922" s="4">
        <v>0.17599999999999999</v>
      </c>
      <c r="BK1922" s="3">
        <f t="shared" si="472"/>
        <v>385500</v>
      </c>
      <c r="BL1922" s="3">
        <f t="shared" si="473"/>
        <v>72</v>
      </c>
      <c r="BM1922" s="3">
        <v>820.99999999999989</v>
      </c>
      <c r="BN1922" s="3">
        <v>738.9</v>
      </c>
      <c r="BO1922" s="3">
        <f t="shared" si="474"/>
        <v>82.099999999999909</v>
      </c>
      <c r="BP1922" s="3">
        <f t="shared" si="475"/>
        <v>22800</v>
      </c>
      <c r="BQ1922">
        <v>0.72</v>
      </c>
      <c r="BR1922">
        <v>0.59</v>
      </c>
      <c r="BS1922">
        <v>7.85</v>
      </c>
      <c r="BT1922">
        <f t="shared" ref="BT1922:BT1985" si="482">815-BO1922</f>
        <v>732.90000000000009</v>
      </c>
      <c r="BU1922" s="1">
        <f t="shared" ref="BU1922:BU1985" si="483">(((AV1922*BG1922+BA1922)/(8760*BH1922))+BC1922*BD1922/1000000+BB1922/1000) + (BT1922*BS1922)/1000000</f>
        <v>0.30725399136704473</v>
      </c>
      <c r="BV1922" s="1">
        <f t="shared" si="476"/>
        <v>0.34750857252517364</v>
      </c>
      <c r="BW1922">
        <f t="shared" si="477"/>
        <v>0.33643037944909482</v>
      </c>
      <c r="BX1922">
        <f t="shared" si="478"/>
        <v>0.3548006443872429</v>
      </c>
      <c r="BY1922">
        <f t="shared" si="479"/>
        <v>157.76831331977766</v>
      </c>
    </row>
    <row r="1923" spans="1:77" x14ac:dyDescent="0.2">
      <c r="A1923">
        <v>16</v>
      </c>
      <c r="B1923">
        <v>37131</v>
      </c>
      <c r="C1923" t="s">
        <v>1397</v>
      </c>
      <c r="D1923">
        <v>37</v>
      </c>
      <c r="E1923" t="s">
        <v>1388</v>
      </c>
      <c r="F1923" t="s">
        <v>1389</v>
      </c>
      <c r="G1923" t="s">
        <v>778</v>
      </c>
      <c r="H1923">
        <v>131</v>
      </c>
      <c r="I1923">
        <v>993</v>
      </c>
      <c r="J1923">
        <v>1785</v>
      </c>
      <c r="K1923">
        <v>245</v>
      </c>
      <c r="L1923">
        <v>1283</v>
      </c>
      <c r="M1923">
        <v>210</v>
      </c>
      <c r="N1923">
        <v>244</v>
      </c>
      <c r="O1923" s="3">
        <v>16116</v>
      </c>
      <c r="P1923" s="3">
        <v>22501.26886</v>
      </c>
      <c r="Q1923" s="3">
        <v>25919</v>
      </c>
      <c r="R1923" s="3">
        <v>36188.284160000003</v>
      </c>
      <c r="S1923" s="3">
        <v>2153.5</v>
      </c>
      <c r="T1923" s="3">
        <v>3006.7313530000001</v>
      </c>
      <c r="U1923" s="3">
        <v>27047</v>
      </c>
      <c r="V1923" s="3">
        <v>37763.205439999998</v>
      </c>
      <c r="W1923" s="3">
        <v>2538.8000000000002</v>
      </c>
      <c r="X1923" s="3">
        <v>3544.6898350000001</v>
      </c>
      <c r="Y1923" s="3">
        <v>232</v>
      </c>
      <c r="Z1923" s="3">
        <v>323.91997859999998</v>
      </c>
      <c r="AA1923">
        <v>932</v>
      </c>
      <c r="AB1923">
        <v>1414</v>
      </c>
      <c r="AC1923">
        <v>225</v>
      </c>
      <c r="AD1923">
        <v>1180</v>
      </c>
      <c r="AE1923">
        <v>198</v>
      </c>
      <c r="AF1923">
        <v>195</v>
      </c>
      <c r="AG1923">
        <v>65</v>
      </c>
      <c r="AH1923">
        <v>22</v>
      </c>
      <c r="AI1923">
        <v>91</v>
      </c>
      <c r="AJ1923">
        <v>43</v>
      </c>
      <c r="AK1923">
        <v>14</v>
      </c>
      <c r="AL1923">
        <v>65</v>
      </c>
      <c r="AM1923">
        <v>88</v>
      </c>
      <c r="AN1923">
        <v>35</v>
      </c>
      <c r="AO1923">
        <v>117</v>
      </c>
      <c r="AP1923">
        <v>382</v>
      </c>
      <c r="AQ1923">
        <v>0</v>
      </c>
      <c r="AR1923" s="4">
        <v>5227</v>
      </c>
      <c r="AS1923" s="4">
        <f t="shared" ref="AS1923:AS1986" si="484">SUM(AP1923:AR1923)</f>
        <v>5609</v>
      </c>
      <c r="AT1923">
        <v>1.0685380900000001</v>
      </c>
      <c r="AU1923" s="4">
        <f t="shared" si="480"/>
        <v>1</v>
      </c>
      <c r="AV1923" s="4">
        <f t="shared" ref="AV1923:AV1986" si="485">AS1923*IF(AT1923="NA",0,AT1923)</f>
        <v>5993.4301468100002</v>
      </c>
      <c r="AW1923" s="4">
        <v>0</v>
      </c>
      <c r="AX1923" s="4">
        <v>0</v>
      </c>
      <c r="AY1923" s="4">
        <v>80.53</v>
      </c>
      <c r="AZ1923" s="4">
        <f t="shared" ref="AZ1923:AZ1986" si="486">SUM(AW1923:AY1923)</f>
        <v>80.53</v>
      </c>
      <c r="BA1923" s="4">
        <f t="shared" ref="BA1923:BA1986" si="487">AZ1923*AT1923</f>
        <v>86.049372387700004</v>
      </c>
      <c r="BB1923" s="4">
        <v>9.51</v>
      </c>
      <c r="BC1923" s="4">
        <v>12000</v>
      </c>
      <c r="BD1923">
        <v>2.6136533922599998</v>
      </c>
      <c r="BE1923" s="2">
        <v>0.11</v>
      </c>
      <c r="BF1923">
        <v>40</v>
      </c>
      <c r="BG1923">
        <f t="shared" si="481"/>
        <v>0.11171872670841716</v>
      </c>
      <c r="BH1923">
        <v>0.31764999999999999</v>
      </c>
      <c r="BI1923" s="4">
        <v>0.52800000000000002</v>
      </c>
      <c r="BJ1923" s="4">
        <v>0.17599999999999999</v>
      </c>
      <c r="BK1923" s="3">
        <f t="shared" ref="BK1923:BK1986" si="488">257000*1.5</f>
        <v>385500</v>
      </c>
      <c r="BL1923" s="3">
        <f t="shared" ref="BL1923:BL1986" si="489">48*1.5</f>
        <v>72</v>
      </c>
      <c r="BM1923" s="3">
        <v>820.99999999999989</v>
      </c>
      <c r="BN1923" s="3">
        <v>738.9</v>
      </c>
      <c r="BO1923" s="3">
        <f t="shared" ref="BO1923:BO1986" si="490">BM1923-BN1923</f>
        <v>82.099999999999909</v>
      </c>
      <c r="BP1923" s="3">
        <f t="shared" ref="BP1923:BP1986" si="491">15200*1.5</f>
        <v>22800</v>
      </c>
      <c r="BQ1923">
        <v>0.72</v>
      </c>
      <c r="BR1923">
        <v>0.59</v>
      </c>
      <c r="BS1923">
        <v>7.85</v>
      </c>
      <c r="BT1923">
        <f t="shared" si="482"/>
        <v>732.90000000000009</v>
      </c>
      <c r="BU1923" s="1">
        <f t="shared" si="483"/>
        <v>0.31818031323254575</v>
      </c>
      <c r="BV1923" s="1">
        <f t="shared" ref="BV1923:BV1986" si="492">(((AV1923*BG1923+BA1923)/(8760*BH1923))+BC1923*BD1923/1000000+BB1923/1000)  +(BQ1923*Z1923 + BR1923*R1923 + BI1923*T1923 + BJ1923*V1923)/2000000 + (BK1923*AJ1923)/(1000000*8760*BH1923) + ((BL1923+BO1923)*AG1923)/1000000 + (BP1923*AM1923)/(1000000*8760*BH1923) + (BT1923*BS1923)/1000000</f>
        <v>0.34978412436510264</v>
      </c>
      <c r="BW1923">
        <f t="shared" ref="BW1923:BW1986" si="493">(((AV1923*BG1923+BA1923)/(8760*BH1923))+BC1923*BD1923/1000000+BB1923/1000)  +(BQ1923*Z1923 + BR1923*R1923 + BI1923*T1923 + BJ1923*V1923)/2000000 + (BK1923*AK1923)/(1000000*8760*BH1923) + ((BL1923+BO1923)*AH1923)/1000000 + (BP1923*AN1923)/(1000000*8760*BH1923) + (BT1923*BS1923)/1000000</f>
        <v>0.33870593128902382</v>
      </c>
      <c r="BX1923">
        <f t="shared" ref="BX1923:BX1986" si="494">(((AV1923*BG1923+BA1923)/(8760*BH1923))+BC1923*BD1923/1000000+BB1923/1000)  +(BQ1923*Z1923 + BR1923*R1923 + BI1923*T1923 + BJ1923*V1923)/2000000 + (BK1923*AL1923)/(1000000*8760*BH1923) + ((BL1923+BO1923)*AI1923)/1000000 + (BP1923*AO1923)/(1000000*8760*BH1923) + (BT1923*BS1923)/1000000</f>
        <v>0.3570761962271719</v>
      </c>
      <c r="BY1923">
        <f t="shared" ref="BY1923:BY1986" si="495">(BK1923)/(BF1923*8760*BH1923) + ((BL1923+BO1923)) + (BP1923)/(BF1923*8760*BH1923)</f>
        <v>157.76831331977766</v>
      </c>
    </row>
    <row r="1924" spans="1:77" x14ac:dyDescent="0.2">
      <c r="A1924">
        <v>16</v>
      </c>
      <c r="B1924">
        <v>37133</v>
      </c>
      <c r="C1924" t="s">
        <v>1397</v>
      </c>
      <c r="D1924">
        <v>37</v>
      </c>
      <c r="E1924" t="s">
        <v>1388</v>
      </c>
      <c r="F1924" t="s">
        <v>1389</v>
      </c>
      <c r="G1924" t="s">
        <v>1422</v>
      </c>
      <c r="H1924">
        <v>133</v>
      </c>
      <c r="I1924">
        <v>447</v>
      </c>
      <c r="J1924">
        <v>1148</v>
      </c>
      <c r="K1924">
        <v>216</v>
      </c>
      <c r="L1924">
        <v>894</v>
      </c>
      <c r="M1924">
        <v>134</v>
      </c>
      <c r="N1924">
        <v>155</v>
      </c>
      <c r="O1924" s="3">
        <v>6449.8</v>
      </c>
      <c r="P1924" s="3">
        <v>9005.2546469999997</v>
      </c>
      <c r="Q1924" s="3">
        <v>16250</v>
      </c>
      <c r="R1924" s="3">
        <v>22688.360570000001</v>
      </c>
      <c r="S1924" s="3">
        <v>1500.8</v>
      </c>
      <c r="T1924" s="3">
        <v>2095.4271720000002</v>
      </c>
      <c r="U1924" s="3">
        <v>18941</v>
      </c>
      <c r="V1924" s="3">
        <v>26445.553080000002</v>
      </c>
      <c r="W1924" s="3">
        <v>1527.7</v>
      </c>
      <c r="X1924" s="3">
        <v>2132.9851349999999</v>
      </c>
      <c r="Y1924" s="3">
        <v>143</v>
      </c>
      <c r="Z1924" s="3">
        <v>199.65757300000001</v>
      </c>
      <c r="AA1924">
        <v>459</v>
      </c>
      <c r="AB1924">
        <v>788</v>
      </c>
      <c r="AC1924">
        <v>178</v>
      </c>
      <c r="AD1924">
        <v>776</v>
      </c>
      <c r="AE1924">
        <v>124</v>
      </c>
      <c r="AF1924">
        <v>108</v>
      </c>
      <c r="AG1924">
        <v>65</v>
      </c>
      <c r="AH1924">
        <v>22</v>
      </c>
      <c r="AI1924">
        <v>91</v>
      </c>
      <c r="AJ1924">
        <v>43</v>
      </c>
      <c r="AK1924">
        <v>14</v>
      </c>
      <c r="AL1924">
        <v>65</v>
      </c>
      <c r="AM1924">
        <v>88</v>
      </c>
      <c r="AN1924">
        <v>35</v>
      </c>
      <c r="AO1924">
        <v>117</v>
      </c>
      <c r="AP1924">
        <v>382</v>
      </c>
      <c r="AQ1924">
        <v>0</v>
      </c>
      <c r="AR1924" s="4">
        <v>5227</v>
      </c>
      <c r="AS1924" s="4">
        <f t="shared" si="484"/>
        <v>5609</v>
      </c>
      <c r="AT1924">
        <v>1.038360065</v>
      </c>
      <c r="AU1924" s="4">
        <f t="shared" si="480"/>
        <v>1</v>
      </c>
      <c r="AV1924" s="4">
        <f t="shared" si="485"/>
        <v>5824.1616045849996</v>
      </c>
      <c r="AW1924" s="4">
        <v>0</v>
      </c>
      <c r="AX1924" s="4">
        <v>0</v>
      </c>
      <c r="AY1924" s="4">
        <v>80.53</v>
      </c>
      <c r="AZ1924" s="4">
        <f t="shared" si="486"/>
        <v>80.53</v>
      </c>
      <c r="BA1924" s="4">
        <f t="shared" si="487"/>
        <v>83.619136034449994</v>
      </c>
      <c r="BB1924" s="4">
        <v>9.51</v>
      </c>
      <c r="BC1924" s="4">
        <v>12000</v>
      </c>
      <c r="BD1924">
        <v>2.6431255420699999</v>
      </c>
      <c r="BE1924" s="2">
        <v>0.11</v>
      </c>
      <c r="BF1924">
        <v>40</v>
      </c>
      <c r="BG1924">
        <f t="shared" si="481"/>
        <v>0.11171872670841716</v>
      </c>
      <c r="BH1924">
        <v>0.31764999999999999</v>
      </c>
      <c r="BI1924" s="4">
        <v>0.52800000000000002</v>
      </c>
      <c r="BJ1924" s="4">
        <v>0.17599999999999999</v>
      </c>
      <c r="BK1924" s="3">
        <f t="shared" si="488"/>
        <v>385500</v>
      </c>
      <c r="BL1924" s="3">
        <f t="shared" si="489"/>
        <v>72</v>
      </c>
      <c r="BM1924" s="3">
        <v>820.99999999999989</v>
      </c>
      <c r="BN1924" s="3">
        <v>738.9</v>
      </c>
      <c r="BO1924" s="3">
        <f t="shared" si="490"/>
        <v>82.099999999999909</v>
      </c>
      <c r="BP1924" s="3">
        <f t="shared" si="491"/>
        <v>22800</v>
      </c>
      <c r="BQ1924">
        <v>0.72</v>
      </c>
      <c r="BR1924">
        <v>0.59</v>
      </c>
      <c r="BS1924">
        <v>7.85</v>
      </c>
      <c r="BT1924">
        <f t="shared" si="482"/>
        <v>732.90000000000009</v>
      </c>
      <c r="BU1924" s="1">
        <f t="shared" si="483"/>
        <v>0.31086467873837581</v>
      </c>
      <c r="BV1924" s="1">
        <f t="shared" si="492"/>
        <v>0.33720474023440272</v>
      </c>
      <c r="BW1924">
        <f t="shared" si="493"/>
        <v>0.3261265471583239</v>
      </c>
      <c r="BX1924">
        <f t="shared" si="494"/>
        <v>0.34449681209647198</v>
      </c>
      <c r="BY1924">
        <f t="shared" si="495"/>
        <v>157.76831331977766</v>
      </c>
    </row>
    <row r="1925" spans="1:77" x14ac:dyDescent="0.2">
      <c r="A1925">
        <v>16</v>
      </c>
      <c r="B1925">
        <v>37135</v>
      </c>
      <c r="C1925" t="s">
        <v>1397</v>
      </c>
      <c r="D1925">
        <v>37</v>
      </c>
      <c r="E1925" t="s">
        <v>1388</v>
      </c>
      <c r="F1925" t="s">
        <v>1389</v>
      </c>
      <c r="G1925" t="s">
        <v>254</v>
      </c>
      <c r="H1925">
        <v>135</v>
      </c>
      <c r="I1925">
        <v>7071</v>
      </c>
      <c r="J1925">
        <v>7116</v>
      </c>
      <c r="K1925">
        <v>490</v>
      </c>
      <c r="L1925">
        <v>2726</v>
      </c>
      <c r="M1925">
        <v>778</v>
      </c>
      <c r="N1925">
        <v>815</v>
      </c>
      <c r="O1925" s="3">
        <v>16929</v>
      </c>
      <c r="P1925" s="3">
        <v>23636.384989999999</v>
      </c>
      <c r="Q1925" s="3">
        <v>73090</v>
      </c>
      <c r="R1925" s="3">
        <v>102048.7553</v>
      </c>
      <c r="S1925" s="3">
        <v>5569.3</v>
      </c>
      <c r="T1925" s="3">
        <v>7775.8945549999999</v>
      </c>
      <c r="U1925" s="3">
        <v>50175</v>
      </c>
      <c r="V1925" s="3">
        <v>70054.67641</v>
      </c>
      <c r="W1925" s="3">
        <v>6750.3</v>
      </c>
      <c r="X1925" s="3">
        <v>9424.8147910000007</v>
      </c>
      <c r="Y1925" s="3">
        <v>663</v>
      </c>
      <c r="Z1925" s="3">
        <v>925.68511130000002</v>
      </c>
      <c r="AA1925">
        <v>2502</v>
      </c>
      <c r="AB1925">
        <v>2659</v>
      </c>
      <c r="AC1925">
        <v>287</v>
      </c>
      <c r="AD1925">
        <v>1512</v>
      </c>
      <c r="AE1925">
        <v>329</v>
      </c>
      <c r="AF1925">
        <v>325</v>
      </c>
      <c r="AG1925">
        <v>65</v>
      </c>
      <c r="AH1925">
        <v>22</v>
      </c>
      <c r="AI1925">
        <v>91</v>
      </c>
      <c r="AJ1925">
        <v>43</v>
      </c>
      <c r="AK1925">
        <v>14</v>
      </c>
      <c r="AL1925">
        <v>65</v>
      </c>
      <c r="AM1925">
        <v>88</v>
      </c>
      <c r="AN1925">
        <v>35</v>
      </c>
      <c r="AO1925">
        <v>117</v>
      </c>
      <c r="AP1925">
        <v>382</v>
      </c>
      <c r="AQ1925">
        <v>0</v>
      </c>
      <c r="AR1925" s="4">
        <v>5227</v>
      </c>
      <c r="AS1925" s="4">
        <f t="shared" si="484"/>
        <v>5609</v>
      </c>
      <c r="AT1925">
        <v>1.0109306840000001</v>
      </c>
      <c r="AU1925" s="4">
        <f t="shared" si="480"/>
        <v>1</v>
      </c>
      <c r="AV1925" s="4">
        <f t="shared" si="485"/>
        <v>5670.3102065560006</v>
      </c>
      <c r="AW1925" s="4">
        <v>0</v>
      </c>
      <c r="AX1925" s="4">
        <v>0</v>
      </c>
      <c r="AY1925" s="4">
        <v>80.53</v>
      </c>
      <c r="AZ1925" s="4">
        <f t="shared" si="486"/>
        <v>80.53</v>
      </c>
      <c r="BA1925" s="4">
        <f t="shared" si="487"/>
        <v>81.410247982520005</v>
      </c>
      <c r="BB1925" s="4">
        <v>9.51</v>
      </c>
      <c r="BC1925" s="4">
        <v>12000</v>
      </c>
      <c r="BD1925">
        <v>2.5903980883300002</v>
      </c>
      <c r="BE1925" s="2">
        <v>0.11</v>
      </c>
      <c r="BF1925">
        <v>40</v>
      </c>
      <c r="BG1925">
        <f t="shared" si="481"/>
        <v>0.11171872670841716</v>
      </c>
      <c r="BH1925">
        <v>0.31764999999999999</v>
      </c>
      <c r="BI1925" s="4">
        <v>0.52800000000000002</v>
      </c>
      <c r="BJ1925" s="4">
        <v>0.17599999999999999</v>
      </c>
      <c r="BK1925" s="3">
        <f t="shared" si="488"/>
        <v>385500</v>
      </c>
      <c r="BL1925" s="3">
        <f t="shared" si="489"/>
        <v>72</v>
      </c>
      <c r="BM1925" s="3">
        <v>820.99999999999989</v>
      </c>
      <c r="BN1925" s="3">
        <v>738.9</v>
      </c>
      <c r="BO1925" s="3">
        <f t="shared" si="490"/>
        <v>82.099999999999909</v>
      </c>
      <c r="BP1925" s="3">
        <f t="shared" si="491"/>
        <v>22800</v>
      </c>
      <c r="BQ1925">
        <v>0.72</v>
      </c>
      <c r="BR1925">
        <v>0.59</v>
      </c>
      <c r="BS1925">
        <v>7.85</v>
      </c>
      <c r="BT1925">
        <f t="shared" si="482"/>
        <v>732.90000000000009</v>
      </c>
      <c r="BU1925" s="1">
        <f t="shared" si="483"/>
        <v>0.30326117636486116</v>
      </c>
      <c r="BV1925" s="1">
        <f t="shared" si="492"/>
        <v>0.35861117046217805</v>
      </c>
      <c r="BW1925">
        <f t="shared" si="493"/>
        <v>0.34753297738609923</v>
      </c>
      <c r="BX1925">
        <f t="shared" si="494"/>
        <v>0.36590324232424731</v>
      </c>
      <c r="BY1925">
        <f t="shared" si="495"/>
        <v>157.76831331977766</v>
      </c>
    </row>
    <row r="1926" spans="1:77" x14ac:dyDescent="0.2">
      <c r="A1926">
        <v>16</v>
      </c>
      <c r="B1926">
        <v>37137</v>
      </c>
      <c r="C1926" t="s">
        <v>1397</v>
      </c>
      <c r="D1926">
        <v>37</v>
      </c>
      <c r="E1926" t="s">
        <v>1388</v>
      </c>
      <c r="F1926" t="s">
        <v>1389</v>
      </c>
      <c r="G1926" t="s">
        <v>1423</v>
      </c>
      <c r="H1926">
        <v>137</v>
      </c>
      <c r="I1926">
        <v>1326</v>
      </c>
      <c r="J1926">
        <v>1265</v>
      </c>
      <c r="K1926">
        <v>265</v>
      </c>
      <c r="L1926">
        <v>818</v>
      </c>
      <c r="M1926">
        <v>154</v>
      </c>
      <c r="N1926">
        <v>156</v>
      </c>
      <c r="O1926" s="3">
        <v>6801.6</v>
      </c>
      <c r="P1926" s="3">
        <v>9496.4401999999991</v>
      </c>
      <c r="Q1926" s="3">
        <v>17420</v>
      </c>
      <c r="R1926" s="3">
        <v>24321.92253</v>
      </c>
      <c r="S1926" s="3">
        <v>1375.2</v>
      </c>
      <c r="T1926" s="3">
        <v>1920.0635970000001</v>
      </c>
      <c r="U1926" s="3">
        <v>17918</v>
      </c>
      <c r="V1926" s="3">
        <v>25017.233520000002</v>
      </c>
      <c r="W1926" s="3">
        <v>1639.3</v>
      </c>
      <c r="X1926" s="3">
        <v>2288.8018139999999</v>
      </c>
      <c r="Y1926" s="3">
        <v>141</v>
      </c>
      <c r="Z1926" s="3">
        <v>196.86515940000001</v>
      </c>
      <c r="AA1926">
        <v>710</v>
      </c>
      <c r="AB1926">
        <v>813</v>
      </c>
      <c r="AC1926">
        <v>202</v>
      </c>
      <c r="AD1926">
        <v>742</v>
      </c>
      <c r="AE1926">
        <v>129</v>
      </c>
      <c r="AF1926">
        <v>108</v>
      </c>
      <c r="AG1926">
        <v>65</v>
      </c>
      <c r="AH1926">
        <v>22</v>
      </c>
      <c r="AI1926">
        <v>91</v>
      </c>
      <c r="AJ1926">
        <v>43</v>
      </c>
      <c r="AK1926">
        <v>14</v>
      </c>
      <c r="AL1926">
        <v>65</v>
      </c>
      <c r="AM1926">
        <v>88</v>
      </c>
      <c r="AN1926">
        <v>35</v>
      </c>
      <c r="AO1926">
        <v>117</v>
      </c>
      <c r="AP1926">
        <v>382</v>
      </c>
      <c r="AQ1926">
        <v>0</v>
      </c>
      <c r="AR1926" s="4">
        <v>5227</v>
      </c>
      <c r="AS1926" s="4">
        <f t="shared" si="484"/>
        <v>5609</v>
      </c>
      <c r="AT1926">
        <v>1.0657992359999999</v>
      </c>
      <c r="AU1926" s="4">
        <f t="shared" si="480"/>
        <v>1</v>
      </c>
      <c r="AV1926" s="4">
        <f t="shared" si="485"/>
        <v>5978.0679147239998</v>
      </c>
      <c r="AW1926" s="4">
        <v>0</v>
      </c>
      <c r="AX1926" s="4">
        <v>0</v>
      </c>
      <c r="AY1926" s="4">
        <v>80.53</v>
      </c>
      <c r="AZ1926" s="4">
        <f t="shared" si="486"/>
        <v>80.53</v>
      </c>
      <c r="BA1926" s="4">
        <f t="shared" si="487"/>
        <v>85.828812475079999</v>
      </c>
      <c r="BB1926" s="4">
        <v>9.51</v>
      </c>
      <c r="BC1926" s="4">
        <v>12000</v>
      </c>
      <c r="BD1926">
        <v>2.6292713213000001</v>
      </c>
      <c r="BE1926" s="2">
        <v>0.11</v>
      </c>
      <c r="BF1926">
        <v>40</v>
      </c>
      <c r="BG1926">
        <f t="shared" si="481"/>
        <v>0.11171872670841716</v>
      </c>
      <c r="BH1926">
        <v>0.31764999999999999</v>
      </c>
      <c r="BI1926" s="4">
        <v>0.52800000000000002</v>
      </c>
      <c r="BJ1926" s="4">
        <v>0.17599999999999999</v>
      </c>
      <c r="BK1926" s="3">
        <f t="shared" si="488"/>
        <v>385500</v>
      </c>
      <c r="BL1926" s="3">
        <f t="shared" si="489"/>
        <v>72</v>
      </c>
      <c r="BM1926" s="3">
        <v>820.99999999999989</v>
      </c>
      <c r="BN1926" s="3">
        <v>738.9</v>
      </c>
      <c r="BO1926" s="3">
        <f t="shared" si="490"/>
        <v>82.099999999999909</v>
      </c>
      <c r="BP1926" s="3">
        <f t="shared" si="491"/>
        <v>22800</v>
      </c>
      <c r="BQ1926">
        <v>0.72</v>
      </c>
      <c r="BR1926">
        <v>0.59</v>
      </c>
      <c r="BS1926">
        <v>7.85</v>
      </c>
      <c r="BT1926">
        <f t="shared" si="482"/>
        <v>732.90000000000009</v>
      </c>
      <c r="BU1926" s="1">
        <f t="shared" si="483"/>
        <v>0.317671689001986</v>
      </c>
      <c r="BV1926" s="1">
        <f t="shared" si="492"/>
        <v>0.34432065790223693</v>
      </c>
      <c r="BW1926">
        <f t="shared" si="493"/>
        <v>0.3332424648261581</v>
      </c>
      <c r="BX1926">
        <f t="shared" si="494"/>
        <v>0.35161272976430619</v>
      </c>
      <c r="BY1926">
        <f t="shared" si="495"/>
        <v>157.76831331977766</v>
      </c>
    </row>
    <row r="1927" spans="1:77" x14ac:dyDescent="0.2">
      <c r="A1927">
        <v>16</v>
      </c>
      <c r="B1927">
        <v>37139</v>
      </c>
      <c r="C1927" t="s">
        <v>1397</v>
      </c>
      <c r="D1927">
        <v>37</v>
      </c>
      <c r="E1927" t="s">
        <v>1388</v>
      </c>
      <c r="F1927" t="s">
        <v>1389</v>
      </c>
      <c r="G1927" t="s">
        <v>1442</v>
      </c>
      <c r="H1927">
        <v>139</v>
      </c>
      <c r="I1927">
        <v>1414</v>
      </c>
      <c r="J1927">
        <v>1577</v>
      </c>
      <c r="K1927">
        <v>667</v>
      </c>
      <c r="L1927">
        <v>994</v>
      </c>
      <c r="M1927">
        <v>277</v>
      </c>
      <c r="N1927">
        <v>236</v>
      </c>
      <c r="O1927" s="3">
        <v>14234</v>
      </c>
      <c r="P1927" s="3">
        <v>19873.607650000002</v>
      </c>
      <c r="Q1927" s="3">
        <v>23514</v>
      </c>
      <c r="R1927" s="3">
        <v>32830.406799999997</v>
      </c>
      <c r="S1927" s="3">
        <v>1565.8</v>
      </c>
      <c r="T1927" s="3">
        <v>2186.1806139999999</v>
      </c>
      <c r="U1927" s="3">
        <v>21400</v>
      </c>
      <c r="V1927" s="3">
        <v>29878.82561</v>
      </c>
      <c r="W1927" s="3">
        <v>2270.1</v>
      </c>
      <c r="X1927" s="3">
        <v>3169.5290669999999</v>
      </c>
      <c r="Y1927" s="3">
        <v>211</v>
      </c>
      <c r="Z1927" s="3">
        <v>294.59963570000002</v>
      </c>
      <c r="AA1927">
        <v>823</v>
      </c>
      <c r="AB1927">
        <v>1031</v>
      </c>
      <c r="AC1927">
        <v>319</v>
      </c>
      <c r="AD1927">
        <v>891</v>
      </c>
      <c r="AE1927">
        <v>175</v>
      </c>
      <c r="AF1927">
        <v>148</v>
      </c>
      <c r="AG1927">
        <v>65</v>
      </c>
      <c r="AH1927">
        <v>22</v>
      </c>
      <c r="AI1927">
        <v>91</v>
      </c>
      <c r="AJ1927">
        <v>43</v>
      </c>
      <c r="AK1927">
        <v>14</v>
      </c>
      <c r="AL1927">
        <v>65</v>
      </c>
      <c r="AM1927">
        <v>88</v>
      </c>
      <c r="AN1927">
        <v>35</v>
      </c>
      <c r="AO1927">
        <v>117</v>
      </c>
      <c r="AP1927">
        <v>382</v>
      </c>
      <c r="AQ1927">
        <v>0</v>
      </c>
      <c r="AR1927" s="4">
        <v>5227</v>
      </c>
      <c r="AS1927" s="4">
        <f t="shared" si="484"/>
        <v>5609</v>
      </c>
      <c r="AT1927">
        <v>1.0889729459999999</v>
      </c>
      <c r="AU1927" s="4">
        <f t="shared" si="480"/>
        <v>1</v>
      </c>
      <c r="AV1927" s="4">
        <f t="shared" si="485"/>
        <v>6108.0492541139993</v>
      </c>
      <c r="AW1927" s="4">
        <v>0</v>
      </c>
      <c r="AX1927" s="4">
        <v>0</v>
      </c>
      <c r="AY1927" s="4">
        <v>80.53</v>
      </c>
      <c r="AZ1927" s="4">
        <f t="shared" si="486"/>
        <v>80.53</v>
      </c>
      <c r="BA1927" s="4">
        <f t="shared" si="487"/>
        <v>87.694991341380003</v>
      </c>
      <c r="BB1927" s="4">
        <v>9.51</v>
      </c>
      <c r="BC1927" s="4">
        <v>12000</v>
      </c>
      <c r="BD1927">
        <v>2.5693013891600001</v>
      </c>
      <c r="BE1927" s="2">
        <v>0.11</v>
      </c>
      <c r="BF1927">
        <v>40</v>
      </c>
      <c r="BG1927">
        <f t="shared" si="481"/>
        <v>0.11171872670841716</v>
      </c>
      <c r="BH1927">
        <v>0.31764999999999999</v>
      </c>
      <c r="BI1927" s="4">
        <v>0.52800000000000002</v>
      </c>
      <c r="BJ1927" s="4">
        <v>0.17599999999999999</v>
      </c>
      <c r="BK1927" s="3">
        <f t="shared" si="488"/>
        <v>385500</v>
      </c>
      <c r="BL1927" s="3">
        <f t="shared" si="489"/>
        <v>72</v>
      </c>
      <c r="BM1927" s="3">
        <v>820.99999999999989</v>
      </c>
      <c r="BN1927" s="3">
        <v>738.9</v>
      </c>
      <c r="BO1927" s="3">
        <f t="shared" si="490"/>
        <v>82.099999999999909</v>
      </c>
      <c r="BP1927" s="3">
        <f t="shared" si="491"/>
        <v>22800</v>
      </c>
      <c r="BQ1927">
        <v>0.72</v>
      </c>
      <c r="BR1927">
        <v>0.59</v>
      </c>
      <c r="BS1927">
        <v>7.85</v>
      </c>
      <c r="BT1927">
        <f t="shared" si="482"/>
        <v>732.90000000000009</v>
      </c>
      <c r="BU1927" s="1">
        <f t="shared" si="483"/>
        <v>0.32284130668010586</v>
      </c>
      <c r="BV1927" s="1">
        <f t="shared" si="492"/>
        <v>0.35253353784788277</v>
      </c>
      <c r="BW1927">
        <f t="shared" si="493"/>
        <v>0.34145534477180395</v>
      </c>
      <c r="BX1927">
        <f t="shared" si="494"/>
        <v>0.35982560970995203</v>
      </c>
      <c r="BY1927">
        <f t="shared" si="495"/>
        <v>157.76831331977766</v>
      </c>
    </row>
    <row r="1928" spans="1:77" x14ac:dyDescent="0.2">
      <c r="A1928">
        <v>16</v>
      </c>
      <c r="B1928">
        <v>37141</v>
      </c>
      <c r="C1928" t="s">
        <v>1397</v>
      </c>
      <c r="D1928">
        <v>37</v>
      </c>
      <c r="E1928" t="s">
        <v>1388</v>
      </c>
      <c r="F1928" t="s">
        <v>1389</v>
      </c>
      <c r="G1928" t="s">
        <v>1511</v>
      </c>
      <c r="H1928">
        <v>141</v>
      </c>
      <c r="I1928">
        <v>461</v>
      </c>
      <c r="J1928">
        <v>1800</v>
      </c>
      <c r="K1928">
        <v>245</v>
      </c>
      <c r="L1928">
        <v>1120</v>
      </c>
      <c r="M1928">
        <v>197</v>
      </c>
      <c r="N1928">
        <v>188</v>
      </c>
      <c r="O1928" s="3">
        <v>6716.7</v>
      </c>
      <c r="P1928" s="3">
        <v>9377.9022430000005</v>
      </c>
      <c r="Q1928" s="3">
        <v>21299</v>
      </c>
      <c r="R1928" s="3">
        <v>29737.808730000001</v>
      </c>
      <c r="S1928" s="3">
        <v>1873.7</v>
      </c>
      <c r="T1928" s="3">
        <v>2616.0726890000001</v>
      </c>
      <c r="U1928" s="3">
        <v>21959</v>
      </c>
      <c r="V1928" s="3">
        <v>30659.305219999998</v>
      </c>
      <c r="W1928" s="3">
        <v>1983.8</v>
      </c>
      <c r="X1928" s="3">
        <v>2769.7950580000002</v>
      </c>
      <c r="Y1928" s="3">
        <v>170</v>
      </c>
      <c r="Z1928" s="3">
        <v>237.35515670000001</v>
      </c>
      <c r="AA1928">
        <v>485</v>
      </c>
      <c r="AB1928">
        <v>967</v>
      </c>
      <c r="AC1928">
        <v>187</v>
      </c>
      <c r="AD1928">
        <v>849</v>
      </c>
      <c r="AE1928">
        <v>142</v>
      </c>
      <c r="AF1928">
        <v>119</v>
      </c>
      <c r="AG1928">
        <v>65</v>
      </c>
      <c r="AH1928">
        <v>22</v>
      </c>
      <c r="AI1928">
        <v>91</v>
      </c>
      <c r="AJ1928">
        <v>43</v>
      </c>
      <c r="AK1928">
        <v>14</v>
      </c>
      <c r="AL1928">
        <v>65</v>
      </c>
      <c r="AM1928">
        <v>88</v>
      </c>
      <c r="AN1928">
        <v>35</v>
      </c>
      <c r="AO1928">
        <v>117</v>
      </c>
      <c r="AP1928">
        <v>382</v>
      </c>
      <c r="AQ1928">
        <v>0</v>
      </c>
      <c r="AR1928" s="4">
        <v>5227</v>
      </c>
      <c r="AS1928" s="4">
        <f t="shared" si="484"/>
        <v>5609</v>
      </c>
      <c r="AT1928">
        <v>1.025350429</v>
      </c>
      <c r="AU1928" s="4">
        <f t="shared" si="480"/>
        <v>1</v>
      </c>
      <c r="AV1928" s="4">
        <f t="shared" si="485"/>
        <v>5751.190556261</v>
      </c>
      <c r="AW1928" s="4">
        <v>0</v>
      </c>
      <c r="AX1928" s="4">
        <v>0</v>
      </c>
      <c r="AY1928" s="4">
        <v>80.53</v>
      </c>
      <c r="AZ1928" s="4">
        <f t="shared" si="486"/>
        <v>80.53</v>
      </c>
      <c r="BA1928" s="4">
        <f t="shared" si="487"/>
        <v>82.571470047369999</v>
      </c>
      <c r="BB1928" s="4">
        <v>9.51</v>
      </c>
      <c r="BC1928" s="4">
        <v>12000</v>
      </c>
      <c r="BD1928">
        <v>2.6522117229600002</v>
      </c>
      <c r="BE1928" s="2">
        <v>0.11</v>
      </c>
      <c r="BF1928">
        <v>40</v>
      </c>
      <c r="BG1928">
        <f t="shared" si="481"/>
        <v>0.11171872670841716</v>
      </c>
      <c r="BH1928">
        <v>0.31764999999999999</v>
      </c>
      <c r="BI1928" s="4">
        <v>0.52800000000000002</v>
      </c>
      <c r="BJ1928" s="4">
        <v>0.17599999999999999</v>
      </c>
      <c r="BK1928" s="3">
        <f t="shared" si="488"/>
        <v>385500</v>
      </c>
      <c r="BL1928" s="3">
        <f t="shared" si="489"/>
        <v>72</v>
      </c>
      <c r="BM1928" s="3">
        <v>820.99999999999989</v>
      </c>
      <c r="BN1928" s="3">
        <v>738.9</v>
      </c>
      <c r="BO1928" s="3">
        <f t="shared" si="490"/>
        <v>82.099999999999909</v>
      </c>
      <c r="BP1928" s="3">
        <f t="shared" si="491"/>
        <v>22800</v>
      </c>
      <c r="BQ1928">
        <v>0.72</v>
      </c>
      <c r="BR1928">
        <v>0.59</v>
      </c>
      <c r="BS1928">
        <v>7.85</v>
      </c>
      <c r="BT1928">
        <f t="shared" si="482"/>
        <v>732.90000000000009</v>
      </c>
      <c r="BU1928" s="1">
        <f t="shared" si="483"/>
        <v>0.307667505654864</v>
      </c>
      <c r="BV1928" s="1">
        <f t="shared" si="492"/>
        <v>0.33660898609303092</v>
      </c>
      <c r="BW1928">
        <f t="shared" si="493"/>
        <v>0.32553079301695209</v>
      </c>
      <c r="BX1928">
        <f t="shared" si="494"/>
        <v>0.34390105795510018</v>
      </c>
      <c r="BY1928">
        <f t="shared" si="495"/>
        <v>157.76831331977766</v>
      </c>
    </row>
    <row r="1929" spans="1:77" x14ac:dyDescent="0.2">
      <c r="A1929">
        <v>16</v>
      </c>
      <c r="B1929">
        <v>37143</v>
      </c>
      <c r="C1929" t="s">
        <v>1397</v>
      </c>
      <c r="D1929">
        <v>37</v>
      </c>
      <c r="E1929" t="s">
        <v>1388</v>
      </c>
      <c r="F1929" t="s">
        <v>1389</v>
      </c>
      <c r="G1929" t="s">
        <v>1408</v>
      </c>
      <c r="H1929">
        <v>143</v>
      </c>
      <c r="I1929">
        <v>1352</v>
      </c>
      <c r="J1929">
        <v>1694</v>
      </c>
      <c r="K1929">
        <v>448</v>
      </c>
      <c r="L1929">
        <v>1034</v>
      </c>
      <c r="M1929">
        <v>291</v>
      </c>
      <c r="N1929">
        <v>246</v>
      </c>
      <c r="O1929" s="3">
        <v>13006</v>
      </c>
      <c r="P1929" s="3">
        <v>18159.065699999999</v>
      </c>
      <c r="Q1929" s="3">
        <v>24690</v>
      </c>
      <c r="R1929" s="3">
        <v>34472.345999999998</v>
      </c>
      <c r="S1929" s="3">
        <v>1702</v>
      </c>
      <c r="T1929" s="3">
        <v>2376.343981</v>
      </c>
      <c r="U1929" s="3">
        <v>22170</v>
      </c>
      <c r="V1929" s="3">
        <v>30953.904849999999</v>
      </c>
      <c r="W1929" s="3">
        <v>2377.1999999999998</v>
      </c>
      <c r="X1929" s="3">
        <v>3319.0628149999998</v>
      </c>
      <c r="Y1929" s="3">
        <v>218</v>
      </c>
      <c r="Z1929" s="3">
        <v>304.37308330000002</v>
      </c>
      <c r="AA1929">
        <v>819</v>
      </c>
      <c r="AB1929">
        <v>1073</v>
      </c>
      <c r="AC1929">
        <v>289</v>
      </c>
      <c r="AD1929">
        <v>907</v>
      </c>
      <c r="AE1929">
        <v>182</v>
      </c>
      <c r="AF1929">
        <v>153</v>
      </c>
      <c r="AG1929">
        <v>65</v>
      </c>
      <c r="AH1929">
        <v>22</v>
      </c>
      <c r="AI1929">
        <v>91</v>
      </c>
      <c r="AJ1929">
        <v>43</v>
      </c>
      <c r="AK1929">
        <v>14</v>
      </c>
      <c r="AL1929">
        <v>65</v>
      </c>
      <c r="AM1929">
        <v>88</v>
      </c>
      <c r="AN1929">
        <v>35</v>
      </c>
      <c r="AO1929">
        <v>117</v>
      </c>
      <c r="AP1929">
        <v>382</v>
      </c>
      <c r="AQ1929">
        <v>0</v>
      </c>
      <c r="AR1929" s="4">
        <v>5227</v>
      </c>
      <c r="AS1929" s="4">
        <f t="shared" si="484"/>
        <v>5609</v>
      </c>
      <c r="AT1929">
        <v>1.0878370399999999</v>
      </c>
      <c r="AU1929" s="4">
        <f t="shared" si="480"/>
        <v>1</v>
      </c>
      <c r="AV1929" s="4">
        <f t="shared" si="485"/>
        <v>6101.6779573599997</v>
      </c>
      <c r="AW1929" s="4">
        <v>0</v>
      </c>
      <c r="AX1929" s="4">
        <v>0</v>
      </c>
      <c r="AY1929" s="4">
        <v>80.53</v>
      </c>
      <c r="AZ1929" s="4">
        <f t="shared" si="486"/>
        <v>80.53</v>
      </c>
      <c r="BA1929" s="4">
        <f t="shared" si="487"/>
        <v>87.603516831199997</v>
      </c>
      <c r="BB1929" s="4">
        <v>9.51</v>
      </c>
      <c r="BC1929" s="4">
        <v>12000</v>
      </c>
      <c r="BD1929">
        <v>2.59744189237</v>
      </c>
      <c r="BE1929" s="2">
        <v>0.11</v>
      </c>
      <c r="BF1929">
        <v>40</v>
      </c>
      <c r="BG1929">
        <f t="shared" si="481"/>
        <v>0.11171872670841716</v>
      </c>
      <c r="BH1929">
        <v>0.31764999999999999</v>
      </c>
      <c r="BI1929" s="4">
        <v>0.52800000000000002</v>
      </c>
      <c r="BJ1929" s="4">
        <v>0.17599999999999999</v>
      </c>
      <c r="BK1929" s="3">
        <f t="shared" si="488"/>
        <v>385500</v>
      </c>
      <c r="BL1929" s="3">
        <f t="shared" si="489"/>
        <v>72</v>
      </c>
      <c r="BM1929" s="3">
        <v>820.99999999999989</v>
      </c>
      <c r="BN1929" s="3">
        <v>738.9</v>
      </c>
      <c r="BO1929" s="3">
        <f t="shared" si="490"/>
        <v>82.099999999999909</v>
      </c>
      <c r="BP1929" s="3">
        <f t="shared" si="491"/>
        <v>22800</v>
      </c>
      <c r="BQ1929">
        <v>0.72</v>
      </c>
      <c r="BR1929">
        <v>0.59</v>
      </c>
      <c r="BS1929">
        <v>7.85</v>
      </c>
      <c r="BT1929">
        <f t="shared" si="482"/>
        <v>732.90000000000009</v>
      </c>
      <c r="BU1929" s="1">
        <f t="shared" si="483"/>
        <v>0.32289031894963793</v>
      </c>
      <c r="BV1929" s="1">
        <f t="shared" si="492"/>
        <v>0.35321525072455884</v>
      </c>
      <c r="BW1929">
        <f t="shared" si="493"/>
        <v>0.34213705764848001</v>
      </c>
      <c r="BX1929">
        <f t="shared" si="494"/>
        <v>0.3605073225866281</v>
      </c>
      <c r="BY1929">
        <f t="shared" si="495"/>
        <v>157.76831331977766</v>
      </c>
    </row>
    <row r="1930" spans="1:77" x14ac:dyDescent="0.2">
      <c r="A1930">
        <v>16</v>
      </c>
      <c r="B1930">
        <v>37145</v>
      </c>
      <c r="C1930" t="s">
        <v>1397</v>
      </c>
      <c r="D1930">
        <v>37</v>
      </c>
      <c r="E1930" t="s">
        <v>1388</v>
      </c>
      <c r="F1930" t="s">
        <v>1389</v>
      </c>
      <c r="G1930" t="s">
        <v>1398</v>
      </c>
      <c r="H1930">
        <v>145</v>
      </c>
      <c r="I1930">
        <v>2920</v>
      </c>
      <c r="J1930">
        <v>2680</v>
      </c>
      <c r="K1930">
        <v>269</v>
      </c>
      <c r="L1930">
        <v>1634</v>
      </c>
      <c r="M1930">
        <v>310</v>
      </c>
      <c r="N1930">
        <v>338</v>
      </c>
      <c r="O1930" s="3">
        <v>28507</v>
      </c>
      <c r="P1930" s="3">
        <v>39801.667370000003</v>
      </c>
      <c r="Q1930" s="3">
        <v>33169</v>
      </c>
      <c r="R1930" s="3">
        <v>46310.783490000002</v>
      </c>
      <c r="S1930" s="3">
        <v>2566.1</v>
      </c>
      <c r="T1930" s="3">
        <v>3582.8062810000001</v>
      </c>
      <c r="U1930" s="3">
        <v>32573</v>
      </c>
      <c r="V1930" s="3">
        <v>45478.644240000001</v>
      </c>
      <c r="W1930" s="3">
        <v>3093.3</v>
      </c>
      <c r="X1930" s="3">
        <v>4318.8865079999996</v>
      </c>
      <c r="Y1930" s="3">
        <v>301</v>
      </c>
      <c r="Z1930" s="3">
        <v>420.2582481</v>
      </c>
      <c r="AA1930">
        <v>1635</v>
      </c>
      <c r="AB1930">
        <v>1641</v>
      </c>
      <c r="AC1930">
        <v>231</v>
      </c>
      <c r="AD1930">
        <v>1308</v>
      </c>
      <c r="AE1930">
        <v>222</v>
      </c>
      <c r="AF1930">
        <v>217</v>
      </c>
      <c r="AG1930">
        <v>65</v>
      </c>
      <c r="AH1930">
        <v>22</v>
      </c>
      <c r="AI1930">
        <v>91</v>
      </c>
      <c r="AJ1930">
        <v>43</v>
      </c>
      <c r="AK1930">
        <v>14</v>
      </c>
      <c r="AL1930">
        <v>65</v>
      </c>
      <c r="AM1930">
        <v>88</v>
      </c>
      <c r="AN1930">
        <v>35</v>
      </c>
      <c r="AO1930">
        <v>117</v>
      </c>
      <c r="AP1930">
        <v>382</v>
      </c>
      <c r="AQ1930">
        <v>0</v>
      </c>
      <c r="AR1930" s="4">
        <v>5227</v>
      </c>
      <c r="AS1930" s="4">
        <f t="shared" si="484"/>
        <v>5609</v>
      </c>
      <c r="AT1930">
        <v>1.0212095539999999</v>
      </c>
      <c r="AU1930" s="4">
        <f t="shared" si="480"/>
        <v>1</v>
      </c>
      <c r="AV1930" s="4">
        <f t="shared" si="485"/>
        <v>5727.9643883859999</v>
      </c>
      <c r="AW1930" s="4">
        <v>0</v>
      </c>
      <c r="AX1930" s="4">
        <v>0</v>
      </c>
      <c r="AY1930" s="4">
        <v>80.53</v>
      </c>
      <c r="AZ1930" s="4">
        <f t="shared" si="486"/>
        <v>80.53</v>
      </c>
      <c r="BA1930" s="4">
        <f t="shared" si="487"/>
        <v>82.238005383619992</v>
      </c>
      <c r="BB1930" s="4">
        <v>9.51</v>
      </c>
      <c r="BC1930" s="4">
        <v>12000</v>
      </c>
      <c r="BD1930">
        <v>2.5800773070399998</v>
      </c>
      <c r="BE1930" s="2">
        <v>0.11</v>
      </c>
      <c r="BF1930">
        <v>40</v>
      </c>
      <c r="BG1930">
        <f t="shared" si="481"/>
        <v>0.11171872670841716</v>
      </c>
      <c r="BH1930">
        <v>0.31764999999999999</v>
      </c>
      <c r="BI1930" s="4">
        <v>0.52800000000000002</v>
      </c>
      <c r="BJ1930" s="4">
        <v>0.17599999999999999</v>
      </c>
      <c r="BK1930" s="3">
        <f t="shared" si="488"/>
        <v>385500</v>
      </c>
      <c r="BL1930" s="3">
        <f t="shared" si="489"/>
        <v>72</v>
      </c>
      <c r="BM1930" s="3">
        <v>820.99999999999989</v>
      </c>
      <c r="BN1930" s="3">
        <v>738.9</v>
      </c>
      <c r="BO1930" s="3">
        <f t="shared" si="490"/>
        <v>82.099999999999909</v>
      </c>
      <c r="BP1930" s="3">
        <f t="shared" si="491"/>
        <v>22800</v>
      </c>
      <c r="BQ1930">
        <v>0.72</v>
      </c>
      <c r="BR1930">
        <v>0.59</v>
      </c>
      <c r="BS1930">
        <v>7.85</v>
      </c>
      <c r="BT1930">
        <f t="shared" si="482"/>
        <v>732.90000000000009</v>
      </c>
      <c r="BU1930" s="1">
        <f t="shared" si="483"/>
        <v>0.30574955031053286</v>
      </c>
      <c r="BV1930" s="1">
        <f t="shared" si="492"/>
        <v>0.34120522291785177</v>
      </c>
      <c r="BW1930">
        <f t="shared" si="493"/>
        <v>0.33012702984177295</v>
      </c>
      <c r="BX1930">
        <f t="shared" si="494"/>
        <v>0.34849729477992103</v>
      </c>
      <c r="BY1930">
        <f t="shared" si="495"/>
        <v>157.76831331977766</v>
      </c>
    </row>
    <row r="1931" spans="1:77" x14ac:dyDescent="0.2">
      <c r="A1931">
        <v>16</v>
      </c>
      <c r="B1931">
        <v>37147</v>
      </c>
      <c r="C1931" t="s">
        <v>1397</v>
      </c>
      <c r="D1931">
        <v>37</v>
      </c>
      <c r="E1931" t="s">
        <v>1388</v>
      </c>
      <c r="F1931" t="s">
        <v>1389</v>
      </c>
      <c r="G1931" t="s">
        <v>1434</v>
      </c>
      <c r="H1931">
        <v>147</v>
      </c>
      <c r="I1931">
        <v>620</v>
      </c>
      <c r="J1931">
        <v>1847</v>
      </c>
      <c r="K1931">
        <v>388</v>
      </c>
      <c r="L1931">
        <v>1217</v>
      </c>
      <c r="M1931">
        <v>223</v>
      </c>
      <c r="N1931">
        <v>243</v>
      </c>
      <c r="O1931" s="3">
        <v>10065</v>
      </c>
      <c r="P1931" s="3">
        <v>14052.82149</v>
      </c>
      <c r="Q1931" s="3">
        <v>24918</v>
      </c>
      <c r="R1931" s="3">
        <v>34790.681149999997</v>
      </c>
      <c r="S1931" s="3">
        <v>2125.8000000000002</v>
      </c>
      <c r="T1931" s="3">
        <v>2968.0564250000002</v>
      </c>
      <c r="U1931" s="3">
        <v>25090</v>
      </c>
      <c r="V1931" s="3">
        <v>35030.828719999998</v>
      </c>
      <c r="W1931" s="3">
        <v>2354.1999999999998</v>
      </c>
      <c r="X1931" s="3">
        <v>3286.9500589999998</v>
      </c>
      <c r="Y1931" s="3">
        <v>218</v>
      </c>
      <c r="Z1931" s="3">
        <v>304.37308330000002</v>
      </c>
      <c r="AA1931">
        <v>635</v>
      </c>
      <c r="AB1931">
        <v>1181</v>
      </c>
      <c r="AC1931">
        <v>269</v>
      </c>
      <c r="AD1931">
        <v>1009</v>
      </c>
      <c r="AE1931">
        <v>172</v>
      </c>
      <c r="AF1931">
        <v>159</v>
      </c>
      <c r="AG1931">
        <v>65</v>
      </c>
      <c r="AH1931">
        <v>22</v>
      </c>
      <c r="AI1931">
        <v>91</v>
      </c>
      <c r="AJ1931">
        <v>43</v>
      </c>
      <c r="AK1931">
        <v>14</v>
      </c>
      <c r="AL1931">
        <v>65</v>
      </c>
      <c r="AM1931">
        <v>88</v>
      </c>
      <c r="AN1931">
        <v>35</v>
      </c>
      <c r="AO1931">
        <v>117</v>
      </c>
      <c r="AP1931">
        <v>382</v>
      </c>
      <c r="AQ1931">
        <v>0</v>
      </c>
      <c r="AR1931" s="4">
        <v>5227</v>
      </c>
      <c r="AS1931" s="4">
        <f t="shared" si="484"/>
        <v>5609</v>
      </c>
      <c r="AT1931">
        <v>1.053455507</v>
      </c>
      <c r="AU1931" s="4">
        <f t="shared" si="480"/>
        <v>1</v>
      </c>
      <c r="AV1931" s="4">
        <f t="shared" si="485"/>
        <v>5908.8319387629999</v>
      </c>
      <c r="AW1931" s="4">
        <v>0</v>
      </c>
      <c r="AX1931" s="4">
        <v>0</v>
      </c>
      <c r="AY1931" s="4">
        <v>80.53</v>
      </c>
      <c r="AZ1931" s="4">
        <f t="shared" si="486"/>
        <v>80.53</v>
      </c>
      <c r="BA1931" s="4">
        <f t="shared" si="487"/>
        <v>84.834771978710009</v>
      </c>
      <c r="BB1931" s="4">
        <v>9.51</v>
      </c>
      <c r="BC1931" s="4">
        <v>12000</v>
      </c>
      <c r="BD1931">
        <v>2.6149104514900001</v>
      </c>
      <c r="BE1931" s="2">
        <v>0.11</v>
      </c>
      <c r="BF1931">
        <v>40</v>
      </c>
      <c r="BG1931">
        <f t="shared" si="481"/>
        <v>0.11171872670841716</v>
      </c>
      <c r="BH1931">
        <v>0.31764999999999999</v>
      </c>
      <c r="BI1931" s="4">
        <v>0.52800000000000002</v>
      </c>
      <c r="BJ1931" s="4">
        <v>0.17599999999999999</v>
      </c>
      <c r="BK1931" s="3">
        <f t="shared" si="488"/>
        <v>385500</v>
      </c>
      <c r="BL1931" s="3">
        <f t="shared" si="489"/>
        <v>72</v>
      </c>
      <c r="BM1931" s="3">
        <v>820.99999999999989</v>
      </c>
      <c r="BN1931" s="3">
        <v>738.9</v>
      </c>
      <c r="BO1931" s="3">
        <f t="shared" si="490"/>
        <v>82.099999999999909</v>
      </c>
      <c r="BP1931" s="3">
        <f t="shared" si="491"/>
        <v>22800</v>
      </c>
      <c r="BQ1931">
        <v>0.72</v>
      </c>
      <c r="BR1931">
        <v>0.59</v>
      </c>
      <c r="BS1931">
        <v>7.85</v>
      </c>
      <c r="BT1931">
        <f t="shared" si="482"/>
        <v>732.90000000000009</v>
      </c>
      <c r="BU1931" s="1">
        <f t="shared" si="483"/>
        <v>0.31436238176002823</v>
      </c>
      <c r="BV1931" s="1">
        <f t="shared" si="492"/>
        <v>0.34529620378997516</v>
      </c>
      <c r="BW1931">
        <f t="shared" si="493"/>
        <v>0.33421801071389634</v>
      </c>
      <c r="BX1931">
        <f t="shared" si="494"/>
        <v>0.35258827565204443</v>
      </c>
      <c r="BY1931">
        <f t="shared" si="495"/>
        <v>157.76831331977766</v>
      </c>
    </row>
    <row r="1932" spans="1:77" x14ac:dyDescent="0.2">
      <c r="A1932">
        <v>16</v>
      </c>
      <c r="B1932">
        <v>37149</v>
      </c>
      <c r="C1932" t="s">
        <v>1397</v>
      </c>
      <c r="D1932">
        <v>37</v>
      </c>
      <c r="E1932" t="s">
        <v>1388</v>
      </c>
      <c r="F1932" t="s">
        <v>1389</v>
      </c>
      <c r="G1932" t="s">
        <v>231</v>
      </c>
      <c r="H1932">
        <v>149</v>
      </c>
      <c r="I1932">
        <v>5826</v>
      </c>
      <c r="J1932">
        <v>3698</v>
      </c>
      <c r="K1932">
        <v>205</v>
      </c>
      <c r="L1932">
        <v>1772</v>
      </c>
      <c r="M1932">
        <v>409</v>
      </c>
      <c r="N1932">
        <v>433</v>
      </c>
      <c r="O1932" s="3">
        <v>59712</v>
      </c>
      <c r="P1932" s="3">
        <v>83370.300700000007</v>
      </c>
      <c r="Q1932" s="3">
        <v>47841</v>
      </c>
      <c r="R1932" s="3">
        <v>66795.929730000003</v>
      </c>
      <c r="S1932" s="3">
        <v>3283.3</v>
      </c>
      <c r="T1932" s="3">
        <v>4584.1658010000001</v>
      </c>
      <c r="U1932" s="3">
        <v>37209</v>
      </c>
      <c r="V1932" s="3">
        <v>51951.458980000003</v>
      </c>
      <c r="W1932" s="3">
        <v>4504.3</v>
      </c>
      <c r="X1932" s="3">
        <v>6288.9343090000002</v>
      </c>
      <c r="Y1932" s="3">
        <v>371</v>
      </c>
      <c r="Z1932" s="3">
        <v>517.99272440000004</v>
      </c>
      <c r="AA1932">
        <v>2387</v>
      </c>
      <c r="AB1932">
        <v>1884</v>
      </c>
      <c r="AC1932">
        <v>228</v>
      </c>
      <c r="AD1932">
        <v>1281</v>
      </c>
      <c r="AE1932">
        <v>245</v>
      </c>
      <c r="AF1932">
        <v>234</v>
      </c>
      <c r="AG1932">
        <v>65</v>
      </c>
      <c r="AH1932">
        <v>22</v>
      </c>
      <c r="AI1932">
        <v>91</v>
      </c>
      <c r="AJ1932">
        <v>43</v>
      </c>
      <c r="AK1932">
        <v>14</v>
      </c>
      <c r="AL1932">
        <v>65</v>
      </c>
      <c r="AM1932">
        <v>88</v>
      </c>
      <c r="AN1932">
        <v>35</v>
      </c>
      <c r="AO1932">
        <v>117</v>
      </c>
      <c r="AP1932">
        <v>382</v>
      </c>
      <c r="AQ1932">
        <v>0</v>
      </c>
      <c r="AR1932" s="4">
        <v>5227</v>
      </c>
      <c r="AS1932" s="4">
        <f t="shared" si="484"/>
        <v>5609</v>
      </c>
      <c r="AT1932">
        <v>0.93712826999999999</v>
      </c>
      <c r="AU1932" s="4">
        <f t="shared" si="480"/>
        <v>1</v>
      </c>
      <c r="AV1932" s="4">
        <f t="shared" si="485"/>
        <v>5256.3524664300003</v>
      </c>
      <c r="AW1932" s="4">
        <v>0</v>
      </c>
      <c r="AX1932" s="4">
        <v>0</v>
      </c>
      <c r="AY1932" s="4">
        <v>80.53</v>
      </c>
      <c r="AZ1932" s="4">
        <f t="shared" si="486"/>
        <v>80.53</v>
      </c>
      <c r="BA1932" s="4">
        <f t="shared" si="487"/>
        <v>75.4669395831</v>
      </c>
      <c r="BB1932" s="4">
        <v>9.51</v>
      </c>
      <c r="BC1932" s="4">
        <v>12000</v>
      </c>
      <c r="BD1932">
        <v>2.5675608831300001</v>
      </c>
      <c r="BE1932" s="2">
        <v>0.11</v>
      </c>
      <c r="BF1932">
        <v>40</v>
      </c>
      <c r="BG1932">
        <f t="shared" si="481"/>
        <v>0.11171872670841716</v>
      </c>
      <c r="BH1932">
        <v>0.31764999999999999</v>
      </c>
      <c r="BI1932" s="4">
        <v>0.52800000000000002</v>
      </c>
      <c r="BJ1932" s="4">
        <v>0.17599999999999999</v>
      </c>
      <c r="BK1932" s="3">
        <f t="shared" si="488"/>
        <v>385500</v>
      </c>
      <c r="BL1932" s="3">
        <f t="shared" si="489"/>
        <v>72</v>
      </c>
      <c r="BM1932" s="3">
        <v>820.99999999999989</v>
      </c>
      <c r="BN1932" s="3">
        <v>738.9</v>
      </c>
      <c r="BO1932" s="3">
        <f t="shared" si="490"/>
        <v>82.099999999999909</v>
      </c>
      <c r="BP1932" s="3">
        <f t="shared" si="491"/>
        <v>22800</v>
      </c>
      <c r="BQ1932">
        <v>0.72</v>
      </c>
      <c r="BR1932">
        <v>0.59</v>
      </c>
      <c r="BS1932">
        <v>7.85</v>
      </c>
      <c r="BT1932">
        <f t="shared" si="482"/>
        <v>732.90000000000009</v>
      </c>
      <c r="BU1932" s="1">
        <f t="shared" si="483"/>
        <v>0.28423133407975976</v>
      </c>
      <c r="BV1932" s="1">
        <f t="shared" si="492"/>
        <v>0.32659927584974668</v>
      </c>
      <c r="BW1932">
        <f t="shared" si="493"/>
        <v>0.31552108277366786</v>
      </c>
      <c r="BX1932">
        <f t="shared" si="494"/>
        <v>0.33389134771181594</v>
      </c>
      <c r="BY1932">
        <f t="shared" si="495"/>
        <v>157.76831331977766</v>
      </c>
    </row>
    <row r="1933" spans="1:77" x14ac:dyDescent="0.2">
      <c r="A1933">
        <v>16</v>
      </c>
      <c r="B1933">
        <v>37151</v>
      </c>
      <c r="C1933" t="s">
        <v>1397</v>
      </c>
      <c r="D1933">
        <v>37</v>
      </c>
      <c r="E1933" t="s">
        <v>1388</v>
      </c>
      <c r="F1933" t="s">
        <v>1389</v>
      </c>
      <c r="G1933" t="s">
        <v>913</v>
      </c>
      <c r="H1933">
        <v>151</v>
      </c>
      <c r="I1933">
        <v>1412</v>
      </c>
      <c r="J1933">
        <v>7278</v>
      </c>
      <c r="K1933">
        <v>854</v>
      </c>
      <c r="L1933">
        <v>3592</v>
      </c>
      <c r="M1933">
        <v>787</v>
      </c>
      <c r="N1933">
        <v>783</v>
      </c>
      <c r="O1933" s="3">
        <v>13211</v>
      </c>
      <c r="P1933" s="3">
        <v>18445.288089999998</v>
      </c>
      <c r="Q1933" s="3">
        <v>75226</v>
      </c>
      <c r="R1933" s="3">
        <v>105031.0531</v>
      </c>
      <c r="S1933" s="3">
        <v>7007</v>
      </c>
      <c r="T1933" s="3">
        <v>9783.2210780000005</v>
      </c>
      <c r="U1933" s="3">
        <v>60394</v>
      </c>
      <c r="V1933" s="3">
        <v>84322.513739999995</v>
      </c>
      <c r="W1933" s="3">
        <v>6915.8</v>
      </c>
      <c r="X1933" s="3">
        <v>9655.8870179999994</v>
      </c>
      <c r="Y1933" s="3">
        <v>644</v>
      </c>
      <c r="Z1933" s="3">
        <v>899.15718200000003</v>
      </c>
      <c r="AA1933">
        <v>1197</v>
      </c>
      <c r="AB1933">
        <v>2779</v>
      </c>
      <c r="AC1933">
        <v>385</v>
      </c>
      <c r="AD1933">
        <v>1764</v>
      </c>
      <c r="AE1933">
        <v>340</v>
      </c>
      <c r="AF1933">
        <v>328</v>
      </c>
      <c r="AG1933">
        <v>65</v>
      </c>
      <c r="AH1933">
        <v>22</v>
      </c>
      <c r="AI1933">
        <v>91</v>
      </c>
      <c r="AJ1933">
        <v>43</v>
      </c>
      <c r="AK1933">
        <v>14</v>
      </c>
      <c r="AL1933">
        <v>65</v>
      </c>
      <c r="AM1933">
        <v>88</v>
      </c>
      <c r="AN1933">
        <v>35</v>
      </c>
      <c r="AO1933">
        <v>117</v>
      </c>
      <c r="AP1933">
        <v>382</v>
      </c>
      <c r="AQ1933">
        <v>0</v>
      </c>
      <c r="AR1933" s="4">
        <v>5227</v>
      </c>
      <c r="AS1933" s="4">
        <f t="shared" si="484"/>
        <v>5609</v>
      </c>
      <c r="AT1933">
        <v>0.98646045000000004</v>
      </c>
      <c r="AU1933" s="4">
        <f t="shared" si="480"/>
        <v>1</v>
      </c>
      <c r="AV1933" s="4">
        <f t="shared" si="485"/>
        <v>5533.0566640500001</v>
      </c>
      <c r="AW1933" s="4">
        <v>0</v>
      </c>
      <c r="AX1933" s="4">
        <v>0</v>
      </c>
      <c r="AY1933" s="4">
        <v>80.53</v>
      </c>
      <c r="AZ1933" s="4">
        <f t="shared" si="486"/>
        <v>80.53</v>
      </c>
      <c r="BA1933" s="4">
        <f t="shared" si="487"/>
        <v>79.439660038500008</v>
      </c>
      <c r="BB1933" s="4">
        <v>9.51</v>
      </c>
      <c r="BC1933" s="4">
        <v>12000</v>
      </c>
      <c r="BD1933">
        <v>2.5875367066999999</v>
      </c>
      <c r="BE1933" s="2">
        <v>0.11</v>
      </c>
      <c r="BF1933">
        <v>40</v>
      </c>
      <c r="BG1933">
        <f t="shared" si="481"/>
        <v>0.11171872670841716</v>
      </c>
      <c r="BH1933">
        <v>0.31764999999999999</v>
      </c>
      <c r="BI1933" s="4">
        <v>0.52800000000000002</v>
      </c>
      <c r="BJ1933" s="4">
        <v>0.17599999999999999</v>
      </c>
      <c r="BK1933" s="3">
        <f t="shared" si="488"/>
        <v>385500</v>
      </c>
      <c r="BL1933" s="3">
        <f t="shared" si="489"/>
        <v>72</v>
      </c>
      <c r="BM1933" s="3">
        <v>820.99999999999989</v>
      </c>
      <c r="BN1933" s="3">
        <v>738.9</v>
      </c>
      <c r="BO1933" s="3">
        <f t="shared" si="490"/>
        <v>82.099999999999909</v>
      </c>
      <c r="BP1933" s="3">
        <f t="shared" si="491"/>
        <v>22800</v>
      </c>
      <c r="BQ1933">
        <v>0.72</v>
      </c>
      <c r="BR1933">
        <v>0.59</v>
      </c>
      <c r="BS1933">
        <v>7.85</v>
      </c>
      <c r="BT1933">
        <f t="shared" si="482"/>
        <v>732.90000000000009</v>
      </c>
      <c r="BU1933" s="1">
        <f t="shared" si="483"/>
        <v>0.29700809045499166</v>
      </c>
      <c r="BV1933" s="1">
        <f t="shared" si="492"/>
        <v>0.35501381623587258</v>
      </c>
      <c r="BW1933">
        <f t="shared" si="493"/>
        <v>0.34393562315979376</v>
      </c>
      <c r="BX1933">
        <f t="shared" si="494"/>
        <v>0.36230588809794184</v>
      </c>
      <c r="BY1933">
        <f t="shared" si="495"/>
        <v>157.76831331977766</v>
      </c>
    </row>
    <row r="1934" spans="1:77" x14ac:dyDescent="0.2">
      <c r="A1934">
        <v>16</v>
      </c>
      <c r="B1934">
        <v>37153</v>
      </c>
      <c r="C1934" t="s">
        <v>1397</v>
      </c>
      <c r="D1934">
        <v>37</v>
      </c>
      <c r="E1934" t="s">
        <v>1388</v>
      </c>
      <c r="F1934" t="s">
        <v>1389</v>
      </c>
      <c r="G1934" t="s">
        <v>724</v>
      </c>
      <c r="H1934">
        <v>153</v>
      </c>
      <c r="I1934">
        <v>777</v>
      </c>
      <c r="J1934">
        <v>2726</v>
      </c>
      <c r="K1934">
        <v>367</v>
      </c>
      <c r="L1934">
        <v>1660</v>
      </c>
      <c r="M1934">
        <v>311</v>
      </c>
      <c r="N1934">
        <v>330</v>
      </c>
      <c r="O1934" s="3">
        <v>9083.1</v>
      </c>
      <c r="P1934" s="3">
        <v>12681.88602</v>
      </c>
      <c r="Q1934" s="3">
        <v>33824</v>
      </c>
      <c r="R1934" s="3">
        <v>47225.298949999997</v>
      </c>
      <c r="S1934" s="3">
        <v>3496.9</v>
      </c>
      <c r="T1934" s="3">
        <v>4882.3955740000001</v>
      </c>
      <c r="U1934" s="3">
        <v>32774</v>
      </c>
      <c r="V1934" s="3">
        <v>45759.28181</v>
      </c>
      <c r="W1934" s="3">
        <v>3163.4</v>
      </c>
      <c r="X1934" s="3">
        <v>4416.7606050000004</v>
      </c>
      <c r="Y1934" s="3">
        <v>288</v>
      </c>
      <c r="Z1934" s="3">
        <v>402.10755970000002</v>
      </c>
      <c r="AA1934">
        <v>771</v>
      </c>
      <c r="AB1934">
        <v>1523</v>
      </c>
      <c r="AC1934">
        <v>252</v>
      </c>
      <c r="AD1934">
        <v>1213</v>
      </c>
      <c r="AE1934">
        <v>207</v>
      </c>
      <c r="AF1934">
        <v>195</v>
      </c>
      <c r="AG1934">
        <v>65</v>
      </c>
      <c r="AH1934">
        <v>22</v>
      </c>
      <c r="AI1934">
        <v>91</v>
      </c>
      <c r="AJ1934">
        <v>43</v>
      </c>
      <c r="AK1934">
        <v>14</v>
      </c>
      <c r="AL1934">
        <v>65</v>
      </c>
      <c r="AM1934">
        <v>88</v>
      </c>
      <c r="AN1934">
        <v>35</v>
      </c>
      <c r="AO1934">
        <v>117</v>
      </c>
      <c r="AP1934">
        <v>382</v>
      </c>
      <c r="AQ1934">
        <v>0</v>
      </c>
      <c r="AR1934" s="4">
        <v>5227</v>
      </c>
      <c r="AS1934" s="4">
        <f t="shared" si="484"/>
        <v>5609</v>
      </c>
      <c r="AT1934">
        <v>0.98107366500000004</v>
      </c>
      <c r="AU1934" s="4">
        <f t="shared" si="480"/>
        <v>1</v>
      </c>
      <c r="AV1934" s="4">
        <f t="shared" si="485"/>
        <v>5502.8421869849999</v>
      </c>
      <c r="AW1934" s="4">
        <v>0</v>
      </c>
      <c r="AX1934" s="4">
        <v>0</v>
      </c>
      <c r="AY1934" s="4">
        <v>80.53</v>
      </c>
      <c r="AZ1934" s="4">
        <f t="shared" si="486"/>
        <v>80.53</v>
      </c>
      <c r="BA1934" s="4">
        <f t="shared" si="487"/>
        <v>79.005862242450007</v>
      </c>
      <c r="BB1934" s="4">
        <v>9.51</v>
      </c>
      <c r="BC1934" s="4">
        <v>12000</v>
      </c>
      <c r="BD1934">
        <v>2.6281325523199999</v>
      </c>
      <c r="BE1934" s="2">
        <v>0.11</v>
      </c>
      <c r="BF1934">
        <v>40</v>
      </c>
      <c r="BG1934">
        <f t="shared" si="481"/>
        <v>0.11171872670841716</v>
      </c>
      <c r="BH1934">
        <v>0.31764999999999999</v>
      </c>
      <c r="BI1934" s="4">
        <v>0.52800000000000002</v>
      </c>
      <c r="BJ1934" s="4">
        <v>0.17599999999999999</v>
      </c>
      <c r="BK1934" s="3">
        <f t="shared" si="488"/>
        <v>385500</v>
      </c>
      <c r="BL1934" s="3">
        <f t="shared" si="489"/>
        <v>72</v>
      </c>
      <c r="BM1934" s="3">
        <v>820.99999999999989</v>
      </c>
      <c r="BN1934" s="3">
        <v>738.9</v>
      </c>
      <c r="BO1934" s="3">
        <f t="shared" si="490"/>
        <v>82.099999999999909</v>
      </c>
      <c r="BP1934" s="3">
        <f t="shared" si="491"/>
        <v>22800</v>
      </c>
      <c r="BQ1934">
        <v>0.72</v>
      </c>
      <c r="BR1934">
        <v>0.59</v>
      </c>
      <c r="BS1934">
        <v>7.85</v>
      </c>
      <c r="BT1934">
        <f t="shared" si="482"/>
        <v>732.90000000000009</v>
      </c>
      <c r="BU1934" s="1">
        <f t="shared" si="483"/>
        <v>0.29612626858478475</v>
      </c>
      <c r="BV1934" s="1">
        <f t="shared" si="492"/>
        <v>0.33221297668449168</v>
      </c>
      <c r="BW1934">
        <f t="shared" si="493"/>
        <v>0.32113478360841285</v>
      </c>
      <c r="BX1934">
        <f t="shared" si="494"/>
        <v>0.33950504854656094</v>
      </c>
      <c r="BY1934">
        <f t="shared" si="495"/>
        <v>157.76831331977766</v>
      </c>
    </row>
    <row r="1935" spans="1:77" x14ac:dyDescent="0.2">
      <c r="A1935">
        <v>16</v>
      </c>
      <c r="B1935">
        <v>37155</v>
      </c>
      <c r="C1935" t="s">
        <v>1397</v>
      </c>
      <c r="D1935">
        <v>37</v>
      </c>
      <c r="E1935" t="s">
        <v>1388</v>
      </c>
      <c r="F1935" t="s">
        <v>1389</v>
      </c>
      <c r="G1935" t="s">
        <v>1438</v>
      </c>
      <c r="H1935">
        <v>155</v>
      </c>
      <c r="I1935">
        <v>529</v>
      </c>
      <c r="J1935">
        <v>2466</v>
      </c>
      <c r="K1935">
        <v>441</v>
      </c>
      <c r="L1935">
        <v>1587</v>
      </c>
      <c r="M1935">
        <v>291</v>
      </c>
      <c r="N1935">
        <v>321</v>
      </c>
      <c r="O1935" s="3">
        <v>7438</v>
      </c>
      <c r="P1935" s="3">
        <v>10384.986209999999</v>
      </c>
      <c r="Q1935" s="3">
        <v>29783</v>
      </c>
      <c r="R1935" s="3">
        <v>41583.227250000004</v>
      </c>
      <c r="S1935" s="3">
        <v>3243.6</v>
      </c>
      <c r="T1935" s="3">
        <v>4528.7363910000004</v>
      </c>
      <c r="U1935" s="3">
        <v>29973</v>
      </c>
      <c r="V1935" s="3">
        <v>41848.506549999998</v>
      </c>
      <c r="W1935" s="3">
        <v>2771.4</v>
      </c>
      <c r="X1935" s="3">
        <v>3869.4475379999999</v>
      </c>
      <c r="Y1935" s="3">
        <v>269</v>
      </c>
      <c r="Z1935" s="3">
        <v>375.57963039999999</v>
      </c>
      <c r="AA1935">
        <v>551</v>
      </c>
      <c r="AB1935">
        <v>1233</v>
      </c>
      <c r="AC1935">
        <v>263</v>
      </c>
      <c r="AD1935">
        <v>1029</v>
      </c>
      <c r="AE1935">
        <v>177</v>
      </c>
      <c r="AF1935">
        <v>165</v>
      </c>
      <c r="AG1935">
        <v>65</v>
      </c>
      <c r="AH1935">
        <v>22</v>
      </c>
      <c r="AI1935">
        <v>91</v>
      </c>
      <c r="AJ1935">
        <v>43</v>
      </c>
      <c r="AK1935">
        <v>14</v>
      </c>
      <c r="AL1935">
        <v>65</v>
      </c>
      <c r="AM1935">
        <v>88</v>
      </c>
      <c r="AN1935">
        <v>35</v>
      </c>
      <c r="AO1935">
        <v>117</v>
      </c>
      <c r="AP1935">
        <v>382</v>
      </c>
      <c r="AQ1935">
        <v>0</v>
      </c>
      <c r="AR1935" s="4">
        <v>5227</v>
      </c>
      <c r="AS1935" s="4">
        <f t="shared" si="484"/>
        <v>5609</v>
      </c>
      <c r="AT1935">
        <v>0.99163103399999997</v>
      </c>
      <c r="AU1935" s="4">
        <f t="shared" si="480"/>
        <v>1</v>
      </c>
      <c r="AV1935" s="4">
        <f t="shared" si="485"/>
        <v>5562.0584697059994</v>
      </c>
      <c r="AW1935" s="4">
        <v>0</v>
      </c>
      <c r="AX1935" s="4">
        <v>0</v>
      </c>
      <c r="AY1935" s="4">
        <v>80.53</v>
      </c>
      <c r="AZ1935" s="4">
        <f t="shared" si="486"/>
        <v>80.53</v>
      </c>
      <c r="BA1935" s="4">
        <f t="shared" si="487"/>
        <v>79.856047168019998</v>
      </c>
      <c r="BB1935" s="4">
        <v>9.51</v>
      </c>
      <c r="BC1935" s="4">
        <v>12000</v>
      </c>
      <c r="BD1935">
        <v>2.6492833352399998</v>
      </c>
      <c r="BE1935" s="2">
        <v>0.11</v>
      </c>
      <c r="BF1935">
        <v>40</v>
      </c>
      <c r="BG1935">
        <f t="shared" si="481"/>
        <v>0.11171872670841716</v>
      </c>
      <c r="BH1935">
        <v>0.31764999999999999</v>
      </c>
      <c r="BI1935" s="4">
        <v>0.52800000000000002</v>
      </c>
      <c r="BJ1935" s="4">
        <v>0.17599999999999999</v>
      </c>
      <c r="BK1935" s="3">
        <f t="shared" si="488"/>
        <v>385500</v>
      </c>
      <c r="BL1935" s="3">
        <f t="shared" si="489"/>
        <v>72</v>
      </c>
      <c r="BM1935" s="3">
        <v>820.99999999999989</v>
      </c>
      <c r="BN1935" s="3">
        <v>738.9</v>
      </c>
      <c r="BO1935" s="3">
        <f t="shared" si="490"/>
        <v>82.099999999999909</v>
      </c>
      <c r="BP1935" s="3">
        <f t="shared" si="491"/>
        <v>22800</v>
      </c>
      <c r="BQ1935">
        <v>0.72</v>
      </c>
      <c r="BR1935">
        <v>0.59</v>
      </c>
      <c r="BS1935">
        <v>7.85</v>
      </c>
      <c r="BT1935">
        <f t="shared" si="482"/>
        <v>732.90000000000009</v>
      </c>
      <c r="BU1935" s="1">
        <f t="shared" si="483"/>
        <v>0.29906307771732543</v>
      </c>
      <c r="BV1935" s="1">
        <f t="shared" si="492"/>
        <v>0.33303831036379233</v>
      </c>
      <c r="BW1935">
        <f t="shared" si="493"/>
        <v>0.32196011728771351</v>
      </c>
      <c r="BX1935">
        <f t="shared" si="494"/>
        <v>0.34033038222586159</v>
      </c>
      <c r="BY1935">
        <f t="shared" si="495"/>
        <v>157.76831331977766</v>
      </c>
    </row>
    <row r="1936" spans="1:77" x14ac:dyDescent="0.2">
      <c r="A1936">
        <v>16</v>
      </c>
      <c r="B1936">
        <v>37157</v>
      </c>
      <c r="C1936" t="s">
        <v>1397</v>
      </c>
      <c r="D1936">
        <v>37</v>
      </c>
      <c r="E1936" t="s">
        <v>1388</v>
      </c>
      <c r="F1936" t="s">
        <v>1389</v>
      </c>
      <c r="G1936" t="s">
        <v>683</v>
      </c>
      <c r="H1936">
        <v>157</v>
      </c>
      <c r="I1936">
        <v>4354</v>
      </c>
      <c r="J1936">
        <v>7399</v>
      </c>
      <c r="K1936">
        <v>603</v>
      </c>
      <c r="L1936">
        <v>3187</v>
      </c>
      <c r="M1936">
        <v>801</v>
      </c>
      <c r="N1936">
        <v>783</v>
      </c>
      <c r="O1936" s="3">
        <v>41203</v>
      </c>
      <c r="P1936" s="3">
        <v>57527.908960000001</v>
      </c>
      <c r="Q1936" s="3">
        <v>72263</v>
      </c>
      <c r="R1936" s="3">
        <v>100894.0923</v>
      </c>
      <c r="S1936" s="3">
        <v>5550.3</v>
      </c>
      <c r="T1936" s="3">
        <v>7749.366626</v>
      </c>
      <c r="U1936" s="3">
        <v>53783</v>
      </c>
      <c r="V1936" s="3">
        <v>75092.190560000003</v>
      </c>
      <c r="W1936" s="3">
        <v>6706</v>
      </c>
      <c r="X1936" s="3">
        <v>9362.9628300000004</v>
      </c>
      <c r="Y1936" s="3">
        <v>620</v>
      </c>
      <c r="Z1936" s="3">
        <v>865.64821870000003</v>
      </c>
      <c r="AA1936">
        <v>2152</v>
      </c>
      <c r="AB1936">
        <v>2924</v>
      </c>
      <c r="AC1936">
        <v>304</v>
      </c>
      <c r="AD1936">
        <v>1726</v>
      </c>
      <c r="AE1936">
        <v>356</v>
      </c>
      <c r="AF1936">
        <v>343</v>
      </c>
      <c r="AG1936">
        <v>65</v>
      </c>
      <c r="AH1936">
        <v>22</v>
      </c>
      <c r="AI1936">
        <v>91</v>
      </c>
      <c r="AJ1936">
        <v>43</v>
      </c>
      <c r="AK1936">
        <v>14</v>
      </c>
      <c r="AL1936">
        <v>65</v>
      </c>
      <c r="AM1936">
        <v>88</v>
      </c>
      <c r="AN1936">
        <v>35</v>
      </c>
      <c r="AO1936">
        <v>117</v>
      </c>
      <c r="AP1936">
        <v>382</v>
      </c>
      <c r="AQ1936">
        <v>0</v>
      </c>
      <c r="AR1936" s="4">
        <v>5227</v>
      </c>
      <c r="AS1936" s="4">
        <f t="shared" si="484"/>
        <v>5609</v>
      </c>
      <c r="AT1936">
        <v>0.99569210200000002</v>
      </c>
      <c r="AU1936" s="4">
        <f t="shared" si="480"/>
        <v>1</v>
      </c>
      <c r="AV1936" s="4">
        <f t="shared" si="485"/>
        <v>5584.8370001180001</v>
      </c>
      <c r="AW1936" s="4">
        <v>0</v>
      </c>
      <c r="AX1936" s="4">
        <v>0</v>
      </c>
      <c r="AY1936" s="4">
        <v>80.53</v>
      </c>
      <c r="AZ1936" s="4">
        <f t="shared" si="486"/>
        <v>80.53</v>
      </c>
      <c r="BA1936" s="4">
        <f t="shared" si="487"/>
        <v>80.183084974060009</v>
      </c>
      <c r="BB1936" s="4">
        <v>9.51</v>
      </c>
      <c r="BC1936" s="4">
        <v>12000</v>
      </c>
      <c r="BD1936">
        <v>2.5589146190199998</v>
      </c>
      <c r="BE1936" s="2">
        <v>0.11</v>
      </c>
      <c r="BF1936">
        <v>40</v>
      </c>
      <c r="BG1936">
        <f t="shared" si="481"/>
        <v>0.11171872670841716</v>
      </c>
      <c r="BH1936">
        <v>0.31764999999999999</v>
      </c>
      <c r="BI1936" s="4">
        <v>0.52800000000000002</v>
      </c>
      <c r="BJ1936" s="4">
        <v>0.17599999999999999</v>
      </c>
      <c r="BK1936" s="3">
        <f t="shared" si="488"/>
        <v>385500</v>
      </c>
      <c r="BL1936" s="3">
        <f t="shared" si="489"/>
        <v>72</v>
      </c>
      <c r="BM1936" s="3">
        <v>820.99999999999989</v>
      </c>
      <c r="BN1936" s="3">
        <v>738.9</v>
      </c>
      <c r="BO1936" s="3">
        <f t="shared" si="490"/>
        <v>82.099999999999909</v>
      </c>
      <c r="BP1936" s="3">
        <f t="shared" si="491"/>
        <v>22800</v>
      </c>
      <c r="BQ1936">
        <v>0.72</v>
      </c>
      <c r="BR1936">
        <v>0.59</v>
      </c>
      <c r="BS1936">
        <v>7.85</v>
      </c>
      <c r="BT1936">
        <f t="shared" si="482"/>
        <v>732.90000000000009</v>
      </c>
      <c r="BU1936" s="1">
        <f t="shared" si="483"/>
        <v>0.29901071370311727</v>
      </c>
      <c r="BV1936" s="1">
        <f t="shared" si="492"/>
        <v>0.35443476680604219</v>
      </c>
      <c r="BW1936">
        <f t="shared" si="493"/>
        <v>0.34335657372996337</v>
      </c>
      <c r="BX1936">
        <f t="shared" si="494"/>
        <v>0.36172683866811145</v>
      </c>
      <c r="BY1936">
        <f t="shared" si="495"/>
        <v>157.76831331977766</v>
      </c>
    </row>
    <row r="1937" spans="1:77" x14ac:dyDescent="0.2">
      <c r="A1937">
        <v>16</v>
      </c>
      <c r="B1937">
        <v>37159</v>
      </c>
      <c r="C1937" t="s">
        <v>1397</v>
      </c>
      <c r="D1937">
        <v>37</v>
      </c>
      <c r="E1937" t="s">
        <v>1388</v>
      </c>
      <c r="F1937" t="s">
        <v>1389</v>
      </c>
      <c r="G1937" t="s">
        <v>1339</v>
      </c>
      <c r="H1937">
        <v>159</v>
      </c>
      <c r="I1937">
        <v>4637</v>
      </c>
      <c r="J1937">
        <v>5724</v>
      </c>
      <c r="K1937">
        <v>556</v>
      </c>
      <c r="L1937">
        <v>2712</v>
      </c>
      <c r="M1937">
        <v>640</v>
      </c>
      <c r="N1937">
        <v>710</v>
      </c>
      <c r="O1937" s="3">
        <v>13999</v>
      </c>
      <c r="P1937" s="3">
        <v>19545.499049999999</v>
      </c>
      <c r="Q1937" s="3">
        <v>67189</v>
      </c>
      <c r="R1937" s="3">
        <v>93809.738979999995</v>
      </c>
      <c r="S1937" s="3">
        <v>6179.2</v>
      </c>
      <c r="T1937" s="3">
        <v>8627.4410850000004</v>
      </c>
      <c r="U1937" s="3">
        <v>53736</v>
      </c>
      <c r="V1937" s="3">
        <v>75026.568840000007</v>
      </c>
      <c r="W1937" s="3">
        <v>6231.5</v>
      </c>
      <c r="X1937" s="3">
        <v>8700.4627010000004</v>
      </c>
      <c r="Y1937" s="3">
        <v>577</v>
      </c>
      <c r="Z1937" s="3">
        <v>805.61132610000004</v>
      </c>
      <c r="AA1937">
        <v>2051</v>
      </c>
      <c r="AB1937">
        <v>2554</v>
      </c>
      <c r="AC1937">
        <v>332</v>
      </c>
      <c r="AD1937">
        <v>1639</v>
      </c>
      <c r="AE1937">
        <v>319</v>
      </c>
      <c r="AF1937">
        <v>324</v>
      </c>
      <c r="AG1937">
        <v>65</v>
      </c>
      <c r="AH1937">
        <v>22</v>
      </c>
      <c r="AI1937">
        <v>91</v>
      </c>
      <c r="AJ1937">
        <v>43</v>
      </c>
      <c r="AK1937">
        <v>14</v>
      </c>
      <c r="AL1937">
        <v>65</v>
      </c>
      <c r="AM1937">
        <v>88</v>
      </c>
      <c r="AN1937">
        <v>35</v>
      </c>
      <c r="AO1937">
        <v>117</v>
      </c>
      <c r="AP1937">
        <v>382</v>
      </c>
      <c r="AQ1937">
        <v>0</v>
      </c>
      <c r="AR1937" s="4">
        <v>5227</v>
      </c>
      <c r="AS1937" s="4">
        <f t="shared" si="484"/>
        <v>5609</v>
      </c>
      <c r="AT1937">
        <v>0.97108662599999995</v>
      </c>
      <c r="AU1937" s="4">
        <f t="shared" si="480"/>
        <v>1</v>
      </c>
      <c r="AV1937" s="4">
        <f t="shared" si="485"/>
        <v>5446.8248852339993</v>
      </c>
      <c r="AW1937" s="4">
        <v>0</v>
      </c>
      <c r="AX1937" s="4">
        <v>0</v>
      </c>
      <c r="AY1937" s="4">
        <v>80.53</v>
      </c>
      <c r="AZ1937" s="4">
        <f t="shared" si="486"/>
        <v>80.53</v>
      </c>
      <c r="BA1937" s="4">
        <f t="shared" si="487"/>
        <v>78.201605991779999</v>
      </c>
      <c r="BB1937" s="4">
        <v>9.51</v>
      </c>
      <c r="BC1937" s="4">
        <v>12000</v>
      </c>
      <c r="BD1937">
        <v>2.57913986274</v>
      </c>
      <c r="BE1937" s="2">
        <v>0.11</v>
      </c>
      <c r="BF1937">
        <v>40</v>
      </c>
      <c r="BG1937">
        <f t="shared" si="481"/>
        <v>0.11171872670841716</v>
      </c>
      <c r="BH1937">
        <v>0.31764999999999999</v>
      </c>
      <c r="BI1937" s="4">
        <v>0.52800000000000002</v>
      </c>
      <c r="BJ1937" s="4">
        <v>0.17599999999999999</v>
      </c>
      <c r="BK1937" s="3">
        <f t="shared" si="488"/>
        <v>385500</v>
      </c>
      <c r="BL1937" s="3">
        <f t="shared" si="489"/>
        <v>72</v>
      </c>
      <c r="BM1937" s="3">
        <v>820.99999999999989</v>
      </c>
      <c r="BN1937" s="3">
        <v>738.9</v>
      </c>
      <c r="BO1937" s="3">
        <f t="shared" si="490"/>
        <v>82.099999999999909</v>
      </c>
      <c r="BP1937" s="3">
        <f t="shared" si="491"/>
        <v>22800</v>
      </c>
      <c r="BQ1937">
        <v>0.72</v>
      </c>
      <c r="BR1937">
        <v>0.59</v>
      </c>
      <c r="BS1937">
        <v>7.85</v>
      </c>
      <c r="BT1937">
        <f t="shared" si="482"/>
        <v>732.90000000000009</v>
      </c>
      <c r="BU1937" s="1">
        <f t="shared" si="483"/>
        <v>0.29300029753633589</v>
      </c>
      <c r="BV1937" s="1">
        <f t="shared" si="492"/>
        <v>0.3465388900743408</v>
      </c>
      <c r="BW1937">
        <f t="shared" si="493"/>
        <v>0.33546069699826198</v>
      </c>
      <c r="BX1937">
        <f t="shared" si="494"/>
        <v>0.35383096193641006</v>
      </c>
      <c r="BY1937">
        <f t="shared" si="495"/>
        <v>157.76831331977766</v>
      </c>
    </row>
    <row r="1938" spans="1:77" x14ac:dyDescent="0.2">
      <c r="A1938">
        <v>16</v>
      </c>
      <c r="B1938">
        <v>37161</v>
      </c>
      <c r="C1938" t="s">
        <v>1397</v>
      </c>
      <c r="D1938">
        <v>37</v>
      </c>
      <c r="E1938" t="s">
        <v>1388</v>
      </c>
      <c r="F1938" t="s">
        <v>1389</v>
      </c>
      <c r="G1938" t="s">
        <v>1387</v>
      </c>
      <c r="H1938">
        <v>161</v>
      </c>
      <c r="I1938">
        <v>4974</v>
      </c>
      <c r="J1938">
        <v>3190</v>
      </c>
      <c r="K1938">
        <v>240</v>
      </c>
      <c r="L1938">
        <v>1731</v>
      </c>
      <c r="M1938">
        <v>355</v>
      </c>
      <c r="N1938">
        <v>398</v>
      </c>
      <c r="O1938" s="3">
        <v>50521</v>
      </c>
      <c r="P1938" s="3">
        <v>70537.763959999997</v>
      </c>
      <c r="Q1938" s="3">
        <v>42856</v>
      </c>
      <c r="R1938" s="3">
        <v>59835.838810000001</v>
      </c>
      <c r="S1938" s="3">
        <v>2800.6</v>
      </c>
      <c r="T1938" s="3">
        <v>3910.2167760000002</v>
      </c>
      <c r="U1938" s="3">
        <v>37232</v>
      </c>
      <c r="V1938" s="3">
        <v>51983.571739999999</v>
      </c>
      <c r="W1938" s="3">
        <v>4041.4</v>
      </c>
      <c r="X1938" s="3">
        <v>5642.6301789999998</v>
      </c>
      <c r="Y1938" s="3">
        <v>344</v>
      </c>
      <c r="Z1938" s="3">
        <v>480.29514069999999</v>
      </c>
      <c r="AA1938">
        <v>2294</v>
      </c>
      <c r="AB1938">
        <v>1795</v>
      </c>
      <c r="AC1938">
        <v>224</v>
      </c>
      <c r="AD1938">
        <v>1337</v>
      </c>
      <c r="AE1938">
        <v>235</v>
      </c>
      <c r="AF1938">
        <v>233</v>
      </c>
      <c r="AG1938">
        <v>65</v>
      </c>
      <c r="AH1938">
        <v>22</v>
      </c>
      <c r="AI1938">
        <v>91</v>
      </c>
      <c r="AJ1938">
        <v>43</v>
      </c>
      <c r="AK1938">
        <v>14</v>
      </c>
      <c r="AL1938">
        <v>65</v>
      </c>
      <c r="AM1938">
        <v>88</v>
      </c>
      <c r="AN1938">
        <v>35</v>
      </c>
      <c r="AO1938">
        <v>117</v>
      </c>
      <c r="AP1938">
        <v>382</v>
      </c>
      <c r="AQ1938">
        <v>0</v>
      </c>
      <c r="AR1938" s="4">
        <v>5227</v>
      </c>
      <c r="AS1938" s="4">
        <f t="shared" si="484"/>
        <v>5609</v>
      </c>
      <c r="AT1938">
        <v>0.94095731599999999</v>
      </c>
      <c r="AU1938" s="4">
        <f t="shared" si="480"/>
        <v>1</v>
      </c>
      <c r="AV1938" s="4">
        <f t="shared" si="485"/>
        <v>5277.8295854440003</v>
      </c>
      <c r="AW1938" s="4">
        <v>0</v>
      </c>
      <c r="AX1938" s="4">
        <v>0</v>
      </c>
      <c r="AY1938" s="4">
        <v>80.53</v>
      </c>
      <c r="AZ1938" s="4">
        <f t="shared" si="486"/>
        <v>80.53</v>
      </c>
      <c r="BA1938" s="4">
        <f t="shared" si="487"/>
        <v>75.775292657479994</v>
      </c>
      <c r="BB1938" s="4">
        <v>9.51</v>
      </c>
      <c r="BC1938" s="4">
        <v>12000</v>
      </c>
      <c r="BD1938">
        <v>2.5907981585400002</v>
      </c>
      <c r="BE1938" s="2">
        <v>0.11</v>
      </c>
      <c r="BF1938">
        <v>40</v>
      </c>
      <c r="BG1938">
        <f t="shared" si="481"/>
        <v>0.11171872670841716</v>
      </c>
      <c r="BH1938">
        <v>0.31764999999999999</v>
      </c>
      <c r="BI1938" s="4">
        <v>0.52800000000000002</v>
      </c>
      <c r="BJ1938" s="4">
        <v>0.17599999999999999</v>
      </c>
      <c r="BK1938" s="3">
        <f t="shared" si="488"/>
        <v>385500</v>
      </c>
      <c r="BL1938" s="3">
        <f t="shared" si="489"/>
        <v>72</v>
      </c>
      <c r="BM1938" s="3">
        <v>820.99999999999989</v>
      </c>
      <c r="BN1938" s="3">
        <v>738.9</v>
      </c>
      <c r="BO1938" s="3">
        <f t="shared" si="490"/>
        <v>82.099999999999909</v>
      </c>
      <c r="BP1938" s="3">
        <f t="shared" si="491"/>
        <v>22800</v>
      </c>
      <c r="BQ1938">
        <v>0.72</v>
      </c>
      <c r="BR1938">
        <v>0.59</v>
      </c>
      <c r="BS1938">
        <v>7.85</v>
      </c>
      <c r="BT1938">
        <f t="shared" si="482"/>
        <v>732.90000000000009</v>
      </c>
      <c r="BU1938" s="1">
        <f t="shared" si="483"/>
        <v>0.28548327699333736</v>
      </c>
      <c r="BV1938" s="1">
        <f t="shared" si="492"/>
        <v>0.32560932419207228</v>
      </c>
      <c r="BW1938">
        <f t="shared" si="493"/>
        <v>0.31453113111599346</v>
      </c>
      <c r="BX1938">
        <f t="shared" si="494"/>
        <v>0.33290139605414154</v>
      </c>
      <c r="BY1938">
        <f t="shared" si="495"/>
        <v>157.76831331977766</v>
      </c>
    </row>
    <row r="1939" spans="1:77" x14ac:dyDescent="0.2">
      <c r="A1939">
        <v>16</v>
      </c>
      <c r="B1939">
        <v>37163</v>
      </c>
      <c r="C1939" t="s">
        <v>1397</v>
      </c>
      <c r="D1939">
        <v>37</v>
      </c>
      <c r="E1939" t="s">
        <v>1388</v>
      </c>
      <c r="F1939" t="s">
        <v>1389</v>
      </c>
      <c r="G1939" t="s">
        <v>1492</v>
      </c>
      <c r="H1939">
        <v>163</v>
      </c>
      <c r="I1939">
        <v>505</v>
      </c>
      <c r="J1939">
        <v>2942</v>
      </c>
      <c r="K1939">
        <v>407</v>
      </c>
      <c r="L1939">
        <v>1782</v>
      </c>
      <c r="M1939">
        <v>342</v>
      </c>
      <c r="N1939">
        <v>399</v>
      </c>
      <c r="O1939" s="3">
        <v>7510</v>
      </c>
      <c r="P1939" s="3">
        <v>10485.5131</v>
      </c>
      <c r="Q1939" s="3">
        <v>35080</v>
      </c>
      <c r="R1939" s="3">
        <v>48978.934699999998</v>
      </c>
      <c r="S1939" s="3">
        <v>3752.6</v>
      </c>
      <c r="T1939" s="3">
        <v>5239.4056540000001</v>
      </c>
      <c r="U1939" s="3">
        <v>33245</v>
      </c>
      <c r="V1939" s="3">
        <v>46416.895210000002</v>
      </c>
      <c r="W1939" s="3">
        <v>3260.2</v>
      </c>
      <c r="X1939" s="3">
        <v>4551.9134240000003</v>
      </c>
      <c r="Y1939" s="3">
        <v>322</v>
      </c>
      <c r="Z1939" s="3">
        <v>449.57859100000002</v>
      </c>
      <c r="AA1939">
        <v>531</v>
      </c>
      <c r="AB1939">
        <v>1333</v>
      </c>
      <c r="AC1939">
        <v>231</v>
      </c>
      <c r="AD1939">
        <v>1040</v>
      </c>
      <c r="AE1939">
        <v>189</v>
      </c>
      <c r="AF1939">
        <v>183</v>
      </c>
      <c r="AG1939">
        <v>65</v>
      </c>
      <c r="AH1939">
        <v>22</v>
      </c>
      <c r="AI1939">
        <v>91</v>
      </c>
      <c r="AJ1939">
        <v>43</v>
      </c>
      <c r="AK1939">
        <v>14</v>
      </c>
      <c r="AL1939">
        <v>65</v>
      </c>
      <c r="AM1939">
        <v>88</v>
      </c>
      <c r="AN1939">
        <v>35</v>
      </c>
      <c r="AO1939">
        <v>117</v>
      </c>
      <c r="AP1939">
        <v>382</v>
      </c>
      <c r="AQ1939">
        <v>0</v>
      </c>
      <c r="AR1939" s="4">
        <v>5227</v>
      </c>
      <c r="AS1939" s="4">
        <f t="shared" si="484"/>
        <v>5609</v>
      </c>
      <c r="AT1939">
        <v>1.01964539</v>
      </c>
      <c r="AU1939" s="4">
        <f t="shared" si="480"/>
        <v>1</v>
      </c>
      <c r="AV1939" s="4">
        <f t="shared" si="485"/>
        <v>5719.1909925099999</v>
      </c>
      <c r="AW1939" s="4">
        <v>0</v>
      </c>
      <c r="AX1939" s="4">
        <v>0</v>
      </c>
      <c r="AY1939" s="4">
        <v>80.53</v>
      </c>
      <c r="AZ1939" s="4">
        <f t="shared" si="486"/>
        <v>80.53</v>
      </c>
      <c r="BA1939" s="4">
        <f t="shared" si="487"/>
        <v>82.112043256700005</v>
      </c>
      <c r="BB1939" s="4">
        <v>9.51</v>
      </c>
      <c r="BC1939" s="4">
        <v>12000</v>
      </c>
      <c r="BD1939">
        <v>2.63476287176</v>
      </c>
      <c r="BE1939" s="2">
        <v>0.11</v>
      </c>
      <c r="BF1939">
        <v>40</v>
      </c>
      <c r="BG1939">
        <f t="shared" si="481"/>
        <v>0.11171872670841716</v>
      </c>
      <c r="BH1939">
        <v>0.31764999999999999</v>
      </c>
      <c r="BI1939" s="4">
        <v>0.52800000000000002</v>
      </c>
      <c r="BJ1939" s="4">
        <v>0.17599999999999999</v>
      </c>
      <c r="BK1939" s="3">
        <f t="shared" si="488"/>
        <v>385500</v>
      </c>
      <c r="BL1939" s="3">
        <f t="shared" si="489"/>
        <v>72</v>
      </c>
      <c r="BM1939" s="3">
        <v>820.99999999999989</v>
      </c>
      <c r="BN1939" s="3">
        <v>738.9</v>
      </c>
      <c r="BO1939" s="3">
        <f t="shared" si="490"/>
        <v>82.099999999999909</v>
      </c>
      <c r="BP1939" s="3">
        <f t="shared" si="491"/>
        <v>22800</v>
      </c>
      <c r="BQ1939">
        <v>0.72</v>
      </c>
      <c r="BR1939">
        <v>0.59</v>
      </c>
      <c r="BS1939">
        <v>7.85</v>
      </c>
      <c r="BT1939">
        <f t="shared" si="482"/>
        <v>732.90000000000009</v>
      </c>
      <c r="BU1939" s="1">
        <f t="shared" si="483"/>
        <v>0.30600826785912483</v>
      </c>
      <c r="BV1939" s="1">
        <f t="shared" si="492"/>
        <v>0.34278150871666974</v>
      </c>
      <c r="BW1939">
        <f t="shared" si="493"/>
        <v>0.33170331564059091</v>
      </c>
      <c r="BX1939">
        <f t="shared" si="494"/>
        <v>0.350073580578739</v>
      </c>
      <c r="BY1939">
        <f t="shared" si="495"/>
        <v>157.76831331977766</v>
      </c>
    </row>
    <row r="1940" spans="1:77" x14ac:dyDescent="0.2">
      <c r="A1940">
        <v>16</v>
      </c>
      <c r="B1940">
        <v>37165</v>
      </c>
      <c r="C1940" t="s">
        <v>1397</v>
      </c>
      <c r="D1940">
        <v>37</v>
      </c>
      <c r="E1940" t="s">
        <v>1388</v>
      </c>
      <c r="F1940" t="s">
        <v>1389</v>
      </c>
      <c r="G1940" t="s">
        <v>1173</v>
      </c>
      <c r="H1940">
        <v>165</v>
      </c>
      <c r="I1940">
        <v>657</v>
      </c>
      <c r="J1940">
        <v>2024</v>
      </c>
      <c r="K1940">
        <v>307</v>
      </c>
      <c r="L1940">
        <v>1357</v>
      </c>
      <c r="M1940">
        <v>233</v>
      </c>
      <c r="N1940">
        <v>263</v>
      </c>
      <c r="O1940" s="3">
        <v>8347.1</v>
      </c>
      <c r="P1940" s="3">
        <v>11654.277819999999</v>
      </c>
      <c r="Q1940" s="3">
        <v>25682</v>
      </c>
      <c r="R1940" s="3">
        <v>35857.383150000001</v>
      </c>
      <c r="S1940" s="3">
        <v>2732.1</v>
      </c>
      <c r="T1940" s="3">
        <v>3814.5766100000001</v>
      </c>
      <c r="U1940" s="3">
        <v>27149</v>
      </c>
      <c r="V1940" s="3">
        <v>37905.61853</v>
      </c>
      <c r="W1940" s="3">
        <v>2392.1</v>
      </c>
      <c r="X1940" s="3">
        <v>3339.866297</v>
      </c>
      <c r="Y1940" s="3">
        <v>233</v>
      </c>
      <c r="Z1940" s="3">
        <v>325.31618539999999</v>
      </c>
      <c r="AA1940">
        <v>666</v>
      </c>
      <c r="AB1940">
        <v>1274</v>
      </c>
      <c r="AC1940">
        <v>235</v>
      </c>
      <c r="AD1940">
        <v>1077</v>
      </c>
      <c r="AE1940">
        <v>179</v>
      </c>
      <c r="AF1940">
        <v>169</v>
      </c>
      <c r="AG1940">
        <v>65</v>
      </c>
      <c r="AH1940">
        <v>22</v>
      </c>
      <c r="AI1940">
        <v>91</v>
      </c>
      <c r="AJ1940">
        <v>43</v>
      </c>
      <c r="AK1940">
        <v>14</v>
      </c>
      <c r="AL1940">
        <v>65</v>
      </c>
      <c r="AM1940">
        <v>88</v>
      </c>
      <c r="AN1940">
        <v>35</v>
      </c>
      <c r="AO1940">
        <v>117</v>
      </c>
      <c r="AP1940">
        <v>382</v>
      </c>
      <c r="AQ1940">
        <v>0</v>
      </c>
      <c r="AR1940" s="4">
        <v>5227</v>
      </c>
      <c r="AS1940" s="4">
        <f t="shared" si="484"/>
        <v>5609</v>
      </c>
      <c r="AT1940">
        <v>0.98559216699999996</v>
      </c>
      <c r="AU1940" s="4">
        <f t="shared" si="480"/>
        <v>1</v>
      </c>
      <c r="AV1940" s="4">
        <f t="shared" si="485"/>
        <v>5528.1864647029997</v>
      </c>
      <c r="AW1940" s="4">
        <v>0</v>
      </c>
      <c r="AX1940" s="4">
        <v>0</v>
      </c>
      <c r="AY1940" s="4">
        <v>80.53</v>
      </c>
      <c r="AZ1940" s="4">
        <f t="shared" si="486"/>
        <v>80.53</v>
      </c>
      <c r="BA1940" s="4">
        <f t="shared" si="487"/>
        <v>79.369737208510003</v>
      </c>
      <c r="BB1940" s="4">
        <v>9.51</v>
      </c>
      <c r="BC1940" s="4">
        <v>12000</v>
      </c>
      <c r="BD1940">
        <v>2.63863887178</v>
      </c>
      <c r="BE1940" s="2">
        <v>0.11</v>
      </c>
      <c r="BF1940">
        <v>40</v>
      </c>
      <c r="BG1940">
        <f t="shared" si="481"/>
        <v>0.11171872670841716</v>
      </c>
      <c r="BH1940">
        <v>0.31764999999999999</v>
      </c>
      <c r="BI1940" s="4">
        <v>0.52800000000000002</v>
      </c>
      <c r="BJ1940" s="4">
        <v>0.17599999999999999</v>
      </c>
      <c r="BK1940" s="3">
        <f t="shared" si="488"/>
        <v>385500</v>
      </c>
      <c r="BL1940" s="3">
        <f t="shared" si="489"/>
        <v>72</v>
      </c>
      <c r="BM1940" s="3">
        <v>820.99999999999989</v>
      </c>
      <c r="BN1940" s="3">
        <v>738.9</v>
      </c>
      <c r="BO1940" s="3">
        <f t="shared" si="490"/>
        <v>82.099999999999909</v>
      </c>
      <c r="BP1940" s="3">
        <f t="shared" si="491"/>
        <v>22800</v>
      </c>
      <c r="BQ1940">
        <v>0.72</v>
      </c>
      <c r="BR1940">
        <v>0.59</v>
      </c>
      <c r="BS1940">
        <v>7.85</v>
      </c>
      <c r="BT1940">
        <f t="shared" si="482"/>
        <v>732.90000000000009</v>
      </c>
      <c r="BU1940" s="1">
        <f t="shared" si="483"/>
        <v>0.29740065510820263</v>
      </c>
      <c r="BV1940" s="1">
        <f t="shared" si="492"/>
        <v>0.32913315657702552</v>
      </c>
      <c r="BW1940">
        <f t="shared" si="493"/>
        <v>0.3180549635009467</v>
      </c>
      <c r="BX1940">
        <f t="shared" si="494"/>
        <v>0.33642522843909478</v>
      </c>
      <c r="BY1940">
        <f t="shared" si="495"/>
        <v>157.76831331977766</v>
      </c>
    </row>
    <row r="1941" spans="1:77" x14ac:dyDescent="0.2">
      <c r="A1941">
        <v>16</v>
      </c>
      <c r="B1941">
        <v>37167</v>
      </c>
      <c r="C1941" t="s">
        <v>1397</v>
      </c>
      <c r="D1941">
        <v>37</v>
      </c>
      <c r="E1941" t="s">
        <v>1388</v>
      </c>
      <c r="F1941" t="s">
        <v>1389</v>
      </c>
      <c r="G1941" t="s">
        <v>1427</v>
      </c>
      <c r="H1941">
        <v>167</v>
      </c>
      <c r="I1941">
        <v>1226</v>
      </c>
      <c r="J1941">
        <v>4146</v>
      </c>
      <c r="K1941">
        <v>540</v>
      </c>
      <c r="L1941">
        <v>2201</v>
      </c>
      <c r="M1941">
        <v>466</v>
      </c>
      <c r="N1941">
        <v>536</v>
      </c>
      <c r="O1941" s="3">
        <v>11282</v>
      </c>
      <c r="P1941" s="3">
        <v>15752.00517</v>
      </c>
      <c r="Q1941" s="3">
        <v>51398</v>
      </c>
      <c r="R1941" s="3">
        <v>71762.237330000004</v>
      </c>
      <c r="S1941" s="3">
        <v>4633.1000000000004</v>
      </c>
      <c r="T1941" s="3">
        <v>6468.7657449999997</v>
      </c>
      <c r="U1941" s="3">
        <v>42463</v>
      </c>
      <c r="V1941" s="3">
        <v>59287.129529999998</v>
      </c>
      <c r="W1941" s="3">
        <v>4753.5</v>
      </c>
      <c r="X1941" s="3">
        <v>6636.869044</v>
      </c>
      <c r="Y1941" s="3">
        <v>452</v>
      </c>
      <c r="Z1941" s="3">
        <v>631.0854756</v>
      </c>
      <c r="AA1941">
        <v>1053</v>
      </c>
      <c r="AB1941">
        <v>2002</v>
      </c>
      <c r="AC1941">
        <v>313</v>
      </c>
      <c r="AD1941">
        <v>1430</v>
      </c>
      <c r="AE1941">
        <v>258</v>
      </c>
      <c r="AF1941">
        <v>258</v>
      </c>
      <c r="AG1941">
        <v>65</v>
      </c>
      <c r="AH1941">
        <v>22</v>
      </c>
      <c r="AI1941">
        <v>91</v>
      </c>
      <c r="AJ1941">
        <v>43</v>
      </c>
      <c r="AK1941">
        <v>14</v>
      </c>
      <c r="AL1941">
        <v>65</v>
      </c>
      <c r="AM1941">
        <v>88</v>
      </c>
      <c r="AN1941">
        <v>35</v>
      </c>
      <c r="AO1941">
        <v>117</v>
      </c>
      <c r="AP1941">
        <v>382</v>
      </c>
      <c r="AQ1941">
        <v>0</v>
      </c>
      <c r="AR1941" s="4">
        <v>5227</v>
      </c>
      <c r="AS1941" s="4">
        <f t="shared" si="484"/>
        <v>5609</v>
      </c>
      <c r="AT1941">
        <v>0.972670747</v>
      </c>
      <c r="AU1941" s="4">
        <f t="shared" si="480"/>
        <v>1</v>
      </c>
      <c r="AV1941" s="4">
        <f t="shared" si="485"/>
        <v>5455.7102199230003</v>
      </c>
      <c r="AW1941" s="4">
        <v>0</v>
      </c>
      <c r="AX1941" s="4">
        <v>0</v>
      </c>
      <c r="AY1941" s="4">
        <v>80.53</v>
      </c>
      <c r="AZ1941" s="4">
        <f t="shared" si="486"/>
        <v>80.53</v>
      </c>
      <c r="BA1941" s="4">
        <f t="shared" si="487"/>
        <v>78.329175255910002</v>
      </c>
      <c r="BB1941" s="4">
        <v>9.51</v>
      </c>
      <c r="BC1941" s="4">
        <v>12000</v>
      </c>
      <c r="BD1941">
        <v>2.6039508756999998</v>
      </c>
      <c r="BE1941" s="2">
        <v>0.11</v>
      </c>
      <c r="BF1941">
        <v>40</v>
      </c>
      <c r="BG1941">
        <f t="shared" si="481"/>
        <v>0.11171872670841716</v>
      </c>
      <c r="BH1941">
        <v>0.31764999999999999</v>
      </c>
      <c r="BI1941" s="4">
        <v>0.52800000000000002</v>
      </c>
      <c r="BJ1941" s="4">
        <v>0.17599999999999999</v>
      </c>
      <c r="BK1941" s="3">
        <f t="shared" si="488"/>
        <v>385500</v>
      </c>
      <c r="BL1941" s="3">
        <f t="shared" si="489"/>
        <v>72</v>
      </c>
      <c r="BM1941" s="3">
        <v>820.99999999999989</v>
      </c>
      <c r="BN1941" s="3">
        <v>738.9</v>
      </c>
      <c r="BO1941" s="3">
        <f t="shared" si="490"/>
        <v>82.099999999999909</v>
      </c>
      <c r="BP1941" s="3">
        <f t="shared" si="491"/>
        <v>22800</v>
      </c>
      <c r="BQ1941">
        <v>0.72</v>
      </c>
      <c r="BR1941">
        <v>0.59</v>
      </c>
      <c r="BS1941">
        <v>7.85</v>
      </c>
      <c r="BT1941">
        <f t="shared" si="482"/>
        <v>732.90000000000009</v>
      </c>
      <c r="BU1941" s="1">
        <f t="shared" si="483"/>
        <v>0.29370061069732895</v>
      </c>
      <c r="BV1941" s="1">
        <f t="shared" si="492"/>
        <v>0.33871739999336387</v>
      </c>
      <c r="BW1941">
        <f t="shared" si="493"/>
        <v>0.32763920691728504</v>
      </c>
      <c r="BX1941">
        <f t="shared" si="494"/>
        <v>0.34600947185543313</v>
      </c>
      <c r="BY1941">
        <f t="shared" si="495"/>
        <v>157.76831331977766</v>
      </c>
    </row>
    <row r="1942" spans="1:77" x14ac:dyDescent="0.2">
      <c r="A1942">
        <v>16</v>
      </c>
      <c r="B1942">
        <v>37169</v>
      </c>
      <c r="C1942" t="s">
        <v>1397</v>
      </c>
      <c r="D1942">
        <v>37</v>
      </c>
      <c r="E1942" t="s">
        <v>1388</v>
      </c>
      <c r="F1942" t="s">
        <v>1389</v>
      </c>
      <c r="G1942" t="s">
        <v>1428</v>
      </c>
      <c r="H1942">
        <v>169</v>
      </c>
      <c r="I1942">
        <v>8145</v>
      </c>
      <c r="J1942">
        <v>5213</v>
      </c>
      <c r="K1942">
        <v>261</v>
      </c>
      <c r="L1942">
        <v>2300</v>
      </c>
      <c r="M1942">
        <v>585</v>
      </c>
      <c r="N1942">
        <v>664</v>
      </c>
      <c r="O1942" s="3">
        <v>20331</v>
      </c>
      <c r="P1942" s="3">
        <v>28386.28054</v>
      </c>
      <c r="Q1942" s="3">
        <v>66659</v>
      </c>
      <c r="R1942" s="3">
        <v>93069.749370000005</v>
      </c>
      <c r="S1942" s="3">
        <v>5262.9</v>
      </c>
      <c r="T1942" s="3">
        <v>7348.0967909999999</v>
      </c>
      <c r="U1942" s="3">
        <v>50654</v>
      </c>
      <c r="V1942" s="3">
        <v>70723.459470000002</v>
      </c>
      <c r="W1942" s="3">
        <v>6172.2</v>
      </c>
      <c r="X1942" s="3">
        <v>8617.6676380000008</v>
      </c>
      <c r="Y1942" s="3">
        <v>563</v>
      </c>
      <c r="Z1942" s="3">
        <v>786.06443090000005</v>
      </c>
      <c r="AA1942">
        <v>2990</v>
      </c>
      <c r="AB1942">
        <v>2375</v>
      </c>
      <c r="AC1942">
        <v>235</v>
      </c>
      <c r="AD1942">
        <v>1565</v>
      </c>
      <c r="AE1942">
        <v>301</v>
      </c>
      <c r="AF1942">
        <v>308</v>
      </c>
      <c r="AG1942">
        <v>65</v>
      </c>
      <c r="AH1942">
        <v>22</v>
      </c>
      <c r="AI1942">
        <v>91</v>
      </c>
      <c r="AJ1942">
        <v>43</v>
      </c>
      <c r="AK1942">
        <v>14</v>
      </c>
      <c r="AL1942">
        <v>65</v>
      </c>
      <c r="AM1942">
        <v>88</v>
      </c>
      <c r="AN1942">
        <v>35</v>
      </c>
      <c r="AO1942">
        <v>117</v>
      </c>
      <c r="AP1942">
        <v>382</v>
      </c>
      <c r="AQ1942">
        <v>0</v>
      </c>
      <c r="AR1942" s="4">
        <v>5227</v>
      </c>
      <c r="AS1942" s="4">
        <f t="shared" si="484"/>
        <v>5609</v>
      </c>
      <c r="AT1942">
        <v>0.98730177299999999</v>
      </c>
      <c r="AU1942" s="4">
        <f t="shared" si="480"/>
        <v>1</v>
      </c>
      <c r="AV1942" s="4">
        <f t="shared" si="485"/>
        <v>5537.775644757</v>
      </c>
      <c r="AW1942" s="4">
        <v>0</v>
      </c>
      <c r="AX1942" s="4">
        <v>0</v>
      </c>
      <c r="AY1942" s="4">
        <v>80.53</v>
      </c>
      <c r="AZ1942" s="4">
        <f t="shared" si="486"/>
        <v>80.53</v>
      </c>
      <c r="BA1942" s="4">
        <f t="shared" si="487"/>
        <v>79.507411779690003</v>
      </c>
      <c r="BB1942" s="4">
        <v>9.51</v>
      </c>
      <c r="BC1942" s="4">
        <v>12000</v>
      </c>
      <c r="BD1942">
        <v>2.54567864868</v>
      </c>
      <c r="BE1942" s="2">
        <v>0.11</v>
      </c>
      <c r="BF1942">
        <v>40</v>
      </c>
      <c r="BG1942">
        <f t="shared" si="481"/>
        <v>0.11171872670841716</v>
      </c>
      <c r="BH1942">
        <v>0.31764999999999999</v>
      </c>
      <c r="BI1942" s="4">
        <v>0.52800000000000002</v>
      </c>
      <c r="BJ1942" s="4">
        <v>0.17599999999999999</v>
      </c>
      <c r="BK1942" s="3">
        <f t="shared" si="488"/>
        <v>385500</v>
      </c>
      <c r="BL1942" s="3">
        <f t="shared" si="489"/>
        <v>72</v>
      </c>
      <c r="BM1942" s="3">
        <v>820.99999999999989</v>
      </c>
      <c r="BN1942" s="3">
        <v>738.9</v>
      </c>
      <c r="BO1942" s="3">
        <f t="shared" si="490"/>
        <v>82.099999999999909</v>
      </c>
      <c r="BP1942" s="3">
        <f t="shared" si="491"/>
        <v>22800</v>
      </c>
      <c r="BQ1942">
        <v>0.72</v>
      </c>
      <c r="BR1942">
        <v>0.59</v>
      </c>
      <c r="BS1942">
        <v>7.85</v>
      </c>
      <c r="BT1942">
        <f t="shared" si="482"/>
        <v>732.90000000000009</v>
      </c>
      <c r="BU1942" s="1">
        <f t="shared" si="483"/>
        <v>0.29671960359983546</v>
      </c>
      <c r="BV1942" s="1">
        <f t="shared" si="492"/>
        <v>0.34931644180244237</v>
      </c>
      <c r="BW1942">
        <f t="shared" si="493"/>
        <v>0.33823824872636354</v>
      </c>
      <c r="BX1942">
        <f t="shared" si="494"/>
        <v>0.35660851366451163</v>
      </c>
      <c r="BY1942">
        <f t="shared" si="495"/>
        <v>157.76831331977766</v>
      </c>
    </row>
    <row r="1943" spans="1:77" x14ac:dyDescent="0.2">
      <c r="A1943">
        <v>16</v>
      </c>
      <c r="B1943">
        <v>37171</v>
      </c>
      <c r="C1943" t="s">
        <v>1397</v>
      </c>
      <c r="D1943">
        <v>37</v>
      </c>
      <c r="E1943" t="s">
        <v>1388</v>
      </c>
      <c r="F1943" t="s">
        <v>1389</v>
      </c>
      <c r="G1943" t="s">
        <v>1421</v>
      </c>
      <c r="H1943">
        <v>171</v>
      </c>
      <c r="I1943">
        <v>2365</v>
      </c>
      <c r="J1943">
        <v>2867</v>
      </c>
      <c r="K1943">
        <v>343</v>
      </c>
      <c r="L1943">
        <v>1785</v>
      </c>
      <c r="M1943">
        <v>334</v>
      </c>
      <c r="N1943">
        <v>373</v>
      </c>
      <c r="O1943" s="3">
        <v>17669</v>
      </c>
      <c r="P1943" s="3">
        <v>24669.578030000001</v>
      </c>
      <c r="Q1943" s="3">
        <v>39240</v>
      </c>
      <c r="R1943" s="3">
        <v>54787.154999999999</v>
      </c>
      <c r="S1943" s="3">
        <v>3651.3</v>
      </c>
      <c r="T1943" s="3">
        <v>5097.9699049999999</v>
      </c>
      <c r="U1943" s="3">
        <v>38646</v>
      </c>
      <c r="V1943" s="3">
        <v>53957.80816</v>
      </c>
      <c r="W1943" s="3">
        <v>3676.2</v>
      </c>
      <c r="X1943" s="3">
        <v>5132.7354539999997</v>
      </c>
      <c r="Y1943" s="3">
        <v>335</v>
      </c>
      <c r="Z1943" s="3">
        <v>467.72927950000002</v>
      </c>
      <c r="AA1943">
        <v>1718</v>
      </c>
      <c r="AB1943">
        <v>1767</v>
      </c>
      <c r="AC1943">
        <v>254</v>
      </c>
      <c r="AD1943">
        <v>1412</v>
      </c>
      <c r="AE1943">
        <v>236</v>
      </c>
      <c r="AF1943">
        <v>236</v>
      </c>
      <c r="AG1943">
        <v>65</v>
      </c>
      <c r="AH1943">
        <v>22</v>
      </c>
      <c r="AI1943">
        <v>91</v>
      </c>
      <c r="AJ1943">
        <v>43</v>
      </c>
      <c r="AK1943">
        <v>14</v>
      </c>
      <c r="AL1943">
        <v>65</v>
      </c>
      <c r="AM1943">
        <v>88</v>
      </c>
      <c r="AN1943">
        <v>35</v>
      </c>
      <c r="AO1943">
        <v>117</v>
      </c>
      <c r="AP1943">
        <v>382</v>
      </c>
      <c r="AQ1943">
        <v>0</v>
      </c>
      <c r="AR1943" s="4">
        <v>5227</v>
      </c>
      <c r="AS1943" s="4">
        <f t="shared" si="484"/>
        <v>5609</v>
      </c>
      <c r="AT1943">
        <v>0.98193320799999995</v>
      </c>
      <c r="AU1943" s="4">
        <f t="shared" si="480"/>
        <v>1</v>
      </c>
      <c r="AV1943" s="4">
        <f t="shared" si="485"/>
        <v>5507.6633636719998</v>
      </c>
      <c r="AW1943" s="4">
        <v>0</v>
      </c>
      <c r="AX1943" s="4">
        <v>0</v>
      </c>
      <c r="AY1943" s="4">
        <v>80.53</v>
      </c>
      <c r="AZ1943" s="4">
        <f t="shared" si="486"/>
        <v>80.53</v>
      </c>
      <c r="BA1943" s="4">
        <f t="shared" si="487"/>
        <v>79.075081240239996</v>
      </c>
      <c r="BB1943" s="4">
        <v>9.51</v>
      </c>
      <c r="BC1943" s="4">
        <v>12000</v>
      </c>
      <c r="BD1943">
        <v>2.5311564667700002</v>
      </c>
      <c r="BE1943" s="2">
        <v>0.11</v>
      </c>
      <c r="BF1943">
        <v>40</v>
      </c>
      <c r="BG1943">
        <f t="shared" si="481"/>
        <v>0.11171872670841716</v>
      </c>
      <c r="BH1943">
        <v>0.31764999999999999</v>
      </c>
      <c r="BI1943" s="4">
        <v>0.52800000000000002</v>
      </c>
      <c r="BJ1943" s="4">
        <v>0.17599999999999999</v>
      </c>
      <c r="BK1943" s="3">
        <f t="shared" si="488"/>
        <v>385500</v>
      </c>
      <c r="BL1943" s="3">
        <f t="shared" si="489"/>
        <v>72</v>
      </c>
      <c r="BM1943" s="3">
        <v>820.99999999999989</v>
      </c>
      <c r="BN1943" s="3">
        <v>738.9</v>
      </c>
      <c r="BO1943" s="3">
        <f t="shared" si="490"/>
        <v>82.099999999999909</v>
      </c>
      <c r="BP1943" s="3">
        <f t="shared" si="491"/>
        <v>22800</v>
      </c>
      <c r="BQ1943">
        <v>0.72</v>
      </c>
      <c r="BR1943">
        <v>0.59</v>
      </c>
      <c r="BS1943">
        <v>7.85</v>
      </c>
      <c r="BT1943">
        <f t="shared" si="482"/>
        <v>732.90000000000009</v>
      </c>
      <c r="BU1943" s="1">
        <f t="shared" si="483"/>
        <v>0.29518099574374335</v>
      </c>
      <c r="BV1943" s="1">
        <f t="shared" si="492"/>
        <v>0.33430045713951229</v>
      </c>
      <c r="BW1943">
        <f t="shared" si="493"/>
        <v>0.32322226406343346</v>
      </c>
      <c r="BX1943">
        <f t="shared" si="494"/>
        <v>0.34159252900158155</v>
      </c>
      <c r="BY1943">
        <f t="shared" si="495"/>
        <v>157.76831331977766</v>
      </c>
    </row>
    <row r="1944" spans="1:77" x14ac:dyDescent="0.2">
      <c r="A1944">
        <v>16</v>
      </c>
      <c r="B1944">
        <v>37173</v>
      </c>
      <c r="C1944" t="s">
        <v>1397</v>
      </c>
      <c r="D1944">
        <v>37</v>
      </c>
      <c r="E1944" t="s">
        <v>1388</v>
      </c>
      <c r="F1944" t="s">
        <v>1389</v>
      </c>
      <c r="G1944" t="s">
        <v>1399</v>
      </c>
      <c r="H1944">
        <v>173</v>
      </c>
      <c r="I1944">
        <v>3642</v>
      </c>
      <c r="J1944">
        <v>2423</v>
      </c>
      <c r="K1944">
        <v>183</v>
      </c>
      <c r="L1944">
        <v>1384</v>
      </c>
      <c r="M1944">
        <v>275</v>
      </c>
      <c r="N1944">
        <v>305</v>
      </c>
      <c r="O1944" s="3">
        <v>43579</v>
      </c>
      <c r="P1944" s="3">
        <v>60845.296329999997</v>
      </c>
      <c r="Q1944" s="3">
        <v>35368</v>
      </c>
      <c r="R1944" s="3">
        <v>49381.042260000002</v>
      </c>
      <c r="S1944" s="3">
        <v>2914.4</v>
      </c>
      <c r="T1944" s="3">
        <v>4069.1051109999999</v>
      </c>
      <c r="U1944" s="3">
        <v>31726</v>
      </c>
      <c r="V1944" s="3">
        <v>44296.057070000003</v>
      </c>
      <c r="W1944" s="3">
        <v>3304.3</v>
      </c>
      <c r="X1944" s="3">
        <v>4613.4861440000004</v>
      </c>
      <c r="Y1944" s="3">
        <v>272</v>
      </c>
      <c r="Z1944" s="3">
        <v>379.76825079999998</v>
      </c>
      <c r="AA1944">
        <v>1826</v>
      </c>
      <c r="AB1944">
        <v>1482</v>
      </c>
      <c r="AC1944">
        <v>214</v>
      </c>
      <c r="AD1944">
        <v>1151</v>
      </c>
      <c r="AE1944">
        <v>204</v>
      </c>
      <c r="AF1944">
        <v>193</v>
      </c>
      <c r="AG1944">
        <v>65</v>
      </c>
      <c r="AH1944">
        <v>22</v>
      </c>
      <c r="AI1944">
        <v>91</v>
      </c>
      <c r="AJ1944">
        <v>43</v>
      </c>
      <c r="AK1944">
        <v>14</v>
      </c>
      <c r="AL1944">
        <v>65</v>
      </c>
      <c r="AM1944">
        <v>88</v>
      </c>
      <c r="AN1944">
        <v>35</v>
      </c>
      <c r="AO1944">
        <v>117</v>
      </c>
      <c r="AP1944">
        <v>382</v>
      </c>
      <c r="AQ1944">
        <v>0</v>
      </c>
      <c r="AR1944" s="4">
        <v>5227</v>
      </c>
      <c r="AS1944" s="4">
        <f t="shared" si="484"/>
        <v>5609</v>
      </c>
      <c r="AT1944">
        <v>0.92991820999999997</v>
      </c>
      <c r="AU1944" s="4">
        <f t="shared" si="480"/>
        <v>1</v>
      </c>
      <c r="AV1944" s="4">
        <f t="shared" si="485"/>
        <v>5215.9112398899997</v>
      </c>
      <c r="AW1944" s="4">
        <v>0</v>
      </c>
      <c r="AX1944" s="4">
        <v>0</v>
      </c>
      <c r="AY1944" s="4">
        <v>80.53</v>
      </c>
      <c r="AZ1944" s="4">
        <f t="shared" si="486"/>
        <v>80.53</v>
      </c>
      <c r="BA1944" s="4">
        <f t="shared" si="487"/>
        <v>74.886313451299998</v>
      </c>
      <c r="BB1944" s="4">
        <v>9.51</v>
      </c>
      <c r="BC1944" s="4">
        <v>12000</v>
      </c>
      <c r="BD1944">
        <v>2.5304840039699998</v>
      </c>
      <c r="BE1944" s="2">
        <v>0.11</v>
      </c>
      <c r="BF1944">
        <v>40</v>
      </c>
      <c r="BG1944">
        <f t="shared" si="481"/>
        <v>0.11171872670841716</v>
      </c>
      <c r="BH1944">
        <v>0.31764999999999999</v>
      </c>
      <c r="BI1944" s="4">
        <v>0.52800000000000002</v>
      </c>
      <c r="BJ1944" s="4">
        <v>0.17599999999999999</v>
      </c>
      <c r="BK1944" s="3">
        <f t="shared" si="488"/>
        <v>385500</v>
      </c>
      <c r="BL1944" s="3">
        <f t="shared" si="489"/>
        <v>72</v>
      </c>
      <c r="BM1944" s="3">
        <v>820.99999999999989</v>
      </c>
      <c r="BN1944" s="3">
        <v>738.9</v>
      </c>
      <c r="BO1944" s="3">
        <f t="shared" si="490"/>
        <v>82.099999999999909</v>
      </c>
      <c r="BP1944" s="3">
        <f t="shared" si="491"/>
        <v>22800</v>
      </c>
      <c r="BQ1944">
        <v>0.72</v>
      </c>
      <c r="BR1944">
        <v>0.59</v>
      </c>
      <c r="BS1944">
        <v>7.85</v>
      </c>
      <c r="BT1944">
        <f t="shared" si="482"/>
        <v>732.90000000000009</v>
      </c>
      <c r="BU1944" s="1">
        <f t="shared" si="483"/>
        <v>0.28195408104225667</v>
      </c>
      <c r="BV1944" s="1">
        <f t="shared" si="492"/>
        <v>0.31832521880785758</v>
      </c>
      <c r="BW1944">
        <f t="shared" si="493"/>
        <v>0.30724702573177876</v>
      </c>
      <c r="BX1944">
        <f t="shared" si="494"/>
        <v>0.32561729066992684</v>
      </c>
      <c r="BY1944">
        <f t="shared" si="495"/>
        <v>157.76831331977766</v>
      </c>
    </row>
    <row r="1945" spans="1:77" x14ac:dyDescent="0.2">
      <c r="A1945">
        <v>16</v>
      </c>
      <c r="B1945">
        <v>37175</v>
      </c>
      <c r="C1945" t="s">
        <v>1397</v>
      </c>
      <c r="D1945">
        <v>37</v>
      </c>
      <c r="E1945" t="s">
        <v>1388</v>
      </c>
      <c r="F1945" t="s">
        <v>1389</v>
      </c>
      <c r="G1945" t="s">
        <v>1420</v>
      </c>
      <c r="H1945">
        <v>175</v>
      </c>
      <c r="I1945">
        <v>6007</v>
      </c>
      <c r="J1945">
        <v>3949</v>
      </c>
      <c r="K1945">
        <v>288</v>
      </c>
      <c r="L1945">
        <v>1780</v>
      </c>
      <c r="M1945">
        <v>428</v>
      </c>
      <c r="N1945">
        <v>425</v>
      </c>
      <c r="O1945" s="3">
        <v>67167</v>
      </c>
      <c r="P1945" s="3">
        <v>93779.022429999997</v>
      </c>
      <c r="Q1945" s="3">
        <v>50295</v>
      </c>
      <c r="R1945" s="3">
        <v>70222.221220000007</v>
      </c>
      <c r="S1945" s="3">
        <v>3084.8</v>
      </c>
      <c r="T1945" s="3">
        <v>4307.0187500000002</v>
      </c>
      <c r="U1945" s="3">
        <v>37226</v>
      </c>
      <c r="V1945" s="3">
        <v>51975.194499999998</v>
      </c>
      <c r="W1945" s="3">
        <v>4659.3999999999996</v>
      </c>
      <c r="X1945" s="3">
        <v>6505.4859839999999</v>
      </c>
      <c r="Y1945" s="3">
        <v>356</v>
      </c>
      <c r="Z1945" s="3">
        <v>497.04962230000001</v>
      </c>
      <c r="AA1945">
        <v>2532</v>
      </c>
      <c r="AB1945">
        <v>1923</v>
      </c>
      <c r="AC1945">
        <v>252</v>
      </c>
      <c r="AD1945">
        <v>1250</v>
      </c>
      <c r="AE1945">
        <v>247</v>
      </c>
      <c r="AF1945">
        <v>229</v>
      </c>
      <c r="AG1945">
        <v>65</v>
      </c>
      <c r="AH1945">
        <v>22</v>
      </c>
      <c r="AI1945">
        <v>91</v>
      </c>
      <c r="AJ1945">
        <v>43</v>
      </c>
      <c r="AK1945">
        <v>14</v>
      </c>
      <c r="AL1945">
        <v>65</v>
      </c>
      <c r="AM1945">
        <v>88</v>
      </c>
      <c r="AN1945">
        <v>35</v>
      </c>
      <c r="AO1945">
        <v>117</v>
      </c>
      <c r="AP1945">
        <v>382</v>
      </c>
      <c r="AQ1945">
        <v>0</v>
      </c>
      <c r="AR1945" s="4">
        <v>5227</v>
      </c>
      <c r="AS1945" s="4">
        <f t="shared" si="484"/>
        <v>5609</v>
      </c>
      <c r="AT1945">
        <v>0.93401373799999998</v>
      </c>
      <c r="AU1945" s="4">
        <f t="shared" si="480"/>
        <v>1</v>
      </c>
      <c r="AV1945" s="4">
        <f t="shared" si="485"/>
        <v>5238.8830564419995</v>
      </c>
      <c r="AW1945" s="4">
        <v>0</v>
      </c>
      <c r="AX1945" s="4">
        <v>0</v>
      </c>
      <c r="AY1945" s="4">
        <v>80.53</v>
      </c>
      <c r="AZ1945" s="4">
        <f t="shared" si="486"/>
        <v>80.53</v>
      </c>
      <c r="BA1945" s="4">
        <f t="shared" si="487"/>
        <v>75.216126321139996</v>
      </c>
      <c r="BB1945" s="4">
        <v>9.51</v>
      </c>
      <c r="BC1945" s="4">
        <v>12000</v>
      </c>
      <c r="BD1945">
        <v>2.5267444849</v>
      </c>
      <c r="BE1945" s="2">
        <v>0.11</v>
      </c>
      <c r="BF1945">
        <v>40</v>
      </c>
      <c r="BG1945">
        <f t="shared" si="481"/>
        <v>0.11171872670841716</v>
      </c>
      <c r="BH1945">
        <v>0.31764999999999999</v>
      </c>
      <c r="BI1945" s="4">
        <v>0.52800000000000002</v>
      </c>
      <c r="BJ1945" s="4">
        <v>0.17599999999999999</v>
      </c>
      <c r="BK1945" s="3">
        <f t="shared" si="488"/>
        <v>385500</v>
      </c>
      <c r="BL1945" s="3">
        <f t="shared" si="489"/>
        <v>72</v>
      </c>
      <c r="BM1945" s="3">
        <v>820.99999999999989</v>
      </c>
      <c r="BN1945" s="3">
        <v>738.9</v>
      </c>
      <c r="BO1945" s="3">
        <f t="shared" si="490"/>
        <v>82.099999999999909</v>
      </c>
      <c r="BP1945" s="3">
        <f t="shared" si="491"/>
        <v>22800</v>
      </c>
      <c r="BQ1945">
        <v>0.72</v>
      </c>
      <c r="BR1945">
        <v>0.59</v>
      </c>
      <c r="BS1945">
        <v>7.85</v>
      </c>
      <c r="BT1945">
        <f t="shared" si="482"/>
        <v>732.90000000000009</v>
      </c>
      <c r="BU1945" s="1">
        <f t="shared" si="483"/>
        <v>0.28295002489497911</v>
      </c>
      <c r="BV1945" s="1">
        <f t="shared" si="492"/>
        <v>0.32625010504205604</v>
      </c>
      <c r="BW1945">
        <f t="shared" si="493"/>
        <v>0.31517191196597721</v>
      </c>
      <c r="BX1945">
        <f t="shared" si="494"/>
        <v>0.3335421769041253</v>
      </c>
      <c r="BY1945">
        <f t="shared" si="495"/>
        <v>157.76831331977766</v>
      </c>
    </row>
    <row r="1946" spans="1:77" x14ac:dyDescent="0.2">
      <c r="A1946">
        <v>16</v>
      </c>
      <c r="B1946">
        <v>37177</v>
      </c>
      <c r="C1946" t="s">
        <v>1397</v>
      </c>
      <c r="D1946">
        <v>37</v>
      </c>
      <c r="E1946" t="s">
        <v>1388</v>
      </c>
      <c r="F1946" t="s">
        <v>1389</v>
      </c>
      <c r="G1946" t="s">
        <v>1402</v>
      </c>
      <c r="H1946">
        <v>177</v>
      </c>
      <c r="I1946">
        <v>568</v>
      </c>
      <c r="J1946">
        <v>838</v>
      </c>
      <c r="K1946">
        <v>178</v>
      </c>
      <c r="L1946">
        <v>791</v>
      </c>
      <c r="M1946">
        <v>110</v>
      </c>
      <c r="N1946">
        <v>118</v>
      </c>
      <c r="O1946" s="3">
        <v>10039</v>
      </c>
      <c r="P1946" s="3">
        <v>14016.520109999999</v>
      </c>
      <c r="Q1946" s="3">
        <v>12290</v>
      </c>
      <c r="R1946" s="3">
        <v>17159.38163</v>
      </c>
      <c r="S1946" s="3">
        <v>1027.2</v>
      </c>
      <c r="T1946" s="3">
        <v>1434.1836290000001</v>
      </c>
      <c r="U1946" s="3">
        <v>16643</v>
      </c>
      <c r="V1946" s="3">
        <v>23237.06984</v>
      </c>
      <c r="W1946" s="3">
        <v>1175.0999999999999</v>
      </c>
      <c r="X1946" s="3">
        <v>1640.6826160000001</v>
      </c>
      <c r="Y1946" s="3">
        <v>116</v>
      </c>
      <c r="Z1946" s="3">
        <v>161.95998929999999</v>
      </c>
      <c r="AA1946">
        <v>527</v>
      </c>
      <c r="AB1946">
        <v>736</v>
      </c>
      <c r="AC1946">
        <v>169</v>
      </c>
      <c r="AD1946">
        <v>770</v>
      </c>
      <c r="AE1946">
        <v>121</v>
      </c>
      <c r="AF1946">
        <v>104</v>
      </c>
      <c r="AG1946">
        <v>65</v>
      </c>
      <c r="AH1946">
        <v>22</v>
      </c>
      <c r="AI1946">
        <v>91</v>
      </c>
      <c r="AJ1946">
        <v>43</v>
      </c>
      <c r="AK1946">
        <v>14</v>
      </c>
      <c r="AL1946">
        <v>65</v>
      </c>
      <c r="AM1946">
        <v>88</v>
      </c>
      <c r="AN1946">
        <v>35</v>
      </c>
      <c r="AO1946">
        <v>117</v>
      </c>
      <c r="AP1946">
        <v>382</v>
      </c>
      <c r="AQ1946">
        <v>0</v>
      </c>
      <c r="AR1946" s="4">
        <v>5227</v>
      </c>
      <c r="AS1946" s="4">
        <f t="shared" si="484"/>
        <v>5609</v>
      </c>
      <c r="AT1946">
        <v>1.085649335</v>
      </c>
      <c r="AU1946" s="4">
        <f t="shared" si="480"/>
        <v>1</v>
      </c>
      <c r="AV1946" s="4">
        <f t="shared" si="485"/>
        <v>6089.4071200150001</v>
      </c>
      <c r="AW1946" s="4">
        <v>0</v>
      </c>
      <c r="AX1946" s="4">
        <v>0</v>
      </c>
      <c r="AY1946" s="4">
        <v>80.53</v>
      </c>
      <c r="AZ1946" s="4">
        <f t="shared" si="486"/>
        <v>80.53</v>
      </c>
      <c r="BA1946" s="4">
        <f t="shared" si="487"/>
        <v>87.427340947550007</v>
      </c>
      <c r="BB1946" s="4">
        <v>9.51</v>
      </c>
      <c r="BC1946" s="4">
        <v>12000</v>
      </c>
      <c r="BD1946">
        <v>2.6284948203499998</v>
      </c>
      <c r="BE1946" s="2">
        <v>0.11</v>
      </c>
      <c r="BF1946">
        <v>40</v>
      </c>
      <c r="BG1946">
        <f t="shared" si="481"/>
        <v>0.11171872670841716</v>
      </c>
      <c r="BH1946">
        <v>0.31764999999999999</v>
      </c>
      <c r="BI1946" s="4">
        <v>0.52800000000000002</v>
      </c>
      <c r="BJ1946" s="4">
        <v>0.17599999999999999</v>
      </c>
      <c r="BK1946" s="3">
        <f t="shared" si="488"/>
        <v>385500</v>
      </c>
      <c r="BL1946" s="3">
        <f t="shared" si="489"/>
        <v>72</v>
      </c>
      <c r="BM1946" s="3">
        <v>820.99999999999989</v>
      </c>
      <c r="BN1946" s="3">
        <v>738.9</v>
      </c>
      <c r="BO1946" s="3">
        <f t="shared" si="490"/>
        <v>82.099999999999909</v>
      </c>
      <c r="BP1946" s="3">
        <f t="shared" si="491"/>
        <v>22800</v>
      </c>
      <c r="BQ1946">
        <v>0.72</v>
      </c>
      <c r="BR1946">
        <v>0.59</v>
      </c>
      <c r="BS1946">
        <v>7.85</v>
      </c>
      <c r="BT1946">
        <f t="shared" si="482"/>
        <v>732.90000000000009</v>
      </c>
      <c r="BU1946" s="1">
        <f t="shared" si="483"/>
        <v>0.3227069811019086</v>
      </c>
      <c r="BV1946" s="1">
        <f t="shared" si="492"/>
        <v>0.34694550786003153</v>
      </c>
      <c r="BW1946">
        <f t="shared" si="493"/>
        <v>0.33586731478395271</v>
      </c>
      <c r="BX1946">
        <f t="shared" si="494"/>
        <v>0.35423757972210079</v>
      </c>
      <c r="BY1946">
        <f t="shared" si="495"/>
        <v>157.76831331977766</v>
      </c>
    </row>
    <row r="1947" spans="1:77" x14ac:dyDescent="0.2">
      <c r="A1947">
        <v>16</v>
      </c>
      <c r="B1947">
        <v>37179</v>
      </c>
      <c r="C1947" t="s">
        <v>1397</v>
      </c>
      <c r="D1947">
        <v>37</v>
      </c>
      <c r="E1947" t="s">
        <v>1388</v>
      </c>
      <c r="F1947" t="s">
        <v>1389</v>
      </c>
      <c r="G1947" t="s">
        <v>246</v>
      </c>
      <c r="H1947">
        <v>179</v>
      </c>
      <c r="I1947">
        <v>1123</v>
      </c>
      <c r="J1947">
        <v>9041</v>
      </c>
      <c r="K1947">
        <v>1076</v>
      </c>
      <c r="L1947">
        <v>3952</v>
      </c>
      <c r="M1947">
        <v>988</v>
      </c>
      <c r="N1947">
        <v>1098</v>
      </c>
      <c r="O1947" s="3">
        <v>10397</v>
      </c>
      <c r="P1947" s="3">
        <v>14516.362139999999</v>
      </c>
      <c r="Q1947" s="3">
        <v>91287</v>
      </c>
      <c r="R1947" s="3">
        <v>127455.53049999999</v>
      </c>
      <c r="S1947" s="3">
        <v>8127.5</v>
      </c>
      <c r="T1947" s="3">
        <v>11347.6708</v>
      </c>
      <c r="U1947" s="3">
        <v>65442</v>
      </c>
      <c r="V1947" s="3">
        <v>91370.565690000003</v>
      </c>
      <c r="W1947" s="3">
        <v>8378.9</v>
      </c>
      <c r="X1947" s="3">
        <v>11698.67719</v>
      </c>
      <c r="Y1947" s="3">
        <v>846</v>
      </c>
      <c r="Z1947" s="3">
        <v>1181.1909559999999</v>
      </c>
      <c r="AA1947">
        <v>984</v>
      </c>
      <c r="AB1947">
        <v>3296</v>
      </c>
      <c r="AC1947">
        <v>446</v>
      </c>
      <c r="AD1947">
        <v>1814</v>
      </c>
      <c r="AE1947">
        <v>397</v>
      </c>
      <c r="AF1947">
        <v>412</v>
      </c>
      <c r="AG1947">
        <v>65</v>
      </c>
      <c r="AH1947">
        <v>22</v>
      </c>
      <c r="AI1947">
        <v>91</v>
      </c>
      <c r="AJ1947">
        <v>43</v>
      </c>
      <c r="AK1947">
        <v>14</v>
      </c>
      <c r="AL1947">
        <v>65</v>
      </c>
      <c r="AM1947">
        <v>88</v>
      </c>
      <c r="AN1947">
        <v>35</v>
      </c>
      <c r="AO1947">
        <v>117</v>
      </c>
      <c r="AP1947">
        <v>382</v>
      </c>
      <c r="AQ1947">
        <v>0</v>
      </c>
      <c r="AR1947" s="4">
        <v>5227</v>
      </c>
      <c r="AS1947" s="4">
        <f t="shared" si="484"/>
        <v>5609</v>
      </c>
      <c r="AT1947">
        <v>0.96473379699999995</v>
      </c>
      <c r="AU1947" s="4">
        <f t="shared" si="480"/>
        <v>1</v>
      </c>
      <c r="AV1947" s="4">
        <f t="shared" si="485"/>
        <v>5411.1918673729997</v>
      </c>
      <c r="AW1947" s="4">
        <v>0</v>
      </c>
      <c r="AX1947" s="4">
        <v>0</v>
      </c>
      <c r="AY1947" s="4">
        <v>80.53</v>
      </c>
      <c r="AZ1947" s="4">
        <f t="shared" si="486"/>
        <v>80.53</v>
      </c>
      <c r="BA1947" s="4">
        <f t="shared" si="487"/>
        <v>77.690012672409992</v>
      </c>
      <c r="BB1947" s="4">
        <v>9.51</v>
      </c>
      <c r="BC1947" s="4">
        <v>12000</v>
      </c>
      <c r="BD1947">
        <v>2.62006652102</v>
      </c>
      <c r="BE1947" s="2">
        <v>0.11</v>
      </c>
      <c r="BF1947">
        <v>40</v>
      </c>
      <c r="BG1947">
        <f t="shared" si="481"/>
        <v>0.11171872670841716</v>
      </c>
      <c r="BH1947">
        <v>0.31764999999999999</v>
      </c>
      <c r="BI1947" s="4">
        <v>0.52800000000000002</v>
      </c>
      <c r="BJ1947" s="4">
        <v>0.17599999999999999</v>
      </c>
      <c r="BK1947" s="3">
        <f t="shared" si="488"/>
        <v>385500</v>
      </c>
      <c r="BL1947" s="3">
        <f t="shared" si="489"/>
        <v>72</v>
      </c>
      <c r="BM1947" s="3">
        <v>820.99999999999989</v>
      </c>
      <c r="BN1947" s="3">
        <v>738.9</v>
      </c>
      <c r="BO1947" s="3">
        <f t="shared" si="490"/>
        <v>82.099999999999909</v>
      </c>
      <c r="BP1947" s="3">
        <f t="shared" si="491"/>
        <v>22800</v>
      </c>
      <c r="BQ1947">
        <v>0.72</v>
      </c>
      <c r="BR1947">
        <v>0.59</v>
      </c>
      <c r="BS1947">
        <v>7.85</v>
      </c>
      <c r="BT1947">
        <f t="shared" si="482"/>
        <v>732.90000000000009</v>
      </c>
      <c r="BU1947" s="1">
        <f t="shared" si="483"/>
        <v>0.29187693957294553</v>
      </c>
      <c r="BV1947" s="1">
        <f t="shared" si="492"/>
        <v>0.35763266164367447</v>
      </c>
      <c r="BW1947">
        <f t="shared" si="493"/>
        <v>0.34655446856759564</v>
      </c>
      <c r="BX1947">
        <f t="shared" si="494"/>
        <v>0.36492473350574373</v>
      </c>
      <c r="BY1947">
        <f t="shared" si="495"/>
        <v>157.76831331977766</v>
      </c>
    </row>
    <row r="1948" spans="1:77" x14ac:dyDescent="0.2">
      <c r="A1948">
        <v>16</v>
      </c>
      <c r="B1948">
        <v>37181</v>
      </c>
      <c r="C1948" t="s">
        <v>1397</v>
      </c>
      <c r="D1948">
        <v>37</v>
      </c>
      <c r="E1948" t="s">
        <v>1388</v>
      </c>
      <c r="F1948" t="s">
        <v>1389</v>
      </c>
      <c r="G1948" t="s">
        <v>1403</v>
      </c>
      <c r="H1948">
        <v>181</v>
      </c>
      <c r="I1948">
        <v>3983</v>
      </c>
      <c r="J1948">
        <v>3029</v>
      </c>
      <c r="K1948">
        <v>341</v>
      </c>
      <c r="L1948">
        <v>1620</v>
      </c>
      <c r="M1948">
        <v>360</v>
      </c>
      <c r="N1948">
        <v>397</v>
      </c>
      <c r="O1948" s="3">
        <v>30857</v>
      </c>
      <c r="P1948" s="3">
        <v>43082.753360000002</v>
      </c>
      <c r="Q1948" s="3">
        <v>38575</v>
      </c>
      <c r="R1948" s="3">
        <v>53858.677479999998</v>
      </c>
      <c r="S1948" s="3">
        <v>2838.2</v>
      </c>
      <c r="T1948" s="3">
        <v>3962.714152</v>
      </c>
      <c r="U1948" s="3">
        <v>32880</v>
      </c>
      <c r="V1948" s="3">
        <v>45907.279730000002</v>
      </c>
      <c r="W1948" s="3">
        <v>3668.8</v>
      </c>
      <c r="X1948" s="3">
        <v>5122.4035240000003</v>
      </c>
      <c r="Y1948" s="3">
        <v>344</v>
      </c>
      <c r="Z1948" s="3">
        <v>480.29514069999999</v>
      </c>
      <c r="AA1948">
        <v>1836</v>
      </c>
      <c r="AB1948">
        <v>1642</v>
      </c>
      <c r="AC1948">
        <v>255</v>
      </c>
      <c r="AD1948">
        <v>1237</v>
      </c>
      <c r="AE1948">
        <v>225</v>
      </c>
      <c r="AF1948">
        <v>221</v>
      </c>
      <c r="AG1948">
        <v>65</v>
      </c>
      <c r="AH1948">
        <v>22</v>
      </c>
      <c r="AI1948">
        <v>91</v>
      </c>
      <c r="AJ1948">
        <v>43</v>
      </c>
      <c r="AK1948">
        <v>14</v>
      </c>
      <c r="AL1948">
        <v>65</v>
      </c>
      <c r="AM1948">
        <v>88</v>
      </c>
      <c r="AN1948">
        <v>35</v>
      </c>
      <c r="AO1948">
        <v>117</v>
      </c>
      <c r="AP1948">
        <v>382</v>
      </c>
      <c r="AQ1948">
        <v>0</v>
      </c>
      <c r="AR1948" s="4">
        <v>5227</v>
      </c>
      <c r="AS1948" s="4">
        <f t="shared" si="484"/>
        <v>5609</v>
      </c>
      <c r="AT1948">
        <v>1.037075738</v>
      </c>
      <c r="AU1948" s="4">
        <f t="shared" si="480"/>
        <v>1</v>
      </c>
      <c r="AV1948" s="4">
        <f t="shared" si="485"/>
        <v>5816.9578144420002</v>
      </c>
      <c r="AW1948" s="4">
        <v>0</v>
      </c>
      <c r="AX1948" s="4">
        <v>0</v>
      </c>
      <c r="AY1948" s="4">
        <v>80.53</v>
      </c>
      <c r="AZ1948" s="4">
        <f t="shared" si="486"/>
        <v>80.53</v>
      </c>
      <c r="BA1948" s="4">
        <f t="shared" si="487"/>
        <v>83.515709181139997</v>
      </c>
      <c r="BB1948" s="4">
        <v>9.51</v>
      </c>
      <c r="BC1948" s="4">
        <v>12000</v>
      </c>
      <c r="BD1948">
        <v>2.5975968497099999</v>
      </c>
      <c r="BE1948" s="2">
        <v>0.11</v>
      </c>
      <c r="BF1948">
        <v>40</v>
      </c>
      <c r="BG1948">
        <f t="shared" si="481"/>
        <v>0.11171872670841716</v>
      </c>
      <c r="BH1948">
        <v>0.31764999999999999</v>
      </c>
      <c r="BI1948" s="4">
        <v>0.52800000000000002</v>
      </c>
      <c r="BJ1948" s="4">
        <v>0.17599999999999999</v>
      </c>
      <c r="BK1948" s="3">
        <f t="shared" si="488"/>
        <v>385500</v>
      </c>
      <c r="BL1948" s="3">
        <f t="shared" si="489"/>
        <v>72</v>
      </c>
      <c r="BM1948" s="3">
        <v>820.99999999999989</v>
      </c>
      <c r="BN1948" s="3">
        <v>738.9</v>
      </c>
      <c r="BO1948" s="3">
        <f t="shared" si="490"/>
        <v>82.099999999999909</v>
      </c>
      <c r="BP1948" s="3">
        <f t="shared" si="491"/>
        <v>22800</v>
      </c>
      <c r="BQ1948">
        <v>0.72</v>
      </c>
      <c r="BR1948">
        <v>0.59</v>
      </c>
      <c r="BS1948">
        <v>7.85</v>
      </c>
      <c r="BT1948">
        <f t="shared" si="482"/>
        <v>732.90000000000009</v>
      </c>
      <c r="BU1948" s="1">
        <f t="shared" si="483"/>
        <v>0.30999194165133742</v>
      </c>
      <c r="BV1948" s="1">
        <f t="shared" si="492"/>
        <v>0.34783387186810633</v>
      </c>
      <c r="BW1948">
        <f t="shared" si="493"/>
        <v>0.3367556787920275</v>
      </c>
      <c r="BX1948">
        <f t="shared" si="494"/>
        <v>0.35512594373017559</v>
      </c>
      <c r="BY1948">
        <f t="shared" si="495"/>
        <v>157.76831331977766</v>
      </c>
    </row>
    <row r="1949" spans="1:77" x14ac:dyDescent="0.2">
      <c r="A1949">
        <v>16</v>
      </c>
      <c r="B1949">
        <v>37183</v>
      </c>
      <c r="C1949" t="s">
        <v>1397</v>
      </c>
      <c r="D1949">
        <v>37</v>
      </c>
      <c r="E1949" t="s">
        <v>1388</v>
      </c>
      <c r="F1949" t="s">
        <v>1389</v>
      </c>
      <c r="G1949" t="s">
        <v>1477</v>
      </c>
      <c r="H1949">
        <v>183</v>
      </c>
      <c r="I1949">
        <v>4035</v>
      </c>
      <c r="J1949">
        <v>7631</v>
      </c>
      <c r="K1949">
        <v>793</v>
      </c>
      <c r="L1949">
        <v>3533</v>
      </c>
      <c r="M1949">
        <v>836</v>
      </c>
      <c r="N1949">
        <v>899</v>
      </c>
      <c r="O1949" s="3">
        <v>11590</v>
      </c>
      <c r="P1949" s="3">
        <v>16182.03686</v>
      </c>
      <c r="Q1949" s="3">
        <v>78527</v>
      </c>
      <c r="R1949" s="3">
        <v>109639.9317</v>
      </c>
      <c r="S1949" s="3">
        <v>7281.5</v>
      </c>
      <c r="T1949" s="3">
        <v>10166.47985</v>
      </c>
      <c r="U1949" s="3">
        <v>59876</v>
      </c>
      <c r="V1949" s="3">
        <v>83599.278619999997</v>
      </c>
      <c r="W1949" s="3">
        <v>7274.6</v>
      </c>
      <c r="X1949" s="3">
        <v>10156.846020000001</v>
      </c>
      <c r="Y1949" s="3">
        <v>723</v>
      </c>
      <c r="Z1949" s="3">
        <v>1009.45752</v>
      </c>
      <c r="AA1949">
        <v>1640</v>
      </c>
      <c r="AB1949">
        <v>2566</v>
      </c>
      <c r="AC1949">
        <v>344</v>
      </c>
      <c r="AD1949">
        <v>1545</v>
      </c>
      <c r="AE1949">
        <v>319</v>
      </c>
      <c r="AF1949">
        <v>318</v>
      </c>
      <c r="AG1949">
        <v>65</v>
      </c>
      <c r="AH1949">
        <v>22</v>
      </c>
      <c r="AI1949">
        <v>91</v>
      </c>
      <c r="AJ1949">
        <v>43</v>
      </c>
      <c r="AK1949">
        <v>14</v>
      </c>
      <c r="AL1949">
        <v>65</v>
      </c>
      <c r="AM1949">
        <v>88</v>
      </c>
      <c r="AN1949">
        <v>35</v>
      </c>
      <c r="AO1949">
        <v>117</v>
      </c>
      <c r="AP1949">
        <v>382</v>
      </c>
      <c r="AQ1949">
        <v>0</v>
      </c>
      <c r="AR1949" s="4">
        <v>5227</v>
      </c>
      <c r="AS1949" s="4">
        <f t="shared" si="484"/>
        <v>5609</v>
      </c>
      <c r="AT1949">
        <v>1.0235367900000001</v>
      </c>
      <c r="AU1949" s="4">
        <f t="shared" si="480"/>
        <v>1</v>
      </c>
      <c r="AV1949" s="4">
        <f t="shared" si="485"/>
        <v>5741.0178551100007</v>
      </c>
      <c r="AW1949" s="4">
        <v>0</v>
      </c>
      <c r="AX1949" s="4">
        <v>0</v>
      </c>
      <c r="AY1949" s="4">
        <v>80.53</v>
      </c>
      <c r="AZ1949" s="4">
        <f t="shared" si="486"/>
        <v>80.53</v>
      </c>
      <c r="BA1949" s="4">
        <f t="shared" si="487"/>
        <v>82.425417698700002</v>
      </c>
      <c r="BB1949" s="4">
        <v>9.51</v>
      </c>
      <c r="BC1949" s="4">
        <v>12000</v>
      </c>
      <c r="BD1949">
        <v>2.6001866193900001</v>
      </c>
      <c r="BE1949" s="2">
        <v>0.11</v>
      </c>
      <c r="BF1949">
        <v>40</v>
      </c>
      <c r="BG1949">
        <f t="shared" si="481"/>
        <v>0.11171872670841716</v>
      </c>
      <c r="BH1949">
        <v>0.31764999999999999</v>
      </c>
      <c r="BI1949" s="4">
        <v>0.52800000000000002</v>
      </c>
      <c r="BJ1949" s="4">
        <v>0.17599999999999999</v>
      </c>
      <c r="BK1949" s="3">
        <f t="shared" si="488"/>
        <v>385500</v>
      </c>
      <c r="BL1949" s="3">
        <f t="shared" si="489"/>
        <v>72</v>
      </c>
      <c r="BM1949" s="3">
        <v>820.99999999999989</v>
      </c>
      <c r="BN1949" s="3">
        <v>738.9</v>
      </c>
      <c r="BO1949" s="3">
        <f t="shared" si="490"/>
        <v>82.099999999999909</v>
      </c>
      <c r="BP1949" s="3">
        <f t="shared" si="491"/>
        <v>22800</v>
      </c>
      <c r="BQ1949">
        <v>0.72</v>
      </c>
      <c r="BR1949">
        <v>0.59</v>
      </c>
      <c r="BS1949">
        <v>7.85</v>
      </c>
      <c r="BT1949">
        <f t="shared" si="482"/>
        <v>732.90000000000009</v>
      </c>
      <c r="BU1949" s="1">
        <f t="shared" si="483"/>
        <v>0.30658229478947313</v>
      </c>
      <c r="BV1949" s="1">
        <f t="shared" si="492"/>
        <v>0.36602488350428203</v>
      </c>
      <c r="BW1949">
        <f t="shared" si="493"/>
        <v>0.3549466904282032</v>
      </c>
      <c r="BX1949">
        <f t="shared" si="494"/>
        <v>0.37331695536635129</v>
      </c>
      <c r="BY1949">
        <f t="shared" si="495"/>
        <v>157.76831331977766</v>
      </c>
    </row>
    <row r="1950" spans="1:77" x14ac:dyDescent="0.2">
      <c r="A1950">
        <v>16</v>
      </c>
      <c r="B1950">
        <v>37185</v>
      </c>
      <c r="C1950" t="s">
        <v>1397</v>
      </c>
      <c r="D1950">
        <v>37</v>
      </c>
      <c r="E1950" t="s">
        <v>1388</v>
      </c>
      <c r="F1950" t="s">
        <v>1389</v>
      </c>
      <c r="G1950" t="s">
        <v>343</v>
      </c>
      <c r="H1950">
        <v>185</v>
      </c>
      <c r="I1950">
        <v>2487</v>
      </c>
      <c r="J1950">
        <v>2252</v>
      </c>
      <c r="K1950">
        <v>240</v>
      </c>
      <c r="L1950">
        <v>1430</v>
      </c>
      <c r="M1950">
        <v>274</v>
      </c>
      <c r="N1950">
        <v>311</v>
      </c>
      <c r="O1950" s="3">
        <v>17461</v>
      </c>
      <c r="P1950" s="3">
        <v>24379.167010000001</v>
      </c>
      <c r="Q1950" s="3">
        <v>30965</v>
      </c>
      <c r="R1950" s="3">
        <v>43233.543700000002</v>
      </c>
      <c r="S1950" s="3">
        <v>2982.6</v>
      </c>
      <c r="T1950" s="3">
        <v>4164.3264150000005</v>
      </c>
      <c r="U1950" s="3">
        <v>29994</v>
      </c>
      <c r="V1950" s="3">
        <v>41877.826889999997</v>
      </c>
      <c r="W1950" s="3">
        <v>3154.8</v>
      </c>
      <c r="X1950" s="3">
        <v>4404.7532259999998</v>
      </c>
      <c r="Y1950" s="3">
        <v>278</v>
      </c>
      <c r="Z1950" s="3">
        <v>388.14549160000001</v>
      </c>
      <c r="AA1950">
        <v>1425</v>
      </c>
      <c r="AB1950">
        <v>1458</v>
      </c>
      <c r="AC1950">
        <v>235</v>
      </c>
      <c r="AD1950">
        <v>1182</v>
      </c>
      <c r="AE1950">
        <v>205</v>
      </c>
      <c r="AF1950">
        <v>201</v>
      </c>
      <c r="AG1950">
        <v>65</v>
      </c>
      <c r="AH1950">
        <v>22</v>
      </c>
      <c r="AI1950">
        <v>91</v>
      </c>
      <c r="AJ1950">
        <v>43</v>
      </c>
      <c r="AK1950">
        <v>14</v>
      </c>
      <c r="AL1950">
        <v>65</v>
      </c>
      <c r="AM1950">
        <v>88</v>
      </c>
      <c r="AN1950">
        <v>35</v>
      </c>
      <c r="AO1950">
        <v>117</v>
      </c>
      <c r="AP1950">
        <v>382</v>
      </c>
      <c r="AQ1950">
        <v>0</v>
      </c>
      <c r="AR1950" s="4">
        <v>5227</v>
      </c>
      <c r="AS1950" s="4">
        <f t="shared" si="484"/>
        <v>5609</v>
      </c>
      <c r="AT1950">
        <v>1.046291571</v>
      </c>
      <c r="AU1950" s="4">
        <f t="shared" si="480"/>
        <v>1</v>
      </c>
      <c r="AV1950" s="4">
        <f t="shared" si="485"/>
        <v>5868.649421739</v>
      </c>
      <c r="AW1950" s="4">
        <v>0</v>
      </c>
      <c r="AX1950" s="4">
        <v>0</v>
      </c>
      <c r="AY1950" s="4">
        <v>80.53</v>
      </c>
      <c r="AZ1950" s="4">
        <f t="shared" si="486"/>
        <v>80.53</v>
      </c>
      <c r="BA1950" s="4">
        <f t="shared" si="487"/>
        <v>84.257860212630007</v>
      </c>
      <c r="BB1950" s="4">
        <v>9.51</v>
      </c>
      <c r="BC1950" s="4">
        <v>12000</v>
      </c>
      <c r="BD1950">
        <v>2.6044100609399998</v>
      </c>
      <c r="BE1950" s="2">
        <v>0.11</v>
      </c>
      <c r="BF1950">
        <v>40</v>
      </c>
      <c r="BG1950">
        <f t="shared" si="481"/>
        <v>0.11171872670841716</v>
      </c>
      <c r="BH1950">
        <v>0.31764999999999999</v>
      </c>
      <c r="BI1950" s="4">
        <v>0.52800000000000002</v>
      </c>
      <c r="BJ1950" s="4">
        <v>0.17599999999999999</v>
      </c>
      <c r="BK1950" s="3">
        <f t="shared" si="488"/>
        <v>385500</v>
      </c>
      <c r="BL1950" s="3">
        <f t="shared" si="489"/>
        <v>72</v>
      </c>
      <c r="BM1950" s="3">
        <v>820.99999999999989</v>
      </c>
      <c r="BN1950" s="3">
        <v>738.9</v>
      </c>
      <c r="BO1950" s="3">
        <f t="shared" si="490"/>
        <v>82.099999999999909</v>
      </c>
      <c r="BP1950" s="3">
        <f t="shared" si="491"/>
        <v>22800</v>
      </c>
      <c r="BQ1950">
        <v>0.72</v>
      </c>
      <c r="BR1950">
        <v>0.59</v>
      </c>
      <c r="BS1950">
        <v>7.85</v>
      </c>
      <c r="BT1950">
        <f t="shared" si="482"/>
        <v>732.90000000000009</v>
      </c>
      <c r="BU1950" s="1">
        <f t="shared" si="483"/>
        <v>0.31241576832067253</v>
      </c>
      <c r="BV1950" s="1">
        <f t="shared" si="492"/>
        <v>0.34678874398617743</v>
      </c>
      <c r="BW1950">
        <f t="shared" si="493"/>
        <v>0.3357105509100986</v>
      </c>
      <c r="BX1950">
        <f t="shared" si="494"/>
        <v>0.35408081584824669</v>
      </c>
      <c r="BY1950">
        <f t="shared" si="495"/>
        <v>157.76831331977766</v>
      </c>
    </row>
    <row r="1951" spans="1:77" x14ac:dyDescent="0.2">
      <c r="A1951">
        <v>16</v>
      </c>
      <c r="B1951">
        <v>37187</v>
      </c>
      <c r="C1951" t="s">
        <v>1397</v>
      </c>
      <c r="D1951">
        <v>37</v>
      </c>
      <c r="E1951" t="s">
        <v>1388</v>
      </c>
      <c r="F1951" t="s">
        <v>1389</v>
      </c>
      <c r="G1951" t="s">
        <v>328</v>
      </c>
      <c r="H1951">
        <v>187</v>
      </c>
      <c r="I1951">
        <v>613</v>
      </c>
      <c r="J1951">
        <v>1098</v>
      </c>
      <c r="K1951">
        <v>246</v>
      </c>
      <c r="L1951">
        <v>921</v>
      </c>
      <c r="M1951">
        <v>147</v>
      </c>
      <c r="N1951">
        <v>150</v>
      </c>
      <c r="O1951" s="3">
        <v>10530</v>
      </c>
      <c r="P1951" s="3">
        <v>14702.057650000001</v>
      </c>
      <c r="Q1951" s="3">
        <v>15887</v>
      </c>
      <c r="R1951" s="3">
        <v>22181.537499999999</v>
      </c>
      <c r="S1951" s="3">
        <v>1324.6</v>
      </c>
      <c r="T1951" s="3">
        <v>1849.4155330000001</v>
      </c>
      <c r="U1951" s="3">
        <v>19444</v>
      </c>
      <c r="V1951" s="3">
        <v>27147.845099999999</v>
      </c>
      <c r="W1951" s="3">
        <v>1508.2</v>
      </c>
      <c r="X1951" s="3">
        <v>2105.759102</v>
      </c>
      <c r="Y1951" s="3">
        <v>144</v>
      </c>
      <c r="Z1951" s="3">
        <v>201.0537798</v>
      </c>
      <c r="AA1951">
        <v>600</v>
      </c>
      <c r="AB1951">
        <v>906</v>
      </c>
      <c r="AC1951">
        <v>201</v>
      </c>
      <c r="AD1951">
        <v>874</v>
      </c>
      <c r="AE1951">
        <v>143</v>
      </c>
      <c r="AF1951">
        <v>125</v>
      </c>
      <c r="AG1951">
        <v>65</v>
      </c>
      <c r="AH1951">
        <v>22</v>
      </c>
      <c r="AI1951">
        <v>91</v>
      </c>
      <c r="AJ1951">
        <v>43</v>
      </c>
      <c r="AK1951">
        <v>14</v>
      </c>
      <c r="AL1951">
        <v>65</v>
      </c>
      <c r="AM1951">
        <v>88</v>
      </c>
      <c r="AN1951">
        <v>35</v>
      </c>
      <c r="AO1951">
        <v>117</v>
      </c>
      <c r="AP1951">
        <v>382</v>
      </c>
      <c r="AQ1951">
        <v>0</v>
      </c>
      <c r="AR1951" s="4">
        <v>5227</v>
      </c>
      <c r="AS1951" s="4">
        <f t="shared" si="484"/>
        <v>5609</v>
      </c>
      <c r="AT1951">
        <v>1.0815039280000001</v>
      </c>
      <c r="AU1951" s="4">
        <f t="shared" si="480"/>
        <v>1</v>
      </c>
      <c r="AV1951" s="4">
        <f t="shared" si="485"/>
        <v>6066.155532152</v>
      </c>
      <c r="AW1951" s="4">
        <v>0</v>
      </c>
      <c r="AX1951" s="4">
        <v>0</v>
      </c>
      <c r="AY1951" s="4">
        <v>80.53</v>
      </c>
      <c r="AZ1951" s="4">
        <f t="shared" si="486"/>
        <v>80.53</v>
      </c>
      <c r="BA1951" s="4">
        <f t="shared" si="487"/>
        <v>87.093511321840012</v>
      </c>
      <c r="BB1951" s="4">
        <v>9.51</v>
      </c>
      <c r="BC1951" s="4">
        <v>12000</v>
      </c>
      <c r="BD1951">
        <v>2.62645403941</v>
      </c>
      <c r="BE1951" s="2">
        <v>0.11</v>
      </c>
      <c r="BF1951">
        <v>40</v>
      </c>
      <c r="BG1951">
        <f t="shared" si="481"/>
        <v>0.11171872670841716</v>
      </c>
      <c r="BH1951">
        <v>0.31764999999999999</v>
      </c>
      <c r="BI1951" s="4">
        <v>0.52800000000000002</v>
      </c>
      <c r="BJ1951" s="4">
        <v>0.17599999999999999</v>
      </c>
      <c r="BK1951" s="3">
        <f t="shared" si="488"/>
        <v>385500</v>
      </c>
      <c r="BL1951" s="3">
        <f t="shared" si="489"/>
        <v>72</v>
      </c>
      <c r="BM1951" s="3">
        <v>820.99999999999989</v>
      </c>
      <c r="BN1951" s="3">
        <v>738.9</v>
      </c>
      <c r="BO1951" s="3">
        <f t="shared" si="490"/>
        <v>82.099999999999909</v>
      </c>
      <c r="BP1951" s="3">
        <f t="shared" si="491"/>
        <v>22800</v>
      </c>
      <c r="BQ1951">
        <v>0.72</v>
      </c>
      <c r="BR1951">
        <v>0.59</v>
      </c>
      <c r="BS1951">
        <v>7.85</v>
      </c>
      <c r="BT1951">
        <f t="shared" si="482"/>
        <v>732.90000000000009</v>
      </c>
      <c r="BU1951" s="1">
        <f t="shared" si="483"/>
        <v>0.32162899763632968</v>
      </c>
      <c r="BV1951" s="1">
        <f t="shared" si="492"/>
        <v>0.34781690358621858</v>
      </c>
      <c r="BW1951">
        <f t="shared" si="493"/>
        <v>0.33673871051013976</v>
      </c>
      <c r="BX1951">
        <f t="shared" si="494"/>
        <v>0.35510897544828784</v>
      </c>
      <c r="BY1951">
        <f t="shared" si="495"/>
        <v>157.76831331977766</v>
      </c>
    </row>
    <row r="1952" spans="1:77" x14ac:dyDescent="0.2">
      <c r="A1952">
        <v>16</v>
      </c>
      <c r="B1952">
        <v>37189</v>
      </c>
      <c r="C1952" t="s">
        <v>1397</v>
      </c>
      <c r="D1952">
        <v>37</v>
      </c>
      <c r="E1952" t="s">
        <v>1388</v>
      </c>
      <c r="F1952" t="s">
        <v>1389</v>
      </c>
      <c r="G1952" t="s">
        <v>1480</v>
      </c>
      <c r="H1952">
        <v>189</v>
      </c>
      <c r="I1952">
        <v>3647</v>
      </c>
      <c r="J1952">
        <v>2834</v>
      </c>
      <c r="K1952">
        <v>246</v>
      </c>
      <c r="L1952">
        <v>1624</v>
      </c>
      <c r="M1952">
        <v>329</v>
      </c>
      <c r="N1952">
        <v>374</v>
      </c>
      <c r="O1952" s="3">
        <v>37126</v>
      </c>
      <c r="P1952" s="3">
        <v>51835.573819999998</v>
      </c>
      <c r="Q1952" s="3">
        <v>38815</v>
      </c>
      <c r="R1952" s="3">
        <v>54193.767110000001</v>
      </c>
      <c r="S1952" s="3">
        <v>2918</v>
      </c>
      <c r="T1952" s="3">
        <v>4074.1314550000002</v>
      </c>
      <c r="U1952" s="3">
        <v>35750</v>
      </c>
      <c r="V1952" s="3">
        <v>49914.393259999997</v>
      </c>
      <c r="W1952" s="3">
        <v>3662.3</v>
      </c>
      <c r="X1952" s="3">
        <v>5113.3281800000004</v>
      </c>
      <c r="Y1952" s="3">
        <v>327</v>
      </c>
      <c r="Z1952" s="3">
        <v>456.55962499999998</v>
      </c>
      <c r="AA1952">
        <v>1945</v>
      </c>
      <c r="AB1952">
        <v>1695</v>
      </c>
      <c r="AC1952">
        <v>223</v>
      </c>
      <c r="AD1952">
        <v>1325</v>
      </c>
      <c r="AE1952">
        <v>228</v>
      </c>
      <c r="AF1952">
        <v>228</v>
      </c>
      <c r="AG1952">
        <v>65</v>
      </c>
      <c r="AH1952">
        <v>22</v>
      </c>
      <c r="AI1952">
        <v>91</v>
      </c>
      <c r="AJ1952">
        <v>43</v>
      </c>
      <c r="AK1952">
        <v>14</v>
      </c>
      <c r="AL1952">
        <v>65</v>
      </c>
      <c r="AM1952">
        <v>88</v>
      </c>
      <c r="AN1952">
        <v>35</v>
      </c>
      <c r="AO1952">
        <v>117</v>
      </c>
      <c r="AP1952">
        <v>382</v>
      </c>
      <c r="AQ1952">
        <v>0</v>
      </c>
      <c r="AR1952" s="4">
        <v>5227</v>
      </c>
      <c r="AS1952" s="4">
        <f t="shared" si="484"/>
        <v>5609</v>
      </c>
      <c r="AT1952">
        <v>0.95659069500000005</v>
      </c>
      <c r="AU1952" s="4">
        <f t="shared" si="480"/>
        <v>1</v>
      </c>
      <c r="AV1952" s="4">
        <f t="shared" si="485"/>
        <v>5365.5172082550007</v>
      </c>
      <c r="AW1952" s="4">
        <v>0</v>
      </c>
      <c r="AX1952" s="4">
        <v>0</v>
      </c>
      <c r="AY1952" s="4">
        <v>80.53</v>
      </c>
      <c r="AZ1952" s="4">
        <f t="shared" si="486"/>
        <v>80.53</v>
      </c>
      <c r="BA1952" s="4">
        <f t="shared" si="487"/>
        <v>77.034248668350003</v>
      </c>
      <c r="BB1952" s="4">
        <v>9.51</v>
      </c>
      <c r="BC1952" s="4">
        <v>12000</v>
      </c>
      <c r="BD1952">
        <v>2.52158859664</v>
      </c>
      <c r="BE1952" s="2">
        <v>0.11</v>
      </c>
      <c r="BF1952">
        <v>40</v>
      </c>
      <c r="BG1952">
        <f t="shared" si="481"/>
        <v>0.11171872670841716</v>
      </c>
      <c r="BH1952">
        <v>0.31764999999999999</v>
      </c>
      <c r="BI1952" s="4">
        <v>0.52800000000000002</v>
      </c>
      <c r="BJ1952" s="4">
        <v>0.17599999999999999</v>
      </c>
      <c r="BK1952" s="3">
        <f t="shared" si="488"/>
        <v>385500</v>
      </c>
      <c r="BL1952" s="3">
        <f t="shared" si="489"/>
        <v>72</v>
      </c>
      <c r="BM1952" s="3">
        <v>820.99999999999989</v>
      </c>
      <c r="BN1952" s="3">
        <v>738.9</v>
      </c>
      <c r="BO1952" s="3">
        <f t="shared" si="490"/>
        <v>82.099999999999909</v>
      </c>
      <c r="BP1952" s="3">
        <f t="shared" si="491"/>
        <v>22800</v>
      </c>
      <c r="BQ1952">
        <v>0.72</v>
      </c>
      <c r="BR1952">
        <v>0.59</v>
      </c>
      <c r="BS1952">
        <v>7.85</v>
      </c>
      <c r="BT1952">
        <f t="shared" si="482"/>
        <v>732.90000000000009</v>
      </c>
      <c r="BU1952" s="1">
        <f t="shared" si="483"/>
        <v>0.28862575511961763</v>
      </c>
      <c r="BV1952" s="1">
        <f t="shared" si="492"/>
        <v>0.32694003215021655</v>
      </c>
      <c r="BW1952">
        <f t="shared" si="493"/>
        <v>0.31586183907413773</v>
      </c>
      <c r="BX1952">
        <f t="shared" si="494"/>
        <v>0.33423210401228581</v>
      </c>
      <c r="BY1952">
        <f t="shared" si="495"/>
        <v>157.76831331977766</v>
      </c>
    </row>
    <row r="1953" spans="1:77" x14ac:dyDescent="0.2">
      <c r="A1953">
        <v>16</v>
      </c>
      <c r="B1953">
        <v>37191</v>
      </c>
      <c r="C1953" t="s">
        <v>1397</v>
      </c>
      <c r="D1953">
        <v>37</v>
      </c>
      <c r="E1953" t="s">
        <v>1388</v>
      </c>
      <c r="F1953" t="s">
        <v>1389</v>
      </c>
      <c r="G1953" t="s">
        <v>335</v>
      </c>
      <c r="H1953">
        <v>191</v>
      </c>
      <c r="I1953">
        <v>561</v>
      </c>
      <c r="J1953">
        <v>3266</v>
      </c>
      <c r="K1953">
        <v>533</v>
      </c>
      <c r="L1953">
        <v>1736</v>
      </c>
      <c r="M1953">
        <v>382</v>
      </c>
      <c r="N1953">
        <v>401</v>
      </c>
      <c r="O1953" s="3">
        <v>8623.9</v>
      </c>
      <c r="P1953" s="3">
        <v>12040.747859999999</v>
      </c>
      <c r="Q1953" s="3">
        <v>36580</v>
      </c>
      <c r="R1953" s="3">
        <v>51073.244899999998</v>
      </c>
      <c r="S1953" s="3">
        <v>3397</v>
      </c>
      <c r="T1953" s="3">
        <v>4742.9145140000001</v>
      </c>
      <c r="U1953" s="3">
        <v>31422</v>
      </c>
      <c r="V1953" s="3">
        <v>43871.610209999999</v>
      </c>
      <c r="W1953" s="3">
        <v>3407.6</v>
      </c>
      <c r="X1953" s="3">
        <v>4757.7143070000002</v>
      </c>
      <c r="Y1953" s="3">
        <v>329</v>
      </c>
      <c r="Z1953" s="3">
        <v>459.35203860000001</v>
      </c>
      <c r="AA1953">
        <v>578</v>
      </c>
      <c r="AB1953">
        <v>1433</v>
      </c>
      <c r="AC1953">
        <v>291</v>
      </c>
      <c r="AD1953">
        <v>1058</v>
      </c>
      <c r="AE1953">
        <v>201</v>
      </c>
      <c r="AF1953">
        <v>185</v>
      </c>
      <c r="AG1953">
        <v>65</v>
      </c>
      <c r="AH1953">
        <v>22</v>
      </c>
      <c r="AI1953">
        <v>91</v>
      </c>
      <c r="AJ1953">
        <v>43</v>
      </c>
      <c r="AK1953">
        <v>14</v>
      </c>
      <c r="AL1953">
        <v>65</v>
      </c>
      <c r="AM1953">
        <v>88</v>
      </c>
      <c r="AN1953">
        <v>35</v>
      </c>
      <c r="AO1953">
        <v>117</v>
      </c>
      <c r="AP1953">
        <v>382</v>
      </c>
      <c r="AQ1953">
        <v>0</v>
      </c>
      <c r="AR1953" s="4">
        <v>5227</v>
      </c>
      <c r="AS1953" s="4">
        <f t="shared" si="484"/>
        <v>5609</v>
      </c>
      <c r="AT1953">
        <v>1.0351310010000001</v>
      </c>
      <c r="AU1953" s="4">
        <f t="shared" si="480"/>
        <v>1</v>
      </c>
      <c r="AV1953" s="4">
        <f t="shared" si="485"/>
        <v>5806.0497846090002</v>
      </c>
      <c r="AW1953" s="4">
        <v>0</v>
      </c>
      <c r="AX1953" s="4">
        <v>0</v>
      </c>
      <c r="AY1953" s="4">
        <v>80.53</v>
      </c>
      <c r="AZ1953" s="4">
        <f t="shared" si="486"/>
        <v>80.53</v>
      </c>
      <c r="BA1953" s="4">
        <f t="shared" si="487"/>
        <v>83.359099510530015</v>
      </c>
      <c r="BB1953" s="4">
        <v>9.51</v>
      </c>
      <c r="BC1953" s="4">
        <v>12000</v>
      </c>
      <c r="BD1953">
        <v>2.6213313503700002</v>
      </c>
      <c r="BE1953" s="2">
        <v>0.11</v>
      </c>
      <c r="BF1953">
        <v>40</v>
      </c>
      <c r="BG1953">
        <f t="shared" si="481"/>
        <v>0.11171872670841716</v>
      </c>
      <c r="BH1953">
        <v>0.31764999999999999</v>
      </c>
      <c r="BI1953" s="4">
        <v>0.52800000000000002</v>
      </c>
      <c r="BJ1953" s="4">
        <v>0.17599999999999999</v>
      </c>
      <c r="BK1953" s="3">
        <f t="shared" si="488"/>
        <v>385500</v>
      </c>
      <c r="BL1953" s="3">
        <f t="shared" si="489"/>
        <v>72</v>
      </c>
      <c r="BM1953" s="3">
        <v>820.99999999999989</v>
      </c>
      <c r="BN1953" s="3">
        <v>738.9</v>
      </c>
      <c r="BO1953" s="3">
        <f t="shared" si="490"/>
        <v>82.099999999999909</v>
      </c>
      <c r="BP1953" s="3">
        <f t="shared" si="491"/>
        <v>22800</v>
      </c>
      <c r="BQ1953">
        <v>0.72</v>
      </c>
      <c r="BR1953">
        <v>0.59</v>
      </c>
      <c r="BS1953">
        <v>7.85</v>
      </c>
      <c r="BT1953">
        <f t="shared" si="482"/>
        <v>732.90000000000009</v>
      </c>
      <c r="BU1953" s="1">
        <f t="shared" si="483"/>
        <v>0.30978252941212076</v>
      </c>
      <c r="BV1953" s="1">
        <f t="shared" si="492"/>
        <v>0.34682205147884165</v>
      </c>
      <c r="BW1953">
        <f t="shared" si="493"/>
        <v>0.33574385840276283</v>
      </c>
      <c r="BX1953">
        <f t="shared" si="494"/>
        <v>0.35411412334091091</v>
      </c>
      <c r="BY1953">
        <f t="shared" si="495"/>
        <v>157.76831331977766</v>
      </c>
    </row>
    <row r="1954" spans="1:77" x14ac:dyDescent="0.2">
      <c r="A1954">
        <v>16</v>
      </c>
      <c r="B1954">
        <v>37193</v>
      </c>
      <c r="C1954" t="s">
        <v>1397</v>
      </c>
      <c r="D1954">
        <v>37</v>
      </c>
      <c r="E1954" t="s">
        <v>1388</v>
      </c>
      <c r="F1954" t="s">
        <v>1389</v>
      </c>
      <c r="G1954" t="s">
        <v>1264</v>
      </c>
      <c r="H1954">
        <v>193</v>
      </c>
      <c r="I1954">
        <v>2270</v>
      </c>
      <c r="J1954">
        <v>2894</v>
      </c>
      <c r="K1954">
        <v>341</v>
      </c>
      <c r="L1954">
        <v>1839</v>
      </c>
      <c r="M1954">
        <v>330</v>
      </c>
      <c r="N1954">
        <v>373</v>
      </c>
      <c r="O1954" s="3">
        <v>17804</v>
      </c>
      <c r="P1954" s="3">
        <v>24858.06594</v>
      </c>
      <c r="Q1954" s="3">
        <v>38561</v>
      </c>
      <c r="R1954" s="3">
        <v>53839.130579999997</v>
      </c>
      <c r="S1954" s="3">
        <v>3891.6</v>
      </c>
      <c r="T1954" s="3">
        <v>5433.4784</v>
      </c>
      <c r="U1954" s="3">
        <v>39458</v>
      </c>
      <c r="V1954" s="3">
        <v>55091.52809</v>
      </c>
      <c r="W1954" s="3">
        <v>3639.9</v>
      </c>
      <c r="X1954" s="3">
        <v>5082.0531469999996</v>
      </c>
      <c r="Y1954" s="3">
        <v>328</v>
      </c>
      <c r="Z1954" s="3">
        <v>457.9558318</v>
      </c>
      <c r="AA1954">
        <v>1702</v>
      </c>
      <c r="AB1954">
        <v>1761</v>
      </c>
      <c r="AC1954">
        <v>250</v>
      </c>
      <c r="AD1954">
        <v>1406</v>
      </c>
      <c r="AE1954">
        <v>234</v>
      </c>
      <c r="AF1954">
        <v>235</v>
      </c>
      <c r="AG1954">
        <v>65</v>
      </c>
      <c r="AH1954">
        <v>22</v>
      </c>
      <c r="AI1954">
        <v>91</v>
      </c>
      <c r="AJ1954">
        <v>43</v>
      </c>
      <c r="AK1954">
        <v>14</v>
      </c>
      <c r="AL1954">
        <v>65</v>
      </c>
      <c r="AM1954">
        <v>88</v>
      </c>
      <c r="AN1954">
        <v>35</v>
      </c>
      <c r="AO1954">
        <v>117</v>
      </c>
      <c r="AP1954">
        <v>382</v>
      </c>
      <c r="AQ1954">
        <v>0</v>
      </c>
      <c r="AR1954" s="4">
        <v>5227</v>
      </c>
      <c r="AS1954" s="4">
        <f t="shared" si="484"/>
        <v>5609</v>
      </c>
      <c r="AT1954">
        <v>0.96802331500000005</v>
      </c>
      <c r="AU1954" s="4">
        <f t="shared" si="480"/>
        <v>1</v>
      </c>
      <c r="AV1954" s="4">
        <f t="shared" si="485"/>
        <v>5429.6427738350003</v>
      </c>
      <c r="AW1954" s="4">
        <v>0</v>
      </c>
      <c r="AX1954" s="4">
        <v>0</v>
      </c>
      <c r="AY1954" s="4">
        <v>80.53</v>
      </c>
      <c r="AZ1954" s="4">
        <f t="shared" si="486"/>
        <v>80.53</v>
      </c>
      <c r="BA1954" s="4">
        <f t="shared" si="487"/>
        <v>77.954917556950008</v>
      </c>
      <c r="BB1954" s="4">
        <v>9.51</v>
      </c>
      <c r="BC1954" s="4">
        <v>12000</v>
      </c>
      <c r="BD1954">
        <v>2.5351662516600002</v>
      </c>
      <c r="BE1954" s="2">
        <v>0.11</v>
      </c>
      <c r="BF1954">
        <v>40</v>
      </c>
      <c r="BG1954">
        <f t="shared" si="481"/>
        <v>0.11171872670841716</v>
      </c>
      <c r="BH1954">
        <v>0.31764999999999999</v>
      </c>
      <c r="BI1954" s="4">
        <v>0.52800000000000002</v>
      </c>
      <c r="BJ1954" s="4">
        <v>0.17599999999999999</v>
      </c>
      <c r="BK1954" s="3">
        <f t="shared" si="488"/>
        <v>385500</v>
      </c>
      <c r="BL1954" s="3">
        <f t="shared" si="489"/>
        <v>72</v>
      </c>
      <c r="BM1954" s="3">
        <v>820.99999999999989</v>
      </c>
      <c r="BN1954" s="3">
        <v>738.9</v>
      </c>
      <c r="BO1954" s="3">
        <f t="shared" si="490"/>
        <v>82.099999999999909</v>
      </c>
      <c r="BP1954" s="3">
        <f t="shared" si="491"/>
        <v>22800</v>
      </c>
      <c r="BQ1954">
        <v>0.72</v>
      </c>
      <c r="BR1954">
        <v>0.59</v>
      </c>
      <c r="BS1954">
        <v>7.85</v>
      </c>
      <c r="BT1954">
        <f t="shared" si="482"/>
        <v>732.90000000000009</v>
      </c>
      <c r="BU1954" s="1">
        <f t="shared" si="483"/>
        <v>0.29169411885961344</v>
      </c>
      <c r="BV1954" s="1">
        <f t="shared" si="492"/>
        <v>0.33071873620683034</v>
      </c>
      <c r="BW1954">
        <f t="shared" si="493"/>
        <v>0.31964054313075152</v>
      </c>
      <c r="BX1954">
        <f t="shared" si="494"/>
        <v>0.3380108080688996</v>
      </c>
      <c r="BY1954">
        <f t="shared" si="495"/>
        <v>157.76831331977766</v>
      </c>
    </row>
    <row r="1955" spans="1:77" x14ac:dyDescent="0.2">
      <c r="A1955">
        <v>16</v>
      </c>
      <c r="B1955">
        <v>37195</v>
      </c>
      <c r="C1955" t="s">
        <v>1397</v>
      </c>
      <c r="D1955">
        <v>37</v>
      </c>
      <c r="E1955" t="s">
        <v>1388</v>
      </c>
      <c r="F1955" t="s">
        <v>1389</v>
      </c>
      <c r="G1955" t="s">
        <v>191</v>
      </c>
      <c r="H1955">
        <v>195</v>
      </c>
      <c r="I1955">
        <v>721</v>
      </c>
      <c r="J1955">
        <v>2927</v>
      </c>
      <c r="K1955">
        <v>514</v>
      </c>
      <c r="L1955">
        <v>1606</v>
      </c>
      <c r="M1955">
        <v>359</v>
      </c>
      <c r="N1955">
        <v>417</v>
      </c>
      <c r="O1955" s="3">
        <v>11174</v>
      </c>
      <c r="P1955" s="3">
        <v>15601.214830000001</v>
      </c>
      <c r="Q1955" s="3">
        <v>41082</v>
      </c>
      <c r="R1955" s="3">
        <v>57358.967940000002</v>
      </c>
      <c r="S1955" s="3">
        <v>3434</v>
      </c>
      <c r="T1955" s="3">
        <v>4794.5741660000003</v>
      </c>
      <c r="U1955" s="3">
        <v>32652</v>
      </c>
      <c r="V1955" s="3">
        <v>45588.944580000003</v>
      </c>
      <c r="W1955" s="3">
        <v>3882.9</v>
      </c>
      <c r="X1955" s="3">
        <v>5421.3314010000004</v>
      </c>
      <c r="Y1955" s="3">
        <v>353</v>
      </c>
      <c r="Z1955" s="3">
        <v>492.86100190000002</v>
      </c>
      <c r="AA1955">
        <v>722</v>
      </c>
      <c r="AB1955">
        <v>1420</v>
      </c>
      <c r="AC1955">
        <v>304</v>
      </c>
      <c r="AD1955">
        <v>1102</v>
      </c>
      <c r="AE1955">
        <v>202</v>
      </c>
      <c r="AF1955">
        <v>200</v>
      </c>
      <c r="AG1955">
        <v>65</v>
      </c>
      <c r="AH1955">
        <v>22</v>
      </c>
      <c r="AI1955">
        <v>91</v>
      </c>
      <c r="AJ1955">
        <v>43</v>
      </c>
      <c r="AK1955">
        <v>14</v>
      </c>
      <c r="AL1955">
        <v>65</v>
      </c>
      <c r="AM1955">
        <v>88</v>
      </c>
      <c r="AN1955">
        <v>35</v>
      </c>
      <c r="AO1955">
        <v>117</v>
      </c>
      <c r="AP1955">
        <v>382</v>
      </c>
      <c r="AQ1955">
        <v>0</v>
      </c>
      <c r="AR1955" s="4">
        <v>5227</v>
      </c>
      <c r="AS1955" s="4">
        <f t="shared" si="484"/>
        <v>5609</v>
      </c>
      <c r="AT1955">
        <v>1.0416774</v>
      </c>
      <c r="AU1955" s="4">
        <f t="shared" si="480"/>
        <v>1</v>
      </c>
      <c r="AV1955" s="4">
        <f t="shared" si="485"/>
        <v>5842.7685365999996</v>
      </c>
      <c r="AW1955" s="4">
        <v>0</v>
      </c>
      <c r="AX1955" s="4">
        <v>0</v>
      </c>
      <c r="AY1955" s="4">
        <v>80.53</v>
      </c>
      <c r="AZ1955" s="4">
        <f t="shared" si="486"/>
        <v>80.53</v>
      </c>
      <c r="BA1955" s="4">
        <f t="shared" si="487"/>
        <v>83.886281022000006</v>
      </c>
      <c r="BB1955" s="4">
        <v>9.51</v>
      </c>
      <c r="BC1955" s="4">
        <v>12000</v>
      </c>
      <c r="BD1955">
        <v>2.6085511651500002</v>
      </c>
      <c r="BE1955" s="2">
        <v>0.11</v>
      </c>
      <c r="BF1955">
        <v>40</v>
      </c>
      <c r="BG1955">
        <f t="shared" si="481"/>
        <v>0.11171872670841716</v>
      </c>
      <c r="BH1955">
        <v>0.31764999999999999</v>
      </c>
      <c r="BI1955" s="4">
        <v>0.52800000000000002</v>
      </c>
      <c r="BJ1955" s="4">
        <v>0.17599999999999999</v>
      </c>
      <c r="BK1955" s="3">
        <f t="shared" si="488"/>
        <v>385500</v>
      </c>
      <c r="BL1955" s="3">
        <f t="shared" si="489"/>
        <v>72</v>
      </c>
      <c r="BM1955" s="3">
        <v>820.99999999999989</v>
      </c>
      <c r="BN1955" s="3">
        <v>738.9</v>
      </c>
      <c r="BO1955" s="3">
        <f t="shared" si="490"/>
        <v>82.099999999999909</v>
      </c>
      <c r="BP1955" s="3">
        <f t="shared" si="491"/>
        <v>22800</v>
      </c>
      <c r="BQ1955">
        <v>0.72</v>
      </c>
      <c r="BR1955">
        <v>0.59</v>
      </c>
      <c r="BS1955">
        <v>7.85</v>
      </c>
      <c r="BT1955">
        <f t="shared" si="482"/>
        <v>732.90000000000009</v>
      </c>
      <c r="BU1955" s="1">
        <f t="shared" si="483"/>
        <v>0.31129283801490842</v>
      </c>
      <c r="BV1955" s="1">
        <f t="shared" si="492"/>
        <v>0.35036347517790534</v>
      </c>
      <c r="BW1955">
        <f t="shared" si="493"/>
        <v>0.33928528210182651</v>
      </c>
      <c r="BX1955">
        <f t="shared" si="494"/>
        <v>0.3576555470399746</v>
      </c>
      <c r="BY1955">
        <f t="shared" si="495"/>
        <v>157.76831331977766</v>
      </c>
    </row>
    <row r="1956" spans="1:77" x14ac:dyDescent="0.2">
      <c r="A1956">
        <v>16</v>
      </c>
      <c r="B1956">
        <v>37197</v>
      </c>
      <c r="C1956" t="s">
        <v>1397</v>
      </c>
      <c r="D1956">
        <v>37</v>
      </c>
      <c r="E1956" t="s">
        <v>1388</v>
      </c>
      <c r="F1956" t="s">
        <v>1389</v>
      </c>
      <c r="G1956" t="s">
        <v>1450</v>
      </c>
      <c r="H1956">
        <v>197</v>
      </c>
      <c r="I1956">
        <v>2823</v>
      </c>
      <c r="J1956">
        <v>3516</v>
      </c>
      <c r="K1956">
        <v>410</v>
      </c>
      <c r="L1956">
        <v>1983</v>
      </c>
      <c r="M1956">
        <v>406</v>
      </c>
      <c r="N1956">
        <v>454</v>
      </c>
      <c r="O1956" s="3">
        <v>16638</v>
      </c>
      <c r="P1956" s="3">
        <v>23230.088810000001</v>
      </c>
      <c r="Q1956" s="3">
        <v>46176</v>
      </c>
      <c r="R1956" s="3">
        <v>64471.2454</v>
      </c>
      <c r="S1956" s="3">
        <v>4252.6000000000004</v>
      </c>
      <c r="T1956" s="3">
        <v>5937.5090559999999</v>
      </c>
      <c r="U1956" s="3">
        <v>41909</v>
      </c>
      <c r="V1956" s="3">
        <v>58513.630960000002</v>
      </c>
      <c r="W1956" s="3">
        <v>4316.2</v>
      </c>
      <c r="X1956" s="3">
        <v>6026.3078089999999</v>
      </c>
      <c r="Y1956" s="3">
        <v>393</v>
      </c>
      <c r="Z1956" s="3">
        <v>548.70927410000002</v>
      </c>
      <c r="AA1956">
        <v>1761</v>
      </c>
      <c r="AB1956">
        <v>1953</v>
      </c>
      <c r="AC1956">
        <v>274</v>
      </c>
      <c r="AD1956">
        <v>1477</v>
      </c>
      <c r="AE1956">
        <v>256</v>
      </c>
      <c r="AF1956">
        <v>258</v>
      </c>
      <c r="AG1956">
        <v>65</v>
      </c>
      <c r="AH1956">
        <v>22</v>
      </c>
      <c r="AI1956">
        <v>91</v>
      </c>
      <c r="AJ1956">
        <v>43</v>
      </c>
      <c r="AK1956">
        <v>14</v>
      </c>
      <c r="AL1956">
        <v>65</v>
      </c>
      <c r="AM1956">
        <v>88</v>
      </c>
      <c r="AN1956">
        <v>35</v>
      </c>
      <c r="AO1956">
        <v>117</v>
      </c>
      <c r="AP1956">
        <v>382</v>
      </c>
      <c r="AQ1956">
        <v>0</v>
      </c>
      <c r="AR1956" s="4">
        <v>5227</v>
      </c>
      <c r="AS1956" s="4">
        <f t="shared" si="484"/>
        <v>5609</v>
      </c>
      <c r="AT1956">
        <v>0.977573303</v>
      </c>
      <c r="AU1956" s="4">
        <f t="shared" si="480"/>
        <v>1</v>
      </c>
      <c r="AV1956" s="4">
        <f t="shared" si="485"/>
        <v>5483.2086565270001</v>
      </c>
      <c r="AW1956" s="4">
        <v>0</v>
      </c>
      <c r="AX1956" s="4">
        <v>0</v>
      </c>
      <c r="AY1956" s="4">
        <v>80.53</v>
      </c>
      <c r="AZ1956" s="4">
        <f t="shared" si="486"/>
        <v>80.53</v>
      </c>
      <c r="BA1956" s="4">
        <f t="shared" si="487"/>
        <v>78.723978090589995</v>
      </c>
      <c r="BB1956" s="4">
        <v>9.51</v>
      </c>
      <c r="BC1956" s="4">
        <v>12000</v>
      </c>
      <c r="BD1956">
        <v>2.5522759044400001</v>
      </c>
      <c r="BE1956" s="2">
        <v>0.11</v>
      </c>
      <c r="BF1956">
        <v>40</v>
      </c>
      <c r="BG1956">
        <f t="shared" si="481"/>
        <v>0.11171872670841716</v>
      </c>
      <c r="BH1956">
        <v>0.31764999999999999</v>
      </c>
      <c r="BI1956" s="4">
        <v>0.52800000000000002</v>
      </c>
      <c r="BJ1956" s="4">
        <v>0.17599999999999999</v>
      </c>
      <c r="BK1956" s="3">
        <f t="shared" si="488"/>
        <v>385500</v>
      </c>
      <c r="BL1956" s="3">
        <f t="shared" si="489"/>
        <v>72</v>
      </c>
      <c r="BM1956" s="3">
        <v>820.99999999999989</v>
      </c>
      <c r="BN1956" s="3">
        <v>738.9</v>
      </c>
      <c r="BO1956" s="3">
        <f t="shared" si="490"/>
        <v>82.099999999999909</v>
      </c>
      <c r="BP1956" s="3">
        <f t="shared" si="491"/>
        <v>22800</v>
      </c>
      <c r="BQ1956">
        <v>0.72</v>
      </c>
      <c r="BR1956">
        <v>0.59</v>
      </c>
      <c r="BS1956">
        <v>7.85</v>
      </c>
      <c r="BT1956">
        <f t="shared" si="482"/>
        <v>732.90000000000009</v>
      </c>
      <c r="BU1956" s="1">
        <f t="shared" si="483"/>
        <v>0.29432642339604276</v>
      </c>
      <c r="BV1956" s="1">
        <f t="shared" si="492"/>
        <v>0.33695439500013169</v>
      </c>
      <c r="BW1956">
        <f t="shared" si="493"/>
        <v>0.32587620192405287</v>
      </c>
      <c r="BX1956">
        <f t="shared" si="494"/>
        <v>0.34424646686220095</v>
      </c>
      <c r="BY1956">
        <f t="shared" si="495"/>
        <v>157.76831331977766</v>
      </c>
    </row>
    <row r="1957" spans="1:77" x14ac:dyDescent="0.2">
      <c r="A1957">
        <v>16</v>
      </c>
      <c r="B1957">
        <v>37199</v>
      </c>
      <c r="C1957" t="s">
        <v>1397</v>
      </c>
      <c r="D1957">
        <v>37</v>
      </c>
      <c r="E1957" t="s">
        <v>1388</v>
      </c>
      <c r="F1957" t="s">
        <v>1389</v>
      </c>
      <c r="G1957" t="s">
        <v>1429</v>
      </c>
      <c r="H1957">
        <v>199</v>
      </c>
      <c r="I1957">
        <v>3340</v>
      </c>
      <c r="J1957">
        <v>2616</v>
      </c>
      <c r="K1957">
        <v>186</v>
      </c>
      <c r="L1957">
        <v>1547</v>
      </c>
      <c r="M1957">
        <v>301</v>
      </c>
      <c r="N1957">
        <v>348</v>
      </c>
      <c r="O1957" s="3">
        <v>45080</v>
      </c>
      <c r="P1957" s="3">
        <v>62941.002740000004</v>
      </c>
      <c r="Q1957" s="3">
        <v>37085</v>
      </c>
      <c r="R1957" s="3">
        <v>51778.329339999997</v>
      </c>
      <c r="S1957" s="3">
        <v>2648.8</v>
      </c>
      <c r="T1957" s="3">
        <v>3698.2725829999999</v>
      </c>
      <c r="U1957" s="3">
        <v>33824</v>
      </c>
      <c r="V1957" s="3">
        <v>47225.298949999997</v>
      </c>
      <c r="W1957" s="3">
        <v>3658.1</v>
      </c>
      <c r="X1957" s="3">
        <v>5107.4641110000002</v>
      </c>
      <c r="Y1957" s="3">
        <v>303</v>
      </c>
      <c r="Z1957" s="3">
        <v>423.05066169999998</v>
      </c>
      <c r="AA1957">
        <v>1876</v>
      </c>
      <c r="AB1957">
        <v>1607</v>
      </c>
      <c r="AC1957">
        <v>212</v>
      </c>
      <c r="AD1957">
        <v>1269</v>
      </c>
      <c r="AE1957">
        <v>217</v>
      </c>
      <c r="AF1957">
        <v>215</v>
      </c>
      <c r="AG1957">
        <v>65</v>
      </c>
      <c r="AH1957">
        <v>22</v>
      </c>
      <c r="AI1957">
        <v>91</v>
      </c>
      <c r="AJ1957">
        <v>43</v>
      </c>
      <c r="AK1957">
        <v>14</v>
      </c>
      <c r="AL1957">
        <v>65</v>
      </c>
      <c r="AM1957">
        <v>88</v>
      </c>
      <c r="AN1957">
        <v>35</v>
      </c>
      <c r="AO1957">
        <v>117</v>
      </c>
      <c r="AP1957">
        <v>382</v>
      </c>
      <c r="AQ1957">
        <v>0</v>
      </c>
      <c r="AR1957" s="4">
        <v>5227</v>
      </c>
      <c r="AS1957" s="4">
        <f t="shared" si="484"/>
        <v>5609</v>
      </c>
      <c r="AT1957">
        <v>0.94463772300000004</v>
      </c>
      <c r="AU1957" s="4">
        <f t="shared" si="480"/>
        <v>1</v>
      </c>
      <c r="AV1957" s="4">
        <f t="shared" si="485"/>
        <v>5298.4729883070004</v>
      </c>
      <c r="AW1957" s="4">
        <v>0</v>
      </c>
      <c r="AX1957" s="4">
        <v>0</v>
      </c>
      <c r="AY1957" s="4">
        <v>80.53</v>
      </c>
      <c r="AZ1957" s="4">
        <f t="shared" si="486"/>
        <v>80.53</v>
      </c>
      <c r="BA1957" s="4">
        <f t="shared" si="487"/>
        <v>76.07167583319</v>
      </c>
      <c r="BB1957" s="4">
        <v>9.51</v>
      </c>
      <c r="BC1957" s="4">
        <v>12000</v>
      </c>
      <c r="BD1957">
        <v>2.54283941493</v>
      </c>
      <c r="BE1957" s="2">
        <v>0.11</v>
      </c>
      <c r="BF1957">
        <v>40</v>
      </c>
      <c r="BG1957">
        <f t="shared" si="481"/>
        <v>0.11171872670841716</v>
      </c>
      <c r="BH1957">
        <v>0.31764999999999999</v>
      </c>
      <c r="BI1957" s="4">
        <v>0.52800000000000002</v>
      </c>
      <c r="BJ1957" s="4">
        <v>0.17599999999999999</v>
      </c>
      <c r="BK1957" s="3">
        <f t="shared" si="488"/>
        <v>385500</v>
      </c>
      <c r="BL1957" s="3">
        <f t="shared" si="489"/>
        <v>72</v>
      </c>
      <c r="BM1957" s="3">
        <v>820.99999999999989</v>
      </c>
      <c r="BN1957" s="3">
        <v>738.9</v>
      </c>
      <c r="BO1957" s="3">
        <f t="shared" si="490"/>
        <v>82.099999999999909</v>
      </c>
      <c r="BP1957" s="3">
        <f t="shared" si="491"/>
        <v>22800</v>
      </c>
      <c r="BQ1957">
        <v>0.72</v>
      </c>
      <c r="BR1957">
        <v>0.59</v>
      </c>
      <c r="BS1957">
        <v>7.85</v>
      </c>
      <c r="BT1957">
        <f t="shared" si="482"/>
        <v>732.90000000000009</v>
      </c>
      <c r="BU1957" s="1">
        <f t="shared" si="483"/>
        <v>0.28584309326745738</v>
      </c>
      <c r="BV1957" s="1">
        <f t="shared" si="492"/>
        <v>0.3230968858876303</v>
      </c>
      <c r="BW1957">
        <f t="shared" si="493"/>
        <v>0.31201869281155148</v>
      </c>
      <c r="BX1957">
        <f t="shared" si="494"/>
        <v>0.33038895774969956</v>
      </c>
      <c r="BY1957">
        <f t="shared" si="495"/>
        <v>157.76831331977766</v>
      </c>
    </row>
    <row r="1958" spans="1:77" x14ac:dyDescent="0.2">
      <c r="A1958">
        <v>4</v>
      </c>
      <c r="B1958">
        <v>38001</v>
      </c>
      <c r="C1958" t="s">
        <v>306</v>
      </c>
      <c r="D1958">
        <v>38</v>
      </c>
      <c r="E1958" t="s">
        <v>307</v>
      </c>
      <c r="F1958" t="s">
        <v>308</v>
      </c>
      <c r="G1958" t="s">
        <v>297</v>
      </c>
      <c r="H1958">
        <v>1</v>
      </c>
      <c r="I1958">
        <v>194</v>
      </c>
      <c r="J1958">
        <v>499</v>
      </c>
      <c r="K1958">
        <v>259</v>
      </c>
      <c r="L1958">
        <v>955</v>
      </c>
      <c r="M1958">
        <v>72</v>
      </c>
      <c r="N1958">
        <v>107</v>
      </c>
      <c r="O1958" s="3">
        <v>2048.1999999999998</v>
      </c>
      <c r="P1958" s="3">
        <v>2859.7107769999998</v>
      </c>
      <c r="Q1958" s="3">
        <v>8035.5</v>
      </c>
      <c r="R1958" s="3">
        <v>11219.219779999999</v>
      </c>
      <c r="S1958" s="3">
        <v>3558.5</v>
      </c>
      <c r="T1958" s="3">
        <v>4968.4019129999997</v>
      </c>
      <c r="U1958" s="3">
        <v>22610</v>
      </c>
      <c r="V1958" s="3">
        <v>31568.235850000001</v>
      </c>
      <c r="W1958" s="3">
        <v>767.94</v>
      </c>
      <c r="X1958" s="3">
        <v>1072.203053</v>
      </c>
      <c r="Y1958" s="3">
        <v>105</v>
      </c>
      <c r="Z1958" s="3">
        <v>146.60171450000001</v>
      </c>
      <c r="AA1958">
        <v>230</v>
      </c>
      <c r="AB1958">
        <v>497</v>
      </c>
      <c r="AC1958">
        <v>281</v>
      </c>
      <c r="AD1958">
        <v>973</v>
      </c>
      <c r="AE1958">
        <v>103</v>
      </c>
      <c r="AF1958">
        <v>89</v>
      </c>
      <c r="AG1958">
        <v>65</v>
      </c>
      <c r="AH1958">
        <v>22</v>
      </c>
      <c r="AI1958">
        <v>91</v>
      </c>
      <c r="AJ1958">
        <v>43</v>
      </c>
      <c r="AK1958">
        <v>14</v>
      </c>
      <c r="AL1958">
        <v>65</v>
      </c>
      <c r="AM1958">
        <v>88</v>
      </c>
      <c r="AN1958">
        <v>35</v>
      </c>
      <c r="AO1958">
        <v>117</v>
      </c>
      <c r="AP1958">
        <v>382</v>
      </c>
      <c r="AQ1958">
        <v>0</v>
      </c>
      <c r="AR1958" s="4">
        <v>5227</v>
      </c>
      <c r="AS1958" s="4">
        <f t="shared" si="484"/>
        <v>5609</v>
      </c>
      <c r="AT1958">
        <v>0.94018535999999997</v>
      </c>
      <c r="AU1958" s="4">
        <f t="shared" si="480"/>
        <v>1</v>
      </c>
      <c r="AV1958" s="4">
        <f t="shared" si="485"/>
        <v>5273.4996842399996</v>
      </c>
      <c r="AW1958" s="4">
        <v>0</v>
      </c>
      <c r="AX1958" s="4">
        <v>0</v>
      </c>
      <c r="AY1958" s="4">
        <v>80.53</v>
      </c>
      <c r="AZ1958" s="4">
        <f t="shared" si="486"/>
        <v>80.53</v>
      </c>
      <c r="BA1958" s="4">
        <f t="shared" si="487"/>
        <v>75.713127040800003</v>
      </c>
      <c r="BB1958" s="4">
        <v>9.51</v>
      </c>
      <c r="BC1958" s="4">
        <v>12000</v>
      </c>
      <c r="BD1958">
        <v>1.4833721605200001</v>
      </c>
      <c r="BE1958" s="2">
        <v>0.11</v>
      </c>
      <c r="BF1958">
        <v>40</v>
      </c>
      <c r="BG1958">
        <f t="shared" si="481"/>
        <v>0.11171872670841716</v>
      </c>
      <c r="BH1958">
        <v>0.648725</v>
      </c>
      <c r="BI1958" s="4">
        <v>0.52800000000000002</v>
      </c>
      <c r="BJ1958" s="4">
        <v>0.17599999999999999</v>
      </c>
      <c r="BK1958" s="3">
        <f t="shared" si="488"/>
        <v>385500</v>
      </c>
      <c r="BL1958" s="3">
        <f t="shared" si="489"/>
        <v>72</v>
      </c>
      <c r="BM1958" s="3">
        <v>820.99999999999989</v>
      </c>
      <c r="BN1958" s="3">
        <v>738.9</v>
      </c>
      <c r="BO1958" s="3">
        <f t="shared" si="490"/>
        <v>82.099999999999909</v>
      </c>
      <c r="BP1958" s="3">
        <f t="shared" si="491"/>
        <v>22800</v>
      </c>
      <c r="BQ1958">
        <v>0.72</v>
      </c>
      <c r="BR1958">
        <v>0.59</v>
      </c>
      <c r="BS1958">
        <v>7.85</v>
      </c>
      <c r="BT1958">
        <f t="shared" si="482"/>
        <v>732.90000000000009</v>
      </c>
      <c r="BU1958" s="1">
        <f t="shared" si="483"/>
        <v>0.15005855218017711</v>
      </c>
      <c r="BV1958" s="1">
        <f t="shared" si="492"/>
        <v>0.1707971689938719</v>
      </c>
      <c r="BW1958">
        <f t="shared" si="493"/>
        <v>0.1619909871708862</v>
      </c>
      <c r="BX1958">
        <f t="shared" si="494"/>
        <v>0.1764125094262374</v>
      </c>
      <c r="BY1958">
        <f t="shared" si="495"/>
        <v>155.89619981660539</v>
      </c>
    </row>
    <row r="1959" spans="1:77" x14ac:dyDescent="0.2">
      <c r="A1959">
        <v>4</v>
      </c>
      <c r="B1959">
        <v>38003</v>
      </c>
      <c r="C1959" t="s">
        <v>306</v>
      </c>
      <c r="D1959">
        <v>38</v>
      </c>
      <c r="E1959" t="s">
        <v>307</v>
      </c>
      <c r="F1959" t="s">
        <v>308</v>
      </c>
      <c r="G1959" t="s">
        <v>389</v>
      </c>
      <c r="H1959">
        <v>3</v>
      </c>
      <c r="I1959">
        <v>307</v>
      </c>
      <c r="J1959">
        <v>730</v>
      </c>
      <c r="K1959">
        <v>475</v>
      </c>
      <c r="L1959">
        <v>1125</v>
      </c>
      <c r="M1959">
        <v>132</v>
      </c>
      <c r="N1959">
        <v>114</v>
      </c>
      <c r="O1959" s="3">
        <v>3030.1</v>
      </c>
      <c r="P1959" s="3">
        <v>4230.6462380000003</v>
      </c>
      <c r="Q1959" s="3">
        <v>11477</v>
      </c>
      <c r="R1959" s="3">
        <v>16024.26549</v>
      </c>
      <c r="S1959" s="3">
        <v>4637.6000000000004</v>
      </c>
      <c r="T1959" s="3">
        <v>6475.0486760000003</v>
      </c>
      <c r="U1959" s="3">
        <v>26973</v>
      </c>
      <c r="V1959" s="3">
        <v>37659.886129999999</v>
      </c>
      <c r="W1959" s="3">
        <v>1102.2</v>
      </c>
      <c r="X1959" s="3">
        <v>1538.89914</v>
      </c>
      <c r="Y1959" s="3">
        <v>113</v>
      </c>
      <c r="Z1959" s="3">
        <v>157.7713689</v>
      </c>
      <c r="AA1959">
        <v>345</v>
      </c>
      <c r="AB1959">
        <v>655</v>
      </c>
      <c r="AC1959">
        <v>431</v>
      </c>
      <c r="AD1959">
        <v>1113</v>
      </c>
      <c r="AE1959">
        <v>135</v>
      </c>
      <c r="AF1959">
        <v>104</v>
      </c>
      <c r="AG1959">
        <v>65</v>
      </c>
      <c r="AH1959">
        <v>22</v>
      </c>
      <c r="AI1959">
        <v>91</v>
      </c>
      <c r="AJ1959">
        <v>43</v>
      </c>
      <c r="AK1959">
        <v>14</v>
      </c>
      <c r="AL1959">
        <v>65</v>
      </c>
      <c r="AM1959">
        <v>88</v>
      </c>
      <c r="AN1959">
        <v>35</v>
      </c>
      <c r="AO1959">
        <v>117</v>
      </c>
      <c r="AP1959">
        <v>382</v>
      </c>
      <c r="AQ1959">
        <v>0</v>
      </c>
      <c r="AR1959" s="4">
        <v>5227</v>
      </c>
      <c r="AS1959" s="4">
        <f t="shared" si="484"/>
        <v>5609</v>
      </c>
      <c r="AT1959">
        <v>0.96324965900000004</v>
      </c>
      <c r="AU1959" s="4">
        <f t="shared" si="480"/>
        <v>1</v>
      </c>
      <c r="AV1959" s="4">
        <f t="shared" si="485"/>
        <v>5402.8673373310003</v>
      </c>
      <c r="AW1959" s="4">
        <v>0</v>
      </c>
      <c r="AX1959" s="4">
        <v>0</v>
      </c>
      <c r="AY1959" s="4">
        <v>80.53</v>
      </c>
      <c r="AZ1959" s="4">
        <f t="shared" si="486"/>
        <v>80.53</v>
      </c>
      <c r="BA1959" s="4">
        <f t="shared" si="487"/>
        <v>77.57049503927</v>
      </c>
      <c r="BB1959" s="4">
        <v>9.51</v>
      </c>
      <c r="BC1959" s="4">
        <v>12000</v>
      </c>
      <c r="BD1959">
        <v>1.80654216746</v>
      </c>
      <c r="BE1959" s="2">
        <v>0.11</v>
      </c>
      <c r="BF1959">
        <v>40</v>
      </c>
      <c r="BG1959">
        <f t="shared" si="481"/>
        <v>0.11171872670841716</v>
      </c>
      <c r="BH1959">
        <v>0.648725</v>
      </c>
      <c r="BI1959" s="4">
        <v>0.52800000000000002</v>
      </c>
      <c r="BJ1959" s="4">
        <v>0.17599999999999999</v>
      </c>
      <c r="BK1959" s="3">
        <f t="shared" si="488"/>
        <v>385500</v>
      </c>
      <c r="BL1959" s="3">
        <f t="shared" si="489"/>
        <v>72</v>
      </c>
      <c r="BM1959" s="3">
        <v>820.99999999999989</v>
      </c>
      <c r="BN1959" s="3">
        <v>738.9</v>
      </c>
      <c r="BO1959" s="3">
        <f t="shared" si="490"/>
        <v>82.099999999999909</v>
      </c>
      <c r="BP1959" s="3">
        <f t="shared" si="491"/>
        <v>22800</v>
      </c>
      <c r="BQ1959">
        <v>0.72</v>
      </c>
      <c r="BR1959">
        <v>0.59</v>
      </c>
      <c r="BS1959">
        <v>7.85</v>
      </c>
      <c r="BT1959">
        <f t="shared" si="482"/>
        <v>732.90000000000009</v>
      </c>
      <c r="BU1959" s="1">
        <f t="shared" si="483"/>
        <v>0.15680666837148369</v>
      </c>
      <c r="BV1959" s="1">
        <f t="shared" si="492"/>
        <v>0.17990061471528446</v>
      </c>
      <c r="BW1959">
        <f t="shared" si="493"/>
        <v>0.17109443289229875</v>
      </c>
      <c r="BX1959">
        <f t="shared" si="494"/>
        <v>0.18551595514764996</v>
      </c>
      <c r="BY1959">
        <f t="shared" si="495"/>
        <v>155.89619981660539</v>
      </c>
    </row>
    <row r="1960" spans="1:77" x14ac:dyDescent="0.2">
      <c r="A1960">
        <v>4</v>
      </c>
      <c r="B1960">
        <v>38005</v>
      </c>
      <c r="C1960" t="s">
        <v>306</v>
      </c>
      <c r="D1960">
        <v>38</v>
      </c>
      <c r="E1960" t="s">
        <v>307</v>
      </c>
      <c r="F1960" t="s">
        <v>308</v>
      </c>
      <c r="G1960" t="s">
        <v>471</v>
      </c>
      <c r="H1960">
        <v>5</v>
      </c>
      <c r="I1960">
        <v>261</v>
      </c>
      <c r="J1960">
        <v>592</v>
      </c>
      <c r="K1960">
        <v>311</v>
      </c>
      <c r="L1960">
        <v>1037</v>
      </c>
      <c r="M1960">
        <v>96</v>
      </c>
      <c r="N1960">
        <v>102</v>
      </c>
      <c r="O1960" s="3">
        <v>2640.1</v>
      </c>
      <c r="P1960" s="3">
        <v>3686.1255839999999</v>
      </c>
      <c r="Q1960" s="3">
        <v>9820.9</v>
      </c>
      <c r="R1960" s="3">
        <v>13712.0074</v>
      </c>
      <c r="S1960" s="3">
        <v>4162.3999999999996</v>
      </c>
      <c r="T1960" s="3">
        <v>5811.5712020000001</v>
      </c>
      <c r="U1960" s="3">
        <v>25215</v>
      </c>
      <c r="V1960" s="3">
        <v>35205.354570000003</v>
      </c>
      <c r="W1960" s="3">
        <v>942.4</v>
      </c>
      <c r="X1960" s="3">
        <v>1315.785292</v>
      </c>
      <c r="Y1960" s="3">
        <v>101</v>
      </c>
      <c r="Z1960" s="3">
        <v>141.01688720000001</v>
      </c>
      <c r="AA1960">
        <v>299</v>
      </c>
      <c r="AB1960">
        <v>573</v>
      </c>
      <c r="AC1960">
        <v>323</v>
      </c>
      <c r="AD1960">
        <v>1050</v>
      </c>
      <c r="AE1960">
        <v>117</v>
      </c>
      <c r="AF1960">
        <v>94</v>
      </c>
      <c r="AG1960">
        <v>65</v>
      </c>
      <c r="AH1960">
        <v>22</v>
      </c>
      <c r="AI1960">
        <v>91</v>
      </c>
      <c r="AJ1960">
        <v>43</v>
      </c>
      <c r="AK1960">
        <v>14</v>
      </c>
      <c r="AL1960">
        <v>65</v>
      </c>
      <c r="AM1960">
        <v>88</v>
      </c>
      <c r="AN1960">
        <v>35</v>
      </c>
      <c r="AO1960">
        <v>117</v>
      </c>
      <c r="AP1960">
        <v>382</v>
      </c>
      <c r="AQ1960">
        <v>0</v>
      </c>
      <c r="AR1960" s="4">
        <v>5227</v>
      </c>
      <c r="AS1960" s="4">
        <f t="shared" si="484"/>
        <v>5609</v>
      </c>
      <c r="AT1960">
        <v>0.95765101500000005</v>
      </c>
      <c r="AU1960" s="4">
        <f t="shared" si="480"/>
        <v>1</v>
      </c>
      <c r="AV1960" s="4">
        <f t="shared" si="485"/>
        <v>5371.464543135</v>
      </c>
      <c r="AW1960" s="4">
        <v>0</v>
      </c>
      <c r="AX1960" s="4">
        <v>0</v>
      </c>
      <c r="AY1960" s="4">
        <v>80.53</v>
      </c>
      <c r="AZ1960" s="4">
        <f t="shared" si="486"/>
        <v>80.53</v>
      </c>
      <c r="BA1960" s="4">
        <f t="shared" si="487"/>
        <v>77.119636237950004</v>
      </c>
      <c r="BB1960" s="4">
        <v>9.51</v>
      </c>
      <c r="BC1960" s="4">
        <v>12000</v>
      </c>
      <c r="BD1960">
        <v>1.6777755335</v>
      </c>
      <c r="BE1960" s="2">
        <v>0.11</v>
      </c>
      <c r="BF1960">
        <v>40</v>
      </c>
      <c r="BG1960">
        <f t="shared" si="481"/>
        <v>0.11171872670841716</v>
      </c>
      <c r="BH1960">
        <v>0.648725</v>
      </c>
      <c r="BI1960" s="4">
        <v>0.52800000000000002</v>
      </c>
      <c r="BJ1960" s="4">
        <v>0.17599999999999999</v>
      </c>
      <c r="BK1960" s="3">
        <f t="shared" si="488"/>
        <v>385500</v>
      </c>
      <c r="BL1960" s="3">
        <f t="shared" si="489"/>
        <v>72</v>
      </c>
      <c r="BM1960" s="3">
        <v>820.99999999999989</v>
      </c>
      <c r="BN1960" s="3">
        <v>738.9</v>
      </c>
      <c r="BO1960" s="3">
        <f t="shared" si="490"/>
        <v>82.099999999999909</v>
      </c>
      <c r="BP1960" s="3">
        <f t="shared" si="491"/>
        <v>22800</v>
      </c>
      <c r="BQ1960">
        <v>0.72</v>
      </c>
      <c r="BR1960">
        <v>0.59</v>
      </c>
      <c r="BS1960">
        <v>7.85</v>
      </c>
      <c r="BT1960">
        <f t="shared" si="482"/>
        <v>732.90000000000009</v>
      </c>
      <c r="BU1960" s="1">
        <f t="shared" si="483"/>
        <v>0.15456478449093436</v>
      </c>
      <c r="BV1960" s="1">
        <f t="shared" si="492"/>
        <v>0.17657942625435713</v>
      </c>
      <c r="BW1960">
        <f t="shared" si="493"/>
        <v>0.16777324443137143</v>
      </c>
      <c r="BX1960">
        <f t="shared" si="494"/>
        <v>0.18219476668672263</v>
      </c>
      <c r="BY1960">
        <f t="shared" si="495"/>
        <v>155.89619981660539</v>
      </c>
    </row>
    <row r="1961" spans="1:77" x14ac:dyDescent="0.2">
      <c r="A1961">
        <v>4</v>
      </c>
      <c r="B1961">
        <v>38007</v>
      </c>
      <c r="C1961" t="s">
        <v>306</v>
      </c>
      <c r="D1961">
        <v>38</v>
      </c>
      <c r="E1961" t="s">
        <v>307</v>
      </c>
      <c r="F1961" t="s">
        <v>308</v>
      </c>
      <c r="G1961" t="s">
        <v>439</v>
      </c>
      <c r="H1961">
        <v>7</v>
      </c>
      <c r="I1961">
        <v>183</v>
      </c>
      <c r="J1961">
        <v>472</v>
      </c>
      <c r="K1961">
        <v>242</v>
      </c>
      <c r="L1961">
        <v>923</v>
      </c>
      <c r="M1961">
        <v>67</v>
      </c>
      <c r="N1961">
        <v>104</v>
      </c>
      <c r="O1961" s="3">
        <v>1931.3</v>
      </c>
      <c r="P1961" s="3">
        <v>2696.494201</v>
      </c>
      <c r="Q1961" s="3">
        <v>7569.6</v>
      </c>
      <c r="R1961" s="3">
        <v>10568.72703</v>
      </c>
      <c r="S1961" s="3">
        <v>3388</v>
      </c>
      <c r="T1961" s="3">
        <v>4730.348653</v>
      </c>
      <c r="U1961" s="3">
        <v>21835</v>
      </c>
      <c r="V1961" s="3">
        <v>30486.175569999999</v>
      </c>
      <c r="W1961" s="3">
        <v>719.48</v>
      </c>
      <c r="X1961" s="3">
        <v>1004.542872</v>
      </c>
      <c r="Y1961" s="3">
        <v>100</v>
      </c>
      <c r="Z1961" s="3">
        <v>139.6206804</v>
      </c>
      <c r="AA1961">
        <v>219</v>
      </c>
      <c r="AB1961">
        <v>473</v>
      </c>
      <c r="AC1961">
        <v>266</v>
      </c>
      <c r="AD1961">
        <v>943</v>
      </c>
      <c r="AE1961">
        <v>99</v>
      </c>
      <c r="AF1961">
        <v>86</v>
      </c>
      <c r="AG1961">
        <v>65</v>
      </c>
      <c r="AH1961">
        <v>22</v>
      </c>
      <c r="AI1961">
        <v>91</v>
      </c>
      <c r="AJ1961">
        <v>43</v>
      </c>
      <c r="AK1961">
        <v>14</v>
      </c>
      <c r="AL1961">
        <v>65</v>
      </c>
      <c r="AM1961">
        <v>88</v>
      </c>
      <c r="AN1961">
        <v>35</v>
      </c>
      <c r="AO1961">
        <v>117</v>
      </c>
      <c r="AP1961">
        <v>382</v>
      </c>
      <c r="AQ1961">
        <v>0</v>
      </c>
      <c r="AR1961" s="4">
        <v>5227</v>
      </c>
      <c r="AS1961" s="4">
        <f t="shared" si="484"/>
        <v>5609</v>
      </c>
      <c r="AT1961">
        <v>0.94231373900000004</v>
      </c>
      <c r="AU1961" s="4">
        <f t="shared" si="480"/>
        <v>1</v>
      </c>
      <c r="AV1961" s="4">
        <f t="shared" si="485"/>
        <v>5285.4377620510004</v>
      </c>
      <c r="AW1961" s="4">
        <v>0</v>
      </c>
      <c r="AX1961" s="4">
        <v>0</v>
      </c>
      <c r="AY1961" s="4">
        <v>80.53</v>
      </c>
      <c r="AZ1961" s="4">
        <f t="shared" si="486"/>
        <v>80.53</v>
      </c>
      <c r="BA1961" s="4">
        <f t="shared" si="487"/>
        <v>75.884525401670004</v>
      </c>
      <c r="BB1961" s="4">
        <v>9.51</v>
      </c>
      <c r="BC1961" s="4">
        <v>12000</v>
      </c>
      <c r="BD1961">
        <v>1.5236694694499999</v>
      </c>
      <c r="BE1961" s="2">
        <v>0.11</v>
      </c>
      <c r="BF1961">
        <v>40</v>
      </c>
      <c r="BG1961">
        <f t="shared" si="481"/>
        <v>0.11171872670841716</v>
      </c>
      <c r="BH1961">
        <v>0.648725</v>
      </c>
      <c r="BI1961" s="4">
        <v>0.52800000000000002</v>
      </c>
      <c r="BJ1961" s="4">
        <v>0.17599999999999999</v>
      </c>
      <c r="BK1961" s="3">
        <f t="shared" si="488"/>
        <v>385500</v>
      </c>
      <c r="BL1961" s="3">
        <f t="shared" si="489"/>
        <v>72</v>
      </c>
      <c r="BM1961" s="3">
        <v>820.99999999999989</v>
      </c>
      <c r="BN1961" s="3">
        <v>738.9</v>
      </c>
      <c r="BO1961" s="3">
        <f t="shared" si="490"/>
        <v>82.099999999999909</v>
      </c>
      <c r="BP1961" s="3">
        <f t="shared" si="491"/>
        <v>22800</v>
      </c>
      <c r="BQ1961">
        <v>0.72</v>
      </c>
      <c r="BR1961">
        <v>0.59</v>
      </c>
      <c r="BS1961">
        <v>7.85</v>
      </c>
      <c r="BT1961">
        <f t="shared" si="482"/>
        <v>732.90000000000009</v>
      </c>
      <c r="BU1961" s="1">
        <f t="shared" si="483"/>
        <v>0.15080697119353662</v>
      </c>
      <c r="BV1961" s="1">
        <f t="shared" si="492"/>
        <v>0.17119311210842539</v>
      </c>
      <c r="BW1961">
        <f t="shared" si="493"/>
        <v>0.16238693028543968</v>
      </c>
      <c r="BX1961">
        <f t="shared" si="494"/>
        <v>0.17680845254079089</v>
      </c>
      <c r="BY1961">
        <f t="shared" si="495"/>
        <v>155.89619981660539</v>
      </c>
    </row>
    <row r="1962" spans="1:77" x14ac:dyDescent="0.2">
      <c r="A1962">
        <v>4</v>
      </c>
      <c r="B1962">
        <v>38009</v>
      </c>
      <c r="C1962" t="s">
        <v>306</v>
      </c>
      <c r="D1962">
        <v>38</v>
      </c>
      <c r="E1962" t="s">
        <v>307</v>
      </c>
      <c r="F1962" t="s">
        <v>308</v>
      </c>
      <c r="G1962" t="s">
        <v>411</v>
      </c>
      <c r="H1962">
        <v>9</v>
      </c>
      <c r="I1962">
        <v>218</v>
      </c>
      <c r="J1962">
        <v>514</v>
      </c>
      <c r="K1962">
        <v>270</v>
      </c>
      <c r="L1962">
        <v>969</v>
      </c>
      <c r="M1962">
        <v>75</v>
      </c>
      <c r="N1962">
        <v>95</v>
      </c>
      <c r="O1962" s="3">
        <v>2253.9</v>
      </c>
      <c r="P1962" s="3">
        <v>3146.9105159999999</v>
      </c>
      <c r="Q1962" s="3">
        <v>8273.5</v>
      </c>
      <c r="R1962" s="3">
        <v>11551.517</v>
      </c>
      <c r="S1962" s="3">
        <v>3651.7</v>
      </c>
      <c r="T1962" s="3">
        <v>5098.5283870000003</v>
      </c>
      <c r="U1962" s="3">
        <v>23290</v>
      </c>
      <c r="V1962" s="3">
        <v>32517.656470000002</v>
      </c>
      <c r="W1962" s="3">
        <v>786.42</v>
      </c>
      <c r="X1962" s="3">
        <v>1098.0049550000001</v>
      </c>
      <c r="Y1962" s="3">
        <v>94</v>
      </c>
      <c r="Z1962" s="3">
        <v>131.24343959999999</v>
      </c>
      <c r="AA1962">
        <v>256</v>
      </c>
      <c r="AB1962">
        <v>508</v>
      </c>
      <c r="AC1962">
        <v>289</v>
      </c>
      <c r="AD1962">
        <v>991</v>
      </c>
      <c r="AE1962">
        <v>105</v>
      </c>
      <c r="AF1962">
        <v>85</v>
      </c>
      <c r="AG1962">
        <v>65</v>
      </c>
      <c r="AH1962">
        <v>22</v>
      </c>
      <c r="AI1962">
        <v>91</v>
      </c>
      <c r="AJ1962">
        <v>43</v>
      </c>
      <c r="AK1962">
        <v>14</v>
      </c>
      <c r="AL1962">
        <v>65</v>
      </c>
      <c r="AM1962">
        <v>88</v>
      </c>
      <c r="AN1962">
        <v>35</v>
      </c>
      <c r="AO1962">
        <v>117</v>
      </c>
      <c r="AP1962">
        <v>382</v>
      </c>
      <c r="AQ1962">
        <v>0</v>
      </c>
      <c r="AR1962" s="4">
        <v>5227</v>
      </c>
      <c r="AS1962" s="4">
        <f t="shared" si="484"/>
        <v>5609</v>
      </c>
      <c r="AT1962">
        <v>0.95178698699999997</v>
      </c>
      <c r="AU1962" s="4">
        <f t="shared" si="480"/>
        <v>1</v>
      </c>
      <c r="AV1962" s="4">
        <f t="shared" si="485"/>
        <v>5338.573210083</v>
      </c>
      <c r="AW1962" s="4">
        <v>0</v>
      </c>
      <c r="AX1962" s="4">
        <v>0</v>
      </c>
      <c r="AY1962" s="4">
        <v>80.53</v>
      </c>
      <c r="AZ1962" s="4">
        <f t="shared" si="486"/>
        <v>80.53</v>
      </c>
      <c r="BA1962" s="4">
        <f t="shared" si="487"/>
        <v>76.647406063109997</v>
      </c>
      <c r="BB1962" s="4">
        <v>9.51</v>
      </c>
      <c r="BC1962" s="4">
        <v>12000</v>
      </c>
      <c r="BD1962">
        <v>1.6126720837299999</v>
      </c>
      <c r="BE1962" s="2">
        <v>0.11</v>
      </c>
      <c r="BF1962">
        <v>40</v>
      </c>
      <c r="BG1962">
        <f t="shared" si="481"/>
        <v>0.11171872670841716</v>
      </c>
      <c r="BH1962">
        <v>0.648725</v>
      </c>
      <c r="BI1962" s="4">
        <v>0.52800000000000002</v>
      </c>
      <c r="BJ1962" s="4">
        <v>0.17599999999999999</v>
      </c>
      <c r="BK1962" s="3">
        <f t="shared" si="488"/>
        <v>385500</v>
      </c>
      <c r="BL1962" s="3">
        <f t="shared" si="489"/>
        <v>72</v>
      </c>
      <c r="BM1962" s="3">
        <v>820.99999999999989</v>
      </c>
      <c r="BN1962" s="3">
        <v>738.9</v>
      </c>
      <c r="BO1962" s="3">
        <f t="shared" si="490"/>
        <v>82.099999999999909</v>
      </c>
      <c r="BP1962" s="3">
        <f t="shared" si="491"/>
        <v>22800</v>
      </c>
      <c r="BQ1962">
        <v>0.72</v>
      </c>
      <c r="BR1962">
        <v>0.59</v>
      </c>
      <c r="BS1962">
        <v>7.85</v>
      </c>
      <c r="BT1962">
        <f t="shared" si="482"/>
        <v>732.90000000000009</v>
      </c>
      <c r="BU1962" s="1">
        <f t="shared" si="483"/>
        <v>0.15305383495647332</v>
      </c>
      <c r="BV1962" s="1">
        <f t="shared" si="492"/>
        <v>0.17400285287480011</v>
      </c>
      <c r="BW1962">
        <f t="shared" si="493"/>
        <v>0.1651966710518144</v>
      </c>
      <c r="BX1962">
        <f t="shared" si="494"/>
        <v>0.17961819330716561</v>
      </c>
      <c r="BY1962">
        <f t="shared" si="495"/>
        <v>155.89619981660539</v>
      </c>
    </row>
    <row r="1963" spans="1:77" x14ac:dyDescent="0.2">
      <c r="A1963">
        <v>4</v>
      </c>
      <c r="B1963">
        <v>38011</v>
      </c>
      <c r="C1963" t="s">
        <v>306</v>
      </c>
      <c r="D1963">
        <v>38</v>
      </c>
      <c r="E1963" t="s">
        <v>307</v>
      </c>
      <c r="F1963" t="s">
        <v>308</v>
      </c>
      <c r="G1963" t="s">
        <v>473</v>
      </c>
      <c r="H1963">
        <v>11</v>
      </c>
      <c r="I1963">
        <v>189</v>
      </c>
      <c r="J1963">
        <v>462</v>
      </c>
      <c r="K1963">
        <v>237</v>
      </c>
      <c r="L1963">
        <v>921</v>
      </c>
      <c r="M1963">
        <v>65</v>
      </c>
      <c r="N1963">
        <v>103</v>
      </c>
      <c r="O1963" s="3">
        <v>1951.2</v>
      </c>
      <c r="P1963" s="3">
        <v>2724.2787170000001</v>
      </c>
      <c r="Q1963" s="3">
        <v>7492.2</v>
      </c>
      <c r="R1963" s="3">
        <v>10460.660620000001</v>
      </c>
      <c r="S1963" s="3">
        <v>3377.5</v>
      </c>
      <c r="T1963" s="3">
        <v>4715.6884819999996</v>
      </c>
      <c r="U1963" s="3">
        <v>21761</v>
      </c>
      <c r="V1963" s="3">
        <v>30382.85627</v>
      </c>
      <c r="W1963" s="3">
        <v>713.66</v>
      </c>
      <c r="X1963" s="3">
        <v>996.41694800000005</v>
      </c>
      <c r="Y1963" s="3">
        <v>101</v>
      </c>
      <c r="Z1963" s="3">
        <v>141.01688720000001</v>
      </c>
      <c r="AA1963">
        <v>222</v>
      </c>
      <c r="AB1963">
        <v>471</v>
      </c>
      <c r="AC1963">
        <v>261</v>
      </c>
      <c r="AD1963">
        <v>943</v>
      </c>
      <c r="AE1963">
        <v>98</v>
      </c>
      <c r="AF1963">
        <v>86</v>
      </c>
      <c r="AG1963">
        <v>65</v>
      </c>
      <c r="AH1963">
        <v>22</v>
      </c>
      <c r="AI1963">
        <v>91</v>
      </c>
      <c r="AJ1963">
        <v>43</v>
      </c>
      <c r="AK1963">
        <v>14</v>
      </c>
      <c r="AL1963">
        <v>65</v>
      </c>
      <c r="AM1963">
        <v>88</v>
      </c>
      <c r="AN1963">
        <v>35</v>
      </c>
      <c r="AO1963">
        <v>117</v>
      </c>
      <c r="AP1963">
        <v>382</v>
      </c>
      <c r="AQ1963">
        <v>0</v>
      </c>
      <c r="AR1963" s="4">
        <v>5227</v>
      </c>
      <c r="AS1963" s="4">
        <f t="shared" si="484"/>
        <v>5609</v>
      </c>
      <c r="AT1963">
        <v>0.94108832600000003</v>
      </c>
      <c r="AU1963" s="4">
        <f t="shared" si="480"/>
        <v>1</v>
      </c>
      <c r="AV1963" s="4">
        <f t="shared" si="485"/>
        <v>5278.5644205340004</v>
      </c>
      <c r="AW1963" s="4">
        <v>0</v>
      </c>
      <c r="AX1963" s="4">
        <v>0</v>
      </c>
      <c r="AY1963" s="4">
        <v>80.53</v>
      </c>
      <c r="AZ1963" s="4">
        <f t="shared" si="486"/>
        <v>80.53</v>
      </c>
      <c r="BA1963" s="4">
        <f t="shared" si="487"/>
        <v>75.785842892780011</v>
      </c>
      <c r="BB1963" s="4">
        <v>9.51</v>
      </c>
      <c r="BC1963" s="4">
        <v>12000</v>
      </c>
      <c r="BD1963">
        <v>1.4353442702300001</v>
      </c>
      <c r="BE1963" s="2">
        <v>0.11</v>
      </c>
      <c r="BF1963">
        <v>40</v>
      </c>
      <c r="BG1963">
        <f t="shared" si="481"/>
        <v>0.11171872670841716</v>
      </c>
      <c r="BH1963">
        <v>0.648725</v>
      </c>
      <c r="BI1963" s="4">
        <v>0.52800000000000002</v>
      </c>
      <c r="BJ1963" s="4">
        <v>0.17599999999999999</v>
      </c>
      <c r="BK1963" s="3">
        <f t="shared" si="488"/>
        <v>385500</v>
      </c>
      <c r="BL1963" s="3">
        <f t="shared" si="489"/>
        <v>72</v>
      </c>
      <c r="BM1963" s="3">
        <v>820.99999999999989</v>
      </c>
      <c r="BN1963" s="3">
        <v>738.9</v>
      </c>
      <c r="BO1963" s="3">
        <f t="shared" si="490"/>
        <v>82.099999999999909</v>
      </c>
      <c r="BP1963" s="3">
        <f t="shared" si="491"/>
        <v>22800</v>
      </c>
      <c r="BQ1963">
        <v>0.72</v>
      </c>
      <c r="BR1963">
        <v>0.59</v>
      </c>
      <c r="BS1963">
        <v>7.85</v>
      </c>
      <c r="BT1963">
        <f t="shared" si="482"/>
        <v>732.90000000000009</v>
      </c>
      <c r="BU1963" s="1">
        <f t="shared" si="483"/>
        <v>0.14959458081382898</v>
      </c>
      <c r="BV1963" s="1">
        <f t="shared" si="492"/>
        <v>0.16993638238867176</v>
      </c>
      <c r="BW1963">
        <f t="shared" si="493"/>
        <v>0.16113020056568605</v>
      </c>
      <c r="BX1963">
        <f t="shared" si="494"/>
        <v>0.17555172282103726</v>
      </c>
      <c r="BY1963">
        <f t="shared" si="495"/>
        <v>155.89619981660539</v>
      </c>
    </row>
    <row r="1964" spans="1:77" x14ac:dyDescent="0.2">
      <c r="A1964">
        <v>4</v>
      </c>
      <c r="B1964">
        <v>38013</v>
      </c>
      <c r="C1964" t="s">
        <v>306</v>
      </c>
      <c r="D1964">
        <v>38</v>
      </c>
      <c r="E1964" t="s">
        <v>307</v>
      </c>
      <c r="F1964" t="s">
        <v>308</v>
      </c>
      <c r="G1964" t="s">
        <v>506</v>
      </c>
      <c r="H1964">
        <v>13</v>
      </c>
      <c r="I1964">
        <v>181</v>
      </c>
      <c r="J1964">
        <v>455</v>
      </c>
      <c r="K1964">
        <v>249</v>
      </c>
      <c r="L1964">
        <v>911</v>
      </c>
      <c r="M1964">
        <v>65</v>
      </c>
      <c r="N1964">
        <v>88</v>
      </c>
      <c r="O1964" s="3">
        <v>1894.4</v>
      </c>
      <c r="P1964" s="3">
        <v>2644.97417</v>
      </c>
      <c r="Q1964" s="3">
        <v>7468.9</v>
      </c>
      <c r="R1964" s="3">
        <v>10428.129000000001</v>
      </c>
      <c r="S1964" s="3">
        <v>3383.8</v>
      </c>
      <c r="T1964" s="3">
        <v>4724.4845850000002</v>
      </c>
      <c r="U1964" s="3">
        <v>21902</v>
      </c>
      <c r="V1964" s="3">
        <v>30579.721430000001</v>
      </c>
      <c r="W1964" s="3">
        <v>708.87</v>
      </c>
      <c r="X1964" s="3">
        <v>989.72911739999995</v>
      </c>
      <c r="Y1964" s="3">
        <v>87</v>
      </c>
      <c r="Z1964" s="3">
        <v>121.469992</v>
      </c>
      <c r="AA1964">
        <v>219</v>
      </c>
      <c r="AB1964">
        <v>465</v>
      </c>
      <c r="AC1964">
        <v>271</v>
      </c>
      <c r="AD1964">
        <v>939</v>
      </c>
      <c r="AE1964">
        <v>98</v>
      </c>
      <c r="AF1964">
        <v>79</v>
      </c>
      <c r="AG1964">
        <v>65</v>
      </c>
      <c r="AH1964">
        <v>22</v>
      </c>
      <c r="AI1964">
        <v>91</v>
      </c>
      <c r="AJ1964">
        <v>43</v>
      </c>
      <c r="AK1964">
        <v>14</v>
      </c>
      <c r="AL1964">
        <v>65</v>
      </c>
      <c r="AM1964">
        <v>88</v>
      </c>
      <c r="AN1964">
        <v>35</v>
      </c>
      <c r="AO1964">
        <v>117</v>
      </c>
      <c r="AP1964">
        <v>382</v>
      </c>
      <c r="AQ1964">
        <v>0</v>
      </c>
      <c r="AR1964" s="4">
        <v>5227</v>
      </c>
      <c r="AS1964" s="4">
        <f t="shared" si="484"/>
        <v>5609</v>
      </c>
      <c r="AT1964">
        <v>0.94677332400000003</v>
      </c>
      <c r="AU1964" s="4">
        <f t="shared" si="480"/>
        <v>1</v>
      </c>
      <c r="AV1964" s="4">
        <f t="shared" si="485"/>
        <v>5310.451574316</v>
      </c>
      <c r="AW1964" s="4">
        <v>0</v>
      </c>
      <c r="AX1964" s="4">
        <v>0</v>
      </c>
      <c r="AY1964" s="4">
        <v>80.53</v>
      </c>
      <c r="AZ1964" s="4">
        <f t="shared" si="486"/>
        <v>80.53</v>
      </c>
      <c r="BA1964" s="4">
        <f t="shared" si="487"/>
        <v>76.243655781720008</v>
      </c>
      <c r="BB1964" s="4">
        <v>9.51</v>
      </c>
      <c r="BC1964" s="4">
        <v>12000</v>
      </c>
      <c r="BD1964">
        <v>1.54969665284</v>
      </c>
      <c r="BE1964" s="2">
        <v>0.11</v>
      </c>
      <c r="BF1964">
        <v>40</v>
      </c>
      <c r="BG1964">
        <f t="shared" si="481"/>
        <v>0.11171872670841716</v>
      </c>
      <c r="BH1964">
        <v>0.648725</v>
      </c>
      <c r="BI1964" s="4">
        <v>0.52800000000000002</v>
      </c>
      <c r="BJ1964" s="4">
        <v>0.17599999999999999</v>
      </c>
      <c r="BK1964" s="3">
        <f t="shared" si="488"/>
        <v>385500</v>
      </c>
      <c r="BL1964" s="3">
        <f t="shared" si="489"/>
        <v>72</v>
      </c>
      <c r="BM1964" s="3">
        <v>820.99999999999989</v>
      </c>
      <c r="BN1964" s="3">
        <v>738.9</v>
      </c>
      <c r="BO1964" s="3">
        <f t="shared" si="490"/>
        <v>82.099999999999909</v>
      </c>
      <c r="BP1964" s="3">
        <f t="shared" si="491"/>
        <v>22800</v>
      </c>
      <c r="BQ1964">
        <v>0.72</v>
      </c>
      <c r="BR1964">
        <v>0.59</v>
      </c>
      <c r="BS1964">
        <v>7.85</v>
      </c>
      <c r="BT1964">
        <f t="shared" si="482"/>
        <v>732.90000000000009</v>
      </c>
      <c r="BU1964" s="1">
        <f t="shared" si="483"/>
        <v>0.15167423940048411</v>
      </c>
      <c r="BV1964" s="1">
        <f t="shared" si="492"/>
        <v>0.17201905357042688</v>
      </c>
      <c r="BW1964">
        <f t="shared" si="493"/>
        <v>0.16321287174744117</v>
      </c>
      <c r="BX1964">
        <f t="shared" si="494"/>
        <v>0.17763439400279238</v>
      </c>
      <c r="BY1964">
        <f t="shared" si="495"/>
        <v>155.89619981660539</v>
      </c>
    </row>
    <row r="1965" spans="1:77" x14ac:dyDescent="0.2">
      <c r="A1965">
        <v>4</v>
      </c>
      <c r="B1965">
        <v>38015</v>
      </c>
      <c r="C1965" t="s">
        <v>306</v>
      </c>
      <c r="D1965">
        <v>38</v>
      </c>
      <c r="E1965" t="s">
        <v>307</v>
      </c>
      <c r="F1965" t="s">
        <v>308</v>
      </c>
      <c r="G1965" t="s">
        <v>532</v>
      </c>
      <c r="H1965">
        <v>15</v>
      </c>
      <c r="I1965">
        <v>237</v>
      </c>
      <c r="J1965">
        <v>629</v>
      </c>
      <c r="K1965">
        <v>329</v>
      </c>
      <c r="L1965">
        <v>1061</v>
      </c>
      <c r="M1965">
        <v>92</v>
      </c>
      <c r="N1965">
        <v>125</v>
      </c>
      <c r="O1965" s="3">
        <v>2420.9</v>
      </c>
      <c r="P1965" s="3">
        <v>3380.077053</v>
      </c>
      <c r="Q1965" s="3">
        <v>11123</v>
      </c>
      <c r="R1965" s="3">
        <v>15530.00828</v>
      </c>
      <c r="S1965" s="3">
        <v>4472.5</v>
      </c>
      <c r="T1965" s="3">
        <v>6244.5349319999996</v>
      </c>
      <c r="U1965" s="3">
        <v>25878</v>
      </c>
      <c r="V1965" s="3">
        <v>36131.039680000002</v>
      </c>
      <c r="W1965" s="3">
        <v>1051.4000000000001</v>
      </c>
      <c r="X1965" s="3">
        <v>1467.9718339999999</v>
      </c>
      <c r="Y1965" s="3">
        <v>119</v>
      </c>
      <c r="Z1965" s="3">
        <v>166.14860970000001</v>
      </c>
      <c r="AA1965">
        <v>275</v>
      </c>
      <c r="AB1965">
        <v>567</v>
      </c>
      <c r="AC1965">
        <v>322</v>
      </c>
      <c r="AD1965">
        <v>1046</v>
      </c>
      <c r="AE1965">
        <v>115</v>
      </c>
      <c r="AF1965">
        <v>98</v>
      </c>
      <c r="AG1965">
        <v>65</v>
      </c>
      <c r="AH1965">
        <v>22</v>
      </c>
      <c r="AI1965">
        <v>91</v>
      </c>
      <c r="AJ1965">
        <v>43</v>
      </c>
      <c r="AK1965">
        <v>14</v>
      </c>
      <c r="AL1965">
        <v>65</v>
      </c>
      <c r="AM1965">
        <v>88</v>
      </c>
      <c r="AN1965">
        <v>35</v>
      </c>
      <c r="AO1965">
        <v>117</v>
      </c>
      <c r="AP1965">
        <v>382</v>
      </c>
      <c r="AQ1965">
        <v>0</v>
      </c>
      <c r="AR1965" s="4">
        <v>5227</v>
      </c>
      <c r="AS1965" s="4">
        <f t="shared" si="484"/>
        <v>5609</v>
      </c>
      <c r="AT1965">
        <v>0.94695777800000003</v>
      </c>
      <c r="AU1965" s="4">
        <f t="shared" si="480"/>
        <v>1</v>
      </c>
      <c r="AV1965" s="4">
        <f t="shared" si="485"/>
        <v>5311.486176802</v>
      </c>
      <c r="AW1965" s="4">
        <v>0</v>
      </c>
      <c r="AX1965" s="4">
        <v>0</v>
      </c>
      <c r="AY1965" s="4">
        <v>80.53</v>
      </c>
      <c r="AZ1965" s="4">
        <f t="shared" si="486"/>
        <v>80.53</v>
      </c>
      <c r="BA1965" s="4">
        <f t="shared" si="487"/>
        <v>76.258509862340006</v>
      </c>
      <c r="BB1965" s="4">
        <v>9.51</v>
      </c>
      <c r="BC1965" s="4">
        <v>12000</v>
      </c>
      <c r="BD1965">
        <v>1.6496209259000001</v>
      </c>
      <c r="BE1965" s="2">
        <v>0.11</v>
      </c>
      <c r="BF1965">
        <v>40</v>
      </c>
      <c r="BG1965">
        <f t="shared" si="481"/>
        <v>0.11171872670841716</v>
      </c>
      <c r="BH1965">
        <v>0.648725</v>
      </c>
      <c r="BI1965" s="4">
        <v>0.52800000000000002</v>
      </c>
      <c r="BJ1965" s="4">
        <v>0.17599999999999999</v>
      </c>
      <c r="BK1965" s="3">
        <f t="shared" si="488"/>
        <v>385500</v>
      </c>
      <c r="BL1965" s="3">
        <f t="shared" si="489"/>
        <v>72</v>
      </c>
      <c r="BM1965" s="3">
        <v>820.99999999999989</v>
      </c>
      <c r="BN1965" s="3">
        <v>738.9</v>
      </c>
      <c r="BO1965" s="3">
        <f t="shared" si="490"/>
        <v>82.099999999999909</v>
      </c>
      <c r="BP1965" s="3">
        <f t="shared" si="491"/>
        <v>22800</v>
      </c>
      <c r="BQ1965">
        <v>0.72</v>
      </c>
      <c r="BR1965">
        <v>0.59</v>
      </c>
      <c r="BS1965">
        <v>7.85</v>
      </c>
      <c r="BT1965">
        <f t="shared" si="482"/>
        <v>732.90000000000009</v>
      </c>
      <c r="BU1965" s="1">
        <f t="shared" si="483"/>
        <v>0.15289628377100636</v>
      </c>
      <c r="BV1965" s="1">
        <f t="shared" si="492"/>
        <v>0.17565204592852915</v>
      </c>
      <c r="BW1965">
        <f t="shared" si="493"/>
        <v>0.16684586410554345</v>
      </c>
      <c r="BX1965">
        <f t="shared" si="494"/>
        <v>0.18126738636089465</v>
      </c>
      <c r="BY1965">
        <f t="shared" si="495"/>
        <v>155.89619981660539</v>
      </c>
    </row>
    <row r="1966" spans="1:77" x14ac:dyDescent="0.2">
      <c r="A1966">
        <v>4</v>
      </c>
      <c r="B1966">
        <v>38017</v>
      </c>
      <c r="C1966" t="s">
        <v>306</v>
      </c>
      <c r="D1966">
        <v>38</v>
      </c>
      <c r="E1966" t="s">
        <v>307</v>
      </c>
      <c r="F1966" t="s">
        <v>308</v>
      </c>
      <c r="G1966" t="s">
        <v>446</v>
      </c>
      <c r="H1966">
        <v>17</v>
      </c>
      <c r="I1966">
        <v>339</v>
      </c>
      <c r="J1966">
        <v>944</v>
      </c>
      <c r="K1966">
        <v>646</v>
      </c>
      <c r="L1966">
        <v>1201</v>
      </c>
      <c r="M1966">
        <v>166</v>
      </c>
      <c r="N1966">
        <v>142</v>
      </c>
      <c r="O1966" s="3">
        <v>3312.2</v>
      </c>
      <c r="P1966" s="3">
        <v>4624.5161770000004</v>
      </c>
      <c r="Q1966" s="3">
        <v>14213</v>
      </c>
      <c r="R1966" s="3">
        <v>19844.28731</v>
      </c>
      <c r="S1966" s="3">
        <v>5094</v>
      </c>
      <c r="T1966" s="3">
        <v>7112.2774609999997</v>
      </c>
      <c r="U1966" s="3">
        <v>28539</v>
      </c>
      <c r="V1966" s="3">
        <v>39846.345990000002</v>
      </c>
      <c r="W1966" s="3">
        <v>1362.1</v>
      </c>
      <c r="X1966" s="3">
        <v>1901.7732880000001</v>
      </c>
      <c r="Y1966" s="3">
        <v>135</v>
      </c>
      <c r="Z1966" s="3">
        <v>188.4879186</v>
      </c>
      <c r="AA1966">
        <v>377</v>
      </c>
      <c r="AB1966">
        <v>723</v>
      </c>
      <c r="AC1966">
        <v>525</v>
      </c>
      <c r="AD1966">
        <v>1145</v>
      </c>
      <c r="AE1966">
        <v>146</v>
      </c>
      <c r="AF1966">
        <v>113</v>
      </c>
      <c r="AG1966">
        <v>65</v>
      </c>
      <c r="AH1966">
        <v>22</v>
      </c>
      <c r="AI1966">
        <v>91</v>
      </c>
      <c r="AJ1966">
        <v>43</v>
      </c>
      <c r="AK1966">
        <v>14</v>
      </c>
      <c r="AL1966">
        <v>65</v>
      </c>
      <c r="AM1966">
        <v>88</v>
      </c>
      <c r="AN1966">
        <v>35</v>
      </c>
      <c r="AO1966">
        <v>117</v>
      </c>
      <c r="AP1966">
        <v>382</v>
      </c>
      <c r="AQ1966">
        <v>0</v>
      </c>
      <c r="AR1966" s="4">
        <v>5227</v>
      </c>
      <c r="AS1966" s="4">
        <f t="shared" si="484"/>
        <v>5609</v>
      </c>
      <c r="AT1966">
        <v>0.969177756</v>
      </c>
      <c r="AU1966" s="4">
        <f t="shared" si="480"/>
        <v>1</v>
      </c>
      <c r="AV1966" s="4">
        <f t="shared" si="485"/>
        <v>5436.118033404</v>
      </c>
      <c r="AW1966" s="4">
        <v>0</v>
      </c>
      <c r="AX1966" s="4">
        <v>0</v>
      </c>
      <c r="AY1966" s="4">
        <v>80.53</v>
      </c>
      <c r="AZ1966" s="4">
        <f t="shared" si="486"/>
        <v>80.53</v>
      </c>
      <c r="BA1966" s="4">
        <f t="shared" si="487"/>
        <v>78.047884690680007</v>
      </c>
      <c r="BB1966" s="4">
        <v>9.51</v>
      </c>
      <c r="BC1966" s="4">
        <v>12000</v>
      </c>
      <c r="BD1966">
        <v>1.8581974777600001</v>
      </c>
      <c r="BE1966" s="2">
        <v>0.11</v>
      </c>
      <c r="BF1966">
        <v>40</v>
      </c>
      <c r="BG1966">
        <f t="shared" si="481"/>
        <v>0.11171872670841716</v>
      </c>
      <c r="BH1966">
        <v>0.648725</v>
      </c>
      <c r="BI1966" s="4">
        <v>0.52800000000000002</v>
      </c>
      <c r="BJ1966" s="4">
        <v>0.17599999999999999</v>
      </c>
      <c r="BK1966" s="3">
        <f t="shared" si="488"/>
        <v>385500</v>
      </c>
      <c r="BL1966" s="3">
        <f t="shared" si="489"/>
        <v>72</v>
      </c>
      <c r="BM1966" s="3">
        <v>820.99999999999989</v>
      </c>
      <c r="BN1966" s="3">
        <v>738.9</v>
      </c>
      <c r="BO1966" s="3">
        <f t="shared" si="490"/>
        <v>82.099999999999909</v>
      </c>
      <c r="BP1966" s="3">
        <f t="shared" si="491"/>
        <v>22800</v>
      </c>
      <c r="BQ1966">
        <v>0.72</v>
      </c>
      <c r="BR1966">
        <v>0.59</v>
      </c>
      <c r="BS1966">
        <v>7.85</v>
      </c>
      <c r="BT1966">
        <f t="shared" si="482"/>
        <v>732.90000000000009</v>
      </c>
      <c r="BU1966" s="1">
        <f t="shared" si="483"/>
        <v>0.15816421285294086</v>
      </c>
      <c r="BV1966" s="1">
        <f t="shared" si="492"/>
        <v>0.18275676045845363</v>
      </c>
      <c r="BW1966">
        <f t="shared" si="493"/>
        <v>0.17395057863546792</v>
      </c>
      <c r="BX1966">
        <f t="shared" si="494"/>
        <v>0.18837210089081913</v>
      </c>
      <c r="BY1966">
        <f t="shared" si="495"/>
        <v>155.89619981660539</v>
      </c>
    </row>
    <row r="1967" spans="1:77" x14ac:dyDescent="0.2">
      <c r="A1967">
        <v>4</v>
      </c>
      <c r="B1967">
        <v>38019</v>
      </c>
      <c r="C1967" t="s">
        <v>306</v>
      </c>
      <c r="D1967">
        <v>38</v>
      </c>
      <c r="E1967" t="s">
        <v>307</v>
      </c>
      <c r="F1967" t="s">
        <v>308</v>
      </c>
      <c r="G1967" t="s">
        <v>386</v>
      </c>
      <c r="H1967">
        <v>19</v>
      </c>
      <c r="I1967">
        <v>273</v>
      </c>
      <c r="J1967">
        <v>558</v>
      </c>
      <c r="K1967">
        <v>300</v>
      </c>
      <c r="L1967">
        <v>1016</v>
      </c>
      <c r="M1967">
        <v>86</v>
      </c>
      <c r="N1967">
        <v>90</v>
      </c>
      <c r="O1967" s="3">
        <v>2789.3</v>
      </c>
      <c r="P1967" s="3">
        <v>3894.4396390000002</v>
      </c>
      <c r="Q1967" s="3">
        <v>9070.4</v>
      </c>
      <c r="R1967" s="3">
        <v>12664.154200000001</v>
      </c>
      <c r="S1967" s="3">
        <v>3928.2</v>
      </c>
      <c r="T1967" s="3">
        <v>5484.5795690000004</v>
      </c>
      <c r="U1967" s="3">
        <v>24653</v>
      </c>
      <c r="V1967" s="3">
        <v>34420.686350000004</v>
      </c>
      <c r="W1967" s="3">
        <v>879.46</v>
      </c>
      <c r="X1967" s="3">
        <v>1227.908036</v>
      </c>
      <c r="Y1967" s="3">
        <v>92</v>
      </c>
      <c r="Z1967" s="3">
        <v>128.45102600000001</v>
      </c>
      <c r="AA1967">
        <v>311</v>
      </c>
      <c r="AB1967">
        <v>558</v>
      </c>
      <c r="AC1967">
        <v>315</v>
      </c>
      <c r="AD1967">
        <v>1041</v>
      </c>
      <c r="AE1967">
        <v>113</v>
      </c>
      <c r="AF1967">
        <v>89</v>
      </c>
      <c r="AG1967">
        <v>65</v>
      </c>
      <c r="AH1967">
        <v>22</v>
      </c>
      <c r="AI1967">
        <v>91</v>
      </c>
      <c r="AJ1967">
        <v>43</v>
      </c>
      <c r="AK1967">
        <v>14</v>
      </c>
      <c r="AL1967">
        <v>65</v>
      </c>
      <c r="AM1967">
        <v>88</v>
      </c>
      <c r="AN1967">
        <v>35</v>
      </c>
      <c r="AO1967">
        <v>117</v>
      </c>
      <c r="AP1967">
        <v>382</v>
      </c>
      <c r="AQ1967">
        <v>0</v>
      </c>
      <c r="AR1967" s="4">
        <v>5227</v>
      </c>
      <c r="AS1967" s="4">
        <f t="shared" si="484"/>
        <v>5609</v>
      </c>
      <c r="AT1967">
        <v>0.96238562999999999</v>
      </c>
      <c r="AU1967" s="4">
        <f t="shared" si="480"/>
        <v>1</v>
      </c>
      <c r="AV1967" s="4">
        <f t="shared" si="485"/>
        <v>5398.0209986700002</v>
      </c>
      <c r="AW1967" s="4">
        <v>0</v>
      </c>
      <c r="AX1967" s="4">
        <v>0</v>
      </c>
      <c r="AY1967" s="4">
        <v>80.53</v>
      </c>
      <c r="AZ1967" s="4">
        <f t="shared" si="486"/>
        <v>80.53</v>
      </c>
      <c r="BA1967" s="4">
        <f t="shared" si="487"/>
        <v>77.500914783900001</v>
      </c>
      <c r="BB1967" s="4">
        <v>9.51</v>
      </c>
      <c r="BC1967" s="4">
        <v>12000</v>
      </c>
      <c r="BD1967">
        <v>1.6866507865</v>
      </c>
      <c r="BE1967" s="2">
        <v>0.11</v>
      </c>
      <c r="BF1967">
        <v>40</v>
      </c>
      <c r="BG1967">
        <f t="shared" si="481"/>
        <v>0.11171872670841716</v>
      </c>
      <c r="BH1967">
        <v>0.648725</v>
      </c>
      <c r="BI1967" s="4">
        <v>0.52800000000000002</v>
      </c>
      <c r="BJ1967" s="4">
        <v>0.17599999999999999</v>
      </c>
      <c r="BK1967" s="3">
        <f t="shared" si="488"/>
        <v>385500</v>
      </c>
      <c r="BL1967" s="3">
        <f t="shared" si="489"/>
        <v>72</v>
      </c>
      <c r="BM1967" s="3">
        <v>820.99999999999989</v>
      </c>
      <c r="BN1967" s="3">
        <v>738.9</v>
      </c>
      <c r="BO1967" s="3">
        <f t="shared" si="490"/>
        <v>82.099999999999909</v>
      </c>
      <c r="BP1967" s="3">
        <f t="shared" si="491"/>
        <v>22800</v>
      </c>
      <c r="BQ1967">
        <v>0.72</v>
      </c>
      <c r="BR1967">
        <v>0.59</v>
      </c>
      <c r="BS1967">
        <v>7.85</v>
      </c>
      <c r="BT1967">
        <f t="shared" si="482"/>
        <v>732.90000000000009</v>
      </c>
      <c r="BU1967" s="1">
        <f t="shared" si="483"/>
        <v>0.15526045372670502</v>
      </c>
      <c r="BV1967" s="1">
        <f t="shared" si="492"/>
        <v>0.1768060784916238</v>
      </c>
      <c r="BW1967">
        <f t="shared" si="493"/>
        <v>0.1679998966686381</v>
      </c>
      <c r="BX1967">
        <f t="shared" si="494"/>
        <v>0.1824214189239893</v>
      </c>
      <c r="BY1967">
        <f t="shared" si="495"/>
        <v>155.89619981660539</v>
      </c>
    </row>
    <row r="1968" spans="1:77" x14ac:dyDescent="0.2">
      <c r="A1968">
        <v>4</v>
      </c>
      <c r="B1968">
        <v>38021</v>
      </c>
      <c r="C1968" t="s">
        <v>306</v>
      </c>
      <c r="D1968">
        <v>38</v>
      </c>
      <c r="E1968" t="s">
        <v>307</v>
      </c>
      <c r="F1968" t="s">
        <v>308</v>
      </c>
      <c r="G1968" t="s">
        <v>385</v>
      </c>
      <c r="H1968">
        <v>21</v>
      </c>
      <c r="I1968">
        <v>297</v>
      </c>
      <c r="J1968">
        <v>641</v>
      </c>
      <c r="K1968">
        <v>423</v>
      </c>
      <c r="L1968">
        <v>1086</v>
      </c>
      <c r="M1968">
        <v>120</v>
      </c>
      <c r="N1968">
        <v>105</v>
      </c>
      <c r="O1968" s="3">
        <v>2955.4</v>
      </c>
      <c r="P1968" s="3">
        <v>4126.3495899999998</v>
      </c>
      <c r="Q1968" s="3">
        <v>10635</v>
      </c>
      <c r="R1968" s="3">
        <v>14848.65936</v>
      </c>
      <c r="S1968" s="3">
        <v>4406.8999999999996</v>
      </c>
      <c r="T1968" s="3">
        <v>6152.9437660000003</v>
      </c>
      <c r="U1968" s="3">
        <v>26307</v>
      </c>
      <c r="V1968" s="3">
        <v>36730.0124</v>
      </c>
      <c r="W1968" s="3">
        <v>1024.2</v>
      </c>
      <c r="X1968" s="3">
        <v>1429.995009</v>
      </c>
      <c r="Y1968" s="3">
        <v>106</v>
      </c>
      <c r="Z1968" s="3">
        <v>147.9979213</v>
      </c>
      <c r="AA1968">
        <v>335</v>
      </c>
      <c r="AB1968">
        <v>628</v>
      </c>
      <c r="AC1968">
        <v>428</v>
      </c>
      <c r="AD1968">
        <v>1107</v>
      </c>
      <c r="AE1968">
        <v>132</v>
      </c>
      <c r="AF1968">
        <v>101</v>
      </c>
      <c r="AG1968">
        <v>65</v>
      </c>
      <c r="AH1968">
        <v>22</v>
      </c>
      <c r="AI1968">
        <v>91</v>
      </c>
      <c r="AJ1968">
        <v>43</v>
      </c>
      <c r="AK1968">
        <v>14</v>
      </c>
      <c r="AL1968">
        <v>65</v>
      </c>
      <c r="AM1968">
        <v>88</v>
      </c>
      <c r="AN1968">
        <v>35</v>
      </c>
      <c r="AO1968">
        <v>117</v>
      </c>
      <c r="AP1968">
        <v>382</v>
      </c>
      <c r="AQ1968">
        <v>0</v>
      </c>
      <c r="AR1968" s="4">
        <v>5227</v>
      </c>
      <c r="AS1968" s="4">
        <f t="shared" si="484"/>
        <v>5609</v>
      </c>
      <c r="AT1968">
        <v>0.96236649500000004</v>
      </c>
      <c r="AU1968" s="4">
        <f t="shared" si="480"/>
        <v>1</v>
      </c>
      <c r="AV1968" s="4">
        <f t="shared" si="485"/>
        <v>5397.9136704550001</v>
      </c>
      <c r="AW1968" s="4">
        <v>0</v>
      </c>
      <c r="AX1968" s="4">
        <v>0</v>
      </c>
      <c r="AY1968" s="4">
        <v>80.53</v>
      </c>
      <c r="AZ1968" s="4">
        <f t="shared" si="486"/>
        <v>80.53</v>
      </c>
      <c r="BA1968" s="4">
        <f t="shared" si="487"/>
        <v>77.49937384235001</v>
      </c>
      <c r="BB1968" s="4">
        <v>9.51</v>
      </c>
      <c r="BC1968" s="4">
        <v>12000</v>
      </c>
      <c r="BD1968">
        <v>1.78992574847</v>
      </c>
      <c r="BE1968" s="2">
        <v>0.11</v>
      </c>
      <c r="BF1968">
        <v>40</v>
      </c>
      <c r="BG1968">
        <f t="shared" si="481"/>
        <v>0.11171872670841716</v>
      </c>
      <c r="BH1968">
        <v>0.648725</v>
      </c>
      <c r="BI1968" s="4">
        <v>0.52800000000000002</v>
      </c>
      <c r="BJ1968" s="4">
        <v>0.17599999999999999</v>
      </c>
      <c r="BK1968" s="3">
        <f t="shared" si="488"/>
        <v>385500</v>
      </c>
      <c r="BL1968" s="3">
        <f t="shared" si="489"/>
        <v>72</v>
      </c>
      <c r="BM1968" s="3">
        <v>820.99999999999989</v>
      </c>
      <c r="BN1968" s="3">
        <v>738.9</v>
      </c>
      <c r="BO1968" s="3">
        <f t="shared" si="490"/>
        <v>82.099999999999909</v>
      </c>
      <c r="BP1968" s="3">
        <f t="shared" si="491"/>
        <v>22800</v>
      </c>
      <c r="BQ1968">
        <v>0.72</v>
      </c>
      <c r="BR1968">
        <v>0.59</v>
      </c>
      <c r="BS1968">
        <v>7.85</v>
      </c>
      <c r="BT1968">
        <f t="shared" si="482"/>
        <v>732.90000000000009</v>
      </c>
      <c r="BU1968" s="1">
        <f t="shared" si="483"/>
        <v>0.15649737214849402</v>
      </c>
      <c r="BV1968" s="1">
        <f t="shared" si="492"/>
        <v>0.17907413165832881</v>
      </c>
      <c r="BW1968">
        <f t="shared" si="493"/>
        <v>0.1702679498353431</v>
      </c>
      <c r="BX1968">
        <f t="shared" si="494"/>
        <v>0.18468947209069431</v>
      </c>
      <c r="BY1968">
        <f t="shared" si="495"/>
        <v>155.89619981660539</v>
      </c>
    </row>
    <row r="1969" spans="1:77" x14ac:dyDescent="0.2">
      <c r="A1969">
        <v>4</v>
      </c>
      <c r="B1969">
        <v>38023</v>
      </c>
      <c r="C1969" t="s">
        <v>306</v>
      </c>
      <c r="D1969">
        <v>38</v>
      </c>
      <c r="E1969" t="s">
        <v>307</v>
      </c>
      <c r="F1969" t="s">
        <v>308</v>
      </c>
      <c r="G1969" t="s">
        <v>354</v>
      </c>
      <c r="H1969">
        <v>23</v>
      </c>
      <c r="I1969">
        <v>216</v>
      </c>
      <c r="J1969">
        <v>454</v>
      </c>
      <c r="K1969">
        <v>231</v>
      </c>
      <c r="L1969">
        <v>417</v>
      </c>
      <c r="M1969">
        <v>63</v>
      </c>
      <c r="N1969">
        <v>83</v>
      </c>
      <c r="O1969" s="3">
        <v>2218.1999999999998</v>
      </c>
      <c r="P1969" s="3">
        <v>3097.0659329999999</v>
      </c>
      <c r="Q1969" s="3">
        <v>7448.5</v>
      </c>
      <c r="R1969" s="3">
        <v>10399.64638</v>
      </c>
      <c r="S1969" s="3">
        <v>3432.8</v>
      </c>
      <c r="T1969" s="3">
        <v>4792.8987180000004</v>
      </c>
      <c r="U1969" s="3">
        <v>10050</v>
      </c>
      <c r="V1969" s="3">
        <v>14031.87838</v>
      </c>
      <c r="W1969" s="3">
        <v>707.63</v>
      </c>
      <c r="X1969" s="3">
        <v>987.99782100000004</v>
      </c>
      <c r="Y1969" s="3">
        <v>84</v>
      </c>
      <c r="Z1969" s="3">
        <v>117.2813716</v>
      </c>
      <c r="AA1969">
        <v>249</v>
      </c>
      <c r="AB1969">
        <v>468</v>
      </c>
      <c r="AC1969">
        <v>256</v>
      </c>
      <c r="AD1969">
        <v>453</v>
      </c>
      <c r="AE1969">
        <v>98</v>
      </c>
      <c r="AF1969">
        <v>79</v>
      </c>
      <c r="AG1969">
        <v>65</v>
      </c>
      <c r="AH1969">
        <v>22</v>
      </c>
      <c r="AI1969">
        <v>91</v>
      </c>
      <c r="AJ1969">
        <v>43</v>
      </c>
      <c r="AK1969">
        <v>14</v>
      </c>
      <c r="AL1969">
        <v>65</v>
      </c>
      <c r="AM1969">
        <v>88</v>
      </c>
      <c r="AN1969">
        <v>35</v>
      </c>
      <c r="AO1969">
        <v>117</v>
      </c>
      <c r="AP1969">
        <v>382</v>
      </c>
      <c r="AQ1969">
        <v>0</v>
      </c>
      <c r="AR1969" s="4">
        <v>5227</v>
      </c>
      <c r="AS1969" s="4">
        <f t="shared" si="484"/>
        <v>5609</v>
      </c>
      <c r="AT1969">
        <v>0.945762612</v>
      </c>
      <c r="AU1969" s="4">
        <f t="shared" si="480"/>
        <v>1</v>
      </c>
      <c r="AV1969" s="4">
        <f t="shared" si="485"/>
        <v>5304.7824907080003</v>
      </c>
      <c r="AW1969" s="4">
        <v>0</v>
      </c>
      <c r="AX1969" s="4">
        <v>0</v>
      </c>
      <c r="AY1969" s="4">
        <v>80.53</v>
      </c>
      <c r="AZ1969" s="4">
        <f t="shared" si="486"/>
        <v>80.53</v>
      </c>
      <c r="BA1969" s="4">
        <f t="shared" si="487"/>
        <v>76.162263144359997</v>
      </c>
      <c r="BB1969" s="4">
        <v>9.51</v>
      </c>
      <c r="BC1969" s="4">
        <v>12000</v>
      </c>
      <c r="BD1969">
        <v>1.54016703702</v>
      </c>
      <c r="BE1969" s="2">
        <v>0.11</v>
      </c>
      <c r="BF1969">
        <v>40</v>
      </c>
      <c r="BG1969">
        <f t="shared" si="481"/>
        <v>0.11171872670841716</v>
      </c>
      <c r="BH1969">
        <v>0.648725</v>
      </c>
      <c r="BI1969" s="4">
        <v>0.52800000000000002</v>
      </c>
      <c r="BJ1969" s="4">
        <v>0.17599999999999999</v>
      </c>
      <c r="BK1969" s="3">
        <f t="shared" si="488"/>
        <v>385500</v>
      </c>
      <c r="BL1969" s="3">
        <f t="shared" si="489"/>
        <v>72</v>
      </c>
      <c r="BM1969" s="3">
        <v>820.99999999999989</v>
      </c>
      <c r="BN1969" s="3">
        <v>738.9</v>
      </c>
      <c r="BO1969" s="3">
        <f t="shared" si="490"/>
        <v>82.099999999999909</v>
      </c>
      <c r="BP1969" s="3">
        <f t="shared" si="491"/>
        <v>22800</v>
      </c>
      <c r="BQ1969">
        <v>0.72</v>
      </c>
      <c r="BR1969">
        <v>0.59</v>
      </c>
      <c r="BS1969">
        <v>7.85</v>
      </c>
      <c r="BT1969">
        <f t="shared" si="482"/>
        <v>732.90000000000009</v>
      </c>
      <c r="BU1969" s="1">
        <f t="shared" si="483"/>
        <v>0.15143411299270443</v>
      </c>
      <c r="BV1969" s="1">
        <f t="shared" si="492"/>
        <v>0.17033086802911521</v>
      </c>
      <c r="BW1969">
        <f t="shared" si="493"/>
        <v>0.1615246862061295</v>
      </c>
      <c r="BX1969">
        <f t="shared" si="494"/>
        <v>0.17594620846148071</v>
      </c>
      <c r="BY1969">
        <f t="shared" si="495"/>
        <v>155.89619981660539</v>
      </c>
    </row>
    <row r="1970" spans="1:77" x14ac:dyDescent="0.2">
      <c r="A1970">
        <v>4</v>
      </c>
      <c r="B1970">
        <v>38025</v>
      </c>
      <c r="C1970" t="s">
        <v>306</v>
      </c>
      <c r="D1970">
        <v>38</v>
      </c>
      <c r="E1970" t="s">
        <v>307</v>
      </c>
      <c r="F1970" t="s">
        <v>308</v>
      </c>
      <c r="G1970" t="s">
        <v>332</v>
      </c>
      <c r="H1970">
        <v>25</v>
      </c>
      <c r="I1970">
        <v>186</v>
      </c>
      <c r="J1970">
        <v>523</v>
      </c>
      <c r="K1970">
        <v>264</v>
      </c>
      <c r="L1970">
        <v>949</v>
      </c>
      <c r="M1970">
        <v>73</v>
      </c>
      <c r="N1970">
        <v>104</v>
      </c>
      <c r="O1970" s="3">
        <v>1983.8</v>
      </c>
      <c r="P1970" s="3">
        <v>2769.7950580000002</v>
      </c>
      <c r="Q1970" s="3">
        <v>8392.1</v>
      </c>
      <c r="R1970" s="3">
        <v>11717.107120000001</v>
      </c>
      <c r="S1970" s="3">
        <v>3608.1</v>
      </c>
      <c r="T1970" s="3">
        <v>5037.6537710000002</v>
      </c>
      <c r="U1970" s="3">
        <v>22668</v>
      </c>
      <c r="V1970" s="3">
        <v>31649.215840000001</v>
      </c>
      <c r="W1970" s="3">
        <v>796.22</v>
      </c>
      <c r="X1970" s="3">
        <v>1111.687782</v>
      </c>
      <c r="Y1970" s="3">
        <v>101</v>
      </c>
      <c r="Z1970" s="3">
        <v>141.01688720000001</v>
      </c>
      <c r="AA1970">
        <v>224</v>
      </c>
      <c r="AB1970">
        <v>495</v>
      </c>
      <c r="AC1970">
        <v>278</v>
      </c>
      <c r="AD1970">
        <v>961</v>
      </c>
      <c r="AE1970">
        <v>102</v>
      </c>
      <c r="AF1970">
        <v>88</v>
      </c>
      <c r="AG1970">
        <v>65</v>
      </c>
      <c r="AH1970">
        <v>22</v>
      </c>
      <c r="AI1970">
        <v>91</v>
      </c>
      <c r="AJ1970">
        <v>43</v>
      </c>
      <c r="AK1970">
        <v>14</v>
      </c>
      <c r="AL1970">
        <v>65</v>
      </c>
      <c r="AM1970">
        <v>88</v>
      </c>
      <c r="AN1970">
        <v>35</v>
      </c>
      <c r="AO1970">
        <v>117</v>
      </c>
      <c r="AP1970">
        <v>382</v>
      </c>
      <c r="AQ1970">
        <v>0</v>
      </c>
      <c r="AR1970" s="4">
        <v>5227</v>
      </c>
      <c r="AS1970" s="4">
        <f t="shared" si="484"/>
        <v>5609</v>
      </c>
      <c r="AT1970">
        <v>0.94341436199999995</v>
      </c>
      <c r="AU1970" s="4">
        <f t="shared" si="480"/>
        <v>1</v>
      </c>
      <c r="AV1970" s="4">
        <f t="shared" si="485"/>
        <v>5291.6111564579996</v>
      </c>
      <c r="AW1970" s="4">
        <v>0</v>
      </c>
      <c r="AX1970" s="4">
        <v>0</v>
      </c>
      <c r="AY1970" s="4">
        <v>80.53</v>
      </c>
      <c r="AZ1970" s="4">
        <f t="shared" si="486"/>
        <v>80.53</v>
      </c>
      <c r="BA1970" s="4">
        <f t="shared" si="487"/>
        <v>75.973158571859997</v>
      </c>
      <c r="BB1970" s="4">
        <v>9.51</v>
      </c>
      <c r="BC1970" s="4">
        <v>12000</v>
      </c>
      <c r="BD1970">
        <v>1.5485637696300001</v>
      </c>
      <c r="BE1970" s="2">
        <v>0.11</v>
      </c>
      <c r="BF1970">
        <v>40</v>
      </c>
      <c r="BG1970">
        <f t="shared" si="481"/>
        <v>0.11171872670841716</v>
      </c>
      <c r="BH1970">
        <v>0.648725</v>
      </c>
      <c r="BI1970" s="4">
        <v>0.52800000000000002</v>
      </c>
      <c r="BJ1970" s="4">
        <v>0.17599999999999999</v>
      </c>
      <c r="BK1970" s="3">
        <f t="shared" si="488"/>
        <v>385500</v>
      </c>
      <c r="BL1970" s="3">
        <f t="shared" si="489"/>
        <v>72</v>
      </c>
      <c r="BM1970" s="3">
        <v>820.99999999999989</v>
      </c>
      <c r="BN1970" s="3">
        <v>738.9</v>
      </c>
      <c r="BO1970" s="3">
        <f t="shared" si="490"/>
        <v>82.099999999999909</v>
      </c>
      <c r="BP1970" s="3">
        <f t="shared" si="491"/>
        <v>22800</v>
      </c>
      <c r="BQ1970">
        <v>0.72</v>
      </c>
      <c r="BR1970">
        <v>0.59</v>
      </c>
      <c r="BS1970">
        <v>7.85</v>
      </c>
      <c r="BT1970">
        <f t="shared" si="482"/>
        <v>732.90000000000009</v>
      </c>
      <c r="BU1970" s="1">
        <f t="shared" si="483"/>
        <v>0.15124266216204216</v>
      </c>
      <c r="BV1970" s="1">
        <f t="shared" si="492"/>
        <v>0.17215155393284093</v>
      </c>
      <c r="BW1970">
        <f t="shared" si="493"/>
        <v>0.16334537210985522</v>
      </c>
      <c r="BX1970">
        <f t="shared" si="494"/>
        <v>0.17776689436520643</v>
      </c>
      <c r="BY1970">
        <f t="shared" si="495"/>
        <v>155.89619981660539</v>
      </c>
    </row>
    <row r="1971" spans="1:77" x14ac:dyDescent="0.2">
      <c r="A1971">
        <v>4</v>
      </c>
      <c r="B1971">
        <v>38027</v>
      </c>
      <c r="C1971" t="s">
        <v>306</v>
      </c>
      <c r="D1971">
        <v>38</v>
      </c>
      <c r="E1971" t="s">
        <v>307</v>
      </c>
      <c r="F1971" t="s">
        <v>308</v>
      </c>
      <c r="G1971" t="s">
        <v>419</v>
      </c>
      <c r="H1971">
        <v>27</v>
      </c>
      <c r="I1971">
        <v>273</v>
      </c>
      <c r="J1971">
        <v>594</v>
      </c>
      <c r="K1971">
        <v>327</v>
      </c>
      <c r="L1971">
        <v>1041</v>
      </c>
      <c r="M1971">
        <v>102</v>
      </c>
      <c r="N1971">
        <v>102</v>
      </c>
      <c r="O1971" s="3">
        <v>2757.4</v>
      </c>
      <c r="P1971" s="3">
        <v>3849.9006420000001</v>
      </c>
      <c r="Q1971" s="3">
        <v>9880.7999999999993</v>
      </c>
      <c r="R1971" s="3">
        <v>13795.64019</v>
      </c>
      <c r="S1971" s="3">
        <v>4149</v>
      </c>
      <c r="T1971" s="3">
        <v>5792.8620309999997</v>
      </c>
      <c r="U1971" s="3">
        <v>25285</v>
      </c>
      <c r="V1971" s="3">
        <v>35303.089050000002</v>
      </c>
      <c r="W1971" s="3">
        <v>948.62</v>
      </c>
      <c r="X1971" s="3">
        <v>1324.469699</v>
      </c>
      <c r="Y1971" s="3">
        <v>102</v>
      </c>
      <c r="Z1971" s="3">
        <v>142.413094</v>
      </c>
      <c r="AA1971">
        <v>311</v>
      </c>
      <c r="AB1971">
        <v>583</v>
      </c>
      <c r="AC1971">
        <v>341</v>
      </c>
      <c r="AD1971">
        <v>1061</v>
      </c>
      <c r="AE1971">
        <v>121</v>
      </c>
      <c r="AF1971">
        <v>95</v>
      </c>
      <c r="AG1971">
        <v>65</v>
      </c>
      <c r="AH1971">
        <v>22</v>
      </c>
      <c r="AI1971">
        <v>91</v>
      </c>
      <c r="AJ1971">
        <v>43</v>
      </c>
      <c r="AK1971">
        <v>14</v>
      </c>
      <c r="AL1971">
        <v>65</v>
      </c>
      <c r="AM1971">
        <v>88</v>
      </c>
      <c r="AN1971">
        <v>35</v>
      </c>
      <c r="AO1971">
        <v>117</v>
      </c>
      <c r="AP1971">
        <v>382</v>
      </c>
      <c r="AQ1971">
        <v>0</v>
      </c>
      <c r="AR1971" s="4">
        <v>5227</v>
      </c>
      <c r="AS1971" s="4">
        <f t="shared" si="484"/>
        <v>5609</v>
      </c>
      <c r="AT1971">
        <v>0.958080182</v>
      </c>
      <c r="AU1971" s="4">
        <f t="shared" si="480"/>
        <v>1</v>
      </c>
      <c r="AV1971" s="4">
        <f t="shared" si="485"/>
        <v>5373.8717408379998</v>
      </c>
      <c r="AW1971" s="4">
        <v>0</v>
      </c>
      <c r="AX1971" s="4">
        <v>0</v>
      </c>
      <c r="AY1971" s="4">
        <v>80.53</v>
      </c>
      <c r="AZ1971" s="4">
        <f t="shared" si="486"/>
        <v>80.53</v>
      </c>
      <c r="BA1971" s="4">
        <f t="shared" si="487"/>
        <v>77.154197056460006</v>
      </c>
      <c r="BB1971" s="4">
        <v>9.51</v>
      </c>
      <c r="BC1971" s="4">
        <v>12000</v>
      </c>
      <c r="BD1971">
        <v>1.71136871091</v>
      </c>
      <c r="BE1971" s="2">
        <v>0.11</v>
      </c>
      <c r="BF1971">
        <v>40</v>
      </c>
      <c r="BG1971">
        <f t="shared" si="481"/>
        <v>0.11171872670841716</v>
      </c>
      <c r="BH1971">
        <v>0.648725</v>
      </c>
      <c r="BI1971" s="4">
        <v>0.52800000000000002</v>
      </c>
      <c r="BJ1971" s="4">
        <v>0.17599999999999999</v>
      </c>
      <c r="BK1971" s="3">
        <f t="shared" si="488"/>
        <v>385500</v>
      </c>
      <c r="BL1971" s="3">
        <f t="shared" si="489"/>
        <v>72</v>
      </c>
      <c r="BM1971" s="3">
        <v>820.99999999999989</v>
      </c>
      <c r="BN1971" s="3">
        <v>738.9</v>
      </c>
      <c r="BO1971" s="3">
        <f t="shared" si="490"/>
        <v>82.099999999999909</v>
      </c>
      <c r="BP1971" s="3">
        <f t="shared" si="491"/>
        <v>22800</v>
      </c>
      <c r="BQ1971">
        <v>0.72</v>
      </c>
      <c r="BR1971">
        <v>0.59</v>
      </c>
      <c r="BS1971">
        <v>7.85</v>
      </c>
      <c r="BT1971">
        <f t="shared" si="482"/>
        <v>732.90000000000009</v>
      </c>
      <c r="BU1971" s="1">
        <f t="shared" si="483"/>
        <v>0.15502130731917138</v>
      </c>
      <c r="BV1971" s="1">
        <f t="shared" si="492"/>
        <v>0.17706478480318816</v>
      </c>
      <c r="BW1971">
        <f t="shared" si="493"/>
        <v>0.16825860298020245</v>
      </c>
      <c r="BX1971">
        <f t="shared" si="494"/>
        <v>0.18268012523555366</v>
      </c>
      <c r="BY1971">
        <f t="shared" si="495"/>
        <v>155.89619981660539</v>
      </c>
    </row>
    <row r="1972" spans="1:77" x14ac:dyDescent="0.2">
      <c r="A1972">
        <v>4</v>
      </c>
      <c r="B1972">
        <v>38029</v>
      </c>
      <c r="C1972" t="s">
        <v>306</v>
      </c>
      <c r="D1972">
        <v>38</v>
      </c>
      <c r="E1972" t="s">
        <v>307</v>
      </c>
      <c r="F1972" t="s">
        <v>308</v>
      </c>
      <c r="G1972" t="s">
        <v>401</v>
      </c>
      <c r="H1972">
        <v>29</v>
      </c>
      <c r="I1972">
        <v>245</v>
      </c>
      <c r="J1972">
        <v>570</v>
      </c>
      <c r="K1972">
        <v>304</v>
      </c>
      <c r="L1972">
        <v>1039</v>
      </c>
      <c r="M1972">
        <v>89</v>
      </c>
      <c r="N1972">
        <v>117</v>
      </c>
      <c r="O1972" s="3">
        <v>2502.1</v>
      </c>
      <c r="P1972" s="3">
        <v>3493.4490449999998</v>
      </c>
      <c r="Q1972" s="3">
        <v>9470.5</v>
      </c>
      <c r="R1972" s="3">
        <v>13222.776540000001</v>
      </c>
      <c r="S1972" s="3">
        <v>4042</v>
      </c>
      <c r="T1972" s="3">
        <v>5643.4679029999998</v>
      </c>
      <c r="U1972" s="3">
        <v>25045</v>
      </c>
      <c r="V1972" s="3">
        <v>34967.99942</v>
      </c>
      <c r="W1972" s="3">
        <v>905.31</v>
      </c>
      <c r="X1972" s="3">
        <v>1263.999982</v>
      </c>
      <c r="Y1972" s="3">
        <v>114</v>
      </c>
      <c r="Z1972" s="3">
        <v>159.16757569999999</v>
      </c>
      <c r="AA1972">
        <v>283</v>
      </c>
      <c r="AB1972">
        <v>582</v>
      </c>
      <c r="AC1972">
        <v>323</v>
      </c>
      <c r="AD1972">
        <v>1073</v>
      </c>
      <c r="AE1972">
        <v>118</v>
      </c>
      <c r="AF1972">
        <v>101</v>
      </c>
      <c r="AG1972">
        <v>65</v>
      </c>
      <c r="AH1972">
        <v>22</v>
      </c>
      <c r="AI1972">
        <v>91</v>
      </c>
      <c r="AJ1972">
        <v>43</v>
      </c>
      <c r="AK1972">
        <v>14</v>
      </c>
      <c r="AL1972">
        <v>65</v>
      </c>
      <c r="AM1972">
        <v>88</v>
      </c>
      <c r="AN1972">
        <v>35</v>
      </c>
      <c r="AO1972">
        <v>117</v>
      </c>
      <c r="AP1972">
        <v>382</v>
      </c>
      <c r="AQ1972">
        <v>0</v>
      </c>
      <c r="AR1972" s="4">
        <v>5227</v>
      </c>
      <c r="AS1972" s="4">
        <f t="shared" si="484"/>
        <v>5609</v>
      </c>
      <c r="AT1972">
        <v>0.94783164200000003</v>
      </c>
      <c r="AU1972" s="4">
        <f t="shared" si="480"/>
        <v>1</v>
      </c>
      <c r="AV1972" s="4">
        <f t="shared" si="485"/>
        <v>5316.3876799780001</v>
      </c>
      <c r="AW1972" s="4">
        <v>0</v>
      </c>
      <c r="AX1972" s="4">
        <v>0</v>
      </c>
      <c r="AY1972" s="4">
        <v>80.53</v>
      </c>
      <c r="AZ1972" s="4">
        <f t="shared" si="486"/>
        <v>80.53</v>
      </c>
      <c r="BA1972" s="4">
        <f t="shared" si="487"/>
        <v>76.328882130259998</v>
      </c>
      <c r="BB1972" s="4">
        <v>9.51</v>
      </c>
      <c r="BC1972" s="4">
        <v>12000</v>
      </c>
      <c r="BD1972">
        <v>1.64740791707</v>
      </c>
      <c r="BE1972" s="2">
        <v>0.11</v>
      </c>
      <c r="BF1972">
        <v>40</v>
      </c>
      <c r="BG1972">
        <f t="shared" si="481"/>
        <v>0.11171872670841716</v>
      </c>
      <c r="BH1972">
        <v>0.648725</v>
      </c>
      <c r="BI1972" s="4">
        <v>0.52800000000000002</v>
      </c>
      <c r="BJ1972" s="4">
        <v>0.17599999999999999</v>
      </c>
      <c r="BK1972" s="3">
        <f t="shared" si="488"/>
        <v>385500</v>
      </c>
      <c r="BL1972" s="3">
        <f t="shared" si="489"/>
        <v>72</v>
      </c>
      <c r="BM1972" s="3">
        <v>820.99999999999989</v>
      </c>
      <c r="BN1972" s="3">
        <v>738.9</v>
      </c>
      <c r="BO1972" s="3">
        <f t="shared" si="490"/>
        <v>82.099999999999909</v>
      </c>
      <c r="BP1972" s="3">
        <f t="shared" si="491"/>
        <v>22800</v>
      </c>
      <c r="BQ1972">
        <v>0.72</v>
      </c>
      <c r="BR1972">
        <v>0.59</v>
      </c>
      <c r="BS1972">
        <v>7.85</v>
      </c>
      <c r="BT1972">
        <f t="shared" si="482"/>
        <v>732.90000000000009</v>
      </c>
      <c r="BU1972" s="1">
        <f t="shared" si="483"/>
        <v>0.15297846958640562</v>
      </c>
      <c r="BV1972" s="1">
        <f t="shared" si="492"/>
        <v>0.17479005596985239</v>
      </c>
      <c r="BW1972">
        <f t="shared" si="493"/>
        <v>0.16598387414686669</v>
      </c>
      <c r="BX1972">
        <f t="shared" si="494"/>
        <v>0.18040539640221789</v>
      </c>
      <c r="BY1972">
        <f t="shared" si="495"/>
        <v>155.89619981660539</v>
      </c>
    </row>
    <row r="1973" spans="1:77" x14ac:dyDescent="0.2">
      <c r="A1973">
        <v>4</v>
      </c>
      <c r="B1973">
        <v>38031</v>
      </c>
      <c r="C1973" t="s">
        <v>306</v>
      </c>
      <c r="D1973">
        <v>38</v>
      </c>
      <c r="E1973" t="s">
        <v>307</v>
      </c>
      <c r="F1973" t="s">
        <v>308</v>
      </c>
      <c r="G1973" t="s">
        <v>452</v>
      </c>
      <c r="H1973">
        <v>31</v>
      </c>
      <c r="I1973">
        <v>276</v>
      </c>
      <c r="J1973">
        <v>605</v>
      </c>
      <c r="K1973">
        <v>388</v>
      </c>
      <c r="L1973">
        <v>1049</v>
      </c>
      <c r="M1973">
        <v>104</v>
      </c>
      <c r="N1973">
        <v>103</v>
      </c>
      <c r="O1973" s="3">
        <v>2772</v>
      </c>
      <c r="P1973" s="3">
        <v>3870.2852619999999</v>
      </c>
      <c r="Q1973" s="3">
        <v>10038</v>
      </c>
      <c r="R1973" s="3">
        <v>14015.123900000001</v>
      </c>
      <c r="S1973" s="3">
        <v>4197.8999999999996</v>
      </c>
      <c r="T1973" s="3">
        <v>5861.136544</v>
      </c>
      <c r="U1973" s="3">
        <v>25448</v>
      </c>
      <c r="V1973" s="3">
        <v>35530.670760000001</v>
      </c>
      <c r="W1973" s="3">
        <v>962.92</v>
      </c>
      <c r="X1973" s="3">
        <v>1344.4354559999999</v>
      </c>
      <c r="Y1973" s="3">
        <v>103</v>
      </c>
      <c r="Z1973" s="3">
        <v>143.80930079999999</v>
      </c>
      <c r="AA1973">
        <v>314</v>
      </c>
      <c r="AB1973">
        <v>596</v>
      </c>
      <c r="AC1973">
        <v>376</v>
      </c>
      <c r="AD1973">
        <v>1071</v>
      </c>
      <c r="AE1973">
        <v>123</v>
      </c>
      <c r="AF1973">
        <v>97</v>
      </c>
      <c r="AG1973">
        <v>65</v>
      </c>
      <c r="AH1973">
        <v>22</v>
      </c>
      <c r="AI1973">
        <v>91</v>
      </c>
      <c r="AJ1973">
        <v>43</v>
      </c>
      <c r="AK1973">
        <v>14</v>
      </c>
      <c r="AL1973">
        <v>65</v>
      </c>
      <c r="AM1973">
        <v>88</v>
      </c>
      <c r="AN1973">
        <v>35</v>
      </c>
      <c r="AO1973">
        <v>117</v>
      </c>
      <c r="AP1973">
        <v>382</v>
      </c>
      <c r="AQ1973">
        <v>0</v>
      </c>
      <c r="AR1973" s="4">
        <v>5227</v>
      </c>
      <c r="AS1973" s="4">
        <f t="shared" si="484"/>
        <v>5609</v>
      </c>
      <c r="AT1973">
        <v>0.95802629500000003</v>
      </c>
      <c r="AU1973" s="4">
        <f t="shared" si="480"/>
        <v>1</v>
      </c>
      <c r="AV1973" s="4">
        <f t="shared" si="485"/>
        <v>5373.569488655</v>
      </c>
      <c r="AW1973" s="4">
        <v>0</v>
      </c>
      <c r="AX1973" s="4">
        <v>0</v>
      </c>
      <c r="AY1973" s="4">
        <v>80.53</v>
      </c>
      <c r="AZ1973" s="4">
        <f t="shared" si="486"/>
        <v>80.53</v>
      </c>
      <c r="BA1973" s="4">
        <f t="shared" si="487"/>
        <v>77.149857536349998</v>
      </c>
      <c r="BB1973" s="4">
        <v>9.51</v>
      </c>
      <c r="BC1973" s="4">
        <v>12000</v>
      </c>
      <c r="BD1973">
        <v>1.7214281551199999</v>
      </c>
      <c r="BE1973" s="2">
        <v>0.11</v>
      </c>
      <c r="BF1973">
        <v>40</v>
      </c>
      <c r="BG1973">
        <f t="shared" si="481"/>
        <v>0.11171872670841716</v>
      </c>
      <c r="BH1973">
        <v>0.648725</v>
      </c>
      <c r="BI1973" s="4">
        <v>0.52800000000000002</v>
      </c>
      <c r="BJ1973" s="4">
        <v>0.17599999999999999</v>
      </c>
      <c r="BK1973" s="3">
        <f t="shared" si="488"/>
        <v>385500</v>
      </c>
      <c r="BL1973" s="3">
        <f t="shared" si="489"/>
        <v>72</v>
      </c>
      <c r="BM1973" s="3">
        <v>820.99999999999989</v>
      </c>
      <c r="BN1973" s="3">
        <v>738.9</v>
      </c>
      <c r="BO1973" s="3">
        <f t="shared" si="490"/>
        <v>82.099999999999909</v>
      </c>
      <c r="BP1973" s="3">
        <f t="shared" si="491"/>
        <v>22800</v>
      </c>
      <c r="BQ1973">
        <v>0.72</v>
      </c>
      <c r="BR1973">
        <v>0.59</v>
      </c>
      <c r="BS1973">
        <v>7.85</v>
      </c>
      <c r="BT1973">
        <f t="shared" si="482"/>
        <v>732.90000000000009</v>
      </c>
      <c r="BU1973" s="1">
        <f t="shared" si="483"/>
        <v>0.15513531505715492</v>
      </c>
      <c r="BV1973" s="1">
        <f t="shared" si="492"/>
        <v>0.17728209453198171</v>
      </c>
      <c r="BW1973">
        <f t="shared" si="493"/>
        <v>0.16847591270899601</v>
      </c>
      <c r="BX1973">
        <f t="shared" si="494"/>
        <v>0.18289743496434721</v>
      </c>
      <c r="BY1973">
        <f t="shared" si="495"/>
        <v>155.89619981660539</v>
      </c>
    </row>
    <row r="1974" spans="1:77" x14ac:dyDescent="0.2">
      <c r="A1974">
        <v>4</v>
      </c>
      <c r="B1974">
        <v>38033</v>
      </c>
      <c r="C1974" t="s">
        <v>306</v>
      </c>
      <c r="D1974">
        <v>38</v>
      </c>
      <c r="E1974" t="s">
        <v>307</v>
      </c>
      <c r="F1974" t="s">
        <v>308</v>
      </c>
      <c r="G1974" t="s">
        <v>486</v>
      </c>
      <c r="H1974">
        <v>33</v>
      </c>
      <c r="I1974">
        <v>181</v>
      </c>
      <c r="J1974">
        <v>458</v>
      </c>
      <c r="K1974">
        <v>232</v>
      </c>
      <c r="L1974">
        <v>913</v>
      </c>
      <c r="M1974">
        <v>66</v>
      </c>
      <c r="N1974">
        <v>115</v>
      </c>
      <c r="O1974" s="3">
        <v>1858.3</v>
      </c>
      <c r="P1974" s="3">
        <v>2594.571105</v>
      </c>
      <c r="Q1974" s="3">
        <v>7390.7</v>
      </c>
      <c r="R1974" s="3">
        <v>10318.94563</v>
      </c>
      <c r="S1974" s="3">
        <v>3314.3</v>
      </c>
      <c r="T1974" s="3">
        <v>4627.4482120000002</v>
      </c>
      <c r="U1974" s="3">
        <v>21532</v>
      </c>
      <c r="V1974" s="3">
        <v>30063.124909999999</v>
      </c>
      <c r="W1974" s="3">
        <v>703.04</v>
      </c>
      <c r="X1974" s="3">
        <v>981.58923170000003</v>
      </c>
      <c r="Y1974" s="3">
        <v>108</v>
      </c>
      <c r="Z1974" s="3">
        <v>150.7903349</v>
      </c>
      <c r="AA1974">
        <v>215</v>
      </c>
      <c r="AB1974">
        <v>463</v>
      </c>
      <c r="AC1974">
        <v>257</v>
      </c>
      <c r="AD1974">
        <v>930</v>
      </c>
      <c r="AE1974">
        <v>97</v>
      </c>
      <c r="AF1974">
        <v>88</v>
      </c>
      <c r="AG1974">
        <v>65</v>
      </c>
      <c r="AH1974">
        <v>22</v>
      </c>
      <c r="AI1974">
        <v>91</v>
      </c>
      <c r="AJ1974">
        <v>43</v>
      </c>
      <c r="AK1974">
        <v>14</v>
      </c>
      <c r="AL1974">
        <v>65</v>
      </c>
      <c r="AM1974">
        <v>88</v>
      </c>
      <c r="AN1974">
        <v>35</v>
      </c>
      <c r="AO1974">
        <v>117</v>
      </c>
      <c r="AP1974">
        <v>382</v>
      </c>
      <c r="AQ1974">
        <v>0</v>
      </c>
      <c r="AR1974" s="4">
        <v>5227</v>
      </c>
      <c r="AS1974" s="4">
        <f t="shared" si="484"/>
        <v>5609</v>
      </c>
      <c r="AT1974">
        <v>0.94242546699999996</v>
      </c>
      <c r="AU1974" s="4">
        <f t="shared" si="480"/>
        <v>1</v>
      </c>
      <c r="AV1974" s="4">
        <f t="shared" si="485"/>
        <v>5286.0644444029995</v>
      </c>
      <c r="AW1974" s="4">
        <v>0</v>
      </c>
      <c r="AX1974" s="4">
        <v>0</v>
      </c>
      <c r="AY1974" s="4">
        <v>80.53</v>
      </c>
      <c r="AZ1974" s="4">
        <f t="shared" si="486"/>
        <v>80.53</v>
      </c>
      <c r="BA1974" s="4">
        <f t="shared" si="487"/>
        <v>75.893522857509993</v>
      </c>
      <c r="BB1974" s="4">
        <v>9.51</v>
      </c>
      <c r="BC1974" s="4">
        <v>12000</v>
      </c>
      <c r="BD1974">
        <v>1.50777229931</v>
      </c>
      <c r="BE1974" s="2">
        <v>0.11</v>
      </c>
      <c r="BF1974">
        <v>40</v>
      </c>
      <c r="BG1974">
        <f t="shared" si="481"/>
        <v>0.11171872670841716</v>
      </c>
      <c r="BH1974">
        <v>0.648725</v>
      </c>
      <c r="BI1974" s="4">
        <v>0.52800000000000002</v>
      </c>
      <c r="BJ1974" s="4">
        <v>0.17599999999999999</v>
      </c>
      <c r="BK1974" s="3">
        <f t="shared" si="488"/>
        <v>385500</v>
      </c>
      <c r="BL1974" s="3">
        <f t="shared" si="489"/>
        <v>72</v>
      </c>
      <c r="BM1974" s="3">
        <v>820.99999999999989</v>
      </c>
      <c r="BN1974" s="3">
        <v>738.9</v>
      </c>
      <c r="BO1974" s="3">
        <f t="shared" si="490"/>
        <v>82.099999999999909</v>
      </c>
      <c r="BP1974" s="3">
        <f t="shared" si="491"/>
        <v>22800</v>
      </c>
      <c r="BQ1974">
        <v>0.72</v>
      </c>
      <c r="BR1974">
        <v>0.59</v>
      </c>
      <c r="BS1974">
        <v>7.85</v>
      </c>
      <c r="BT1974">
        <f t="shared" si="482"/>
        <v>732.90000000000009</v>
      </c>
      <c r="BU1974" s="1">
        <f t="shared" si="483"/>
        <v>0.15063010836493052</v>
      </c>
      <c r="BV1974" s="1">
        <f t="shared" si="492"/>
        <v>0.17088219066793531</v>
      </c>
      <c r="BW1974">
        <f t="shared" si="493"/>
        <v>0.1620760088449496</v>
      </c>
      <c r="BX1974">
        <f t="shared" si="494"/>
        <v>0.17649753110030081</v>
      </c>
      <c r="BY1974">
        <f t="shared" si="495"/>
        <v>155.89619981660539</v>
      </c>
    </row>
    <row r="1975" spans="1:77" x14ac:dyDescent="0.2">
      <c r="A1975">
        <v>4</v>
      </c>
      <c r="B1975">
        <v>38035</v>
      </c>
      <c r="C1975" t="s">
        <v>306</v>
      </c>
      <c r="D1975">
        <v>38</v>
      </c>
      <c r="E1975" t="s">
        <v>307</v>
      </c>
      <c r="F1975" t="s">
        <v>308</v>
      </c>
      <c r="G1975" t="s">
        <v>423</v>
      </c>
      <c r="H1975">
        <v>35</v>
      </c>
      <c r="I1975">
        <v>319</v>
      </c>
      <c r="J1975">
        <v>839</v>
      </c>
      <c r="K1975">
        <v>492</v>
      </c>
      <c r="L1975">
        <v>1172</v>
      </c>
      <c r="M1975">
        <v>154</v>
      </c>
      <c r="N1975">
        <v>129</v>
      </c>
      <c r="O1975" s="3">
        <v>3153.3</v>
      </c>
      <c r="P1975" s="3">
        <v>4402.6589160000003</v>
      </c>
      <c r="Q1975" s="3">
        <v>12385</v>
      </c>
      <c r="R1975" s="3">
        <v>17292.021270000001</v>
      </c>
      <c r="S1975" s="3">
        <v>4828.8</v>
      </c>
      <c r="T1975" s="3">
        <v>6742.0034169999999</v>
      </c>
      <c r="U1975" s="3">
        <v>27462</v>
      </c>
      <c r="V1975" s="3">
        <v>38342.631260000002</v>
      </c>
      <c r="W1975" s="3">
        <v>1189.4000000000001</v>
      </c>
      <c r="X1975" s="3">
        <v>1660.648373</v>
      </c>
      <c r="Y1975" s="3">
        <v>124</v>
      </c>
      <c r="Z1975" s="3">
        <v>173.1296437</v>
      </c>
      <c r="AA1975">
        <v>357</v>
      </c>
      <c r="AB1975">
        <v>658</v>
      </c>
      <c r="AC1975">
        <v>427</v>
      </c>
      <c r="AD1975">
        <v>1109</v>
      </c>
      <c r="AE1975">
        <v>136</v>
      </c>
      <c r="AF1975">
        <v>105</v>
      </c>
      <c r="AG1975">
        <v>65</v>
      </c>
      <c r="AH1975">
        <v>22</v>
      </c>
      <c r="AI1975">
        <v>91</v>
      </c>
      <c r="AJ1975">
        <v>43</v>
      </c>
      <c r="AK1975">
        <v>14</v>
      </c>
      <c r="AL1975">
        <v>65</v>
      </c>
      <c r="AM1975">
        <v>88</v>
      </c>
      <c r="AN1975">
        <v>35</v>
      </c>
      <c r="AO1975">
        <v>117</v>
      </c>
      <c r="AP1975">
        <v>382</v>
      </c>
      <c r="AQ1975">
        <v>0</v>
      </c>
      <c r="AR1975" s="4">
        <v>5227</v>
      </c>
      <c r="AS1975" s="4">
        <f t="shared" si="484"/>
        <v>5609</v>
      </c>
      <c r="AT1975">
        <v>0.96734353799999995</v>
      </c>
      <c r="AU1975" s="4">
        <f t="shared" si="480"/>
        <v>1</v>
      </c>
      <c r="AV1975" s="4">
        <f t="shared" si="485"/>
        <v>5425.8299046419997</v>
      </c>
      <c r="AW1975" s="4">
        <v>0</v>
      </c>
      <c r="AX1975" s="4">
        <v>0</v>
      </c>
      <c r="AY1975" s="4">
        <v>80.53</v>
      </c>
      <c r="AZ1975" s="4">
        <f t="shared" si="486"/>
        <v>80.53</v>
      </c>
      <c r="BA1975" s="4">
        <f t="shared" si="487"/>
        <v>77.900175115140001</v>
      </c>
      <c r="BB1975" s="4">
        <v>9.51</v>
      </c>
      <c r="BC1975" s="4">
        <v>12000</v>
      </c>
      <c r="BD1975">
        <v>1.7914632964299999</v>
      </c>
      <c r="BE1975" s="2">
        <v>0.11</v>
      </c>
      <c r="BF1975">
        <v>40</v>
      </c>
      <c r="BG1975">
        <f t="shared" si="481"/>
        <v>0.11171872670841716</v>
      </c>
      <c r="BH1975">
        <v>0.648725</v>
      </c>
      <c r="BI1975" s="4">
        <v>0.52800000000000002</v>
      </c>
      <c r="BJ1975" s="4">
        <v>0.17599999999999999</v>
      </c>
      <c r="BK1975" s="3">
        <f t="shared" si="488"/>
        <v>385500</v>
      </c>
      <c r="BL1975" s="3">
        <f t="shared" si="489"/>
        <v>72</v>
      </c>
      <c r="BM1975" s="3">
        <v>820.99999999999989</v>
      </c>
      <c r="BN1975" s="3">
        <v>738.9</v>
      </c>
      <c r="BO1975" s="3">
        <f t="shared" si="490"/>
        <v>82.099999999999909</v>
      </c>
      <c r="BP1975" s="3">
        <f t="shared" si="491"/>
        <v>22800</v>
      </c>
      <c r="BQ1975">
        <v>0.72</v>
      </c>
      <c r="BR1975">
        <v>0.59</v>
      </c>
      <c r="BS1975">
        <v>7.85</v>
      </c>
      <c r="BT1975">
        <f t="shared" si="482"/>
        <v>732.90000000000009</v>
      </c>
      <c r="BU1975" s="1">
        <f t="shared" si="483"/>
        <v>0.15713515618838336</v>
      </c>
      <c r="BV1975" s="1">
        <f t="shared" si="492"/>
        <v>0.18073917708927614</v>
      </c>
      <c r="BW1975">
        <f t="shared" si="493"/>
        <v>0.17193299526629044</v>
      </c>
      <c r="BX1975">
        <f t="shared" si="494"/>
        <v>0.18635451752164164</v>
      </c>
      <c r="BY1975">
        <f t="shared" si="495"/>
        <v>155.89619981660539</v>
      </c>
    </row>
    <row r="1976" spans="1:77" x14ac:dyDescent="0.2">
      <c r="A1976">
        <v>4</v>
      </c>
      <c r="B1976">
        <v>38037</v>
      </c>
      <c r="C1976" t="s">
        <v>306</v>
      </c>
      <c r="D1976">
        <v>38</v>
      </c>
      <c r="E1976" t="s">
        <v>307</v>
      </c>
      <c r="F1976" t="s">
        <v>308</v>
      </c>
      <c r="G1976" t="s">
        <v>266</v>
      </c>
      <c r="H1976">
        <v>37</v>
      </c>
      <c r="I1976">
        <v>218</v>
      </c>
      <c r="J1976">
        <v>569</v>
      </c>
      <c r="K1976">
        <v>273</v>
      </c>
      <c r="L1976">
        <v>1008</v>
      </c>
      <c r="M1976">
        <v>81</v>
      </c>
      <c r="N1976">
        <v>108</v>
      </c>
      <c r="O1976" s="3">
        <v>2267</v>
      </c>
      <c r="P1976" s="3">
        <v>3165.2008249999999</v>
      </c>
      <c r="Q1976" s="3">
        <v>8961.6</v>
      </c>
      <c r="R1976" s="3">
        <v>12512.2469</v>
      </c>
      <c r="S1976" s="3">
        <v>3840.7</v>
      </c>
      <c r="T1976" s="3">
        <v>5362.4114730000001</v>
      </c>
      <c r="U1976" s="3">
        <v>23931</v>
      </c>
      <c r="V1976" s="3">
        <v>33412.625030000003</v>
      </c>
      <c r="W1976" s="3">
        <v>855.03</v>
      </c>
      <c r="X1976" s="3">
        <v>1193.798704</v>
      </c>
      <c r="Y1976" s="3">
        <v>105</v>
      </c>
      <c r="Z1976" s="3">
        <v>146.60171450000001</v>
      </c>
      <c r="AA1976">
        <v>256</v>
      </c>
      <c r="AB1976">
        <v>539</v>
      </c>
      <c r="AC1976">
        <v>290</v>
      </c>
      <c r="AD1976">
        <v>1020</v>
      </c>
      <c r="AE1976">
        <v>109</v>
      </c>
      <c r="AF1976">
        <v>93</v>
      </c>
      <c r="AG1976">
        <v>65</v>
      </c>
      <c r="AH1976">
        <v>22</v>
      </c>
      <c r="AI1976">
        <v>91</v>
      </c>
      <c r="AJ1976">
        <v>43</v>
      </c>
      <c r="AK1976">
        <v>14</v>
      </c>
      <c r="AL1976">
        <v>65</v>
      </c>
      <c r="AM1976">
        <v>88</v>
      </c>
      <c r="AN1976">
        <v>35</v>
      </c>
      <c r="AO1976">
        <v>117</v>
      </c>
      <c r="AP1976">
        <v>382</v>
      </c>
      <c r="AQ1976">
        <v>0</v>
      </c>
      <c r="AR1976" s="4">
        <v>5227</v>
      </c>
      <c r="AS1976" s="4">
        <f t="shared" si="484"/>
        <v>5609</v>
      </c>
      <c r="AT1976">
        <v>0.94255329600000004</v>
      </c>
      <c r="AU1976" s="4">
        <f t="shared" si="480"/>
        <v>1</v>
      </c>
      <c r="AV1976" s="4">
        <f t="shared" si="485"/>
        <v>5286.7814372640005</v>
      </c>
      <c r="AW1976" s="4">
        <v>0</v>
      </c>
      <c r="AX1976" s="4">
        <v>0</v>
      </c>
      <c r="AY1976" s="4">
        <v>80.53</v>
      </c>
      <c r="AZ1976" s="4">
        <f t="shared" si="486"/>
        <v>80.53</v>
      </c>
      <c r="BA1976" s="4">
        <f t="shared" si="487"/>
        <v>75.903816926879998</v>
      </c>
      <c r="BB1976" s="4">
        <v>9.51</v>
      </c>
      <c r="BC1976" s="4">
        <v>12000</v>
      </c>
      <c r="BD1976">
        <v>1.55361369329</v>
      </c>
      <c r="BE1976" s="2">
        <v>0.11</v>
      </c>
      <c r="BF1976">
        <v>40</v>
      </c>
      <c r="BG1976">
        <f t="shared" si="481"/>
        <v>0.11171872670841716</v>
      </c>
      <c r="BH1976">
        <v>0.648725</v>
      </c>
      <c r="BI1976" s="4">
        <v>0.52800000000000002</v>
      </c>
      <c r="BJ1976" s="4">
        <v>0.17599999999999999</v>
      </c>
      <c r="BK1976" s="3">
        <f t="shared" si="488"/>
        <v>385500</v>
      </c>
      <c r="BL1976" s="3">
        <f t="shared" si="489"/>
        <v>72</v>
      </c>
      <c r="BM1976" s="3">
        <v>820.99999999999989</v>
      </c>
      <c r="BN1976" s="3">
        <v>738.9</v>
      </c>
      <c r="BO1976" s="3">
        <f t="shared" si="490"/>
        <v>82.099999999999909</v>
      </c>
      <c r="BP1976" s="3">
        <f t="shared" si="491"/>
        <v>22800</v>
      </c>
      <c r="BQ1976">
        <v>0.72</v>
      </c>
      <c r="BR1976">
        <v>0.59</v>
      </c>
      <c r="BS1976">
        <v>7.85</v>
      </c>
      <c r="BT1976">
        <f t="shared" si="482"/>
        <v>732.90000000000009</v>
      </c>
      <c r="BU1976" s="1">
        <f t="shared" si="483"/>
        <v>0.15119611188260915</v>
      </c>
      <c r="BV1976" s="1">
        <f t="shared" si="492"/>
        <v>0.17258249646838392</v>
      </c>
      <c r="BW1976">
        <f t="shared" si="493"/>
        <v>0.16377631464539821</v>
      </c>
      <c r="BX1976">
        <f t="shared" si="494"/>
        <v>0.17819783690074942</v>
      </c>
      <c r="BY1976">
        <f t="shared" si="495"/>
        <v>155.89619981660539</v>
      </c>
    </row>
    <row r="1977" spans="1:77" x14ac:dyDescent="0.2">
      <c r="A1977">
        <v>4</v>
      </c>
      <c r="B1977">
        <v>38039</v>
      </c>
      <c r="C1977" t="s">
        <v>306</v>
      </c>
      <c r="D1977">
        <v>38</v>
      </c>
      <c r="E1977" t="s">
        <v>307</v>
      </c>
      <c r="F1977" t="s">
        <v>308</v>
      </c>
      <c r="G1977" t="s">
        <v>358</v>
      </c>
      <c r="H1977">
        <v>39</v>
      </c>
      <c r="I1977">
        <v>296</v>
      </c>
      <c r="J1977">
        <v>645</v>
      </c>
      <c r="K1977">
        <v>405</v>
      </c>
      <c r="L1977">
        <v>1072</v>
      </c>
      <c r="M1977">
        <v>123</v>
      </c>
      <c r="N1977">
        <v>106</v>
      </c>
      <c r="O1977" s="3">
        <v>2949.7</v>
      </c>
      <c r="P1977" s="3">
        <v>4118.3912110000001</v>
      </c>
      <c r="Q1977" s="3">
        <v>10472</v>
      </c>
      <c r="R1977" s="3">
        <v>14621.077660000001</v>
      </c>
      <c r="S1977" s="3">
        <v>4312.8999999999996</v>
      </c>
      <c r="T1977" s="3">
        <v>6021.7003260000001</v>
      </c>
      <c r="U1977" s="3">
        <v>26068</v>
      </c>
      <c r="V1977" s="3">
        <v>36396.318979999996</v>
      </c>
      <c r="W1977" s="3">
        <v>1009.7</v>
      </c>
      <c r="X1977" s="3">
        <v>1409.75001</v>
      </c>
      <c r="Y1977" s="3">
        <v>107</v>
      </c>
      <c r="Z1977" s="3">
        <v>149.39412809999999</v>
      </c>
      <c r="AA1977">
        <v>334</v>
      </c>
      <c r="AB1977">
        <v>623</v>
      </c>
      <c r="AC1977">
        <v>391</v>
      </c>
      <c r="AD1977">
        <v>1094</v>
      </c>
      <c r="AE1977">
        <v>131</v>
      </c>
      <c r="AF1977">
        <v>100</v>
      </c>
      <c r="AG1977">
        <v>65</v>
      </c>
      <c r="AH1977">
        <v>22</v>
      </c>
      <c r="AI1977">
        <v>91</v>
      </c>
      <c r="AJ1977">
        <v>43</v>
      </c>
      <c r="AK1977">
        <v>14</v>
      </c>
      <c r="AL1977">
        <v>65</v>
      </c>
      <c r="AM1977">
        <v>88</v>
      </c>
      <c r="AN1977">
        <v>35</v>
      </c>
      <c r="AO1977">
        <v>117</v>
      </c>
      <c r="AP1977">
        <v>382</v>
      </c>
      <c r="AQ1977">
        <v>0</v>
      </c>
      <c r="AR1977" s="4">
        <v>5227</v>
      </c>
      <c r="AS1977" s="4">
        <f t="shared" si="484"/>
        <v>5609</v>
      </c>
      <c r="AT1977">
        <v>0.96216337699999999</v>
      </c>
      <c r="AU1977" s="4">
        <f t="shared" si="480"/>
        <v>1</v>
      </c>
      <c r="AV1977" s="4">
        <f t="shared" si="485"/>
        <v>5396.7743815929998</v>
      </c>
      <c r="AW1977" s="4">
        <v>0</v>
      </c>
      <c r="AX1977" s="4">
        <v>0</v>
      </c>
      <c r="AY1977" s="4">
        <v>80.53</v>
      </c>
      <c r="AZ1977" s="4">
        <f t="shared" si="486"/>
        <v>80.53</v>
      </c>
      <c r="BA1977" s="4">
        <f t="shared" si="487"/>
        <v>77.483016749810005</v>
      </c>
      <c r="BB1977" s="4">
        <v>9.51</v>
      </c>
      <c r="BC1977" s="4">
        <v>12000</v>
      </c>
      <c r="BD1977">
        <v>1.7549291864500001</v>
      </c>
      <c r="BE1977" s="2">
        <v>0.11</v>
      </c>
      <c r="BF1977">
        <v>40</v>
      </c>
      <c r="BG1977">
        <f t="shared" si="481"/>
        <v>0.11171872670841716</v>
      </c>
      <c r="BH1977">
        <v>0.648725</v>
      </c>
      <c r="BI1977" s="4">
        <v>0.52800000000000002</v>
      </c>
      <c r="BJ1977" s="4">
        <v>0.17599999999999999</v>
      </c>
      <c r="BK1977" s="3">
        <f t="shared" si="488"/>
        <v>385500</v>
      </c>
      <c r="BL1977" s="3">
        <f t="shared" si="489"/>
        <v>72</v>
      </c>
      <c r="BM1977" s="3">
        <v>820.99999999999989</v>
      </c>
      <c r="BN1977" s="3">
        <v>738.9</v>
      </c>
      <c r="BO1977" s="3">
        <f t="shared" si="490"/>
        <v>82.099999999999909</v>
      </c>
      <c r="BP1977" s="3">
        <f t="shared" si="491"/>
        <v>22800</v>
      </c>
      <c r="BQ1977">
        <v>0.72</v>
      </c>
      <c r="BR1977">
        <v>0.59</v>
      </c>
      <c r="BS1977">
        <v>7.85</v>
      </c>
      <c r="BT1977">
        <f t="shared" si="482"/>
        <v>732.90000000000009</v>
      </c>
      <c r="BU1977" s="1">
        <f t="shared" si="483"/>
        <v>0.1560521377989165</v>
      </c>
      <c r="BV1977" s="1">
        <f t="shared" si="492"/>
        <v>0.17849825005257927</v>
      </c>
      <c r="BW1977">
        <f t="shared" si="493"/>
        <v>0.16969206822959357</v>
      </c>
      <c r="BX1977">
        <f t="shared" si="494"/>
        <v>0.18411359048494477</v>
      </c>
      <c r="BY1977">
        <f t="shared" si="495"/>
        <v>155.89619981660539</v>
      </c>
    </row>
    <row r="1978" spans="1:77" x14ac:dyDescent="0.2">
      <c r="A1978">
        <v>4</v>
      </c>
      <c r="B1978">
        <v>38041</v>
      </c>
      <c r="C1978" t="s">
        <v>306</v>
      </c>
      <c r="D1978">
        <v>38</v>
      </c>
      <c r="E1978" t="s">
        <v>307</v>
      </c>
      <c r="F1978" t="s">
        <v>308</v>
      </c>
      <c r="G1978" t="s">
        <v>369</v>
      </c>
      <c r="H1978">
        <v>41</v>
      </c>
      <c r="I1978">
        <v>193</v>
      </c>
      <c r="J1978">
        <v>582</v>
      </c>
      <c r="K1978">
        <v>292</v>
      </c>
      <c r="L1978">
        <v>992</v>
      </c>
      <c r="M1978">
        <v>82</v>
      </c>
      <c r="N1978">
        <v>123</v>
      </c>
      <c r="O1978" s="3">
        <v>2030.3</v>
      </c>
      <c r="P1978" s="3">
        <v>2834.7186750000001</v>
      </c>
      <c r="Q1978" s="3">
        <v>9046</v>
      </c>
      <c r="R1978" s="3">
        <v>12630.08675</v>
      </c>
      <c r="S1978" s="3">
        <v>3802.5</v>
      </c>
      <c r="T1978" s="3">
        <v>5309.0763740000002</v>
      </c>
      <c r="U1978" s="3">
        <v>23388</v>
      </c>
      <c r="V1978" s="3">
        <v>32654.48474</v>
      </c>
      <c r="W1978" s="3">
        <v>860</v>
      </c>
      <c r="X1978" s="3">
        <v>1200.737852</v>
      </c>
      <c r="Y1978" s="3">
        <v>116</v>
      </c>
      <c r="Z1978" s="3">
        <v>161.95998929999999</v>
      </c>
      <c r="AA1978">
        <v>230</v>
      </c>
      <c r="AB1978">
        <v>517</v>
      </c>
      <c r="AC1978">
        <v>289</v>
      </c>
      <c r="AD1978">
        <v>981</v>
      </c>
      <c r="AE1978">
        <v>105</v>
      </c>
      <c r="AF1978">
        <v>93</v>
      </c>
      <c r="AG1978">
        <v>65</v>
      </c>
      <c r="AH1978">
        <v>22</v>
      </c>
      <c r="AI1978">
        <v>91</v>
      </c>
      <c r="AJ1978">
        <v>43</v>
      </c>
      <c r="AK1978">
        <v>14</v>
      </c>
      <c r="AL1978">
        <v>65</v>
      </c>
      <c r="AM1978">
        <v>88</v>
      </c>
      <c r="AN1978">
        <v>35</v>
      </c>
      <c r="AO1978">
        <v>117</v>
      </c>
      <c r="AP1978">
        <v>382</v>
      </c>
      <c r="AQ1978">
        <v>0</v>
      </c>
      <c r="AR1978" s="4">
        <v>5227</v>
      </c>
      <c r="AS1978" s="4">
        <f t="shared" si="484"/>
        <v>5609</v>
      </c>
      <c r="AT1978">
        <v>0.94087276200000003</v>
      </c>
      <c r="AU1978" s="4">
        <f t="shared" si="480"/>
        <v>1</v>
      </c>
      <c r="AV1978" s="4">
        <f t="shared" si="485"/>
        <v>5277.3553220579997</v>
      </c>
      <c r="AW1978" s="4">
        <v>0</v>
      </c>
      <c r="AX1978" s="4">
        <v>0</v>
      </c>
      <c r="AY1978" s="4">
        <v>80.53</v>
      </c>
      <c r="AZ1978" s="4">
        <f t="shared" si="486"/>
        <v>80.53</v>
      </c>
      <c r="BA1978" s="4">
        <f t="shared" si="487"/>
        <v>75.768483523859999</v>
      </c>
      <c r="BB1978" s="4">
        <v>9.51</v>
      </c>
      <c r="BC1978" s="4">
        <v>12000</v>
      </c>
      <c r="BD1978">
        <v>1.5061153331099999</v>
      </c>
      <c r="BE1978" s="2">
        <v>0.11</v>
      </c>
      <c r="BF1978">
        <v>40</v>
      </c>
      <c r="BG1978">
        <f t="shared" si="481"/>
        <v>0.11171872670841716</v>
      </c>
      <c r="BH1978">
        <v>0.648725</v>
      </c>
      <c r="BI1978" s="4">
        <v>0.52800000000000002</v>
      </c>
      <c r="BJ1978" s="4">
        <v>0.17599999999999999</v>
      </c>
      <c r="BK1978" s="3">
        <f t="shared" si="488"/>
        <v>385500</v>
      </c>
      <c r="BL1978" s="3">
        <f t="shared" si="489"/>
        <v>72</v>
      </c>
      <c r="BM1978" s="3">
        <v>820.99999999999989</v>
      </c>
      <c r="BN1978" s="3">
        <v>738.9</v>
      </c>
      <c r="BO1978" s="3">
        <f t="shared" si="490"/>
        <v>82.099999999999909</v>
      </c>
      <c r="BP1978" s="3">
        <f t="shared" si="491"/>
        <v>22800</v>
      </c>
      <c r="BQ1978">
        <v>0.72</v>
      </c>
      <c r="BR1978">
        <v>0.59</v>
      </c>
      <c r="BS1978">
        <v>7.85</v>
      </c>
      <c r="BT1978">
        <f t="shared" si="482"/>
        <v>732.90000000000009</v>
      </c>
      <c r="BU1978" s="1">
        <f t="shared" si="483"/>
        <v>0.15041700920723447</v>
      </c>
      <c r="BV1978" s="1">
        <f t="shared" si="492"/>
        <v>0.17176288871603126</v>
      </c>
      <c r="BW1978">
        <f t="shared" si="493"/>
        <v>0.16295670689304556</v>
      </c>
      <c r="BX1978">
        <f t="shared" si="494"/>
        <v>0.17737822914839677</v>
      </c>
      <c r="BY1978">
        <f t="shared" si="495"/>
        <v>155.89619981660539</v>
      </c>
    </row>
    <row r="1979" spans="1:77" x14ac:dyDescent="0.2">
      <c r="A1979">
        <v>4</v>
      </c>
      <c r="B1979">
        <v>38043</v>
      </c>
      <c r="C1979" t="s">
        <v>306</v>
      </c>
      <c r="D1979">
        <v>38</v>
      </c>
      <c r="E1979" t="s">
        <v>307</v>
      </c>
      <c r="F1979" t="s">
        <v>308</v>
      </c>
      <c r="G1979" t="s">
        <v>370</v>
      </c>
      <c r="H1979">
        <v>43</v>
      </c>
      <c r="I1979">
        <v>255</v>
      </c>
      <c r="J1979">
        <v>663</v>
      </c>
      <c r="K1979">
        <v>330</v>
      </c>
      <c r="L1979">
        <v>1079</v>
      </c>
      <c r="M1979">
        <v>98</v>
      </c>
      <c r="N1979">
        <v>123</v>
      </c>
      <c r="O1979" s="3">
        <v>2575.1</v>
      </c>
      <c r="P1979" s="3">
        <v>3595.3721420000002</v>
      </c>
      <c r="Q1979" s="3">
        <v>11611</v>
      </c>
      <c r="R1979" s="3">
        <v>16211.35721</v>
      </c>
      <c r="S1979" s="3">
        <v>4668.3999999999996</v>
      </c>
      <c r="T1979" s="3">
        <v>6518.051845</v>
      </c>
      <c r="U1979" s="3">
        <v>26513</v>
      </c>
      <c r="V1979" s="3">
        <v>37017.631000000001</v>
      </c>
      <c r="W1979" s="3">
        <v>1099.2</v>
      </c>
      <c r="X1979" s="3">
        <v>1534.710519</v>
      </c>
      <c r="Y1979" s="3">
        <v>117</v>
      </c>
      <c r="Z1979" s="3">
        <v>163.35619610000001</v>
      </c>
      <c r="AA1979">
        <v>293</v>
      </c>
      <c r="AB1979">
        <v>599</v>
      </c>
      <c r="AC1979">
        <v>332</v>
      </c>
      <c r="AD1979">
        <v>1068</v>
      </c>
      <c r="AE1979">
        <v>120</v>
      </c>
      <c r="AF1979">
        <v>102</v>
      </c>
      <c r="AG1979">
        <v>65</v>
      </c>
      <c r="AH1979">
        <v>22</v>
      </c>
      <c r="AI1979">
        <v>91</v>
      </c>
      <c r="AJ1979">
        <v>43</v>
      </c>
      <c r="AK1979">
        <v>14</v>
      </c>
      <c r="AL1979">
        <v>65</v>
      </c>
      <c r="AM1979">
        <v>88</v>
      </c>
      <c r="AN1979">
        <v>35</v>
      </c>
      <c r="AO1979">
        <v>117</v>
      </c>
      <c r="AP1979">
        <v>382</v>
      </c>
      <c r="AQ1979">
        <v>0</v>
      </c>
      <c r="AR1979" s="4">
        <v>5227</v>
      </c>
      <c r="AS1979" s="4">
        <f t="shared" si="484"/>
        <v>5609</v>
      </c>
      <c r="AT1979">
        <v>0.95315573200000003</v>
      </c>
      <c r="AU1979" s="4">
        <f t="shared" si="480"/>
        <v>1</v>
      </c>
      <c r="AV1979" s="4">
        <f t="shared" si="485"/>
        <v>5346.250500788</v>
      </c>
      <c r="AW1979" s="4">
        <v>0</v>
      </c>
      <c r="AX1979" s="4">
        <v>0</v>
      </c>
      <c r="AY1979" s="4">
        <v>80.53</v>
      </c>
      <c r="AZ1979" s="4">
        <f t="shared" si="486"/>
        <v>80.53</v>
      </c>
      <c r="BA1979" s="4">
        <f t="shared" si="487"/>
        <v>76.757631097960001</v>
      </c>
      <c r="BB1979" s="4">
        <v>9.51</v>
      </c>
      <c r="BC1979" s="4">
        <v>12000</v>
      </c>
      <c r="BD1979">
        <v>1.6796676358</v>
      </c>
      <c r="BE1979" s="2">
        <v>0.11</v>
      </c>
      <c r="BF1979">
        <v>40</v>
      </c>
      <c r="BG1979">
        <f t="shared" si="481"/>
        <v>0.11171872670841716</v>
      </c>
      <c r="BH1979">
        <v>0.648725</v>
      </c>
      <c r="BI1979" s="4">
        <v>0.52800000000000002</v>
      </c>
      <c r="BJ1979" s="4">
        <v>0.17599999999999999</v>
      </c>
      <c r="BK1979" s="3">
        <f t="shared" si="488"/>
        <v>385500</v>
      </c>
      <c r="BL1979" s="3">
        <f t="shared" si="489"/>
        <v>72</v>
      </c>
      <c r="BM1979" s="3">
        <v>820.99999999999989</v>
      </c>
      <c r="BN1979" s="3">
        <v>738.9</v>
      </c>
      <c r="BO1979" s="3">
        <f t="shared" si="490"/>
        <v>82.099999999999909</v>
      </c>
      <c r="BP1979" s="3">
        <f t="shared" si="491"/>
        <v>22800</v>
      </c>
      <c r="BQ1979">
        <v>0.72</v>
      </c>
      <c r="BR1979">
        <v>0.59</v>
      </c>
      <c r="BS1979">
        <v>7.85</v>
      </c>
      <c r="BT1979">
        <f t="shared" si="482"/>
        <v>732.90000000000009</v>
      </c>
      <c r="BU1979" s="1">
        <f t="shared" si="483"/>
        <v>0.15402810552319776</v>
      </c>
      <c r="BV1979" s="1">
        <f t="shared" si="492"/>
        <v>0.17713408884736653</v>
      </c>
      <c r="BW1979">
        <f t="shared" si="493"/>
        <v>0.16832790702438083</v>
      </c>
      <c r="BX1979">
        <f t="shared" si="494"/>
        <v>0.18274942927973203</v>
      </c>
      <c r="BY1979">
        <f t="shared" si="495"/>
        <v>155.89619981660539</v>
      </c>
    </row>
    <row r="1980" spans="1:77" x14ac:dyDescent="0.2">
      <c r="A1980">
        <v>4</v>
      </c>
      <c r="B1980">
        <v>38045</v>
      </c>
      <c r="C1980" t="s">
        <v>306</v>
      </c>
      <c r="D1980">
        <v>38</v>
      </c>
      <c r="E1980" t="s">
        <v>307</v>
      </c>
      <c r="F1980" t="s">
        <v>308</v>
      </c>
      <c r="G1980" t="s">
        <v>425</v>
      </c>
      <c r="H1980">
        <v>45</v>
      </c>
      <c r="I1980">
        <v>294</v>
      </c>
      <c r="J1980">
        <v>635</v>
      </c>
      <c r="K1980">
        <v>450</v>
      </c>
      <c r="L1980">
        <v>1078</v>
      </c>
      <c r="M1980">
        <v>117</v>
      </c>
      <c r="N1980">
        <v>103</v>
      </c>
      <c r="O1980" s="3">
        <v>2977.3</v>
      </c>
      <c r="P1980" s="3">
        <v>4156.9265189999996</v>
      </c>
      <c r="Q1980" s="3">
        <v>10468</v>
      </c>
      <c r="R1980" s="3">
        <v>14615.492829999999</v>
      </c>
      <c r="S1980" s="3">
        <v>4343</v>
      </c>
      <c r="T1980" s="3">
        <v>6063.7261509999998</v>
      </c>
      <c r="U1980" s="3">
        <v>26114</v>
      </c>
      <c r="V1980" s="3">
        <v>36460.54449</v>
      </c>
      <c r="W1980" s="3">
        <v>1007.7</v>
      </c>
      <c r="X1980" s="3">
        <v>1406.9575970000001</v>
      </c>
      <c r="Y1980" s="3">
        <v>105</v>
      </c>
      <c r="Z1980" s="3">
        <v>146.60171450000001</v>
      </c>
      <c r="AA1980">
        <v>333</v>
      </c>
      <c r="AB1980">
        <v>624</v>
      </c>
      <c r="AC1980">
        <v>428</v>
      </c>
      <c r="AD1980">
        <v>1104</v>
      </c>
      <c r="AE1980">
        <v>130</v>
      </c>
      <c r="AF1980">
        <v>100</v>
      </c>
      <c r="AG1980">
        <v>65</v>
      </c>
      <c r="AH1980">
        <v>22</v>
      </c>
      <c r="AI1980">
        <v>91</v>
      </c>
      <c r="AJ1980">
        <v>43</v>
      </c>
      <c r="AK1980">
        <v>14</v>
      </c>
      <c r="AL1980">
        <v>65</v>
      </c>
      <c r="AM1980">
        <v>88</v>
      </c>
      <c r="AN1980">
        <v>35</v>
      </c>
      <c r="AO1980">
        <v>117</v>
      </c>
      <c r="AP1980">
        <v>382</v>
      </c>
      <c r="AQ1980">
        <v>0</v>
      </c>
      <c r="AR1980" s="4">
        <v>5227</v>
      </c>
      <c r="AS1980" s="4">
        <f t="shared" si="484"/>
        <v>5609</v>
      </c>
      <c r="AT1980">
        <v>0.96240516499999995</v>
      </c>
      <c r="AU1980" s="4">
        <f t="shared" si="480"/>
        <v>1</v>
      </c>
      <c r="AV1980" s="4">
        <f t="shared" si="485"/>
        <v>5398.1305704850001</v>
      </c>
      <c r="AW1980" s="4">
        <v>0</v>
      </c>
      <c r="AX1980" s="4">
        <v>0</v>
      </c>
      <c r="AY1980" s="4">
        <v>80.53</v>
      </c>
      <c r="AZ1980" s="4">
        <f t="shared" si="486"/>
        <v>80.53</v>
      </c>
      <c r="BA1980" s="4">
        <f t="shared" si="487"/>
        <v>77.502487937449999</v>
      </c>
      <c r="BB1980" s="4">
        <v>9.51</v>
      </c>
      <c r="BC1980" s="4">
        <v>12000</v>
      </c>
      <c r="BD1980">
        <v>1.7792517212800001</v>
      </c>
      <c r="BE1980" s="2">
        <v>0.11</v>
      </c>
      <c r="BF1980">
        <v>40</v>
      </c>
      <c r="BG1980">
        <f t="shared" si="481"/>
        <v>0.11171872670841716</v>
      </c>
      <c r="BH1980">
        <v>0.648725</v>
      </c>
      <c r="BI1980" s="4">
        <v>0.52800000000000002</v>
      </c>
      <c r="BJ1980" s="4">
        <v>0.17599999999999999</v>
      </c>
      <c r="BK1980" s="3">
        <f t="shared" si="488"/>
        <v>385500</v>
      </c>
      <c r="BL1980" s="3">
        <f t="shared" si="489"/>
        <v>72</v>
      </c>
      <c r="BM1980" s="3">
        <v>820.99999999999989</v>
      </c>
      <c r="BN1980" s="3">
        <v>738.9</v>
      </c>
      <c r="BO1980" s="3">
        <f t="shared" si="490"/>
        <v>82.099999999999909</v>
      </c>
      <c r="BP1980" s="3">
        <f t="shared" si="491"/>
        <v>22800</v>
      </c>
      <c r="BQ1980">
        <v>0.72</v>
      </c>
      <c r="BR1980">
        <v>0.59</v>
      </c>
      <c r="BS1980">
        <v>7.85</v>
      </c>
      <c r="BT1980">
        <f t="shared" si="482"/>
        <v>732.90000000000009</v>
      </c>
      <c r="BU1980" s="1">
        <f t="shared" si="483"/>
        <v>0.15637409584113113</v>
      </c>
      <c r="BV1980" s="1">
        <f t="shared" si="492"/>
        <v>0.1788343019637279</v>
      </c>
      <c r="BW1980">
        <f t="shared" si="493"/>
        <v>0.1700281201407422</v>
      </c>
      <c r="BX1980">
        <f t="shared" si="494"/>
        <v>0.18444964239609341</v>
      </c>
      <c r="BY1980">
        <f t="shared" si="495"/>
        <v>155.89619981660539</v>
      </c>
    </row>
    <row r="1981" spans="1:77" x14ac:dyDescent="0.2">
      <c r="A1981">
        <v>4</v>
      </c>
      <c r="B1981">
        <v>38047</v>
      </c>
      <c r="C1981" t="s">
        <v>306</v>
      </c>
      <c r="D1981">
        <v>38</v>
      </c>
      <c r="E1981" t="s">
        <v>307</v>
      </c>
      <c r="F1981" t="s">
        <v>308</v>
      </c>
      <c r="G1981" t="s">
        <v>443</v>
      </c>
      <c r="H1981">
        <v>47</v>
      </c>
      <c r="I1981">
        <v>266</v>
      </c>
      <c r="J1981">
        <v>591</v>
      </c>
      <c r="K1981">
        <v>327</v>
      </c>
      <c r="L1981">
        <v>1049</v>
      </c>
      <c r="M1981">
        <v>95</v>
      </c>
      <c r="N1981">
        <v>100</v>
      </c>
      <c r="O1981" s="3">
        <v>2675.2</v>
      </c>
      <c r="P1981" s="3">
        <v>3735.132443</v>
      </c>
      <c r="Q1981" s="3">
        <v>9800.1</v>
      </c>
      <c r="R1981" s="3">
        <v>13682.9663</v>
      </c>
      <c r="S1981" s="3">
        <v>4168</v>
      </c>
      <c r="T1981" s="3">
        <v>5819.3899609999999</v>
      </c>
      <c r="U1981" s="3">
        <v>25440</v>
      </c>
      <c r="V1981" s="3">
        <v>35519.501100000001</v>
      </c>
      <c r="W1981" s="3">
        <v>938.62</v>
      </c>
      <c r="X1981" s="3">
        <v>1310.5076309999999</v>
      </c>
      <c r="Y1981" s="3">
        <v>101</v>
      </c>
      <c r="Z1981" s="3">
        <v>141.01688720000001</v>
      </c>
      <c r="AA1981">
        <v>304</v>
      </c>
      <c r="AB1981">
        <v>590</v>
      </c>
      <c r="AC1981">
        <v>348</v>
      </c>
      <c r="AD1981">
        <v>1073</v>
      </c>
      <c r="AE1981">
        <v>121</v>
      </c>
      <c r="AF1981">
        <v>96</v>
      </c>
      <c r="AG1981">
        <v>65</v>
      </c>
      <c r="AH1981">
        <v>22</v>
      </c>
      <c r="AI1981">
        <v>91</v>
      </c>
      <c r="AJ1981">
        <v>43</v>
      </c>
      <c r="AK1981">
        <v>14</v>
      </c>
      <c r="AL1981">
        <v>65</v>
      </c>
      <c r="AM1981">
        <v>88</v>
      </c>
      <c r="AN1981">
        <v>35</v>
      </c>
      <c r="AO1981">
        <v>117</v>
      </c>
      <c r="AP1981">
        <v>382</v>
      </c>
      <c r="AQ1981">
        <v>0</v>
      </c>
      <c r="AR1981" s="4">
        <v>5227</v>
      </c>
      <c r="AS1981" s="4">
        <f t="shared" si="484"/>
        <v>5609</v>
      </c>
      <c r="AT1981">
        <v>0.955229196</v>
      </c>
      <c r="AU1981" s="4">
        <f t="shared" si="480"/>
        <v>1</v>
      </c>
      <c r="AV1981" s="4">
        <f t="shared" si="485"/>
        <v>5357.8805603640003</v>
      </c>
      <c r="AW1981" s="4">
        <v>0</v>
      </c>
      <c r="AX1981" s="4">
        <v>0</v>
      </c>
      <c r="AY1981" s="4">
        <v>80.53</v>
      </c>
      <c r="AZ1981" s="4">
        <f t="shared" si="486"/>
        <v>80.53</v>
      </c>
      <c r="BA1981" s="4">
        <f t="shared" si="487"/>
        <v>76.924607153880004</v>
      </c>
      <c r="BB1981" s="4">
        <v>9.51</v>
      </c>
      <c r="BC1981" s="4">
        <v>12000</v>
      </c>
      <c r="BD1981">
        <v>1.6967383867000001</v>
      </c>
      <c r="BE1981" s="2">
        <v>0.11</v>
      </c>
      <c r="BF1981">
        <v>40</v>
      </c>
      <c r="BG1981">
        <f t="shared" si="481"/>
        <v>0.11171872670841716</v>
      </c>
      <c r="BH1981">
        <v>0.648725</v>
      </c>
      <c r="BI1981" s="4">
        <v>0.52800000000000002</v>
      </c>
      <c r="BJ1981" s="4">
        <v>0.17599999999999999</v>
      </c>
      <c r="BK1981" s="3">
        <f t="shared" si="488"/>
        <v>385500</v>
      </c>
      <c r="BL1981" s="3">
        <f t="shared" si="489"/>
        <v>72</v>
      </c>
      <c r="BM1981" s="3">
        <v>820.99999999999989</v>
      </c>
      <c r="BN1981" s="3">
        <v>738.9</v>
      </c>
      <c r="BO1981" s="3">
        <f t="shared" si="490"/>
        <v>82.099999999999909</v>
      </c>
      <c r="BP1981" s="3">
        <f t="shared" si="491"/>
        <v>22800</v>
      </c>
      <c r="BQ1981">
        <v>0.72</v>
      </c>
      <c r="BR1981">
        <v>0.59</v>
      </c>
      <c r="BS1981">
        <v>7.85</v>
      </c>
      <c r="BT1981">
        <f t="shared" si="482"/>
        <v>732.90000000000009</v>
      </c>
      <c r="BU1981" s="1">
        <f t="shared" si="483"/>
        <v>0.15449097232535802</v>
      </c>
      <c r="BV1981" s="1">
        <f t="shared" si="492"/>
        <v>0.1765267560112968</v>
      </c>
      <c r="BW1981">
        <f t="shared" si="493"/>
        <v>0.1677205741883111</v>
      </c>
      <c r="BX1981">
        <f t="shared" si="494"/>
        <v>0.1821420964436623</v>
      </c>
      <c r="BY1981">
        <f t="shared" si="495"/>
        <v>155.89619981660539</v>
      </c>
    </row>
    <row r="1982" spans="1:77" x14ac:dyDescent="0.2">
      <c r="A1982">
        <v>4</v>
      </c>
      <c r="B1982">
        <v>38049</v>
      </c>
      <c r="C1982" t="s">
        <v>306</v>
      </c>
      <c r="D1982">
        <v>38</v>
      </c>
      <c r="E1982" t="s">
        <v>307</v>
      </c>
      <c r="F1982" t="s">
        <v>308</v>
      </c>
      <c r="G1982" t="s">
        <v>427</v>
      </c>
      <c r="H1982">
        <v>49</v>
      </c>
      <c r="I1982">
        <v>226</v>
      </c>
      <c r="J1982">
        <v>537</v>
      </c>
      <c r="K1982">
        <v>286</v>
      </c>
      <c r="L1982">
        <v>989</v>
      </c>
      <c r="M1982">
        <v>78</v>
      </c>
      <c r="N1982">
        <v>96</v>
      </c>
      <c r="O1982" s="3">
        <v>2372.5</v>
      </c>
      <c r="P1982" s="3">
        <v>3312.5006429999999</v>
      </c>
      <c r="Q1982" s="3">
        <v>8717</v>
      </c>
      <c r="R1982" s="3">
        <v>12170.734710000001</v>
      </c>
      <c r="S1982" s="3">
        <v>3802.4</v>
      </c>
      <c r="T1982" s="3">
        <v>5308.936753</v>
      </c>
      <c r="U1982" s="3">
        <v>23818</v>
      </c>
      <c r="V1982" s="3">
        <v>33254.853669999997</v>
      </c>
      <c r="W1982" s="3">
        <v>829.39</v>
      </c>
      <c r="X1982" s="3">
        <v>1157.999961</v>
      </c>
      <c r="Y1982" s="3">
        <v>95</v>
      </c>
      <c r="Z1982" s="3">
        <v>132.6396464</v>
      </c>
      <c r="AA1982">
        <v>264</v>
      </c>
      <c r="AB1982">
        <v>526</v>
      </c>
      <c r="AC1982">
        <v>303</v>
      </c>
      <c r="AD1982">
        <v>1007</v>
      </c>
      <c r="AE1982">
        <v>108</v>
      </c>
      <c r="AF1982">
        <v>87</v>
      </c>
      <c r="AG1982">
        <v>65</v>
      </c>
      <c r="AH1982">
        <v>22</v>
      </c>
      <c r="AI1982">
        <v>91</v>
      </c>
      <c r="AJ1982">
        <v>43</v>
      </c>
      <c r="AK1982">
        <v>14</v>
      </c>
      <c r="AL1982">
        <v>65</v>
      </c>
      <c r="AM1982">
        <v>88</v>
      </c>
      <c r="AN1982">
        <v>35</v>
      </c>
      <c r="AO1982">
        <v>117</v>
      </c>
      <c r="AP1982">
        <v>382</v>
      </c>
      <c r="AQ1982">
        <v>0</v>
      </c>
      <c r="AR1982" s="4">
        <v>5227</v>
      </c>
      <c r="AS1982" s="4">
        <f t="shared" si="484"/>
        <v>5609</v>
      </c>
      <c r="AT1982">
        <v>0.95093245699999995</v>
      </c>
      <c r="AU1982" s="4">
        <f t="shared" si="480"/>
        <v>1</v>
      </c>
      <c r="AV1982" s="4">
        <f t="shared" si="485"/>
        <v>5333.7801513129998</v>
      </c>
      <c r="AW1982" s="4">
        <v>0</v>
      </c>
      <c r="AX1982" s="4">
        <v>0</v>
      </c>
      <c r="AY1982" s="4">
        <v>80.53</v>
      </c>
      <c r="AZ1982" s="4">
        <f t="shared" si="486"/>
        <v>80.53</v>
      </c>
      <c r="BA1982" s="4">
        <f t="shared" si="487"/>
        <v>76.578590762209998</v>
      </c>
      <c r="BB1982" s="4">
        <v>9.51</v>
      </c>
      <c r="BC1982" s="4">
        <v>12000</v>
      </c>
      <c r="BD1982">
        <v>1.6367522937900001</v>
      </c>
      <c r="BE1982" s="2">
        <v>0.11</v>
      </c>
      <c r="BF1982">
        <v>40</v>
      </c>
      <c r="BG1982">
        <f t="shared" si="481"/>
        <v>0.11171872670841716</v>
      </c>
      <c r="BH1982">
        <v>0.648725</v>
      </c>
      <c r="BI1982" s="4">
        <v>0.52800000000000002</v>
      </c>
      <c r="BJ1982" s="4">
        <v>0.17599999999999999</v>
      </c>
      <c r="BK1982" s="3">
        <f t="shared" si="488"/>
        <v>385500</v>
      </c>
      <c r="BL1982" s="3">
        <f t="shared" si="489"/>
        <v>72</v>
      </c>
      <c r="BM1982" s="3">
        <v>820.99999999999989</v>
      </c>
      <c r="BN1982" s="3">
        <v>738.9</v>
      </c>
      <c r="BO1982" s="3">
        <f t="shared" si="490"/>
        <v>82.099999999999909</v>
      </c>
      <c r="BP1982" s="3">
        <f t="shared" si="491"/>
        <v>22800</v>
      </c>
      <c r="BQ1982">
        <v>0.72</v>
      </c>
      <c r="BR1982">
        <v>0.59</v>
      </c>
      <c r="BS1982">
        <v>7.85</v>
      </c>
      <c r="BT1982">
        <f t="shared" si="482"/>
        <v>732.90000000000009</v>
      </c>
      <c r="BU1982" s="1">
        <f t="shared" si="483"/>
        <v>0.15323646144085454</v>
      </c>
      <c r="BV1982" s="1">
        <f t="shared" si="492"/>
        <v>0.17448907238030331</v>
      </c>
      <c r="BW1982">
        <f t="shared" si="493"/>
        <v>0.16568289055731761</v>
      </c>
      <c r="BX1982">
        <f t="shared" si="494"/>
        <v>0.18010441281266881</v>
      </c>
      <c r="BY1982">
        <f t="shared" si="495"/>
        <v>155.89619981660539</v>
      </c>
    </row>
    <row r="1983" spans="1:77" x14ac:dyDescent="0.2">
      <c r="A1983">
        <v>4</v>
      </c>
      <c r="B1983">
        <v>38051</v>
      </c>
      <c r="C1983" t="s">
        <v>306</v>
      </c>
      <c r="D1983">
        <v>38</v>
      </c>
      <c r="E1983" t="s">
        <v>307</v>
      </c>
      <c r="F1983" t="s">
        <v>308</v>
      </c>
      <c r="G1983" t="s">
        <v>492</v>
      </c>
      <c r="H1983">
        <v>51</v>
      </c>
      <c r="I1983">
        <v>268</v>
      </c>
      <c r="J1983">
        <v>603</v>
      </c>
      <c r="K1983">
        <v>333</v>
      </c>
      <c r="L1983">
        <v>1056</v>
      </c>
      <c r="M1983">
        <v>102</v>
      </c>
      <c r="N1983">
        <v>104</v>
      </c>
      <c r="O1983" s="3">
        <v>2703.7</v>
      </c>
      <c r="P1983" s="3">
        <v>3774.9243369999999</v>
      </c>
      <c r="Q1983" s="3">
        <v>9996.9</v>
      </c>
      <c r="R1983" s="3">
        <v>13957.739799999999</v>
      </c>
      <c r="S1983" s="3">
        <v>4226.3</v>
      </c>
      <c r="T1983" s="3">
        <v>5900.7888169999997</v>
      </c>
      <c r="U1983" s="3">
        <v>25518</v>
      </c>
      <c r="V1983" s="3">
        <v>35628.405229999997</v>
      </c>
      <c r="W1983" s="3">
        <v>960.31</v>
      </c>
      <c r="X1983" s="3">
        <v>1340.791356</v>
      </c>
      <c r="Y1983" s="3">
        <v>104</v>
      </c>
      <c r="Z1983" s="3">
        <v>145.2055077</v>
      </c>
      <c r="AA1983">
        <v>306</v>
      </c>
      <c r="AB1983">
        <v>596</v>
      </c>
      <c r="AC1983">
        <v>351</v>
      </c>
      <c r="AD1983">
        <v>1077</v>
      </c>
      <c r="AE1983">
        <v>123</v>
      </c>
      <c r="AF1983">
        <v>98</v>
      </c>
      <c r="AG1983">
        <v>65</v>
      </c>
      <c r="AH1983">
        <v>22</v>
      </c>
      <c r="AI1983">
        <v>91</v>
      </c>
      <c r="AJ1983">
        <v>43</v>
      </c>
      <c r="AK1983">
        <v>14</v>
      </c>
      <c r="AL1983">
        <v>65</v>
      </c>
      <c r="AM1983">
        <v>88</v>
      </c>
      <c r="AN1983">
        <v>35</v>
      </c>
      <c r="AO1983">
        <v>117</v>
      </c>
      <c r="AP1983">
        <v>382</v>
      </c>
      <c r="AQ1983">
        <v>0</v>
      </c>
      <c r="AR1983" s="4">
        <v>5227</v>
      </c>
      <c r="AS1983" s="4">
        <f t="shared" si="484"/>
        <v>5609</v>
      </c>
      <c r="AT1983">
        <v>0.954849218</v>
      </c>
      <c r="AU1983" s="4">
        <f t="shared" si="480"/>
        <v>1</v>
      </c>
      <c r="AV1983" s="4">
        <f t="shared" si="485"/>
        <v>5355.7492637619998</v>
      </c>
      <c r="AW1983" s="4">
        <v>0</v>
      </c>
      <c r="AX1983" s="4">
        <v>0</v>
      </c>
      <c r="AY1983" s="4">
        <v>80.53</v>
      </c>
      <c r="AZ1983" s="4">
        <f t="shared" si="486"/>
        <v>80.53</v>
      </c>
      <c r="BA1983" s="4">
        <f t="shared" si="487"/>
        <v>76.894007525540005</v>
      </c>
      <c r="BB1983" s="4">
        <v>9.51</v>
      </c>
      <c r="BC1983" s="4">
        <v>12000</v>
      </c>
      <c r="BD1983">
        <v>1.6986402460000001</v>
      </c>
      <c r="BE1983" s="2">
        <v>0.11</v>
      </c>
      <c r="BF1983">
        <v>40</v>
      </c>
      <c r="BG1983">
        <f t="shared" si="481"/>
        <v>0.11171872670841716</v>
      </c>
      <c r="BH1983">
        <v>0.648725</v>
      </c>
      <c r="BI1983" s="4">
        <v>0.52800000000000002</v>
      </c>
      <c r="BJ1983" s="4">
        <v>0.17599999999999999</v>
      </c>
      <c r="BK1983" s="3">
        <f t="shared" si="488"/>
        <v>385500</v>
      </c>
      <c r="BL1983" s="3">
        <f t="shared" si="489"/>
        <v>72</v>
      </c>
      <c r="BM1983" s="3">
        <v>820.99999999999989</v>
      </c>
      <c r="BN1983" s="3">
        <v>738.9</v>
      </c>
      <c r="BO1983" s="3">
        <f t="shared" si="490"/>
        <v>82.099999999999909</v>
      </c>
      <c r="BP1983" s="3">
        <f t="shared" si="491"/>
        <v>22800</v>
      </c>
      <c r="BQ1983">
        <v>0.72</v>
      </c>
      <c r="BR1983">
        <v>0.59</v>
      </c>
      <c r="BS1983">
        <v>7.85</v>
      </c>
      <c r="BT1983">
        <f t="shared" si="482"/>
        <v>732.90000000000009</v>
      </c>
      <c r="BU1983" s="1">
        <f t="shared" si="483"/>
        <v>0.15446651092027641</v>
      </c>
      <c r="BV1983" s="1">
        <f t="shared" si="492"/>
        <v>0.17661593355351921</v>
      </c>
      <c r="BW1983">
        <f t="shared" si="493"/>
        <v>0.1678097517305335</v>
      </c>
      <c r="BX1983">
        <f t="shared" si="494"/>
        <v>0.18223127398588471</v>
      </c>
      <c r="BY1983">
        <f t="shared" si="495"/>
        <v>155.89619981660539</v>
      </c>
    </row>
    <row r="1984" spans="1:77" x14ac:dyDescent="0.2">
      <c r="A1984">
        <v>4</v>
      </c>
      <c r="B1984">
        <v>38053</v>
      </c>
      <c r="C1984" t="s">
        <v>306</v>
      </c>
      <c r="D1984">
        <v>38</v>
      </c>
      <c r="E1984" t="s">
        <v>307</v>
      </c>
      <c r="F1984" t="s">
        <v>308</v>
      </c>
      <c r="G1984" t="s">
        <v>409</v>
      </c>
      <c r="H1984">
        <v>53</v>
      </c>
      <c r="I1984">
        <v>178</v>
      </c>
      <c r="J1984">
        <v>488</v>
      </c>
      <c r="K1984">
        <v>240</v>
      </c>
      <c r="L1984">
        <v>924</v>
      </c>
      <c r="M1984">
        <v>68</v>
      </c>
      <c r="N1984">
        <v>95</v>
      </c>
      <c r="O1984" s="3">
        <v>1873.2</v>
      </c>
      <c r="P1984" s="3">
        <v>2615.3745859999999</v>
      </c>
      <c r="Q1984" s="3">
        <v>7816.8</v>
      </c>
      <c r="R1984" s="3">
        <v>10913.869350000001</v>
      </c>
      <c r="S1984" s="3">
        <v>3470.4</v>
      </c>
      <c r="T1984" s="3">
        <v>4845.3960939999997</v>
      </c>
      <c r="U1984" s="3">
        <v>22031</v>
      </c>
      <c r="V1984" s="3">
        <v>30759.832109999999</v>
      </c>
      <c r="W1984" s="3">
        <v>743.14</v>
      </c>
      <c r="X1984" s="3">
        <v>1037.577125</v>
      </c>
      <c r="Y1984" s="3">
        <v>94</v>
      </c>
      <c r="Z1984" s="3">
        <v>131.24343959999999</v>
      </c>
      <c r="AA1984">
        <v>214</v>
      </c>
      <c r="AB1984">
        <v>474</v>
      </c>
      <c r="AC1984">
        <v>259</v>
      </c>
      <c r="AD1984">
        <v>940</v>
      </c>
      <c r="AE1984">
        <v>99</v>
      </c>
      <c r="AF1984">
        <v>84</v>
      </c>
      <c r="AG1984">
        <v>65</v>
      </c>
      <c r="AH1984">
        <v>22</v>
      </c>
      <c r="AI1984">
        <v>91</v>
      </c>
      <c r="AJ1984">
        <v>43</v>
      </c>
      <c r="AK1984">
        <v>14</v>
      </c>
      <c r="AL1984">
        <v>65</v>
      </c>
      <c r="AM1984">
        <v>88</v>
      </c>
      <c r="AN1984">
        <v>35</v>
      </c>
      <c r="AO1984">
        <v>117</v>
      </c>
      <c r="AP1984">
        <v>382</v>
      </c>
      <c r="AQ1984">
        <v>0</v>
      </c>
      <c r="AR1984" s="4">
        <v>5227</v>
      </c>
      <c r="AS1984" s="4">
        <f t="shared" si="484"/>
        <v>5609</v>
      </c>
      <c r="AT1984">
        <v>0.94364246799999996</v>
      </c>
      <c r="AU1984" s="4">
        <f t="shared" si="480"/>
        <v>1</v>
      </c>
      <c r="AV1984" s="4">
        <f t="shared" si="485"/>
        <v>5292.8906030119997</v>
      </c>
      <c r="AW1984" s="4">
        <v>0</v>
      </c>
      <c r="AX1984" s="4">
        <v>0</v>
      </c>
      <c r="AY1984" s="4">
        <v>80.53</v>
      </c>
      <c r="AZ1984" s="4">
        <f t="shared" si="486"/>
        <v>80.53</v>
      </c>
      <c r="BA1984" s="4">
        <f t="shared" si="487"/>
        <v>75.991527948040002</v>
      </c>
      <c r="BB1984" s="4">
        <v>9.51</v>
      </c>
      <c r="BC1984" s="4">
        <v>12000</v>
      </c>
      <c r="BD1984">
        <v>1.5632663905299999</v>
      </c>
      <c r="BE1984" s="2">
        <v>0.11</v>
      </c>
      <c r="BF1984">
        <v>40</v>
      </c>
      <c r="BG1984">
        <f t="shared" si="481"/>
        <v>0.11171872670841716</v>
      </c>
      <c r="BH1984">
        <v>0.648725</v>
      </c>
      <c r="BI1984" s="4">
        <v>0.52800000000000002</v>
      </c>
      <c r="BJ1984" s="4">
        <v>0.17599999999999999</v>
      </c>
      <c r="BK1984" s="3">
        <f t="shared" si="488"/>
        <v>385500</v>
      </c>
      <c r="BL1984" s="3">
        <f t="shared" si="489"/>
        <v>72</v>
      </c>
      <c r="BM1984" s="3">
        <v>820.99999999999989</v>
      </c>
      <c r="BN1984" s="3">
        <v>738.9</v>
      </c>
      <c r="BO1984" s="3">
        <f t="shared" si="490"/>
        <v>82.099999999999909</v>
      </c>
      <c r="BP1984" s="3">
        <f t="shared" si="491"/>
        <v>22800</v>
      </c>
      <c r="BQ1984">
        <v>0.72</v>
      </c>
      <c r="BR1984">
        <v>0.59</v>
      </c>
      <c r="BS1984">
        <v>7.85</v>
      </c>
      <c r="BT1984">
        <f t="shared" si="482"/>
        <v>732.90000000000009</v>
      </c>
      <c r="BU1984" s="1">
        <f t="shared" si="483"/>
        <v>0.15144747867586522</v>
      </c>
      <c r="BV1984" s="1">
        <f t="shared" si="492"/>
        <v>0.17198687506841001</v>
      </c>
      <c r="BW1984">
        <f t="shared" si="493"/>
        <v>0.16318069324542431</v>
      </c>
      <c r="BX1984">
        <f t="shared" si="494"/>
        <v>0.17760221550077551</v>
      </c>
      <c r="BY1984">
        <f t="shared" si="495"/>
        <v>155.89619981660539</v>
      </c>
    </row>
    <row r="1985" spans="1:77" x14ac:dyDescent="0.2">
      <c r="A1985">
        <v>4</v>
      </c>
      <c r="B1985">
        <v>38055</v>
      </c>
      <c r="C1985" t="s">
        <v>306</v>
      </c>
      <c r="D1985">
        <v>38</v>
      </c>
      <c r="E1985" t="s">
        <v>307</v>
      </c>
      <c r="F1985" t="s">
        <v>308</v>
      </c>
      <c r="G1985" t="s">
        <v>430</v>
      </c>
      <c r="H1985">
        <v>55</v>
      </c>
      <c r="I1985">
        <v>223</v>
      </c>
      <c r="J1985">
        <v>584</v>
      </c>
      <c r="K1985">
        <v>286</v>
      </c>
      <c r="L1985">
        <v>1016</v>
      </c>
      <c r="M1985">
        <v>85</v>
      </c>
      <c r="N1985">
        <v>120</v>
      </c>
      <c r="O1985" s="3">
        <v>2289.8000000000002</v>
      </c>
      <c r="P1985" s="3">
        <v>3197.034341</v>
      </c>
      <c r="Q1985" s="3">
        <v>10111</v>
      </c>
      <c r="R1985" s="3">
        <v>14117.047</v>
      </c>
      <c r="S1985" s="3">
        <v>4134.5</v>
      </c>
      <c r="T1985" s="3">
        <v>5772.6170330000004</v>
      </c>
      <c r="U1985" s="3">
        <v>24689</v>
      </c>
      <c r="V1985" s="3">
        <v>34470.949789999999</v>
      </c>
      <c r="W1985" s="3">
        <v>958.1</v>
      </c>
      <c r="X1985" s="3">
        <v>1337.705739</v>
      </c>
      <c r="Y1985" s="3">
        <v>114</v>
      </c>
      <c r="Z1985" s="3">
        <v>159.16757569999999</v>
      </c>
      <c r="AA1985">
        <v>261</v>
      </c>
      <c r="AB1985">
        <v>553</v>
      </c>
      <c r="AC1985">
        <v>296</v>
      </c>
      <c r="AD1985">
        <v>1025</v>
      </c>
      <c r="AE1985">
        <v>112</v>
      </c>
      <c r="AF1985">
        <v>98</v>
      </c>
      <c r="AG1985">
        <v>65</v>
      </c>
      <c r="AH1985">
        <v>22</v>
      </c>
      <c r="AI1985">
        <v>91</v>
      </c>
      <c r="AJ1985">
        <v>43</v>
      </c>
      <c r="AK1985">
        <v>14</v>
      </c>
      <c r="AL1985">
        <v>65</v>
      </c>
      <c r="AM1985">
        <v>88</v>
      </c>
      <c r="AN1985">
        <v>35</v>
      </c>
      <c r="AO1985">
        <v>117</v>
      </c>
      <c r="AP1985">
        <v>382</v>
      </c>
      <c r="AQ1985">
        <v>0</v>
      </c>
      <c r="AR1985" s="4">
        <v>5227</v>
      </c>
      <c r="AS1985" s="4">
        <f t="shared" si="484"/>
        <v>5609</v>
      </c>
      <c r="AT1985">
        <v>0.94574770799999996</v>
      </c>
      <c r="AU1985" s="4">
        <f t="shared" si="480"/>
        <v>1</v>
      </c>
      <c r="AV1985" s="4">
        <f t="shared" si="485"/>
        <v>5304.6988941720001</v>
      </c>
      <c r="AW1985" s="4">
        <v>0</v>
      </c>
      <c r="AX1985" s="4">
        <v>0</v>
      </c>
      <c r="AY1985" s="4">
        <v>80.53</v>
      </c>
      <c r="AZ1985" s="4">
        <f t="shared" si="486"/>
        <v>80.53</v>
      </c>
      <c r="BA1985" s="4">
        <f t="shared" si="487"/>
        <v>76.161062925240003</v>
      </c>
      <c r="BB1985" s="4">
        <v>9.51</v>
      </c>
      <c r="BC1985" s="4">
        <v>12000</v>
      </c>
      <c r="BD1985">
        <v>1.6158095452400001</v>
      </c>
      <c r="BE1985" s="2">
        <v>0.11</v>
      </c>
      <c r="BF1985">
        <v>40</v>
      </c>
      <c r="BG1985">
        <f t="shared" si="481"/>
        <v>0.11171872670841716</v>
      </c>
      <c r="BH1985">
        <v>0.648725</v>
      </c>
      <c r="BI1985" s="4">
        <v>0.52800000000000002</v>
      </c>
      <c r="BJ1985" s="4">
        <v>0.17599999999999999</v>
      </c>
      <c r="BK1985" s="3">
        <f t="shared" si="488"/>
        <v>385500</v>
      </c>
      <c r="BL1985" s="3">
        <f t="shared" si="489"/>
        <v>72</v>
      </c>
      <c r="BM1985" s="3">
        <v>820.99999999999989</v>
      </c>
      <c r="BN1985" s="3">
        <v>738.9</v>
      </c>
      <c r="BO1985" s="3">
        <f t="shared" si="490"/>
        <v>82.099999999999909</v>
      </c>
      <c r="BP1985" s="3">
        <f t="shared" si="491"/>
        <v>22800</v>
      </c>
      <c r="BQ1985">
        <v>0.72</v>
      </c>
      <c r="BR1985">
        <v>0.59</v>
      </c>
      <c r="BS1985">
        <v>7.85</v>
      </c>
      <c r="BT1985">
        <f t="shared" si="482"/>
        <v>732.90000000000009</v>
      </c>
      <c r="BU1985" s="1">
        <f t="shared" si="483"/>
        <v>0.15233996846683082</v>
      </c>
      <c r="BV1985" s="1">
        <f t="shared" si="492"/>
        <v>0.17440571963885759</v>
      </c>
      <c r="BW1985">
        <f t="shared" si="493"/>
        <v>0.16559953781587189</v>
      </c>
      <c r="BX1985">
        <f t="shared" si="494"/>
        <v>0.18002106007122309</v>
      </c>
      <c r="BY1985">
        <f t="shared" si="495"/>
        <v>155.89619981660539</v>
      </c>
    </row>
    <row r="1986" spans="1:77" x14ac:dyDescent="0.2">
      <c r="A1986">
        <v>4</v>
      </c>
      <c r="B1986">
        <v>38057</v>
      </c>
      <c r="C1986" t="s">
        <v>306</v>
      </c>
      <c r="D1986">
        <v>38</v>
      </c>
      <c r="E1986" t="s">
        <v>307</v>
      </c>
      <c r="F1986" t="s">
        <v>308</v>
      </c>
      <c r="G1986" t="s">
        <v>375</v>
      </c>
      <c r="H1986">
        <v>57</v>
      </c>
      <c r="I1986">
        <v>211</v>
      </c>
      <c r="J1986">
        <v>537</v>
      </c>
      <c r="K1986">
        <v>268</v>
      </c>
      <c r="L1986">
        <v>990</v>
      </c>
      <c r="M1986">
        <v>78</v>
      </c>
      <c r="N1986">
        <v>112</v>
      </c>
      <c r="O1986" s="3">
        <v>2194.3000000000002</v>
      </c>
      <c r="P1986" s="3">
        <v>3063.6965909999999</v>
      </c>
      <c r="Q1986" s="3">
        <v>8896.9</v>
      </c>
      <c r="R1986" s="3">
        <v>12421.912319999999</v>
      </c>
      <c r="S1986" s="3">
        <v>3802.7</v>
      </c>
      <c r="T1986" s="3">
        <v>5309.3556150000004</v>
      </c>
      <c r="U1986" s="3">
        <v>23932</v>
      </c>
      <c r="V1986" s="3">
        <v>33414.021240000002</v>
      </c>
      <c r="W1986" s="3">
        <v>846.1</v>
      </c>
      <c r="X1986" s="3">
        <v>1181.3305769999999</v>
      </c>
      <c r="Y1986" s="3">
        <v>108</v>
      </c>
      <c r="Z1986" s="3">
        <v>150.7903349</v>
      </c>
      <c r="AA1986">
        <v>249</v>
      </c>
      <c r="AB1986">
        <v>534</v>
      </c>
      <c r="AC1986">
        <v>284</v>
      </c>
      <c r="AD1986">
        <v>1019</v>
      </c>
      <c r="AE1986">
        <v>108</v>
      </c>
      <c r="AF1986">
        <v>93</v>
      </c>
      <c r="AG1986">
        <v>65</v>
      </c>
      <c r="AH1986">
        <v>22</v>
      </c>
      <c r="AI1986">
        <v>91</v>
      </c>
      <c r="AJ1986">
        <v>43</v>
      </c>
      <c r="AK1986">
        <v>14</v>
      </c>
      <c r="AL1986">
        <v>65</v>
      </c>
      <c r="AM1986">
        <v>88</v>
      </c>
      <c r="AN1986">
        <v>35</v>
      </c>
      <c r="AO1986">
        <v>117</v>
      </c>
      <c r="AP1986">
        <v>382</v>
      </c>
      <c r="AQ1986">
        <v>0</v>
      </c>
      <c r="AR1986" s="4">
        <v>5227</v>
      </c>
      <c r="AS1986" s="4">
        <f t="shared" si="484"/>
        <v>5609</v>
      </c>
      <c r="AT1986">
        <v>0.94397547500000001</v>
      </c>
      <c r="AU1986" s="4">
        <f t="shared" ref="AU1986:AU2049" si="496">IF(AT1986="NA",0,1)</f>
        <v>1</v>
      </c>
      <c r="AV1986" s="4">
        <f t="shared" si="485"/>
        <v>5294.7584392750005</v>
      </c>
      <c r="AW1986" s="4">
        <v>0</v>
      </c>
      <c r="AX1986" s="4">
        <v>0</v>
      </c>
      <c r="AY1986" s="4">
        <v>80.53</v>
      </c>
      <c r="AZ1986" s="4">
        <f t="shared" si="486"/>
        <v>80.53</v>
      </c>
      <c r="BA1986" s="4">
        <f t="shared" si="487"/>
        <v>76.018345001750006</v>
      </c>
      <c r="BB1986" s="4">
        <v>9.51</v>
      </c>
      <c r="BC1986" s="4">
        <v>12000</v>
      </c>
      <c r="BD1986">
        <v>1.5908032431100001</v>
      </c>
      <c r="BE1986" s="2">
        <v>0.11</v>
      </c>
      <c r="BF1986">
        <v>40</v>
      </c>
      <c r="BG1986">
        <f t="shared" ref="BG1986:BG2049" si="497">(BE1986*(1+BE1986)^BF1986)/((1+BE1986)^BF1986-1)</f>
        <v>0.11171872670841716</v>
      </c>
      <c r="BH1986">
        <v>0.648725</v>
      </c>
      <c r="BI1986" s="4">
        <v>0.52800000000000002</v>
      </c>
      <c r="BJ1986" s="4">
        <v>0.17599999999999999</v>
      </c>
      <c r="BK1986" s="3">
        <f t="shared" si="488"/>
        <v>385500</v>
      </c>
      <c r="BL1986" s="3">
        <f t="shared" si="489"/>
        <v>72</v>
      </c>
      <c r="BM1986" s="3">
        <v>820.99999999999989</v>
      </c>
      <c r="BN1986" s="3">
        <v>738.9</v>
      </c>
      <c r="BO1986" s="3">
        <f t="shared" si="490"/>
        <v>82.099999999999909</v>
      </c>
      <c r="BP1986" s="3">
        <f t="shared" si="491"/>
        <v>22800</v>
      </c>
      <c r="BQ1986">
        <v>0.72</v>
      </c>
      <c r="BR1986">
        <v>0.59</v>
      </c>
      <c r="BS1986">
        <v>7.85</v>
      </c>
      <c r="BT1986">
        <f t="shared" ref="BT1986:BT2049" si="498">815-BO1986</f>
        <v>732.90000000000009</v>
      </c>
      <c r="BU1986" s="1">
        <f t="shared" ref="BU1986:BU2049" si="499">(((AV1986*BG1986+BA1986)/(8760*BH1986))+BC1986*BD1986/1000000+BB1986/1000) + (BT1986*BS1986)/1000000</f>
        <v>0.15181935964443896</v>
      </c>
      <c r="BV1986" s="1">
        <f t="shared" si="492"/>
        <v>0.17316671955242574</v>
      </c>
      <c r="BW1986">
        <f t="shared" si="493"/>
        <v>0.16436053772944004</v>
      </c>
      <c r="BX1986">
        <f t="shared" si="494"/>
        <v>0.17878205998479124</v>
      </c>
      <c r="BY1986">
        <f t="shared" si="495"/>
        <v>155.89619981660539</v>
      </c>
    </row>
    <row r="1987" spans="1:77" x14ac:dyDescent="0.2">
      <c r="A1987">
        <v>4</v>
      </c>
      <c r="B1987">
        <v>38059</v>
      </c>
      <c r="C1987" t="s">
        <v>306</v>
      </c>
      <c r="D1987">
        <v>38</v>
      </c>
      <c r="E1987" t="s">
        <v>307</v>
      </c>
      <c r="F1987" t="s">
        <v>308</v>
      </c>
      <c r="G1987" t="s">
        <v>462</v>
      </c>
      <c r="H1987">
        <v>59</v>
      </c>
      <c r="I1987">
        <v>221</v>
      </c>
      <c r="J1987">
        <v>574</v>
      </c>
      <c r="K1987">
        <v>292</v>
      </c>
      <c r="L1987">
        <v>1015</v>
      </c>
      <c r="M1987">
        <v>82</v>
      </c>
      <c r="N1987">
        <v>112</v>
      </c>
      <c r="O1987" s="3">
        <v>2291.8000000000002</v>
      </c>
      <c r="P1987" s="3">
        <v>3199.8267540000002</v>
      </c>
      <c r="Q1987" s="3">
        <v>9125.5</v>
      </c>
      <c r="R1987" s="3">
        <v>12741.08519</v>
      </c>
      <c r="S1987" s="3">
        <v>3896</v>
      </c>
      <c r="T1987" s="3">
        <v>5439.6217100000003</v>
      </c>
      <c r="U1987" s="3">
        <v>24155</v>
      </c>
      <c r="V1987" s="3">
        <v>33725.375359999998</v>
      </c>
      <c r="W1987" s="3">
        <v>870.22</v>
      </c>
      <c r="X1987" s="3">
        <v>1215.007085</v>
      </c>
      <c r="Y1987" s="3">
        <v>108</v>
      </c>
      <c r="Z1987" s="3">
        <v>150.7903349</v>
      </c>
      <c r="AA1987">
        <v>259</v>
      </c>
      <c r="AB1987">
        <v>543</v>
      </c>
      <c r="AC1987">
        <v>302</v>
      </c>
      <c r="AD1987">
        <v>1025</v>
      </c>
      <c r="AE1987">
        <v>110</v>
      </c>
      <c r="AF1987">
        <v>94</v>
      </c>
      <c r="AG1987">
        <v>65</v>
      </c>
      <c r="AH1987">
        <v>22</v>
      </c>
      <c r="AI1987">
        <v>91</v>
      </c>
      <c r="AJ1987">
        <v>43</v>
      </c>
      <c r="AK1987">
        <v>14</v>
      </c>
      <c r="AL1987">
        <v>65</v>
      </c>
      <c r="AM1987">
        <v>88</v>
      </c>
      <c r="AN1987">
        <v>35</v>
      </c>
      <c r="AO1987">
        <v>117</v>
      </c>
      <c r="AP1987">
        <v>382</v>
      </c>
      <c r="AQ1987">
        <v>0</v>
      </c>
      <c r="AR1987" s="4">
        <v>5227</v>
      </c>
      <c r="AS1987" s="4">
        <f t="shared" ref="AS1987:AS2050" si="500">SUM(AP1987:AR1987)</f>
        <v>5609</v>
      </c>
      <c r="AT1987">
        <v>0.94361874599999995</v>
      </c>
      <c r="AU1987" s="4">
        <f t="shared" si="496"/>
        <v>1</v>
      </c>
      <c r="AV1987" s="4">
        <f t="shared" ref="AV1987:AV2050" si="501">AS1987*IF(AT1987="NA",0,AT1987)</f>
        <v>5292.7575463140001</v>
      </c>
      <c r="AW1987" s="4">
        <v>0</v>
      </c>
      <c r="AX1987" s="4">
        <v>0</v>
      </c>
      <c r="AY1987" s="4">
        <v>80.53</v>
      </c>
      <c r="AZ1987" s="4">
        <f t="shared" ref="AZ1987:AZ2050" si="502">SUM(AW1987:AY1987)</f>
        <v>80.53</v>
      </c>
      <c r="BA1987" s="4">
        <f t="shared" ref="BA1987:BA2050" si="503">AZ1987*AT1987</f>
        <v>75.989617615379998</v>
      </c>
      <c r="BB1987" s="4">
        <v>9.51</v>
      </c>
      <c r="BC1987" s="4">
        <v>12000</v>
      </c>
      <c r="BD1987">
        <v>1.59868761715</v>
      </c>
      <c r="BE1987" s="2">
        <v>0.11</v>
      </c>
      <c r="BF1987">
        <v>40</v>
      </c>
      <c r="BG1987">
        <f t="shared" si="497"/>
        <v>0.11171872670841716</v>
      </c>
      <c r="BH1987">
        <v>0.648725</v>
      </c>
      <c r="BI1987" s="4">
        <v>0.52800000000000002</v>
      </c>
      <c r="BJ1987" s="4">
        <v>0.17599999999999999</v>
      </c>
      <c r="BK1987" s="3">
        <f t="shared" ref="BK1987:BK2050" si="504">257000*1.5</f>
        <v>385500</v>
      </c>
      <c r="BL1987" s="3">
        <f t="shared" ref="BL1987:BL2050" si="505">48*1.5</f>
        <v>72</v>
      </c>
      <c r="BM1987" s="3">
        <v>820.99999999999989</v>
      </c>
      <c r="BN1987" s="3">
        <v>738.9</v>
      </c>
      <c r="BO1987" s="3">
        <f t="shared" ref="BO1987:BO2050" si="506">BM1987-BN1987</f>
        <v>82.099999999999909</v>
      </c>
      <c r="BP1987" s="3">
        <f t="shared" ref="BP1987:BP2050" si="507">15200*1.5</f>
        <v>22800</v>
      </c>
      <c r="BQ1987">
        <v>0.72</v>
      </c>
      <c r="BR1987">
        <v>0.59</v>
      </c>
      <c r="BS1987">
        <v>7.85</v>
      </c>
      <c r="BT1987">
        <f t="shared" si="498"/>
        <v>732.90000000000009</v>
      </c>
      <c r="BU1987" s="1">
        <f t="shared" si="499"/>
        <v>0.15186958147617535</v>
      </c>
      <c r="BV1987" s="1">
        <f t="shared" ref="BV1987:BV2050" si="508">(((AV1987*BG1987+BA1987)/(8760*BH1987))+BC1987*BD1987/1000000+BB1987/1000)  +(BQ1987*Z1987 + BR1987*R1987 + BI1987*T1987 + BJ1987*V1987)/2000000 + (BK1987*AJ1987)/(1000000*8760*BH1987) + ((BL1987+BO1987)*AG1987)/1000000 + (BP1987*AM1987)/(1000000*8760*BH1987) + (BT1987*BS1987)/1000000</f>
        <v>0.17337288679245214</v>
      </c>
      <c r="BW1987">
        <f t="shared" ref="BW1987:BW2050" si="509">(((AV1987*BG1987+BA1987)/(8760*BH1987))+BC1987*BD1987/1000000+BB1987/1000)  +(BQ1987*Z1987 + BR1987*R1987 + BI1987*T1987 + BJ1987*V1987)/2000000 + (BK1987*AK1987)/(1000000*8760*BH1987) + ((BL1987+BO1987)*AH1987)/1000000 + (BP1987*AN1987)/(1000000*8760*BH1987) + (BT1987*BS1987)/1000000</f>
        <v>0.16456670496946643</v>
      </c>
      <c r="BX1987">
        <f t="shared" ref="BX1987:BX2050" si="510">(((AV1987*BG1987+BA1987)/(8760*BH1987))+BC1987*BD1987/1000000+BB1987/1000)  +(BQ1987*Z1987 + BR1987*R1987 + BI1987*T1987 + BJ1987*V1987)/2000000 + (BK1987*AL1987)/(1000000*8760*BH1987) + ((BL1987+BO1987)*AI1987)/1000000 + (BP1987*AO1987)/(1000000*8760*BH1987) + (BT1987*BS1987)/1000000</f>
        <v>0.17898822722481764</v>
      </c>
      <c r="BY1987">
        <f t="shared" ref="BY1987:BY2050" si="511">(BK1987)/(BF1987*8760*BH1987) + ((BL1987+BO1987)) + (BP1987)/(BF1987*8760*BH1987)</f>
        <v>155.89619981660539</v>
      </c>
    </row>
    <row r="1988" spans="1:77" x14ac:dyDescent="0.2">
      <c r="A1988">
        <v>4</v>
      </c>
      <c r="B1988">
        <v>38061</v>
      </c>
      <c r="C1988" t="s">
        <v>306</v>
      </c>
      <c r="D1988">
        <v>38</v>
      </c>
      <c r="E1988" t="s">
        <v>307</v>
      </c>
      <c r="F1988" t="s">
        <v>308</v>
      </c>
      <c r="G1988" t="s">
        <v>464</v>
      </c>
      <c r="H1988">
        <v>61</v>
      </c>
      <c r="I1988">
        <v>186</v>
      </c>
      <c r="J1988">
        <v>523</v>
      </c>
      <c r="K1988">
        <v>265</v>
      </c>
      <c r="L1988">
        <v>942</v>
      </c>
      <c r="M1988">
        <v>73</v>
      </c>
      <c r="N1988">
        <v>98</v>
      </c>
      <c r="O1988" s="3">
        <v>1963.6</v>
      </c>
      <c r="P1988" s="3">
        <v>2741.5916809999999</v>
      </c>
      <c r="Q1988" s="3">
        <v>8597.6</v>
      </c>
      <c r="R1988" s="3">
        <v>12004.027620000001</v>
      </c>
      <c r="S1988" s="3">
        <v>3665.4</v>
      </c>
      <c r="T1988" s="3">
        <v>5117.6564209999997</v>
      </c>
      <c r="U1988" s="3">
        <v>22700</v>
      </c>
      <c r="V1988" s="3">
        <v>31693.89446</v>
      </c>
      <c r="W1988" s="3">
        <v>814.78</v>
      </c>
      <c r="X1988" s="3">
        <v>1137.6013800000001</v>
      </c>
      <c r="Y1988" s="3">
        <v>95</v>
      </c>
      <c r="Z1988" s="3">
        <v>132.6396464</v>
      </c>
      <c r="AA1988">
        <v>224</v>
      </c>
      <c r="AB1988">
        <v>492</v>
      </c>
      <c r="AC1988">
        <v>278</v>
      </c>
      <c r="AD1988">
        <v>954</v>
      </c>
      <c r="AE1988">
        <v>101</v>
      </c>
      <c r="AF1988">
        <v>85</v>
      </c>
      <c r="AG1988">
        <v>65</v>
      </c>
      <c r="AH1988">
        <v>22</v>
      </c>
      <c r="AI1988">
        <v>91</v>
      </c>
      <c r="AJ1988">
        <v>43</v>
      </c>
      <c r="AK1988">
        <v>14</v>
      </c>
      <c r="AL1988">
        <v>65</v>
      </c>
      <c r="AM1988">
        <v>88</v>
      </c>
      <c r="AN1988">
        <v>35</v>
      </c>
      <c r="AO1988">
        <v>117</v>
      </c>
      <c r="AP1988">
        <v>382</v>
      </c>
      <c r="AQ1988">
        <v>0</v>
      </c>
      <c r="AR1988" s="4">
        <v>5227</v>
      </c>
      <c r="AS1988" s="4">
        <f t="shared" si="500"/>
        <v>5609</v>
      </c>
      <c r="AT1988">
        <v>0.94573317199999996</v>
      </c>
      <c r="AU1988" s="4">
        <f t="shared" si="496"/>
        <v>1</v>
      </c>
      <c r="AV1988" s="4">
        <f t="shared" si="501"/>
        <v>5304.6173617479999</v>
      </c>
      <c r="AW1988" s="4">
        <v>0</v>
      </c>
      <c r="AX1988" s="4">
        <v>0</v>
      </c>
      <c r="AY1988" s="4">
        <v>80.53</v>
      </c>
      <c r="AZ1988" s="4">
        <f t="shared" si="502"/>
        <v>80.53</v>
      </c>
      <c r="BA1988" s="4">
        <f t="shared" si="503"/>
        <v>76.159892341160003</v>
      </c>
      <c r="BB1988" s="4">
        <v>9.51</v>
      </c>
      <c r="BC1988" s="4">
        <v>12000</v>
      </c>
      <c r="BD1988">
        <v>1.55754053183</v>
      </c>
      <c r="BE1988" s="2">
        <v>0.11</v>
      </c>
      <c r="BF1988">
        <v>40</v>
      </c>
      <c r="BG1988">
        <f t="shared" si="497"/>
        <v>0.11171872670841716</v>
      </c>
      <c r="BH1988">
        <v>0.648725</v>
      </c>
      <c r="BI1988" s="4">
        <v>0.52800000000000002</v>
      </c>
      <c r="BJ1988" s="4">
        <v>0.17599999999999999</v>
      </c>
      <c r="BK1988" s="3">
        <f t="shared" si="504"/>
        <v>385500</v>
      </c>
      <c r="BL1988" s="3">
        <f t="shared" si="505"/>
        <v>72</v>
      </c>
      <c r="BM1988" s="3">
        <v>820.99999999999989</v>
      </c>
      <c r="BN1988" s="3">
        <v>738.9</v>
      </c>
      <c r="BO1988" s="3">
        <f t="shared" si="506"/>
        <v>82.099999999999909</v>
      </c>
      <c r="BP1988" s="3">
        <f t="shared" si="507"/>
        <v>22800</v>
      </c>
      <c r="BQ1988">
        <v>0.72</v>
      </c>
      <c r="BR1988">
        <v>0.59</v>
      </c>
      <c r="BS1988">
        <v>7.85</v>
      </c>
      <c r="BT1988">
        <f t="shared" si="498"/>
        <v>732.90000000000009</v>
      </c>
      <c r="BU1988" s="1">
        <f t="shared" si="499"/>
        <v>0.15163893147459509</v>
      </c>
      <c r="BV1988" s="1">
        <f t="shared" si="508"/>
        <v>0.17265450140436586</v>
      </c>
      <c r="BW1988">
        <f t="shared" si="509"/>
        <v>0.16384831958138016</v>
      </c>
      <c r="BX1988">
        <f t="shared" si="510"/>
        <v>0.17826984183673136</v>
      </c>
      <c r="BY1988">
        <f t="shared" si="511"/>
        <v>155.89619981660539</v>
      </c>
    </row>
    <row r="1989" spans="1:77" x14ac:dyDescent="0.2">
      <c r="A1989">
        <v>4</v>
      </c>
      <c r="B1989">
        <v>38063</v>
      </c>
      <c r="C1989" t="s">
        <v>306</v>
      </c>
      <c r="D1989">
        <v>38</v>
      </c>
      <c r="E1989" t="s">
        <v>307</v>
      </c>
      <c r="F1989" t="s">
        <v>308</v>
      </c>
      <c r="G1989" t="s">
        <v>405</v>
      </c>
      <c r="H1989">
        <v>63</v>
      </c>
      <c r="I1989">
        <v>291</v>
      </c>
      <c r="J1989">
        <v>622</v>
      </c>
      <c r="K1989">
        <v>357</v>
      </c>
      <c r="L1989">
        <v>1060</v>
      </c>
      <c r="M1989">
        <v>100</v>
      </c>
      <c r="N1989">
        <v>100</v>
      </c>
      <c r="O1989" s="3">
        <v>2911</v>
      </c>
      <c r="P1989" s="3">
        <v>4064.3580069999998</v>
      </c>
      <c r="Q1989" s="3">
        <v>10087</v>
      </c>
      <c r="R1989" s="3">
        <v>14083.538039999999</v>
      </c>
      <c r="S1989" s="3">
        <v>4218.3999999999996</v>
      </c>
      <c r="T1989" s="3">
        <v>5889.7587830000002</v>
      </c>
      <c r="U1989" s="3">
        <v>25735</v>
      </c>
      <c r="V1989" s="3">
        <v>35931.382109999999</v>
      </c>
      <c r="W1989" s="3">
        <v>964.74</v>
      </c>
      <c r="X1989" s="3">
        <v>1346.9765520000001</v>
      </c>
      <c r="Y1989" s="3">
        <v>101</v>
      </c>
      <c r="Z1989" s="3">
        <v>141.01688720000001</v>
      </c>
      <c r="AA1989">
        <v>329</v>
      </c>
      <c r="AB1989">
        <v>602</v>
      </c>
      <c r="AC1989">
        <v>352</v>
      </c>
      <c r="AD1989">
        <v>1074</v>
      </c>
      <c r="AE1989">
        <v>121</v>
      </c>
      <c r="AF1989">
        <v>96</v>
      </c>
      <c r="AG1989">
        <v>65</v>
      </c>
      <c r="AH1989">
        <v>22</v>
      </c>
      <c r="AI1989">
        <v>91</v>
      </c>
      <c r="AJ1989">
        <v>43</v>
      </c>
      <c r="AK1989">
        <v>14</v>
      </c>
      <c r="AL1989">
        <v>65</v>
      </c>
      <c r="AM1989">
        <v>88</v>
      </c>
      <c r="AN1989">
        <v>35</v>
      </c>
      <c r="AO1989">
        <v>117</v>
      </c>
      <c r="AP1989">
        <v>382</v>
      </c>
      <c r="AQ1989">
        <v>0</v>
      </c>
      <c r="AR1989" s="4">
        <v>5227</v>
      </c>
      <c r="AS1989" s="4">
        <f t="shared" si="500"/>
        <v>5609</v>
      </c>
      <c r="AT1989">
        <v>0.96312007099999997</v>
      </c>
      <c r="AU1989" s="4">
        <f t="shared" si="496"/>
        <v>1</v>
      </c>
      <c r="AV1989" s="4">
        <f t="shared" si="501"/>
        <v>5402.140478239</v>
      </c>
      <c r="AW1989" s="4">
        <v>0</v>
      </c>
      <c r="AX1989" s="4">
        <v>0</v>
      </c>
      <c r="AY1989" s="4">
        <v>80.53</v>
      </c>
      <c r="AZ1989" s="4">
        <f t="shared" si="502"/>
        <v>80.53</v>
      </c>
      <c r="BA1989" s="4">
        <f t="shared" si="503"/>
        <v>77.560059317629992</v>
      </c>
      <c r="BB1989" s="4">
        <v>9.51</v>
      </c>
      <c r="BC1989" s="4">
        <v>12000</v>
      </c>
      <c r="BD1989">
        <v>1.7340297069799999</v>
      </c>
      <c r="BE1989" s="2">
        <v>0.11</v>
      </c>
      <c r="BF1989">
        <v>40</v>
      </c>
      <c r="BG1989">
        <f t="shared" si="497"/>
        <v>0.11171872670841716</v>
      </c>
      <c r="BH1989">
        <v>0.648725</v>
      </c>
      <c r="BI1989" s="4">
        <v>0.52800000000000002</v>
      </c>
      <c r="BJ1989" s="4">
        <v>0.17599999999999999</v>
      </c>
      <c r="BK1989" s="3">
        <f t="shared" si="504"/>
        <v>385500</v>
      </c>
      <c r="BL1989" s="3">
        <f t="shared" si="505"/>
        <v>72</v>
      </c>
      <c r="BM1989" s="3">
        <v>820.99999999999989</v>
      </c>
      <c r="BN1989" s="3">
        <v>738.9</v>
      </c>
      <c r="BO1989" s="3">
        <f t="shared" si="506"/>
        <v>82.099999999999909</v>
      </c>
      <c r="BP1989" s="3">
        <f t="shared" si="507"/>
        <v>22800</v>
      </c>
      <c r="BQ1989">
        <v>0.72</v>
      </c>
      <c r="BR1989">
        <v>0.59</v>
      </c>
      <c r="BS1989">
        <v>7.85</v>
      </c>
      <c r="BT1989">
        <f t="shared" si="498"/>
        <v>732.90000000000009</v>
      </c>
      <c r="BU1989" s="1">
        <f t="shared" si="499"/>
        <v>0.15592039316929682</v>
      </c>
      <c r="BV1989" s="1">
        <f t="shared" si="508"/>
        <v>0.17812916841642359</v>
      </c>
      <c r="BW1989">
        <f t="shared" si="509"/>
        <v>0.16932298659343789</v>
      </c>
      <c r="BX1989">
        <f t="shared" si="510"/>
        <v>0.1837445088487891</v>
      </c>
      <c r="BY1989">
        <f t="shared" si="511"/>
        <v>155.89619981660539</v>
      </c>
    </row>
    <row r="1990" spans="1:77" x14ac:dyDescent="0.2">
      <c r="A1990">
        <v>4</v>
      </c>
      <c r="B1990">
        <v>38065</v>
      </c>
      <c r="C1990" t="s">
        <v>306</v>
      </c>
      <c r="D1990">
        <v>38</v>
      </c>
      <c r="E1990" t="s">
        <v>307</v>
      </c>
      <c r="F1990" t="s">
        <v>308</v>
      </c>
      <c r="G1990" t="s">
        <v>380</v>
      </c>
      <c r="H1990">
        <v>65</v>
      </c>
      <c r="I1990">
        <v>219</v>
      </c>
      <c r="J1990">
        <v>574</v>
      </c>
      <c r="K1990">
        <v>281</v>
      </c>
      <c r="L1990">
        <v>1009</v>
      </c>
      <c r="M1990">
        <v>85</v>
      </c>
      <c r="N1990">
        <v>124</v>
      </c>
      <c r="O1990" s="3">
        <v>2277</v>
      </c>
      <c r="P1990" s="3">
        <v>3179.1628940000001</v>
      </c>
      <c r="Q1990" s="3">
        <v>9390.4</v>
      </c>
      <c r="R1990" s="3">
        <v>13110.94038</v>
      </c>
      <c r="S1990" s="3">
        <v>3943.9</v>
      </c>
      <c r="T1990" s="3">
        <v>5506.500016</v>
      </c>
      <c r="U1990" s="3">
        <v>24202</v>
      </c>
      <c r="V1990" s="3">
        <v>33790.997080000001</v>
      </c>
      <c r="W1990" s="3">
        <v>893.54</v>
      </c>
      <c r="X1990" s="3">
        <v>1247.566628</v>
      </c>
      <c r="Y1990" s="3">
        <v>117</v>
      </c>
      <c r="Z1990" s="3">
        <v>163.35619610000001</v>
      </c>
      <c r="AA1990">
        <v>257</v>
      </c>
      <c r="AB1990">
        <v>544</v>
      </c>
      <c r="AC1990">
        <v>294</v>
      </c>
      <c r="AD1990">
        <v>1021</v>
      </c>
      <c r="AE1990">
        <v>111</v>
      </c>
      <c r="AF1990">
        <v>97</v>
      </c>
      <c r="AG1990">
        <v>65</v>
      </c>
      <c r="AH1990">
        <v>22</v>
      </c>
      <c r="AI1990">
        <v>91</v>
      </c>
      <c r="AJ1990">
        <v>43</v>
      </c>
      <c r="AK1990">
        <v>14</v>
      </c>
      <c r="AL1990">
        <v>65</v>
      </c>
      <c r="AM1990">
        <v>88</v>
      </c>
      <c r="AN1990">
        <v>35</v>
      </c>
      <c r="AO1990">
        <v>117</v>
      </c>
      <c r="AP1990">
        <v>382</v>
      </c>
      <c r="AQ1990">
        <v>0</v>
      </c>
      <c r="AR1990" s="4">
        <v>5227</v>
      </c>
      <c r="AS1990" s="4">
        <f t="shared" si="500"/>
        <v>5609</v>
      </c>
      <c r="AT1990">
        <v>0.944162948</v>
      </c>
      <c r="AU1990" s="4">
        <f t="shared" si="496"/>
        <v>1</v>
      </c>
      <c r="AV1990" s="4">
        <f t="shared" si="501"/>
        <v>5295.8099753320002</v>
      </c>
      <c r="AW1990" s="4">
        <v>0</v>
      </c>
      <c r="AX1990" s="4">
        <v>0</v>
      </c>
      <c r="AY1990" s="4">
        <v>80.53</v>
      </c>
      <c r="AZ1990" s="4">
        <f t="shared" si="502"/>
        <v>80.53</v>
      </c>
      <c r="BA1990" s="4">
        <f t="shared" si="503"/>
        <v>76.03344220244</v>
      </c>
      <c r="BB1990" s="4">
        <v>9.51</v>
      </c>
      <c r="BC1990" s="4">
        <v>12000</v>
      </c>
      <c r="BD1990">
        <v>1.6106317073500001</v>
      </c>
      <c r="BE1990" s="2">
        <v>0.11</v>
      </c>
      <c r="BF1990">
        <v>40</v>
      </c>
      <c r="BG1990">
        <f t="shared" si="497"/>
        <v>0.11171872670841716</v>
      </c>
      <c r="BH1990">
        <v>0.648725</v>
      </c>
      <c r="BI1990" s="4">
        <v>0.52800000000000002</v>
      </c>
      <c r="BJ1990" s="4">
        <v>0.17599999999999999</v>
      </c>
      <c r="BK1990" s="3">
        <f t="shared" si="504"/>
        <v>385500</v>
      </c>
      <c r="BL1990" s="3">
        <f t="shared" si="505"/>
        <v>72</v>
      </c>
      <c r="BM1990" s="3">
        <v>820.99999999999989</v>
      </c>
      <c r="BN1990" s="3">
        <v>738.9</v>
      </c>
      <c r="BO1990" s="3">
        <f t="shared" si="506"/>
        <v>82.099999999999909</v>
      </c>
      <c r="BP1990" s="3">
        <f t="shared" si="507"/>
        <v>22800</v>
      </c>
      <c r="BQ1990">
        <v>0.72</v>
      </c>
      <c r="BR1990">
        <v>0.59</v>
      </c>
      <c r="BS1990">
        <v>7.85</v>
      </c>
      <c r="BT1990">
        <f t="shared" si="498"/>
        <v>732.90000000000009</v>
      </c>
      <c r="BU1990" s="1">
        <f t="shared" si="499"/>
        <v>0.15208062998755695</v>
      </c>
      <c r="BV1990" s="1">
        <f t="shared" si="508"/>
        <v>0.17372099687905973</v>
      </c>
      <c r="BW1990">
        <f t="shared" si="509"/>
        <v>0.16491481505607403</v>
      </c>
      <c r="BX1990">
        <f t="shared" si="510"/>
        <v>0.17933633731142523</v>
      </c>
      <c r="BY1990">
        <f t="shared" si="511"/>
        <v>155.89619981660539</v>
      </c>
    </row>
    <row r="1991" spans="1:77" x14ac:dyDescent="0.2">
      <c r="A1991">
        <v>4</v>
      </c>
      <c r="B1991">
        <v>38067</v>
      </c>
      <c r="C1991" t="s">
        <v>306</v>
      </c>
      <c r="D1991">
        <v>38</v>
      </c>
      <c r="E1991" t="s">
        <v>307</v>
      </c>
      <c r="F1991" t="s">
        <v>308</v>
      </c>
      <c r="G1991" t="s">
        <v>523</v>
      </c>
      <c r="H1991">
        <v>67</v>
      </c>
      <c r="I1991">
        <v>249</v>
      </c>
      <c r="J1991">
        <v>574</v>
      </c>
      <c r="K1991">
        <v>328</v>
      </c>
      <c r="L1991">
        <v>881</v>
      </c>
      <c r="M1991">
        <v>102</v>
      </c>
      <c r="N1991">
        <v>95</v>
      </c>
      <c r="O1991" s="3">
        <v>2569.6999999999998</v>
      </c>
      <c r="P1991" s="3">
        <v>3587.832625</v>
      </c>
      <c r="Q1991" s="3">
        <v>9307</v>
      </c>
      <c r="R1991" s="3">
        <v>12994.496730000001</v>
      </c>
      <c r="S1991" s="3">
        <v>3637.6</v>
      </c>
      <c r="T1991" s="3">
        <v>5078.841872</v>
      </c>
      <c r="U1991" s="3">
        <v>21630</v>
      </c>
      <c r="V1991" s="3">
        <v>30199.95318</v>
      </c>
      <c r="W1991" s="3">
        <v>896.71</v>
      </c>
      <c r="X1991" s="3">
        <v>1251.992604</v>
      </c>
      <c r="Y1991" s="3">
        <v>94</v>
      </c>
      <c r="Z1991" s="3">
        <v>131.24343959999999</v>
      </c>
      <c r="AA1991">
        <v>286</v>
      </c>
      <c r="AB1991">
        <v>519</v>
      </c>
      <c r="AC1991">
        <v>313</v>
      </c>
      <c r="AD1991">
        <v>883</v>
      </c>
      <c r="AE1991">
        <v>111</v>
      </c>
      <c r="AF1991">
        <v>85</v>
      </c>
      <c r="AG1991">
        <v>65</v>
      </c>
      <c r="AH1991">
        <v>22</v>
      </c>
      <c r="AI1991">
        <v>91</v>
      </c>
      <c r="AJ1991">
        <v>43</v>
      </c>
      <c r="AK1991">
        <v>14</v>
      </c>
      <c r="AL1991">
        <v>65</v>
      </c>
      <c r="AM1991">
        <v>88</v>
      </c>
      <c r="AN1991">
        <v>35</v>
      </c>
      <c r="AO1991">
        <v>117</v>
      </c>
      <c r="AP1991">
        <v>382</v>
      </c>
      <c r="AQ1991">
        <v>0</v>
      </c>
      <c r="AR1991" s="4">
        <v>5227</v>
      </c>
      <c r="AS1991" s="4">
        <f t="shared" si="500"/>
        <v>5609</v>
      </c>
      <c r="AT1991">
        <v>0.96814494900000003</v>
      </c>
      <c r="AU1991" s="4">
        <f t="shared" si="496"/>
        <v>1</v>
      </c>
      <c r="AV1991" s="4">
        <f t="shared" si="501"/>
        <v>5430.3250189410001</v>
      </c>
      <c r="AW1991" s="4">
        <v>0</v>
      </c>
      <c r="AX1991" s="4">
        <v>0</v>
      </c>
      <c r="AY1991" s="4">
        <v>80.53</v>
      </c>
      <c r="AZ1991" s="4">
        <f t="shared" si="502"/>
        <v>80.53</v>
      </c>
      <c r="BA1991" s="4">
        <f t="shared" si="503"/>
        <v>77.964712742970008</v>
      </c>
      <c r="BB1991" s="4">
        <v>9.51</v>
      </c>
      <c r="BC1991" s="4">
        <v>12000</v>
      </c>
      <c r="BD1991">
        <v>1.7501364483499999</v>
      </c>
      <c r="BE1991" s="2">
        <v>0.11</v>
      </c>
      <c r="BF1991">
        <v>40</v>
      </c>
      <c r="BG1991">
        <f t="shared" si="497"/>
        <v>0.11171872670841716</v>
      </c>
      <c r="BH1991">
        <v>0.648725</v>
      </c>
      <c r="BI1991" s="4">
        <v>0.52800000000000002</v>
      </c>
      <c r="BJ1991" s="4">
        <v>0.17599999999999999</v>
      </c>
      <c r="BK1991" s="3">
        <f t="shared" si="504"/>
        <v>385500</v>
      </c>
      <c r="BL1991" s="3">
        <f t="shared" si="505"/>
        <v>72</v>
      </c>
      <c r="BM1991" s="3">
        <v>820.99999999999989</v>
      </c>
      <c r="BN1991" s="3">
        <v>738.9</v>
      </c>
      <c r="BO1991" s="3">
        <f t="shared" si="506"/>
        <v>82.099999999999909</v>
      </c>
      <c r="BP1991" s="3">
        <f t="shared" si="507"/>
        <v>22800</v>
      </c>
      <c r="BQ1991">
        <v>0.72</v>
      </c>
      <c r="BR1991">
        <v>0.59</v>
      </c>
      <c r="BS1991">
        <v>7.85</v>
      </c>
      <c r="BT1991">
        <f t="shared" si="498"/>
        <v>732.90000000000009</v>
      </c>
      <c r="BU1991" s="1">
        <f t="shared" si="499"/>
        <v>0.1567389600236386</v>
      </c>
      <c r="BV1991" s="1">
        <f t="shared" si="508"/>
        <v>0.17790450183283538</v>
      </c>
      <c r="BW1991">
        <f t="shared" si="509"/>
        <v>0.16909832000984967</v>
      </c>
      <c r="BX1991">
        <f t="shared" si="510"/>
        <v>0.18351984226520088</v>
      </c>
      <c r="BY1991">
        <f t="shared" si="511"/>
        <v>155.89619981660539</v>
      </c>
    </row>
    <row r="1992" spans="1:77" x14ac:dyDescent="0.2">
      <c r="A1992">
        <v>4</v>
      </c>
      <c r="B1992">
        <v>38069</v>
      </c>
      <c r="C1992" t="s">
        <v>306</v>
      </c>
      <c r="D1992">
        <v>38</v>
      </c>
      <c r="E1992" t="s">
        <v>307</v>
      </c>
      <c r="F1992" t="s">
        <v>308</v>
      </c>
      <c r="G1992" t="s">
        <v>487</v>
      </c>
      <c r="H1992">
        <v>69</v>
      </c>
      <c r="I1992">
        <v>243</v>
      </c>
      <c r="J1992">
        <v>540</v>
      </c>
      <c r="K1992">
        <v>283</v>
      </c>
      <c r="L1992">
        <v>1001</v>
      </c>
      <c r="M1992">
        <v>81</v>
      </c>
      <c r="N1992">
        <v>90</v>
      </c>
      <c r="O1992" s="3">
        <v>2486.4</v>
      </c>
      <c r="P1992" s="3">
        <v>3471.5285979999999</v>
      </c>
      <c r="Q1992" s="3">
        <v>8947.2999999999993</v>
      </c>
      <c r="R1992" s="3">
        <v>12492.281139999999</v>
      </c>
      <c r="S1992" s="3">
        <v>3893.8</v>
      </c>
      <c r="T1992" s="3">
        <v>5436.5500549999997</v>
      </c>
      <c r="U1992" s="3">
        <v>24352</v>
      </c>
      <c r="V1992" s="3">
        <v>34000.428099999997</v>
      </c>
      <c r="W1992" s="3">
        <v>854.75</v>
      </c>
      <c r="X1992" s="3">
        <v>1193.407766</v>
      </c>
      <c r="Y1992" s="3">
        <v>92</v>
      </c>
      <c r="Z1992" s="3">
        <v>128.45102600000001</v>
      </c>
      <c r="AA1992">
        <v>281</v>
      </c>
      <c r="AB1992">
        <v>544</v>
      </c>
      <c r="AC1992">
        <v>305</v>
      </c>
      <c r="AD1992">
        <v>1028</v>
      </c>
      <c r="AE1992">
        <v>111</v>
      </c>
      <c r="AF1992">
        <v>89</v>
      </c>
      <c r="AG1992">
        <v>65</v>
      </c>
      <c r="AH1992">
        <v>22</v>
      </c>
      <c r="AI1992">
        <v>91</v>
      </c>
      <c r="AJ1992">
        <v>43</v>
      </c>
      <c r="AK1992">
        <v>14</v>
      </c>
      <c r="AL1992">
        <v>65</v>
      </c>
      <c r="AM1992">
        <v>88</v>
      </c>
      <c r="AN1992">
        <v>35</v>
      </c>
      <c r="AO1992">
        <v>117</v>
      </c>
      <c r="AP1992">
        <v>382</v>
      </c>
      <c r="AQ1992">
        <v>0</v>
      </c>
      <c r="AR1992" s="4">
        <v>5227</v>
      </c>
      <c r="AS1992" s="4">
        <f t="shared" si="500"/>
        <v>5609</v>
      </c>
      <c r="AT1992">
        <v>0.95557392100000005</v>
      </c>
      <c r="AU1992" s="4">
        <f t="shared" si="496"/>
        <v>1</v>
      </c>
      <c r="AV1992" s="4">
        <f t="shared" si="501"/>
        <v>5359.8141228889999</v>
      </c>
      <c r="AW1992" s="4">
        <v>0</v>
      </c>
      <c r="AX1992" s="4">
        <v>0</v>
      </c>
      <c r="AY1992" s="4">
        <v>80.53</v>
      </c>
      <c r="AZ1992" s="4">
        <f t="shared" si="502"/>
        <v>80.53</v>
      </c>
      <c r="BA1992" s="4">
        <f t="shared" si="503"/>
        <v>76.952367858130003</v>
      </c>
      <c r="BB1992" s="4">
        <v>9.51</v>
      </c>
      <c r="BC1992" s="4">
        <v>12000</v>
      </c>
      <c r="BD1992">
        <v>1.64537977163</v>
      </c>
      <c r="BE1992" s="2">
        <v>0.11</v>
      </c>
      <c r="BF1992">
        <v>40</v>
      </c>
      <c r="BG1992">
        <f t="shared" si="497"/>
        <v>0.11171872670841716</v>
      </c>
      <c r="BH1992">
        <v>0.648725</v>
      </c>
      <c r="BI1992" s="4">
        <v>0.52800000000000002</v>
      </c>
      <c r="BJ1992" s="4">
        <v>0.17599999999999999</v>
      </c>
      <c r="BK1992" s="3">
        <f t="shared" si="504"/>
        <v>385500</v>
      </c>
      <c r="BL1992" s="3">
        <f t="shared" si="505"/>
        <v>72</v>
      </c>
      <c r="BM1992" s="3">
        <v>820.99999999999989</v>
      </c>
      <c r="BN1992" s="3">
        <v>738.9</v>
      </c>
      <c r="BO1992" s="3">
        <f t="shared" si="506"/>
        <v>82.099999999999909</v>
      </c>
      <c r="BP1992" s="3">
        <f t="shared" si="507"/>
        <v>22800</v>
      </c>
      <c r="BQ1992">
        <v>0.72</v>
      </c>
      <c r="BR1992">
        <v>0.59</v>
      </c>
      <c r="BS1992">
        <v>7.85</v>
      </c>
      <c r="BT1992">
        <f t="shared" si="498"/>
        <v>732.90000000000009</v>
      </c>
      <c r="BU1992" s="1">
        <f t="shared" si="499"/>
        <v>0.15391756584705729</v>
      </c>
      <c r="BV1992" s="1">
        <f t="shared" si="508"/>
        <v>0.17536282554158009</v>
      </c>
      <c r="BW1992">
        <f t="shared" si="509"/>
        <v>0.16655664371859438</v>
      </c>
      <c r="BX1992">
        <f t="shared" si="510"/>
        <v>0.18097816597394559</v>
      </c>
      <c r="BY1992">
        <f t="shared" si="511"/>
        <v>155.89619981660539</v>
      </c>
    </row>
    <row r="1993" spans="1:77" x14ac:dyDescent="0.2">
      <c r="A1993">
        <v>4</v>
      </c>
      <c r="B1993">
        <v>38071</v>
      </c>
      <c r="C1993" t="s">
        <v>306</v>
      </c>
      <c r="D1993">
        <v>38</v>
      </c>
      <c r="E1993" t="s">
        <v>307</v>
      </c>
      <c r="F1993" t="s">
        <v>308</v>
      </c>
      <c r="G1993" t="s">
        <v>360</v>
      </c>
      <c r="H1993">
        <v>71</v>
      </c>
      <c r="I1993">
        <v>271</v>
      </c>
      <c r="J1993">
        <v>598</v>
      </c>
      <c r="K1993">
        <v>329</v>
      </c>
      <c r="L1993">
        <v>1042</v>
      </c>
      <c r="M1993">
        <v>99</v>
      </c>
      <c r="N1993">
        <v>102</v>
      </c>
      <c r="O1993" s="3">
        <v>2736</v>
      </c>
      <c r="P1993" s="3">
        <v>3820.0218169999998</v>
      </c>
      <c r="Q1993" s="3">
        <v>9908.4</v>
      </c>
      <c r="R1993" s="3">
        <v>13834.175499999999</v>
      </c>
      <c r="S1993" s="3">
        <v>4173.2</v>
      </c>
      <c r="T1993" s="3">
        <v>5826.6502360000004</v>
      </c>
      <c r="U1993" s="3">
        <v>25306</v>
      </c>
      <c r="V1993" s="3">
        <v>35332.409390000001</v>
      </c>
      <c r="W1993" s="3">
        <v>950.95</v>
      </c>
      <c r="X1993" s="3">
        <v>1327.722861</v>
      </c>
      <c r="Y1993" s="3">
        <v>101</v>
      </c>
      <c r="Z1993" s="3">
        <v>141.01688720000001</v>
      </c>
      <c r="AA1993">
        <v>309</v>
      </c>
      <c r="AB1993">
        <v>576</v>
      </c>
      <c r="AC1993">
        <v>334</v>
      </c>
      <c r="AD1993">
        <v>1053</v>
      </c>
      <c r="AE1993">
        <v>118</v>
      </c>
      <c r="AF1993">
        <v>94</v>
      </c>
      <c r="AG1993">
        <v>65</v>
      </c>
      <c r="AH1993">
        <v>22</v>
      </c>
      <c r="AI1993">
        <v>91</v>
      </c>
      <c r="AJ1993">
        <v>43</v>
      </c>
      <c r="AK1993">
        <v>14</v>
      </c>
      <c r="AL1993">
        <v>65</v>
      </c>
      <c r="AM1993">
        <v>88</v>
      </c>
      <c r="AN1993">
        <v>35</v>
      </c>
      <c r="AO1993">
        <v>117</v>
      </c>
      <c r="AP1993">
        <v>382</v>
      </c>
      <c r="AQ1993">
        <v>0</v>
      </c>
      <c r="AR1993" s="4">
        <v>5227</v>
      </c>
      <c r="AS1993" s="4">
        <f t="shared" si="500"/>
        <v>5609</v>
      </c>
      <c r="AT1993">
        <v>0.95985059900000003</v>
      </c>
      <c r="AU1993" s="4">
        <f t="shared" si="496"/>
        <v>1</v>
      </c>
      <c r="AV1993" s="4">
        <f t="shared" si="501"/>
        <v>5383.8020097910003</v>
      </c>
      <c r="AW1993" s="4">
        <v>0</v>
      </c>
      <c r="AX1993" s="4">
        <v>0</v>
      </c>
      <c r="AY1993" s="4">
        <v>80.53</v>
      </c>
      <c r="AZ1993" s="4">
        <f t="shared" si="502"/>
        <v>80.53</v>
      </c>
      <c r="BA1993" s="4">
        <f t="shared" si="503"/>
        <v>77.296768737470003</v>
      </c>
      <c r="BB1993" s="4">
        <v>9.51</v>
      </c>
      <c r="BC1993" s="4">
        <v>12000</v>
      </c>
      <c r="BD1993">
        <v>1.69643988282</v>
      </c>
      <c r="BE1993" s="2">
        <v>0.11</v>
      </c>
      <c r="BF1993">
        <v>40</v>
      </c>
      <c r="BG1993">
        <f t="shared" si="497"/>
        <v>0.11171872670841716</v>
      </c>
      <c r="BH1993">
        <v>0.648725</v>
      </c>
      <c r="BI1993" s="4">
        <v>0.52800000000000002</v>
      </c>
      <c r="BJ1993" s="4">
        <v>0.17599999999999999</v>
      </c>
      <c r="BK1993" s="3">
        <f t="shared" si="504"/>
        <v>385500</v>
      </c>
      <c r="BL1993" s="3">
        <f t="shared" si="505"/>
        <v>72</v>
      </c>
      <c r="BM1993" s="3">
        <v>820.99999999999989</v>
      </c>
      <c r="BN1993" s="3">
        <v>738.9</v>
      </c>
      <c r="BO1993" s="3">
        <f t="shared" si="506"/>
        <v>82.099999999999909</v>
      </c>
      <c r="BP1993" s="3">
        <f t="shared" si="507"/>
        <v>22800</v>
      </c>
      <c r="BQ1993">
        <v>0.72</v>
      </c>
      <c r="BR1993">
        <v>0.59</v>
      </c>
      <c r="BS1993">
        <v>7.85</v>
      </c>
      <c r="BT1993">
        <f t="shared" si="498"/>
        <v>732.90000000000009</v>
      </c>
      <c r="BU1993" s="1">
        <f t="shared" si="499"/>
        <v>0.15506246859944683</v>
      </c>
      <c r="BV1993" s="1">
        <f t="shared" si="508"/>
        <v>0.17712831164150561</v>
      </c>
      <c r="BW1993">
        <f t="shared" si="509"/>
        <v>0.16832212981851991</v>
      </c>
      <c r="BX1993">
        <f t="shared" si="510"/>
        <v>0.18274365207387111</v>
      </c>
      <c r="BY1993">
        <f t="shared" si="511"/>
        <v>155.89619981660539</v>
      </c>
    </row>
    <row r="1994" spans="1:77" x14ac:dyDescent="0.2">
      <c r="A1994">
        <v>4</v>
      </c>
      <c r="B1994">
        <v>38073</v>
      </c>
      <c r="C1994" t="s">
        <v>306</v>
      </c>
      <c r="D1994">
        <v>38</v>
      </c>
      <c r="E1994" t="s">
        <v>307</v>
      </c>
      <c r="F1994" t="s">
        <v>308</v>
      </c>
      <c r="G1994" t="s">
        <v>467</v>
      </c>
      <c r="H1994">
        <v>73</v>
      </c>
      <c r="I1994">
        <v>216</v>
      </c>
      <c r="J1994">
        <v>561</v>
      </c>
      <c r="K1994">
        <v>404</v>
      </c>
      <c r="L1994">
        <v>360</v>
      </c>
      <c r="M1994">
        <v>113</v>
      </c>
      <c r="N1994">
        <v>91</v>
      </c>
      <c r="O1994" s="3">
        <v>2112</v>
      </c>
      <c r="P1994" s="3">
        <v>2948.788771</v>
      </c>
      <c r="Q1994" s="3">
        <v>9013.2999999999993</v>
      </c>
      <c r="R1994" s="3">
        <v>12584.43079</v>
      </c>
      <c r="S1994" s="3">
        <v>3853.4</v>
      </c>
      <c r="T1994" s="3">
        <v>5380.1432999999997</v>
      </c>
      <c r="U1994" s="3">
        <v>8678.7999999999993</v>
      </c>
      <c r="V1994" s="3">
        <v>12117.39961</v>
      </c>
      <c r="W1994" s="3">
        <v>867.81</v>
      </c>
      <c r="X1994" s="3">
        <v>1211.642227</v>
      </c>
      <c r="Y1994" s="3">
        <v>92</v>
      </c>
      <c r="Z1994" s="3">
        <v>128.45102600000001</v>
      </c>
      <c r="AA1994">
        <v>254</v>
      </c>
      <c r="AB1994">
        <v>528</v>
      </c>
      <c r="AC1994">
        <v>409</v>
      </c>
      <c r="AD1994">
        <v>390</v>
      </c>
      <c r="AE1994">
        <v>120</v>
      </c>
      <c r="AF1994">
        <v>87</v>
      </c>
      <c r="AG1994">
        <v>65</v>
      </c>
      <c r="AH1994">
        <v>22</v>
      </c>
      <c r="AI1994">
        <v>91</v>
      </c>
      <c r="AJ1994">
        <v>43</v>
      </c>
      <c r="AK1994">
        <v>14</v>
      </c>
      <c r="AL1994">
        <v>65</v>
      </c>
      <c r="AM1994">
        <v>88</v>
      </c>
      <c r="AN1994">
        <v>35</v>
      </c>
      <c r="AO1994">
        <v>117</v>
      </c>
      <c r="AP1994">
        <v>382</v>
      </c>
      <c r="AQ1994">
        <v>0</v>
      </c>
      <c r="AR1994" s="4">
        <v>5227</v>
      </c>
      <c r="AS1994" s="4">
        <f t="shared" si="500"/>
        <v>5609</v>
      </c>
      <c r="AT1994">
        <v>0.966572078</v>
      </c>
      <c r="AU1994" s="4">
        <f t="shared" si="496"/>
        <v>1</v>
      </c>
      <c r="AV1994" s="4">
        <f t="shared" si="501"/>
        <v>5421.5027855019998</v>
      </c>
      <c r="AW1994" s="4">
        <v>0</v>
      </c>
      <c r="AX1994" s="4">
        <v>0</v>
      </c>
      <c r="AY1994" s="4">
        <v>80.53</v>
      </c>
      <c r="AZ1994" s="4">
        <f t="shared" si="502"/>
        <v>80.53</v>
      </c>
      <c r="BA1994" s="4">
        <f t="shared" si="503"/>
        <v>77.838049441340004</v>
      </c>
      <c r="BB1994" s="4">
        <v>9.51</v>
      </c>
      <c r="BC1994" s="4">
        <v>12000</v>
      </c>
      <c r="BD1994">
        <v>1.85414779123</v>
      </c>
      <c r="BE1994" s="2">
        <v>0.11</v>
      </c>
      <c r="BF1994">
        <v>40</v>
      </c>
      <c r="BG1994">
        <f t="shared" si="497"/>
        <v>0.11171872670841716</v>
      </c>
      <c r="BH1994">
        <v>0.648725</v>
      </c>
      <c r="BI1994" s="4">
        <v>0.52800000000000002</v>
      </c>
      <c r="BJ1994" s="4">
        <v>0.17599999999999999</v>
      </c>
      <c r="BK1994" s="3">
        <f t="shared" si="504"/>
        <v>385500</v>
      </c>
      <c r="BL1994" s="3">
        <f t="shared" si="505"/>
        <v>72</v>
      </c>
      <c r="BM1994" s="3">
        <v>820.99999999999989</v>
      </c>
      <c r="BN1994" s="3">
        <v>738.9</v>
      </c>
      <c r="BO1994" s="3">
        <f t="shared" si="506"/>
        <v>82.099999999999909</v>
      </c>
      <c r="BP1994" s="3">
        <f t="shared" si="507"/>
        <v>22800</v>
      </c>
      <c r="BQ1994">
        <v>0.72</v>
      </c>
      <c r="BR1994">
        <v>0.59</v>
      </c>
      <c r="BS1994">
        <v>7.85</v>
      </c>
      <c r="BT1994">
        <f t="shared" si="498"/>
        <v>732.90000000000009</v>
      </c>
      <c r="BU1994" s="1">
        <f t="shared" si="499"/>
        <v>0.15779137115743469</v>
      </c>
      <c r="BV1994" s="1">
        <f t="shared" si="508"/>
        <v>0.17732321710826748</v>
      </c>
      <c r="BW1994">
        <f t="shared" si="509"/>
        <v>0.16851703528528178</v>
      </c>
      <c r="BX1994">
        <f t="shared" si="510"/>
        <v>0.18293855754063298</v>
      </c>
      <c r="BY1994">
        <f t="shared" si="511"/>
        <v>155.89619981660539</v>
      </c>
    </row>
    <row r="1995" spans="1:77" x14ac:dyDescent="0.2">
      <c r="A1995">
        <v>4</v>
      </c>
      <c r="B1995">
        <v>38075</v>
      </c>
      <c r="C1995" t="s">
        <v>306</v>
      </c>
      <c r="D1995">
        <v>38</v>
      </c>
      <c r="E1995" t="s">
        <v>307</v>
      </c>
      <c r="F1995" t="s">
        <v>308</v>
      </c>
      <c r="G1995" t="s">
        <v>344</v>
      </c>
      <c r="H1995">
        <v>75</v>
      </c>
      <c r="I1995">
        <v>206</v>
      </c>
      <c r="J1995">
        <v>615</v>
      </c>
      <c r="K1995">
        <v>321</v>
      </c>
      <c r="L1995">
        <v>1004</v>
      </c>
      <c r="M1995">
        <v>88</v>
      </c>
      <c r="N1995">
        <v>127</v>
      </c>
      <c r="O1995" s="3">
        <v>2148.5</v>
      </c>
      <c r="P1995" s="3">
        <v>2999.7503190000002</v>
      </c>
      <c r="Q1995" s="3">
        <v>10579</v>
      </c>
      <c r="R1995" s="3">
        <v>14770.47178</v>
      </c>
      <c r="S1995" s="3">
        <v>4068.8</v>
      </c>
      <c r="T1995" s="3">
        <v>5680.886246</v>
      </c>
      <c r="U1995" s="3">
        <v>24254</v>
      </c>
      <c r="V1995" s="3">
        <v>33863.599829999999</v>
      </c>
      <c r="W1995" s="3">
        <v>997.27</v>
      </c>
      <c r="X1995" s="3">
        <v>1392.39516</v>
      </c>
      <c r="Y1995" s="3">
        <v>119</v>
      </c>
      <c r="Z1995" s="3">
        <v>166.14860970000001</v>
      </c>
      <c r="AA1995">
        <v>244</v>
      </c>
      <c r="AB1995">
        <v>522</v>
      </c>
      <c r="AC1995">
        <v>302</v>
      </c>
      <c r="AD1995">
        <v>987</v>
      </c>
      <c r="AE1995">
        <v>106</v>
      </c>
      <c r="AF1995">
        <v>91</v>
      </c>
      <c r="AG1995">
        <v>65</v>
      </c>
      <c r="AH1995">
        <v>22</v>
      </c>
      <c r="AI1995">
        <v>91</v>
      </c>
      <c r="AJ1995">
        <v>43</v>
      </c>
      <c r="AK1995">
        <v>14</v>
      </c>
      <c r="AL1995">
        <v>65</v>
      </c>
      <c r="AM1995">
        <v>88</v>
      </c>
      <c r="AN1995">
        <v>35</v>
      </c>
      <c r="AO1995">
        <v>117</v>
      </c>
      <c r="AP1995">
        <v>382</v>
      </c>
      <c r="AQ1995">
        <v>0</v>
      </c>
      <c r="AR1995" s="4">
        <v>5227</v>
      </c>
      <c r="AS1995" s="4">
        <f t="shared" si="500"/>
        <v>5609</v>
      </c>
      <c r="AT1995">
        <v>0.94823610800000002</v>
      </c>
      <c r="AU1995" s="4">
        <f t="shared" si="496"/>
        <v>1</v>
      </c>
      <c r="AV1995" s="4">
        <f t="shared" si="501"/>
        <v>5318.6563297720004</v>
      </c>
      <c r="AW1995" s="4">
        <v>0</v>
      </c>
      <c r="AX1995" s="4">
        <v>0</v>
      </c>
      <c r="AY1995" s="4">
        <v>80.53</v>
      </c>
      <c r="AZ1995" s="4">
        <f t="shared" si="502"/>
        <v>80.53</v>
      </c>
      <c r="BA1995" s="4">
        <f t="shared" si="503"/>
        <v>76.361453777240001</v>
      </c>
      <c r="BB1995" s="4">
        <v>9.51</v>
      </c>
      <c r="BC1995" s="4">
        <v>12000</v>
      </c>
      <c r="BD1995">
        <v>1.5947946173200001</v>
      </c>
      <c r="BE1995" s="2">
        <v>0.11</v>
      </c>
      <c r="BF1995">
        <v>40</v>
      </c>
      <c r="BG1995">
        <f t="shared" si="497"/>
        <v>0.11171872670841716</v>
      </c>
      <c r="BH1995">
        <v>0.648725</v>
      </c>
      <c r="BI1995" s="4">
        <v>0.52800000000000002</v>
      </c>
      <c r="BJ1995" s="4">
        <v>0.17599999999999999</v>
      </c>
      <c r="BK1995" s="3">
        <f t="shared" si="504"/>
        <v>385500</v>
      </c>
      <c r="BL1995" s="3">
        <f t="shared" si="505"/>
        <v>72</v>
      </c>
      <c r="BM1995" s="3">
        <v>820.99999999999989</v>
      </c>
      <c r="BN1995" s="3">
        <v>738.9</v>
      </c>
      <c r="BO1995" s="3">
        <f t="shared" si="506"/>
        <v>82.099999999999909</v>
      </c>
      <c r="BP1995" s="3">
        <f t="shared" si="507"/>
        <v>22800</v>
      </c>
      <c r="BQ1995">
        <v>0.72</v>
      </c>
      <c r="BR1995">
        <v>0.59</v>
      </c>
      <c r="BS1995">
        <v>7.85</v>
      </c>
      <c r="BT1995">
        <f t="shared" si="498"/>
        <v>732.90000000000009</v>
      </c>
      <c r="BU1995" s="1">
        <f t="shared" si="499"/>
        <v>0.15239744094475394</v>
      </c>
      <c r="BV1995" s="1">
        <f t="shared" si="508"/>
        <v>0.17458080187487271</v>
      </c>
      <c r="BW1995">
        <f t="shared" si="509"/>
        <v>0.16577462005188701</v>
      </c>
      <c r="BX1995">
        <f t="shared" si="510"/>
        <v>0.18019614230723821</v>
      </c>
      <c r="BY1995">
        <f t="shared" si="511"/>
        <v>155.89619981660539</v>
      </c>
    </row>
    <row r="1996" spans="1:77" x14ac:dyDescent="0.2">
      <c r="A1996">
        <v>4</v>
      </c>
      <c r="B1996">
        <v>38077</v>
      </c>
      <c r="C1996" t="s">
        <v>306</v>
      </c>
      <c r="D1996">
        <v>38</v>
      </c>
      <c r="E1996" t="s">
        <v>307</v>
      </c>
      <c r="F1996" t="s">
        <v>308</v>
      </c>
      <c r="G1996" t="s">
        <v>301</v>
      </c>
      <c r="H1996">
        <v>77</v>
      </c>
      <c r="I1996">
        <v>244</v>
      </c>
      <c r="J1996">
        <v>633</v>
      </c>
      <c r="K1996">
        <v>595</v>
      </c>
      <c r="L1996">
        <v>378</v>
      </c>
      <c r="M1996">
        <v>149</v>
      </c>
      <c r="N1996">
        <v>103</v>
      </c>
      <c r="O1996" s="3">
        <v>2282.8000000000002</v>
      </c>
      <c r="P1996" s="3">
        <v>3187.2608930000001</v>
      </c>
      <c r="Q1996" s="3">
        <v>10024</v>
      </c>
      <c r="R1996" s="3">
        <v>13995.577010000001</v>
      </c>
      <c r="S1996" s="3">
        <v>4163.5</v>
      </c>
      <c r="T1996" s="3">
        <v>5813.1070300000001</v>
      </c>
      <c r="U1996" s="3">
        <v>9076</v>
      </c>
      <c r="V1996" s="3">
        <v>12671.972959999999</v>
      </c>
      <c r="W1996" s="3">
        <v>971.02</v>
      </c>
      <c r="X1996" s="3">
        <v>1355.744731</v>
      </c>
      <c r="Y1996" s="3">
        <v>102</v>
      </c>
      <c r="Z1996" s="3">
        <v>142.413094</v>
      </c>
      <c r="AA1996">
        <v>282</v>
      </c>
      <c r="AB1996">
        <v>573</v>
      </c>
      <c r="AC1996">
        <v>518</v>
      </c>
      <c r="AD1996">
        <v>402</v>
      </c>
      <c r="AE1996">
        <v>135</v>
      </c>
      <c r="AF1996">
        <v>94</v>
      </c>
      <c r="AG1996">
        <v>65</v>
      </c>
      <c r="AH1996">
        <v>22</v>
      </c>
      <c r="AI1996">
        <v>91</v>
      </c>
      <c r="AJ1996">
        <v>43</v>
      </c>
      <c r="AK1996">
        <v>14</v>
      </c>
      <c r="AL1996">
        <v>65</v>
      </c>
      <c r="AM1996">
        <v>88</v>
      </c>
      <c r="AN1996">
        <v>35</v>
      </c>
      <c r="AO1996">
        <v>117</v>
      </c>
      <c r="AP1996">
        <v>382</v>
      </c>
      <c r="AQ1996">
        <v>0</v>
      </c>
      <c r="AR1996" s="4">
        <v>5227</v>
      </c>
      <c r="AS1996" s="4">
        <f t="shared" si="500"/>
        <v>5609</v>
      </c>
      <c r="AT1996">
        <v>0.971808016</v>
      </c>
      <c r="AU1996" s="4">
        <f t="shared" si="496"/>
        <v>1</v>
      </c>
      <c r="AV1996" s="4">
        <f t="shared" si="501"/>
        <v>5450.8711617440003</v>
      </c>
      <c r="AW1996" s="4">
        <v>0</v>
      </c>
      <c r="AX1996" s="4">
        <v>0</v>
      </c>
      <c r="AY1996" s="4">
        <v>80.53</v>
      </c>
      <c r="AZ1996" s="4">
        <f t="shared" si="502"/>
        <v>80.53</v>
      </c>
      <c r="BA1996" s="4">
        <f t="shared" si="503"/>
        <v>78.259699528479999</v>
      </c>
      <c r="BB1996" s="4">
        <v>9.51</v>
      </c>
      <c r="BC1996" s="4">
        <v>12000</v>
      </c>
      <c r="BD1996">
        <v>1.92070522895</v>
      </c>
      <c r="BE1996" s="2">
        <v>0.11</v>
      </c>
      <c r="BF1996">
        <v>40</v>
      </c>
      <c r="BG1996">
        <f t="shared" si="497"/>
        <v>0.11171872670841716</v>
      </c>
      <c r="BH1996">
        <v>0.648725</v>
      </c>
      <c r="BI1996" s="4">
        <v>0.52800000000000002</v>
      </c>
      <c r="BJ1996" s="4">
        <v>0.17599999999999999</v>
      </c>
      <c r="BK1996" s="3">
        <f t="shared" si="504"/>
        <v>385500</v>
      </c>
      <c r="BL1996" s="3">
        <f t="shared" si="505"/>
        <v>72</v>
      </c>
      <c r="BM1996" s="3">
        <v>820.99999999999989</v>
      </c>
      <c r="BN1996" s="3">
        <v>738.9</v>
      </c>
      <c r="BO1996" s="3">
        <f t="shared" si="506"/>
        <v>82.099999999999909</v>
      </c>
      <c r="BP1996" s="3">
        <f t="shared" si="507"/>
        <v>22800</v>
      </c>
      <c r="BQ1996">
        <v>0.72</v>
      </c>
      <c r="BR1996">
        <v>0.59</v>
      </c>
      <c r="BS1996">
        <v>7.85</v>
      </c>
      <c r="BT1996">
        <f t="shared" si="498"/>
        <v>732.90000000000009</v>
      </c>
      <c r="BU1996" s="1">
        <f t="shared" si="499"/>
        <v>0.15924161026020925</v>
      </c>
      <c r="BV1996" s="1">
        <f t="shared" si="508"/>
        <v>0.17935787556994204</v>
      </c>
      <c r="BW1996">
        <f t="shared" si="509"/>
        <v>0.17055169374695633</v>
      </c>
      <c r="BX1996">
        <f t="shared" si="510"/>
        <v>0.18497321600230754</v>
      </c>
      <c r="BY1996">
        <f t="shared" si="511"/>
        <v>155.89619981660539</v>
      </c>
    </row>
    <row r="1997" spans="1:77" x14ac:dyDescent="0.2">
      <c r="A1997">
        <v>4</v>
      </c>
      <c r="B1997">
        <v>38079</v>
      </c>
      <c r="C1997" t="s">
        <v>306</v>
      </c>
      <c r="D1997">
        <v>38</v>
      </c>
      <c r="E1997" t="s">
        <v>307</v>
      </c>
      <c r="F1997" t="s">
        <v>308</v>
      </c>
      <c r="G1997" t="s">
        <v>502</v>
      </c>
      <c r="H1997">
        <v>79</v>
      </c>
      <c r="I1997">
        <v>238</v>
      </c>
      <c r="J1997">
        <v>546</v>
      </c>
      <c r="K1997">
        <v>287</v>
      </c>
      <c r="L1997">
        <v>994</v>
      </c>
      <c r="M1997">
        <v>83</v>
      </c>
      <c r="N1997">
        <v>92</v>
      </c>
      <c r="O1997" s="3">
        <v>2463.5</v>
      </c>
      <c r="P1997" s="3">
        <v>3439.5554630000001</v>
      </c>
      <c r="Q1997" s="3">
        <v>8803.5</v>
      </c>
      <c r="R1997" s="3">
        <v>12291.506600000001</v>
      </c>
      <c r="S1997" s="3">
        <v>3820.9</v>
      </c>
      <c r="T1997" s="3">
        <v>5334.7665790000001</v>
      </c>
      <c r="U1997" s="3">
        <v>23973</v>
      </c>
      <c r="V1997" s="3">
        <v>33471.265720000003</v>
      </c>
      <c r="W1997" s="3">
        <v>843.91</v>
      </c>
      <c r="X1997" s="3">
        <v>1178.272884</v>
      </c>
      <c r="Y1997" s="3">
        <v>93</v>
      </c>
      <c r="Z1997" s="3">
        <v>129.8472328</v>
      </c>
      <c r="AA1997">
        <v>277</v>
      </c>
      <c r="AB1997">
        <v>530</v>
      </c>
      <c r="AC1997">
        <v>299</v>
      </c>
      <c r="AD1997">
        <v>1011</v>
      </c>
      <c r="AE1997">
        <v>109</v>
      </c>
      <c r="AF1997">
        <v>87</v>
      </c>
      <c r="AG1997">
        <v>65</v>
      </c>
      <c r="AH1997">
        <v>22</v>
      </c>
      <c r="AI1997">
        <v>91</v>
      </c>
      <c r="AJ1997">
        <v>43</v>
      </c>
      <c r="AK1997">
        <v>14</v>
      </c>
      <c r="AL1997">
        <v>65</v>
      </c>
      <c r="AM1997">
        <v>88</v>
      </c>
      <c r="AN1997">
        <v>35</v>
      </c>
      <c r="AO1997">
        <v>117</v>
      </c>
      <c r="AP1997">
        <v>382</v>
      </c>
      <c r="AQ1997">
        <v>0</v>
      </c>
      <c r="AR1997" s="4">
        <v>5227</v>
      </c>
      <c r="AS1997" s="4">
        <f t="shared" si="500"/>
        <v>5609</v>
      </c>
      <c r="AT1997">
        <v>0.95795165100000002</v>
      </c>
      <c r="AU1997" s="4">
        <f t="shared" si="496"/>
        <v>1</v>
      </c>
      <c r="AV1997" s="4">
        <f t="shared" si="501"/>
        <v>5373.1508104590002</v>
      </c>
      <c r="AW1997" s="4">
        <v>0</v>
      </c>
      <c r="AX1997" s="4">
        <v>0</v>
      </c>
      <c r="AY1997" s="4">
        <v>80.53</v>
      </c>
      <c r="AZ1997" s="4">
        <f t="shared" si="502"/>
        <v>80.53</v>
      </c>
      <c r="BA1997" s="4">
        <f t="shared" si="503"/>
        <v>77.143846455030001</v>
      </c>
      <c r="BB1997" s="4">
        <v>9.51</v>
      </c>
      <c r="BC1997" s="4">
        <v>12000</v>
      </c>
      <c r="BD1997">
        <v>1.6373244146499999</v>
      </c>
      <c r="BE1997" s="2">
        <v>0.11</v>
      </c>
      <c r="BF1997">
        <v>40</v>
      </c>
      <c r="BG1997">
        <f t="shared" si="497"/>
        <v>0.11171872670841716</v>
      </c>
      <c r="BH1997">
        <v>0.648725</v>
      </c>
      <c r="BI1997" s="4">
        <v>0.52800000000000002</v>
      </c>
      <c r="BJ1997" s="4">
        <v>0.17599999999999999</v>
      </c>
      <c r="BK1997" s="3">
        <f t="shared" si="504"/>
        <v>385500</v>
      </c>
      <c r="BL1997" s="3">
        <f t="shared" si="505"/>
        <v>72</v>
      </c>
      <c r="BM1997" s="3">
        <v>820.99999999999989</v>
      </c>
      <c r="BN1997" s="3">
        <v>738.9</v>
      </c>
      <c r="BO1997" s="3">
        <f t="shared" si="506"/>
        <v>82.099999999999909</v>
      </c>
      <c r="BP1997" s="3">
        <f t="shared" si="507"/>
        <v>22800</v>
      </c>
      <c r="BQ1997">
        <v>0.72</v>
      </c>
      <c r="BR1997">
        <v>0.59</v>
      </c>
      <c r="BS1997">
        <v>7.85</v>
      </c>
      <c r="BT1997">
        <f t="shared" si="498"/>
        <v>732.90000000000009</v>
      </c>
      <c r="BU1997" s="1">
        <f t="shared" si="499"/>
        <v>0.15411678161863032</v>
      </c>
      <c r="BV1997" s="1">
        <f t="shared" si="508"/>
        <v>0.17542987833119711</v>
      </c>
      <c r="BW1997">
        <f t="shared" si="509"/>
        <v>0.16662369650821141</v>
      </c>
      <c r="BX1997">
        <f t="shared" si="510"/>
        <v>0.18104521876356261</v>
      </c>
      <c r="BY1997">
        <f t="shared" si="511"/>
        <v>155.89619981660539</v>
      </c>
    </row>
    <row r="1998" spans="1:77" x14ac:dyDescent="0.2">
      <c r="A1998">
        <v>4</v>
      </c>
      <c r="B1998">
        <v>38081</v>
      </c>
      <c r="C1998" t="s">
        <v>306</v>
      </c>
      <c r="D1998">
        <v>38</v>
      </c>
      <c r="E1998" t="s">
        <v>307</v>
      </c>
      <c r="F1998" t="s">
        <v>308</v>
      </c>
      <c r="G1998" t="s">
        <v>554</v>
      </c>
      <c r="H1998">
        <v>81</v>
      </c>
      <c r="I1998">
        <v>216</v>
      </c>
      <c r="J1998">
        <v>562</v>
      </c>
      <c r="K1998">
        <v>467</v>
      </c>
      <c r="L1998">
        <v>364</v>
      </c>
      <c r="M1998">
        <v>123</v>
      </c>
      <c r="N1998">
        <v>94</v>
      </c>
      <c r="O1998" s="3">
        <v>2073.9</v>
      </c>
      <c r="P1998" s="3">
        <v>2895.593292</v>
      </c>
      <c r="Q1998" s="3">
        <v>9158.5</v>
      </c>
      <c r="R1998" s="3">
        <v>12787.160019999999</v>
      </c>
      <c r="S1998" s="3">
        <v>3918.3</v>
      </c>
      <c r="T1998" s="3">
        <v>5470.7571209999996</v>
      </c>
      <c r="U1998" s="3">
        <v>8769.1</v>
      </c>
      <c r="V1998" s="3">
        <v>12243.47709</v>
      </c>
      <c r="W1998" s="3">
        <v>883.76</v>
      </c>
      <c r="X1998" s="3">
        <v>1233.9117249999999</v>
      </c>
      <c r="Y1998" s="3">
        <v>94</v>
      </c>
      <c r="Z1998" s="3">
        <v>131.24343959999999</v>
      </c>
      <c r="AA1998">
        <v>255</v>
      </c>
      <c r="AB1998">
        <v>535</v>
      </c>
      <c r="AC1998">
        <v>459</v>
      </c>
      <c r="AD1998">
        <v>394</v>
      </c>
      <c r="AE1998">
        <v>124</v>
      </c>
      <c r="AF1998">
        <v>88</v>
      </c>
      <c r="AG1998">
        <v>65</v>
      </c>
      <c r="AH1998">
        <v>22</v>
      </c>
      <c r="AI1998">
        <v>91</v>
      </c>
      <c r="AJ1998">
        <v>43</v>
      </c>
      <c r="AK1998">
        <v>14</v>
      </c>
      <c r="AL1998">
        <v>65</v>
      </c>
      <c r="AM1998">
        <v>88</v>
      </c>
      <c r="AN1998">
        <v>35</v>
      </c>
      <c r="AO1998">
        <v>117</v>
      </c>
      <c r="AP1998">
        <v>382</v>
      </c>
      <c r="AQ1998">
        <v>0</v>
      </c>
      <c r="AR1998" s="4">
        <v>5227</v>
      </c>
      <c r="AS1998" s="4">
        <f t="shared" si="500"/>
        <v>5609</v>
      </c>
      <c r="AT1998">
        <v>0.96638942000000005</v>
      </c>
      <c r="AU1998" s="4">
        <f t="shared" si="496"/>
        <v>1</v>
      </c>
      <c r="AV1998" s="4">
        <f t="shared" si="501"/>
        <v>5420.4782567800003</v>
      </c>
      <c r="AW1998" s="4">
        <v>0</v>
      </c>
      <c r="AX1998" s="4">
        <v>0</v>
      </c>
      <c r="AY1998" s="4">
        <v>80.53</v>
      </c>
      <c r="AZ1998" s="4">
        <f t="shared" si="502"/>
        <v>80.53</v>
      </c>
      <c r="BA1998" s="4">
        <f t="shared" si="503"/>
        <v>77.823339992600012</v>
      </c>
      <c r="BB1998" s="4">
        <v>9.51</v>
      </c>
      <c r="BC1998" s="4">
        <v>12000</v>
      </c>
      <c r="BD1998">
        <v>1.8640066800499999</v>
      </c>
      <c r="BE1998" s="2">
        <v>0.11</v>
      </c>
      <c r="BF1998">
        <v>40</v>
      </c>
      <c r="BG1998">
        <f t="shared" si="497"/>
        <v>0.11171872670841716</v>
      </c>
      <c r="BH1998">
        <v>0.648725</v>
      </c>
      <c r="BI1998" s="4">
        <v>0.52800000000000002</v>
      </c>
      <c r="BJ1998" s="4">
        <v>0.17599999999999999</v>
      </c>
      <c r="BK1998" s="3">
        <f t="shared" si="504"/>
        <v>385500</v>
      </c>
      <c r="BL1998" s="3">
        <f t="shared" si="505"/>
        <v>72</v>
      </c>
      <c r="BM1998" s="3">
        <v>820.99999999999989</v>
      </c>
      <c r="BN1998" s="3">
        <v>738.9</v>
      </c>
      <c r="BO1998" s="3">
        <f t="shared" si="506"/>
        <v>82.099999999999909</v>
      </c>
      <c r="BP1998" s="3">
        <f t="shared" si="507"/>
        <v>22800</v>
      </c>
      <c r="BQ1998">
        <v>0.72</v>
      </c>
      <c r="BR1998">
        <v>0.59</v>
      </c>
      <c r="BS1998">
        <v>7.85</v>
      </c>
      <c r="BT1998">
        <f t="shared" si="498"/>
        <v>732.90000000000009</v>
      </c>
      <c r="BU1998" s="1">
        <f t="shared" si="499"/>
        <v>0.15788694822018814</v>
      </c>
      <c r="BV1998" s="1">
        <f t="shared" si="508"/>
        <v>0.17751462142975091</v>
      </c>
      <c r="BW1998">
        <f t="shared" si="509"/>
        <v>0.16870843960676521</v>
      </c>
      <c r="BX1998">
        <f t="shared" si="510"/>
        <v>0.18312996186211641</v>
      </c>
      <c r="BY1998">
        <f t="shared" si="511"/>
        <v>155.89619981660539</v>
      </c>
    </row>
    <row r="1999" spans="1:77" x14ac:dyDescent="0.2">
      <c r="A1999">
        <v>4</v>
      </c>
      <c r="B1999">
        <v>38083</v>
      </c>
      <c r="C1999" t="s">
        <v>306</v>
      </c>
      <c r="D1999">
        <v>38</v>
      </c>
      <c r="E1999" t="s">
        <v>307</v>
      </c>
      <c r="F1999" t="s">
        <v>308</v>
      </c>
      <c r="G1999" t="s">
        <v>331</v>
      </c>
      <c r="H1999">
        <v>83</v>
      </c>
      <c r="I1999">
        <v>237</v>
      </c>
      <c r="J1999">
        <v>535</v>
      </c>
      <c r="K1999">
        <v>286</v>
      </c>
      <c r="L1999">
        <v>1001</v>
      </c>
      <c r="M1999">
        <v>80</v>
      </c>
      <c r="N1999">
        <v>99</v>
      </c>
      <c r="O1999" s="3">
        <v>2421.4</v>
      </c>
      <c r="P1999" s="3">
        <v>3380.7751560000002</v>
      </c>
      <c r="Q1999" s="3">
        <v>8791.6</v>
      </c>
      <c r="R1999" s="3">
        <v>12274.891739999999</v>
      </c>
      <c r="S1999" s="3">
        <v>3859.6</v>
      </c>
      <c r="T1999" s="3">
        <v>5388.7997820000001</v>
      </c>
      <c r="U1999" s="3">
        <v>24134</v>
      </c>
      <c r="V1999" s="3">
        <v>33696.05502</v>
      </c>
      <c r="W1999" s="3">
        <v>839.52</v>
      </c>
      <c r="X1999" s="3">
        <v>1172.143536</v>
      </c>
      <c r="Y1999" s="3">
        <v>98</v>
      </c>
      <c r="Z1999" s="3">
        <v>136.82826679999999</v>
      </c>
      <c r="AA1999">
        <v>275</v>
      </c>
      <c r="AB1999">
        <v>541</v>
      </c>
      <c r="AC1999">
        <v>309</v>
      </c>
      <c r="AD1999">
        <v>1026</v>
      </c>
      <c r="AE1999">
        <v>111</v>
      </c>
      <c r="AF1999">
        <v>91</v>
      </c>
      <c r="AG1999">
        <v>65</v>
      </c>
      <c r="AH1999">
        <v>22</v>
      </c>
      <c r="AI1999">
        <v>91</v>
      </c>
      <c r="AJ1999">
        <v>43</v>
      </c>
      <c r="AK1999">
        <v>14</v>
      </c>
      <c r="AL1999">
        <v>65</v>
      </c>
      <c r="AM1999">
        <v>88</v>
      </c>
      <c r="AN1999">
        <v>35</v>
      </c>
      <c r="AO1999">
        <v>117</v>
      </c>
      <c r="AP1999">
        <v>382</v>
      </c>
      <c r="AQ1999">
        <v>0</v>
      </c>
      <c r="AR1999" s="4">
        <v>5227</v>
      </c>
      <c r="AS1999" s="4">
        <f t="shared" si="500"/>
        <v>5609</v>
      </c>
      <c r="AT1999">
        <v>0.95030133999999999</v>
      </c>
      <c r="AU1999" s="4">
        <f t="shared" si="496"/>
        <v>1</v>
      </c>
      <c r="AV1999" s="4">
        <f t="shared" si="501"/>
        <v>5330.2402160600004</v>
      </c>
      <c r="AW1999" s="4">
        <v>0</v>
      </c>
      <c r="AX1999" s="4">
        <v>0</v>
      </c>
      <c r="AY1999" s="4">
        <v>80.53</v>
      </c>
      <c r="AZ1999" s="4">
        <f t="shared" si="502"/>
        <v>80.53</v>
      </c>
      <c r="BA1999" s="4">
        <f t="shared" si="503"/>
        <v>76.5277669102</v>
      </c>
      <c r="BB1999" s="4">
        <v>9.51</v>
      </c>
      <c r="BC1999" s="4">
        <v>12000</v>
      </c>
      <c r="BD1999">
        <v>1.6603873520500001</v>
      </c>
      <c r="BE1999" s="2">
        <v>0.11</v>
      </c>
      <c r="BF1999">
        <v>40</v>
      </c>
      <c r="BG1999">
        <f t="shared" si="497"/>
        <v>0.11171872670841716</v>
      </c>
      <c r="BH1999">
        <v>0.648725</v>
      </c>
      <c r="BI1999" s="4">
        <v>0.52800000000000002</v>
      </c>
      <c r="BJ1999" s="4">
        <v>0.17599999999999999</v>
      </c>
      <c r="BK1999" s="3">
        <f t="shared" si="504"/>
        <v>385500</v>
      </c>
      <c r="BL1999" s="3">
        <f t="shared" si="505"/>
        <v>72</v>
      </c>
      <c r="BM1999" s="3">
        <v>820.99999999999989</v>
      </c>
      <c r="BN1999" s="3">
        <v>738.9</v>
      </c>
      <c r="BO1999" s="3">
        <f t="shared" si="506"/>
        <v>82.099999999999909</v>
      </c>
      <c r="BP1999" s="3">
        <f t="shared" si="507"/>
        <v>22800</v>
      </c>
      <c r="BQ1999">
        <v>0.72</v>
      </c>
      <c r="BR1999">
        <v>0.59</v>
      </c>
      <c r="BS1999">
        <v>7.85</v>
      </c>
      <c r="BT1999">
        <f t="shared" si="498"/>
        <v>732.90000000000009</v>
      </c>
      <c r="BU1999" s="1">
        <f t="shared" si="499"/>
        <v>0.15344154717894803</v>
      </c>
      <c r="BV1999" s="1">
        <f t="shared" si="508"/>
        <v>0.17478630190404681</v>
      </c>
      <c r="BW1999">
        <f t="shared" si="509"/>
        <v>0.16598012008106111</v>
      </c>
      <c r="BX1999">
        <f t="shared" si="510"/>
        <v>0.18040164233641232</v>
      </c>
      <c r="BY1999">
        <f t="shared" si="511"/>
        <v>155.89619981660539</v>
      </c>
    </row>
    <row r="2000" spans="1:77" x14ac:dyDescent="0.2">
      <c r="A2000">
        <v>4</v>
      </c>
      <c r="B2000">
        <v>38085</v>
      </c>
      <c r="C2000" t="s">
        <v>306</v>
      </c>
      <c r="D2000">
        <v>38</v>
      </c>
      <c r="E2000" t="s">
        <v>307</v>
      </c>
      <c r="F2000" t="s">
        <v>308</v>
      </c>
      <c r="G2000" t="s">
        <v>313</v>
      </c>
      <c r="H2000">
        <v>85</v>
      </c>
      <c r="I2000">
        <v>231</v>
      </c>
      <c r="J2000">
        <v>559</v>
      </c>
      <c r="K2000">
        <v>280</v>
      </c>
      <c r="L2000">
        <v>1023</v>
      </c>
      <c r="M2000">
        <v>84</v>
      </c>
      <c r="N2000">
        <v>113</v>
      </c>
      <c r="O2000" s="3">
        <v>2381</v>
      </c>
      <c r="P2000" s="3">
        <v>3324.3684010000002</v>
      </c>
      <c r="Q2000" s="3">
        <v>9035.1</v>
      </c>
      <c r="R2000" s="3">
        <v>12614.8681</v>
      </c>
      <c r="S2000" s="3">
        <v>3938.6</v>
      </c>
      <c r="T2000" s="3">
        <v>5499.1001200000001</v>
      </c>
      <c r="U2000" s="3">
        <v>24344</v>
      </c>
      <c r="V2000" s="3">
        <v>33989.258450000001</v>
      </c>
      <c r="W2000" s="3">
        <v>862.52</v>
      </c>
      <c r="X2000" s="3">
        <v>1204.2562929999999</v>
      </c>
      <c r="Y2000" s="3">
        <v>110</v>
      </c>
      <c r="Z2000" s="3">
        <v>153.58274850000001</v>
      </c>
      <c r="AA2000">
        <v>269</v>
      </c>
      <c r="AB2000">
        <v>554</v>
      </c>
      <c r="AC2000">
        <v>300</v>
      </c>
      <c r="AD2000">
        <v>1039</v>
      </c>
      <c r="AE2000">
        <v>113</v>
      </c>
      <c r="AF2000">
        <v>97</v>
      </c>
      <c r="AG2000">
        <v>65</v>
      </c>
      <c r="AH2000">
        <v>22</v>
      </c>
      <c r="AI2000">
        <v>91</v>
      </c>
      <c r="AJ2000">
        <v>43</v>
      </c>
      <c r="AK2000">
        <v>14</v>
      </c>
      <c r="AL2000">
        <v>65</v>
      </c>
      <c r="AM2000">
        <v>88</v>
      </c>
      <c r="AN2000">
        <v>35</v>
      </c>
      <c r="AO2000">
        <v>117</v>
      </c>
      <c r="AP2000">
        <v>382</v>
      </c>
      <c r="AQ2000">
        <v>0</v>
      </c>
      <c r="AR2000" s="4">
        <v>5227</v>
      </c>
      <c r="AS2000" s="4">
        <f t="shared" si="500"/>
        <v>5609</v>
      </c>
      <c r="AT2000">
        <v>0.94402497600000002</v>
      </c>
      <c r="AU2000" s="4">
        <f t="shared" si="496"/>
        <v>1</v>
      </c>
      <c r="AV2000" s="4">
        <f t="shared" si="501"/>
        <v>5295.0360903840001</v>
      </c>
      <c r="AW2000" s="4">
        <v>0</v>
      </c>
      <c r="AX2000" s="4">
        <v>0</v>
      </c>
      <c r="AY2000" s="4">
        <v>80.53</v>
      </c>
      <c r="AZ2000" s="4">
        <f t="shared" si="502"/>
        <v>80.53</v>
      </c>
      <c r="BA2000" s="4">
        <f t="shared" si="503"/>
        <v>76.022331317280006</v>
      </c>
      <c r="BB2000" s="4">
        <v>9.51</v>
      </c>
      <c r="BC2000" s="4">
        <v>12000</v>
      </c>
      <c r="BD2000">
        <v>1.58459504335</v>
      </c>
      <c r="BE2000" s="2">
        <v>0.11</v>
      </c>
      <c r="BF2000">
        <v>40</v>
      </c>
      <c r="BG2000">
        <f t="shared" si="497"/>
        <v>0.11171872670841716</v>
      </c>
      <c r="BH2000">
        <v>0.648725</v>
      </c>
      <c r="BI2000" s="4">
        <v>0.52800000000000002</v>
      </c>
      <c r="BJ2000" s="4">
        <v>0.17599999999999999</v>
      </c>
      <c r="BK2000" s="3">
        <f t="shared" si="504"/>
        <v>385500</v>
      </c>
      <c r="BL2000" s="3">
        <f t="shared" si="505"/>
        <v>72</v>
      </c>
      <c r="BM2000" s="3">
        <v>820.99999999999989</v>
      </c>
      <c r="BN2000" s="3">
        <v>738.9</v>
      </c>
      <c r="BO2000" s="3">
        <f t="shared" si="506"/>
        <v>82.099999999999909</v>
      </c>
      <c r="BP2000" s="3">
        <f t="shared" si="507"/>
        <v>22800</v>
      </c>
      <c r="BQ2000">
        <v>0.72</v>
      </c>
      <c r="BR2000">
        <v>0.59</v>
      </c>
      <c r="BS2000">
        <v>7.85</v>
      </c>
      <c r="BT2000">
        <f t="shared" si="498"/>
        <v>732.90000000000009</v>
      </c>
      <c r="BU2000" s="1">
        <f t="shared" si="499"/>
        <v>0.15175102105462213</v>
      </c>
      <c r="BV2000" s="1">
        <f t="shared" si="508"/>
        <v>0.1732570216104049</v>
      </c>
      <c r="BW2000">
        <f t="shared" si="509"/>
        <v>0.1644508397874192</v>
      </c>
      <c r="BX2000">
        <f t="shared" si="510"/>
        <v>0.17887236204277041</v>
      </c>
      <c r="BY2000">
        <f t="shared" si="511"/>
        <v>155.89619981660539</v>
      </c>
    </row>
    <row r="2001" spans="1:77" x14ac:dyDescent="0.2">
      <c r="A2001">
        <v>4</v>
      </c>
      <c r="B2001">
        <v>38087</v>
      </c>
      <c r="C2001" t="s">
        <v>306</v>
      </c>
      <c r="D2001">
        <v>38</v>
      </c>
      <c r="E2001" t="s">
        <v>307</v>
      </c>
      <c r="F2001" t="s">
        <v>308</v>
      </c>
      <c r="G2001" t="s">
        <v>614</v>
      </c>
      <c r="H2001">
        <v>87</v>
      </c>
      <c r="I2001">
        <v>185</v>
      </c>
      <c r="J2001">
        <v>462</v>
      </c>
      <c r="K2001">
        <v>236</v>
      </c>
      <c r="L2001">
        <v>920</v>
      </c>
      <c r="M2001">
        <v>66</v>
      </c>
      <c r="N2001">
        <v>104</v>
      </c>
      <c r="O2001" s="3">
        <v>1928.9</v>
      </c>
      <c r="P2001" s="3">
        <v>2693.1433050000001</v>
      </c>
      <c r="Q2001" s="3">
        <v>7492.6</v>
      </c>
      <c r="R2001" s="3">
        <v>10461.2191</v>
      </c>
      <c r="S2001" s="3">
        <v>3380</v>
      </c>
      <c r="T2001" s="3">
        <v>4719.1789989999997</v>
      </c>
      <c r="U2001" s="3">
        <v>21782</v>
      </c>
      <c r="V2001" s="3">
        <v>30412.176609999999</v>
      </c>
      <c r="W2001" s="3">
        <v>713.35</v>
      </c>
      <c r="X2001" s="3">
        <v>995.98412389999999</v>
      </c>
      <c r="Y2001" s="3">
        <v>101</v>
      </c>
      <c r="Z2001" s="3">
        <v>141.01688720000001</v>
      </c>
      <c r="AA2001">
        <v>220</v>
      </c>
      <c r="AB2001">
        <v>471</v>
      </c>
      <c r="AC2001">
        <v>261</v>
      </c>
      <c r="AD2001">
        <v>941</v>
      </c>
      <c r="AE2001">
        <v>98</v>
      </c>
      <c r="AF2001">
        <v>86</v>
      </c>
      <c r="AG2001">
        <v>65</v>
      </c>
      <c r="AH2001">
        <v>22</v>
      </c>
      <c r="AI2001">
        <v>91</v>
      </c>
      <c r="AJ2001">
        <v>43</v>
      </c>
      <c r="AK2001">
        <v>14</v>
      </c>
      <c r="AL2001">
        <v>65</v>
      </c>
      <c r="AM2001">
        <v>88</v>
      </c>
      <c r="AN2001">
        <v>35</v>
      </c>
      <c r="AO2001">
        <v>117</v>
      </c>
      <c r="AP2001">
        <v>382</v>
      </c>
      <c r="AQ2001">
        <v>0</v>
      </c>
      <c r="AR2001" s="4">
        <v>5227</v>
      </c>
      <c r="AS2001" s="4">
        <f t="shared" si="500"/>
        <v>5609</v>
      </c>
      <c r="AT2001">
        <v>0.94151031200000002</v>
      </c>
      <c r="AU2001" s="4">
        <f t="shared" si="496"/>
        <v>1</v>
      </c>
      <c r="AV2001" s="4">
        <f t="shared" si="501"/>
        <v>5280.931340008</v>
      </c>
      <c r="AW2001" s="4">
        <v>0</v>
      </c>
      <c r="AX2001" s="4">
        <v>0</v>
      </c>
      <c r="AY2001" s="4">
        <v>80.53</v>
      </c>
      <c r="AZ2001" s="4">
        <f t="shared" si="502"/>
        <v>80.53</v>
      </c>
      <c r="BA2001" s="4">
        <f t="shared" si="503"/>
        <v>75.819825425360008</v>
      </c>
      <c r="BB2001" s="4">
        <v>9.51</v>
      </c>
      <c r="BC2001" s="4">
        <v>12000</v>
      </c>
      <c r="BD2001">
        <v>1.4749423854499999</v>
      </c>
      <c r="BE2001" s="2">
        <v>0.11</v>
      </c>
      <c r="BF2001">
        <v>40</v>
      </c>
      <c r="BG2001">
        <f t="shared" si="497"/>
        <v>0.11171872670841716</v>
      </c>
      <c r="BH2001">
        <v>0.648725</v>
      </c>
      <c r="BI2001" s="4">
        <v>0.52800000000000002</v>
      </c>
      <c r="BJ2001" s="4">
        <v>0.17599999999999999</v>
      </c>
      <c r="BK2001" s="3">
        <f t="shared" si="504"/>
        <v>385500</v>
      </c>
      <c r="BL2001" s="3">
        <f t="shared" si="505"/>
        <v>72</v>
      </c>
      <c r="BM2001" s="3">
        <v>820.99999999999989</v>
      </c>
      <c r="BN2001" s="3">
        <v>738.9</v>
      </c>
      <c r="BO2001" s="3">
        <f t="shared" si="506"/>
        <v>82.099999999999909</v>
      </c>
      <c r="BP2001" s="3">
        <f t="shared" si="507"/>
        <v>22800</v>
      </c>
      <c r="BQ2001">
        <v>0.72</v>
      </c>
      <c r="BR2001">
        <v>0.59</v>
      </c>
      <c r="BS2001">
        <v>7.85</v>
      </c>
      <c r="BT2001">
        <f t="shared" si="498"/>
        <v>732.90000000000009</v>
      </c>
      <c r="BU2001" s="1">
        <f t="shared" si="499"/>
        <v>0.15012226930623743</v>
      </c>
      <c r="BV2001" s="1">
        <f t="shared" si="508"/>
        <v>0.17046773731908821</v>
      </c>
      <c r="BW2001">
        <f t="shared" si="509"/>
        <v>0.1616615554961025</v>
      </c>
      <c r="BX2001">
        <f t="shared" si="510"/>
        <v>0.17608307775145371</v>
      </c>
      <c r="BY2001">
        <f t="shared" si="511"/>
        <v>155.89619981660539</v>
      </c>
    </row>
    <row r="2002" spans="1:77" x14ac:dyDescent="0.2">
      <c r="A2002">
        <v>4</v>
      </c>
      <c r="B2002">
        <v>38089</v>
      </c>
      <c r="C2002" t="s">
        <v>306</v>
      </c>
      <c r="D2002">
        <v>38</v>
      </c>
      <c r="E2002" t="s">
        <v>307</v>
      </c>
      <c r="F2002" t="s">
        <v>308</v>
      </c>
      <c r="G2002" t="s">
        <v>529</v>
      </c>
      <c r="H2002">
        <v>89</v>
      </c>
      <c r="I2002">
        <v>189</v>
      </c>
      <c r="J2002">
        <v>559</v>
      </c>
      <c r="K2002">
        <v>293</v>
      </c>
      <c r="L2002">
        <v>980</v>
      </c>
      <c r="M2002">
        <v>79</v>
      </c>
      <c r="N2002">
        <v>118</v>
      </c>
      <c r="O2002" s="3">
        <v>1987.7</v>
      </c>
      <c r="P2002" s="3">
        <v>2775.2402649999999</v>
      </c>
      <c r="Q2002" s="3">
        <v>8811.1</v>
      </c>
      <c r="R2002" s="3">
        <v>12302.117770000001</v>
      </c>
      <c r="S2002" s="3">
        <v>3742.2</v>
      </c>
      <c r="T2002" s="3">
        <v>5224.8851029999996</v>
      </c>
      <c r="U2002" s="3">
        <v>23096</v>
      </c>
      <c r="V2002" s="3">
        <v>32246.79235</v>
      </c>
      <c r="W2002" s="3">
        <v>835.21</v>
      </c>
      <c r="X2002" s="3">
        <v>1166.1258849999999</v>
      </c>
      <c r="Y2002" s="3">
        <v>112</v>
      </c>
      <c r="Z2002" s="3">
        <v>156.37516210000001</v>
      </c>
      <c r="AA2002">
        <v>226</v>
      </c>
      <c r="AB2002">
        <v>505</v>
      </c>
      <c r="AC2002">
        <v>290</v>
      </c>
      <c r="AD2002">
        <v>971</v>
      </c>
      <c r="AE2002">
        <v>104</v>
      </c>
      <c r="AF2002">
        <v>91</v>
      </c>
      <c r="AG2002">
        <v>65</v>
      </c>
      <c r="AH2002">
        <v>22</v>
      </c>
      <c r="AI2002">
        <v>91</v>
      </c>
      <c r="AJ2002">
        <v>43</v>
      </c>
      <c r="AK2002">
        <v>14</v>
      </c>
      <c r="AL2002">
        <v>65</v>
      </c>
      <c r="AM2002">
        <v>88</v>
      </c>
      <c r="AN2002">
        <v>35</v>
      </c>
      <c r="AO2002">
        <v>117</v>
      </c>
      <c r="AP2002">
        <v>382</v>
      </c>
      <c r="AQ2002">
        <v>0</v>
      </c>
      <c r="AR2002" s="4">
        <v>5227</v>
      </c>
      <c r="AS2002" s="4">
        <f t="shared" si="500"/>
        <v>5609</v>
      </c>
      <c r="AT2002">
        <v>0.94234393900000002</v>
      </c>
      <c r="AU2002" s="4">
        <f t="shared" si="496"/>
        <v>1</v>
      </c>
      <c r="AV2002" s="4">
        <f t="shared" si="501"/>
        <v>5285.6071538510005</v>
      </c>
      <c r="AW2002" s="4">
        <v>0</v>
      </c>
      <c r="AX2002" s="4">
        <v>0</v>
      </c>
      <c r="AY2002" s="4">
        <v>80.53</v>
      </c>
      <c r="AZ2002" s="4">
        <f t="shared" si="502"/>
        <v>80.53</v>
      </c>
      <c r="BA2002" s="4">
        <f t="shared" si="503"/>
        <v>75.886957407669996</v>
      </c>
      <c r="BB2002" s="4">
        <v>9.51</v>
      </c>
      <c r="BC2002" s="4">
        <v>12000</v>
      </c>
      <c r="BD2002">
        <v>1.52241136501</v>
      </c>
      <c r="BE2002" s="2">
        <v>0.11</v>
      </c>
      <c r="BF2002">
        <v>40</v>
      </c>
      <c r="BG2002">
        <f t="shared" si="497"/>
        <v>0.11171872670841716</v>
      </c>
      <c r="BH2002">
        <v>0.648725</v>
      </c>
      <c r="BI2002" s="4">
        <v>0.52800000000000002</v>
      </c>
      <c r="BJ2002" s="4">
        <v>0.17599999999999999</v>
      </c>
      <c r="BK2002" s="3">
        <f t="shared" si="504"/>
        <v>385500</v>
      </c>
      <c r="BL2002" s="3">
        <f t="shared" si="505"/>
        <v>72</v>
      </c>
      <c r="BM2002" s="3">
        <v>820.99999999999989</v>
      </c>
      <c r="BN2002" s="3">
        <v>738.9</v>
      </c>
      <c r="BO2002" s="3">
        <f t="shared" si="506"/>
        <v>82.099999999999909</v>
      </c>
      <c r="BP2002" s="3">
        <f t="shared" si="507"/>
        <v>22800</v>
      </c>
      <c r="BQ2002">
        <v>0.72</v>
      </c>
      <c r="BR2002">
        <v>0.59</v>
      </c>
      <c r="BS2002">
        <v>7.85</v>
      </c>
      <c r="BT2002">
        <f t="shared" si="498"/>
        <v>732.90000000000009</v>
      </c>
      <c r="BU2002" s="1">
        <f t="shared" si="499"/>
        <v>0.15079563196899456</v>
      </c>
      <c r="BV2002" s="1">
        <f t="shared" si="508"/>
        <v>0.17198464666503535</v>
      </c>
      <c r="BW2002">
        <f t="shared" si="509"/>
        <v>0.16317846484204965</v>
      </c>
      <c r="BX2002">
        <f t="shared" si="510"/>
        <v>0.17759998709740085</v>
      </c>
      <c r="BY2002">
        <f t="shared" si="511"/>
        <v>155.89619981660539</v>
      </c>
    </row>
    <row r="2003" spans="1:77" x14ac:dyDescent="0.2">
      <c r="A2003">
        <v>4</v>
      </c>
      <c r="B2003">
        <v>38091</v>
      </c>
      <c r="C2003" t="s">
        <v>306</v>
      </c>
      <c r="D2003">
        <v>38</v>
      </c>
      <c r="E2003" t="s">
        <v>307</v>
      </c>
      <c r="F2003" t="s">
        <v>308</v>
      </c>
      <c r="G2003" t="s">
        <v>531</v>
      </c>
      <c r="H2003">
        <v>91</v>
      </c>
      <c r="I2003">
        <v>314</v>
      </c>
      <c r="J2003">
        <v>719</v>
      </c>
      <c r="K2003">
        <v>480</v>
      </c>
      <c r="L2003">
        <v>1100</v>
      </c>
      <c r="M2003">
        <v>151</v>
      </c>
      <c r="N2003">
        <v>117</v>
      </c>
      <c r="O2003" s="3">
        <v>3106.5</v>
      </c>
      <c r="P2003" s="3">
        <v>4337.3164379999998</v>
      </c>
      <c r="Q2003" s="3">
        <v>11264</v>
      </c>
      <c r="R2003" s="3">
        <v>15726.873439999999</v>
      </c>
      <c r="S2003" s="3">
        <v>4463.8999999999996</v>
      </c>
      <c r="T2003" s="3">
        <v>6232.5275540000002</v>
      </c>
      <c r="U2003" s="3">
        <v>26484</v>
      </c>
      <c r="V2003" s="3">
        <v>36977.141009999999</v>
      </c>
      <c r="W2003" s="3">
        <v>1089.0999999999999</v>
      </c>
      <c r="X2003" s="3">
        <v>1520.608831</v>
      </c>
      <c r="Y2003" s="3">
        <v>114</v>
      </c>
      <c r="Z2003" s="3">
        <v>159.16757569999999</v>
      </c>
      <c r="AA2003">
        <v>352</v>
      </c>
      <c r="AB2003">
        <v>650</v>
      </c>
      <c r="AC2003">
        <v>429</v>
      </c>
      <c r="AD2003">
        <v>1105</v>
      </c>
      <c r="AE2003">
        <v>139</v>
      </c>
      <c r="AF2003">
        <v>104</v>
      </c>
      <c r="AG2003">
        <v>65</v>
      </c>
      <c r="AH2003">
        <v>22</v>
      </c>
      <c r="AI2003">
        <v>91</v>
      </c>
      <c r="AJ2003">
        <v>43</v>
      </c>
      <c r="AK2003">
        <v>14</v>
      </c>
      <c r="AL2003">
        <v>65</v>
      </c>
      <c r="AM2003">
        <v>88</v>
      </c>
      <c r="AN2003">
        <v>35</v>
      </c>
      <c r="AO2003">
        <v>117</v>
      </c>
      <c r="AP2003">
        <v>382</v>
      </c>
      <c r="AQ2003">
        <v>0</v>
      </c>
      <c r="AR2003" s="4">
        <v>5227</v>
      </c>
      <c r="AS2003" s="4">
        <f t="shared" si="500"/>
        <v>5609</v>
      </c>
      <c r="AT2003">
        <v>0.96576924600000003</v>
      </c>
      <c r="AU2003" s="4">
        <f t="shared" si="496"/>
        <v>1</v>
      </c>
      <c r="AV2003" s="4">
        <f t="shared" si="501"/>
        <v>5416.9997008139999</v>
      </c>
      <c r="AW2003" s="4">
        <v>0</v>
      </c>
      <c r="AX2003" s="4">
        <v>0</v>
      </c>
      <c r="AY2003" s="4">
        <v>80.53</v>
      </c>
      <c r="AZ2003" s="4">
        <f t="shared" si="502"/>
        <v>80.53</v>
      </c>
      <c r="BA2003" s="4">
        <f t="shared" si="503"/>
        <v>77.773397380380004</v>
      </c>
      <c r="BB2003" s="4">
        <v>9.51</v>
      </c>
      <c r="BC2003" s="4">
        <v>12000</v>
      </c>
      <c r="BD2003">
        <v>1.8087569323499999</v>
      </c>
      <c r="BE2003" s="2">
        <v>0.11</v>
      </c>
      <c r="BF2003">
        <v>40</v>
      </c>
      <c r="BG2003">
        <f t="shared" si="497"/>
        <v>0.11171872670841716</v>
      </c>
      <c r="BH2003">
        <v>0.648725</v>
      </c>
      <c r="BI2003" s="4">
        <v>0.52800000000000002</v>
      </c>
      <c r="BJ2003" s="4">
        <v>0.17599999999999999</v>
      </c>
      <c r="BK2003" s="3">
        <f t="shared" si="504"/>
        <v>385500</v>
      </c>
      <c r="BL2003" s="3">
        <f t="shared" si="505"/>
        <v>72</v>
      </c>
      <c r="BM2003" s="3">
        <v>820.99999999999989</v>
      </c>
      <c r="BN2003" s="3">
        <v>738.9</v>
      </c>
      <c r="BO2003" s="3">
        <f t="shared" si="506"/>
        <v>82.099999999999909</v>
      </c>
      <c r="BP2003" s="3">
        <f t="shared" si="507"/>
        <v>22800</v>
      </c>
      <c r="BQ2003">
        <v>0.72</v>
      </c>
      <c r="BR2003">
        <v>0.59</v>
      </c>
      <c r="BS2003">
        <v>7.85</v>
      </c>
      <c r="BT2003">
        <f t="shared" si="498"/>
        <v>732.90000000000009</v>
      </c>
      <c r="BU2003" s="1">
        <f t="shared" si="499"/>
        <v>0.15714677801220792</v>
      </c>
      <c r="BV2003" s="1">
        <f t="shared" si="508"/>
        <v>0.18002938918893871</v>
      </c>
      <c r="BW2003">
        <f t="shared" si="509"/>
        <v>0.17122320736595301</v>
      </c>
      <c r="BX2003">
        <f t="shared" si="510"/>
        <v>0.18564472962130421</v>
      </c>
      <c r="BY2003">
        <f t="shared" si="511"/>
        <v>155.89619981660539</v>
      </c>
    </row>
    <row r="2004" spans="1:77" x14ac:dyDescent="0.2">
      <c r="A2004">
        <v>4</v>
      </c>
      <c r="B2004">
        <v>38093</v>
      </c>
      <c r="C2004" t="s">
        <v>306</v>
      </c>
      <c r="D2004">
        <v>38</v>
      </c>
      <c r="E2004" t="s">
        <v>307</v>
      </c>
      <c r="F2004" t="s">
        <v>308</v>
      </c>
      <c r="G2004" t="s">
        <v>530</v>
      </c>
      <c r="H2004">
        <v>93</v>
      </c>
      <c r="I2004">
        <v>278</v>
      </c>
      <c r="J2004">
        <v>636</v>
      </c>
      <c r="K2004">
        <v>425</v>
      </c>
      <c r="L2004">
        <v>1070</v>
      </c>
      <c r="M2004">
        <v>108</v>
      </c>
      <c r="N2004">
        <v>104</v>
      </c>
      <c r="O2004" s="3">
        <v>2778.2</v>
      </c>
      <c r="P2004" s="3">
        <v>3878.9417440000002</v>
      </c>
      <c r="Q2004" s="3">
        <v>10382</v>
      </c>
      <c r="R2004" s="3">
        <v>14495.419040000001</v>
      </c>
      <c r="S2004" s="3">
        <v>4334.5</v>
      </c>
      <c r="T2004" s="3">
        <v>6051.8583930000004</v>
      </c>
      <c r="U2004" s="3">
        <v>25847</v>
      </c>
      <c r="V2004" s="3">
        <v>36087.757270000002</v>
      </c>
      <c r="W2004" s="3">
        <v>996.4</v>
      </c>
      <c r="X2004" s="3">
        <v>1391.18046</v>
      </c>
      <c r="Y2004" s="3">
        <v>104</v>
      </c>
      <c r="Z2004" s="3">
        <v>145.2055077</v>
      </c>
      <c r="AA2004">
        <v>316</v>
      </c>
      <c r="AB2004">
        <v>610</v>
      </c>
      <c r="AC2004">
        <v>407</v>
      </c>
      <c r="AD2004">
        <v>1083</v>
      </c>
      <c r="AE2004">
        <v>126</v>
      </c>
      <c r="AF2004">
        <v>99</v>
      </c>
      <c r="AG2004">
        <v>65</v>
      </c>
      <c r="AH2004">
        <v>22</v>
      </c>
      <c r="AI2004">
        <v>91</v>
      </c>
      <c r="AJ2004">
        <v>43</v>
      </c>
      <c r="AK2004">
        <v>14</v>
      </c>
      <c r="AL2004">
        <v>65</v>
      </c>
      <c r="AM2004">
        <v>88</v>
      </c>
      <c r="AN2004">
        <v>35</v>
      </c>
      <c r="AO2004">
        <v>117</v>
      </c>
      <c r="AP2004">
        <v>382</v>
      </c>
      <c r="AQ2004">
        <v>0</v>
      </c>
      <c r="AR2004" s="4">
        <v>5227</v>
      </c>
      <c r="AS2004" s="4">
        <f t="shared" si="500"/>
        <v>5609</v>
      </c>
      <c r="AT2004">
        <v>0.95836618900000003</v>
      </c>
      <c r="AU2004" s="4">
        <f t="shared" si="496"/>
        <v>1</v>
      </c>
      <c r="AV2004" s="4">
        <f t="shared" si="501"/>
        <v>5375.4759541009998</v>
      </c>
      <c r="AW2004" s="4">
        <v>0</v>
      </c>
      <c r="AX2004" s="4">
        <v>0</v>
      </c>
      <c r="AY2004" s="4">
        <v>80.53</v>
      </c>
      <c r="AZ2004" s="4">
        <f t="shared" si="502"/>
        <v>80.53</v>
      </c>
      <c r="BA2004" s="4">
        <f t="shared" si="503"/>
        <v>77.177229200170004</v>
      </c>
      <c r="BB2004" s="4">
        <v>9.51</v>
      </c>
      <c r="BC2004" s="4">
        <v>12000</v>
      </c>
      <c r="BD2004">
        <v>1.7271794519699999</v>
      </c>
      <c r="BE2004" s="2">
        <v>0.11</v>
      </c>
      <c r="BF2004">
        <v>40</v>
      </c>
      <c r="BG2004">
        <f t="shared" si="497"/>
        <v>0.11171872670841716</v>
      </c>
      <c r="BH2004">
        <v>0.648725</v>
      </c>
      <c r="BI2004" s="4">
        <v>0.52800000000000002</v>
      </c>
      <c r="BJ2004" s="4">
        <v>0.17599999999999999</v>
      </c>
      <c r="BK2004" s="3">
        <f t="shared" si="504"/>
        <v>385500</v>
      </c>
      <c r="BL2004" s="3">
        <f t="shared" si="505"/>
        <v>72</v>
      </c>
      <c r="BM2004" s="3">
        <v>820.99999999999989</v>
      </c>
      <c r="BN2004" s="3">
        <v>738.9</v>
      </c>
      <c r="BO2004" s="3">
        <f t="shared" si="506"/>
        <v>82.099999999999909</v>
      </c>
      <c r="BP2004" s="3">
        <f t="shared" si="507"/>
        <v>22800</v>
      </c>
      <c r="BQ2004">
        <v>0.72</v>
      </c>
      <c r="BR2004">
        <v>0.59</v>
      </c>
      <c r="BS2004">
        <v>7.85</v>
      </c>
      <c r="BT2004">
        <f t="shared" si="498"/>
        <v>732.90000000000009</v>
      </c>
      <c r="BU2004" s="1">
        <f t="shared" si="499"/>
        <v>0.15524662636173417</v>
      </c>
      <c r="BV2004" s="1">
        <f t="shared" si="508"/>
        <v>0.17763496971836096</v>
      </c>
      <c r="BW2004">
        <f t="shared" si="509"/>
        <v>0.16882878789537525</v>
      </c>
      <c r="BX2004">
        <f t="shared" si="510"/>
        <v>0.18325031015072646</v>
      </c>
      <c r="BY2004">
        <f t="shared" si="511"/>
        <v>155.89619981660539</v>
      </c>
    </row>
    <row r="2005" spans="1:77" x14ac:dyDescent="0.2">
      <c r="A2005">
        <v>4</v>
      </c>
      <c r="B2005">
        <v>38095</v>
      </c>
      <c r="C2005" t="s">
        <v>306</v>
      </c>
      <c r="D2005">
        <v>38</v>
      </c>
      <c r="E2005" t="s">
        <v>307</v>
      </c>
      <c r="F2005" t="s">
        <v>308</v>
      </c>
      <c r="G2005" t="s">
        <v>560</v>
      </c>
      <c r="H2005">
        <v>95</v>
      </c>
      <c r="I2005">
        <v>253</v>
      </c>
      <c r="J2005">
        <v>560</v>
      </c>
      <c r="K2005">
        <v>298</v>
      </c>
      <c r="L2005">
        <v>1008</v>
      </c>
      <c r="M2005">
        <v>86</v>
      </c>
      <c r="N2005">
        <v>93</v>
      </c>
      <c r="O2005" s="3">
        <v>2586.6</v>
      </c>
      <c r="P2005" s="3">
        <v>3611.4285199999999</v>
      </c>
      <c r="Q2005" s="3">
        <v>8999.2000000000007</v>
      </c>
      <c r="R2005" s="3">
        <v>12564.744269999999</v>
      </c>
      <c r="S2005" s="3">
        <v>3901.6</v>
      </c>
      <c r="T2005" s="3">
        <v>5447.4404679999998</v>
      </c>
      <c r="U2005" s="3">
        <v>24314</v>
      </c>
      <c r="V2005" s="3">
        <v>33947.372239999997</v>
      </c>
      <c r="W2005" s="3">
        <v>864.5</v>
      </c>
      <c r="X2005" s="3">
        <v>1207.0207820000001</v>
      </c>
      <c r="Y2005" s="3">
        <v>93</v>
      </c>
      <c r="Z2005" s="3">
        <v>129.8472328</v>
      </c>
      <c r="AA2005">
        <v>291</v>
      </c>
      <c r="AB2005">
        <v>545</v>
      </c>
      <c r="AC2005">
        <v>312</v>
      </c>
      <c r="AD2005">
        <v>1025</v>
      </c>
      <c r="AE2005">
        <v>111</v>
      </c>
      <c r="AF2005">
        <v>88</v>
      </c>
      <c r="AG2005">
        <v>65</v>
      </c>
      <c r="AH2005">
        <v>22</v>
      </c>
      <c r="AI2005">
        <v>91</v>
      </c>
      <c r="AJ2005">
        <v>43</v>
      </c>
      <c r="AK2005">
        <v>14</v>
      </c>
      <c r="AL2005">
        <v>65</v>
      </c>
      <c r="AM2005">
        <v>88</v>
      </c>
      <c r="AN2005">
        <v>35</v>
      </c>
      <c r="AO2005">
        <v>117</v>
      </c>
      <c r="AP2005">
        <v>382</v>
      </c>
      <c r="AQ2005">
        <v>0</v>
      </c>
      <c r="AR2005" s="4">
        <v>5227</v>
      </c>
      <c r="AS2005" s="4">
        <f t="shared" si="500"/>
        <v>5609</v>
      </c>
      <c r="AT2005">
        <v>0.95860356499999999</v>
      </c>
      <c r="AU2005" s="4">
        <f t="shared" si="496"/>
        <v>1</v>
      </c>
      <c r="AV2005" s="4">
        <f t="shared" si="501"/>
        <v>5376.8073960849997</v>
      </c>
      <c r="AW2005" s="4">
        <v>0</v>
      </c>
      <c r="AX2005" s="4">
        <v>0</v>
      </c>
      <c r="AY2005" s="4">
        <v>80.53</v>
      </c>
      <c r="AZ2005" s="4">
        <f t="shared" si="502"/>
        <v>80.53</v>
      </c>
      <c r="BA2005" s="4">
        <f t="shared" si="503"/>
        <v>77.196345089450006</v>
      </c>
      <c r="BB2005" s="4">
        <v>9.51</v>
      </c>
      <c r="BC2005" s="4">
        <v>12000</v>
      </c>
      <c r="BD2005">
        <v>1.66093642653</v>
      </c>
      <c r="BE2005" s="2">
        <v>0.11</v>
      </c>
      <c r="BF2005">
        <v>40</v>
      </c>
      <c r="BG2005">
        <f t="shared" si="497"/>
        <v>0.11171872670841716</v>
      </c>
      <c r="BH2005">
        <v>0.648725</v>
      </c>
      <c r="BI2005" s="4">
        <v>0.52800000000000002</v>
      </c>
      <c r="BJ2005" s="4">
        <v>0.17599999999999999</v>
      </c>
      <c r="BK2005" s="3">
        <f t="shared" si="504"/>
        <v>385500</v>
      </c>
      <c r="BL2005" s="3">
        <f t="shared" si="505"/>
        <v>72</v>
      </c>
      <c r="BM2005" s="3">
        <v>820.99999999999989</v>
      </c>
      <c r="BN2005" s="3">
        <v>738.9</v>
      </c>
      <c r="BO2005" s="3">
        <f t="shared" si="506"/>
        <v>82.099999999999909</v>
      </c>
      <c r="BP2005" s="3">
        <f t="shared" si="507"/>
        <v>22800</v>
      </c>
      <c r="BQ2005">
        <v>0.72</v>
      </c>
      <c r="BR2005">
        <v>0.59</v>
      </c>
      <c r="BS2005">
        <v>7.85</v>
      </c>
      <c r="BT2005">
        <f t="shared" si="498"/>
        <v>732.90000000000009</v>
      </c>
      <c r="BU2005" s="1">
        <f t="shared" si="499"/>
        <v>0.1544812486600865</v>
      </c>
      <c r="BV2005" s="1">
        <f t="shared" si="508"/>
        <v>0.17594659376575927</v>
      </c>
      <c r="BW2005">
        <f t="shared" si="509"/>
        <v>0.16714041194277357</v>
      </c>
      <c r="BX2005">
        <f t="shared" si="510"/>
        <v>0.18156193419812477</v>
      </c>
      <c r="BY2005">
        <f t="shared" si="511"/>
        <v>155.89619981660539</v>
      </c>
    </row>
    <row r="2006" spans="1:77" x14ac:dyDescent="0.2">
      <c r="A2006">
        <v>4</v>
      </c>
      <c r="B2006">
        <v>38097</v>
      </c>
      <c r="C2006" t="s">
        <v>306</v>
      </c>
      <c r="D2006">
        <v>38</v>
      </c>
      <c r="E2006" t="s">
        <v>307</v>
      </c>
      <c r="F2006" t="s">
        <v>308</v>
      </c>
      <c r="G2006" t="s">
        <v>561</v>
      </c>
      <c r="H2006">
        <v>97</v>
      </c>
      <c r="I2006">
        <v>336</v>
      </c>
      <c r="J2006">
        <v>742</v>
      </c>
      <c r="K2006">
        <v>513</v>
      </c>
      <c r="L2006">
        <v>1124</v>
      </c>
      <c r="M2006">
        <v>144</v>
      </c>
      <c r="N2006">
        <v>117</v>
      </c>
      <c r="O2006" s="3">
        <v>3296.3</v>
      </c>
      <c r="P2006" s="3">
        <v>4602.3164889999998</v>
      </c>
      <c r="Q2006" s="3">
        <v>11570</v>
      </c>
      <c r="R2006" s="3">
        <v>16154.112730000001</v>
      </c>
      <c r="S2006" s="3">
        <v>4567</v>
      </c>
      <c r="T2006" s="3">
        <v>6376.4764750000004</v>
      </c>
      <c r="U2006" s="3">
        <v>26946</v>
      </c>
      <c r="V2006" s="3">
        <v>37622.188549999999</v>
      </c>
      <c r="W2006" s="3">
        <v>1115.8</v>
      </c>
      <c r="X2006" s="3">
        <v>1557.8875519999999</v>
      </c>
      <c r="Y2006" s="3">
        <v>115</v>
      </c>
      <c r="Z2006" s="3">
        <v>160.5637825</v>
      </c>
      <c r="AA2006">
        <v>374</v>
      </c>
      <c r="AB2006">
        <v>657</v>
      </c>
      <c r="AC2006">
        <v>464</v>
      </c>
      <c r="AD2006">
        <v>1114</v>
      </c>
      <c r="AE2006">
        <v>136</v>
      </c>
      <c r="AF2006">
        <v>105</v>
      </c>
      <c r="AG2006">
        <v>65</v>
      </c>
      <c r="AH2006">
        <v>22</v>
      </c>
      <c r="AI2006">
        <v>91</v>
      </c>
      <c r="AJ2006">
        <v>43</v>
      </c>
      <c r="AK2006">
        <v>14</v>
      </c>
      <c r="AL2006">
        <v>65</v>
      </c>
      <c r="AM2006">
        <v>88</v>
      </c>
      <c r="AN2006">
        <v>35</v>
      </c>
      <c r="AO2006">
        <v>117</v>
      </c>
      <c r="AP2006">
        <v>382</v>
      </c>
      <c r="AQ2006">
        <v>0</v>
      </c>
      <c r="AR2006" s="4">
        <v>5227</v>
      </c>
      <c r="AS2006" s="4">
        <f t="shared" si="500"/>
        <v>5609</v>
      </c>
      <c r="AT2006">
        <v>0.96827417599999999</v>
      </c>
      <c r="AU2006" s="4">
        <f t="shared" si="496"/>
        <v>1</v>
      </c>
      <c r="AV2006" s="4">
        <f t="shared" si="501"/>
        <v>5431.0498531840003</v>
      </c>
      <c r="AW2006" s="4">
        <v>0</v>
      </c>
      <c r="AX2006" s="4">
        <v>0</v>
      </c>
      <c r="AY2006" s="4">
        <v>80.53</v>
      </c>
      <c r="AZ2006" s="4">
        <f t="shared" si="502"/>
        <v>80.53</v>
      </c>
      <c r="BA2006" s="4">
        <f t="shared" si="503"/>
        <v>77.975119393279996</v>
      </c>
      <c r="BB2006" s="4">
        <v>9.51</v>
      </c>
      <c r="BC2006" s="4">
        <v>12000</v>
      </c>
      <c r="BD2006">
        <v>1.83017524506</v>
      </c>
      <c r="BE2006" s="2">
        <v>0.11</v>
      </c>
      <c r="BF2006">
        <v>40</v>
      </c>
      <c r="BG2006">
        <f t="shared" si="497"/>
        <v>0.11171872670841716</v>
      </c>
      <c r="BH2006">
        <v>0.648725</v>
      </c>
      <c r="BI2006" s="4">
        <v>0.52800000000000002</v>
      </c>
      <c r="BJ2006" s="4">
        <v>0.17599999999999999</v>
      </c>
      <c r="BK2006" s="3">
        <f t="shared" si="504"/>
        <v>385500</v>
      </c>
      <c r="BL2006" s="3">
        <f t="shared" si="505"/>
        <v>72</v>
      </c>
      <c r="BM2006" s="3">
        <v>820.99999999999989</v>
      </c>
      <c r="BN2006" s="3">
        <v>738.9</v>
      </c>
      <c r="BO2006" s="3">
        <f t="shared" si="506"/>
        <v>82.099999999999909</v>
      </c>
      <c r="BP2006" s="3">
        <f t="shared" si="507"/>
        <v>22800</v>
      </c>
      <c r="BQ2006">
        <v>0.72</v>
      </c>
      <c r="BR2006">
        <v>0.59</v>
      </c>
      <c r="BS2006">
        <v>7.85</v>
      </c>
      <c r="BT2006">
        <f t="shared" si="498"/>
        <v>732.90000000000009</v>
      </c>
      <c r="BU2006" s="1">
        <f t="shared" si="499"/>
        <v>0.15771550633845388</v>
      </c>
      <c r="BV2006" s="1">
        <f t="shared" si="508"/>
        <v>0.18081942243884666</v>
      </c>
      <c r="BW2006">
        <f t="shared" si="509"/>
        <v>0.17201324061586096</v>
      </c>
      <c r="BX2006">
        <f t="shared" si="510"/>
        <v>0.18643476287121216</v>
      </c>
      <c r="BY2006">
        <f t="shared" si="511"/>
        <v>155.89619981660539</v>
      </c>
    </row>
    <row r="2007" spans="1:77" x14ac:dyDescent="0.2">
      <c r="A2007">
        <v>4</v>
      </c>
      <c r="B2007">
        <v>38099</v>
      </c>
      <c r="C2007" t="s">
        <v>306</v>
      </c>
      <c r="D2007">
        <v>38</v>
      </c>
      <c r="E2007" t="s">
        <v>307</v>
      </c>
      <c r="F2007" t="s">
        <v>308</v>
      </c>
      <c r="G2007" t="s">
        <v>508</v>
      </c>
      <c r="H2007">
        <v>99</v>
      </c>
      <c r="I2007">
        <v>300</v>
      </c>
      <c r="J2007">
        <v>814</v>
      </c>
      <c r="K2007">
        <v>436</v>
      </c>
      <c r="L2007">
        <v>1142</v>
      </c>
      <c r="M2007">
        <v>128</v>
      </c>
      <c r="N2007">
        <v>121</v>
      </c>
      <c r="O2007" s="3">
        <v>3028.4</v>
      </c>
      <c r="P2007" s="3">
        <v>4228.2726860000002</v>
      </c>
      <c r="Q2007" s="3">
        <v>11728</v>
      </c>
      <c r="R2007" s="3">
        <v>16374.713400000001</v>
      </c>
      <c r="S2007" s="3">
        <v>4612.1000000000004</v>
      </c>
      <c r="T2007" s="3">
        <v>6439.4454020000003</v>
      </c>
      <c r="U2007" s="3">
        <v>26764</v>
      </c>
      <c r="V2007" s="3">
        <v>37368.078909999997</v>
      </c>
      <c r="W2007" s="3">
        <v>1117.7</v>
      </c>
      <c r="X2007" s="3">
        <v>1560.5403449999999</v>
      </c>
      <c r="Y2007" s="3">
        <v>116</v>
      </c>
      <c r="Z2007" s="3">
        <v>161.95998929999999</v>
      </c>
      <c r="AA2007">
        <v>338</v>
      </c>
      <c r="AB2007">
        <v>641</v>
      </c>
      <c r="AC2007">
        <v>393</v>
      </c>
      <c r="AD2007">
        <v>1088</v>
      </c>
      <c r="AE2007">
        <v>126</v>
      </c>
      <c r="AF2007">
        <v>100</v>
      </c>
      <c r="AG2007">
        <v>65</v>
      </c>
      <c r="AH2007">
        <v>22</v>
      </c>
      <c r="AI2007">
        <v>91</v>
      </c>
      <c r="AJ2007">
        <v>43</v>
      </c>
      <c r="AK2007">
        <v>14</v>
      </c>
      <c r="AL2007">
        <v>65</v>
      </c>
      <c r="AM2007">
        <v>88</v>
      </c>
      <c r="AN2007">
        <v>35</v>
      </c>
      <c r="AO2007">
        <v>117</v>
      </c>
      <c r="AP2007">
        <v>382</v>
      </c>
      <c r="AQ2007">
        <v>0</v>
      </c>
      <c r="AR2007" s="4">
        <v>5227</v>
      </c>
      <c r="AS2007" s="4">
        <f t="shared" si="500"/>
        <v>5609</v>
      </c>
      <c r="AT2007">
        <v>0.96651029300000002</v>
      </c>
      <c r="AU2007" s="4">
        <f t="shared" si="496"/>
        <v>1</v>
      </c>
      <c r="AV2007" s="4">
        <f t="shared" si="501"/>
        <v>5421.1562334370001</v>
      </c>
      <c r="AW2007" s="4">
        <v>0</v>
      </c>
      <c r="AX2007" s="4">
        <v>0</v>
      </c>
      <c r="AY2007" s="4">
        <v>80.53</v>
      </c>
      <c r="AZ2007" s="4">
        <f t="shared" si="502"/>
        <v>80.53</v>
      </c>
      <c r="BA2007" s="4">
        <f t="shared" si="503"/>
        <v>77.833073895289999</v>
      </c>
      <c r="BB2007" s="4">
        <v>9.51</v>
      </c>
      <c r="BC2007" s="4">
        <v>12000</v>
      </c>
      <c r="BD2007">
        <v>1.74982744475</v>
      </c>
      <c r="BE2007" s="2">
        <v>0.11</v>
      </c>
      <c r="BF2007">
        <v>40</v>
      </c>
      <c r="BG2007">
        <f t="shared" si="497"/>
        <v>0.11171872670841716</v>
      </c>
      <c r="BH2007">
        <v>0.648725</v>
      </c>
      <c r="BI2007" s="4">
        <v>0.52800000000000002</v>
      </c>
      <c r="BJ2007" s="4">
        <v>0.17599999999999999</v>
      </c>
      <c r="BK2007" s="3">
        <f t="shared" si="504"/>
        <v>385500</v>
      </c>
      <c r="BL2007" s="3">
        <f t="shared" si="505"/>
        <v>72</v>
      </c>
      <c r="BM2007" s="3">
        <v>820.99999999999989</v>
      </c>
      <c r="BN2007" s="3">
        <v>738.9</v>
      </c>
      <c r="BO2007" s="3">
        <f t="shared" si="506"/>
        <v>82.099999999999909</v>
      </c>
      <c r="BP2007" s="3">
        <f t="shared" si="507"/>
        <v>22800</v>
      </c>
      <c r="BQ2007">
        <v>0.72</v>
      </c>
      <c r="BR2007">
        <v>0.59</v>
      </c>
      <c r="BS2007">
        <v>7.85</v>
      </c>
      <c r="BT2007">
        <f t="shared" si="498"/>
        <v>732.90000000000009</v>
      </c>
      <c r="BU2007" s="1">
        <f t="shared" si="499"/>
        <v>0.15653183859551664</v>
      </c>
      <c r="BV2007" s="1">
        <f t="shared" si="508"/>
        <v>0.17969559667641544</v>
      </c>
      <c r="BW2007">
        <f t="shared" si="509"/>
        <v>0.17088941485342973</v>
      </c>
      <c r="BX2007">
        <f t="shared" si="510"/>
        <v>0.18531093710878094</v>
      </c>
      <c r="BY2007">
        <f t="shared" si="511"/>
        <v>155.89619981660539</v>
      </c>
    </row>
    <row r="2008" spans="1:77" x14ac:dyDescent="0.2">
      <c r="A2008">
        <v>4</v>
      </c>
      <c r="B2008">
        <v>38101</v>
      </c>
      <c r="C2008" t="s">
        <v>306</v>
      </c>
      <c r="D2008">
        <v>38</v>
      </c>
      <c r="E2008" t="s">
        <v>307</v>
      </c>
      <c r="F2008" t="s">
        <v>308</v>
      </c>
      <c r="G2008" t="s">
        <v>182</v>
      </c>
      <c r="H2008">
        <v>101</v>
      </c>
      <c r="I2008">
        <v>208</v>
      </c>
      <c r="J2008">
        <v>553</v>
      </c>
      <c r="K2008">
        <v>297</v>
      </c>
      <c r="L2008">
        <v>984</v>
      </c>
      <c r="M2008">
        <v>79</v>
      </c>
      <c r="N2008">
        <v>107</v>
      </c>
      <c r="O2008" s="3">
        <v>2152.5</v>
      </c>
      <c r="P2008" s="3">
        <v>3005.3351459999999</v>
      </c>
      <c r="Q2008" s="3">
        <v>9142.9</v>
      </c>
      <c r="R2008" s="3">
        <v>12765.37919</v>
      </c>
      <c r="S2008" s="3">
        <v>3822.7</v>
      </c>
      <c r="T2008" s="3">
        <v>5337.279751</v>
      </c>
      <c r="U2008" s="3">
        <v>23689</v>
      </c>
      <c r="V2008" s="3">
        <v>33074.742989999999</v>
      </c>
      <c r="W2008" s="3">
        <v>866.81</v>
      </c>
      <c r="X2008" s="3">
        <v>1210.24602</v>
      </c>
      <c r="Y2008" s="3">
        <v>103</v>
      </c>
      <c r="Z2008" s="3">
        <v>143.80930079999999</v>
      </c>
      <c r="AA2008">
        <v>246</v>
      </c>
      <c r="AB2008">
        <v>518</v>
      </c>
      <c r="AC2008">
        <v>299</v>
      </c>
      <c r="AD2008">
        <v>994</v>
      </c>
      <c r="AE2008">
        <v>106</v>
      </c>
      <c r="AF2008">
        <v>89</v>
      </c>
      <c r="AG2008">
        <v>65</v>
      </c>
      <c r="AH2008">
        <v>22</v>
      </c>
      <c r="AI2008">
        <v>91</v>
      </c>
      <c r="AJ2008">
        <v>43</v>
      </c>
      <c r="AK2008">
        <v>14</v>
      </c>
      <c r="AL2008">
        <v>65</v>
      </c>
      <c r="AM2008">
        <v>88</v>
      </c>
      <c r="AN2008">
        <v>35</v>
      </c>
      <c r="AO2008">
        <v>117</v>
      </c>
      <c r="AP2008">
        <v>382</v>
      </c>
      <c r="AQ2008">
        <v>0</v>
      </c>
      <c r="AR2008" s="4">
        <v>5227</v>
      </c>
      <c r="AS2008" s="4">
        <f t="shared" si="500"/>
        <v>5609</v>
      </c>
      <c r="AT2008">
        <v>0.94702524300000002</v>
      </c>
      <c r="AU2008" s="4">
        <f t="shared" si="496"/>
        <v>1</v>
      </c>
      <c r="AV2008" s="4">
        <f t="shared" si="501"/>
        <v>5311.864587987</v>
      </c>
      <c r="AW2008" s="4">
        <v>0</v>
      </c>
      <c r="AX2008" s="4">
        <v>0</v>
      </c>
      <c r="AY2008" s="4">
        <v>80.53</v>
      </c>
      <c r="AZ2008" s="4">
        <f t="shared" si="502"/>
        <v>80.53</v>
      </c>
      <c r="BA2008" s="4">
        <f t="shared" si="503"/>
        <v>76.263942818789999</v>
      </c>
      <c r="BB2008" s="4">
        <v>9.51</v>
      </c>
      <c r="BC2008" s="4">
        <v>12000</v>
      </c>
      <c r="BD2008">
        <v>1.60106417401</v>
      </c>
      <c r="BE2008" s="2">
        <v>0.11</v>
      </c>
      <c r="BF2008">
        <v>40</v>
      </c>
      <c r="BG2008">
        <f t="shared" si="497"/>
        <v>0.11171872670841716</v>
      </c>
      <c r="BH2008">
        <v>0.648725</v>
      </c>
      <c r="BI2008" s="4">
        <v>0.52800000000000002</v>
      </c>
      <c r="BJ2008" s="4">
        <v>0.17599999999999999</v>
      </c>
      <c r="BK2008" s="3">
        <f t="shared" si="504"/>
        <v>385500</v>
      </c>
      <c r="BL2008" s="3">
        <f t="shared" si="505"/>
        <v>72</v>
      </c>
      <c r="BM2008" s="3">
        <v>820.99999999999989</v>
      </c>
      <c r="BN2008" s="3">
        <v>738.9</v>
      </c>
      <c r="BO2008" s="3">
        <f t="shared" si="506"/>
        <v>82.099999999999909</v>
      </c>
      <c r="BP2008" s="3">
        <f t="shared" si="507"/>
        <v>22800</v>
      </c>
      <c r="BQ2008">
        <v>0.72</v>
      </c>
      <c r="BR2008">
        <v>0.59</v>
      </c>
      <c r="BS2008">
        <v>7.85</v>
      </c>
      <c r="BT2008">
        <f t="shared" si="498"/>
        <v>732.90000000000009</v>
      </c>
      <c r="BU2008" s="1">
        <f t="shared" si="499"/>
        <v>0.15232199796053844</v>
      </c>
      <c r="BV2008" s="1">
        <f t="shared" si="508"/>
        <v>0.17374568290880321</v>
      </c>
      <c r="BW2008">
        <f t="shared" si="509"/>
        <v>0.16493950108581751</v>
      </c>
      <c r="BX2008">
        <f t="shared" si="510"/>
        <v>0.17936102334116871</v>
      </c>
      <c r="BY2008">
        <f t="shared" si="511"/>
        <v>155.89619981660539</v>
      </c>
    </row>
    <row r="2009" spans="1:77" x14ac:dyDescent="0.2">
      <c r="A2009">
        <v>4</v>
      </c>
      <c r="B2009">
        <v>38103</v>
      </c>
      <c r="C2009" t="s">
        <v>306</v>
      </c>
      <c r="D2009">
        <v>38</v>
      </c>
      <c r="E2009" t="s">
        <v>307</v>
      </c>
      <c r="F2009" t="s">
        <v>308</v>
      </c>
      <c r="G2009" t="s">
        <v>309</v>
      </c>
      <c r="H2009">
        <v>103</v>
      </c>
      <c r="I2009">
        <v>253</v>
      </c>
      <c r="J2009">
        <v>565</v>
      </c>
      <c r="K2009">
        <v>311</v>
      </c>
      <c r="L2009">
        <v>1025</v>
      </c>
      <c r="M2009">
        <v>88</v>
      </c>
      <c r="N2009">
        <v>101</v>
      </c>
      <c r="O2009" s="3">
        <v>2567.3000000000002</v>
      </c>
      <c r="P2009" s="3">
        <v>3584.4817290000001</v>
      </c>
      <c r="Q2009" s="3">
        <v>9282.4</v>
      </c>
      <c r="R2009" s="3">
        <v>12960.15004</v>
      </c>
      <c r="S2009" s="3">
        <v>4038.5</v>
      </c>
      <c r="T2009" s="3">
        <v>5638.5811789999998</v>
      </c>
      <c r="U2009" s="3">
        <v>24756</v>
      </c>
      <c r="V2009" s="3">
        <v>34564.495649999997</v>
      </c>
      <c r="W2009" s="3">
        <v>894.52</v>
      </c>
      <c r="X2009" s="3">
        <v>1248.9349110000001</v>
      </c>
      <c r="Y2009" s="3">
        <v>100</v>
      </c>
      <c r="Z2009" s="3">
        <v>139.6206804</v>
      </c>
      <c r="AA2009">
        <v>291</v>
      </c>
      <c r="AB2009">
        <v>564</v>
      </c>
      <c r="AC2009">
        <v>325</v>
      </c>
      <c r="AD2009">
        <v>1047</v>
      </c>
      <c r="AE2009">
        <v>116</v>
      </c>
      <c r="AF2009">
        <v>94</v>
      </c>
      <c r="AG2009">
        <v>65</v>
      </c>
      <c r="AH2009">
        <v>22</v>
      </c>
      <c r="AI2009">
        <v>91</v>
      </c>
      <c r="AJ2009">
        <v>43</v>
      </c>
      <c r="AK2009">
        <v>14</v>
      </c>
      <c r="AL2009">
        <v>65</v>
      </c>
      <c r="AM2009">
        <v>88</v>
      </c>
      <c r="AN2009">
        <v>35</v>
      </c>
      <c r="AO2009">
        <v>117</v>
      </c>
      <c r="AP2009">
        <v>382</v>
      </c>
      <c r="AQ2009">
        <v>0</v>
      </c>
      <c r="AR2009" s="4">
        <v>5227</v>
      </c>
      <c r="AS2009" s="4">
        <f t="shared" si="500"/>
        <v>5609</v>
      </c>
      <c r="AT2009">
        <v>0.95565396800000002</v>
      </c>
      <c r="AU2009" s="4">
        <f t="shared" si="496"/>
        <v>1</v>
      </c>
      <c r="AV2009" s="4">
        <f t="shared" si="501"/>
        <v>5360.2631065120004</v>
      </c>
      <c r="AW2009" s="4">
        <v>0</v>
      </c>
      <c r="AX2009" s="4">
        <v>0</v>
      </c>
      <c r="AY2009" s="4">
        <v>80.53</v>
      </c>
      <c r="AZ2009" s="4">
        <f t="shared" si="502"/>
        <v>80.53</v>
      </c>
      <c r="BA2009" s="4">
        <f t="shared" si="503"/>
        <v>76.958814043040007</v>
      </c>
      <c r="BB2009" s="4">
        <v>9.51</v>
      </c>
      <c r="BC2009" s="4">
        <v>12000</v>
      </c>
      <c r="BD2009">
        <v>1.6770897544700001</v>
      </c>
      <c r="BE2009" s="2">
        <v>0.11</v>
      </c>
      <c r="BF2009">
        <v>40</v>
      </c>
      <c r="BG2009">
        <f t="shared" si="497"/>
        <v>0.11171872670841716</v>
      </c>
      <c r="BH2009">
        <v>0.648725</v>
      </c>
      <c r="BI2009" s="4">
        <v>0.52800000000000002</v>
      </c>
      <c r="BJ2009" s="4">
        <v>0.17599999999999999</v>
      </c>
      <c r="BK2009" s="3">
        <f t="shared" si="504"/>
        <v>385500</v>
      </c>
      <c r="BL2009" s="3">
        <f t="shared" si="505"/>
        <v>72</v>
      </c>
      <c r="BM2009" s="3">
        <v>820.99999999999989</v>
      </c>
      <c r="BN2009" s="3">
        <v>738.9</v>
      </c>
      <c r="BO2009" s="3">
        <f t="shared" si="506"/>
        <v>82.099999999999909</v>
      </c>
      <c r="BP2009" s="3">
        <f t="shared" si="507"/>
        <v>22800</v>
      </c>
      <c r="BQ2009">
        <v>0.72</v>
      </c>
      <c r="BR2009">
        <v>0.59</v>
      </c>
      <c r="BS2009">
        <v>7.85</v>
      </c>
      <c r="BT2009">
        <f t="shared" si="498"/>
        <v>732.90000000000009</v>
      </c>
      <c r="BU2009" s="1">
        <f t="shared" si="499"/>
        <v>0.15430804653273947</v>
      </c>
      <c r="BV2009" s="1">
        <f t="shared" si="508"/>
        <v>0.17599832278948224</v>
      </c>
      <c r="BW2009">
        <f t="shared" si="509"/>
        <v>0.16719214096649654</v>
      </c>
      <c r="BX2009">
        <f t="shared" si="510"/>
        <v>0.18161366322184774</v>
      </c>
      <c r="BY2009">
        <f t="shared" si="511"/>
        <v>155.89619981660539</v>
      </c>
    </row>
    <row r="2010" spans="1:77" x14ac:dyDescent="0.2">
      <c r="A2010">
        <v>4</v>
      </c>
      <c r="B2010">
        <v>38105</v>
      </c>
      <c r="C2010" t="s">
        <v>306</v>
      </c>
      <c r="D2010">
        <v>38</v>
      </c>
      <c r="E2010" t="s">
        <v>307</v>
      </c>
      <c r="F2010" t="s">
        <v>308</v>
      </c>
      <c r="G2010" t="s">
        <v>450</v>
      </c>
      <c r="H2010">
        <v>105</v>
      </c>
      <c r="I2010">
        <v>229</v>
      </c>
      <c r="J2010">
        <v>498</v>
      </c>
      <c r="K2010">
        <v>278</v>
      </c>
      <c r="L2010">
        <v>429</v>
      </c>
      <c r="M2010">
        <v>70</v>
      </c>
      <c r="N2010">
        <v>94</v>
      </c>
      <c r="O2010" s="3">
        <v>2274.3000000000002</v>
      </c>
      <c r="P2010" s="3">
        <v>3175.3931349999998</v>
      </c>
      <c r="Q2010" s="3">
        <v>8186.4</v>
      </c>
      <c r="R2010" s="3">
        <v>11429.907380000001</v>
      </c>
      <c r="S2010" s="3">
        <v>3618.6</v>
      </c>
      <c r="T2010" s="3">
        <v>5052.3139419999998</v>
      </c>
      <c r="U2010" s="3">
        <v>10412</v>
      </c>
      <c r="V2010" s="3">
        <v>14537.305249999999</v>
      </c>
      <c r="W2010" s="3">
        <v>776.91</v>
      </c>
      <c r="X2010" s="3">
        <v>1084.727028</v>
      </c>
      <c r="Y2010" s="3">
        <v>94</v>
      </c>
      <c r="Z2010" s="3">
        <v>131.24343959999999</v>
      </c>
      <c r="AA2010">
        <v>258</v>
      </c>
      <c r="AB2010">
        <v>501</v>
      </c>
      <c r="AC2010">
        <v>283</v>
      </c>
      <c r="AD2010">
        <v>468</v>
      </c>
      <c r="AE2010">
        <v>102</v>
      </c>
      <c r="AF2010">
        <v>85</v>
      </c>
      <c r="AG2010">
        <v>65</v>
      </c>
      <c r="AH2010">
        <v>22</v>
      </c>
      <c r="AI2010">
        <v>91</v>
      </c>
      <c r="AJ2010">
        <v>43</v>
      </c>
      <c r="AK2010">
        <v>14</v>
      </c>
      <c r="AL2010">
        <v>65</v>
      </c>
      <c r="AM2010">
        <v>88</v>
      </c>
      <c r="AN2010">
        <v>35</v>
      </c>
      <c r="AO2010">
        <v>117</v>
      </c>
      <c r="AP2010">
        <v>382</v>
      </c>
      <c r="AQ2010">
        <v>0</v>
      </c>
      <c r="AR2010" s="4">
        <v>5227</v>
      </c>
      <c r="AS2010" s="4">
        <f t="shared" si="500"/>
        <v>5609</v>
      </c>
      <c r="AT2010">
        <v>0.94481284499999996</v>
      </c>
      <c r="AU2010" s="4">
        <f t="shared" si="496"/>
        <v>1</v>
      </c>
      <c r="AV2010" s="4">
        <f t="shared" si="501"/>
        <v>5299.4552476049994</v>
      </c>
      <c r="AW2010" s="4">
        <v>0</v>
      </c>
      <c r="AX2010" s="4">
        <v>0</v>
      </c>
      <c r="AY2010" s="4">
        <v>80.53</v>
      </c>
      <c r="AZ2010" s="4">
        <f t="shared" si="502"/>
        <v>80.53</v>
      </c>
      <c r="BA2010" s="4">
        <f t="shared" si="503"/>
        <v>76.08577840785</v>
      </c>
      <c r="BB2010" s="4">
        <v>9.51</v>
      </c>
      <c r="BC2010" s="4">
        <v>12000</v>
      </c>
      <c r="BD2010">
        <v>1.5858164189399999</v>
      </c>
      <c r="BE2010" s="2">
        <v>0.11</v>
      </c>
      <c r="BF2010">
        <v>40</v>
      </c>
      <c r="BG2010">
        <f t="shared" si="497"/>
        <v>0.11171872670841716</v>
      </c>
      <c r="BH2010">
        <v>0.648725</v>
      </c>
      <c r="BI2010" s="4">
        <v>0.52800000000000002</v>
      </c>
      <c r="BJ2010" s="4">
        <v>0.17599999999999999</v>
      </c>
      <c r="BK2010" s="3">
        <f t="shared" si="504"/>
        <v>385500</v>
      </c>
      <c r="BL2010" s="3">
        <f t="shared" si="505"/>
        <v>72</v>
      </c>
      <c r="BM2010" s="3">
        <v>820.99999999999989</v>
      </c>
      <c r="BN2010" s="3">
        <v>738.9</v>
      </c>
      <c r="BO2010" s="3">
        <f t="shared" si="506"/>
        <v>82.099999999999909</v>
      </c>
      <c r="BP2010" s="3">
        <f t="shared" si="507"/>
        <v>22800</v>
      </c>
      <c r="BQ2010">
        <v>0.72</v>
      </c>
      <c r="BR2010">
        <v>0.59</v>
      </c>
      <c r="BS2010">
        <v>7.85</v>
      </c>
      <c r="BT2010">
        <f t="shared" si="498"/>
        <v>732.90000000000009</v>
      </c>
      <c r="BU2010" s="1">
        <f t="shared" si="499"/>
        <v>0.15186371843401111</v>
      </c>
      <c r="BV2010" s="1">
        <f t="shared" si="508"/>
        <v>0.17118238999359789</v>
      </c>
      <c r="BW2010">
        <f t="shared" si="509"/>
        <v>0.16237620817061219</v>
      </c>
      <c r="BX2010">
        <f t="shared" si="510"/>
        <v>0.17679773042596339</v>
      </c>
      <c r="BY2010">
        <f t="shared" si="511"/>
        <v>155.89619981660539</v>
      </c>
    </row>
    <row r="2011" spans="1:77" x14ac:dyDescent="0.2">
      <c r="A2011">
        <v>11</v>
      </c>
      <c r="B2011">
        <v>39001</v>
      </c>
      <c r="C2011" t="s">
        <v>853</v>
      </c>
      <c r="D2011">
        <v>39</v>
      </c>
      <c r="E2011" t="s">
        <v>854</v>
      </c>
      <c r="F2011" t="s">
        <v>855</v>
      </c>
      <c r="G2011" t="s">
        <v>297</v>
      </c>
      <c r="H2011">
        <v>1</v>
      </c>
      <c r="I2011">
        <v>4043</v>
      </c>
      <c r="J2011">
        <v>2221</v>
      </c>
      <c r="K2011">
        <v>266</v>
      </c>
      <c r="L2011">
        <v>1499</v>
      </c>
      <c r="M2011">
        <v>341</v>
      </c>
      <c r="N2011">
        <v>346</v>
      </c>
      <c r="O2011" s="3">
        <v>33749</v>
      </c>
      <c r="P2011" s="3">
        <v>47120.583440000002</v>
      </c>
      <c r="Q2011" s="3">
        <v>33927</v>
      </c>
      <c r="R2011" s="3">
        <v>47369.108249999997</v>
      </c>
      <c r="S2011" s="3">
        <v>3306.1</v>
      </c>
      <c r="T2011" s="3">
        <v>4615.9993160000004</v>
      </c>
      <c r="U2011" s="3">
        <v>35558</v>
      </c>
      <c r="V2011" s="3">
        <v>49646.321550000001</v>
      </c>
      <c r="W2011" s="3">
        <v>3232</v>
      </c>
      <c r="X2011" s="3">
        <v>4512.5403919999999</v>
      </c>
      <c r="Y2011" s="3">
        <v>309</v>
      </c>
      <c r="Z2011" s="3">
        <v>431.42790250000002</v>
      </c>
      <c r="AA2011">
        <v>2472</v>
      </c>
      <c r="AB2011">
        <v>1555</v>
      </c>
      <c r="AC2011">
        <v>268</v>
      </c>
      <c r="AD2011">
        <v>1316</v>
      </c>
      <c r="AE2011">
        <v>244</v>
      </c>
      <c r="AF2011">
        <v>234</v>
      </c>
      <c r="AG2011">
        <v>65</v>
      </c>
      <c r="AH2011">
        <v>22</v>
      </c>
      <c r="AI2011">
        <v>91</v>
      </c>
      <c r="AJ2011">
        <v>43</v>
      </c>
      <c r="AK2011">
        <v>14</v>
      </c>
      <c r="AL2011">
        <v>65</v>
      </c>
      <c r="AM2011">
        <v>88</v>
      </c>
      <c r="AN2011">
        <v>35</v>
      </c>
      <c r="AO2011">
        <v>117</v>
      </c>
      <c r="AP2011">
        <v>382</v>
      </c>
      <c r="AQ2011">
        <v>0</v>
      </c>
      <c r="AR2011" s="4">
        <v>5227</v>
      </c>
      <c r="AS2011" s="4">
        <f t="shared" si="500"/>
        <v>5609</v>
      </c>
      <c r="AT2011">
        <v>0.98786510199999999</v>
      </c>
      <c r="AU2011" s="4">
        <f t="shared" si="496"/>
        <v>1</v>
      </c>
      <c r="AV2011" s="4">
        <f t="shared" si="501"/>
        <v>5540.935357118</v>
      </c>
      <c r="AW2011" s="4">
        <v>0</v>
      </c>
      <c r="AX2011" s="4">
        <v>0</v>
      </c>
      <c r="AY2011" s="4">
        <v>80.53</v>
      </c>
      <c r="AZ2011" s="4">
        <f t="shared" si="502"/>
        <v>80.53</v>
      </c>
      <c r="BA2011" s="4">
        <f t="shared" si="503"/>
        <v>79.552776664060005</v>
      </c>
      <c r="BB2011" s="4">
        <v>9.51</v>
      </c>
      <c r="BC2011" s="4">
        <v>12000</v>
      </c>
      <c r="BD2011">
        <v>2.1436074146899999</v>
      </c>
      <c r="BE2011" s="2">
        <v>0.11</v>
      </c>
      <c r="BF2011">
        <v>40</v>
      </c>
      <c r="BG2011">
        <f t="shared" si="497"/>
        <v>0.11171872670841716</v>
      </c>
      <c r="BH2011">
        <v>0.60797500000000004</v>
      </c>
      <c r="BI2011" s="4">
        <v>0.52800000000000002</v>
      </c>
      <c r="BJ2011" s="4">
        <v>0.17599999999999999</v>
      </c>
      <c r="BK2011" s="3">
        <f t="shared" si="504"/>
        <v>385500</v>
      </c>
      <c r="BL2011" s="3">
        <f t="shared" si="505"/>
        <v>72</v>
      </c>
      <c r="BM2011" s="3">
        <v>820.99999999999989</v>
      </c>
      <c r="BN2011" s="3">
        <v>738.9</v>
      </c>
      <c r="BO2011" s="3">
        <f t="shared" si="506"/>
        <v>82.099999999999909</v>
      </c>
      <c r="BP2011" s="3">
        <f t="shared" si="507"/>
        <v>22800</v>
      </c>
      <c r="BQ2011">
        <v>0.72</v>
      </c>
      <c r="BR2011">
        <v>0.59</v>
      </c>
      <c r="BS2011">
        <v>7.85</v>
      </c>
      <c r="BT2011">
        <f t="shared" si="498"/>
        <v>732.90000000000009</v>
      </c>
      <c r="BU2011" s="1">
        <f t="shared" si="499"/>
        <v>0.1721538937801036</v>
      </c>
      <c r="BV2011" s="1">
        <f t="shared" si="508"/>
        <v>0.20537627718707127</v>
      </c>
      <c r="BW2011">
        <f t="shared" si="509"/>
        <v>0.19642398707955627</v>
      </c>
      <c r="BX2011">
        <f t="shared" si="510"/>
        <v>0.21109944470544997</v>
      </c>
      <c r="BY2011">
        <f t="shared" si="511"/>
        <v>156.01659151449869</v>
      </c>
    </row>
    <row r="2012" spans="1:77" x14ac:dyDescent="0.2">
      <c r="A2012">
        <v>11</v>
      </c>
      <c r="B2012">
        <v>39003</v>
      </c>
      <c r="C2012" t="s">
        <v>853</v>
      </c>
      <c r="D2012">
        <v>39</v>
      </c>
      <c r="E2012" t="s">
        <v>854</v>
      </c>
      <c r="F2012" t="s">
        <v>855</v>
      </c>
      <c r="G2012" t="s">
        <v>927</v>
      </c>
      <c r="H2012">
        <v>3</v>
      </c>
      <c r="I2012">
        <v>1481</v>
      </c>
      <c r="J2012">
        <v>3489</v>
      </c>
      <c r="K2012">
        <v>802</v>
      </c>
      <c r="L2012">
        <v>1948</v>
      </c>
      <c r="M2012">
        <v>621</v>
      </c>
      <c r="N2012">
        <v>487</v>
      </c>
      <c r="O2012" s="3">
        <v>19371</v>
      </c>
      <c r="P2012" s="3">
        <v>27045.922009999998</v>
      </c>
      <c r="Q2012" s="3">
        <v>48444</v>
      </c>
      <c r="R2012" s="3">
        <v>67637.842430000004</v>
      </c>
      <c r="S2012" s="3">
        <v>5995.9</v>
      </c>
      <c r="T2012" s="3">
        <v>8371.5163780000003</v>
      </c>
      <c r="U2012" s="3">
        <v>42066</v>
      </c>
      <c r="V2012" s="3">
        <v>58732.835429999999</v>
      </c>
      <c r="W2012" s="3">
        <v>4641.3</v>
      </c>
      <c r="X2012" s="3">
        <v>6480.2146409999996</v>
      </c>
      <c r="Y2012" s="3">
        <v>422</v>
      </c>
      <c r="Z2012" s="3">
        <v>589.19927140000004</v>
      </c>
      <c r="AA2012">
        <v>1454</v>
      </c>
      <c r="AB2012">
        <v>1910</v>
      </c>
      <c r="AC2012">
        <v>513</v>
      </c>
      <c r="AD2012">
        <v>1424</v>
      </c>
      <c r="AE2012">
        <v>326</v>
      </c>
      <c r="AF2012">
        <v>273</v>
      </c>
      <c r="AG2012">
        <v>65</v>
      </c>
      <c r="AH2012">
        <v>22</v>
      </c>
      <c r="AI2012">
        <v>91</v>
      </c>
      <c r="AJ2012">
        <v>43</v>
      </c>
      <c r="AK2012">
        <v>14</v>
      </c>
      <c r="AL2012">
        <v>65</v>
      </c>
      <c r="AM2012">
        <v>88</v>
      </c>
      <c r="AN2012">
        <v>35</v>
      </c>
      <c r="AO2012">
        <v>117</v>
      </c>
      <c r="AP2012">
        <v>382</v>
      </c>
      <c r="AQ2012">
        <v>0</v>
      </c>
      <c r="AR2012" s="4">
        <v>5227</v>
      </c>
      <c r="AS2012" s="4">
        <f t="shared" si="500"/>
        <v>5609</v>
      </c>
      <c r="AT2012">
        <v>0.99745185800000002</v>
      </c>
      <c r="AU2012" s="4">
        <f t="shared" si="496"/>
        <v>1</v>
      </c>
      <c r="AV2012" s="4">
        <f t="shared" si="501"/>
        <v>5594.7074715220006</v>
      </c>
      <c r="AW2012" s="4">
        <v>0</v>
      </c>
      <c r="AX2012" s="4">
        <v>0</v>
      </c>
      <c r="AY2012" s="4">
        <v>80.53</v>
      </c>
      <c r="AZ2012" s="4">
        <f t="shared" si="502"/>
        <v>80.53</v>
      </c>
      <c r="BA2012" s="4">
        <f t="shared" si="503"/>
        <v>80.324798124739999</v>
      </c>
      <c r="BB2012" s="4">
        <v>9.51</v>
      </c>
      <c r="BC2012" s="4">
        <v>12000</v>
      </c>
      <c r="BD2012">
        <v>2.1778865772099998</v>
      </c>
      <c r="BE2012" s="2">
        <v>0.11</v>
      </c>
      <c r="BF2012">
        <v>40</v>
      </c>
      <c r="BG2012">
        <f t="shared" si="497"/>
        <v>0.11171872670841716</v>
      </c>
      <c r="BH2012">
        <v>0.60797500000000004</v>
      </c>
      <c r="BI2012" s="4">
        <v>0.52800000000000002</v>
      </c>
      <c r="BJ2012" s="4">
        <v>0.17599999999999999</v>
      </c>
      <c r="BK2012" s="3">
        <f t="shared" si="504"/>
        <v>385500</v>
      </c>
      <c r="BL2012" s="3">
        <f t="shared" si="505"/>
        <v>72</v>
      </c>
      <c r="BM2012" s="3">
        <v>820.99999999999989</v>
      </c>
      <c r="BN2012" s="3">
        <v>738.9</v>
      </c>
      <c r="BO2012" s="3">
        <f t="shared" si="506"/>
        <v>82.099999999999909</v>
      </c>
      <c r="BP2012" s="3">
        <f t="shared" si="507"/>
        <v>22800</v>
      </c>
      <c r="BQ2012">
        <v>0.72</v>
      </c>
      <c r="BR2012">
        <v>0.59</v>
      </c>
      <c r="BS2012">
        <v>7.85</v>
      </c>
      <c r="BT2012">
        <f t="shared" si="498"/>
        <v>732.90000000000009</v>
      </c>
      <c r="BU2012" s="1">
        <f t="shared" si="499"/>
        <v>0.17383815971788327</v>
      </c>
      <c r="BV2012" s="1">
        <f t="shared" si="508"/>
        <v>0.21488768712656295</v>
      </c>
      <c r="BW2012">
        <f t="shared" si="509"/>
        <v>0.20593539701904795</v>
      </c>
      <c r="BX2012">
        <f t="shared" si="510"/>
        <v>0.22061085464494165</v>
      </c>
      <c r="BY2012">
        <f t="shared" si="511"/>
        <v>156.01659151449869</v>
      </c>
    </row>
    <row r="2013" spans="1:77" x14ac:dyDescent="0.2">
      <c r="A2013">
        <v>11</v>
      </c>
      <c r="B2013">
        <v>39005</v>
      </c>
      <c r="C2013" t="s">
        <v>853</v>
      </c>
      <c r="D2013">
        <v>39</v>
      </c>
      <c r="E2013" t="s">
        <v>854</v>
      </c>
      <c r="F2013" t="s">
        <v>855</v>
      </c>
      <c r="G2013" t="s">
        <v>294</v>
      </c>
      <c r="H2013">
        <v>5</v>
      </c>
      <c r="I2013">
        <v>2167</v>
      </c>
      <c r="J2013">
        <v>4897</v>
      </c>
      <c r="K2013">
        <v>702</v>
      </c>
      <c r="L2013">
        <v>2468</v>
      </c>
      <c r="M2013">
        <v>621</v>
      </c>
      <c r="N2013">
        <v>679</v>
      </c>
      <c r="O2013" s="3">
        <v>36093</v>
      </c>
      <c r="P2013" s="3">
        <v>50393.29219</v>
      </c>
      <c r="Q2013" s="3">
        <v>68406</v>
      </c>
      <c r="R2013" s="3">
        <v>95508.922659999997</v>
      </c>
      <c r="S2013" s="3">
        <v>6185.9</v>
      </c>
      <c r="T2013" s="3">
        <v>8636.7956709999999</v>
      </c>
      <c r="U2013" s="3">
        <v>51375</v>
      </c>
      <c r="V2013" s="3">
        <v>71730.12457</v>
      </c>
      <c r="W2013" s="3">
        <v>6433.8</v>
      </c>
      <c r="X2013" s="3">
        <v>8982.9153380000007</v>
      </c>
      <c r="Y2013" s="3">
        <v>572</v>
      </c>
      <c r="Z2013" s="3">
        <v>798.63029210000002</v>
      </c>
      <c r="AA2013">
        <v>1753</v>
      </c>
      <c r="AB2013">
        <v>2506</v>
      </c>
      <c r="AC2013">
        <v>381</v>
      </c>
      <c r="AD2013">
        <v>1637</v>
      </c>
      <c r="AE2013">
        <v>340</v>
      </c>
      <c r="AF2013">
        <v>351</v>
      </c>
      <c r="AG2013">
        <v>65</v>
      </c>
      <c r="AH2013">
        <v>22</v>
      </c>
      <c r="AI2013">
        <v>91</v>
      </c>
      <c r="AJ2013">
        <v>43</v>
      </c>
      <c r="AK2013">
        <v>14</v>
      </c>
      <c r="AL2013">
        <v>65</v>
      </c>
      <c r="AM2013">
        <v>88</v>
      </c>
      <c r="AN2013">
        <v>35</v>
      </c>
      <c r="AO2013">
        <v>117</v>
      </c>
      <c r="AP2013">
        <v>382</v>
      </c>
      <c r="AQ2013">
        <v>0</v>
      </c>
      <c r="AR2013" s="4">
        <v>5227</v>
      </c>
      <c r="AS2013" s="4">
        <f t="shared" si="500"/>
        <v>5609</v>
      </c>
      <c r="AT2013">
        <v>1.019891689</v>
      </c>
      <c r="AU2013" s="4">
        <f t="shared" si="496"/>
        <v>1</v>
      </c>
      <c r="AV2013" s="4">
        <f t="shared" si="501"/>
        <v>5720.5724836010004</v>
      </c>
      <c r="AW2013" s="4">
        <v>0</v>
      </c>
      <c r="AX2013" s="4">
        <v>0</v>
      </c>
      <c r="AY2013" s="4">
        <v>80.53</v>
      </c>
      <c r="AZ2013" s="4">
        <f t="shared" si="502"/>
        <v>80.53</v>
      </c>
      <c r="BA2013" s="4">
        <f t="shared" si="503"/>
        <v>82.131877715170006</v>
      </c>
      <c r="BB2013" s="4">
        <v>9.51</v>
      </c>
      <c r="BC2013" s="4">
        <v>12000</v>
      </c>
      <c r="BD2013">
        <v>2.12639154249</v>
      </c>
      <c r="BE2013" s="2">
        <v>0.11</v>
      </c>
      <c r="BF2013">
        <v>40</v>
      </c>
      <c r="BG2013">
        <f t="shared" si="497"/>
        <v>0.11171872670841716</v>
      </c>
      <c r="BH2013">
        <v>0.60797500000000004</v>
      </c>
      <c r="BI2013" s="4">
        <v>0.52800000000000002</v>
      </c>
      <c r="BJ2013" s="4">
        <v>0.17599999999999999</v>
      </c>
      <c r="BK2013" s="3">
        <f t="shared" si="504"/>
        <v>385500</v>
      </c>
      <c r="BL2013" s="3">
        <f t="shared" si="505"/>
        <v>72</v>
      </c>
      <c r="BM2013" s="3">
        <v>820.99999999999989</v>
      </c>
      <c r="BN2013" s="3">
        <v>738.9</v>
      </c>
      <c r="BO2013" s="3">
        <f t="shared" si="506"/>
        <v>82.099999999999909</v>
      </c>
      <c r="BP2013" s="3">
        <f t="shared" si="507"/>
        <v>22800</v>
      </c>
      <c r="BQ2013">
        <v>0.72</v>
      </c>
      <c r="BR2013">
        <v>0.59</v>
      </c>
      <c r="BS2013">
        <v>7.85</v>
      </c>
      <c r="BT2013">
        <f t="shared" si="498"/>
        <v>732.90000000000009</v>
      </c>
      <c r="BU2013" s="1">
        <f t="shared" si="499"/>
        <v>0.17619974852234679</v>
      </c>
      <c r="BV2013" s="1">
        <f t="shared" si="508"/>
        <v>0.22676043494400047</v>
      </c>
      <c r="BW2013">
        <f t="shared" si="509"/>
        <v>0.21780814483648547</v>
      </c>
      <c r="BX2013">
        <f t="shared" si="510"/>
        <v>0.23248360246237917</v>
      </c>
      <c r="BY2013">
        <f t="shared" si="511"/>
        <v>156.01659151449869</v>
      </c>
    </row>
    <row r="2014" spans="1:77" x14ac:dyDescent="0.2">
      <c r="A2014">
        <v>11</v>
      </c>
      <c r="B2014">
        <v>39007</v>
      </c>
      <c r="C2014" t="s">
        <v>853</v>
      </c>
      <c r="D2014">
        <v>39</v>
      </c>
      <c r="E2014" t="s">
        <v>854</v>
      </c>
      <c r="F2014" t="s">
        <v>855</v>
      </c>
      <c r="G2014" t="s">
        <v>900</v>
      </c>
      <c r="H2014">
        <v>7</v>
      </c>
      <c r="I2014">
        <v>7679</v>
      </c>
      <c r="J2014">
        <v>3784</v>
      </c>
      <c r="K2014">
        <v>290</v>
      </c>
      <c r="L2014">
        <v>1807</v>
      </c>
      <c r="M2014">
        <v>430</v>
      </c>
      <c r="N2014">
        <v>488</v>
      </c>
      <c r="O2014" s="3">
        <v>94198</v>
      </c>
      <c r="P2014" s="3">
        <v>131519.88860000001</v>
      </c>
      <c r="Q2014" s="3">
        <v>50152</v>
      </c>
      <c r="R2014" s="3">
        <v>70022.563649999996</v>
      </c>
      <c r="S2014" s="3">
        <v>1810.9</v>
      </c>
      <c r="T2014" s="3">
        <v>2528.3909020000001</v>
      </c>
      <c r="U2014" s="3">
        <v>36353</v>
      </c>
      <c r="V2014" s="3">
        <v>50756.305959999998</v>
      </c>
      <c r="W2014" s="3">
        <v>4692.8999999999996</v>
      </c>
      <c r="X2014" s="3">
        <v>6552.2589120000002</v>
      </c>
      <c r="Y2014" s="3">
        <v>407</v>
      </c>
      <c r="Z2014" s="3">
        <v>568.25616939999998</v>
      </c>
      <c r="AA2014">
        <v>3032</v>
      </c>
      <c r="AB2014">
        <v>1852</v>
      </c>
      <c r="AC2014">
        <v>252</v>
      </c>
      <c r="AD2014">
        <v>1279</v>
      </c>
      <c r="AE2014">
        <v>244</v>
      </c>
      <c r="AF2014">
        <v>251</v>
      </c>
      <c r="AG2014">
        <v>65</v>
      </c>
      <c r="AH2014">
        <v>22</v>
      </c>
      <c r="AI2014">
        <v>91</v>
      </c>
      <c r="AJ2014">
        <v>43</v>
      </c>
      <c r="AK2014">
        <v>14</v>
      </c>
      <c r="AL2014">
        <v>65</v>
      </c>
      <c r="AM2014">
        <v>88</v>
      </c>
      <c r="AN2014">
        <v>35</v>
      </c>
      <c r="AO2014">
        <v>117</v>
      </c>
      <c r="AP2014">
        <v>382</v>
      </c>
      <c r="AQ2014">
        <v>0</v>
      </c>
      <c r="AR2014" s="4">
        <v>5227</v>
      </c>
      <c r="AS2014" s="4">
        <f t="shared" si="500"/>
        <v>5609</v>
      </c>
      <c r="AT2014">
        <v>1.0399259839999999</v>
      </c>
      <c r="AU2014" s="4">
        <f t="shared" si="496"/>
        <v>1</v>
      </c>
      <c r="AV2014" s="4">
        <f t="shared" si="501"/>
        <v>5832.9448442559997</v>
      </c>
      <c r="AW2014" s="4">
        <v>0</v>
      </c>
      <c r="AX2014" s="4">
        <v>0</v>
      </c>
      <c r="AY2014" s="4">
        <v>80.53</v>
      </c>
      <c r="AZ2014" s="4">
        <f t="shared" si="502"/>
        <v>80.53</v>
      </c>
      <c r="BA2014" s="4">
        <f t="shared" si="503"/>
        <v>83.745239491519996</v>
      </c>
      <c r="BB2014" s="4">
        <v>9.51</v>
      </c>
      <c r="BC2014" s="4">
        <v>12000</v>
      </c>
      <c r="BD2014">
        <v>2.1313000468199998</v>
      </c>
      <c r="BE2014" s="2">
        <v>0.11</v>
      </c>
      <c r="BF2014">
        <v>40</v>
      </c>
      <c r="BG2014">
        <f t="shared" si="497"/>
        <v>0.11171872670841716</v>
      </c>
      <c r="BH2014">
        <v>0.60797500000000004</v>
      </c>
      <c r="BI2014" s="4">
        <v>0.52800000000000002</v>
      </c>
      <c r="BJ2014" s="4">
        <v>0.17599999999999999</v>
      </c>
      <c r="BK2014" s="3">
        <f t="shared" si="504"/>
        <v>385500</v>
      </c>
      <c r="BL2014" s="3">
        <f t="shared" si="505"/>
        <v>72</v>
      </c>
      <c r="BM2014" s="3">
        <v>820.99999999999989</v>
      </c>
      <c r="BN2014" s="3">
        <v>738.9</v>
      </c>
      <c r="BO2014" s="3">
        <f t="shared" si="506"/>
        <v>82.099999999999909</v>
      </c>
      <c r="BP2014" s="3">
        <f t="shared" si="507"/>
        <v>22800</v>
      </c>
      <c r="BQ2014">
        <v>0.72</v>
      </c>
      <c r="BR2014">
        <v>0.59</v>
      </c>
      <c r="BS2014">
        <v>7.85</v>
      </c>
      <c r="BT2014">
        <f t="shared" si="498"/>
        <v>732.90000000000009</v>
      </c>
      <c r="BU2014" s="1">
        <f t="shared" si="499"/>
        <v>0.17891877610629972</v>
      </c>
      <c r="BV2014" s="1">
        <f t="shared" si="508"/>
        <v>0.21841973703913539</v>
      </c>
      <c r="BW2014">
        <f t="shared" si="509"/>
        <v>0.20946744693162039</v>
      </c>
      <c r="BX2014">
        <f t="shared" si="510"/>
        <v>0.22414290455751409</v>
      </c>
      <c r="BY2014">
        <f t="shared" si="511"/>
        <v>156.01659151449869</v>
      </c>
    </row>
    <row r="2015" spans="1:77" x14ac:dyDescent="0.2">
      <c r="A2015">
        <v>11</v>
      </c>
      <c r="B2015">
        <v>39009</v>
      </c>
      <c r="C2015" t="s">
        <v>853</v>
      </c>
      <c r="D2015">
        <v>39</v>
      </c>
      <c r="E2015" t="s">
        <v>854</v>
      </c>
      <c r="F2015" t="s">
        <v>855</v>
      </c>
      <c r="G2015" t="s">
        <v>895</v>
      </c>
      <c r="H2015">
        <v>9</v>
      </c>
      <c r="I2015">
        <v>3467</v>
      </c>
      <c r="J2015">
        <v>1945</v>
      </c>
      <c r="K2015">
        <v>205</v>
      </c>
      <c r="L2015">
        <v>1382</v>
      </c>
      <c r="M2015">
        <v>254</v>
      </c>
      <c r="N2015">
        <v>283</v>
      </c>
      <c r="O2015" s="3">
        <v>40671</v>
      </c>
      <c r="P2015" s="3">
        <v>56785.126940000002</v>
      </c>
      <c r="Q2015" s="3">
        <v>29414</v>
      </c>
      <c r="R2015" s="3">
        <v>41068.026940000003</v>
      </c>
      <c r="S2015" s="3">
        <v>2382.3000000000002</v>
      </c>
      <c r="T2015" s="3">
        <v>3326.1834699999999</v>
      </c>
      <c r="U2015" s="3">
        <v>31351</v>
      </c>
      <c r="V2015" s="3">
        <v>43772.479520000001</v>
      </c>
      <c r="W2015" s="3">
        <v>2974.9</v>
      </c>
      <c r="X2015" s="3">
        <v>4153.5756220000003</v>
      </c>
      <c r="Y2015" s="3">
        <v>261</v>
      </c>
      <c r="Z2015" s="3">
        <v>364.40997590000001</v>
      </c>
      <c r="AA2015">
        <v>2047</v>
      </c>
      <c r="AB2015">
        <v>1416</v>
      </c>
      <c r="AC2015">
        <v>212</v>
      </c>
      <c r="AD2015">
        <v>1263</v>
      </c>
      <c r="AE2015">
        <v>206</v>
      </c>
      <c r="AF2015">
        <v>202</v>
      </c>
      <c r="AG2015">
        <v>65</v>
      </c>
      <c r="AH2015">
        <v>22</v>
      </c>
      <c r="AI2015">
        <v>91</v>
      </c>
      <c r="AJ2015">
        <v>43</v>
      </c>
      <c r="AK2015">
        <v>14</v>
      </c>
      <c r="AL2015">
        <v>65</v>
      </c>
      <c r="AM2015">
        <v>88</v>
      </c>
      <c r="AN2015">
        <v>35</v>
      </c>
      <c r="AO2015">
        <v>117</v>
      </c>
      <c r="AP2015">
        <v>382</v>
      </c>
      <c r="AQ2015">
        <v>0</v>
      </c>
      <c r="AR2015" s="4">
        <v>5227</v>
      </c>
      <c r="AS2015" s="4">
        <f t="shared" si="500"/>
        <v>5609</v>
      </c>
      <c r="AT2015">
        <v>1.0064370039999999</v>
      </c>
      <c r="AU2015" s="4">
        <f t="shared" si="496"/>
        <v>1</v>
      </c>
      <c r="AV2015" s="4">
        <f t="shared" si="501"/>
        <v>5645.1051554359992</v>
      </c>
      <c r="AW2015" s="4">
        <v>0</v>
      </c>
      <c r="AX2015" s="4">
        <v>0</v>
      </c>
      <c r="AY2015" s="4">
        <v>80.53</v>
      </c>
      <c r="AZ2015" s="4">
        <f t="shared" si="502"/>
        <v>80.53</v>
      </c>
      <c r="BA2015" s="4">
        <f t="shared" si="503"/>
        <v>81.048371932119991</v>
      </c>
      <c r="BB2015" s="4">
        <v>9.51</v>
      </c>
      <c r="BC2015" s="4">
        <v>12000</v>
      </c>
      <c r="BD2015">
        <v>2.1070430334200001</v>
      </c>
      <c r="BE2015" s="2">
        <v>0.11</v>
      </c>
      <c r="BF2015">
        <v>40</v>
      </c>
      <c r="BG2015">
        <f t="shared" si="497"/>
        <v>0.11171872670841716</v>
      </c>
      <c r="BH2015">
        <v>0.60797500000000004</v>
      </c>
      <c r="BI2015" s="4">
        <v>0.52800000000000002</v>
      </c>
      <c r="BJ2015" s="4">
        <v>0.17599999999999999</v>
      </c>
      <c r="BK2015" s="3">
        <f t="shared" si="504"/>
        <v>385500</v>
      </c>
      <c r="BL2015" s="3">
        <f t="shared" si="505"/>
        <v>72</v>
      </c>
      <c r="BM2015" s="3">
        <v>820.99999999999989</v>
      </c>
      <c r="BN2015" s="3">
        <v>738.9</v>
      </c>
      <c r="BO2015" s="3">
        <f t="shared" si="506"/>
        <v>82.099999999999909</v>
      </c>
      <c r="BP2015" s="3">
        <f t="shared" si="507"/>
        <v>22800</v>
      </c>
      <c r="BQ2015">
        <v>0.72</v>
      </c>
      <c r="BR2015">
        <v>0.59</v>
      </c>
      <c r="BS2015">
        <v>7.85</v>
      </c>
      <c r="BT2015">
        <f t="shared" si="498"/>
        <v>732.90000000000009</v>
      </c>
      <c r="BU2015" s="1">
        <f t="shared" si="499"/>
        <v>0.17418107224970295</v>
      </c>
      <c r="BV2015" s="1">
        <f t="shared" si="508"/>
        <v>0.20466310073466062</v>
      </c>
      <c r="BW2015">
        <f t="shared" si="509"/>
        <v>0.19571081062714563</v>
      </c>
      <c r="BX2015">
        <f t="shared" si="510"/>
        <v>0.21038626825303933</v>
      </c>
      <c r="BY2015">
        <f t="shared" si="511"/>
        <v>156.01659151449869</v>
      </c>
    </row>
    <row r="2016" spans="1:77" x14ac:dyDescent="0.2">
      <c r="A2016">
        <v>11</v>
      </c>
      <c r="B2016">
        <v>39011</v>
      </c>
      <c r="C2016" t="s">
        <v>853</v>
      </c>
      <c r="D2016">
        <v>39</v>
      </c>
      <c r="E2016" t="s">
        <v>854</v>
      </c>
      <c r="F2016" t="s">
        <v>855</v>
      </c>
      <c r="G2016" t="s">
        <v>928</v>
      </c>
      <c r="H2016">
        <v>11</v>
      </c>
      <c r="I2016">
        <v>1495</v>
      </c>
      <c r="J2016">
        <v>3596</v>
      </c>
      <c r="K2016">
        <v>926</v>
      </c>
      <c r="L2016">
        <v>1986</v>
      </c>
      <c r="M2016">
        <v>619</v>
      </c>
      <c r="N2016">
        <v>513</v>
      </c>
      <c r="O2016" s="3">
        <v>19642</v>
      </c>
      <c r="P2016" s="3">
        <v>27424.29405</v>
      </c>
      <c r="Q2016" s="3">
        <v>49663</v>
      </c>
      <c r="R2016" s="3">
        <v>69339.818520000001</v>
      </c>
      <c r="S2016" s="3">
        <v>6093</v>
      </c>
      <c r="T2016" s="3">
        <v>8507.0880589999997</v>
      </c>
      <c r="U2016" s="3">
        <v>42913</v>
      </c>
      <c r="V2016" s="3">
        <v>59915.422599999998</v>
      </c>
      <c r="W2016" s="3">
        <v>4745.3999999999996</v>
      </c>
      <c r="X2016" s="3">
        <v>6625.5597690000004</v>
      </c>
      <c r="Y2016" s="3">
        <v>436</v>
      </c>
      <c r="Z2016" s="3">
        <v>608.7461667</v>
      </c>
      <c r="AA2016">
        <v>1456</v>
      </c>
      <c r="AB2016">
        <v>1946</v>
      </c>
      <c r="AC2016">
        <v>540</v>
      </c>
      <c r="AD2016">
        <v>1440</v>
      </c>
      <c r="AE2016">
        <v>328</v>
      </c>
      <c r="AF2016">
        <v>282</v>
      </c>
      <c r="AG2016">
        <v>65</v>
      </c>
      <c r="AH2016">
        <v>22</v>
      </c>
      <c r="AI2016">
        <v>91</v>
      </c>
      <c r="AJ2016">
        <v>43</v>
      </c>
      <c r="AK2016">
        <v>14</v>
      </c>
      <c r="AL2016">
        <v>65</v>
      </c>
      <c r="AM2016">
        <v>88</v>
      </c>
      <c r="AN2016">
        <v>35</v>
      </c>
      <c r="AO2016">
        <v>117</v>
      </c>
      <c r="AP2016">
        <v>382</v>
      </c>
      <c r="AQ2016">
        <v>0</v>
      </c>
      <c r="AR2016" s="4">
        <v>5227</v>
      </c>
      <c r="AS2016" s="4">
        <f t="shared" si="500"/>
        <v>5609</v>
      </c>
      <c r="AT2016">
        <v>0.99610349200000003</v>
      </c>
      <c r="AU2016" s="4">
        <f t="shared" si="496"/>
        <v>1</v>
      </c>
      <c r="AV2016" s="4">
        <f t="shared" si="501"/>
        <v>5587.1444866279999</v>
      </c>
      <c r="AW2016" s="4">
        <v>0</v>
      </c>
      <c r="AX2016" s="4">
        <v>0</v>
      </c>
      <c r="AY2016" s="4">
        <v>80.53</v>
      </c>
      <c r="AZ2016" s="4">
        <f t="shared" si="502"/>
        <v>80.53</v>
      </c>
      <c r="BA2016" s="4">
        <f t="shared" si="503"/>
        <v>80.21621421076</v>
      </c>
      <c r="BB2016" s="4">
        <v>9.51</v>
      </c>
      <c r="BC2016" s="4">
        <v>12000</v>
      </c>
      <c r="BD2016">
        <v>2.1699054206600001</v>
      </c>
      <c r="BE2016" s="2">
        <v>0.11</v>
      </c>
      <c r="BF2016">
        <v>40</v>
      </c>
      <c r="BG2016">
        <f t="shared" si="497"/>
        <v>0.11171872670841716</v>
      </c>
      <c r="BH2016">
        <v>0.60797500000000004</v>
      </c>
      <c r="BI2016" s="4">
        <v>0.52800000000000002</v>
      </c>
      <c r="BJ2016" s="4">
        <v>0.17599999999999999</v>
      </c>
      <c r="BK2016" s="3">
        <f t="shared" si="504"/>
        <v>385500</v>
      </c>
      <c r="BL2016" s="3">
        <f t="shared" si="505"/>
        <v>72</v>
      </c>
      <c r="BM2016" s="3">
        <v>820.99999999999989</v>
      </c>
      <c r="BN2016" s="3">
        <v>738.9</v>
      </c>
      <c r="BO2016" s="3">
        <f t="shared" si="506"/>
        <v>82.099999999999909</v>
      </c>
      <c r="BP2016" s="3">
        <f t="shared" si="507"/>
        <v>22800</v>
      </c>
      <c r="BQ2016">
        <v>0.72</v>
      </c>
      <c r="BR2016">
        <v>0.59</v>
      </c>
      <c r="BS2016">
        <v>7.85</v>
      </c>
      <c r="BT2016">
        <f t="shared" si="498"/>
        <v>732.90000000000009</v>
      </c>
      <c r="BU2016" s="1">
        <f t="shared" si="499"/>
        <v>0.17356335169692533</v>
      </c>
      <c r="BV2016" s="1">
        <f t="shared" si="508"/>
        <v>0.21526185752920701</v>
      </c>
      <c r="BW2016">
        <f t="shared" si="509"/>
        <v>0.20630956742169201</v>
      </c>
      <c r="BX2016">
        <f t="shared" si="510"/>
        <v>0.22098502504758571</v>
      </c>
      <c r="BY2016">
        <f t="shared" si="511"/>
        <v>156.01659151449869</v>
      </c>
    </row>
    <row r="2017" spans="1:77" x14ac:dyDescent="0.2">
      <c r="A2017">
        <v>11</v>
      </c>
      <c r="B2017">
        <v>39013</v>
      </c>
      <c r="C2017" t="s">
        <v>853</v>
      </c>
      <c r="D2017">
        <v>39</v>
      </c>
      <c r="E2017" t="s">
        <v>854</v>
      </c>
      <c r="F2017" t="s">
        <v>855</v>
      </c>
      <c r="G2017" t="s">
        <v>929</v>
      </c>
      <c r="H2017">
        <v>13</v>
      </c>
      <c r="I2017">
        <v>4362</v>
      </c>
      <c r="J2017">
        <v>3556</v>
      </c>
      <c r="K2017">
        <v>239</v>
      </c>
      <c r="L2017">
        <v>1928</v>
      </c>
      <c r="M2017">
        <v>419</v>
      </c>
      <c r="N2017">
        <v>481</v>
      </c>
      <c r="O2017" s="3">
        <v>38751</v>
      </c>
      <c r="P2017" s="3">
        <v>54104.409879999999</v>
      </c>
      <c r="Q2017" s="3">
        <v>51452</v>
      </c>
      <c r="R2017" s="3">
        <v>71837.632500000007</v>
      </c>
      <c r="S2017" s="3">
        <v>2618.9</v>
      </c>
      <c r="T2017" s="3">
        <v>3656.5259999999998</v>
      </c>
      <c r="U2017" s="3">
        <v>43465</v>
      </c>
      <c r="V2017" s="3">
        <v>60686.128750000003</v>
      </c>
      <c r="W2017" s="3">
        <v>4884.6000000000004</v>
      </c>
      <c r="X2017" s="3">
        <v>6819.9117569999999</v>
      </c>
      <c r="Y2017" s="3">
        <v>420</v>
      </c>
      <c r="Z2017" s="3">
        <v>586.40685780000001</v>
      </c>
      <c r="AA2017">
        <v>2767</v>
      </c>
      <c r="AB2017">
        <v>2190</v>
      </c>
      <c r="AC2017">
        <v>236</v>
      </c>
      <c r="AD2017">
        <v>1505</v>
      </c>
      <c r="AE2017">
        <v>288</v>
      </c>
      <c r="AF2017">
        <v>299</v>
      </c>
      <c r="AG2017">
        <v>65</v>
      </c>
      <c r="AH2017">
        <v>22</v>
      </c>
      <c r="AI2017">
        <v>91</v>
      </c>
      <c r="AJ2017">
        <v>43</v>
      </c>
      <c r="AK2017">
        <v>14</v>
      </c>
      <c r="AL2017">
        <v>65</v>
      </c>
      <c r="AM2017">
        <v>88</v>
      </c>
      <c r="AN2017">
        <v>35</v>
      </c>
      <c r="AO2017">
        <v>117</v>
      </c>
      <c r="AP2017">
        <v>382</v>
      </c>
      <c r="AQ2017">
        <v>0</v>
      </c>
      <c r="AR2017" s="4">
        <v>5227</v>
      </c>
      <c r="AS2017" s="4">
        <f t="shared" si="500"/>
        <v>5609</v>
      </c>
      <c r="AT2017">
        <v>1.022469021</v>
      </c>
      <c r="AU2017" s="4">
        <f t="shared" si="496"/>
        <v>1</v>
      </c>
      <c r="AV2017" s="4">
        <f t="shared" si="501"/>
        <v>5735.0287387890003</v>
      </c>
      <c r="AW2017" s="4">
        <v>0</v>
      </c>
      <c r="AX2017" s="4">
        <v>0</v>
      </c>
      <c r="AY2017" s="4">
        <v>80.53</v>
      </c>
      <c r="AZ2017" s="4">
        <f t="shared" si="502"/>
        <v>80.53</v>
      </c>
      <c r="BA2017" s="4">
        <f t="shared" si="503"/>
        <v>82.339430261130005</v>
      </c>
      <c r="BB2017" s="4">
        <v>9.51</v>
      </c>
      <c r="BC2017" s="4">
        <v>12000</v>
      </c>
      <c r="BD2017">
        <v>2.0942326651699998</v>
      </c>
      <c r="BE2017" s="2">
        <v>0.11</v>
      </c>
      <c r="BF2017">
        <v>40</v>
      </c>
      <c r="BG2017">
        <f t="shared" si="497"/>
        <v>0.11171872670841716</v>
      </c>
      <c r="BH2017">
        <v>0.60797500000000004</v>
      </c>
      <c r="BI2017" s="4">
        <v>0.52800000000000002</v>
      </c>
      <c r="BJ2017" s="4">
        <v>0.17599999999999999</v>
      </c>
      <c r="BK2017" s="3">
        <f t="shared" si="504"/>
        <v>385500</v>
      </c>
      <c r="BL2017" s="3">
        <f t="shared" si="505"/>
        <v>72</v>
      </c>
      <c r="BM2017" s="3">
        <v>820.99999999999989</v>
      </c>
      <c r="BN2017" s="3">
        <v>738.9</v>
      </c>
      <c r="BO2017" s="3">
        <f t="shared" si="506"/>
        <v>82.099999999999909</v>
      </c>
      <c r="BP2017" s="3">
        <f t="shared" si="507"/>
        <v>22800</v>
      </c>
      <c r="BQ2017">
        <v>0.72</v>
      </c>
      <c r="BR2017">
        <v>0.59</v>
      </c>
      <c r="BS2017">
        <v>7.85</v>
      </c>
      <c r="BT2017">
        <f t="shared" si="498"/>
        <v>732.90000000000009</v>
      </c>
      <c r="BU2017" s="1">
        <f t="shared" si="499"/>
        <v>0.17615605651503879</v>
      </c>
      <c r="BV2017" s="1">
        <f t="shared" si="508"/>
        <v>0.21737064907784048</v>
      </c>
      <c r="BW2017">
        <f t="shared" si="509"/>
        <v>0.20841835897032548</v>
      </c>
      <c r="BX2017">
        <f t="shared" si="510"/>
        <v>0.22309381659621919</v>
      </c>
      <c r="BY2017">
        <f t="shared" si="511"/>
        <v>156.01659151449869</v>
      </c>
    </row>
    <row r="2018" spans="1:77" x14ac:dyDescent="0.2">
      <c r="A2018">
        <v>11</v>
      </c>
      <c r="B2018">
        <v>39015</v>
      </c>
      <c r="C2018" t="s">
        <v>853</v>
      </c>
      <c r="D2018">
        <v>39</v>
      </c>
      <c r="E2018" t="s">
        <v>854</v>
      </c>
      <c r="F2018" t="s">
        <v>855</v>
      </c>
      <c r="G2018" t="s">
        <v>90</v>
      </c>
      <c r="H2018">
        <v>15</v>
      </c>
      <c r="I2018">
        <v>8238</v>
      </c>
      <c r="J2018">
        <v>4238</v>
      </c>
      <c r="K2018">
        <v>646</v>
      </c>
      <c r="L2018">
        <v>2045</v>
      </c>
      <c r="M2018">
        <v>611</v>
      </c>
      <c r="N2018">
        <v>632</v>
      </c>
      <c r="O2018" s="3">
        <v>69648</v>
      </c>
      <c r="P2018" s="3">
        <v>97243.011509999997</v>
      </c>
      <c r="Q2018" s="3">
        <v>57186</v>
      </c>
      <c r="R2018" s="3">
        <v>79843.482310000007</v>
      </c>
      <c r="S2018" s="3">
        <v>4931.1000000000004</v>
      </c>
      <c r="T2018" s="3">
        <v>6884.8353729999999</v>
      </c>
      <c r="U2018" s="3">
        <v>46338</v>
      </c>
      <c r="V2018" s="3">
        <v>64697.430899999999</v>
      </c>
      <c r="W2018" s="3">
        <v>5421.7</v>
      </c>
      <c r="X2018" s="3">
        <v>7569.8144309999998</v>
      </c>
      <c r="Y2018" s="3">
        <v>528</v>
      </c>
      <c r="Z2018" s="3">
        <v>737.19719269999996</v>
      </c>
      <c r="AA2018">
        <v>3776</v>
      </c>
      <c r="AB2018">
        <v>2305</v>
      </c>
      <c r="AC2018">
        <v>442</v>
      </c>
      <c r="AD2018">
        <v>1551</v>
      </c>
      <c r="AE2018">
        <v>344</v>
      </c>
      <c r="AF2018">
        <v>343</v>
      </c>
      <c r="AG2018">
        <v>65</v>
      </c>
      <c r="AH2018">
        <v>22</v>
      </c>
      <c r="AI2018">
        <v>91</v>
      </c>
      <c r="AJ2018">
        <v>43</v>
      </c>
      <c r="AK2018">
        <v>14</v>
      </c>
      <c r="AL2018">
        <v>65</v>
      </c>
      <c r="AM2018">
        <v>88</v>
      </c>
      <c r="AN2018">
        <v>35</v>
      </c>
      <c r="AO2018">
        <v>117</v>
      </c>
      <c r="AP2018">
        <v>382</v>
      </c>
      <c r="AQ2018">
        <v>0</v>
      </c>
      <c r="AR2018" s="4">
        <v>5227</v>
      </c>
      <c r="AS2018" s="4">
        <f t="shared" si="500"/>
        <v>5609</v>
      </c>
      <c r="AT2018">
        <v>0.978298789</v>
      </c>
      <c r="AU2018" s="4">
        <f t="shared" si="496"/>
        <v>1</v>
      </c>
      <c r="AV2018" s="4">
        <f t="shared" si="501"/>
        <v>5487.2779075010003</v>
      </c>
      <c r="AW2018" s="4">
        <v>0</v>
      </c>
      <c r="AX2018" s="4">
        <v>0</v>
      </c>
      <c r="AY2018" s="4">
        <v>80.53</v>
      </c>
      <c r="AZ2018" s="4">
        <f t="shared" si="502"/>
        <v>80.53</v>
      </c>
      <c r="BA2018" s="4">
        <f t="shared" si="503"/>
        <v>78.782401478170001</v>
      </c>
      <c r="BB2018" s="4">
        <v>9.51</v>
      </c>
      <c r="BC2018" s="4">
        <v>12000</v>
      </c>
      <c r="BD2018">
        <v>2.14260044209</v>
      </c>
      <c r="BE2018" s="2">
        <v>0.11</v>
      </c>
      <c r="BF2018">
        <v>40</v>
      </c>
      <c r="BG2018">
        <f t="shared" si="497"/>
        <v>0.11171872670841716</v>
      </c>
      <c r="BH2018">
        <v>0.60797500000000004</v>
      </c>
      <c r="BI2018" s="4">
        <v>0.52800000000000002</v>
      </c>
      <c r="BJ2018" s="4">
        <v>0.17599999999999999</v>
      </c>
      <c r="BK2018" s="3">
        <f t="shared" si="504"/>
        <v>385500</v>
      </c>
      <c r="BL2018" s="3">
        <f t="shared" si="505"/>
        <v>72</v>
      </c>
      <c r="BM2018" s="3">
        <v>820.99999999999989</v>
      </c>
      <c r="BN2018" s="3">
        <v>738.9</v>
      </c>
      <c r="BO2018" s="3">
        <f t="shared" si="506"/>
        <v>82.099999999999909</v>
      </c>
      <c r="BP2018" s="3">
        <f t="shared" si="507"/>
        <v>22800</v>
      </c>
      <c r="BQ2018">
        <v>0.72</v>
      </c>
      <c r="BR2018">
        <v>0.59</v>
      </c>
      <c r="BS2018">
        <v>7.85</v>
      </c>
      <c r="BT2018">
        <f t="shared" si="498"/>
        <v>732.90000000000009</v>
      </c>
      <c r="BU2018" s="1">
        <f t="shared" si="499"/>
        <v>0.17087160851417132</v>
      </c>
      <c r="BV2018" s="1">
        <f t="shared" si="508"/>
        <v>0.21570747955515901</v>
      </c>
      <c r="BW2018">
        <f t="shared" si="509"/>
        <v>0.20675518944764401</v>
      </c>
      <c r="BX2018">
        <f t="shared" si="510"/>
        <v>0.22143064707353771</v>
      </c>
      <c r="BY2018">
        <f t="shared" si="511"/>
        <v>156.01659151449869</v>
      </c>
    </row>
    <row r="2019" spans="1:77" x14ac:dyDescent="0.2">
      <c r="A2019">
        <v>11</v>
      </c>
      <c r="B2019">
        <v>39017</v>
      </c>
      <c r="C2019" t="s">
        <v>853</v>
      </c>
      <c r="D2019">
        <v>39</v>
      </c>
      <c r="E2019" t="s">
        <v>854</v>
      </c>
      <c r="F2019" t="s">
        <v>855</v>
      </c>
      <c r="G2019" t="s">
        <v>407</v>
      </c>
      <c r="H2019">
        <v>17</v>
      </c>
      <c r="I2019">
        <v>23538</v>
      </c>
      <c r="J2019">
        <v>10212</v>
      </c>
      <c r="K2019">
        <v>449</v>
      </c>
      <c r="L2019">
        <v>3202</v>
      </c>
      <c r="M2019">
        <v>1277</v>
      </c>
      <c r="N2019">
        <v>1686</v>
      </c>
      <c r="O2019" s="3">
        <v>282100</v>
      </c>
      <c r="P2019" s="3">
        <v>393869.93949999998</v>
      </c>
      <c r="Q2019" s="3">
        <v>143290</v>
      </c>
      <c r="R2019" s="3">
        <v>200062.473</v>
      </c>
      <c r="S2019" s="3">
        <v>5132.7</v>
      </c>
      <c r="T2019" s="3">
        <v>7166.310665</v>
      </c>
      <c r="U2019" s="3">
        <v>67038</v>
      </c>
      <c r="V2019" s="3">
        <v>93598.911749999999</v>
      </c>
      <c r="W2019" s="3">
        <v>13238</v>
      </c>
      <c r="X2019" s="3">
        <v>18482.985680000002</v>
      </c>
      <c r="Y2019" s="3">
        <v>1364</v>
      </c>
      <c r="Z2019" s="3">
        <v>1904.4260810000001</v>
      </c>
      <c r="AA2019">
        <v>6819</v>
      </c>
      <c r="AB2019">
        <v>3510</v>
      </c>
      <c r="AC2019">
        <v>370</v>
      </c>
      <c r="AD2019">
        <v>1724</v>
      </c>
      <c r="AE2019">
        <v>487</v>
      </c>
      <c r="AF2019">
        <v>560</v>
      </c>
      <c r="AG2019">
        <v>65</v>
      </c>
      <c r="AH2019">
        <v>22</v>
      </c>
      <c r="AI2019">
        <v>91</v>
      </c>
      <c r="AJ2019">
        <v>43</v>
      </c>
      <c r="AK2019">
        <v>14</v>
      </c>
      <c r="AL2019">
        <v>65</v>
      </c>
      <c r="AM2019">
        <v>88</v>
      </c>
      <c r="AN2019">
        <v>35</v>
      </c>
      <c r="AO2019">
        <v>117</v>
      </c>
      <c r="AP2019">
        <v>382</v>
      </c>
      <c r="AQ2019">
        <v>0</v>
      </c>
      <c r="AR2019" s="4">
        <v>5227</v>
      </c>
      <c r="AS2019" s="4">
        <f t="shared" si="500"/>
        <v>5609</v>
      </c>
      <c r="AT2019">
        <v>0.98616403799999997</v>
      </c>
      <c r="AU2019" s="4">
        <f t="shared" si="496"/>
        <v>1</v>
      </c>
      <c r="AV2019" s="4">
        <f t="shared" si="501"/>
        <v>5531.3940891419998</v>
      </c>
      <c r="AW2019" s="4">
        <v>0</v>
      </c>
      <c r="AX2019" s="4">
        <v>0</v>
      </c>
      <c r="AY2019" s="4">
        <v>80.53</v>
      </c>
      <c r="AZ2019" s="4">
        <f t="shared" si="502"/>
        <v>80.53</v>
      </c>
      <c r="BA2019" s="4">
        <f t="shared" si="503"/>
        <v>79.415789980140005</v>
      </c>
      <c r="BB2019" s="4">
        <v>9.51</v>
      </c>
      <c r="BC2019" s="4">
        <v>12000</v>
      </c>
      <c r="BD2019">
        <v>2.0822328345400001</v>
      </c>
      <c r="BE2019" s="2">
        <v>0.11</v>
      </c>
      <c r="BF2019">
        <v>40</v>
      </c>
      <c r="BG2019">
        <f t="shared" si="497"/>
        <v>0.11171872670841716</v>
      </c>
      <c r="BH2019">
        <v>0.60797500000000004</v>
      </c>
      <c r="BI2019" s="4">
        <v>0.52800000000000002</v>
      </c>
      <c r="BJ2019" s="4">
        <v>0.17599999999999999</v>
      </c>
      <c r="BK2019" s="3">
        <f t="shared" si="504"/>
        <v>385500</v>
      </c>
      <c r="BL2019" s="3">
        <f t="shared" si="505"/>
        <v>72</v>
      </c>
      <c r="BM2019" s="3">
        <v>820.99999999999989</v>
      </c>
      <c r="BN2019" s="3">
        <v>738.9</v>
      </c>
      <c r="BO2019" s="3">
        <f t="shared" si="506"/>
        <v>82.099999999999909</v>
      </c>
      <c r="BP2019" s="3">
        <f t="shared" si="507"/>
        <v>22800</v>
      </c>
      <c r="BQ2019">
        <v>0.72</v>
      </c>
      <c r="BR2019">
        <v>0.59</v>
      </c>
      <c r="BS2019">
        <v>7.85</v>
      </c>
      <c r="BT2019">
        <f t="shared" si="498"/>
        <v>732.90000000000009</v>
      </c>
      <c r="BU2019" s="1">
        <f t="shared" si="499"/>
        <v>0.171191533931221</v>
      </c>
      <c r="BV2019" s="1">
        <f t="shared" si="508"/>
        <v>0.25452984941743467</v>
      </c>
      <c r="BW2019">
        <f t="shared" si="509"/>
        <v>0.24557755930991967</v>
      </c>
      <c r="BX2019">
        <f t="shared" si="510"/>
        <v>0.26025301693581337</v>
      </c>
      <c r="BY2019">
        <f t="shared" si="511"/>
        <v>156.01659151449869</v>
      </c>
    </row>
    <row r="2020" spans="1:77" x14ac:dyDescent="0.2">
      <c r="A2020">
        <v>11</v>
      </c>
      <c r="B2020">
        <v>39019</v>
      </c>
      <c r="C2020" t="s">
        <v>853</v>
      </c>
      <c r="D2020">
        <v>39</v>
      </c>
      <c r="E2020" t="s">
        <v>854</v>
      </c>
      <c r="F2020" t="s">
        <v>855</v>
      </c>
      <c r="G2020" t="s">
        <v>519</v>
      </c>
      <c r="H2020">
        <v>19</v>
      </c>
      <c r="I2020">
        <v>4181</v>
      </c>
      <c r="J2020">
        <v>4558</v>
      </c>
      <c r="K2020">
        <v>437</v>
      </c>
      <c r="L2020">
        <v>2311</v>
      </c>
      <c r="M2020">
        <v>523</v>
      </c>
      <c r="N2020">
        <v>612</v>
      </c>
      <c r="O2020" s="3">
        <v>49126</v>
      </c>
      <c r="P2020" s="3">
        <v>68590.055470000007</v>
      </c>
      <c r="Q2020" s="3">
        <v>61814</v>
      </c>
      <c r="R2020" s="3">
        <v>86305.127399999998</v>
      </c>
      <c r="S2020" s="3">
        <v>4467.2</v>
      </c>
      <c r="T2020" s="3">
        <v>6237.1350359999997</v>
      </c>
      <c r="U2020" s="3">
        <v>48393</v>
      </c>
      <c r="V2020" s="3">
        <v>67566.635880000002</v>
      </c>
      <c r="W2020" s="3">
        <v>5890.5</v>
      </c>
      <c r="X2020" s="3">
        <v>8224.3561809999992</v>
      </c>
      <c r="Y2020" s="3">
        <v>513</v>
      </c>
      <c r="Z2020" s="3">
        <v>716.25409060000004</v>
      </c>
      <c r="AA2020">
        <v>2745</v>
      </c>
      <c r="AB2020">
        <v>2487</v>
      </c>
      <c r="AC2020">
        <v>276</v>
      </c>
      <c r="AD2020">
        <v>1598</v>
      </c>
      <c r="AE2020">
        <v>318</v>
      </c>
      <c r="AF2020">
        <v>338</v>
      </c>
      <c r="AG2020">
        <v>65</v>
      </c>
      <c r="AH2020">
        <v>22</v>
      </c>
      <c r="AI2020">
        <v>91</v>
      </c>
      <c r="AJ2020">
        <v>43</v>
      </c>
      <c r="AK2020">
        <v>14</v>
      </c>
      <c r="AL2020">
        <v>65</v>
      </c>
      <c r="AM2020">
        <v>88</v>
      </c>
      <c r="AN2020">
        <v>35</v>
      </c>
      <c r="AO2020">
        <v>117</v>
      </c>
      <c r="AP2020">
        <v>382</v>
      </c>
      <c r="AQ2020">
        <v>0</v>
      </c>
      <c r="AR2020" s="4">
        <v>5227</v>
      </c>
      <c r="AS2020" s="4">
        <f t="shared" si="500"/>
        <v>5609</v>
      </c>
      <c r="AT2020">
        <v>1.0221869189999999</v>
      </c>
      <c r="AU2020" s="4">
        <f t="shared" si="496"/>
        <v>1</v>
      </c>
      <c r="AV2020" s="4">
        <f t="shared" si="501"/>
        <v>5733.4464286709999</v>
      </c>
      <c r="AW2020" s="4">
        <v>0</v>
      </c>
      <c r="AX2020" s="4">
        <v>0</v>
      </c>
      <c r="AY2020" s="4">
        <v>80.53</v>
      </c>
      <c r="AZ2020" s="4">
        <f t="shared" si="502"/>
        <v>80.53</v>
      </c>
      <c r="BA2020" s="4">
        <f t="shared" si="503"/>
        <v>82.31671258707</v>
      </c>
      <c r="BB2020" s="4">
        <v>9.51</v>
      </c>
      <c r="BC2020" s="4">
        <v>12000</v>
      </c>
      <c r="BD2020">
        <v>2.08160702719</v>
      </c>
      <c r="BE2020" s="2">
        <v>0.11</v>
      </c>
      <c r="BF2020">
        <v>40</v>
      </c>
      <c r="BG2020">
        <f t="shared" si="497"/>
        <v>0.11171872670841716</v>
      </c>
      <c r="BH2020">
        <v>0.60797500000000004</v>
      </c>
      <c r="BI2020" s="4">
        <v>0.52800000000000002</v>
      </c>
      <c r="BJ2020" s="4">
        <v>0.17599999999999999</v>
      </c>
      <c r="BK2020" s="3">
        <f t="shared" si="504"/>
        <v>385500</v>
      </c>
      <c r="BL2020" s="3">
        <f t="shared" si="505"/>
        <v>72</v>
      </c>
      <c r="BM2020" s="3">
        <v>820.99999999999989</v>
      </c>
      <c r="BN2020" s="3">
        <v>738.9</v>
      </c>
      <c r="BO2020" s="3">
        <f t="shared" si="506"/>
        <v>82.099999999999909</v>
      </c>
      <c r="BP2020" s="3">
        <f t="shared" si="507"/>
        <v>22800</v>
      </c>
      <c r="BQ2020">
        <v>0.72</v>
      </c>
      <c r="BR2020">
        <v>0.59</v>
      </c>
      <c r="BS2020">
        <v>7.85</v>
      </c>
      <c r="BT2020">
        <f t="shared" si="498"/>
        <v>732.90000000000009</v>
      </c>
      <c r="BU2020" s="1">
        <f t="shared" si="499"/>
        <v>0.17596709175221181</v>
      </c>
      <c r="BV2020" s="1">
        <f t="shared" si="508"/>
        <v>0.22278310572726551</v>
      </c>
      <c r="BW2020">
        <f t="shared" si="509"/>
        <v>0.21383081561975051</v>
      </c>
      <c r="BX2020">
        <f t="shared" si="510"/>
        <v>0.22850627324564421</v>
      </c>
      <c r="BY2020">
        <f t="shared" si="511"/>
        <v>156.01659151449869</v>
      </c>
    </row>
    <row r="2021" spans="1:77" x14ac:dyDescent="0.2">
      <c r="A2021">
        <v>11</v>
      </c>
      <c r="B2021">
        <v>39021</v>
      </c>
      <c r="C2021" t="s">
        <v>853</v>
      </c>
      <c r="D2021">
        <v>39</v>
      </c>
      <c r="E2021" t="s">
        <v>854</v>
      </c>
      <c r="F2021" t="s">
        <v>855</v>
      </c>
      <c r="G2021" t="s">
        <v>892</v>
      </c>
      <c r="H2021">
        <v>21</v>
      </c>
      <c r="I2021">
        <v>2226</v>
      </c>
      <c r="J2021">
        <v>4091</v>
      </c>
      <c r="K2021">
        <v>846</v>
      </c>
      <c r="L2021">
        <v>2142</v>
      </c>
      <c r="M2021">
        <v>633</v>
      </c>
      <c r="N2021">
        <v>590</v>
      </c>
      <c r="O2021" s="3">
        <v>28465</v>
      </c>
      <c r="P2021" s="3">
        <v>39743.026689999999</v>
      </c>
      <c r="Q2021" s="3">
        <v>55794</v>
      </c>
      <c r="R2021" s="3">
        <v>77899.962440000003</v>
      </c>
      <c r="S2021" s="3">
        <v>6211</v>
      </c>
      <c r="T2021" s="3">
        <v>8671.8404620000001</v>
      </c>
      <c r="U2021" s="3">
        <v>45310</v>
      </c>
      <c r="V2021" s="3">
        <v>63262.13031</v>
      </c>
      <c r="W2021" s="3">
        <v>5332.5</v>
      </c>
      <c r="X2021" s="3">
        <v>7445.2727839999998</v>
      </c>
      <c r="Y2021" s="3">
        <v>504</v>
      </c>
      <c r="Z2021" s="3">
        <v>703.68822939999995</v>
      </c>
      <c r="AA2021">
        <v>1836</v>
      </c>
      <c r="AB2021">
        <v>2123</v>
      </c>
      <c r="AC2021">
        <v>456</v>
      </c>
      <c r="AD2021">
        <v>1485</v>
      </c>
      <c r="AE2021">
        <v>336</v>
      </c>
      <c r="AF2021">
        <v>309</v>
      </c>
      <c r="AG2021">
        <v>65</v>
      </c>
      <c r="AH2021">
        <v>22</v>
      </c>
      <c r="AI2021">
        <v>91</v>
      </c>
      <c r="AJ2021">
        <v>43</v>
      </c>
      <c r="AK2021">
        <v>14</v>
      </c>
      <c r="AL2021">
        <v>65</v>
      </c>
      <c r="AM2021">
        <v>88</v>
      </c>
      <c r="AN2021">
        <v>35</v>
      </c>
      <c r="AO2021">
        <v>117</v>
      </c>
      <c r="AP2021">
        <v>382</v>
      </c>
      <c r="AQ2021">
        <v>0</v>
      </c>
      <c r="AR2021" s="4">
        <v>5227</v>
      </c>
      <c r="AS2021" s="4">
        <f t="shared" si="500"/>
        <v>5609</v>
      </c>
      <c r="AT2021">
        <v>0.99075380499999999</v>
      </c>
      <c r="AU2021" s="4">
        <f t="shared" si="496"/>
        <v>1</v>
      </c>
      <c r="AV2021" s="4">
        <f t="shared" si="501"/>
        <v>5557.1380922449998</v>
      </c>
      <c r="AW2021" s="4">
        <v>0</v>
      </c>
      <c r="AX2021" s="4">
        <v>0</v>
      </c>
      <c r="AY2021" s="4">
        <v>80.53</v>
      </c>
      <c r="AZ2021" s="4">
        <f t="shared" si="502"/>
        <v>80.53</v>
      </c>
      <c r="BA2021" s="4">
        <f t="shared" si="503"/>
        <v>79.785403916649997</v>
      </c>
      <c r="BB2021" s="4">
        <v>9.51</v>
      </c>
      <c r="BC2021" s="4">
        <v>12000</v>
      </c>
      <c r="BD2021">
        <v>2.1265162404</v>
      </c>
      <c r="BE2021" s="2">
        <v>0.11</v>
      </c>
      <c r="BF2021">
        <v>40</v>
      </c>
      <c r="BG2021">
        <f t="shared" si="497"/>
        <v>0.11171872670841716</v>
      </c>
      <c r="BH2021">
        <v>0.60797500000000004</v>
      </c>
      <c r="BI2021" s="4">
        <v>0.52800000000000002</v>
      </c>
      <c r="BJ2021" s="4">
        <v>0.17599999999999999</v>
      </c>
      <c r="BK2021" s="3">
        <f t="shared" si="504"/>
        <v>385500</v>
      </c>
      <c r="BL2021" s="3">
        <f t="shared" si="505"/>
        <v>72</v>
      </c>
      <c r="BM2021" s="3">
        <v>820.99999999999989</v>
      </c>
      <c r="BN2021" s="3">
        <v>738.9</v>
      </c>
      <c r="BO2021" s="3">
        <f t="shared" si="506"/>
        <v>82.099999999999909</v>
      </c>
      <c r="BP2021" s="3">
        <f t="shared" si="507"/>
        <v>22800</v>
      </c>
      <c r="BQ2021">
        <v>0.72</v>
      </c>
      <c r="BR2021">
        <v>0.59</v>
      </c>
      <c r="BS2021">
        <v>7.85</v>
      </c>
      <c r="BT2021">
        <f t="shared" si="498"/>
        <v>732.90000000000009</v>
      </c>
      <c r="BU2021" s="1">
        <f t="shared" si="499"/>
        <v>0.17233235761290513</v>
      </c>
      <c r="BV2021" s="1">
        <f t="shared" si="508"/>
        <v>0.21692828995703081</v>
      </c>
      <c r="BW2021">
        <f t="shared" si="509"/>
        <v>0.20797599984951581</v>
      </c>
      <c r="BX2021">
        <f t="shared" si="510"/>
        <v>0.22265145747540951</v>
      </c>
      <c r="BY2021">
        <f t="shared" si="511"/>
        <v>156.01659151449869</v>
      </c>
    </row>
    <row r="2022" spans="1:77" x14ac:dyDescent="0.2">
      <c r="A2022">
        <v>11</v>
      </c>
      <c r="B2022">
        <v>39023</v>
      </c>
      <c r="C2022" t="s">
        <v>853</v>
      </c>
      <c r="D2022">
        <v>39</v>
      </c>
      <c r="E2022" t="s">
        <v>854</v>
      </c>
      <c r="F2022" t="s">
        <v>855</v>
      </c>
      <c r="G2022" t="s">
        <v>295</v>
      </c>
      <c r="H2022">
        <v>23</v>
      </c>
      <c r="I2022">
        <v>2498</v>
      </c>
      <c r="J2022">
        <v>5354</v>
      </c>
      <c r="K2022">
        <v>907</v>
      </c>
      <c r="L2022">
        <v>2513</v>
      </c>
      <c r="M2022">
        <v>810</v>
      </c>
      <c r="N2022">
        <v>795</v>
      </c>
      <c r="O2022" s="3">
        <v>31080</v>
      </c>
      <c r="P2022" s="3">
        <v>43394.107479999999</v>
      </c>
      <c r="Q2022" s="3">
        <v>72108</v>
      </c>
      <c r="R2022" s="3">
        <v>100677.6802</v>
      </c>
      <c r="S2022" s="3">
        <v>7541.1</v>
      </c>
      <c r="T2022" s="3">
        <v>10528.93513</v>
      </c>
      <c r="U2022" s="3">
        <v>52477</v>
      </c>
      <c r="V2022" s="3">
        <v>73268.744470000005</v>
      </c>
      <c r="W2022" s="3">
        <v>6948.1</v>
      </c>
      <c r="X2022" s="3">
        <v>9700.9844969999995</v>
      </c>
      <c r="Y2022" s="3">
        <v>651</v>
      </c>
      <c r="Z2022" s="3">
        <v>908.93062959999997</v>
      </c>
      <c r="AA2022">
        <v>1939</v>
      </c>
      <c r="AB2022">
        <v>2460</v>
      </c>
      <c r="AC2022">
        <v>496</v>
      </c>
      <c r="AD2022">
        <v>1585</v>
      </c>
      <c r="AE2022">
        <v>382</v>
      </c>
      <c r="AF2022">
        <v>364</v>
      </c>
      <c r="AG2022">
        <v>65</v>
      </c>
      <c r="AH2022">
        <v>22</v>
      </c>
      <c r="AI2022">
        <v>91</v>
      </c>
      <c r="AJ2022">
        <v>43</v>
      </c>
      <c r="AK2022">
        <v>14</v>
      </c>
      <c r="AL2022">
        <v>65</v>
      </c>
      <c r="AM2022">
        <v>88</v>
      </c>
      <c r="AN2022">
        <v>35</v>
      </c>
      <c r="AO2022">
        <v>117</v>
      </c>
      <c r="AP2022">
        <v>382</v>
      </c>
      <c r="AQ2022">
        <v>0</v>
      </c>
      <c r="AR2022" s="4">
        <v>5227</v>
      </c>
      <c r="AS2022" s="4">
        <f t="shared" si="500"/>
        <v>5609</v>
      </c>
      <c r="AT2022">
        <v>0.98771778899999996</v>
      </c>
      <c r="AU2022" s="4">
        <f t="shared" si="496"/>
        <v>1</v>
      </c>
      <c r="AV2022" s="4">
        <f t="shared" si="501"/>
        <v>5540.1090785010001</v>
      </c>
      <c r="AW2022" s="4">
        <v>0</v>
      </c>
      <c r="AX2022" s="4">
        <v>0</v>
      </c>
      <c r="AY2022" s="4">
        <v>80.53</v>
      </c>
      <c r="AZ2022" s="4">
        <f t="shared" si="502"/>
        <v>80.53</v>
      </c>
      <c r="BA2022" s="4">
        <f t="shared" si="503"/>
        <v>79.540913548169996</v>
      </c>
      <c r="BB2022" s="4">
        <v>9.51</v>
      </c>
      <c r="BC2022" s="4">
        <v>12000</v>
      </c>
      <c r="BD2022">
        <v>2.10759788841</v>
      </c>
      <c r="BE2022" s="2">
        <v>0.11</v>
      </c>
      <c r="BF2022">
        <v>40</v>
      </c>
      <c r="BG2022">
        <f t="shared" si="497"/>
        <v>0.11171872670841716</v>
      </c>
      <c r="BH2022">
        <v>0.60797500000000004</v>
      </c>
      <c r="BI2022" s="4">
        <v>0.52800000000000002</v>
      </c>
      <c r="BJ2022" s="4">
        <v>0.17599999999999999</v>
      </c>
      <c r="BK2022" s="3">
        <f t="shared" si="504"/>
        <v>385500</v>
      </c>
      <c r="BL2022" s="3">
        <f t="shared" si="505"/>
        <v>72</v>
      </c>
      <c r="BM2022" s="3">
        <v>820.99999999999989</v>
      </c>
      <c r="BN2022" s="3">
        <v>738.9</v>
      </c>
      <c r="BO2022" s="3">
        <f t="shared" si="506"/>
        <v>82.099999999999909</v>
      </c>
      <c r="BP2022" s="3">
        <f t="shared" si="507"/>
        <v>22800</v>
      </c>
      <c r="BQ2022">
        <v>0.72</v>
      </c>
      <c r="BR2022">
        <v>0.59</v>
      </c>
      <c r="BS2022">
        <v>7.85</v>
      </c>
      <c r="BT2022">
        <f t="shared" si="498"/>
        <v>732.90000000000009</v>
      </c>
      <c r="BU2022" s="1">
        <f t="shared" si="499"/>
        <v>0.17170221945165129</v>
      </c>
      <c r="BV2022" s="1">
        <f t="shared" si="508"/>
        <v>0.22446232083748099</v>
      </c>
      <c r="BW2022">
        <f t="shared" si="509"/>
        <v>0.215510030729966</v>
      </c>
      <c r="BX2022">
        <f t="shared" si="510"/>
        <v>0.2301854883558597</v>
      </c>
      <c r="BY2022">
        <f t="shared" si="511"/>
        <v>156.01659151449869</v>
      </c>
    </row>
    <row r="2023" spans="1:77" x14ac:dyDescent="0.2">
      <c r="A2023">
        <v>11</v>
      </c>
      <c r="B2023">
        <v>39025</v>
      </c>
      <c r="C2023" t="s">
        <v>853</v>
      </c>
      <c r="D2023">
        <v>39</v>
      </c>
      <c r="E2023" t="s">
        <v>854</v>
      </c>
      <c r="F2023" t="s">
        <v>855</v>
      </c>
      <c r="G2023" t="s">
        <v>911</v>
      </c>
      <c r="H2023">
        <v>25</v>
      </c>
      <c r="I2023">
        <v>13637</v>
      </c>
      <c r="J2023">
        <v>5870</v>
      </c>
      <c r="K2023">
        <v>311</v>
      </c>
      <c r="L2023">
        <v>2293</v>
      </c>
      <c r="M2023">
        <v>779</v>
      </c>
      <c r="N2023">
        <v>912</v>
      </c>
      <c r="O2023" s="3">
        <v>136900</v>
      </c>
      <c r="P2023" s="3">
        <v>191140.7115</v>
      </c>
      <c r="Q2023" s="3">
        <v>77618</v>
      </c>
      <c r="R2023" s="3">
        <v>108370.7797</v>
      </c>
      <c r="S2023" s="3">
        <v>4357</v>
      </c>
      <c r="T2023" s="3">
        <v>6083.2730469999997</v>
      </c>
      <c r="U2023" s="3">
        <v>49893</v>
      </c>
      <c r="V2023" s="3">
        <v>69660.946089999998</v>
      </c>
      <c r="W2023" s="3">
        <v>7272.8</v>
      </c>
      <c r="X2023" s="3">
        <v>10154.332850000001</v>
      </c>
      <c r="Y2023" s="3">
        <v>747</v>
      </c>
      <c r="Z2023" s="3">
        <v>1042.9664829999999</v>
      </c>
      <c r="AA2023">
        <v>5098</v>
      </c>
      <c r="AB2023">
        <v>2677</v>
      </c>
      <c r="AC2023">
        <v>329</v>
      </c>
      <c r="AD2023">
        <v>1582</v>
      </c>
      <c r="AE2023">
        <v>387</v>
      </c>
      <c r="AF2023">
        <v>413</v>
      </c>
      <c r="AG2023">
        <v>65</v>
      </c>
      <c r="AH2023">
        <v>22</v>
      </c>
      <c r="AI2023">
        <v>91</v>
      </c>
      <c r="AJ2023">
        <v>43</v>
      </c>
      <c r="AK2023">
        <v>14</v>
      </c>
      <c r="AL2023">
        <v>65</v>
      </c>
      <c r="AM2023">
        <v>88</v>
      </c>
      <c r="AN2023">
        <v>35</v>
      </c>
      <c r="AO2023">
        <v>117</v>
      </c>
      <c r="AP2023">
        <v>382</v>
      </c>
      <c r="AQ2023">
        <v>0</v>
      </c>
      <c r="AR2023" s="4">
        <v>5227</v>
      </c>
      <c r="AS2023" s="4">
        <f t="shared" si="500"/>
        <v>5609</v>
      </c>
      <c r="AT2023">
        <v>0.97808500300000001</v>
      </c>
      <c r="AU2023" s="4">
        <f t="shared" si="496"/>
        <v>1</v>
      </c>
      <c r="AV2023" s="4">
        <f t="shared" si="501"/>
        <v>5486.0787818270001</v>
      </c>
      <c r="AW2023" s="4">
        <v>0</v>
      </c>
      <c r="AX2023" s="4">
        <v>0</v>
      </c>
      <c r="AY2023" s="4">
        <v>80.53</v>
      </c>
      <c r="AZ2023" s="4">
        <f t="shared" si="502"/>
        <v>80.53</v>
      </c>
      <c r="BA2023" s="4">
        <f t="shared" si="503"/>
        <v>78.765185291590001</v>
      </c>
      <c r="BB2023" s="4">
        <v>9.51</v>
      </c>
      <c r="BC2023" s="4">
        <v>12000</v>
      </c>
      <c r="BD2023">
        <v>2.1352910161</v>
      </c>
      <c r="BE2023" s="2">
        <v>0.11</v>
      </c>
      <c r="BF2023">
        <v>40</v>
      </c>
      <c r="BG2023">
        <f t="shared" si="497"/>
        <v>0.11171872670841716</v>
      </c>
      <c r="BH2023">
        <v>0.60797500000000004</v>
      </c>
      <c r="BI2023" s="4">
        <v>0.52800000000000002</v>
      </c>
      <c r="BJ2023" s="4">
        <v>0.17599999999999999</v>
      </c>
      <c r="BK2023" s="3">
        <f t="shared" si="504"/>
        <v>385500</v>
      </c>
      <c r="BL2023" s="3">
        <f t="shared" si="505"/>
        <v>72</v>
      </c>
      <c r="BM2023" s="3">
        <v>820.99999999999989</v>
      </c>
      <c r="BN2023" s="3">
        <v>738.9</v>
      </c>
      <c r="BO2023" s="3">
        <f t="shared" si="506"/>
        <v>82.099999999999909</v>
      </c>
      <c r="BP2023" s="3">
        <f t="shared" si="507"/>
        <v>22800</v>
      </c>
      <c r="BQ2023">
        <v>0.72</v>
      </c>
      <c r="BR2023">
        <v>0.59</v>
      </c>
      <c r="BS2023">
        <v>7.85</v>
      </c>
      <c r="BT2023">
        <f t="shared" si="498"/>
        <v>732.90000000000009</v>
      </c>
      <c r="BU2023" s="1">
        <f t="shared" si="499"/>
        <v>0.17075550919768653</v>
      </c>
      <c r="BV2023" s="1">
        <f t="shared" si="508"/>
        <v>0.22434218679588822</v>
      </c>
      <c r="BW2023">
        <f t="shared" si="509"/>
        <v>0.21538989668837322</v>
      </c>
      <c r="BX2023">
        <f t="shared" si="510"/>
        <v>0.23006535431426692</v>
      </c>
      <c r="BY2023">
        <f t="shared" si="511"/>
        <v>156.01659151449869</v>
      </c>
    </row>
    <row r="2024" spans="1:77" x14ac:dyDescent="0.2">
      <c r="A2024">
        <v>11</v>
      </c>
      <c r="B2024">
        <v>39027</v>
      </c>
      <c r="C2024" t="s">
        <v>853</v>
      </c>
      <c r="D2024">
        <v>39</v>
      </c>
      <c r="E2024" t="s">
        <v>854</v>
      </c>
      <c r="F2024" t="s">
        <v>855</v>
      </c>
      <c r="G2024" t="s">
        <v>525</v>
      </c>
      <c r="H2024">
        <v>27</v>
      </c>
      <c r="I2024">
        <v>2842</v>
      </c>
      <c r="J2024">
        <v>3570</v>
      </c>
      <c r="K2024">
        <v>1157</v>
      </c>
      <c r="L2024">
        <v>2070</v>
      </c>
      <c r="M2024">
        <v>601</v>
      </c>
      <c r="N2024">
        <v>536</v>
      </c>
      <c r="O2024" s="3">
        <v>33527</v>
      </c>
      <c r="P2024" s="3">
        <v>46810.625529999998</v>
      </c>
      <c r="Q2024" s="3">
        <v>50399</v>
      </c>
      <c r="R2024" s="3">
        <v>70367.426730000007</v>
      </c>
      <c r="S2024" s="3">
        <v>6128.5</v>
      </c>
      <c r="T2024" s="3">
        <v>8556.6533999999992</v>
      </c>
      <c r="U2024" s="3">
        <v>45079</v>
      </c>
      <c r="V2024" s="3">
        <v>62939.606529999997</v>
      </c>
      <c r="W2024" s="3">
        <v>4862.7</v>
      </c>
      <c r="X2024" s="3">
        <v>6789.334828</v>
      </c>
      <c r="Y2024" s="3">
        <v>458</v>
      </c>
      <c r="Z2024" s="3">
        <v>639.46271639999998</v>
      </c>
      <c r="AA2024">
        <v>2114</v>
      </c>
      <c r="AB2024">
        <v>2043</v>
      </c>
      <c r="AC2024">
        <v>601</v>
      </c>
      <c r="AD2024">
        <v>1515</v>
      </c>
      <c r="AE2024">
        <v>328</v>
      </c>
      <c r="AF2024">
        <v>304</v>
      </c>
      <c r="AG2024">
        <v>65</v>
      </c>
      <c r="AH2024">
        <v>22</v>
      </c>
      <c r="AI2024">
        <v>91</v>
      </c>
      <c r="AJ2024">
        <v>43</v>
      </c>
      <c r="AK2024">
        <v>14</v>
      </c>
      <c r="AL2024">
        <v>65</v>
      </c>
      <c r="AM2024">
        <v>88</v>
      </c>
      <c r="AN2024">
        <v>35</v>
      </c>
      <c r="AO2024">
        <v>117</v>
      </c>
      <c r="AP2024">
        <v>382</v>
      </c>
      <c r="AQ2024">
        <v>0</v>
      </c>
      <c r="AR2024" s="4">
        <v>5227</v>
      </c>
      <c r="AS2024" s="4">
        <f t="shared" si="500"/>
        <v>5609</v>
      </c>
      <c r="AT2024">
        <v>0.98206337399999999</v>
      </c>
      <c r="AU2024" s="4">
        <f t="shared" si="496"/>
        <v>1</v>
      </c>
      <c r="AV2024" s="4">
        <f t="shared" si="501"/>
        <v>5508.3934647659999</v>
      </c>
      <c r="AW2024" s="4">
        <v>0</v>
      </c>
      <c r="AX2024" s="4">
        <v>0</v>
      </c>
      <c r="AY2024" s="4">
        <v>80.53</v>
      </c>
      <c r="AZ2024" s="4">
        <f t="shared" si="502"/>
        <v>80.53</v>
      </c>
      <c r="BA2024" s="4">
        <f t="shared" si="503"/>
        <v>79.085563508220005</v>
      </c>
      <c r="BB2024" s="4">
        <v>9.51</v>
      </c>
      <c r="BC2024" s="4">
        <v>12000</v>
      </c>
      <c r="BD2024">
        <v>2.11942580384</v>
      </c>
      <c r="BE2024" s="2">
        <v>0.11</v>
      </c>
      <c r="BF2024">
        <v>40</v>
      </c>
      <c r="BG2024">
        <f t="shared" si="497"/>
        <v>0.11171872670841716</v>
      </c>
      <c r="BH2024">
        <v>0.60797500000000004</v>
      </c>
      <c r="BI2024" s="4">
        <v>0.52800000000000002</v>
      </c>
      <c r="BJ2024" s="4">
        <v>0.17599999999999999</v>
      </c>
      <c r="BK2024" s="3">
        <f t="shared" si="504"/>
        <v>385500</v>
      </c>
      <c r="BL2024" s="3">
        <f t="shared" si="505"/>
        <v>72</v>
      </c>
      <c r="BM2024" s="3">
        <v>820.99999999999989</v>
      </c>
      <c r="BN2024" s="3">
        <v>738.9</v>
      </c>
      <c r="BO2024" s="3">
        <f t="shared" si="506"/>
        <v>82.099999999999909</v>
      </c>
      <c r="BP2024" s="3">
        <f t="shared" si="507"/>
        <v>22800</v>
      </c>
      <c r="BQ2024">
        <v>0.72</v>
      </c>
      <c r="BR2024">
        <v>0.59</v>
      </c>
      <c r="BS2024">
        <v>7.85</v>
      </c>
      <c r="BT2024">
        <f t="shared" si="498"/>
        <v>732.90000000000009</v>
      </c>
      <c r="BU2024" s="1">
        <f t="shared" si="499"/>
        <v>0.17109336916036488</v>
      </c>
      <c r="BV2024" s="1">
        <f t="shared" si="508"/>
        <v>0.21338529080835258</v>
      </c>
      <c r="BW2024">
        <f t="shared" si="509"/>
        <v>0.20443300070083759</v>
      </c>
      <c r="BX2024">
        <f t="shared" si="510"/>
        <v>0.21910845832673129</v>
      </c>
      <c r="BY2024">
        <f t="shared" si="511"/>
        <v>156.01659151449869</v>
      </c>
    </row>
    <row r="2025" spans="1:77" x14ac:dyDescent="0.2">
      <c r="A2025">
        <v>11</v>
      </c>
      <c r="B2025">
        <v>39029</v>
      </c>
      <c r="C2025" t="s">
        <v>853</v>
      </c>
      <c r="D2025">
        <v>39</v>
      </c>
      <c r="E2025" t="s">
        <v>854</v>
      </c>
      <c r="F2025" t="s">
        <v>855</v>
      </c>
      <c r="G2025" t="s">
        <v>912</v>
      </c>
      <c r="H2025">
        <v>29</v>
      </c>
      <c r="I2025">
        <v>4469</v>
      </c>
      <c r="J2025">
        <v>6071</v>
      </c>
      <c r="K2025">
        <v>508</v>
      </c>
      <c r="L2025">
        <v>2798</v>
      </c>
      <c r="M2025">
        <v>689</v>
      </c>
      <c r="N2025">
        <v>811</v>
      </c>
      <c r="O2025" s="3">
        <v>58195</v>
      </c>
      <c r="P2025" s="3">
        <v>81252.254979999998</v>
      </c>
      <c r="Q2025" s="3">
        <v>84707</v>
      </c>
      <c r="R2025" s="3">
        <v>118268.4898</v>
      </c>
      <c r="S2025" s="3">
        <v>5682.7</v>
      </c>
      <c r="T2025" s="3">
        <v>7934.2244069999997</v>
      </c>
      <c r="U2025" s="3">
        <v>57980</v>
      </c>
      <c r="V2025" s="3">
        <v>80952.070519999994</v>
      </c>
      <c r="W2025" s="3">
        <v>7989.1</v>
      </c>
      <c r="X2025" s="3">
        <v>11154.43578</v>
      </c>
      <c r="Y2025" s="3">
        <v>676</v>
      </c>
      <c r="Z2025" s="3">
        <v>943.83579970000005</v>
      </c>
      <c r="AA2025">
        <v>2649</v>
      </c>
      <c r="AB2025">
        <v>2766</v>
      </c>
      <c r="AC2025">
        <v>291</v>
      </c>
      <c r="AD2025">
        <v>1677</v>
      </c>
      <c r="AE2025">
        <v>349</v>
      </c>
      <c r="AF2025">
        <v>379</v>
      </c>
      <c r="AG2025">
        <v>65</v>
      </c>
      <c r="AH2025">
        <v>22</v>
      </c>
      <c r="AI2025">
        <v>91</v>
      </c>
      <c r="AJ2025">
        <v>43</v>
      </c>
      <c r="AK2025">
        <v>14</v>
      </c>
      <c r="AL2025">
        <v>65</v>
      </c>
      <c r="AM2025">
        <v>88</v>
      </c>
      <c r="AN2025">
        <v>35</v>
      </c>
      <c r="AO2025">
        <v>117</v>
      </c>
      <c r="AP2025">
        <v>382</v>
      </c>
      <c r="AQ2025">
        <v>0</v>
      </c>
      <c r="AR2025" s="4">
        <v>5227</v>
      </c>
      <c r="AS2025" s="4">
        <f t="shared" si="500"/>
        <v>5609</v>
      </c>
      <c r="AT2025">
        <v>1.034666233</v>
      </c>
      <c r="AU2025" s="4">
        <f t="shared" si="496"/>
        <v>1</v>
      </c>
      <c r="AV2025" s="4">
        <f t="shared" si="501"/>
        <v>5803.4429008970001</v>
      </c>
      <c r="AW2025" s="4">
        <v>0</v>
      </c>
      <c r="AX2025" s="4">
        <v>0</v>
      </c>
      <c r="AY2025" s="4">
        <v>80.53</v>
      </c>
      <c r="AZ2025" s="4">
        <f t="shared" si="502"/>
        <v>80.53</v>
      </c>
      <c r="BA2025" s="4">
        <f t="shared" si="503"/>
        <v>83.32167174349</v>
      </c>
      <c r="BB2025" s="4">
        <v>9.51</v>
      </c>
      <c r="BC2025" s="4">
        <v>12000</v>
      </c>
      <c r="BD2025">
        <v>2.1092270494799998</v>
      </c>
      <c r="BE2025" s="2">
        <v>0.11</v>
      </c>
      <c r="BF2025">
        <v>40</v>
      </c>
      <c r="BG2025">
        <f t="shared" si="497"/>
        <v>0.11171872670841716</v>
      </c>
      <c r="BH2025">
        <v>0.60797500000000004</v>
      </c>
      <c r="BI2025" s="4">
        <v>0.52800000000000002</v>
      </c>
      <c r="BJ2025" s="4">
        <v>0.17599999999999999</v>
      </c>
      <c r="BK2025" s="3">
        <f t="shared" si="504"/>
        <v>385500</v>
      </c>
      <c r="BL2025" s="3">
        <f t="shared" si="505"/>
        <v>72</v>
      </c>
      <c r="BM2025" s="3">
        <v>820.99999999999989</v>
      </c>
      <c r="BN2025" s="3">
        <v>738.9</v>
      </c>
      <c r="BO2025" s="3">
        <f t="shared" si="506"/>
        <v>82.099999999999909</v>
      </c>
      <c r="BP2025" s="3">
        <f t="shared" si="507"/>
        <v>22800</v>
      </c>
      <c r="BQ2025">
        <v>0.72</v>
      </c>
      <c r="BR2025">
        <v>0.59</v>
      </c>
      <c r="BS2025">
        <v>7.85</v>
      </c>
      <c r="BT2025">
        <f t="shared" si="498"/>
        <v>732.90000000000009</v>
      </c>
      <c r="BU2025" s="1">
        <f t="shared" si="499"/>
        <v>0.17795551779299493</v>
      </c>
      <c r="BV2025" s="1">
        <f t="shared" si="508"/>
        <v>0.23590860293358862</v>
      </c>
      <c r="BW2025">
        <f t="shared" si="509"/>
        <v>0.22695631282607362</v>
      </c>
      <c r="BX2025">
        <f t="shared" si="510"/>
        <v>0.24163177045196732</v>
      </c>
      <c r="BY2025">
        <f t="shared" si="511"/>
        <v>156.01659151449869</v>
      </c>
    </row>
    <row r="2026" spans="1:77" x14ac:dyDescent="0.2">
      <c r="A2026">
        <v>11</v>
      </c>
      <c r="B2026">
        <v>39031</v>
      </c>
      <c r="C2026" t="s">
        <v>853</v>
      </c>
      <c r="D2026">
        <v>39</v>
      </c>
      <c r="E2026" t="s">
        <v>854</v>
      </c>
      <c r="F2026" t="s">
        <v>855</v>
      </c>
      <c r="G2026" t="s">
        <v>955</v>
      </c>
      <c r="H2026">
        <v>31</v>
      </c>
      <c r="I2026">
        <v>3792</v>
      </c>
      <c r="J2026">
        <v>3192</v>
      </c>
      <c r="K2026">
        <v>358</v>
      </c>
      <c r="L2026">
        <v>1879</v>
      </c>
      <c r="M2026">
        <v>397</v>
      </c>
      <c r="N2026">
        <v>448</v>
      </c>
      <c r="O2026" s="3">
        <v>29526</v>
      </c>
      <c r="P2026" s="3">
        <v>41224.402110000003</v>
      </c>
      <c r="Q2026" s="3">
        <v>46726</v>
      </c>
      <c r="R2026" s="3">
        <v>65239.159140000003</v>
      </c>
      <c r="S2026" s="3">
        <v>4528.3999999999996</v>
      </c>
      <c r="T2026" s="3">
        <v>6322.5828929999998</v>
      </c>
      <c r="U2026" s="3">
        <v>42614</v>
      </c>
      <c r="V2026" s="3">
        <v>59497.956760000001</v>
      </c>
      <c r="W2026" s="3">
        <v>4439.5</v>
      </c>
      <c r="X2026" s="3">
        <v>6198.4601080000002</v>
      </c>
      <c r="Y2026" s="3">
        <v>393</v>
      </c>
      <c r="Z2026" s="3">
        <v>548.70927410000002</v>
      </c>
      <c r="AA2026">
        <v>2345</v>
      </c>
      <c r="AB2026">
        <v>2011</v>
      </c>
      <c r="AC2026">
        <v>276</v>
      </c>
      <c r="AD2026">
        <v>1482</v>
      </c>
      <c r="AE2026">
        <v>274</v>
      </c>
      <c r="AF2026">
        <v>283</v>
      </c>
      <c r="AG2026">
        <v>65</v>
      </c>
      <c r="AH2026">
        <v>22</v>
      </c>
      <c r="AI2026">
        <v>91</v>
      </c>
      <c r="AJ2026">
        <v>43</v>
      </c>
      <c r="AK2026">
        <v>14</v>
      </c>
      <c r="AL2026">
        <v>65</v>
      </c>
      <c r="AM2026">
        <v>88</v>
      </c>
      <c r="AN2026">
        <v>35</v>
      </c>
      <c r="AO2026">
        <v>117</v>
      </c>
      <c r="AP2026">
        <v>382</v>
      </c>
      <c r="AQ2026">
        <v>0</v>
      </c>
      <c r="AR2026" s="4">
        <v>5227</v>
      </c>
      <c r="AS2026" s="4">
        <f t="shared" si="500"/>
        <v>5609</v>
      </c>
      <c r="AT2026">
        <v>1.015256315</v>
      </c>
      <c r="AU2026" s="4">
        <f t="shared" si="496"/>
        <v>1</v>
      </c>
      <c r="AV2026" s="4">
        <f t="shared" si="501"/>
        <v>5694.5726708350003</v>
      </c>
      <c r="AW2026" s="4">
        <v>0</v>
      </c>
      <c r="AX2026" s="4">
        <v>0</v>
      </c>
      <c r="AY2026" s="4">
        <v>80.53</v>
      </c>
      <c r="AZ2026" s="4">
        <f t="shared" si="502"/>
        <v>80.53</v>
      </c>
      <c r="BA2026" s="4">
        <f t="shared" si="503"/>
        <v>81.758591046950002</v>
      </c>
      <c r="BB2026" s="4">
        <v>9.51</v>
      </c>
      <c r="BC2026" s="4">
        <v>12000</v>
      </c>
      <c r="BD2026">
        <v>2.0984262722799998</v>
      </c>
      <c r="BE2026" s="2">
        <v>0.11</v>
      </c>
      <c r="BF2026">
        <v>40</v>
      </c>
      <c r="BG2026">
        <f t="shared" si="497"/>
        <v>0.11171872670841716</v>
      </c>
      <c r="BH2026">
        <v>0.60797500000000004</v>
      </c>
      <c r="BI2026" s="4">
        <v>0.52800000000000002</v>
      </c>
      <c r="BJ2026" s="4">
        <v>0.17599999999999999</v>
      </c>
      <c r="BK2026" s="3">
        <f t="shared" si="504"/>
        <v>385500</v>
      </c>
      <c r="BL2026" s="3">
        <f t="shared" si="505"/>
        <v>72</v>
      </c>
      <c r="BM2026" s="3">
        <v>820.99999999999989</v>
      </c>
      <c r="BN2026" s="3">
        <v>738.9</v>
      </c>
      <c r="BO2026" s="3">
        <f t="shared" si="506"/>
        <v>82.099999999999909</v>
      </c>
      <c r="BP2026" s="3">
        <f t="shared" si="507"/>
        <v>22800</v>
      </c>
      <c r="BQ2026">
        <v>0.72</v>
      </c>
      <c r="BR2026">
        <v>0.59</v>
      </c>
      <c r="BS2026">
        <v>7.85</v>
      </c>
      <c r="BT2026">
        <f t="shared" si="498"/>
        <v>732.90000000000009</v>
      </c>
      <c r="BU2026" s="1">
        <f t="shared" si="499"/>
        <v>0.17524868683510303</v>
      </c>
      <c r="BV2026" s="1">
        <f t="shared" si="508"/>
        <v>0.21510243851120472</v>
      </c>
      <c r="BW2026">
        <f t="shared" si="509"/>
        <v>0.20615014840368973</v>
      </c>
      <c r="BX2026">
        <f t="shared" si="510"/>
        <v>0.22082560602958343</v>
      </c>
      <c r="BY2026">
        <f t="shared" si="511"/>
        <v>156.01659151449869</v>
      </c>
    </row>
    <row r="2027" spans="1:77" x14ac:dyDescent="0.2">
      <c r="A2027">
        <v>11</v>
      </c>
      <c r="B2027">
        <v>39033</v>
      </c>
      <c r="C2027" t="s">
        <v>853</v>
      </c>
      <c r="D2027">
        <v>39</v>
      </c>
      <c r="E2027" t="s">
        <v>854</v>
      </c>
      <c r="F2027" t="s">
        <v>855</v>
      </c>
      <c r="G2027" t="s">
        <v>278</v>
      </c>
      <c r="H2027">
        <v>33</v>
      </c>
      <c r="I2027">
        <v>1945</v>
      </c>
      <c r="J2027">
        <v>2856</v>
      </c>
      <c r="K2027">
        <v>853</v>
      </c>
      <c r="L2027">
        <v>1767</v>
      </c>
      <c r="M2027">
        <v>421</v>
      </c>
      <c r="N2027">
        <v>389</v>
      </c>
      <c r="O2027" s="3">
        <v>26032</v>
      </c>
      <c r="P2027" s="3">
        <v>36346.055529999998</v>
      </c>
      <c r="Q2027" s="3">
        <v>39853</v>
      </c>
      <c r="R2027" s="3">
        <v>55643.029770000001</v>
      </c>
      <c r="S2027" s="3">
        <v>4541.2</v>
      </c>
      <c r="T2027" s="3">
        <v>6340.4543400000002</v>
      </c>
      <c r="U2027" s="3">
        <v>38308</v>
      </c>
      <c r="V2027" s="3">
        <v>53485.89026</v>
      </c>
      <c r="W2027" s="3">
        <v>3792.1</v>
      </c>
      <c r="X2027" s="3">
        <v>5294.5558229999997</v>
      </c>
      <c r="Y2027" s="3">
        <v>345</v>
      </c>
      <c r="Z2027" s="3">
        <v>481.69134750000001</v>
      </c>
      <c r="AA2027">
        <v>1549</v>
      </c>
      <c r="AB2027">
        <v>1791</v>
      </c>
      <c r="AC2027">
        <v>478</v>
      </c>
      <c r="AD2027">
        <v>1388</v>
      </c>
      <c r="AE2027">
        <v>271</v>
      </c>
      <c r="AF2027">
        <v>252</v>
      </c>
      <c r="AG2027">
        <v>65</v>
      </c>
      <c r="AH2027">
        <v>22</v>
      </c>
      <c r="AI2027">
        <v>91</v>
      </c>
      <c r="AJ2027">
        <v>43</v>
      </c>
      <c r="AK2027">
        <v>14</v>
      </c>
      <c r="AL2027">
        <v>65</v>
      </c>
      <c r="AM2027">
        <v>88</v>
      </c>
      <c r="AN2027">
        <v>35</v>
      </c>
      <c r="AO2027">
        <v>117</v>
      </c>
      <c r="AP2027">
        <v>382</v>
      </c>
      <c r="AQ2027">
        <v>0</v>
      </c>
      <c r="AR2027" s="4">
        <v>5227</v>
      </c>
      <c r="AS2027" s="4">
        <f t="shared" si="500"/>
        <v>5609</v>
      </c>
      <c r="AT2027">
        <v>1.0237508710000001</v>
      </c>
      <c r="AU2027" s="4">
        <f t="shared" si="496"/>
        <v>1</v>
      </c>
      <c r="AV2027" s="4">
        <f t="shared" si="501"/>
        <v>5742.2186354390005</v>
      </c>
      <c r="AW2027" s="4">
        <v>0</v>
      </c>
      <c r="AX2027" s="4">
        <v>0</v>
      </c>
      <c r="AY2027" s="4">
        <v>80.53</v>
      </c>
      <c r="AZ2027" s="4">
        <f t="shared" si="502"/>
        <v>80.53</v>
      </c>
      <c r="BA2027" s="4">
        <f t="shared" si="503"/>
        <v>82.442657641630007</v>
      </c>
      <c r="BB2027" s="4">
        <v>9.51</v>
      </c>
      <c r="BC2027" s="4">
        <v>12000</v>
      </c>
      <c r="BD2027">
        <v>2.15633716434</v>
      </c>
      <c r="BE2027" s="2">
        <v>0.11</v>
      </c>
      <c r="BF2027">
        <v>40</v>
      </c>
      <c r="BG2027">
        <f t="shared" si="497"/>
        <v>0.11171872670841716</v>
      </c>
      <c r="BH2027">
        <v>0.60797500000000004</v>
      </c>
      <c r="BI2027" s="4">
        <v>0.52800000000000002</v>
      </c>
      <c r="BJ2027" s="4">
        <v>0.17599999999999999</v>
      </c>
      <c r="BK2027" s="3">
        <f t="shared" si="504"/>
        <v>385500</v>
      </c>
      <c r="BL2027" s="3">
        <f t="shared" si="505"/>
        <v>72</v>
      </c>
      <c r="BM2027" s="3">
        <v>820.99999999999989</v>
      </c>
      <c r="BN2027" s="3">
        <v>738.9</v>
      </c>
      <c r="BO2027" s="3">
        <f t="shared" si="506"/>
        <v>82.099999999999909</v>
      </c>
      <c r="BP2027" s="3">
        <f t="shared" si="507"/>
        <v>22800</v>
      </c>
      <c r="BQ2027">
        <v>0.72</v>
      </c>
      <c r="BR2027">
        <v>0.59</v>
      </c>
      <c r="BS2027">
        <v>7.85</v>
      </c>
      <c r="BT2027">
        <f t="shared" si="498"/>
        <v>732.90000000000009</v>
      </c>
      <c r="BU2027" s="1">
        <f t="shared" si="499"/>
        <v>0.1770715127464447</v>
      </c>
      <c r="BV2027" s="1">
        <f t="shared" si="508"/>
        <v>0.21354593601482838</v>
      </c>
      <c r="BW2027">
        <f t="shared" si="509"/>
        <v>0.20459364590731338</v>
      </c>
      <c r="BX2027">
        <f t="shared" si="510"/>
        <v>0.21926910353320708</v>
      </c>
      <c r="BY2027">
        <f t="shared" si="511"/>
        <v>156.01659151449869</v>
      </c>
    </row>
    <row r="2028" spans="1:77" x14ac:dyDescent="0.2">
      <c r="A2028">
        <v>11</v>
      </c>
      <c r="B2028">
        <v>39035</v>
      </c>
      <c r="C2028" t="s">
        <v>853</v>
      </c>
      <c r="D2028">
        <v>39</v>
      </c>
      <c r="E2028" t="s">
        <v>854</v>
      </c>
      <c r="F2028" t="s">
        <v>855</v>
      </c>
      <c r="G2028" t="s">
        <v>933</v>
      </c>
      <c r="H2028">
        <v>35</v>
      </c>
      <c r="I2028">
        <v>3220</v>
      </c>
      <c r="J2028">
        <v>11672</v>
      </c>
      <c r="K2028">
        <v>1270</v>
      </c>
      <c r="L2028">
        <v>4417</v>
      </c>
      <c r="M2028">
        <v>1309</v>
      </c>
      <c r="N2028">
        <v>1715</v>
      </c>
      <c r="O2028" s="3">
        <v>382130</v>
      </c>
      <c r="P2028" s="3">
        <v>533532.5061</v>
      </c>
      <c r="Q2028" s="3">
        <v>169110</v>
      </c>
      <c r="R2028" s="3">
        <v>236112.53270000001</v>
      </c>
      <c r="S2028" s="3">
        <v>2684.5</v>
      </c>
      <c r="T2028" s="3">
        <v>3748.117166</v>
      </c>
      <c r="U2028" s="3">
        <v>67934</v>
      </c>
      <c r="V2028" s="3">
        <v>94849.913050000003</v>
      </c>
      <c r="W2028" s="3">
        <v>15514</v>
      </c>
      <c r="X2028" s="3">
        <v>21660.752359999999</v>
      </c>
      <c r="Y2028" s="3">
        <v>1380</v>
      </c>
      <c r="Z2028" s="3">
        <v>1926.76539</v>
      </c>
      <c r="AA2028">
        <v>1972</v>
      </c>
      <c r="AB2028">
        <v>3609</v>
      </c>
      <c r="AC2028">
        <v>422</v>
      </c>
      <c r="AD2028">
        <v>1823</v>
      </c>
      <c r="AE2028">
        <v>443</v>
      </c>
      <c r="AF2028">
        <v>525</v>
      </c>
      <c r="AG2028">
        <v>65</v>
      </c>
      <c r="AH2028">
        <v>22</v>
      </c>
      <c r="AI2028">
        <v>91</v>
      </c>
      <c r="AJ2028">
        <v>43</v>
      </c>
      <c r="AK2028">
        <v>14</v>
      </c>
      <c r="AL2028">
        <v>65</v>
      </c>
      <c r="AM2028">
        <v>88</v>
      </c>
      <c r="AN2028">
        <v>35</v>
      </c>
      <c r="AO2028">
        <v>117</v>
      </c>
      <c r="AP2028">
        <v>382</v>
      </c>
      <c r="AQ2028">
        <v>0</v>
      </c>
      <c r="AR2028" s="4">
        <v>5227</v>
      </c>
      <c r="AS2028" s="4">
        <f t="shared" si="500"/>
        <v>5609</v>
      </c>
      <c r="AT2028">
        <v>1.0330327580000001</v>
      </c>
      <c r="AU2028" s="4">
        <f t="shared" si="496"/>
        <v>1</v>
      </c>
      <c r="AV2028" s="4">
        <f t="shared" si="501"/>
        <v>5794.2807396220005</v>
      </c>
      <c r="AW2028" s="4">
        <v>0</v>
      </c>
      <c r="AX2028" s="4">
        <v>0</v>
      </c>
      <c r="AY2028" s="4">
        <v>80.53</v>
      </c>
      <c r="AZ2028" s="4">
        <f t="shared" si="502"/>
        <v>80.53</v>
      </c>
      <c r="BA2028" s="4">
        <f t="shared" si="503"/>
        <v>83.190128001740007</v>
      </c>
      <c r="BB2028" s="4">
        <v>9.51</v>
      </c>
      <c r="BC2028" s="4">
        <v>12000</v>
      </c>
      <c r="BD2028">
        <v>2.1187992664899999</v>
      </c>
      <c r="BE2028" s="2">
        <v>0.11</v>
      </c>
      <c r="BF2028">
        <v>40</v>
      </c>
      <c r="BG2028">
        <f t="shared" si="497"/>
        <v>0.11171872670841716</v>
      </c>
      <c r="BH2028">
        <v>0.60797500000000004</v>
      </c>
      <c r="BI2028" s="4">
        <v>0.52800000000000002</v>
      </c>
      <c r="BJ2028" s="4">
        <v>0.17599999999999999</v>
      </c>
      <c r="BK2028" s="3">
        <f t="shared" si="504"/>
        <v>385500</v>
      </c>
      <c r="BL2028" s="3">
        <f t="shared" si="505"/>
        <v>72</v>
      </c>
      <c r="BM2028" s="3">
        <v>820.99999999999989</v>
      </c>
      <c r="BN2028" s="3">
        <v>738.9</v>
      </c>
      <c r="BO2028" s="3">
        <f t="shared" si="506"/>
        <v>82.099999999999909</v>
      </c>
      <c r="BP2028" s="3">
        <f t="shared" si="507"/>
        <v>22800</v>
      </c>
      <c r="BQ2028">
        <v>0.72</v>
      </c>
      <c r="BR2028">
        <v>0.59</v>
      </c>
      <c r="BS2028">
        <v>7.85</v>
      </c>
      <c r="BT2028">
        <f t="shared" si="498"/>
        <v>732.90000000000009</v>
      </c>
      <c r="BU2028" s="1">
        <f t="shared" si="499"/>
        <v>0.17785349388245633</v>
      </c>
      <c r="BV2028" s="1">
        <f t="shared" si="508"/>
        <v>0.27104230416207398</v>
      </c>
      <c r="BW2028">
        <f t="shared" si="509"/>
        <v>0.26209001405455901</v>
      </c>
      <c r="BX2028">
        <f t="shared" si="510"/>
        <v>0.27676547168045273</v>
      </c>
      <c r="BY2028">
        <f t="shared" si="511"/>
        <v>156.01659151449869</v>
      </c>
    </row>
    <row r="2029" spans="1:77" x14ac:dyDescent="0.2">
      <c r="A2029">
        <v>11</v>
      </c>
      <c r="B2029">
        <v>39037</v>
      </c>
      <c r="C2029" t="s">
        <v>853</v>
      </c>
      <c r="D2029">
        <v>39</v>
      </c>
      <c r="E2029" t="s">
        <v>854</v>
      </c>
      <c r="F2029" t="s">
        <v>855</v>
      </c>
      <c r="G2029" t="s">
        <v>914</v>
      </c>
      <c r="H2029">
        <v>37</v>
      </c>
      <c r="I2029">
        <v>1974</v>
      </c>
      <c r="J2029">
        <v>3430</v>
      </c>
      <c r="K2029">
        <v>905</v>
      </c>
      <c r="L2029">
        <v>2054</v>
      </c>
      <c r="M2029">
        <v>571</v>
      </c>
      <c r="N2029">
        <v>490</v>
      </c>
      <c r="O2029" s="3">
        <v>24489</v>
      </c>
      <c r="P2029" s="3">
        <v>34191.708429999999</v>
      </c>
      <c r="Q2029" s="3">
        <v>47455</v>
      </c>
      <c r="R2029" s="3">
        <v>66256.993900000001</v>
      </c>
      <c r="S2029" s="3">
        <v>6568.1</v>
      </c>
      <c r="T2029" s="3">
        <v>9170.4259120000006</v>
      </c>
      <c r="U2029" s="3">
        <v>44732</v>
      </c>
      <c r="V2029" s="3">
        <v>62455.122770000002</v>
      </c>
      <c r="W2029" s="3">
        <v>4936.8</v>
      </c>
      <c r="X2029" s="3">
        <v>6892.7937519999996</v>
      </c>
      <c r="Y2029" s="3">
        <v>423</v>
      </c>
      <c r="Z2029" s="3">
        <v>590.5954782</v>
      </c>
      <c r="AA2029">
        <v>1747</v>
      </c>
      <c r="AB2029">
        <v>2035</v>
      </c>
      <c r="AC2029">
        <v>517</v>
      </c>
      <c r="AD2029">
        <v>1517</v>
      </c>
      <c r="AE2029">
        <v>336</v>
      </c>
      <c r="AF2029">
        <v>296</v>
      </c>
      <c r="AG2029">
        <v>65</v>
      </c>
      <c r="AH2029">
        <v>22</v>
      </c>
      <c r="AI2029">
        <v>91</v>
      </c>
      <c r="AJ2029">
        <v>43</v>
      </c>
      <c r="AK2029">
        <v>14</v>
      </c>
      <c r="AL2029">
        <v>65</v>
      </c>
      <c r="AM2029">
        <v>88</v>
      </c>
      <c r="AN2029">
        <v>35</v>
      </c>
      <c r="AO2029">
        <v>117</v>
      </c>
      <c r="AP2029">
        <v>382</v>
      </c>
      <c r="AQ2029">
        <v>0</v>
      </c>
      <c r="AR2029" s="4">
        <v>5227</v>
      </c>
      <c r="AS2029" s="4">
        <f t="shared" si="500"/>
        <v>5609</v>
      </c>
      <c r="AT2029">
        <v>0.99424375300000001</v>
      </c>
      <c r="AU2029" s="4">
        <f t="shared" si="496"/>
        <v>1</v>
      </c>
      <c r="AV2029" s="4">
        <f t="shared" si="501"/>
        <v>5576.7132105769997</v>
      </c>
      <c r="AW2029" s="4">
        <v>0</v>
      </c>
      <c r="AX2029" s="4">
        <v>0</v>
      </c>
      <c r="AY2029" s="4">
        <v>80.53</v>
      </c>
      <c r="AZ2029" s="4">
        <f t="shared" si="502"/>
        <v>80.53</v>
      </c>
      <c r="BA2029" s="4">
        <f t="shared" si="503"/>
        <v>80.06644942909</v>
      </c>
      <c r="BB2029" s="4">
        <v>9.51</v>
      </c>
      <c r="BC2029" s="4">
        <v>12000</v>
      </c>
      <c r="BD2029">
        <v>2.12801571935</v>
      </c>
      <c r="BE2029" s="2">
        <v>0.11</v>
      </c>
      <c r="BF2029">
        <v>40</v>
      </c>
      <c r="BG2029">
        <f t="shared" si="497"/>
        <v>0.11171872670841716</v>
      </c>
      <c r="BH2029">
        <v>0.60797500000000004</v>
      </c>
      <c r="BI2029" s="4">
        <v>0.52800000000000002</v>
      </c>
      <c r="BJ2029" s="4">
        <v>0.17599999999999999</v>
      </c>
      <c r="BK2029" s="3">
        <f t="shared" si="504"/>
        <v>385500</v>
      </c>
      <c r="BL2029" s="3">
        <f t="shared" si="505"/>
        <v>72</v>
      </c>
      <c r="BM2029" s="3">
        <v>820.99999999999989</v>
      </c>
      <c r="BN2029" s="3">
        <v>738.9</v>
      </c>
      <c r="BO2029" s="3">
        <f t="shared" si="506"/>
        <v>82.099999999999909</v>
      </c>
      <c r="BP2029" s="3">
        <f t="shared" si="507"/>
        <v>22800</v>
      </c>
      <c r="BQ2029">
        <v>0.72</v>
      </c>
      <c r="BR2029">
        <v>0.59</v>
      </c>
      <c r="BS2029">
        <v>7.85</v>
      </c>
      <c r="BT2029">
        <f t="shared" si="498"/>
        <v>732.90000000000009</v>
      </c>
      <c r="BU2029" s="1">
        <f t="shared" si="499"/>
        <v>0.17281374175063968</v>
      </c>
      <c r="BV2029" s="1">
        <f t="shared" si="508"/>
        <v>0.21399489488031337</v>
      </c>
      <c r="BW2029">
        <f t="shared" si="509"/>
        <v>0.20504260477279837</v>
      </c>
      <c r="BX2029">
        <f t="shared" si="510"/>
        <v>0.21971806239869207</v>
      </c>
      <c r="BY2029">
        <f t="shared" si="511"/>
        <v>156.01659151449869</v>
      </c>
    </row>
    <row r="2030" spans="1:77" x14ac:dyDescent="0.2">
      <c r="A2030">
        <v>11</v>
      </c>
      <c r="B2030">
        <v>39039</v>
      </c>
      <c r="C2030" t="s">
        <v>853</v>
      </c>
      <c r="D2030">
        <v>39</v>
      </c>
      <c r="E2030" t="s">
        <v>854</v>
      </c>
      <c r="F2030" t="s">
        <v>855</v>
      </c>
      <c r="G2030" t="s">
        <v>935</v>
      </c>
      <c r="H2030">
        <v>39</v>
      </c>
      <c r="I2030">
        <v>1842</v>
      </c>
      <c r="J2030">
        <v>2638</v>
      </c>
      <c r="K2030">
        <v>933</v>
      </c>
      <c r="L2030">
        <v>1682</v>
      </c>
      <c r="M2030">
        <v>535</v>
      </c>
      <c r="N2030">
        <v>409</v>
      </c>
      <c r="O2030" s="3">
        <v>22950</v>
      </c>
      <c r="P2030" s="3">
        <v>32042.94616</v>
      </c>
      <c r="Q2030" s="3">
        <v>40280</v>
      </c>
      <c r="R2030" s="3">
        <v>56239.210079999997</v>
      </c>
      <c r="S2030" s="3">
        <v>5816.7</v>
      </c>
      <c r="T2030" s="3">
        <v>8121.3161190000001</v>
      </c>
      <c r="U2030" s="3">
        <v>38362</v>
      </c>
      <c r="V2030" s="3">
        <v>53561.285430000004</v>
      </c>
      <c r="W2030" s="3">
        <v>3927.2</v>
      </c>
      <c r="X2030" s="3">
        <v>5483.1833619999998</v>
      </c>
      <c r="Y2030" s="3">
        <v>363</v>
      </c>
      <c r="Z2030" s="3">
        <v>506.82306999999997</v>
      </c>
      <c r="AA2030">
        <v>1779</v>
      </c>
      <c r="AB2030">
        <v>1770</v>
      </c>
      <c r="AC2030">
        <v>578</v>
      </c>
      <c r="AD2030">
        <v>1366</v>
      </c>
      <c r="AE2030">
        <v>310</v>
      </c>
      <c r="AF2030">
        <v>265</v>
      </c>
      <c r="AG2030">
        <v>65</v>
      </c>
      <c r="AH2030">
        <v>22</v>
      </c>
      <c r="AI2030">
        <v>91</v>
      </c>
      <c r="AJ2030">
        <v>43</v>
      </c>
      <c r="AK2030">
        <v>14</v>
      </c>
      <c r="AL2030">
        <v>65</v>
      </c>
      <c r="AM2030">
        <v>88</v>
      </c>
      <c r="AN2030">
        <v>35</v>
      </c>
      <c r="AO2030">
        <v>117</v>
      </c>
      <c r="AP2030">
        <v>382</v>
      </c>
      <c r="AQ2030">
        <v>0</v>
      </c>
      <c r="AR2030" s="4">
        <v>5227</v>
      </c>
      <c r="AS2030" s="4">
        <f t="shared" si="500"/>
        <v>5609</v>
      </c>
      <c r="AT2030">
        <v>1.0045572970000001</v>
      </c>
      <c r="AU2030" s="4">
        <f t="shared" si="496"/>
        <v>1</v>
      </c>
      <c r="AV2030" s="4">
        <f t="shared" si="501"/>
        <v>5634.5618788730008</v>
      </c>
      <c r="AW2030" s="4">
        <v>0</v>
      </c>
      <c r="AX2030" s="4">
        <v>0</v>
      </c>
      <c r="AY2030" s="4">
        <v>80.53</v>
      </c>
      <c r="AZ2030" s="4">
        <f t="shared" si="502"/>
        <v>80.53</v>
      </c>
      <c r="BA2030" s="4">
        <f t="shared" si="503"/>
        <v>80.896999127410012</v>
      </c>
      <c r="BB2030" s="4">
        <v>9.51</v>
      </c>
      <c r="BC2030" s="4">
        <v>12000</v>
      </c>
      <c r="BD2030">
        <v>2.2641338690700001</v>
      </c>
      <c r="BE2030" s="2">
        <v>0.11</v>
      </c>
      <c r="BF2030">
        <v>40</v>
      </c>
      <c r="BG2030">
        <f t="shared" si="497"/>
        <v>0.11171872670841716</v>
      </c>
      <c r="BH2030">
        <v>0.60797500000000004</v>
      </c>
      <c r="BI2030" s="4">
        <v>0.52800000000000002</v>
      </c>
      <c r="BJ2030" s="4">
        <v>0.17599999999999999</v>
      </c>
      <c r="BK2030" s="3">
        <f t="shared" si="504"/>
        <v>385500</v>
      </c>
      <c r="BL2030" s="3">
        <f t="shared" si="505"/>
        <v>72</v>
      </c>
      <c r="BM2030" s="3">
        <v>820.99999999999989</v>
      </c>
      <c r="BN2030" s="3">
        <v>738.9</v>
      </c>
      <c r="BO2030" s="3">
        <f t="shared" si="506"/>
        <v>82.099999999999909</v>
      </c>
      <c r="BP2030" s="3">
        <f t="shared" si="507"/>
        <v>22800</v>
      </c>
      <c r="BQ2030">
        <v>0.72</v>
      </c>
      <c r="BR2030">
        <v>0.59</v>
      </c>
      <c r="BS2030">
        <v>7.85</v>
      </c>
      <c r="BT2030">
        <f t="shared" si="498"/>
        <v>732.90000000000009</v>
      </c>
      <c r="BU2030" s="1">
        <f t="shared" si="499"/>
        <v>0.17581657742396234</v>
      </c>
      <c r="BV2030" s="1">
        <f t="shared" si="508"/>
        <v>0.21295270358851204</v>
      </c>
      <c r="BW2030">
        <f t="shared" si="509"/>
        <v>0.20400041348099704</v>
      </c>
      <c r="BX2030">
        <f t="shared" si="510"/>
        <v>0.21867587110689074</v>
      </c>
      <c r="BY2030">
        <f t="shared" si="511"/>
        <v>156.01659151449869</v>
      </c>
    </row>
    <row r="2031" spans="1:77" x14ac:dyDescent="0.2">
      <c r="A2031">
        <v>11</v>
      </c>
      <c r="B2031">
        <v>39041</v>
      </c>
      <c r="C2031" t="s">
        <v>853</v>
      </c>
      <c r="D2031">
        <v>39</v>
      </c>
      <c r="E2031" t="s">
        <v>854</v>
      </c>
      <c r="F2031" t="s">
        <v>855</v>
      </c>
      <c r="G2031" t="s">
        <v>555</v>
      </c>
      <c r="H2031">
        <v>41</v>
      </c>
      <c r="I2031">
        <v>3262</v>
      </c>
      <c r="J2031">
        <v>4128</v>
      </c>
      <c r="K2031">
        <v>560</v>
      </c>
      <c r="L2031">
        <v>2065</v>
      </c>
      <c r="M2031">
        <v>620</v>
      </c>
      <c r="N2031">
        <v>615</v>
      </c>
      <c r="O2031" s="3">
        <v>40831</v>
      </c>
      <c r="P2031" s="3">
        <v>57008.52003</v>
      </c>
      <c r="Q2031" s="3">
        <v>55183</v>
      </c>
      <c r="R2031" s="3">
        <v>77046.880080000003</v>
      </c>
      <c r="S2031" s="3">
        <v>5360.5</v>
      </c>
      <c r="T2031" s="3">
        <v>7484.366575</v>
      </c>
      <c r="U2031" s="3">
        <v>43022</v>
      </c>
      <c r="V2031" s="3">
        <v>60067.60914</v>
      </c>
      <c r="W2031" s="3">
        <v>5236.7</v>
      </c>
      <c r="X2031" s="3">
        <v>7311.5161719999996</v>
      </c>
      <c r="Y2031" s="3">
        <v>518</v>
      </c>
      <c r="Z2031" s="3">
        <v>723.23512470000003</v>
      </c>
      <c r="AA2031">
        <v>1765</v>
      </c>
      <c r="AB2031">
        <v>2032</v>
      </c>
      <c r="AC2031">
        <v>394</v>
      </c>
      <c r="AD2031">
        <v>1442</v>
      </c>
      <c r="AE2031">
        <v>316</v>
      </c>
      <c r="AF2031">
        <v>297</v>
      </c>
      <c r="AG2031">
        <v>65</v>
      </c>
      <c r="AH2031">
        <v>22</v>
      </c>
      <c r="AI2031">
        <v>91</v>
      </c>
      <c r="AJ2031">
        <v>43</v>
      </c>
      <c r="AK2031">
        <v>14</v>
      </c>
      <c r="AL2031">
        <v>65</v>
      </c>
      <c r="AM2031">
        <v>88</v>
      </c>
      <c r="AN2031">
        <v>35</v>
      </c>
      <c r="AO2031">
        <v>117</v>
      </c>
      <c r="AP2031">
        <v>382</v>
      </c>
      <c r="AQ2031">
        <v>0</v>
      </c>
      <c r="AR2031" s="4">
        <v>5227</v>
      </c>
      <c r="AS2031" s="4">
        <f t="shared" si="500"/>
        <v>5609</v>
      </c>
      <c r="AT2031">
        <v>1.015793342</v>
      </c>
      <c r="AU2031" s="4">
        <f t="shared" si="496"/>
        <v>1</v>
      </c>
      <c r="AV2031" s="4">
        <f t="shared" si="501"/>
        <v>5697.5848552779998</v>
      </c>
      <c r="AW2031" s="4">
        <v>0</v>
      </c>
      <c r="AX2031" s="4">
        <v>0</v>
      </c>
      <c r="AY2031" s="4">
        <v>80.53</v>
      </c>
      <c r="AZ2031" s="4">
        <f t="shared" si="502"/>
        <v>80.53</v>
      </c>
      <c r="BA2031" s="4">
        <f t="shared" si="503"/>
        <v>81.801837831260002</v>
      </c>
      <c r="BB2031" s="4">
        <v>9.51</v>
      </c>
      <c r="BC2031" s="4">
        <v>12000</v>
      </c>
      <c r="BD2031">
        <v>2.1315716939799998</v>
      </c>
      <c r="BE2031" s="2">
        <v>0.11</v>
      </c>
      <c r="BF2031">
        <v>40</v>
      </c>
      <c r="BG2031">
        <f t="shared" si="497"/>
        <v>0.11171872670841716</v>
      </c>
      <c r="BH2031">
        <v>0.60797500000000004</v>
      </c>
      <c r="BI2031" s="4">
        <v>0.52800000000000002</v>
      </c>
      <c r="BJ2031" s="4">
        <v>0.17599999999999999</v>
      </c>
      <c r="BK2031" s="3">
        <f t="shared" si="504"/>
        <v>385500</v>
      </c>
      <c r="BL2031" s="3">
        <f t="shared" si="505"/>
        <v>72</v>
      </c>
      <c r="BM2031" s="3">
        <v>820.99999999999989</v>
      </c>
      <c r="BN2031" s="3">
        <v>738.9</v>
      </c>
      <c r="BO2031" s="3">
        <f t="shared" si="506"/>
        <v>82.099999999999909</v>
      </c>
      <c r="BP2031" s="3">
        <f t="shared" si="507"/>
        <v>22800</v>
      </c>
      <c r="BQ2031">
        <v>0.72</v>
      </c>
      <c r="BR2031">
        <v>0.59</v>
      </c>
      <c r="BS2031">
        <v>7.85</v>
      </c>
      <c r="BT2031">
        <f t="shared" si="498"/>
        <v>732.90000000000009</v>
      </c>
      <c r="BU2031" s="1">
        <f t="shared" si="499"/>
        <v>0.17571773758577414</v>
      </c>
      <c r="BV2031" s="1">
        <f t="shared" si="508"/>
        <v>0.21947443654687981</v>
      </c>
      <c r="BW2031">
        <f t="shared" si="509"/>
        <v>0.21052214643936482</v>
      </c>
      <c r="BX2031">
        <f t="shared" si="510"/>
        <v>0.22519760406525852</v>
      </c>
      <c r="BY2031">
        <f t="shared" si="511"/>
        <v>156.01659151449869</v>
      </c>
    </row>
    <row r="2032" spans="1:77" x14ac:dyDescent="0.2">
      <c r="A2032">
        <v>11</v>
      </c>
      <c r="B2032">
        <v>39043</v>
      </c>
      <c r="C2032" t="s">
        <v>853</v>
      </c>
      <c r="D2032">
        <v>39</v>
      </c>
      <c r="E2032" t="s">
        <v>854</v>
      </c>
      <c r="F2032" t="s">
        <v>855</v>
      </c>
      <c r="G2032" t="s">
        <v>694</v>
      </c>
      <c r="H2032">
        <v>43</v>
      </c>
      <c r="I2032">
        <v>2338</v>
      </c>
      <c r="J2032">
        <v>2890</v>
      </c>
      <c r="K2032">
        <v>522</v>
      </c>
      <c r="L2032">
        <v>1722</v>
      </c>
      <c r="M2032">
        <v>382</v>
      </c>
      <c r="N2032">
        <v>415</v>
      </c>
      <c r="O2032" s="3">
        <v>40752</v>
      </c>
      <c r="P2032" s="3">
        <v>56898.219689999998</v>
      </c>
      <c r="Q2032" s="3">
        <v>43127</v>
      </c>
      <c r="R2032" s="3">
        <v>60214.210850000003</v>
      </c>
      <c r="S2032" s="3">
        <v>3519.4</v>
      </c>
      <c r="T2032" s="3">
        <v>4913.8102269999999</v>
      </c>
      <c r="U2032" s="3">
        <v>37109</v>
      </c>
      <c r="V2032" s="3">
        <v>51811.838300000003</v>
      </c>
      <c r="W2032" s="3">
        <v>4073.5</v>
      </c>
      <c r="X2032" s="3">
        <v>5687.4484179999999</v>
      </c>
      <c r="Y2032" s="3">
        <v>365</v>
      </c>
      <c r="Z2032" s="3">
        <v>509.6154836</v>
      </c>
      <c r="AA2032">
        <v>1663</v>
      </c>
      <c r="AB2032">
        <v>1790</v>
      </c>
      <c r="AC2032">
        <v>361</v>
      </c>
      <c r="AD2032">
        <v>1394</v>
      </c>
      <c r="AE2032">
        <v>254</v>
      </c>
      <c r="AF2032">
        <v>257</v>
      </c>
      <c r="AG2032">
        <v>65</v>
      </c>
      <c r="AH2032">
        <v>22</v>
      </c>
      <c r="AI2032">
        <v>91</v>
      </c>
      <c r="AJ2032">
        <v>43</v>
      </c>
      <c r="AK2032">
        <v>14</v>
      </c>
      <c r="AL2032">
        <v>65</v>
      </c>
      <c r="AM2032">
        <v>88</v>
      </c>
      <c r="AN2032">
        <v>35</v>
      </c>
      <c r="AO2032">
        <v>117</v>
      </c>
      <c r="AP2032">
        <v>382</v>
      </c>
      <c r="AQ2032">
        <v>0</v>
      </c>
      <c r="AR2032" s="4">
        <v>5227</v>
      </c>
      <c r="AS2032" s="4">
        <f t="shared" si="500"/>
        <v>5609</v>
      </c>
      <c r="AT2032">
        <v>1.032032895</v>
      </c>
      <c r="AU2032" s="4">
        <f t="shared" si="496"/>
        <v>1</v>
      </c>
      <c r="AV2032" s="4">
        <f t="shared" si="501"/>
        <v>5788.6725080549995</v>
      </c>
      <c r="AW2032" s="4">
        <v>0</v>
      </c>
      <c r="AX2032" s="4">
        <v>0</v>
      </c>
      <c r="AY2032" s="4">
        <v>80.53</v>
      </c>
      <c r="AZ2032" s="4">
        <f t="shared" si="502"/>
        <v>80.53</v>
      </c>
      <c r="BA2032" s="4">
        <f t="shared" si="503"/>
        <v>83.109609034350001</v>
      </c>
      <c r="BB2032" s="4">
        <v>9.51</v>
      </c>
      <c r="BC2032" s="4">
        <v>12000</v>
      </c>
      <c r="BD2032">
        <v>2.16026573181</v>
      </c>
      <c r="BE2032" s="2">
        <v>0.11</v>
      </c>
      <c r="BF2032">
        <v>40</v>
      </c>
      <c r="BG2032">
        <f t="shared" si="497"/>
        <v>0.11171872670841716</v>
      </c>
      <c r="BH2032">
        <v>0.60797500000000004</v>
      </c>
      <c r="BI2032" s="4">
        <v>0.52800000000000002</v>
      </c>
      <c r="BJ2032" s="4">
        <v>0.17599999999999999</v>
      </c>
      <c r="BK2032" s="3">
        <f t="shared" si="504"/>
        <v>385500</v>
      </c>
      <c r="BL2032" s="3">
        <f t="shared" si="505"/>
        <v>72</v>
      </c>
      <c r="BM2032" s="3">
        <v>820.99999999999989</v>
      </c>
      <c r="BN2032" s="3">
        <v>738.9</v>
      </c>
      <c r="BO2032" s="3">
        <f t="shared" si="506"/>
        <v>82.099999999999909</v>
      </c>
      <c r="BP2032" s="3">
        <f t="shared" si="507"/>
        <v>22800</v>
      </c>
      <c r="BQ2032">
        <v>0.72</v>
      </c>
      <c r="BR2032">
        <v>0.59</v>
      </c>
      <c r="BS2032">
        <v>7.85</v>
      </c>
      <c r="BT2032">
        <f t="shared" si="498"/>
        <v>732.90000000000009</v>
      </c>
      <c r="BU2032" s="1">
        <f t="shared" si="499"/>
        <v>0.17821833106245905</v>
      </c>
      <c r="BV2032" s="1">
        <f t="shared" si="508"/>
        <v>0.21552735482012672</v>
      </c>
      <c r="BW2032">
        <f t="shared" si="509"/>
        <v>0.20657506471261172</v>
      </c>
      <c r="BX2032">
        <f t="shared" si="510"/>
        <v>0.22125052233850542</v>
      </c>
      <c r="BY2032">
        <f t="shared" si="511"/>
        <v>156.01659151449869</v>
      </c>
    </row>
    <row r="2033" spans="1:77" x14ac:dyDescent="0.2">
      <c r="A2033">
        <v>11</v>
      </c>
      <c r="B2033">
        <v>39045</v>
      </c>
      <c r="C2033" t="s">
        <v>853</v>
      </c>
      <c r="D2033">
        <v>39</v>
      </c>
      <c r="E2033" t="s">
        <v>854</v>
      </c>
      <c r="F2033" t="s">
        <v>855</v>
      </c>
      <c r="G2033" t="s">
        <v>660</v>
      </c>
      <c r="H2033">
        <v>45</v>
      </c>
      <c r="I2033">
        <v>4564</v>
      </c>
      <c r="J2033">
        <v>4157</v>
      </c>
      <c r="K2033">
        <v>636</v>
      </c>
      <c r="L2033">
        <v>2117</v>
      </c>
      <c r="M2033">
        <v>566</v>
      </c>
      <c r="N2033">
        <v>620</v>
      </c>
      <c r="O2033" s="3">
        <v>38053</v>
      </c>
      <c r="P2033" s="3">
        <v>53129.857530000001</v>
      </c>
      <c r="Q2033" s="3">
        <v>54780</v>
      </c>
      <c r="R2033" s="3">
        <v>76484.208740000002</v>
      </c>
      <c r="S2033" s="3">
        <v>5259.8</v>
      </c>
      <c r="T2033" s="3">
        <v>7343.7685499999998</v>
      </c>
      <c r="U2033" s="3">
        <v>45234</v>
      </c>
      <c r="V2033" s="3">
        <v>63156.01859</v>
      </c>
      <c r="W2033" s="3">
        <v>5165.6000000000004</v>
      </c>
      <c r="X2033" s="3">
        <v>7212.2458690000003</v>
      </c>
      <c r="Y2033" s="3">
        <v>513</v>
      </c>
      <c r="Z2033" s="3">
        <v>716.25409060000004</v>
      </c>
      <c r="AA2033">
        <v>2376</v>
      </c>
      <c r="AB2033">
        <v>2088</v>
      </c>
      <c r="AC2033">
        <v>396</v>
      </c>
      <c r="AD2033">
        <v>1463</v>
      </c>
      <c r="AE2033">
        <v>306</v>
      </c>
      <c r="AF2033">
        <v>306</v>
      </c>
      <c r="AG2033">
        <v>65</v>
      </c>
      <c r="AH2033">
        <v>22</v>
      </c>
      <c r="AI2033">
        <v>91</v>
      </c>
      <c r="AJ2033">
        <v>43</v>
      </c>
      <c r="AK2033">
        <v>14</v>
      </c>
      <c r="AL2033">
        <v>65</v>
      </c>
      <c r="AM2033">
        <v>88</v>
      </c>
      <c r="AN2033">
        <v>35</v>
      </c>
      <c r="AO2033">
        <v>117</v>
      </c>
      <c r="AP2033">
        <v>382</v>
      </c>
      <c r="AQ2033">
        <v>0</v>
      </c>
      <c r="AR2033" s="4">
        <v>5227</v>
      </c>
      <c r="AS2033" s="4">
        <f t="shared" si="500"/>
        <v>5609</v>
      </c>
      <c r="AT2033">
        <v>1.0097845249999999</v>
      </c>
      <c r="AU2033" s="4">
        <f t="shared" si="496"/>
        <v>1</v>
      </c>
      <c r="AV2033" s="4">
        <f t="shared" si="501"/>
        <v>5663.8814007249994</v>
      </c>
      <c r="AW2033" s="4">
        <v>0</v>
      </c>
      <c r="AX2033" s="4">
        <v>0</v>
      </c>
      <c r="AY2033" s="4">
        <v>80.53</v>
      </c>
      <c r="AZ2033" s="4">
        <f t="shared" si="502"/>
        <v>80.53</v>
      </c>
      <c r="BA2033" s="4">
        <f t="shared" si="503"/>
        <v>81.317947798249989</v>
      </c>
      <c r="BB2033" s="4">
        <v>9.51</v>
      </c>
      <c r="BC2033" s="4">
        <v>12000</v>
      </c>
      <c r="BD2033">
        <v>2.0839116365999999</v>
      </c>
      <c r="BE2033" s="2">
        <v>0.11</v>
      </c>
      <c r="BF2033">
        <v>40</v>
      </c>
      <c r="BG2033">
        <f t="shared" si="497"/>
        <v>0.11171872670841716</v>
      </c>
      <c r="BH2033">
        <v>0.60797500000000004</v>
      </c>
      <c r="BI2033" s="4">
        <v>0.52800000000000002</v>
      </c>
      <c r="BJ2033" s="4">
        <v>0.17599999999999999</v>
      </c>
      <c r="BK2033" s="3">
        <f t="shared" si="504"/>
        <v>385500</v>
      </c>
      <c r="BL2033" s="3">
        <f t="shared" si="505"/>
        <v>72</v>
      </c>
      <c r="BM2033" s="3">
        <v>820.99999999999989</v>
      </c>
      <c r="BN2033" s="3">
        <v>738.9</v>
      </c>
      <c r="BO2033" s="3">
        <f t="shared" si="506"/>
        <v>82.099999999999909</v>
      </c>
      <c r="BP2033" s="3">
        <f t="shared" si="507"/>
        <v>22800</v>
      </c>
      <c r="BQ2033">
        <v>0.72</v>
      </c>
      <c r="BR2033">
        <v>0.59</v>
      </c>
      <c r="BS2033">
        <v>7.85</v>
      </c>
      <c r="BT2033">
        <f t="shared" si="498"/>
        <v>732.90000000000009</v>
      </c>
      <c r="BU2033" s="1">
        <f t="shared" si="499"/>
        <v>0.17434797462131804</v>
      </c>
      <c r="BV2033" s="1">
        <f t="shared" si="508"/>
        <v>0.21817083451784772</v>
      </c>
      <c r="BW2033">
        <f t="shared" si="509"/>
        <v>0.20921854441033272</v>
      </c>
      <c r="BX2033">
        <f t="shared" si="510"/>
        <v>0.22389400203622642</v>
      </c>
      <c r="BY2033">
        <f t="shared" si="511"/>
        <v>156.01659151449869</v>
      </c>
    </row>
    <row r="2034" spans="1:77" x14ac:dyDescent="0.2">
      <c r="A2034">
        <v>11</v>
      </c>
      <c r="B2034">
        <v>39047</v>
      </c>
      <c r="C2034" t="s">
        <v>853</v>
      </c>
      <c r="D2034">
        <v>39</v>
      </c>
      <c r="E2034" t="s">
        <v>854</v>
      </c>
      <c r="F2034" t="s">
        <v>855</v>
      </c>
      <c r="G2034" t="s">
        <v>59</v>
      </c>
      <c r="H2034">
        <v>47</v>
      </c>
      <c r="I2034">
        <v>3519</v>
      </c>
      <c r="J2034">
        <v>3239</v>
      </c>
      <c r="K2034">
        <v>936</v>
      </c>
      <c r="L2034">
        <v>1899</v>
      </c>
      <c r="M2034">
        <v>535</v>
      </c>
      <c r="N2034">
        <v>485</v>
      </c>
      <c r="O2034" s="3">
        <v>40109</v>
      </c>
      <c r="P2034" s="3">
        <v>56000.458720000002</v>
      </c>
      <c r="Q2034" s="3">
        <v>44552</v>
      </c>
      <c r="R2034" s="3">
        <v>62203.805549999997</v>
      </c>
      <c r="S2034" s="3">
        <v>4959.3</v>
      </c>
      <c r="T2034" s="3">
        <v>6924.2084050000003</v>
      </c>
      <c r="U2034" s="3">
        <v>41293</v>
      </c>
      <c r="V2034" s="3">
        <v>57653.567569999999</v>
      </c>
      <c r="W2034" s="3">
        <v>4322.3999999999996</v>
      </c>
      <c r="X2034" s="3">
        <v>6034.9642910000002</v>
      </c>
      <c r="Y2034" s="3">
        <v>417</v>
      </c>
      <c r="Z2034" s="3">
        <v>582.21823740000002</v>
      </c>
      <c r="AA2034">
        <v>2286</v>
      </c>
      <c r="AB2034">
        <v>1963</v>
      </c>
      <c r="AC2034">
        <v>525</v>
      </c>
      <c r="AD2034">
        <v>1468</v>
      </c>
      <c r="AE2034">
        <v>313</v>
      </c>
      <c r="AF2034">
        <v>292</v>
      </c>
      <c r="AG2034">
        <v>65</v>
      </c>
      <c r="AH2034">
        <v>22</v>
      </c>
      <c r="AI2034">
        <v>91</v>
      </c>
      <c r="AJ2034">
        <v>43</v>
      </c>
      <c r="AK2034">
        <v>14</v>
      </c>
      <c r="AL2034">
        <v>65</v>
      </c>
      <c r="AM2034">
        <v>88</v>
      </c>
      <c r="AN2034">
        <v>35</v>
      </c>
      <c r="AO2034">
        <v>117</v>
      </c>
      <c r="AP2034">
        <v>382</v>
      </c>
      <c r="AQ2034">
        <v>0</v>
      </c>
      <c r="AR2034" s="4">
        <v>5227</v>
      </c>
      <c r="AS2034" s="4">
        <f t="shared" si="500"/>
        <v>5609</v>
      </c>
      <c r="AT2034">
        <v>1.001300305</v>
      </c>
      <c r="AU2034" s="4">
        <f t="shared" si="496"/>
        <v>1</v>
      </c>
      <c r="AV2034" s="4">
        <f t="shared" si="501"/>
        <v>5616.2934107450001</v>
      </c>
      <c r="AW2034" s="4">
        <v>0</v>
      </c>
      <c r="AX2034" s="4">
        <v>0</v>
      </c>
      <c r="AY2034" s="4">
        <v>80.53</v>
      </c>
      <c r="AZ2034" s="4">
        <f t="shared" si="502"/>
        <v>80.53</v>
      </c>
      <c r="BA2034" s="4">
        <f t="shared" si="503"/>
        <v>80.634713561650003</v>
      </c>
      <c r="BB2034" s="4">
        <v>9.51</v>
      </c>
      <c r="BC2034" s="4">
        <v>12000</v>
      </c>
      <c r="BD2034">
        <v>2.0963008438299999</v>
      </c>
      <c r="BE2034" s="2">
        <v>0.11</v>
      </c>
      <c r="BF2034">
        <v>40</v>
      </c>
      <c r="BG2034">
        <f t="shared" si="497"/>
        <v>0.11171872670841716</v>
      </c>
      <c r="BH2034">
        <v>0.60797500000000004</v>
      </c>
      <c r="BI2034" s="4">
        <v>0.52800000000000002</v>
      </c>
      <c r="BJ2034" s="4">
        <v>0.17599999999999999</v>
      </c>
      <c r="BK2034" s="3">
        <f t="shared" si="504"/>
        <v>385500</v>
      </c>
      <c r="BL2034" s="3">
        <f t="shared" si="505"/>
        <v>72</v>
      </c>
      <c r="BM2034" s="3">
        <v>820.99999999999989</v>
      </c>
      <c r="BN2034" s="3">
        <v>738.9</v>
      </c>
      <c r="BO2034" s="3">
        <f t="shared" si="506"/>
        <v>82.099999999999909</v>
      </c>
      <c r="BP2034" s="3">
        <f t="shared" si="507"/>
        <v>22800</v>
      </c>
      <c r="BQ2034">
        <v>0.72</v>
      </c>
      <c r="BR2034">
        <v>0.59</v>
      </c>
      <c r="BS2034">
        <v>7.85</v>
      </c>
      <c r="BT2034">
        <f t="shared" si="498"/>
        <v>732.90000000000009</v>
      </c>
      <c r="BU2034" s="1">
        <f t="shared" si="499"/>
        <v>0.17337012230100921</v>
      </c>
      <c r="BV2034" s="1">
        <f t="shared" si="508"/>
        <v>0.2123370307812969</v>
      </c>
      <c r="BW2034">
        <f t="shared" si="509"/>
        <v>0.2033847406737819</v>
      </c>
      <c r="BX2034">
        <f t="shared" si="510"/>
        <v>0.2180601982996756</v>
      </c>
      <c r="BY2034">
        <f t="shared" si="511"/>
        <v>156.01659151449869</v>
      </c>
    </row>
    <row r="2035" spans="1:77" x14ac:dyDescent="0.2">
      <c r="A2035">
        <v>11</v>
      </c>
      <c r="B2035">
        <v>39049</v>
      </c>
      <c r="C2035" t="s">
        <v>853</v>
      </c>
      <c r="D2035">
        <v>39</v>
      </c>
      <c r="E2035" t="s">
        <v>854</v>
      </c>
      <c r="F2035" t="s">
        <v>855</v>
      </c>
      <c r="G2035" t="s">
        <v>206</v>
      </c>
      <c r="H2035">
        <v>49</v>
      </c>
      <c r="I2035">
        <v>17803</v>
      </c>
      <c r="J2035">
        <v>9186</v>
      </c>
      <c r="K2035">
        <v>596</v>
      </c>
      <c r="L2035">
        <v>3209</v>
      </c>
      <c r="M2035">
        <v>1175</v>
      </c>
      <c r="N2035">
        <v>1480</v>
      </c>
      <c r="O2035" s="3">
        <v>211630</v>
      </c>
      <c r="P2035" s="3">
        <v>295479.24599999998</v>
      </c>
      <c r="Q2035" s="3">
        <v>120420</v>
      </c>
      <c r="R2035" s="3">
        <v>168131.22339999999</v>
      </c>
      <c r="S2035" s="3">
        <v>5387.7</v>
      </c>
      <c r="T2035" s="3">
        <v>7522.3433999999997</v>
      </c>
      <c r="U2035" s="3">
        <v>63043</v>
      </c>
      <c r="V2035" s="3">
        <v>88021.065570000006</v>
      </c>
      <c r="W2035" s="3">
        <v>11244</v>
      </c>
      <c r="X2035" s="3">
        <v>15698.94931</v>
      </c>
      <c r="Y2035" s="3">
        <v>1198</v>
      </c>
      <c r="Z2035" s="3">
        <v>1672.6557519999999</v>
      </c>
      <c r="AA2035">
        <v>5183</v>
      </c>
      <c r="AB2035">
        <v>3152</v>
      </c>
      <c r="AC2035">
        <v>394</v>
      </c>
      <c r="AD2035">
        <v>1686</v>
      </c>
      <c r="AE2035">
        <v>437</v>
      </c>
      <c r="AF2035">
        <v>487</v>
      </c>
      <c r="AG2035">
        <v>65</v>
      </c>
      <c r="AH2035">
        <v>22</v>
      </c>
      <c r="AI2035">
        <v>91</v>
      </c>
      <c r="AJ2035">
        <v>43</v>
      </c>
      <c r="AK2035">
        <v>14</v>
      </c>
      <c r="AL2035">
        <v>65</v>
      </c>
      <c r="AM2035">
        <v>88</v>
      </c>
      <c r="AN2035">
        <v>35</v>
      </c>
      <c r="AO2035">
        <v>117</v>
      </c>
      <c r="AP2035">
        <v>382</v>
      </c>
      <c r="AQ2035">
        <v>0</v>
      </c>
      <c r="AR2035" s="4">
        <v>5227</v>
      </c>
      <c r="AS2035" s="4">
        <f t="shared" si="500"/>
        <v>5609</v>
      </c>
      <c r="AT2035">
        <v>1.0122480890000001</v>
      </c>
      <c r="AU2035" s="4">
        <f t="shared" si="496"/>
        <v>1</v>
      </c>
      <c r="AV2035" s="4">
        <f t="shared" si="501"/>
        <v>5677.6995312010004</v>
      </c>
      <c r="AW2035" s="4">
        <v>0</v>
      </c>
      <c r="AX2035" s="4">
        <v>0</v>
      </c>
      <c r="AY2035" s="4">
        <v>80.53</v>
      </c>
      <c r="AZ2035" s="4">
        <f t="shared" si="502"/>
        <v>80.53</v>
      </c>
      <c r="BA2035" s="4">
        <f t="shared" si="503"/>
        <v>81.516338607170013</v>
      </c>
      <c r="BB2035" s="4">
        <v>9.51</v>
      </c>
      <c r="BC2035" s="4">
        <v>12000</v>
      </c>
      <c r="BD2035">
        <v>2.0978787326799999</v>
      </c>
      <c r="BE2035" s="2">
        <v>0.11</v>
      </c>
      <c r="BF2035">
        <v>40</v>
      </c>
      <c r="BG2035">
        <f t="shared" si="497"/>
        <v>0.11171872670841716</v>
      </c>
      <c r="BH2035">
        <v>0.60797500000000004</v>
      </c>
      <c r="BI2035" s="4">
        <v>0.52800000000000002</v>
      </c>
      <c r="BJ2035" s="4">
        <v>0.17599999999999999</v>
      </c>
      <c r="BK2035" s="3">
        <f t="shared" si="504"/>
        <v>385500</v>
      </c>
      <c r="BL2035" s="3">
        <f t="shared" si="505"/>
        <v>72</v>
      </c>
      <c r="BM2035" s="3">
        <v>820.99999999999989</v>
      </c>
      <c r="BN2035" s="3">
        <v>738.9</v>
      </c>
      <c r="BO2035" s="3">
        <f t="shared" si="506"/>
        <v>82.099999999999909</v>
      </c>
      <c r="BP2035" s="3">
        <f t="shared" si="507"/>
        <v>22800</v>
      </c>
      <c r="BQ2035">
        <v>0.72</v>
      </c>
      <c r="BR2035">
        <v>0.59</v>
      </c>
      <c r="BS2035">
        <v>7.85</v>
      </c>
      <c r="BT2035">
        <f t="shared" si="498"/>
        <v>732.90000000000009</v>
      </c>
      <c r="BU2035" s="1">
        <f t="shared" si="499"/>
        <v>0.17484268833967048</v>
      </c>
      <c r="BV2035" s="1">
        <f t="shared" si="508"/>
        <v>0.24828099005364415</v>
      </c>
      <c r="BW2035">
        <f t="shared" si="509"/>
        <v>0.23932869994612915</v>
      </c>
      <c r="BX2035">
        <f t="shared" si="510"/>
        <v>0.25400415757202283</v>
      </c>
      <c r="BY2035">
        <f t="shared" si="511"/>
        <v>156.01659151449869</v>
      </c>
    </row>
    <row r="2036" spans="1:77" x14ac:dyDescent="0.2">
      <c r="A2036">
        <v>11</v>
      </c>
      <c r="B2036">
        <v>39051</v>
      </c>
      <c r="C2036" t="s">
        <v>853</v>
      </c>
      <c r="D2036">
        <v>39</v>
      </c>
      <c r="E2036" t="s">
        <v>854</v>
      </c>
      <c r="F2036" t="s">
        <v>855</v>
      </c>
      <c r="G2036" t="s">
        <v>709</v>
      </c>
      <c r="H2036">
        <v>51</v>
      </c>
      <c r="I2036">
        <v>3203</v>
      </c>
      <c r="J2036">
        <v>3213</v>
      </c>
      <c r="K2036">
        <v>843</v>
      </c>
      <c r="L2036">
        <v>1771</v>
      </c>
      <c r="M2036">
        <v>486</v>
      </c>
      <c r="N2036">
        <v>455</v>
      </c>
      <c r="O2036" s="3">
        <v>36540</v>
      </c>
      <c r="P2036" s="3">
        <v>51017.396630000003</v>
      </c>
      <c r="Q2036" s="3">
        <v>45537</v>
      </c>
      <c r="R2036" s="3">
        <v>63579.06925</v>
      </c>
      <c r="S2036" s="3">
        <v>4602.5</v>
      </c>
      <c r="T2036" s="3">
        <v>6426.0418170000003</v>
      </c>
      <c r="U2036" s="3">
        <v>39296</v>
      </c>
      <c r="V2036" s="3">
        <v>54865.342579999997</v>
      </c>
      <c r="W2036" s="3">
        <v>4534.6000000000004</v>
      </c>
      <c r="X2036" s="3">
        <v>6331.2393750000001</v>
      </c>
      <c r="Y2036" s="3">
        <v>408</v>
      </c>
      <c r="Z2036" s="3">
        <v>569.65237620000005</v>
      </c>
      <c r="AA2036">
        <v>2530</v>
      </c>
      <c r="AB2036">
        <v>2111</v>
      </c>
      <c r="AC2036">
        <v>573</v>
      </c>
      <c r="AD2036">
        <v>1487</v>
      </c>
      <c r="AE2036">
        <v>315</v>
      </c>
      <c r="AF2036">
        <v>305</v>
      </c>
      <c r="AG2036">
        <v>65</v>
      </c>
      <c r="AH2036">
        <v>22</v>
      </c>
      <c r="AI2036">
        <v>91</v>
      </c>
      <c r="AJ2036">
        <v>43</v>
      </c>
      <c r="AK2036">
        <v>14</v>
      </c>
      <c r="AL2036">
        <v>65</v>
      </c>
      <c r="AM2036">
        <v>88</v>
      </c>
      <c r="AN2036">
        <v>35</v>
      </c>
      <c r="AO2036">
        <v>117</v>
      </c>
      <c r="AP2036">
        <v>382</v>
      </c>
      <c r="AQ2036">
        <v>0</v>
      </c>
      <c r="AR2036" s="4">
        <v>5227</v>
      </c>
      <c r="AS2036" s="4">
        <f t="shared" si="500"/>
        <v>5609</v>
      </c>
      <c r="AT2036">
        <v>1.004959822</v>
      </c>
      <c r="AU2036" s="4">
        <f t="shared" si="496"/>
        <v>1</v>
      </c>
      <c r="AV2036" s="4">
        <f t="shared" si="501"/>
        <v>5636.8196415980001</v>
      </c>
      <c r="AW2036" s="4">
        <v>0</v>
      </c>
      <c r="AX2036" s="4">
        <v>0</v>
      </c>
      <c r="AY2036" s="4">
        <v>80.53</v>
      </c>
      <c r="AZ2036" s="4">
        <f t="shared" si="502"/>
        <v>80.53</v>
      </c>
      <c r="BA2036" s="4">
        <f t="shared" si="503"/>
        <v>80.929414465660003</v>
      </c>
      <c r="BB2036" s="4">
        <v>9.51</v>
      </c>
      <c r="BC2036" s="4">
        <v>12000</v>
      </c>
      <c r="BD2036">
        <v>2.2703808481599999</v>
      </c>
      <c r="BE2036" s="2">
        <v>0.11</v>
      </c>
      <c r="BF2036">
        <v>40</v>
      </c>
      <c r="BG2036">
        <f t="shared" si="497"/>
        <v>0.11171872670841716</v>
      </c>
      <c r="BH2036">
        <v>0.60797500000000004</v>
      </c>
      <c r="BI2036" s="4">
        <v>0.52800000000000002</v>
      </c>
      <c r="BJ2036" s="4">
        <v>0.17599999999999999</v>
      </c>
      <c r="BK2036" s="3">
        <f t="shared" si="504"/>
        <v>385500</v>
      </c>
      <c r="BL2036" s="3">
        <f t="shared" si="505"/>
        <v>72</v>
      </c>
      <c r="BM2036" s="3">
        <v>820.99999999999989</v>
      </c>
      <c r="BN2036" s="3">
        <v>738.9</v>
      </c>
      <c r="BO2036" s="3">
        <f t="shared" si="506"/>
        <v>82.099999999999909</v>
      </c>
      <c r="BP2036" s="3">
        <f t="shared" si="507"/>
        <v>22800</v>
      </c>
      <c r="BQ2036">
        <v>0.72</v>
      </c>
      <c r="BR2036">
        <v>0.59</v>
      </c>
      <c r="BS2036">
        <v>7.85</v>
      </c>
      <c r="BT2036">
        <f t="shared" si="498"/>
        <v>732.90000000000009</v>
      </c>
      <c r="BU2036" s="1">
        <f t="shared" si="499"/>
        <v>0.17594498787679533</v>
      </c>
      <c r="BV2036" s="1">
        <f t="shared" si="508"/>
        <v>0.21493619566019903</v>
      </c>
      <c r="BW2036">
        <f t="shared" si="509"/>
        <v>0.20598390555268403</v>
      </c>
      <c r="BX2036">
        <f t="shared" si="510"/>
        <v>0.22065936317857773</v>
      </c>
      <c r="BY2036">
        <f t="shared" si="511"/>
        <v>156.01659151449869</v>
      </c>
    </row>
    <row r="2037" spans="1:77" x14ac:dyDescent="0.2">
      <c r="A2037">
        <v>11</v>
      </c>
      <c r="B2037">
        <v>39053</v>
      </c>
      <c r="C2037" t="s">
        <v>853</v>
      </c>
      <c r="D2037">
        <v>39</v>
      </c>
      <c r="E2037" t="s">
        <v>854</v>
      </c>
      <c r="F2037" t="s">
        <v>855</v>
      </c>
      <c r="G2037" t="s">
        <v>978</v>
      </c>
      <c r="H2037">
        <v>53</v>
      </c>
      <c r="I2037">
        <v>6146</v>
      </c>
      <c r="J2037">
        <v>2828</v>
      </c>
      <c r="K2037">
        <v>173</v>
      </c>
      <c r="L2037">
        <v>1545</v>
      </c>
      <c r="M2037">
        <v>369</v>
      </c>
      <c r="N2037">
        <v>387</v>
      </c>
      <c r="O2037" s="3">
        <v>63724</v>
      </c>
      <c r="P2037" s="3">
        <v>88971.882400000002</v>
      </c>
      <c r="Q2037" s="3">
        <v>38546</v>
      </c>
      <c r="R2037" s="3">
        <v>53818.187480000001</v>
      </c>
      <c r="S2037" s="3">
        <v>2112.6</v>
      </c>
      <c r="T2037" s="3">
        <v>2949.626495</v>
      </c>
      <c r="U2037" s="3">
        <v>34041</v>
      </c>
      <c r="V2037" s="3">
        <v>47528.275829999999</v>
      </c>
      <c r="W2037" s="3">
        <v>3722.5</v>
      </c>
      <c r="X2037" s="3">
        <v>5197.3798290000004</v>
      </c>
      <c r="Y2037" s="3">
        <v>337</v>
      </c>
      <c r="Z2037" s="3">
        <v>470.52169309999999</v>
      </c>
      <c r="AA2037">
        <v>2770</v>
      </c>
      <c r="AB2037">
        <v>1619</v>
      </c>
      <c r="AC2037">
        <v>201</v>
      </c>
      <c r="AD2037">
        <v>1291</v>
      </c>
      <c r="AE2037">
        <v>235</v>
      </c>
      <c r="AF2037">
        <v>226</v>
      </c>
      <c r="AG2037">
        <v>65</v>
      </c>
      <c r="AH2037">
        <v>22</v>
      </c>
      <c r="AI2037">
        <v>91</v>
      </c>
      <c r="AJ2037">
        <v>43</v>
      </c>
      <c r="AK2037">
        <v>14</v>
      </c>
      <c r="AL2037">
        <v>65</v>
      </c>
      <c r="AM2037">
        <v>88</v>
      </c>
      <c r="AN2037">
        <v>35</v>
      </c>
      <c r="AO2037">
        <v>117</v>
      </c>
      <c r="AP2037">
        <v>382</v>
      </c>
      <c r="AQ2037">
        <v>0</v>
      </c>
      <c r="AR2037" s="4">
        <v>5227</v>
      </c>
      <c r="AS2037" s="4">
        <f t="shared" si="500"/>
        <v>5609</v>
      </c>
      <c r="AT2037">
        <v>0.98951963099999996</v>
      </c>
      <c r="AU2037" s="4">
        <f t="shared" si="496"/>
        <v>1</v>
      </c>
      <c r="AV2037" s="4">
        <f t="shared" si="501"/>
        <v>5550.2156102789995</v>
      </c>
      <c r="AW2037" s="4">
        <v>0</v>
      </c>
      <c r="AX2037" s="4">
        <v>0</v>
      </c>
      <c r="AY2037" s="4">
        <v>80.53</v>
      </c>
      <c r="AZ2037" s="4">
        <f t="shared" si="502"/>
        <v>80.53</v>
      </c>
      <c r="BA2037" s="4">
        <f t="shared" si="503"/>
        <v>79.686015884429992</v>
      </c>
      <c r="BB2037" s="4">
        <v>9.51</v>
      </c>
      <c r="BC2037" s="4">
        <v>12000</v>
      </c>
      <c r="BD2037">
        <v>2.0848529397000002</v>
      </c>
      <c r="BE2037" s="2">
        <v>0.11</v>
      </c>
      <c r="BF2037">
        <v>40</v>
      </c>
      <c r="BG2037">
        <f t="shared" si="497"/>
        <v>0.11171872670841716</v>
      </c>
      <c r="BH2037">
        <v>0.60797500000000004</v>
      </c>
      <c r="BI2037" s="4">
        <v>0.52800000000000002</v>
      </c>
      <c r="BJ2037" s="4">
        <v>0.17599999999999999</v>
      </c>
      <c r="BK2037" s="3">
        <f t="shared" si="504"/>
        <v>385500</v>
      </c>
      <c r="BL2037" s="3">
        <f t="shared" si="505"/>
        <v>72</v>
      </c>
      <c r="BM2037" s="3">
        <v>820.99999999999989</v>
      </c>
      <c r="BN2037" s="3">
        <v>738.9</v>
      </c>
      <c r="BO2037" s="3">
        <f t="shared" si="506"/>
        <v>82.099999999999909</v>
      </c>
      <c r="BP2037" s="3">
        <f t="shared" si="507"/>
        <v>22800</v>
      </c>
      <c r="BQ2037">
        <v>0.72</v>
      </c>
      <c r="BR2037">
        <v>0.59</v>
      </c>
      <c r="BS2037">
        <v>7.85</v>
      </c>
      <c r="BT2037">
        <f t="shared" si="498"/>
        <v>732.90000000000009</v>
      </c>
      <c r="BU2037" s="1">
        <f t="shared" si="499"/>
        <v>0.17166852611541086</v>
      </c>
      <c r="BV2037" s="1">
        <f t="shared" si="508"/>
        <v>0.20618115121174055</v>
      </c>
      <c r="BW2037">
        <f t="shared" si="509"/>
        <v>0.19722886110422555</v>
      </c>
      <c r="BX2037">
        <f t="shared" si="510"/>
        <v>0.21190431873011925</v>
      </c>
      <c r="BY2037">
        <f t="shared" si="511"/>
        <v>156.01659151449869</v>
      </c>
    </row>
    <row r="2038" spans="1:77" x14ac:dyDescent="0.2">
      <c r="A2038">
        <v>11</v>
      </c>
      <c r="B2038">
        <v>39055</v>
      </c>
      <c r="C2038" t="s">
        <v>853</v>
      </c>
      <c r="D2038">
        <v>39</v>
      </c>
      <c r="E2038" t="s">
        <v>854</v>
      </c>
      <c r="F2038" t="s">
        <v>855</v>
      </c>
      <c r="G2038" t="s">
        <v>1016</v>
      </c>
      <c r="H2038">
        <v>55</v>
      </c>
      <c r="I2038">
        <v>8849</v>
      </c>
      <c r="J2038">
        <v>5720</v>
      </c>
      <c r="K2038">
        <v>497</v>
      </c>
      <c r="L2038">
        <v>2345</v>
      </c>
      <c r="M2038">
        <v>650</v>
      </c>
      <c r="N2038">
        <v>766</v>
      </c>
      <c r="O2038" s="3">
        <v>181370</v>
      </c>
      <c r="P2038" s="3">
        <v>253230.0281</v>
      </c>
      <c r="Q2038" s="3">
        <v>77425</v>
      </c>
      <c r="R2038" s="3">
        <v>108101.3118</v>
      </c>
      <c r="S2038" s="3">
        <v>2262.5</v>
      </c>
      <c r="T2038" s="3">
        <v>3158.917895</v>
      </c>
      <c r="U2038" s="3">
        <v>42191</v>
      </c>
      <c r="V2038" s="3">
        <v>58907.361279999997</v>
      </c>
      <c r="W2038" s="3">
        <v>7200.2</v>
      </c>
      <c r="X2038" s="3">
        <v>10052.96823</v>
      </c>
      <c r="Y2038" s="3">
        <v>629</v>
      </c>
      <c r="Z2038" s="3">
        <v>878.2140799</v>
      </c>
      <c r="AA2038">
        <v>3244</v>
      </c>
      <c r="AB2038">
        <v>2374</v>
      </c>
      <c r="AC2038">
        <v>290</v>
      </c>
      <c r="AD2038">
        <v>1430</v>
      </c>
      <c r="AE2038">
        <v>305</v>
      </c>
      <c r="AF2038">
        <v>328</v>
      </c>
      <c r="AG2038">
        <v>65</v>
      </c>
      <c r="AH2038">
        <v>22</v>
      </c>
      <c r="AI2038">
        <v>91</v>
      </c>
      <c r="AJ2038">
        <v>43</v>
      </c>
      <c r="AK2038">
        <v>14</v>
      </c>
      <c r="AL2038">
        <v>65</v>
      </c>
      <c r="AM2038">
        <v>88</v>
      </c>
      <c r="AN2038">
        <v>35</v>
      </c>
      <c r="AO2038">
        <v>117</v>
      </c>
      <c r="AP2038">
        <v>382</v>
      </c>
      <c r="AQ2038">
        <v>0</v>
      </c>
      <c r="AR2038" s="4">
        <v>5227</v>
      </c>
      <c r="AS2038" s="4">
        <f t="shared" si="500"/>
        <v>5609</v>
      </c>
      <c r="AT2038">
        <v>1.032891622</v>
      </c>
      <c r="AU2038" s="4">
        <f t="shared" si="496"/>
        <v>1</v>
      </c>
      <c r="AV2038" s="4">
        <f t="shared" si="501"/>
        <v>5793.4891077980001</v>
      </c>
      <c r="AW2038" s="4">
        <v>0</v>
      </c>
      <c r="AX2038" s="4">
        <v>0</v>
      </c>
      <c r="AY2038" s="4">
        <v>80.53</v>
      </c>
      <c r="AZ2038" s="4">
        <f t="shared" si="502"/>
        <v>80.53</v>
      </c>
      <c r="BA2038" s="4">
        <f t="shared" si="503"/>
        <v>83.178762319659995</v>
      </c>
      <c r="BB2038" s="4">
        <v>9.51</v>
      </c>
      <c r="BC2038" s="4">
        <v>12000</v>
      </c>
      <c r="BD2038">
        <v>2.1195475835100002</v>
      </c>
      <c r="BE2038" s="2">
        <v>0.11</v>
      </c>
      <c r="BF2038">
        <v>40</v>
      </c>
      <c r="BG2038">
        <f t="shared" si="497"/>
        <v>0.11171872670841716</v>
      </c>
      <c r="BH2038">
        <v>0.60797500000000004</v>
      </c>
      <c r="BI2038" s="4">
        <v>0.52800000000000002</v>
      </c>
      <c r="BJ2038" s="4">
        <v>0.17599999999999999</v>
      </c>
      <c r="BK2038" s="3">
        <f t="shared" si="504"/>
        <v>385500</v>
      </c>
      <c r="BL2038" s="3">
        <f t="shared" si="505"/>
        <v>72</v>
      </c>
      <c r="BM2038" s="3">
        <v>820.99999999999989</v>
      </c>
      <c r="BN2038" s="3">
        <v>738.9</v>
      </c>
      <c r="BO2038" s="3">
        <f t="shared" si="506"/>
        <v>82.099999999999909</v>
      </c>
      <c r="BP2038" s="3">
        <f t="shared" si="507"/>
        <v>22800</v>
      </c>
      <c r="BQ2038">
        <v>0.72</v>
      </c>
      <c r="BR2038">
        <v>0.59</v>
      </c>
      <c r="BS2038">
        <v>7.85</v>
      </c>
      <c r="BT2038">
        <f t="shared" si="498"/>
        <v>732.90000000000009</v>
      </c>
      <c r="BU2038" s="1">
        <f t="shared" si="499"/>
        <v>0.17784373384698229</v>
      </c>
      <c r="BV2038" s="1">
        <f t="shared" si="508"/>
        <v>0.22957326232615999</v>
      </c>
      <c r="BW2038">
        <f t="shared" si="509"/>
        <v>0.22062097221864499</v>
      </c>
      <c r="BX2038">
        <f t="shared" si="510"/>
        <v>0.23529642984453869</v>
      </c>
      <c r="BY2038">
        <f t="shared" si="511"/>
        <v>156.01659151449869</v>
      </c>
    </row>
    <row r="2039" spans="1:77" x14ac:dyDescent="0.2">
      <c r="A2039">
        <v>11</v>
      </c>
      <c r="B2039">
        <v>39057</v>
      </c>
      <c r="C2039" t="s">
        <v>853</v>
      </c>
      <c r="D2039">
        <v>39</v>
      </c>
      <c r="E2039" t="s">
        <v>854</v>
      </c>
      <c r="F2039" t="s">
        <v>855</v>
      </c>
      <c r="G2039" t="s">
        <v>534</v>
      </c>
      <c r="H2039">
        <v>57</v>
      </c>
      <c r="I2039">
        <v>2353</v>
      </c>
      <c r="J2039">
        <v>4632</v>
      </c>
      <c r="K2039">
        <v>794</v>
      </c>
      <c r="L2039">
        <v>2291</v>
      </c>
      <c r="M2039">
        <v>661</v>
      </c>
      <c r="N2039">
        <v>697</v>
      </c>
      <c r="O2039" s="3">
        <v>28794</v>
      </c>
      <c r="P2039" s="3">
        <v>40202.378720000001</v>
      </c>
      <c r="Q2039" s="3">
        <v>66442</v>
      </c>
      <c r="R2039" s="3">
        <v>92766.772490000003</v>
      </c>
      <c r="S2039" s="3">
        <v>6788.7</v>
      </c>
      <c r="T2039" s="3">
        <v>9478.4291329999996</v>
      </c>
      <c r="U2039" s="3">
        <v>49674</v>
      </c>
      <c r="V2039" s="3">
        <v>69355.176800000001</v>
      </c>
      <c r="W2039" s="3">
        <v>6258</v>
      </c>
      <c r="X2039" s="3">
        <v>8737.4621819999993</v>
      </c>
      <c r="Y2039" s="3">
        <v>589</v>
      </c>
      <c r="Z2039" s="3">
        <v>822.36580779999997</v>
      </c>
      <c r="AA2039">
        <v>1894</v>
      </c>
      <c r="AB2039">
        <v>2224</v>
      </c>
      <c r="AC2039">
        <v>469</v>
      </c>
      <c r="AD2039">
        <v>1514</v>
      </c>
      <c r="AE2039">
        <v>335</v>
      </c>
      <c r="AF2039">
        <v>331</v>
      </c>
      <c r="AG2039">
        <v>65</v>
      </c>
      <c r="AH2039">
        <v>22</v>
      </c>
      <c r="AI2039">
        <v>91</v>
      </c>
      <c r="AJ2039">
        <v>43</v>
      </c>
      <c r="AK2039">
        <v>14</v>
      </c>
      <c r="AL2039">
        <v>65</v>
      </c>
      <c r="AM2039">
        <v>88</v>
      </c>
      <c r="AN2039">
        <v>35</v>
      </c>
      <c r="AO2039">
        <v>117</v>
      </c>
      <c r="AP2039">
        <v>382</v>
      </c>
      <c r="AQ2039">
        <v>0</v>
      </c>
      <c r="AR2039" s="4">
        <v>5227</v>
      </c>
      <c r="AS2039" s="4">
        <f t="shared" si="500"/>
        <v>5609</v>
      </c>
      <c r="AT2039">
        <v>0.98515512000000005</v>
      </c>
      <c r="AU2039" s="4">
        <f t="shared" si="496"/>
        <v>1</v>
      </c>
      <c r="AV2039" s="4">
        <f t="shared" si="501"/>
        <v>5525.73506808</v>
      </c>
      <c r="AW2039" s="4">
        <v>0</v>
      </c>
      <c r="AX2039" s="4">
        <v>0</v>
      </c>
      <c r="AY2039" s="4">
        <v>80.53</v>
      </c>
      <c r="AZ2039" s="4">
        <f t="shared" si="502"/>
        <v>80.53</v>
      </c>
      <c r="BA2039" s="4">
        <f t="shared" si="503"/>
        <v>79.334541813600012</v>
      </c>
      <c r="BB2039" s="4">
        <v>9.51</v>
      </c>
      <c r="BC2039" s="4">
        <v>12000</v>
      </c>
      <c r="BD2039">
        <v>2.1114049288999999</v>
      </c>
      <c r="BE2039" s="2">
        <v>0.11</v>
      </c>
      <c r="BF2039">
        <v>40</v>
      </c>
      <c r="BG2039">
        <f t="shared" si="497"/>
        <v>0.11171872670841716</v>
      </c>
      <c r="BH2039">
        <v>0.60797500000000004</v>
      </c>
      <c r="BI2039" s="4">
        <v>0.52800000000000002</v>
      </c>
      <c r="BJ2039" s="4">
        <v>0.17599999999999999</v>
      </c>
      <c r="BK2039" s="3">
        <f t="shared" si="504"/>
        <v>385500</v>
      </c>
      <c r="BL2039" s="3">
        <f t="shared" si="505"/>
        <v>72</v>
      </c>
      <c r="BM2039" s="3">
        <v>820.99999999999989</v>
      </c>
      <c r="BN2039" s="3">
        <v>738.9</v>
      </c>
      <c r="BO2039" s="3">
        <f t="shared" si="506"/>
        <v>82.099999999999909</v>
      </c>
      <c r="BP2039" s="3">
        <f t="shared" si="507"/>
        <v>22800</v>
      </c>
      <c r="BQ2039">
        <v>0.72</v>
      </c>
      <c r="BR2039">
        <v>0.59</v>
      </c>
      <c r="BS2039">
        <v>7.85</v>
      </c>
      <c r="BT2039">
        <f t="shared" si="498"/>
        <v>732.90000000000009</v>
      </c>
      <c r="BU2039" s="1">
        <f t="shared" si="499"/>
        <v>0.17140763634953049</v>
      </c>
      <c r="BV2039" s="1">
        <f t="shared" si="508"/>
        <v>0.22118112908689416</v>
      </c>
      <c r="BW2039">
        <f t="shared" si="509"/>
        <v>0.21222883897937916</v>
      </c>
      <c r="BX2039">
        <f t="shared" si="510"/>
        <v>0.22690429660527286</v>
      </c>
      <c r="BY2039">
        <f t="shared" si="511"/>
        <v>156.01659151449869</v>
      </c>
    </row>
    <row r="2040" spans="1:77" x14ac:dyDescent="0.2">
      <c r="A2040">
        <v>11</v>
      </c>
      <c r="B2040">
        <v>39059</v>
      </c>
      <c r="C2040" t="s">
        <v>853</v>
      </c>
      <c r="D2040">
        <v>39</v>
      </c>
      <c r="E2040" t="s">
        <v>854</v>
      </c>
      <c r="F2040" t="s">
        <v>855</v>
      </c>
      <c r="G2040" t="s">
        <v>943</v>
      </c>
      <c r="H2040">
        <v>59</v>
      </c>
      <c r="I2040">
        <v>3341</v>
      </c>
      <c r="J2040">
        <v>2500</v>
      </c>
      <c r="K2040">
        <v>232</v>
      </c>
      <c r="L2040">
        <v>1597</v>
      </c>
      <c r="M2040">
        <v>299</v>
      </c>
      <c r="N2040">
        <v>347</v>
      </c>
      <c r="O2040" s="3">
        <v>38742</v>
      </c>
      <c r="P2040" s="3">
        <v>54091.844010000001</v>
      </c>
      <c r="Q2040" s="3">
        <v>37837</v>
      </c>
      <c r="R2040" s="3">
        <v>52828.276859999998</v>
      </c>
      <c r="S2040" s="3">
        <v>2812.7</v>
      </c>
      <c r="T2040" s="3">
        <v>3927.1108789999998</v>
      </c>
      <c r="U2040" s="3">
        <v>36144</v>
      </c>
      <c r="V2040" s="3">
        <v>50464.498740000003</v>
      </c>
      <c r="W2040" s="3">
        <v>3640.1</v>
      </c>
      <c r="X2040" s="3">
        <v>5082.3323890000001</v>
      </c>
      <c r="Y2040" s="3">
        <v>321</v>
      </c>
      <c r="Z2040" s="3">
        <v>448.1823842</v>
      </c>
      <c r="AA2040">
        <v>2271</v>
      </c>
      <c r="AB2040">
        <v>1836</v>
      </c>
      <c r="AC2040">
        <v>234</v>
      </c>
      <c r="AD2040">
        <v>1403</v>
      </c>
      <c r="AE2040">
        <v>249</v>
      </c>
      <c r="AF2040">
        <v>256</v>
      </c>
      <c r="AG2040">
        <v>65</v>
      </c>
      <c r="AH2040">
        <v>22</v>
      </c>
      <c r="AI2040">
        <v>91</v>
      </c>
      <c r="AJ2040">
        <v>43</v>
      </c>
      <c r="AK2040">
        <v>14</v>
      </c>
      <c r="AL2040">
        <v>65</v>
      </c>
      <c r="AM2040">
        <v>88</v>
      </c>
      <c r="AN2040">
        <v>35</v>
      </c>
      <c r="AO2040">
        <v>117</v>
      </c>
      <c r="AP2040">
        <v>382</v>
      </c>
      <c r="AQ2040">
        <v>0</v>
      </c>
      <c r="AR2040" s="4">
        <v>5227</v>
      </c>
      <c r="AS2040" s="4">
        <f t="shared" si="500"/>
        <v>5609</v>
      </c>
      <c r="AT2040">
        <v>1.0137542639999999</v>
      </c>
      <c r="AU2040" s="4">
        <f t="shared" si="496"/>
        <v>1</v>
      </c>
      <c r="AV2040" s="4">
        <f t="shared" si="501"/>
        <v>5686.1476667759998</v>
      </c>
      <c r="AW2040" s="4">
        <v>0</v>
      </c>
      <c r="AX2040" s="4">
        <v>0</v>
      </c>
      <c r="AY2040" s="4">
        <v>80.53</v>
      </c>
      <c r="AZ2040" s="4">
        <f t="shared" si="502"/>
        <v>80.53</v>
      </c>
      <c r="BA2040" s="4">
        <f t="shared" si="503"/>
        <v>81.637630879919996</v>
      </c>
      <c r="BB2040" s="4">
        <v>9.51</v>
      </c>
      <c r="BC2040" s="4">
        <v>12000</v>
      </c>
      <c r="BD2040">
        <v>2.0932448360699998</v>
      </c>
      <c r="BE2040" s="2">
        <v>0.11</v>
      </c>
      <c r="BF2040">
        <v>40</v>
      </c>
      <c r="BG2040">
        <f t="shared" si="497"/>
        <v>0.11171872670841716</v>
      </c>
      <c r="BH2040">
        <v>0.60797500000000004</v>
      </c>
      <c r="BI2040" s="4">
        <v>0.52800000000000002</v>
      </c>
      <c r="BJ2040" s="4">
        <v>0.17599999999999999</v>
      </c>
      <c r="BK2040" s="3">
        <f t="shared" si="504"/>
        <v>385500</v>
      </c>
      <c r="BL2040" s="3">
        <f t="shared" si="505"/>
        <v>72</v>
      </c>
      <c r="BM2040" s="3">
        <v>820.99999999999989</v>
      </c>
      <c r="BN2040" s="3">
        <v>738.9</v>
      </c>
      <c r="BO2040" s="3">
        <f t="shared" si="506"/>
        <v>82.099999999999909</v>
      </c>
      <c r="BP2040" s="3">
        <f t="shared" si="507"/>
        <v>22800</v>
      </c>
      <c r="BQ2040">
        <v>0.72</v>
      </c>
      <c r="BR2040">
        <v>0.59</v>
      </c>
      <c r="BS2040">
        <v>7.85</v>
      </c>
      <c r="BT2040">
        <f t="shared" si="498"/>
        <v>732.90000000000009</v>
      </c>
      <c r="BU2040" s="1">
        <f t="shared" si="499"/>
        <v>0.17498706937992861</v>
      </c>
      <c r="BV2040" s="1">
        <f t="shared" si="508"/>
        <v>0.20971607218561031</v>
      </c>
      <c r="BW2040">
        <f t="shared" si="509"/>
        <v>0.20076378207809531</v>
      </c>
      <c r="BX2040">
        <f t="shared" si="510"/>
        <v>0.21543923970398901</v>
      </c>
      <c r="BY2040">
        <f t="shared" si="511"/>
        <v>156.01659151449869</v>
      </c>
    </row>
    <row r="2041" spans="1:77" x14ac:dyDescent="0.2">
      <c r="A2041">
        <v>11</v>
      </c>
      <c r="B2041">
        <v>39061</v>
      </c>
      <c r="C2041" t="s">
        <v>853</v>
      </c>
      <c r="D2041">
        <v>39</v>
      </c>
      <c r="E2041" t="s">
        <v>854</v>
      </c>
      <c r="F2041" t="s">
        <v>855</v>
      </c>
      <c r="G2041" t="s">
        <v>41</v>
      </c>
      <c r="H2041">
        <v>61</v>
      </c>
      <c r="I2041">
        <v>33047</v>
      </c>
      <c r="J2041">
        <v>12704</v>
      </c>
      <c r="K2041">
        <v>404</v>
      </c>
      <c r="L2041">
        <v>3458</v>
      </c>
      <c r="M2041">
        <v>1554</v>
      </c>
      <c r="N2041">
        <v>2111</v>
      </c>
      <c r="O2041" s="3">
        <v>377720</v>
      </c>
      <c r="P2041" s="3">
        <v>527375.2341</v>
      </c>
      <c r="Q2041" s="3">
        <v>171000</v>
      </c>
      <c r="R2041" s="3">
        <v>238751.36350000001</v>
      </c>
      <c r="S2041" s="3">
        <v>4311.7</v>
      </c>
      <c r="T2041" s="3">
        <v>6020.0248780000002</v>
      </c>
      <c r="U2041" s="3">
        <v>71129</v>
      </c>
      <c r="V2041" s="3">
        <v>99310.793789999996</v>
      </c>
      <c r="W2041" s="3">
        <v>15730</v>
      </c>
      <c r="X2041" s="3">
        <v>21962.333030000002</v>
      </c>
      <c r="Y2041" s="3">
        <v>1661</v>
      </c>
      <c r="Z2041" s="3">
        <v>2319.099502</v>
      </c>
      <c r="AA2041">
        <v>9481</v>
      </c>
      <c r="AB2041">
        <v>4242</v>
      </c>
      <c r="AC2041">
        <v>371</v>
      </c>
      <c r="AD2041">
        <v>1813</v>
      </c>
      <c r="AE2041">
        <v>569</v>
      </c>
      <c r="AF2041">
        <v>679</v>
      </c>
      <c r="AG2041">
        <v>65</v>
      </c>
      <c r="AH2041">
        <v>22</v>
      </c>
      <c r="AI2041">
        <v>91</v>
      </c>
      <c r="AJ2041">
        <v>43</v>
      </c>
      <c r="AK2041">
        <v>14</v>
      </c>
      <c r="AL2041">
        <v>65</v>
      </c>
      <c r="AM2041">
        <v>88</v>
      </c>
      <c r="AN2041">
        <v>35</v>
      </c>
      <c r="AO2041">
        <v>117</v>
      </c>
      <c r="AP2041">
        <v>382</v>
      </c>
      <c r="AQ2041">
        <v>0</v>
      </c>
      <c r="AR2041" s="4">
        <v>5227</v>
      </c>
      <c r="AS2041" s="4">
        <f t="shared" si="500"/>
        <v>5609</v>
      </c>
      <c r="AT2041">
        <v>0.98235602799999999</v>
      </c>
      <c r="AU2041" s="4">
        <f t="shared" si="496"/>
        <v>1</v>
      </c>
      <c r="AV2041" s="4">
        <f t="shared" si="501"/>
        <v>5510.0349610519997</v>
      </c>
      <c r="AW2041" s="4">
        <v>0</v>
      </c>
      <c r="AX2041" s="4">
        <v>0</v>
      </c>
      <c r="AY2041" s="4">
        <v>80.53</v>
      </c>
      <c r="AZ2041" s="4">
        <f t="shared" si="502"/>
        <v>80.53</v>
      </c>
      <c r="BA2041" s="4">
        <f t="shared" si="503"/>
        <v>79.109130934839996</v>
      </c>
      <c r="BB2041" s="4">
        <v>9.51</v>
      </c>
      <c r="BC2041" s="4">
        <v>12000</v>
      </c>
      <c r="BD2041">
        <v>2.1034040998800001</v>
      </c>
      <c r="BE2041" s="2">
        <v>0.11</v>
      </c>
      <c r="BF2041">
        <v>40</v>
      </c>
      <c r="BG2041">
        <f t="shared" si="497"/>
        <v>0.11171872670841716</v>
      </c>
      <c r="BH2041">
        <v>0.60797500000000004</v>
      </c>
      <c r="BI2041" s="4">
        <v>0.52800000000000002</v>
      </c>
      <c r="BJ2041" s="4">
        <v>0.17599999999999999</v>
      </c>
      <c r="BK2041" s="3">
        <f t="shared" si="504"/>
        <v>385500</v>
      </c>
      <c r="BL2041" s="3">
        <f t="shared" si="505"/>
        <v>72</v>
      </c>
      <c r="BM2041" s="3">
        <v>820.99999999999989</v>
      </c>
      <c r="BN2041" s="3">
        <v>738.9</v>
      </c>
      <c r="BO2041" s="3">
        <f t="shared" si="506"/>
        <v>82.099999999999909</v>
      </c>
      <c r="BP2041" s="3">
        <f t="shared" si="507"/>
        <v>22800</v>
      </c>
      <c r="BQ2041">
        <v>0.72</v>
      </c>
      <c r="BR2041">
        <v>0.59</v>
      </c>
      <c r="BS2041">
        <v>7.85</v>
      </c>
      <c r="BT2041">
        <f t="shared" si="498"/>
        <v>732.90000000000009</v>
      </c>
      <c r="BU2041" s="1">
        <f t="shared" si="499"/>
        <v>0.17093996689964105</v>
      </c>
      <c r="BV2041" s="1">
        <f t="shared" si="508"/>
        <v>0.26604081368666677</v>
      </c>
      <c r="BW2041">
        <f t="shared" si="509"/>
        <v>0.25708852357915174</v>
      </c>
      <c r="BX2041">
        <f t="shared" si="510"/>
        <v>0.27176398120504547</v>
      </c>
      <c r="BY2041">
        <f t="shared" si="511"/>
        <v>156.01659151449869</v>
      </c>
    </row>
    <row r="2042" spans="1:77" x14ac:dyDescent="0.2">
      <c r="A2042">
        <v>11</v>
      </c>
      <c r="B2042">
        <v>39063</v>
      </c>
      <c r="C2042" t="s">
        <v>853</v>
      </c>
      <c r="D2042">
        <v>39</v>
      </c>
      <c r="E2042" t="s">
        <v>854</v>
      </c>
      <c r="F2042" t="s">
        <v>855</v>
      </c>
      <c r="G2042" t="s">
        <v>510</v>
      </c>
      <c r="H2042">
        <v>63</v>
      </c>
      <c r="I2042">
        <v>1775</v>
      </c>
      <c r="J2042">
        <v>2997</v>
      </c>
      <c r="K2042">
        <v>816</v>
      </c>
      <c r="L2042">
        <v>1867</v>
      </c>
      <c r="M2042">
        <v>503</v>
      </c>
      <c r="N2042">
        <v>418</v>
      </c>
      <c r="O2042" s="3">
        <v>23116</v>
      </c>
      <c r="P2042" s="3">
        <v>32274.716489999999</v>
      </c>
      <c r="Q2042" s="3">
        <v>42033</v>
      </c>
      <c r="R2042" s="3">
        <v>58686.760609999998</v>
      </c>
      <c r="S2042" s="3">
        <v>5821.2</v>
      </c>
      <c r="T2042" s="3">
        <v>8127.5990490000004</v>
      </c>
      <c r="U2042" s="3">
        <v>40387</v>
      </c>
      <c r="V2042" s="3">
        <v>56388.604209999998</v>
      </c>
      <c r="W2042" s="3">
        <v>4305</v>
      </c>
      <c r="X2042" s="3">
        <v>6010.6702930000001</v>
      </c>
      <c r="Y2042" s="3">
        <v>369</v>
      </c>
      <c r="Z2042" s="3">
        <v>515.20031080000001</v>
      </c>
      <c r="AA2042">
        <v>1582</v>
      </c>
      <c r="AB2042">
        <v>1795</v>
      </c>
      <c r="AC2042">
        <v>475</v>
      </c>
      <c r="AD2042">
        <v>1396</v>
      </c>
      <c r="AE2042">
        <v>294</v>
      </c>
      <c r="AF2042">
        <v>256</v>
      </c>
      <c r="AG2042">
        <v>65</v>
      </c>
      <c r="AH2042">
        <v>22</v>
      </c>
      <c r="AI2042">
        <v>91</v>
      </c>
      <c r="AJ2042">
        <v>43</v>
      </c>
      <c r="AK2042">
        <v>14</v>
      </c>
      <c r="AL2042">
        <v>65</v>
      </c>
      <c r="AM2042">
        <v>88</v>
      </c>
      <c r="AN2042">
        <v>35</v>
      </c>
      <c r="AO2042">
        <v>117</v>
      </c>
      <c r="AP2042">
        <v>382</v>
      </c>
      <c r="AQ2042">
        <v>0</v>
      </c>
      <c r="AR2042" s="4">
        <v>5227</v>
      </c>
      <c r="AS2042" s="4">
        <f t="shared" si="500"/>
        <v>5609</v>
      </c>
      <c r="AT2042">
        <v>1.012500352</v>
      </c>
      <c r="AU2042" s="4">
        <f t="shared" si="496"/>
        <v>1</v>
      </c>
      <c r="AV2042" s="4">
        <f t="shared" si="501"/>
        <v>5679.1144743679997</v>
      </c>
      <c r="AW2042" s="4">
        <v>0</v>
      </c>
      <c r="AX2042" s="4">
        <v>0</v>
      </c>
      <c r="AY2042" s="4">
        <v>80.53</v>
      </c>
      <c r="AZ2042" s="4">
        <f t="shared" si="502"/>
        <v>80.53</v>
      </c>
      <c r="BA2042" s="4">
        <f t="shared" si="503"/>
        <v>81.536653346560001</v>
      </c>
      <c r="BB2042" s="4">
        <v>9.51</v>
      </c>
      <c r="BC2042" s="4">
        <v>12000</v>
      </c>
      <c r="BD2042">
        <v>2.17129612952</v>
      </c>
      <c r="BE2042" s="2">
        <v>0.11</v>
      </c>
      <c r="BF2042">
        <v>40</v>
      </c>
      <c r="BG2042">
        <f t="shared" si="497"/>
        <v>0.11171872670841716</v>
      </c>
      <c r="BH2042">
        <v>0.60797500000000004</v>
      </c>
      <c r="BI2042" s="4">
        <v>0.52800000000000002</v>
      </c>
      <c r="BJ2042" s="4">
        <v>0.17599999999999999</v>
      </c>
      <c r="BK2042" s="3">
        <f t="shared" si="504"/>
        <v>385500</v>
      </c>
      <c r="BL2042" s="3">
        <f t="shared" si="505"/>
        <v>72</v>
      </c>
      <c r="BM2042" s="3">
        <v>820.99999999999989</v>
      </c>
      <c r="BN2042" s="3">
        <v>738.9</v>
      </c>
      <c r="BO2042" s="3">
        <f t="shared" si="506"/>
        <v>82.099999999999909</v>
      </c>
      <c r="BP2042" s="3">
        <f t="shared" si="507"/>
        <v>22800</v>
      </c>
      <c r="BQ2042">
        <v>0.72</v>
      </c>
      <c r="BR2042">
        <v>0.59</v>
      </c>
      <c r="BS2042">
        <v>7.85</v>
      </c>
      <c r="BT2042">
        <f t="shared" si="498"/>
        <v>732.90000000000009</v>
      </c>
      <c r="BU2042" s="1">
        <f t="shared" si="499"/>
        <v>0.175757192228336</v>
      </c>
      <c r="BV2042" s="1">
        <f t="shared" si="508"/>
        <v>0.21386882435208368</v>
      </c>
      <c r="BW2042">
        <f t="shared" si="509"/>
        <v>0.20491653424456868</v>
      </c>
      <c r="BX2042">
        <f t="shared" si="510"/>
        <v>0.21959199187046238</v>
      </c>
      <c r="BY2042">
        <f t="shared" si="511"/>
        <v>156.01659151449869</v>
      </c>
    </row>
    <row r="2043" spans="1:77" x14ac:dyDescent="0.2">
      <c r="A2043">
        <v>11</v>
      </c>
      <c r="B2043">
        <v>39065</v>
      </c>
      <c r="C2043" t="s">
        <v>853</v>
      </c>
      <c r="D2043">
        <v>39</v>
      </c>
      <c r="E2043" t="s">
        <v>854</v>
      </c>
      <c r="F2043" t="s">
        <v>855</v>
      </c>
      <c r="G2043" t="s">
        <v>582</v>
      </c>
      <c r="H2043">
        <v>65</v>
      </c>
      <c r="I2043">
        <v>1667</v>
      </c>
      <c r="J2043">
        <v>2640</v>
      </c>
      <c r="K2043">
        <v>669</v>
      </c>
      <c r="L2043">
        <v>1729</v>
      </c>
      <c r="M2043">
        <v>439</v>
      </c>
      <c r="N2043">
        <v>377</v>
      </c>
      <c r="O2043" s="3">
        <v>22527</v>
      </c>
      <c r="P2043" s="3">
        <v>31452.35068</v>
      </c>
      <c r="Q2043" s="3">
        <v>37432</v>
      </c>
      <c r="R2043" s="3">
        <v>52262.813099999999</v>
      </c>
      <c r="S2043" s="3">
        <v>5069.2</v>
      </c>
      <c r="T2043" s="3">
        <v>7077.6515330000002</v>
      </c>
      <c r="U2043" s="3">
        <v>37761</v>
      </c>
      <c r="V2043" s="3">
        <v>52722.165139999997</v>
      </c>
      <c r="W2043" s="3">
        <v>3686.1</v>
      </c>
      <c r="X2043" s="3">
        <v>5146.5579019999996</v>
      </c>
      <c r="Y2043" s="3">
        <v>338</v>
      </c>
      <c r="Z2043" s="3">
        <v>471.91789990000001</v>
      </c>
      <c r="AA2043">
        <v>1508</v>
      </c>
      <c r="AB2043">
        <v>1710</v>
      </c>
      <c r="AC2043">
        <v>449</v>
      </c>
      <c r="AD2043">
        <v>1380</v>
      </c>
      <c r="AE2043">
        <v>278</v>
      </c>
      <c r="AF2043">
        <v>247</v>
      </c>
      <c r="AG2043">
        <v>65</v>
      </c>
      <c r="AH2043">
        <v>22</v>
      </c>
      <c r="AI2043">
        <v>91</v>
      </c>
      <c r="AJ2043">
        <v>43</v>
      </c>
      <c r="AK2043">
        <v>14</v>
      </c>
      <c r="AL2043">
        <v>65</v>
      </c>
      <c r="AM2043">
        <v>88</v>
      </c>
      <c r="AN2043">
        <v>35</v>
      </c>
      <c r="AO2043">
        <v>117</v>
      </c>
      <c r="AP2043">
        <v>382</v>
      </c>
      <c r="AQ2043">
        <v>0</v>
      </c>
      <c r="AR2043" s="4">
        <v>5227</v>
      </c>
      <c r="AS2043" s="4">
        <f t="shared" si="500"/>
        <v>5609</v>
      </c>
      <c r="AT2043">
        <v>1.005561433</v>
      </c>
      <c r="AU2043" s="4">
        <f t="shared" si="496"/>
        <v>1</v>
      </c>
      <c r="AV2043" s="4">
        <f t="shared" si="501"/>
        <v>5640.1940776970005</v>
      </c>
      <c r="AW2043" s="4">
        <v>0</v>
      </c>
      <c r="AX2043" s="4">
        <v>0</v>
      </c>
      <c r="AY2043" s="4">
        <v>80.53</v>
      </c>
      <c r="AZ2043" s="4">
        <f t="shared" si="502"/>
        <v>80.53</v>
      </c>
      <c r="BA2043" s="4">
        <f t="shared" si="503"/>
        <v>80.977862199490005</v>
      </c>
      <c r="BB2043" s="4">
        <v>9.51</v>
      </c>
      <c r="BC2043" s="4">
        <v>12000</v>
      </c>
      <c r="BD2043">
        <v>2.17669914843</v>
      </c>
      <c r="BE2043" s="2">
        <v>0.11</v>
      </c>
      <c r="BF2043">
        <v>40</v>
      </c>
      <c r="BG2043">
        <f t="shared" si="497"/>
        <v>0.11171872670841716</v>
      </c>
      <c r="BH2043">
        <v>0.60797500000000004</v>
      </c>
      <c r="BI2043" s="4">
        <v>0.52800000000000002</v>
      </c>
      <c r="BJ2043" s="4">
        <v>0.17599999999999999</v>
      </c>
      <c r="BK2043" s="3">
        <f t="shared" si="504"/>
        <v>385500</v>
      </c>
      <c r="BL2043" s="3">
        <f t="shared" si="505"/>
        <v>72</v>
      </c>
      <c r="BM2043" s="3">
        <v>820.99999999999989</v>
      </c>
      <c r="BN2043" s="3">
        <v>738.9</v>
      </c>
      <c r="BO2043" s="3">
        <f t="shared" si="506"/>
        <v>82.099999999999909</v>
      </c>
      <c r="BP2043" s="3">
        <f t="shared" si="507"/>
        <v>22800</v>
      </c>
      <c r="BQ2043">
        <v>0.72</v>
      </c>
      <c r="BR2043">
        <v>0.59</v>
      </c>
      <c r="BS2043">
        <v>7.85</v>
      </c>
      <c r="BT2043">
        <f t="shared" si="498"/>
        <v>732.90000000000009</v>
      </c>
      <c r="BU2043" s="1">
        <f t="shared" si="499"/>
        <v>0.17490068854305391</v>
      </c>
      <c r="BV2043" s="1">
        <f t="shared" si="508"/>
        <v>0.21050184170104361</v>
      </c>
      <c r="BW2043">
        <f t="shared" si="509"/>
        <v>0.20154955159352861</v>
      </c>
      <c r="BX2043">
        <f t="shared" si="510"/>
        <v>0.21622500921942231</v>
      </c>
      <c r="BY2043">
        <f t="shared" si="511"/>
        <v>156.01659151449869</v>
      </c>
    </row>
    <row r="2044" spans="1:77" x14ac:dyDescent="0.2">
      <c r="A2044">
        <v>11</v>
      </c>
      <c r="B2044">
        <v>39067</v>
      </c>
      <c r="C2044" t="s">
        <v>853</v>
      </c>
      <c r="D2044">
        <v>39</v>
      </c>
      <c r="E2044" t="s">
        <v>854</v>
      </c>
      <c r="F2044" t="s">
        <v>855</v>
      </c>
      <c r="G2044" t="s">
        <v>565</v>
      </c>
      <c r="H2044">
        <v>67</v>
      </c>
      <c r="I2044">
        <v>5764</v>
      </c>
      <c r="J2044">
        <v>3849</v>
      </c>
      <c r="K2044">
        <v>283</v>
      </c>
      <c r="L2044">
        <v>2021</v>
      </c>
      <c r="M2044">
        <v>446</v>
      </c>
      <c r="N2044">
        <v>524</v>
      </c>
      <c r="O2044" s="3">
        <v>64000</v>
      </c>
      <c r="P2044" s="3">
        <v>89357.235480000003</v>
      </c>
      <c r="Q2044" s="3">
        <v>54947</v>
      </c>
      <c r="R2044" s="3">
        <v>76717.375279999993</v>
      </c>
      <c r="S2044" s="3">
        <v>3449</v>
      </c>
      <c r="T2044" s="3">
        <v>4815.5172679999996</v>
      </c>
      <c r="U2044" s="3">
        <v>44075</v>
      </c>
      <c r="V2044" s="3">
        <v>61537.814899999998</v>
      </c>
      <c r="W2044" s="3">
        <v>5254.6</v>
      </c>
      <c r="X2044" s="3">
        <v>7336.5082739999998</v>
      </c>
      <c r="Y2044" s="3">
        <v>456</v>
      </c>
      <c r="Z2044" s="3">
        <v>636.67030279999994</v>
      </c>
      <c r="AA2044">
        <v>3281</v>
      </c>
      <c r="AB2044">
        <v>2379</v>
      </c>
      <c r="AC2044">
        <v>241</v>
      </c>
      <c r="AD2044">
        <v>1570</v>
      </c>
      <c r="AE2044">
        <v>306</v>
      </c>
      <c r="AF2044">
        <v>324</v>
      </c>
      <c r="AG2044">
        <v>65</v>
      </c>
      <c r="AH2044">
        <v>22</v>
      </c>
      <c r="AI2044">
        <v>91</v>
      </c>
      <c r="AJ2044">
        <v>43</v>
      </c>
      <c r="AK2044">
        <v>14</v>
      </c>
      <c r="AL2044">
        <v>65</v>
      </c>
      <c r="AM2044">
        <v>88</v>
      </c>
      <c r="AN2044">
        <v>35</v>
      </c>
      <c r="AO2044">
        <v>117</v>
      </c>
      <c r="AP2044">
        <v>382</v>
      </c>
      <c r="AQ2044">
        <v>0</v>
      </c>
      <c r="AR2044" s="4">
        <v>5227</v>
      </c>
      <c r="AS2044" s="4">
        <f t="shared" si="500"/>
        <v>5609</v>
      </c>
      <c r="AT2044">
        <v>1.018645421</v>
      </c>
      <c r="AU2044" s="4">
        <f t="shared" si="496"/>
        <v>1</v>
      </c>
      <c r="AV2044" s="4">
        <f t="shared" si="501"/>
        <v>5713.5821663890001</v>
      </c>
      <c r="AW2044" s="4">
        <v>0</v>
      </c>
      <c r="AX2044" s="4">
        <v>0</v>
      </c>
      <c r="AY2044" s="4">
        <v>80.53</v>
      </c>
      <c r="AZ2044" s="4">
        <f t="shared" si="502"/>
        <v>80.53</v>
      </c>
      <c r="BA2044" s="4">
        <f t="shared" si="503"/>
        <v>82.031515753129995</v>
      </c>
      <c r="BB2044" s="4">
        <v>9.51</v>
      </c>
      <c r="BC2044" s="4">
        <v>12000</v>
      </c>
      <c r="BD2044">
        <v>2.07316526439</v>
      </c>
      <c r="BE2044" s="2">
        <v>0.11</v>
      </c>
      <c r="BF2044">
        <v>40</v>
      </c>
      <c r="BG2044">
        <f t="shared" si="497"/>
        <v>0.11171872670841716</v>
      </c>
      <c r="BH2044">
        <v>0.60797500000000004</v>
      </c>
      <c r="BI2044" s="4">
        <v>0.52800000000000002</v>
      </c>
      <c r="BJ2044" s="4">
        <v>0.17599999999999999</v>
      </c>
      <c r="BK2044" s="3">
        <f t="shared" si="504"/>
        <v>385500</v>
      </c>
      <c r="BL2044" s="3">
        <f t="shared" si="505"/>
        <v>72</v>
      </c>
      <c r="BM2044" s="3">
        <v>820.99999999999989</v>
      </c>
      <c r="BN2044" s="3">
        <v>738.9</v>
      </c>
      <c r="BO2044" s="3">
        <f t="shared" si="506"/>
        <v>82.099999999999909</v>
      </c>
      <c r="BP2044" s="3">
        <f t="shared" si="507"/>
        <v>22800</v>
      </c>
      <c r="BQ2044">
        <v>0.72</v>
      </c>
      <c r="BR2044">
        <v>0.59</v>
      </c>
      <c r="BS2044">
        <v>7.85</v>
      </c>
      <c r="BT2044">
        <f t="shared" si="498"/>
        <v>732.90000000000009</v>
      </c>
      <c r="BU2044" s="1">
        <f t="shared" si="499"/>
        <v>0.17539555547173055</v>
      </c>
      <c r="BV2044" s="1">
        <f t="shared" si="508"/>
        <v>0.21844868907078424</v>
      </c>
      <c r="BW2044">
        <f t="shared" si="509"/>
        <v>0.20949639896326924</v>
      </c>
      <c r="BX2044">
        <f t="shared" si="510"/>
        <v>0.22417185658916294</v>
      </c>
      <c r="BY2044">
        <f t="shared" si="511"/>
        <v>156.01659151449869</v>
      </c>
    </row>
    <row r="2045" spans="1:77" x14ac:dyDescent="0.2">
      <c r="A2045">
        <v>11</v>
      </c>
      <c r="B2045">
        <v>39069</v>
      </c>
      <c r="C2045" t="s">
        <v>853</v>
      </c>
      <c r="D2045">
        <v>39</v>
      </c>
      <c r="E2045" t="s">
        <v>854</v>
      </c>
      <c r="F2045" t="s">
        <v>855</v>
      </c>
      <c r="G2045" t="s">
        <v>566</v>
      </c>
      <c r="H2045">
        <v>69</v>
      </c>
      <c r="I2045">
        <v>2215</v>
      </c>
      <c r="J2045">
        <v>3261</v>
      </c>
      <c r="K2045">
        <v>749</v>
      </c>
      <c r="L2045">
        <v>1842</v>
      </c>
      <c r="M2045">
        <v>550</v>
      </c>
      <c r="N2045">
        <v>453</v>
      </c>
      <c r="O2045" s="3">
        <v>24566</v>
      </c>
      <c r="P2045" s="3">
        <v>34299.216359999999</v>
      </c>
      <c r="Q2045" s="3">
        <v>44570</v>
      </c>
      <c r="R2045" s="3">
        <v>62228.937270000002</v>
      </c>
      <c r="S2045" s="3">
        <v>5879.3</v>
      </c>
      <c r="T2045" s="3">
        <v>8208.7186650000003</v>
      </c>
      <c r="U2045" s="3">
        <v>40345</v>
      </c>
      <c r="V2045" s="3">
        <v>56329.963519999998</v>
      </c>
      <c r="W2045" s="3">
        <v>4583.8999999999996</v>
      </c>
      <c r="X2045" s="3">
        <v>6400.0723699999999</v>
      </c>
      <c r="Y2045" s="3">
        <v>397</v>
      </c>
      <c r="Z2045" s="3">
        <v>554.29410129999997</v>
      </c>
      <c r="AA2045">
        <v>1900</v>
      </c>
      <c r="AB2045">
        <v>1989</v>
      </c>
      <c r="AC2045">
        <v>479</v>
      </c>
      <c r="AD2045">
        <v>1409</v>
      </c>
      <c r="AE2045">
        <v>317</v>
      </c>
      <c r="AF2045">
        <v>284</v>
      </c>
      <c r="AG2045">
        <v>65</v>
      </c>
      <c r="AH2045">
        <v>22</v>
      </c>
      <c r="AI2045">
        <v>91</v>
      </c>
      <c r="AJ2045">
        <v>43</v>
      </c>
      <c r="AK2045">
        <v>14</v>
      </c>
      <c r="AL2045">
        <v>65</v>
      </c>
      <c r="AM2045">
        <v>88</v>
      </c>
      <c r="AN2045">
        <v>35</v>
      </c>
      <c r="AO2045">
        <v>117</v>
      </c>
      <c r="AP2045">
        <v>382</v>
      </c>
      <c r="AQ2045">
        <v>0</v>
      </c>
      <c r="AR2045" s="4">
        <v>5227</v>
      </c>
      <c r="AS2045" s="4">
        <f t="shared" si="500"/>
        <v>5609</v>
      </c>
      <c r="AT2045">
        <v>1.0026008369999999</v>
      </c>
      <c r="AU2045" s="4">
        <f t="shared" si="496"/>
        <v>1</v>
      </c>
      <c r="AV2045" s="4">
        <f t="shared" si="501"/>
        <v>5623.5880947329997</v>
      </c>
      <c r="AW2045" s="4">
        <v>0</v>
      </c>
      <c r="AX2045" s="4">
        <v>0</v>
      </c>
      <c r="AY2045" s="4">
        <v>80.53</v>
      </c>
      <c r="AZ2045" s="4">
        <f t="shared" si="502"/>
        <v>80.53</v>
      </c>
      <c r="BA2045" s="4">
        <f t="shared" si="503"/>
        <v>80.739445403609992</v>
      </c>
      <c r="BB2045" s="4">
        <v>9.51</v>
      </c>
      <c r="BC2045" s="4">
        <v>12000</v>
      </c>
      <c r="BD2045">
        <v>2.2387146276599998</v>
      </c>
      <c r="BE2045" s="2">
        <v>0.11</v>
      </c>
      <c r="BF2045">
        <v>40</v>
      </c>
      <c r="BG2045">
        <f t="shared" si="497"/>
        <v>0.11171872670841716</v>
      </c>
      <c r="BH2045">
        <v>0.60797500000000004</v>
      </c>
      <c r="BI2045" s="4">
        <v>0.52800000000000002</v>
      </c>
      <c r="BJ2045" s="4">
        <v>0.17599999999999999</v>
      </c>
      <c r="BK2045" s="3">
        <f t="shared" si="504"/>
        <v>385500</v>
      </c>
      <c r="BL2045" s="3">
        <f t="shared" si="505"/>
        <v>72</v>
      </c>
      <c r="BM2045" s="3">
        <v>820.99999999999989</v>
      </c>
      <c r="BN2045" s="3">
        <v>738.9</v>
      </c>
      <c r="BO2045" s="3">
        <f t="shared" si="506"/>
        <v>82.099999999999909</v>
      </c>
      <c r="BP2045" s="3">
        <f t="shared" si="507"/>
        <v>22800</v>
      </c>
      <c r="BQ2045">
        <v>0.72</v>
      </c>
      <c r="BR2045">
        <v>0.59</v>
      </c>
      <c r="BS2045">
        <v>7.85</v>
      </c>
      <c r="BT2045">
        <f t="shared" si="498"/>
        <v>732.90000000000009</v>
      </c>
      <c r="BU2045" s="1">
        <f t="shared" si="499"/>
        <v>0.17525177051803761</v>
      </c>
      <c r="BV2045" s="1">
        <f t="shared" si="508"/>
        <v>0.2144386737189693</v>
      </c>
      <c r="BW2045">
        <f t="shared" si="509"/>
        <v>0.2054863836114543</v>
      </c>
      <c r="BX2045">
        <f t="shared" si="510"/>
        <v>0.220161841237348</v>
      </c>
      <c r="BY2045">
        <f t="shared" si="511"/>
        <v>156.01659151449869</v>
      </c>
    </row>
    <row r="2046" spans="1:77" x14ac:dyDescent="0.2">
      <c r="A2046">
        <v>11</v>
      </c>
      <c r="B2046">
        <v>39071</v>
      </c>
      <c r="C2046" t="s">
        <v>853</v>
      </c>
      <c r="D2046">
        <v>39</v>
      </c>
      <c r="E2046" t="s">
        <v>854</v>
      </c>
      <c r="F2046" t="s">
        <v>855</v>
      </c>
      <c r="G2046" t="s">
        <v>884</v>
      </c>
      <c r="H2046">
        <v>71</v>
      </c>
      <c r="I2046">
        <v>3377</v>
      </c>
      <c r="J2046">
        <v>2813</v>
      </c>
      <c r="K2046">
        <v>518</v>
      </c>
      <c r="L2046">
        <v>1785</v>
      </c>
      <c r="M2046">
        <v>467</v>
      </c>
      <c r="N2046">
        <v>429</v>
      </c>
      <c r="O2046" s="3">
        <v>31321</v>
      </c>
      <c r="P2046" s="3">
        <v>43730.59332</v>
      </c>
      <c r="Q2046" s="3">
        <v>41426</v>
      </c>
      <c r="R2046" s="3">
        <v>57839.263079999997</v>
      </c>
      <c r="S2046" s="3">
        <v>5101.5</v>
      </c>
      <c r="T2046" s="3">
        <v>7122.7490120000002</v>
      </c>
      <c r="U2046" s="3">
        <v>40798</v>
      </c>
      <c r="V2046" s="3">
        <v>56962.445200000002</v>
      </c>
      <c r="W2046" s="3">
        <v>3990.6</v>
      </c>
      <c r="X2046" s="3">
        <v>5571.7028730000002</v>
      </c>
      <c r="Y2046" s="3">
        <v>378</v>
      </c>
      <c r="Z2046" s="3">
        <v>527.76617199999998</v>
      </c>
      <c r="AA2046">
        <v>2282</v>
      </c>
      <c r="AB2046">
        <v>1816</v>
      </c>
      <c r="AC2046">
        <v>380</v>
      </c>
      <c r="AD2046">
        <v>1439</v>
      </c>
      <c r="AE2046">
        <v>289</v>
      </c>
      <c r="AF2046">
        <v>272</v>
      </c>
      <c r="AG2046">
        <v>65</v>
      </c>
      <c r="AH2046">
        <v>22</v>
      </c>
      <c r="AI2046">
        <v>91</v>
      </c>
      <c r="AJ2046">
        <v>43</v>
      </c>
      <c r="AK2046">
        <v>14</v>
      </c>
      <c r="AL2046">
        <v>65</v>
      </c>
      <c r="AM2046">
        <v>88</v>
      </c>
      <c r="AN2046">
        <v>35</v>
      </c>
      <c r="AO2046">
        <v>117</v>
      </c>
      <c r="AP2046">
        <v>382</v>
      </c>
      <c r="AQ2046">
        <v>0</v>
      </c>
      <c r="AR2046" s="4">
        <v>5227</v>
      </c>
      <c r="AS2046" s="4">
        <f t="shared" si="500"/>
        <v>5609</v>
      </c>
      <c r="AT2046">
        <v>0.98985616899999995</v>
      </c>
      <c r="AU2046" s="4">
        <f t="shared" si="496"/>
        <v>1</v>
      </c>
      <c r="AV2046" s="4">
        <f t="shared" si="501"/>
        <v>5552.1032519209994</v>
      </c>
      <c r="AW2046" s="4">
        <v>0</v>
      </c>
      <c r="AX2046" s="4">
        <v>0</v>
      </c>
      <c r="AY2046" s="4">
        <v>80.53</v>
      </c>
      <c r="AZ2046" s="4">
        <f t="shared" si="502"/>
        <v>80.53</v>
      </c>
      <c r="BA2046" s="4">
        <f t="shared" si="503"/>
        <v>79.713117289569993</v>
      </c>
      <c r="BB2046" s="4">
        <v>9.51</v>
      </c>
      <c r="BC2046" s="4">
        <v>12000</v>
      </c>
      <c r="BD2046">
        <v>2.1341592977300001</v>
      </c>
      <c r="BE2046" s="2">
        <v>0.11</v>
      </c>
      <c r="BF2046">
        <v>40</v>
      </c>
      <c r="BG2046">
        <f t="shared" si="497"/>
        <v>0.11171872670841716</v>
      </c>
      <c r="BH2046">
        <v>0.60797500000000004</v>
      </c>
      <c r="BI2046" s="4">
        <v>0.52800000000000002</v>
      </c>
      <c r="BJ2046" s="4">
        <v>0.17599999999999999</v>
      </c>
      <c r="BK2046" s="3">
        <f t="shared" si="504"/>
        <v>385500</v>
      </c>
      <c r="BL2046" s="3">
        <f t="shared" si="505"/>
        <v>72</v>
      </c>
      <c r="BM2046" s="3">
        <v>820.99999999999989</v>
      </c>
      <c r="BN2046" s="3">
        <v>738.9</v>
      </c>
      <c r="BO2046" s="3">
        <f t="shared" si="506"/>
        <v>82.099999999999909</v>
      </c>
      <c r="BP2046" s="3">
        <f t="shared" si="507"/>
        <v>22800</v>
      </c>
      <c r="BQ2046">
        <v>0.72</v>
      </c>
      <c r="BR2046">
        <v>0.59</v>
      </c>
      <c r="BS2046">
        <v>7.85</v>
      </c>
      <c r="BT2046">
        <f t="shared" si="498"/>
        <v>732.90000000000009</v>
      </c>
      <c r="BU2046" s="1">
        <f t="shared" si="499"/>
        <v>0.17230488745440825</v>
      </c>
      <c r="BV2046" s="1">
        <f t="shared" si="508"/>
        <v>0.20995624911418995</v>
      </c>
      <c r="BW2046">
        <f t="shared" si="509"/>
        <v>0.20100395900667495</v>
      </c>
      <c r="BX2046">
        <f t="shared" si="510"/>
        <v>0.21567941663256865</v>
      </c>
      <c r="BY2046">
        <f t="shared" si="511"/>
        <v>156.01659151449869</v>
      </c>
    </row>
    <row r="2047" spans="1:77" x14ac:dyDescent="0.2">
      <c r="A2047">
        <v>11</v>
      </c>
      <c r="B2047">
        <v>39073</v>
      </c>
      <c r="C2047" t="s">
        <v>853</v>
      </c>
      <c r="D2047">
        <v>39</v>
      </c>
      <c r="E2047" t="s">
        <v>854</v>
      </c>
      <c r="F2047" t="s">
        <v>855</v>
      </c>
      <c r="G2047" t="s">
        <v>874</v>
      </c>
      <c r="H2047">
        <v>73</v>
      </c>
      <c r="I2047">
        <v>3785</v>
      </c>
      <c r="J2047">
        <v>3142</v>
      </c>
      <c r="K2047">
        <v>341</v>
      </c>
      <c r="L2047">
        <v>1769</v>
      </c>
      <c r="M2047">
        <v>431</v>
      </c>
      <c r="N2047">
        <v>469</v>
      </c>
      <c r="O2047" s="3">
        <v>27094</v>
      </c>
      <c r="P2047" s="3">
        <v>37828.827160000001</v>
      </c>
      <c r="Q2047" s="3">
        <v>44268</v>
      </c>
      <c r="R2047" s="3">
        <v>61807.28282</v>
      </c>
      <c r="S2047" s="3">
        <v>4193.7</v>
      </c>
      <c r="T2047" s="3">
        <v>5855.2724749999998</v>
      </c>
      <c r="U2047" s="3">
        <v>39476</v>
      </c>
      <c r="V2047" s="3">
        <v>55116.659809999997</v>
      </c>
      <c r="W2047" s="3">
        <v>4199.8999999999996</v>
      </c>
      <c r="X2047" s="3">
        <v>5863.9289580000004</v>
      </c>
      <c r="Y2047" s="3">
        <v>405</v>
      </c>
      <c r="Z2047" s="3">
        <v>565.46375579999994</v>
      </c>
      <c r="AA2047">
        <v>2194</v>
      </c>
      <c r="AB2047">
        <v>1725</v>
      </c>
      <c r="AC2047">
        <v>264</v>
      </c>
      <c r="AD2047">
        <v>1348</v>
      </c>
      <c r="AE2047">
        <v>254</v>
      </c>
      <c r="AF2047">
        <v>251</v>
      </c>
      <c r="AG2047">
        <v>65</v>
      </c>
      <c r="AH2047">
        <v>22</v>
      </c>
      <c r="AI2047">
        <v>91</v>
      </c>
      <c r="AJ2047">
        <v>43</v>
      </c>
      <c r="AK2047">
        <v>14</v>
      </c>
      <c r="AL2047">
        <v>65</v>
      </c>
      <c r="AM2047">
        <v>88</v>
      </c>
      <c r="AN2047">
        <v>35</v>
      </c>
      <c r="AO2047">
        <v>117</v>
      </c>
      <c r="AP2047">
        <v>382</v>
      </c>
      <c r="AQ2047">
        <v>0</v>
      </c>
      <c r="AR2047" s="4">
        <v>5227</v>
      </c>
      <c r="AS2047" s="4">
        <f t="shared" si="500"/>
        <v>5609</v>
      </c>
      <c r="AT2047">
        <v>1.0079223390000001</v>
      </c>
      <c r="AU2047" s="4">
        <f t="shared" si="496"/>
        <v>1</v>
      </c>
      <c r="AV2047" s="4">
        <f t="shared" si="501"/>
        <v>5653.4363994510004</v>
      </c>
      <c r="AW2047" s="4">
        <v>0</v>
      </c>
      <c r="AX2047" s="4">
        <v>0</v>
      </c>
      <c r="AY2047" s="4">
        <v>80.53</v>
      </c>
      <c r="AZ2047" s="4">
        <f t="shared" si="502"/>
        <v>80.53</v>
      </c>
      <c r="BA2047" s="4">
        <f t="shared" si="503"/>
        <v>81.167985959670006</v>
      </c>
      <c r="BB2047" s="4">
        <v>9.51</v>
      </c>
      <c r="BC2047" s="4">
        <v>12000</v>
      </c>
      <c r="BD2047">
        <v>2.0906107127700002</v>
      </c>
      <c r="BE2047" s="2">
        <v>0.11</v>
      </c>
      <c r="BF2047">
        <v>40</v>
      </c>
      <c r="BG2047">
        <f t="shared" si="497"/>
        <v>0.11171872670841716</v>
      </c>
      <c r="BH2047">
        <v>0.60797500000000004</v>
      </c>
      <c r="BI2047" s="4">
        <v>0.52800000000000002</v>
      </c>
      <c r="BJ2047" s="4">
        <v>0.17599999999999999</v>
      </c>
      <c r="BK2047" s="3">
        <f t="shared" si="504"/>
        <v>385500</v>
      </c>
      <c r="BL2047" s="3">
        <f t="shared" si="505"/>
        <v>72</v>
      </c>
      <c r="BM2047" s="3">
        <v>820.99999999999989</v>
      </c>
      <c r="BN2047" s="3">
        <v>738.9</v>
      </c>
      <c r="BO2047" s="3">
        <f t="shared" si="506"/>
        <v>82.099999999999909</v>
      </c>
      <c r="BP2047" s="3">
        <f t="shared" si="507"/>
        <v>22800</v>
      </c>
      <c r="BQ2047">
        <v>0.72</v>
      </c>
      <c r="BR2047">
        <v>0.59</v>
      </c>
      <c r="BS2047">
        <v>7.85</v>
      </c>
      <c r="BT2047">
        <f t="shared" si="498"/>
        <v>732.90000000000009</v>
      </c>
      <c r="BU2047" s="1">
        <f t="shared" si="499"/>
        <v>0.17418110509557166</v>
      </c>
      <c r="BV2047" s="1">
        <f t="shared" si="508"/>
        <v>0.21251956078873335</v>
      </c>
      <c r="BW2047">
        <f t="shared" si="509"/>
        <v>0.20356727068121835</v>
      </c>
      <c r="BX2047">
        <f t="shared" si="510"/>
        <v>0.21824272830711205</v>
      </c>
      <c r="BY2047">
        <f t="shared" si="511"/>
        <v>156.01659151449869</v>
      </c>
    </row>
    <row r="2048" spans="1:77" x14ac:dyDescent="0.2">
      <c r="A2048">
        <v>11</v>
      </c>
      <c r="B2048">
        <v>39075</v>
      </c>
      <c r="C2048" t="s">
        <v>853</v>
      </c>
      <c r="D2048">
        <v>39</v>
      </c>
      <c r="E2048" t="s">
        <v>854</v>
      </c>
      <c r="F2048" t="s">
        <v>855</v>
      </c>
      <c r="G2048" t="s">
        <v>866</v>
      </c>
      <c r="H2048">
        <v>75</v>
      </c>
      <c r="I2048">
        <v>2287</v>
      </c>
      <c r="J2048">
        <v>3789</v>
      </c>
      <c r="K2048">
        <v>477</v>
      </c>
      <c r="L2048">
        <v>2135</v>
      </c>
      <c r="M2048">
        <v>484</v>
      </c>
      <c r="N2048">
        <v>560</v>
      </c>
      <c r="O2048" s="3">
        <v>32271</v>
      </c>
      <c r="P2048" s="3">
        <v>45056.989780000004</v>
      </c>
      <c r="Q2048" s="3">
        <v>56426</v>
      </c>
      <c r="R2048" s="3">
        <v>78782.365139999994</v>
      </c>
      <c r="S2048" s="3">
        <v>5345.4</v>
      </c>
      <c r="T2048" s="3">
        <v>7463.2838519999996</v>
      </c>
      <c r="U2048" s="3">
        <v>46564</v>
      </c>
      <c r="V2048" s="3">
        <v>65012.973639999997</v>
      </c>
      <c r="W2048" s="3">
        <v>5360</v>
      </c>
      <c r="X2048" s="3">
        <v>7483.668471</v>
      </c>
      <c r="Y2048" s="3">
        <v>475</v>
      </c>
      <c r="Z2048" s="3">
        <v>663.19823210000004</v>
      </c>
      <c r="AA2048">
        <v>1900</v>
      </c>
      <c r="AB2048">
        <v>2196</v>
      </c>
      <c r="AC2048">
        <v>313</v>
      </c>
      <c r="AD2048">
        <v>1543</v>
      </c>
      <c r="AE2048">
        <v>301</v>
      </c>
      <c r="AF2048">
        <v>315</v>
      </c>
      <c r="AG2048">
        <v>65</v>
      </c>
      <c r="AH2048">
        <v>22</v>
      </c>
      <c r="AI2048">
        <v>91</v>
      </c>
      <c r="AJ2048">
        <v>43</v>
      </c>
      <c r="AK2048">
        <v>14</v>
      </c>
      <c r="AL2048">
        <v>65</v>
      </c>
      <c r="AM2048">
        <v>88</v>
      </c>
      <c r="AN2048">
        <v>35</v>
      </c>
      <c r="AO2048">
        <v>117</v>
      </c>
      <c r="AP2048">
        <v>382</v>
      </c>
      <c r="AQ2048">
        <v>0</v>
      </c>
      <c r="AR2048" s="4">
        <v>5227</v>
      </c>
      <c r="AS2048" s="4">
        <f t="shared" si="500"/>
        <v>5609</v>
      </c>
      <c r="AT2048">
        <v>1.018502917</v>
      </c>
      <c r="AU2048" s="4">
        <f t="shared" si="496"/>
        <v>1</v>
      </c>
      <c r="AV2048" s="4">
        <f t="shared" si="501"/>
        <v>5712.7828614529999</v>
      </c>
      <c r="AW2048" s="4">
        <v>0</v>
      </c>
      <c r="AX2048" s="4">
        <v>0</v>
      </c>
      <c r="AY2048" s="4">
        <v>80.53</v>
      </c>
      <c r="AZ2048" s="4">
        <f t="shared" si="502"/>
        <v>80.53</v>
      </c>
      <c r="BA2048" s="4">
        <f t="shared" si="503"/>
        <v>82.020039906009998</v>
      </c>
      <c r="BB2048" s="4">
        <v>9.51</v>
      </c>
      <c r="BC2048" s="4">
        <v>12000</v>
      </c>
      <c r="BD2048">
        <v>2.10479095612</v>
      </c>
      <c r="BE2048" s="2">
        <v>0.11</v>
      </c>
      <c r="BF2048">
        <v>40</v>
      </c>
      <c r="BG2048">
        <f t="shared" si="497"/>
        <v>0.11171872670841716</v>
      </c>
      <c r="BH2048">
        <v>0.60797500000000004</v>
      </c>
      <c r="BI2048" s="4">
        <v>0.52800000000000002</v>
      </c>
      <c r="BJ2048" s="4">
        <v>0.17599999999999999</v>
      </c>
      <c r="BK2048" s="3">
        <f t="shared" si="504"/>
        <v>385500</v>
      </c>
      <c r="BL2048" s="3">
        <f t="shared" si="505"/>
        <v>72</v>
      </c>
      <c r="BM2048" s="3">
        <v>820.99999999999989</v>
      </c>
      <c r="BN2048" s="3">
        <v>738.9</v>
      </c>
      <c r="BO2048" s="3">
        <f t="shared" si="506"/>
        <v>82.099999999999909</v>
      </c>
      <c r="BP2048" s="3">
        <f t="shared" si="507"/>
        <v>22800</v>
      </c>
      <c r="BQ2048">
        <v>0.72</v>
      </c>
      <c r="BR2048">
        <v>0.59</v>
      </c>
      <c r="BS2048">
        <v>7.85</v>
      </c>
      <c r="BT2048">
        <f t="shared" si="498"/>
        <v>732.90000000000009</v>
      </c>
      <c r="BU2048" s="1">
        <f t="shared" si="499"/>
        <v>0.17575614229165923</v>
      </c>
      <c r="BV2048" s="1">
        <f t="shared" si="508"/>
        <v>0.22043282230125691</v>
      </c>
      <c r="BW2048">
        <f t="shared" si="509"/>
        <v>0.21148053219374191</v>
      </c>
      <c r="BX2048">
        <f t="shared" si="510"/>
        <v>0.22615598981963561</v>
      </c>
      <c r="BY2048">
        <f t="shared" si="511"/>
        <v>156.01659151449869</v>
      </c>
    </row>
    <row r="2049" spans="1:77" x14ac:dyDescent="0.2">
      <c r="A2049">
        <v>11</v>
      </c>
      <c r="B2049">
        <v>39077</v>
      </c>
      <c r="C2049" t="s">
        <v>853</v>
      </c>
      <c r="D2049">
        <v>39</v>
      </c>
      <c r="E2049" t="s">
        <v>854</v>
      </c>
      <c r="F2049" t="s">
        <v>855</v>
      </c>
      <c r="G2049" t="s">
        <v>826</v>
      </c>
      <c r="H2049">
        <v>77</v>
      </c>
      <c r="I2049">
        <v>3494</v>
      </c>
      <c r="J2049">
        <v>3471</v>
      </c>
      <c r="K2049">
        <v>741</v>
      </c>
      <c r="L2049">
        <v>1854</v>
      </c>
      <c r="M2049">
        <v>485</v>
      </c>
      <c r="N2049">
        <v>475</v>
      </c>
      <c r="O2049" s="3">
        <v>36185</v>
      </c>
      <c r="P2049" s="3">
        <v>50521.743219999997</v>
      </c>
      <c r="Q2049" s="3">
        <v>48657</v>
      </c>
      <c r="R2049" s="3">
        <v>67935.234479999999</v>
      </c>
      <c r="S2049" s="3">
        <v>4650.5</v>
      </c>
      <c r="T2049" s="3">
        <v>6493.0597440000001</v>
      </c>
      <c r="U2049" s="3">
        <v>40359</v>
      </c>
      <c r="V2049" s="3">
        <v>56349.510419999999</v>
      </c>
      <c r="W2049" s="3">
        <v>4607.5</v>
      </c>
      <c r="X2049" s="3">
        <v>6433.0228509999997</v>
      </c>
      <c r="Y2049" s="3">
        <v>411</v>
      </c>
      <c r="Z2049" s="3">
        <v>573.84099660000004</v>
      </c>
      <c r="AA2049">
        <v>1877</v>
      </c>
      <c r="AB2049">
        <v>1916</v>
      </c>
      <c r="AC2049">
        <v>393</v>
      </c>
      <c r="AD2049">
        <v>1366</v>
      </c>
      <c r="AE2049">
        <v>279</v>
      </c>
      <c r="AF2049">
        <v>268</v>
      </c>
      <c r="AG2049">
        <v>65</v>
      </c>
      <c r="AH2049">
        <v>22</v>
      </c>
      <c r="AI2049">
        <v>91</v>
      </c>
      <c r="AJ2049">
        <v>43</v>
      </c>
      <c r="AK2049">
        <v>14</v>
      </c>
      <c r="AL2049">
        <v>65</v>
      </c>
      <c r="AM2049">
        <v>88</v>
      </c>
      <c r="AN2049">
        <v>35</v>
      </c>
      <c r="AO2049">
        <v>117</v>
      </c>
      <c r="AP2049">
        <v>382</v>
      </c>
      <c r="AQ2049">
        <v>0</v>
      </c>
      <c r="AR2049" s="4">
        <v>5227</v>
      </c>
      <c r="AS2049" s="4">
        <f t="shared" si="500"/>
        <v>5609</v>
      </c>
      <c r="AT2049">
        <v>1.0291164180000001</v>
      </c>
      <c r="AU2049" s="4">
        <f t="shared" si="496"/>
        <v>1</v>
      </c>
      <c r="AV2049" s="4">
        <f t="shared" si="501"/>
        <v>5772.3139885620003</v>
      </c>
      <c r="AW2049" s="4">
        <v>0</v>
      </c>
      <c r="AX2049" s="4">
        <v>0</v>
      </c>
      <c r="AY2049" s="4">
        <v>80.53</v>
      </c>
      <c r="AZ2049" s="4">
        <f t="shared" si="502"/>
        <v>80.53</v>
      </c>
      <c r="BA2049" s="4">
        <f t="shared" si="503"/>
        <v>82.874745141540004</v>
      </c>
      <c r="BB2049" s="4">
        <v>9.51</v>
      </c>
      <c r="BC2049" s="4">
        <v>12000</v>
      </c>
      <c r="BD2049">
        <v>2.1522677471799998</v>
      </c>
      <c r="BE2049" s="2">
        <v>0.11</v>
      </c>
      <c r="BF2049">
        <v>40</v>
      </c>
      <c r="BG2049">
        <f t="shared" si="497"/>
        <v>0.11171872670841716</v>
      </c>
      <c r="BH2049">
        <v>0.60797500000000004</v>
      </c>
      <c r="BI2049" s="4">
        <v>0.52800000000000002</v>
      </c>
      <c r="BJ2049" s="4">
        <v>0.17599999999999999</v>
      </c>
      <c r="BK2049" s="3">
        <f t="shared" si="504"/>
        <v>385500</v>
      </c>
      <c r="BL2049" s="3">
        <f t="shared" si="505"/>
        <v>72</v>
      </c>
      <c r="BM2049" s="3">
        <v>820.99999999999989</v>
      </c>
      <c r="BN2049" s="3">
        <v>738.9</v>
      </c>
      <c r="BO2049" s="3">
        <f t="shared" si="506"/>
        <v>82.099999999999909</v>
      </c>
      <c r="BP2049" s="3">
        <f t="shared" si="507"/>
        <v>22800</v>
      </c>
      <c r="BQ2049">
        <v>0.72</v>
      </c>
      <c r="BR2049">
        <v>0.59</v>
      </c>
      <c r="BS2049">
        <v>7.85</v>
      </c>
      <c r="BT2049">
        <f t="shared" si="498"/>
        <v>732.90000000000009</v>
      </c>
      <c r="BU2049" s="1">
        <f t="shared" si="499"/>
        <v>0.17773510952993368</v>
      </c>
      <c r="BV2049" s="1">
        <f t="shared" si="508"/>
        <v>0.21816119346217935</v>
      </c>
      <c r="BW2049">
        <f t="shared" si="509"/>
        <v>0.20920890335466436</v>
      </c>
      <c r="BX2049">
        <f t="shared" si="510"/>
        <v>0.22388436098055806</v>
      </c>
      <c r="BY2049">
        <f t="shared" si="511"/>
        <v>156.01659151449869</v>
      </c>
    </row>
    <row r="2050" spans="1:77" x14ac:dyDescent="0.2">
      <c r="A2050">
        <v>11</v>
      </c>
      <c r="B2050">
        <v>39079</v>
      </c>
      <c r="C2050" t="s">
        <v>853</v>
      </c>
      <c r="D2050">
        <v>39</v>
      </c>
      <c r="E2050" t="s">
        <v>854</v>
      </c>
      <c r="F2050" t="s">
        <v>855</v>
      </c>
      <c r="G2050" t="s">
        <v>64</v>
      </c>
      <c r="H2050">
        <v>79</v>
      </c>
      <c r="I2050">
        <v>3747</v>
      </c>
      <c r="J2050">
        <v>1983</v>
      </c>
      <c r="K2050">
        <v>203</v>
      </c>
      <c r="L2050">
        <v>1374</v>
      </c>
      <c r="M2050">
        <v>267</v>
      </c>
      <c r="N2050">
        <v>285</v>
      </c>
      <c r="O2050" s="3">
        <v>39087</v>
      </c>
      <c r="P2050" s="3">
        <v>54573.535360000002</v>
      </c>
      <c r="Q2050" s="3">
        <v>28624</v>
      </c>
      <c r="R2050" s="3">
        <v>39965.023569999998</v>
      </c>
      <c r="S2050" s="3">
        <v>2320.8000000000002</v>
      </c>
      <c r="T2050" s="3">
        <v>3240.3167520000002</v>
      </c>
      <c r="U2050" s="3">
        <v>31271</v>
      </c>
      <c r="V2050" s="3">
        <v>43660.782980000004</v>
      </c>
      <c r="W2050" s="3">
        <v>2739.9</v>
      </c>
      <c r="X2050" s="3">
        <v>3825.4670230000002</v>
      </c>
      <c r="Y2050" s="3">
        <v>260</v>
      </c>
      <c r="Z2050" s="3">
        <v>363.01376909999999</v>
      </c>
      <c r="AA2050">
        <v>2098</v>
      </c>
      <c r="AB2050">
        <v>1383</v>
      </c>
      <c r="AC2050">
        <v>225</v>
      </c>
      <c r="AD2050">
        <v>1243</v>
      </c>
      <c r="AE2050">
        <v>207</v>
      </c>
      <c r="AF2050">
        <v>198</v>
      </c>
      <c r="AG2050">
        <v>65</v>
      </c>
      <c r="AH2050">
        <v>22</v>
      </c>
      <c r="AI2050">
        <v>91</v>
      </c>
      <c r="AJ2050">
        <v>43</v>
      </c>
      <c r="AK2050">
        <v>14</v>
      </c>
      <c r="AL2050">
        <v>65</v>
      </c>
      <c r="AM2050">
        <v>88</v>
      </c>
      <c r="AN2050">
        <v>35</v>
      </c>
      <c r="AO2050">
        <v>117</v>
      </c>
      <c r="AP2050">
        <v>382</v>
      </c>
      <c r="AQ2050">
        <v>0</v>
      </c>
      <c r="AR2050" s="4">
        <v>5227</v>
      </c>
      <c r="AS2050" s="4">
        <f t="shared" si="500"/>
        <v>5609</v>
      </c>
      <c r="AT2050">
        <v>0.99949569400000005</v>
      </c>
      <c r="AU2050" s="4">
        <f t="shared" ref="AU2050:AU2113" si="512">IF(AT2050="NA",0,1)</f>
        <v>1</v>
      </c>
      <c r="AV2050" s="4">
        <f t="shared" si="501"/>
        <v>5606.171347646</v>
      </c>
      <c r="AW2050" s="4">
        <v>0</v>
      </c>
      <c r="AX2050" s="4">
        <v>0</v>
      </c>
      <c r="AY2050" s="4">
        <v>80.53</v>
      </c>
      <c r="AZ2050" s="4">
        <f t="shared" si="502"/>
        <v>80.53</v>
      </c>
      <c r="BA2050" s="4">
        <f t="shared" si="503"/>
        <v>80.489388237820009</v>
      </c>
      <c r="BB2050" s="4">
        <v>9.51</v>
      </c>
      <c r="BC2050" s="4">
        <v>12000</v>
      </c>
      <c r="BD2050">
        <v>2.1001471621599999</v>
      </c>
      <c r="BE2050" s="2">
        <v>0.11</v>
      </c>
      <c r="BF2050">
        <v>40</v>
      </c>
      <c r="BG2050">
        <f t="shared" ref="BG2050:BG2113" si="513">(BE2050*(1+BE2050)^BF2050)/((1+BE2050)^BF2050-1)</f>
        <v>0.11171872670841716</v>
      </c>
      <c r="BH2050">
        <v>0.60797500000000004</v>
      </c>
      <c r="BI2050" s="4">
        <v>0.52800000000000002</v>
      </c>
      <c r="BJ2050" s="4">
        <v>0.17599999999999999</v>
      </c>
      <c r="BK2050" s="3">
        <f t="shared" si="504"/>
        <v>385500</v>
      </c>
      <c r="BL2050" s="3">
        <f t="shared" si="505"/>
        <v>72</v>
      </c>
      <c r="BM2050" s="3">
        <v>820.99999999999989</v>
      </c>
      <c r="BN2050" s="3">
        <v>738.9</v>
      </c>
      <c r="BO2050" s="3">
        <f t="shared" si="506"/>
        <v>82.099999999999909</v>
      </c>
      <c r="BP2050" s="3">
        <f t="shared" si="507"/>
        <v>22800</v>
      </c>
      <c r="BQ2050">
        <v>0.72</v>
      </c>
      <c r="BR2050">
        <v>0.59</v>
      </c>
      <c r="BS2050">
        <v>7.85</v>
      </c>
      <c r="BT2050">
        <f t="shared" ref="BT2050:BT2113" si="514">815-BO2050</f>
        <v>732.90000000000009</v>
      </c>
      <c r="BU2050" s="1">
        <f t="shared" ref="BU2050:BU2113" si="515">(((AV2050*BG2050+BA2050)/(8760*BH2050))+BC2050*BD2050/1000000+BB2050/1000) + (BT2050*BS2050)/1000000</f>
        <v>0.17317666440876142</v>
      </c>
      <c r="BV2050" s="1">
        <f t="shared" si="508"/>
        <v>0.2033003061560491</v>
      </c>
      <c r="BW2050">
        <f t="shared" si="509"/>
        <v>0.19434801604853411</v>
      </c>
      <c r="BX2050">
        <f t="shared" si="510"/>
        <v>0.20902347367442781</v>
      </c>
      <c r="BY2050">
        <f t="shared" si="511"/>
        <v>156.01659151449869</v>
      </c>
    </row>
    <row r="2051" spans="1:77" x14ac:dyDescent="0.2">
      <c r="A2051">
        <v>11</v>
      </c>
      <c r="B2051">
        <v>39081</v>
      </c>
      <c r="C2051" t="s">
        <v>853</v>
      </c>
      <c r="D2051">
        <v>39</v>
      </c>
      <c r="E2051" t="s">
        <v>854</v>
      </c>
      <c r="F2051" t="s">
        <v>855</v>
      </c>
      <c r="G2051" t="s">
        <v>249</v>
      </c>
      <c r="H2051">
        <v>81</v>
      </c>
      <c r="I2051">
        <v>8623</v>
      </c>
      <c r="J2051">
        <v>5054</v>
      </c>
      <c r="K2051">
        <v>248</v>
      </c>
      <c r="L2051">
        <v>2273</v>
      </c>
      <c r="M2051">
        <v>574</v>
      </c>
      <c r="N2051">
        <v>661</v>
      </c>
      <c r="O2051" s="3">
        <v>97283</v>
      </c>
      <c r="P2051" s="3">
        <v>135827.18650000001</v>
      </c>
      <c r="Q2051" s="3">
        <v>68543</v>
      </c>
      <c r="R2051" s="3">
        <v>95700.202990000005</v>
      </c>
      <c r="S2051" s="3">
        <v>3068.7</v>
      </c>
      <c r="T2051" s="3">
        <v>4284.5398210000003</v>
      </c>
      <c r="U2051" s="3">
        <v>48018</v>
      </c>
      <c r="V2051" s="3">
        <v>67043.05833</v>
      </c>
      <c r="W2051" s="3">
        <v>6423.8</v>
      </c>
      <c r="X2051" s="3">
        <v>8968.95327</v>
      </c>
      <c r="Y2051" s="3">
        <v>558</v>
      </c>
      <c r="Z2051" s="3">
        <v>779.08339679999995</v>
      </c>
      <c r="AA2051">
        <v>4104</v>
      </c>
      <c r="AB2051">
        <v>2712</v>
      </c>
      <c r="AC2051">
        <v>228</v>
      </c>
      <c r="AD2051">
        <v>1626</v>
      </c>
      <c r="AE2051">
        <v>342</v>
      </c>
      <c r="AF2051">
        <v>362</v>
      </c>
      <c r="AG2051">
        <v>65</v>
      </c>
      <c r="AH2051">
        <v>22</v>
      </c>
      <c r="AI2051">
        <v>91</v>
      </c>
      <c r="AJ2051">
        <v>43</v>
      </c>
      <c r="AK2051">
        <v>14</v>
      </c>
      <c r="AL2051">
        <v>65</v>
      </c>
      <c r="AM2051">
        <v>88</v>
      </c>
      <c r="AN2051">
        <v>35</v>
      </c>
      <c r="AO2051">
        <v>117</v>
      </c>
      <c r="AP2051">
        <v>382</v>
      </c>
      <c r="AQ2051">
        <v>0</v>
      </c>
      <c r="AR2051" s="4">
        <v>5227</v>
      </c>
      <c r="AS2051" s="4">
        <f t="shared" ref="AS2051:AS2114" si="516">SUM(AP2051:AR2051)</f>
        <v>5609</v>
      </c>
      <c r="AT2051">
        <v>1.0318583450000001</v>
      </c>
      <c r="AU2051" s="4">
        <f t="shared" si="512"/>
        <v>1</v>
      </c>
      <c r="AV2051" s="4">
        <f t="shared" ref="AV2051:AV2114" si="517">AS2051*IF(AT2051="NA",0,AT2051)</f>
        <v>5787.6934571050006</v>
      </c>
      <c r="AW2051" s="4">
        <v>0</v>
      </c>
      <c r="AX2051" s="4">
        <v>0</v>
      </c>
      <c r="AY2051" s="4">
        <v>80.53</v>
      </c>
      <c r="AZ2051" s="4">
        <f t="shared" ref="AZ2051:AZ2114" si="518">SUM(AW2051:AY2051)</f>
        <v>80.53</v>
      </c>
      <c r="BA2051" s="4">
        <f t="shared" ref="BA2051:BA2114" si="519">AZ2051*AT2051</f>
        <v>83.095552522849999</v>
      </c>
      <c r="BB2051" s="4">
        <v>9.51</v>
      </c>
      <c r="BC2051" s="4">
        <v>12000</v>
      </c>
      <c r="BD2051">
        <v>2.0709807907300002</v>
      </c>
      <c r="BE2051" s="2">
        <v>0.11</v>
      </c>
      <c r="BF2051">
        <v>40</v>
      </c>
      <c r="BG2051">
        <f t="shared" si="513"/>
        <v>0.11171872670841716</v>
      </c>
      <c r="BH2051">
        <v>0.60797500000000004</v>
      </c>
      <c r="BI2051" s="4">
        <v>0.52800000000000002</v>
      </c>
      <c r="BJ2051" s="4">
        <v>0.17599999999999999</v>
      </c>
      <c r="BK2051" s="3">
        <f t="shared" ref="BK2051:BK2114" si="520">257000*1.5</f>
        <v>385500</v>
      </c>
      <c r="BL2051" s="3">
        <f t="shared" ref="BL2051:BL2114" si="521">48*1.5</f>
        <v>72</v>
      </c>
      <c r="BM2051" s="3">
        <v>820.99999999999989</v>
      </c>
      <c r="BN2051" s="3">
        <v>738.9</v>
      </c>
      <c r="BO2051" s="3">
        <f t="shared" ref="BO2051:BO2114" si="522">BM2051-BN2051</f>
        <v>82.099999999999909</v>
      </c>
      <c r="BP2051" s="3">
        <f t="shared" ref="BP2051:BP2114" si="523">15200*1.5</f>
        <v>22800</v>
      </c>
      <c r="BQ2051">
        <v>0.72</v>
      </c>
      <c r="BR2051">
        <v>0.59</v>
      </c>
      <c r="BS2051">
        <v>7.85</v>
      </c>
      <c r="BT2051">
        <f t="shared" si="514"/>
        <v>732.90000000000009</v>
      </c>
      <c r="BU2051" s="1">
        <f t="shared" si="515"/>
        <v>0.17712373526582825</v>
      </c>
      <c r="BV2051" s="1">
        <f t="shared" ref="BV2051:BV2114" si="524">(((AV2051*BG2051+BA2051)/(8760*BH2051))+BC2051*BD2051/1000000+BB2051/1000)  +(BQ2051*Z2051 + BR2051*R2051 + BI2051*T2051 + BJ2051*V2051)/2000000 + (BK2051*AJ2051)/(1000000*8760*BH2051) + ((BL2051+BO2051)*AG2051)/1000000 + (BP2051*AM2051)/(1000000*8760*BH2051) + (BT2051*BS2051)/1000000</f>
        <v>0.22617235512900394</v>
      </c>
      <c r="BW2051">
        <f t="shared" ref="BW2051:BW2114" si="525">(((AV2051*BG2051+BA2051)/(8760*BH2051))+BC2051*BD2051/1000000+BB2051/1000)  +(BQ2051*Z2051 + BR2051*R2051 + BI2051*T2051 + BJ2051*V2051)/2000000 + (BK2051*AK2051)/(1000000*8760*BH2051) + ((BL2051+BO2051)*AH2051)/1000000 + (BP2051*AN2051)/(1000000*8760*BH2051) + (BT2051*BS2051)/1000000</f>
        <v>0.21722006502148894</v>
      </c>
      <c r="BX2051">
        <f t="shared" ref="BX2051:BX2114" si="526">(((AV2051*BG2051+BA2051)/(8760*BH2051))+BC2051*BD2051/1000000+BB2051/1000)  +(BQ2051*Z2051 + BR2051*R2051 + BI2051*T2051 + BJ2051*V2051)/2000000 + (BK2051*AL2051)/(1000000*8760*BH2051) + ((BL2051+BO2051)*AI2051)/1000000 + (BP2051*AO2051)/(1000000*8760*BH2051) + (BT2051*BS2051)/1000000</f>
        <v>0.23189552264738264</v>
      </c>
      <c r="BY2051">
        <f t="shared" ref="BY2051:BY2114" si="527">(BK2051)/(BF2051*8760*BH2051) + ((BL2051+BO2051)) + (BP2051)/(BF2051*8760*BH2051)</f>
        <v>156.01659151449869</v>
      </c>
    </row>
    <row r="2052" spans="1:77" x14ac:dyDescent="0.2">
      <c r="A2052">
        <v>11</v>
      </c>
      <c r="B2052">
        <v>39083</v>
      </c>
      <c r="C2052" t="s">
        <v>853</v>
      </c>
      <c r="D2052">
        <v>39</v>
      </c>
      <c r="E2052" t="s">
        <v>854</v>
      </c>
      <c r="F2052" t="s">
        <v>855</v>
      </c>
      <c r="G2052" t="s">
        <v>82</v>
      </c>
      <c r="H2052">
        <v>83</v>
      </c>
      <c r="I2052">
        <v>1881</v>
      </c>
      <c r="J2052">
        <v>3763</v>
      </c>
      <c r="K2052">
        <v>678</v>
      </c>
      <c r="L2052">
        <v>2104</v>
      </c>
      <c r="M2052">
        <v>523</v>
      </c>
      <c r="N2052">
        <v>532</v>
      </c>
      <c r="O2052" s="3">
        <v>26630</v>
      </c>
      <c r="P2052" s="3">
        <v>37180.987200000003</v>
      </c>
      <c r="Q2052" s="3">
        <v>53644</v>
      </c>
      <c r="R2052" s="3">
        <v>74898.117809999996</v>
      </c>
      <c r="S2052" s="3">
        <v>5649.6</v>
      </c>
      <c r="T2052" s="3">
        <v>7888.0099620000001</v>
      </c>
      <c r="U2052" s="3">
        <v>44856</v>
      </c>
      <c r="V2052" s="3">
        <v>62628.252419999997</v>
      </c>
      <c r="W2052" s="3">
        <v>5064.7</v>
      </c>
      <c r="X2052" s="3">
        <v>7071.3686019999996</v>
      </c>
      <c r="Y2052" s="3">
        <v>461</v>
      </c>
      <c r="Z2052" s="3">
        <v>643.65133679999997</v>
      </c>
      <c r="AA2052">
        <v>1596</v>
      </c>
      <c r="AB2052">
        <v>2002</v>
      </c>
      <c r="AC2052">
        <v>382</v>
      </c>
      <c r="AD2052">
        <v>1458</v>
      </c>
      <c r="AE2052">
        <v>294</v>
      </c>
      <c r="AF2052">
        <v>284</v>
      </c>
      <c r="AG2052">
        <v>65</v>
      </c>
      <c r="AH2052">
        <v>22</v>
      </c>
      <c r="AI2052">
        <v>91</v>
      </c>
      <c r="AJ2052">
        <v>43</v>
      </c>
      <c r="AK2052">
        <v>14</v>
      </c>
      <c r="AL2052">
        <v>65</v>
      </c>
      <c r="AM2052">
        <v>88</v>
      </c>
      <c r="AN2052">
        <v>35</v>
      </c>
      <c r="AO2052">
        <v>117</v>
      </c>
      <c r="AP2052">
        <v>382</v>
      </c>
      <c r="AQ2052">
        <v>0</v>
      </c>
      <c r="AR2052" s="4">
        <v>5227</v>
      </c>
      <c r="AS2052" s="4">
        <f t="shared" si="516"/>
        <v>5609</v>
      </c>
      <c r="AT2052">
        <v>1.0143449149999999</v>
      </c>
      <c r="AU2052" s="4">
        <f t="shared" si="512"/>
        <v>1</v>
      </c>
      <c r="AV2052" s="4">
        <f t="shared" si="517"/>
        <v>5689.4606282349996</v>
      </c>
      <c r="AW2052" s="4">
        <v>0</v>
      </c>
      <c r="AX2052" s="4">
        <v>0</v>
      </c>
      <c r="AY2052" s="4">
        <v>80.53</v>
      </c>
      <c r="AZ2052" s="4">
        <f t="shared" si="518"/>
        <v>80.53</v>
      </c>
      <c r="BA2052" s="4">
        <f t="shared" si="519"/>
        <v>81.685196004949987</v>
      </c>
      <c r="BB2052" s="4">
        <v>9.51</v>
      </c>
      <c r="BC2052" s="4">
        <v>12000</v>
      </c>
      <c r="BD2052">
        <v>2.11567994304</v>
      </c>
      <c r="BE2052" s="2">
        <v>0.11</v>
      </c>
      <c r="BF2052">
        <v>40</v>
      </c>
      <c r="BG2052">
        <f t="shared" si="513"/>
        <v>0.11171872670841716</v>
      </c>
      <c r="BH2052">
        <v>0.60797500000000004</v>
      </c>
      <c r="BI2052" s="4">
        <v>0.52800000000000002</v>
      </c>
      <c r="BJ2052" s="4">
        <v>0.17599999999999999</v>
      </c>
      <c r="BK2052" s="3">
        <f t="shared" si="520"/>
        <v>385500</v>
      </c>
      <c r="BL2052" s="3">
        <f t="shared" si="521"/>
        <v>72</v>
      </c>
      <c r="BM2052" s="3">
        <v>820.99999999999989</v>
      </c>
      <c r="BN2052" s="3">
        <v>738.9</v>
      </c>
      <c r="BO2052" s="3">
        <f t="shared" si="522"/>
        <v>82.099999999999909</v>
      </c>
      <c r="BP2052" s="3">
        <f t="shared" si="523"/>
        <v>22800</v>
      </c>
      <c r="BQ2052">
        <v>0.72</v>
      </c>
      <c r="BR2052">
        <v>0.59</v>
      </c>
      <c r="BS2052">
        <v>7.85</v>
      </c>
      <c r="BT2052">
        <f t="shared" si="514"/>
        <v>732.90000000000009</v>
      </c>
      <c r="BU2052" s="1">
        <f t="shared" si="515"/>
        <v>0.1753347164731914</v>
      </c>
      <c r="BV2052" s="1">
        <f t="shared" si="524"/>
        <v>0.2187607788638111</v>
      </c>
      <c r="BW2052">
        <f t="shared" si="525"/>
        <v>0.2098084887562961</v>
      </c>
      <c r="BX2052">
        <f t="shared" si="526"/>
        <v>0.2244839463821898</v>
      </c>
      <c r="BY2052">
        <f t="shared" si="527"/>
        <v>156.01659151449869</v>
      </c>
    </row>
    <row r="2053" spans="1:77" x14ac:dyDescent="0.2">
      <c r="A2053">
        <v>11</v>
      </c>
      <c r="B2053">
        <v>39085</v>
      </c>
      <c r="C2053" t="s">
        <v>853</v>
      </c>
      <c r="D2053">
        <v>39</v>
      </c>
      <c r="E2053" t="s">
        <v>854</v>
      </c>
      <c r="F2053" t="s">
        <v>855</v>
      </c>
      <c r="G2053" t="s">
        <v>244</v>
      </c>
      <c r="H2053">
        <v>85</v>
      </c>
      <c r="I2053">
        <v>8732</v>
      </c>
      <c r="J2053">
        <v>5010</v>
      </c>
      <c r="K2053">
        <v>397</v>
      </c>
      <c r="L2053">
        <v>1988</v>
      </c>
      <c r="M2053">
        <v>572</v>
      </c>
      <c r="N2053">
        <v>662</v>
      </c>
      <c r="O2053" s="3">
        <v>165930</v>
      </c>
      <c r="P2053" s="3">
        <v>231672.595</v>
      </c>
      <c r="Q2053" s="3">
        <v>67646</v>
      </c>
      <c r="R2053" s="3">
        <v>94447.805489999999</v>
      </c>
      <c r="S2053" s="3">
        <v>1940.6</v>
      </c>
      <c r="T2053" s="3">
        <v>2709.4789249999999</v>
      </c>
      <c r="U2053" s="3">
        <v>36823</v>
      </c>
      <c r="V2053" s="3">
        <v>51412.523159999997</v>
      </c>
      <c r="W2053" s="3">
        <v>6280.2</v>
      </c>
      <c r="X2053" s="3">
        <v>8768.4579730000005</v>
      </c>
      <c r="Y2053" s="3">
        <v>551</v>
      </c>
      <c r="Z2053" s="3">
        <v>769.30994920000001</v>
      </c>
      <c r="AA2053">
        <v>3129</v>
      </c>
      <c r="AB2053">
        <v>2046</v>
      </c>
      <c r="AC2053">
        <v>241</v>
      </c>
      <c r="AD2053">
        <v>1289</v>
      </c>
      <c r="AE2053">
        <v>268</v>
      </c>
      <c r="AF2053">
        <v>281</v>
      </c>
      <c r="AG2053">
        <v>65</v>
      </c>
      <c r="AH2053">
        <v>22</v>
      </c>
      <c r="AI2053">
        <v>91</v>
      </c>
      <c r="AJ2053">
        <v>43</v>
      </c>
      <c r="AK2053">
        <v>14</v>
      </c>
      <c r="AL2053">
        <v>65</v>
      </c>
      <c r="AM2053">
        <v>88</v>
      </c>
      <c r="AN2053">
        <v>35</v>
      </c>
      <c r="AO2053">
        <v>117</v>
      </c>
      <c r="AP2053">
        <v>382</v>
      </c>
      <c r="AQ2053">
        <v>0</v>
      </c>
      <c r="AR2053" s="4">
        <v>5227</v>
      </c>
      <c r="AS2053" s="4">
        <f t="shared" si="516"/>
        <v>5609</v>
      </c>
      <c r="AT2053">
        <v>1.036396197</v>
      </c>
      <c r="AU2053" s="4">
        <f t="shared" si="512"/>
        <v>1</v>
      </c>
      <c r="AV2053" s="4">
        <f t="shared" si="517"/>
        <v>5813.1462689729997</v>
      </c>
      <c r="AW2053" s="4">
        <v>0</v>
      </c>
      <c r="AX2053" s="4">
        <v>0</v>
      </c>
      <c r="AY2053" s="4">
        <v>80.53</v>
      </c>
      <c r="AZ2053" s="4">
        <f t="shared" si="518"/>
        <v>80.53</v>
      </c>
      <c r="BA2053" s="4">
        <f t="shared" si="519"/>
        <v>83.460985744409996</v>
      </c>
      <c r="BB2053" s="4">
        <v>9.51</v>
      </c>
      <c r="BC2053" s="4">
        <v>12000</v>
      </c>
      <c r="BD2053">
        <v>2.1181361009900002</v>
      </c>
      <c r="BE2053" s="2">
        <v>0.11</v>
      </c>
      <c r="BF2053">
        <v>40</v>
      </c>
      <c r="BG2053">
        <f t="shared" si="513"/>
        <v>0.11171872670841716</v>
      </c>
      <c r="BH2053">
        <v>0.60797500000000004</v>
      </c>
      <c r="BI2053" s="4">
        <v>0.52800000000000002</v>
      </c>
      <c r="BJ2053" s="4">
        <v>0.17599999999999999</v>
      </c>
      <c r="BK2053" s="3">
        <f t="shared" si="520"/>
        <v>385500</v>
      </c>
      <c r="BL2053" s="3">
        <f t="shared" si="521"/>
        <v>72</v>
      </c>
      <c r="BM2053" s="3">
        <v>820.99999999999989</v>
      </c>
      <c r="BN2053" s="3">
        <v>738.9</v>
      </c>
      <c r="BO2053" s="3">
        <f t="shared" si="522"/>
        <v>82.099999999999909</v>
      </c>
      <c r="BP2053" s="3">
        <f t="shared" si="523"/>
        <v>22800</v>
      </c>
      <c r="BQ2053">
        <v>0.72</v>
      </c>
      <c r="BR2053">
        <v>0.59</v>
      </c>
      <c r="BS2053">
        <v>7.85</v>
      </c>
      <c r="BT2053">
        <f t="shared" si="514"/>
        <v>732.90000000000009</v>
      </c>
      <c r="BU2053" s="1">
        <f t="shared" si="515"/>
        <v>0.17829212859957869</v>
      </c>
      <c r="BV2053" s="1">
        <f t="shared" si="524"/>
        <v>0.22517646958761436</v>
      </c>
      <c r="BW2053">
        <f t="shared" si="525"/>
        <v>0.21622417948009937</v>
      </c>
      <c r="BX2053">
        <f t="shared" si="526"/>
        <v>0.23089963710599307</v>
      </c>
      <c r="BY2053">
        <f t="shared" si="527"/>
        <v>156.01659151449869</v>
      </c>
    </row>
    <row r="2054" spans="1:77" x14ac:dyDescent="0.2">
      <c r="A2054">
        <v>11</v>
      </c>
      <c r="B2054">
        <v>39087</v>
      </c>
      <c r="C2054" t="s">
        <v>853</v>
      </c>
      <c r="D2054">
        <v>39</v>
      </c>
      <c r="E2054" t="s">
        <v>854</v>
      </c>
      <c r="F2054" t="s">
        <v>855</v>
      </c>
      <c r="G2054" t="s">
        <v>885</v>
      </c>
      <c r="H2054">
        <v>87</v>
      </c>
      <c r="I2054">
        <v>6350</v>
      </c>
      <c r="J2054">
        <v>2850</v>
      </c>
      <c r="K2054">
        <v>211</v>
      </c>
      <c r="L2054">
        <v>1526</v>
      </c>
      <c r="M2054">
        <v>369</v>
      </c>
      <c r="N2054">
        <v>418</v>
      </c>
      <c r="O2054" s="3">
        <v>70659</v>
      </c>
      <c r="P2054" s="3">
        <v>98654.576589999997</v>
      </c>
      <c r="Q2054" s="3">
        <v>41252</v>
      </c>
      <c r="R2054" s="3">
        <v>57596.323089999998</v>
      </c>
      <c r="S2054" s="3">
        <v>2039.3</v>
      </c>
      <c r="T2054" s="3">
        <v>2847.2845360000001</v>
      </c>
      <c r="U2054" s="3">
        <v>34216</v>
      </c>
      <c r="V2054" s="3">
        <v>47772.61202</v>
      </c>
      <c r="W2054" s="3">
        <v>3935.3</v>
      </c>
      <c r="X2054" s="3">
        <v>5494.4926370000003</v>
      </c>
      <c r="Y2054" s="3">
        <v>359</v>
      </c>
      <c r="Z2054" s="3">
        <v>501.23824280000002</v>
      </c>
      <c r="AA2054">
        <v>2775</v>
      </c>
      <c r="AB2054">
        <v>1592</v>
      </c>
      <c r="AC2054">
        <v>215</v>
      </c>
      <c r="AD2054">
        <v>1270</v>
      </c>
      <c r="AE2054">
        <v>231</v>
      </c>
      <c r="AF2054">
        <v>230</v>
      </c>
      <c r="AG2054">
        <v>65</v>
      </c>
      <c r="AH2054">
        <v>22</v>
      </c>
      <c r="AI2054">
        <v>91</v>
      </c>
      <c r="AJ2054">
        <v>43</v>
      </c>
      <c r="AK2054">
        <v>14</v>
      </c>
      <c r="AL2054">
        <v>65</v>
      </c>
      <c r="AM2054">
        <v>88</v>
      </c>
      <c r="AN2054">
        <v>35</v>
      </c>
      <c r="AO2054">
        <v>117</v>
      </c>
      <c r="AP2054">
        <v>382</v>
      </c>
      <c r="AQ2054">
        <v>0</v>
      </c>
      <c r="AR2054" s="4">
        <v>5227</v>
      </c>
      <c r="AS2054" s="4">
        <f t="shared" si="516"/>
        <v>5609</v>
      </c>
      <c r="AT2054">
        <v>0.98692407500000001</v>
      </c>
      <c r="AU2054" s="4">
        <f t="shared" si="512"/>
        <v>1</v>
      </c>
      <c r="AV2054" s="4">
        <f t="shared" si="517"/>
        <v>5535.6571366750004</v>
      </c>
      <c r="AW2054" s="4">
        <v>0</v>
      </c>
      <c r="AX2054" s="4">
        <v>0</v>
      </c>
      <c r="AY2054" s="4">
        <v>80.53</v>
      </c>
      <c r="AZ2054" s="4">
        <f t="shared" si="518"/>
        <v>80.53</v>
      </c>
      <c r="BA2054" s="4">
        <f t="shared" si="519"/>
        <v>79.476995759749997</v>
      </c>
      <c r="BB2054" s="4">
        <v>9.51</v>
      </c>
      <c r="BC2054" s="4">
        <v>12000</v>
      </c>
      <c r="BD2054">
        <v>2.1333422258299999</v>
      </c>
      <c r="BE2054" s="2">
        <v>0.11</v>
      </c>
      <c r="BF2054">
        <v>40</v>
      </c>
      <c r="BG2054">
        <f t="shared" si="513"/>
        <v>0.11171872670841716</v>
      </c>
      <c r="BH2054">
        <v>0.60797500000000004</v>
      </c>
      <c r="BI2054" s="4">
        <v>0.52800000000000002</v>
      </c>
      <c r="BJ2054" s="4">
        <v>0.17599999999999999</v>
      </c>
      <c r="BK2054" s="3">
        <f t="shared" si="520"/>
        <v>385500</v>
      </c>
      <c r="BL2054" s="3">
        <f t="shared" si="521"/>
        <v>72</v>
      </c>
      <c r="BM2054" s="3">
        <v>820.99999999999989</v>
      </c>
      <c r="BN2054" s="3">
        <v>738.9</v>
      </c>
      <c r="BO2054" s="3">
        <f t="shared" si="522"/>
        <v>82.099999999999909</v>
      </c>
      <c r="BP2054" s="3">
        <f t="shared" si="523"/>
        <v>22800</v>
      </c>
      <c r="BQ2054">
        <v>0.72</v>
      </c>
      <c r="BR2054">
        <v>0.59</v>
      </c>
      <c r="BS2054">
        <v>7.85</v>
      </c>
      <c r="BT2054">
        <f t="shared" si="514"/>
        <v>732.90000000000009</v>
      </c>
      <c r="BU2054" s="1">
        <f t="shared" si="515"/>
        <v>0.17190576327133258</v>
      </c>
      <c r="BV2054" s="1">
        <f t="shared" si="524"/>
        <v>0.20753847963804828</v>
      </c>
      <c r="BW2054">
        <f t="shared" si="525"/>
        <v>0.19858618953053328</v>
      </c>
      <c r="BX2054">
        <f t="shared" si="526"/>
        <v>0.21326164715642698</v>
      </c>
      <c r="BY2054">
        <f t="shared" si="527"/>
        <v>156.01659151449869</v>
      </c>
    </row>
    <row r="2055" spans="1:77" x14ac:dyDescent="0.2">
      <c r="A2055">
        <v>11</v>
      </c>
      <c r="B2055">
        <v>39089</v>
      </c>
      <c r="C2055" t="s">
        <v>853</v>
      </c>
      <c r="D2055">
        <v>39</v>
      </c>
      <c r="E2055" t="s">
        <v>854</v>
      </c>
      <c r="F2055" t="s">
        <v>855</v>
      </c>
      <c r="G2055" t="s">
        <v>889</v>
      </c>
      <c r="H2055">
        <v>89</v>
      </c>
      <c r="I2055">
        <v>2698</v>
      </c>
      <c r="J2055">
        <v>3938</v>
      </c>
      <c r="K2055">
        <v>658</v>
      </c>
      <c r="L2055">
        <v>2211</v>
      </c>
      <c r="M2055">
        <v>518</v>
      </c>
      <c r="N2055">
        <v>574</v>
      </c>
      <c r="O2055" s="3">
        <v>31052</v>
      </c>
      <c r="P2055" s="3">
        <v>43355.01369</v>
      </c>
      <c r="Q2055" s="3">
        <v>54820</v>
      </c>
      <c r="R2055" s="3">
        <v>76540.057010000004</v>
      </c>
      <c r="S2055" s="3">
        <v>5845.7</v>
      </c>
      <c r="T2055" s="3">
        <v>8161.8061159999997</v>
      </c>
      <c r="U2055" s="3">
        <v>47034</v>
      </c>
      <c r="V2055" s="3">
        <v>65669.190839999996</v>
      </c>
      <c r="W2055" s="3">
        <v>5164.1000000000004</v>
      </c>
      <c r="X2055" s="3">
        <v>7210.1515579999996</v>
      </c>
      <c r="Y2055" s="3">
        <v>482</v>
      </c>
      <c r="Z2055" s="3">
        <v>672.97167969999998</v>
      </c>
      <c r="AA2055">
        <v>1825</v>
      </c>
      <c r="AB2055">
        <v>2021</v>
      </c>
      <c r="AC2055">
        <v>379</v>
      </c>
      <c r="AD2055">
        <v>1476</v>
      </c>
      <c r="AE2055">
        <v>288</v>
      </c>
      <c r="AF2055">
        <v>292</v>
      </c>
      <c r="AG2055">
        <v>65</v>
      </c>
      <c r="AH2055">
        <v>22</v>
      </c>
      <c r="AI2055">
        <v>91</v>
      </c>
      <c r="AJ2055">
        <v>43</v>
      </c>
      <c r="AK2055">
        <v>14</v>
      </c>
      <c r="AL2055">
        <v>65</v>
      </c>
      <c r="AM2055">
        <v>88</v>
      </c>
      <c r="AN2055">
        <v>35</v>
      </c>
      <c r="AO2055">
        <v>117</v>
      </c>
      <c r="AP2055">
        <v>382</v>
      </c>
      <c r="AQ2055">
        <v>0</v>
      </c>
      <c r="AR2055" s="4">
        <v>5227</v>
      </c>
      <c r="AS2055" s="4">
        <f t="shared" si="516"/>
        <v>5609</v>
      </c>
      <c r="AT2055">
        <v>1.013582349</v>
      </c>
      <c r="AU2055" s="4">
        <f t="shared" si="512"/>
        <v>1</v>
      </c>
      <c r="AV2055" s="4">
        <f t="shared" si="517"/>
        <v>5685.1833955410002</v>
      </c>
      <c r="AW2055" s="4">
        <v>0</v>
      </c>
      <c r="AX2055" s="4">
        <v>0</v>
      </c>
      <c r="AY2055" s="4">
        <v>80.53</v>
      </c>
      <c r="AZ2055" s="4">
        <f t="shared" si="518"/>
        <v>80.53</v>
      </c>
      <c r="BA2055" s="4">
        <f t="shared" si="519"/>
        <v>81.623786564970004</v>
      </c>
      <c r="BB2055" s="4">
        <v>9.51</v>
      </c>
      <c r="BC2055" s="4">
        <v>12000</v>
      </c>
      <c r="BD2055">
        <v>2.10521839896</v>
      </c>
      <c r="BE2055" s="2">
        <v>0.11</v>
      </c>
      <c r="BF2055">
        <v>40</v>
      </c>
      <c r="BG2055">
        <f t="shared" si="513"/>
        <v>0.11171872670841716</v>
      </c>
      <c r="BH2055">
        <v>0.60797500000000004</v>
      </c>
      <c r="BI2055" s="4">
        <v>0.52800000000000002</v>
      </c>
      <c r="BJ2055" s="4">
        <v>0.17599999999999999</v>
      </c>
      <c r="BK2055" s="3">
        <f t="shared" si="520"/>
        <v>385500</v>
      </c>
      <c r="BL2055" s="3">
        <f t="shared" si="521"/>
        <v>72</v>
      </c>
      <c r="BM2055" s="3">
        <v>820.99999999999989</v>
      </c>
      <c r="BN2055" s="3">
        <v>738.9</v>
      </c>
      <c r="BO2055" s="3">
        <f t="shared" si="522"/>
        <v>82.099999999999909</v>
      </c>
      <c r="BP2055" s="3">
        <f t="shared" si="523"/>
        <v>22800</v>
      </c>
      <c r="BQ2055">
        <v>0.72</v>
      </c>
      <c r="BR2055">
        <v>0.59</v>
      </c>
      <c r="BS2055">
        <v>7.85</v>
      </c>
      <c r="BT2055">
        <f t="shared" si="514"/>
        <v>732.90000000000009</v>
      </c>
      <c r="BU2055" s="1">
        <f t="shared" si="515"/>
        <v>0.17510792550253435</v>
      </c>
      <c r="BV2055" s="1">
        <f t="shared" si="524"/>
        <v>0.21936880004621404</v>
      </c>
      <c r="BW2055">
        <f t="shared" si="525"/>
        <v>0.21041650993869904</v>
      </c>
      <c r="BX2055">
        <f t="shared" si="526"/>
        <v>0.22509196756459274</v>
      </c>
      <c r="BY2055">
        <f t="shared" si="527"/>
        <v>156.01659151449869</v>
      </c>
    </row>
    <row r="2056" spans="1:77" x14ac:dyDescent="0.2">
      <c r="A2056">
        <v>11</v>
      </c>
      <c r="B2056">
        <v>39091</v>
      </c>
      <c r="C2056" t="s">
        <v>853</v>
      </c>
      <c r="D2056">
        <v>39</v>
      </c>
      <c r="E2056" t="s">
        <v>854</v>
      </c>
      <c r="F2056" t="s">
        <v>855</v>
      </c>
      <c r="G2056" t="s">
        <v>443</v>
      </c>
      <c r="H2056">
        <v>91</v>
      </c>
      <c r="I2056">
        <v>1763</v>
      </c>
      <c r="J2056">
        <v>3004</v>
      </c>
      <c r="K2056">
        <v>803</v>
      </c>
      <c r="L2056">
        <v>1805</v>
      </c>
      <c r="M2056">
        <v>510</v>
      </c>
      <c r="N2056">
        <v>424</v>
      </c>
      <c r="O2056" s="3">
        <v>23066</v>
      </c>
      <c r="P2056" s="3">
        <v>32204.906149999999</v>
      </c>
      <c r="Q2056" s="3">
        <v>40672</v>
      </c>
      <c r="R2056" s="3">
        <v>56786.523150000001</v>
      </c>
      <c r="S2056" s="3">
        <v>5301.1</v>
      </c>
      <c r="T2056" s="3">
        <v>7401.4318910000002</v>
      </c>
      <c r="U2056" s="3">
        <v>38596</v>
      </c>
      <c r="V2056" s="3">
        <v>53887.997819999997</v>
      </c>
      <c r="W2056" s="3">
        <v>3973.1</v>
      </c>
      <c r="X2056" s="3">
        <v>5547.2692539999998</v>
      </c>
      <c r="Y2056" s="3">
        <v>373</v>
      </c>
      <c r="Z2056" s="3">
        <v>520.78513799999996</v>
      </c>
      <c r="AA2056">
        <v>1554</v>
      </c>
      <c r="AB2056">
        <v>1792</v>
      </c>
      <c r="AC2056">
        <v>484</v>
      </c>
      <c r="AD2056">
        <v>1381</v>
      </c>
      <c r="AE2056">
        <v>298</v>
      </c>
      <c r="AF2056">
        <v>258</v>
      </c>
      <c r="AG2056">
        <v>65</v>
      </c>
      <c r="AH2056">
        <v>22</v>
      </c>
      <c r="AI2056">
        <v>91</v>
      </c>
      <c r="AJ2056">
        <v>43</v>
      </c>
      <c r="AK2056">
        <v>14</v>
      </c>
      <c r="AL2056">
        <v>65</v>
      </c>
      <c r="AM2056">
        <v>88</v>
      </c>
      <c r="AN2056">
        <v>35</v>
      </c>
      <c r="AO2056">
        <v>117</v>
      </c>
      <c r="AP2056">
        <v>382</v>
      </c>
      <c r="AQ2056">
        <v>0</v>
      </c>
      <c r="AR2056" s="4">
        <v>5227</v>
      </c>
      <c r="AS2056" s="4">
        <f t="shared" si="516"/>
        <v>5609</v>
      </c>
      <c r="AT2056">
        <v>0.99511210299999997</v>
      </c>
      <c r="AU2056" s="4">
        <f t="shared" si="512"/>
        <v>1</v>
      </c>
      <c r="AV2056" s="4">
        <f t="shared" si="517"/>
        <v>5581.5837857269998</v>
      </c>
      <c r="AW2056" s="4">
        <v>0</v>
      </c>
      <c r="AX2056" s="4">
        <v>0</v>
      </c>
      <c r="AY2056" s="4">
        <v>80.53</v>
      </c>
      <c r="AZ2056" s="4">
        <f t="shared" si="518"/>
        <v>80.53</v>
      </c>
      <c r="BA2056" s="4">
        <f t="shared" si="519"/>
        <v>80.136377654589992</v>
      </c>
      <c r="BB2056" s="4">
        <v>9.51</v>
      </c>
      <c r="BC2056" s="4">
        <v>12000</v>
      </c>
      <c r="BD2056">
        <v>2.1659361882599999</v>
      </c>
      <c r="BE2056" s="2">
        <v>0.11</v>
      </c>
      <c r="BF2056">
        <v>40</v>
      </c>
      <c r="BG2056">
        <f t="shared" si="513"/>
        <v>0.11171872670841716</v>
      </c>
      <c r="BH2056">
        <v>0.60797500000000004</v>
      </c>
      <c r="BI2056" s="4">
        <v>0.52800000000000002</v>
      </c>
      <c r="BJ2056" s="4">
        <v>0.17599999999999999</v>
      </c>
      <c r="BK2056" s="3">
        <f t="shared" si="520"/>
        <v>385500</v>
      </c>
      <c r="BL2056" s="3">
        <f t="shared" si="521"/>
        <v>72</v>
      </c>
      <c r="BM2056" s="3">
        <v>820.99999999999989</v>
      </c>
      <c r="BN2056" s="3">
        <v>738.9</v>
      </c>
      <c r="BO2056" s="3">
        <f t="shared" si="522"/>
        <v>82.099999999999909</v>
      </c>
      <c r="BP2056" s="3">
        <f t="shared" si="523"/>
        <v>22800</v>
      </c>
      <c r="BQ2056">
        <v>0.72</v>
      </c>
      <c r="BR2056">
        <v>0.59</v>
      </c>
      <c r="BS2056">
        <v>7.85</v>
      </c>
      <c r="BT2056">
        <f t="shared" si="514"/>
        <v>732.90000000000009</v>
      </c>
      <c r="BU2056" s="1">
        <f t="shared" si="515"/>
        <v>0.17338408567009786</v>
      </c>
      <c r="BV2056" s="1">
        <f t="shared" si="524"/>
        <v>0.21052539678890556</v>
      </c>
      <c r="BW2056">
        <f t="shared" si="525"/>
        <v>0.20157310668139056</v>
      </c>
      <c r="BX2056">
        <f t="shared" si="526"/>
        <v>0.21624856430728426</v>
      </c>
      <c r="BY2056">
        <f t="shared" si="527"/>
        <v>156.01659151449869</v>
      </c>
    </row>
    <row r="2057" spans="1:77" x14ac:dyDescent="0.2">
      <c r="A2057">
        <v>11</v>
      </c>
      <c r="B2057">
        <v>39093</v>
      </c>
      <c r="C2057" t="s">
        <v>853</v>
      </c>
      <c r="D2057">
        <v>39</v>
      </c>
      <c r="E2057" t="s">
        <v>854</v>
      </c>
      <c r="F2057" t="s">
        <v>855</v>
      </c>
      <c r="G2057" t="s">
        <v>909</v>
      </c>
      <c r="H2057">
        <v>93</v>
      </c>
      <c r="I2057">
        <v>6343</v>
      </c>
      <c r="J2057">
        <v>7563</v>
      </c>
      <c r="K2057">
        <v>735</v>
      </c>
      <c r="L2057">
        <v>3087</v>
      </c>
      <c r="M2057">
        <v>887</v>
      </c>
      <c r="N2057">
        <v>1016</v>
      </c>
      <c r="O2057" s="3">
        <v>137020</v>
      </c>
      <c r="P2057" s="3">
        <v>191308.25630000001</v>
      </c>
      <c r="Q2057" s="3">
        <v>98012</v>
      </c>
      <c r="R2057" s="3">
        <v>136845.02129999999</v>
      </c>
      <c r="S2057" s="3">
        <v>4512.5</v>
      </c>
      <c r="T2057" s="3">
        <v>6300.3832050000001</v>
      </c>
      <c r="U2057" s="3">
        <v>56642</v>
      </c>
      <c r="V2057" s="3">
        <v>79083.945810000005</v>
      </c>
      <c r="W2057" s="3">
        <v>9081.5</v>
      </c>
      <c r="X2057" s="3">
        <v>12679.65209</v>
      </c>
      <c r="Y2057" s="3">
        <v>818</v>
      </c>
      <c r="Z2057" s="3">
        <v>1142.097166</v>
      </c>
      <c r="AA2057">
        <v>2700</v>
      </c>
      <c r="AB2057">
        <v>2995</v>
      </c>
      <c r="AC2057">
        <v>370</v>
      </c>
      <c r="AD2057">
        <v>1678</v>
      </c>
      <c r="AE2057">
        <v>384</v>
      </c>
      <c r="AF2057">
        <v>410</v>
      </c>
      <c r="AG2057">
        <v>65</v>
      </c>
      <c r="AH2057">
        <v>22</v>
      </c>
      <c r="AI2057">
        <v>91</v>
      </c>
      <c r="AJ2057">
        <v>43</v>
      </c>
      <c r="AK2057">
        <v>14</v>
      </c>
      <c r="AL2057">
        <v>65</v>
      </c>
      <c r="AM2057">
        <v>88</v>
      </c>
      <c r="AN2057">
        <v>35</v>
      </c>
      <c r="AO2057">
        <v>117</v>
      </c>
      <c r="AP2057">
        <v>382</v>
      </c>
      <c r="AQ2057">
        <v>0</v>
      </c>
      <c r="AR2057" s="4">
        <v>5227</v>
      </c>
      <c r="AS2057" s="4">
        <f t="shared" si="516"/>
        <v>5609</v>
      </c>
      <c r="AT2057">
        <v>1.028649666</v>
      </c>
      <c r="AU2057" s="4">
        <f t="shared" si="512"/>
        <v>1</v>
      </c>
      <c r="AV2057" s="4">
        <f t="shared" si="517"/>
        <v>5769.6959765940001</v>
      </c>
      <c r="AW2057" s="4">
        <v>0</v>
      </c>
      <c r="AX2057" s="4">
        <v>0</v>
      </c>
      <c r="AY2057" s="4">
        <v>80.53</v>
      </c>
      <c r="AZ2057" s="4">
        <f t="shared" si="518"/>
        <v>80.53</v>
      </c>
      <c r="BA2057" s="4">
        <f t="shared" si="519"/>
        <v>82.83715760298</v>
      </c>
      <c r="BB2057" s="4">
        <v>9.51</v>
      </c>
      <c r="BC2057" s="4">
        <v>12000</v>
      </c>
      <c r="BD2057">
        <v>2.13159866696</v>
      </c>
      <c r="BE2057" s="2">
        <v>0.11</v>
      </c>
      <c r="BF2057">
        <v>40</v>
      </c>
      <c r="BG2057">
        <f t="shared" si="513"/>
        <v>0.11171872670841716</v>
      </c>
      <c r="BH2057">
        <v>0.60797500000000004</v>
      </c>
      <c r="BI2057" s="4">
        <v>0.52800000000000002</v>
      </c>
      <c r="BJ2057" s="4">
        <v>0.17599999999999999</v>
      </c>
      <c r="BK2057" s="3">
        <f t="shared" si="520"/>
        <v>385500</v>
      </c>
      <c r="BL2057" s="3">
        <f t="shared" si="521"/>
        <v>72</v>
      </c>
      <c r="BM2057" s="3">
        <v>820.99999999999989</v>
      </c>
      <c r="BN2057" s="3">
        <v>738.9</v>
      </c>
      <c r="BO2057" s="3">
        <f t="shared" si="522"/>
        <v>82.099999999999909</v>
      </c>
      <c r="BP2057" s="3">
        <f t="shared" si="523"/>
        <v>22800</v>
      </c>
      <c r="BQ2057">
        <v>0.72</v>
      </c>
      <c r="BR2057">
        <v>0.59</v>
      </c>
      <c r="BS2057">
        <v>7.85</v>
      </c>
      <c r="BT2057">
        <f t="shared" si="514"/>
        <v>732.90000000000009</v>
      </c>
      <c r="BU2057" s="1">
        <f t="shared" si="515"/>
        <v>0.17742510589275146</v>
      </c>
      <c r="BV2057" s="1">
        <f t="shared" si="524"/>
        <v>0.24033391286590514</v>
      </c>
      <c r="BW2057">
        <f t="shared" si="525"/>
        <v>0.23138162275839014</v>
      </c>
      <c r="BX2057">
        <f t="shared" si="526"/>
        <v>0.24605708038428384</v>
      </c>
      <c r="BY2057">
        <f t="shared" si="527"/>
        <v>156.01659151449869</v>
      </c>
    </row>
    <row r="2058" spans="1:77" x14ac:dyDescent="0.2">
      <c r="A2058">
        <v>11</v>
      </c>
      <c r="B2058">
        <v>39095</v>
      </c>
      <c r="C2058" t="s">
        <v>853</v>
      </c>
      <c r="D2058">
        <v>39</v>
      </c>
      <c r="E2058" t="s">
        <v>854</v>
      </c>
      <c r="F2058" t="s">
        <v>855</v>
      </c>
      <c r="G2058" t="s">
        <v>495</v>
      </c>
      <c r="H2058">
        <v>95</v>
      </c>
      <c r="I2058">
        <v>3927</v>
      </c>
      <c r="J2058">
        <v>5658</v>
      </c>
      <c r="K2058">
        <v>715</v>
      </c>
      <c r="L2058">
        <v>2400</v>
      </c>
      <c r="M2058">
        <v>728</v>
      </c>
      <c r="N2058">
        <v>805</v>
      </c>
      <c r="O2058" s="3">
        <v>42319</v>
      </c>
      <c r="P2058" s="3">
        <v>59086.075750000004</v>
      </c>
      <c r="Q2058" s="3">
        <v>75767</v>
      </c>
      <c r="R2058" s="3">
        <v>105786.40089999999</v>
      </c>
      <c r="S2058" s="3">
        <v>6280.9</v>
      </c>
      <c r="T2058" s="3">
        <v>8769.4353169999995</v>
      </c>
      <c r="U2058" s="3">
        <v>49896</v>
      </c>
      <c r="V2058" s="3">
        <v>69665.134709999998</v>
      </c>
      <c r="W2058" s="3">
        <v>7135.2</v>
      </c>
      <c r="X2058" s="3">
        <v>9962.21479</v>
      </c>
      <c r="Y2058" s="3">
        <v>671</v>
      </c>
      <c r="Z2058" s="3">
        <v>936.85476570000003</v>
      </c>
      <c r="AA2058">
        <v>2280</v>
      </c>
      <c r="AB2058">
        <v>2382</v>
      </c>
      <c r="AC2058">
        <v>407</v>
      </c>
      <c r="AD2058">
        <v>1529</v>
      </c>
      <c r="AE2058">
        <v>335</v>
      </c>
      <c r="AF2058">
        <v>343</v>
      </c>
      <c r="AG2058">
        <v>65</v>
      </c>
      <c r="AH2058">
        <v>22</v>
      </c>
      <c r="AI2058">
        <v>91</v>
      </c>
      <c r="AJ2058">
        <v>43</v>
      </c>
      <c r="AK2058">
        <v>14</v>
      </c>
      <c r="AL2058">
        <v>65</v>
      </c>
      <c r="AM2058">
        <v>88</v>
      </c>
      <c r="AN2058">
        <v>35</v>
      </c>
      <c r="AO2058">
        <v>117</v>
      </c>
      <c r="AP2058">
        <v>382</v>
      </c>
      <c r="AQ2058">
        <v>0</v>
      </c>
      <c r="AR2058" s="4">
        <v>5227</v>
      </c>
      <c r="AS2058" s="4">
        <f t="shared" si="516"/>
        <v>5609</v>
      </c>
      <c r="AT2058">
        <v>1.028156531</v>
      </c>
      <c r="AU2058" s="4">
        <f t="shared" si="512"/>
        <v>1</v>
      </c>
      <c r="AV2058" s="4">
        <f t="shared" si="517"/>
        <v>5766.9299823790006</v>
      </c>
      <c r="AW2058" s="4">
        <v>0</v>
      </c>
      <c r="AX2058" s="4">
        <v>0</v>
      </c>
      <c r="AY2058" s="4">
        <v>80.53</v>
      </c>
      <c r="AZ2058" s="4">
        <f t="shared" si="518"/>
        <v>80.53</v>
      </c>
      <c r="BA2058" s="4">
        <f t="shared" si="519"/>
        <v>82.79744544143</v>
      </c>
      <c r="BB2058" s="4">
        <v>9.51</v>
      </c>
      <c r="BC2058" s="4">
        <v>12000</v>
      </c>
      <c r="BD2058">
        <v>2.2480241525000002</v>
      </c>
      <c r="BE2058" s="2">
        <v>0.11</v>
      </c>
      <c r="BF2058">
        <v>40</v>
      </c>
      <c r="BG2058">
        <f t="shared" si="513"/>
        <v>0.11171872670841716</v>
      </c>
      <c r="BH2058">
        <v>0.60797500000000004</v>
      </c>
      <c r="BI2058" s="4">
        <v>0.52800000000000002</v>
      </c>
      <c r="BJ2058" s="4">
        <v>0.17599999999999999</v>
      </c>
      <c r="BK2058" s="3">
        <f t="shared" si="520"/>
        <v>385500</v>
      </c>
      <c r="BL2058" s="3">
        <f t="shared" si="521"/>
        <v>72</v>
      </c>
      <c r="BM2058" s="3">
        <v>820.99999999999989</v>
      </c>
      <c r="BN2058" s="3">
        <v>738.9</v>
      </c>
      <c r="BO2058" s="3">
        <f t="shared" si="522"/>
        <v>82.099999999999909</v>
      </c>
      <c r="BP2058" s="3">
        <f t="shared" si="523"/>
        <v>22800</v>
      </c>
      <c r="BQ2058">
        <v>0.72</v>
      </c>
      <c r="BR2058">
        <v>0.59</v>
      </c>
      <c r="BS2058">
        <v>7.85</v>
      </c>
      <c r="BT2058">
        <f t="shared" si="514"/>
        <v>732.90000000000009</v>
      </c>
      <c r="BU2058" s="1">
        <f t="shared" si="515"/>
        <v>0.17875673394703037</v>
      </c>
      <c r="BV2058" s="1">
        <f t="shared" si="524"/>
        <v>0.23225233501884404</v>
      </c>
      <c r="BW2058">
        <f t="shared" si="525"/>
        <v>0.22330004491132904</v>
      </c>
      <c r="BX2058">
        <f t="shared" si="526"/>
        <v>0.23797550253722274</v>
      </c>
      <c r="BY2058">
        <f t="shared" si="527"/>
        <v>156.01659151449869</v>
      </c>
    </row>
    <row r="2059" spans="1:77" x14ac:dyDescent="0.2">
      <c r="A2059">
        <v>11</v>
      </c>
      <c r="B2059">
        <v>39097</v>
      </c>
      <c r="C2059" t="s">
        <v>853</v>
      </c>
      <c r="D2059">
        <v>39</v>
      </c>
      <c r="E2059" t="s">
        <v>854</v>
      </c>
      <c r="F2059" t="s">
        <v>855</v>
      </c>
      <c r="G2059" t="s">
        <v>221</v>
      </c>
      <c r="H2059">
        <v>97</v>
      </c>
      <c r="I2059">
        <v>4517</v>
      </c>
      <c r="J2059">
        <v>4361</v>
      </c>
      <c r="K2059">
        <v>854</v>
      </c>
      <c r="L2059">
        <v>2126</v>
      </c>
      <c r="M2059">
        <v>625</v>
      </c>
      <c r="N2059">
        <v>659</v>
      </c>
      <c r="O2059" s="3">
        <v>50182</v>
      </c>
      <c r="P2059" s="3">
        <v>70064.449859999993</v>
      </c>
      <c r="Q2059" s="3">
        <v>57395</v>
      </c>
      <c r="R2059" s="3">
        <v>80135.289539999998</v>
      </c>
      <c r="S2059" s="3">
        <v>5603.1</v>
      </c>
      <c r="T2059" s="3">
        <v>7823.0863449999997</v>
      </c>
      <c r="U2059" s="3">
        <v>44817</v>
      </c>
      <c r="V2059" s="3">
        <v>62573.800349999998</v>
      </c>
      <c r="W2059" s="3">
        <v>5536.2</v>
      </c>
      <c r="X2059" s="3">
        <v>7729.6801100000002</v>
      </c>
      <c r="Y2059" s="3">
        <v>535</v>
      </c>
      <c r="Z2059" s="3">
        <v>746.97064030000001</v>
      </c>
      <c r="AA2059">
        <v>2331</v>
      </c>
      <c r="AB2059">
        <v>2221</v>
      </c>
      <c r="AC2059">
        <v>505</v>
      </c>
      <c r="AD2059">
        <v>1496</v>
      </c>
      <c r="AE2059">
        <v>333</v>
      </c>
      <c r="AF2059">
        <v>330</v>
      </c>
      <c r="AG2059">
        <v>65</v>
      </c>
      <c r="AH2059">
        <v>22</v>
      </c>
      <c r="AI2059">
        <v>91</v>
      </c>
      <c r="AJ2059">
        <v>43</v>
      </c>
      <c r="AK2059">
        <v>14</v>
      </c>
      <c r="AL2059">
        <v>65</v>
      </c>
      <c r="AM2059">
        <v>88</v>
      </c>
      <c r="AN2059">
        <v>35</v>
      </c>
      <c r="AO2059">
        <v>117</v>
      </c>
      <c r="AP2059">
        <v>382</v>
      </c>
      <c r="AQ2059">
        <v>0</v>
      </c>
      <c r="AR2059" s="4">
        <v>5227</v>
      </c>
      <c r="AS2059" s="4">
        <f t="shared" si="516"/>
        <v>5609</v>
      </c>
      <c r="AT2059">
        <v>1.0032416980000001</v>
      </c>
      <c r="AU2059" s="4">
        <f t="shared" si="512"/>
        <v>1</v>
      </c>
      <c r="AV2059" s="4">
        <f t="shared" si="517"/>
        <v>5627.1826840820004</v>
      </c>
      <c r="AW2059" s="4">
        <v>0</v>
      </c>
      <c r="AX2059" s="4">
        <v>0</v>
      </c>
      <c r="AY2059" s="4">
        <v>80.53</v>
      </c>
      <c r="AZ2059" s="4">
        <f t="shared" si="518"/>
        <v>80.53</v>
      </c>
      <c r="BA2059" s="4">
        <f t="shared" si="519"/>
        <v>80.791053939940014</v>
      </c>
      <c r="BB2059" s="4">
        <v>9.51</v>
      </c>
      <c r="BC2059" s="4">
        <v>12000</v>
      </c>
      <c r="BD2059">
        <v>2.10008872008</v>
      </c>
      <c r="BE2059" s="2">
        <v>0.11</v>
      </c>
      <c r="BF2059">
        <v>40</v>
      </c>
      <c r="BG2059">
        <f t="shared" si="513"/>
        <v>0.11171872670841716</v>
      </c>
      <c r="BH2059">
        <v>0.60797500000000004</v>
      </c>
      <c r="BI2059" s="4">
        <v>0.52800000000000002</v>
      </c>
      <c r="BJ2059" s="4">
        <v>0.17599999999999999</v>
      </c>
      <c r="BK2059" s="3">
        <f t="shared" si="520"/>
        <v>385500</v>
      </c>
      <c r="BL2059" s="3">
        <f t="shared" si="521"/>
        <v>72</v>
      </c>
      <c r="BM2059" s="3">
        <v>820.99999999999989</v>
      </c>
      <c r="BN2059" s="3">
        <v>738.9</v>
      </c>
      <c r="BO2059" s="3">
        <f t="shared" si="522"/>
        <v>82.099999999999909</v>
      </c>
      <c r="BP2059" s="3">
        <f t="shared" si="523"/>
        <v>22800</v>
      </c>
      <c r="BQ2059">
        <v>0.72</v>
      </c>
      <c r="BR2059">
        <v>0.59</v>
      </c>
      <c r="BS2059">
        <v>7.85</v>
      </c>
      <c r="BT2059">
        <f t="shared" si="514"/>
        <v>732.90000000000009</v>
      </c>
      <c r="BU2059" s="1">
        <f t="shared" si="515"/>
        <v>0.17367335224993052</v>
      </c>
      <c r="BV2059" s="1">
        <f t="shared" si="524"/>
        <v>0.21865964363311222</v>
      </c>
      <c r="BW2059">
        <f t="shared" si="525"/>
        <v>0.20970735352559722</v>
      </c>
      <c r="BX2059">
        <f t="shared" si="526"/>
        <v>0.22438281115149092</v>
      </c>
      <c r="BY2059">
        <f t="shared" si="527"/>
        <v>156.01659151449869</v>
      </c>
    </row>
    <row r="2060" spans="1:77" x14ac:dyDescent="0.2">
      <c r="A2060">
        <v>11</v>
      </c>
      <c r="B2060">
        <v>39099</v>
      </c>
      <c r="C2060" t="s">
        <v>853</v>
      </c>
      <c r="D2060">
        <v>39</v>
      </c>
      <c r="E2060" t="s">
        <v>854</v>
      </c>
      <c r="F2060" t="s">
        <v>855</v>
      </c>
      <c r="G2060" t="s">
        <v>952</v>
      </c>
      <c r="H2060">
        <v>99</v>
      </c>
      <c r="I2060">
        <v>4097</v>
      </c>
      <c r="J2060">
        <v>6076</v>
      </c>
      <c r="K2060">
        <v>513</v>
      </c>
      <c r="L2060">
        <v>2737</v>
      </c>
      <c r="M2060">
        <v>687</v>
      </c>
      <c r="N2060">
        <v>798</v>
      </c>
      <c r="O2060" s="3">
        <v>58693</v>
      </c>
      <c r="P2060" s="3">
        <v>81947.565969999996</v>
      </c>
      <c r="Q2060" s="3">
        <v>84548</v>
      </c>
      <c r="R2060" s="3">
        <v>118046.4929</v>
      </c>
      <c r="S2060" s="3">
        <v>5410.6</v>
      </c>
      <c r="T2060" s="3">
        <v>7554.3165360000003</v>
      </c>
      <c r="U2060" s="3">
        <v>55773</v>
      </c>
      <c r="V2060" s="3">
        <v>77870.642099999997</v>
      </c>
      <c r="W2060" s="3">
        <v>7930.6</v>
      </c>
      <c r="X2060" s="3">
        <v>11072.757680000001</v>
      </c>
      <c r="Y2060" s="3">
        <v>669</v>
      </c>
      <c r="Z2060" s="3">
        <v>934.0623521</v>
      </c>
      <c r="AA2060">
        <v>2374</v>
      </c>
      <c r="AB2060">
        <v>2680</v>
      </c>
      <c r="AC2060">
        <v>307</v>
      </c>
      <c r="AD2060">
        <v>1651</v>
      </c>
      <c r="AE2060">
        <v>338</v>
      </c>
      <c r="AF2060">
        <v>363</v>
      </c>
      <c r="AG2060">
        <v>65</v>
      </c>
      <c r="AH2060">
        <v>22</v>
      </c>
      <c r="AI2060">
        <v>91</v>
      </c>
      <c r="AJ2060">
        <v>43</v>
      </c>
      <c r="AK2060">
        <v>14</v>
      </c>
      <c r="AL2060">
        <v>65</v>
      </c>
      <c r="AM2060">
        <v>88</v>
      </c>
      <c r="AN2060">
        <v>35</v>
      </c>
      <c r="AO2060">
        <v>117</v>
      </c>
      <c r="AP2060">
        <v>382</v>
      </c>
      <c r="AQ2060">
        <v>0</v>
      </c>
      <c r="AR2060" s="4">
        <v>5227</v>
      </c>
      <c r="AS2060" s="4">
        <f t="shared" si="516"/>
        <v>5609</v>
      </c>
      <c r="AT2060">
        <v>1.0361369199999999</v>
      </c>
      <c r="AU2060" s="4">
        <f t="shared" si="512"/>
        <v>1</v>
      </c>
      <c r="AV2060" s="4">
        <f t="shared" si="517"/>
        <v>5811.6919842799998</v>
      </c>
      <c r="AW2060" s="4">
        <v>0</v>
      </c>
      <c r="AX2060" s="4">
        <v>0</v>
      </c>
      <c r="AY2060" s="4">
        <v>80.53</v>
      </c>
      <c r="AZ2060" s="4">
        <f t="shared" si="518"/>
        <v>80.53</v>
      </c>
      <c r="BA2060" s="4">
        <f t="shared" si="519"/>
        <v>83.440106167599993</v>
      </c>
      <c r="BB2060" s="4">
        <v>9.51</v>
      </c>
      <c r="BC2060" s="4">
        <v>12000</v>
      </c>
      <c r="BD2060">
        <v>2.1227690592799999</v>
      </c>
      <c r="BE2060" s="2">
        <v>0.11</v>
      </c>
      <c r="BF2060">
        <v>40</v>
      </c>
      <c r="BG2060">
        <f t="shared" si="513"/>
        <v>0.11171872670841716</v>
      </c>
      <c r="BH2060">
        <v>0.60797500000000004</v>
      </c>
      <c r="BI2060" s="4">
        <v>0.52800000000000002</v>
      </c>
      <c r="BJ2060" s="4">
        <v>0.17599999999999999</v>
      </c>
      <c r="BK2060" s="3">
        <f t="shared" si="520"/>
        <v>385500</v>
      </c>
      <c r="BL2060" s="3">
        <f t="shared" si="521"/>
        <v>72</v>
      </c>
      <c r="BM2060" s="3">
        <v>820.99999999999989</v>
      </c>
      <c r="BN2060" s="3">
        <v>738.9</v>
      </c>
      <c r="BO2060" s="3">
        <f t="shared" si="522"/>
        <v>82.099999999999909</v>
      </c>
      <c r="BP2060" s="3">
        <f t="shared" si="523"/>
        <v>22800</v>
      </c>
      <c r="BQ2060">
        <v>0.72</v>
      </c>
      <c r="BR2060">
        <v>0.59</v>
      </c>
      <c r="BS2060">
        <v>7.85</v>
      </c>
      <c r="BT2060">
        <f t="shared" si="514"/>
        <v>732.90000000000009</v>
      </c>
      <c r="BU2060" s="1">
        <f t="shared" si="515"/>
        <v>0.17831329766341128</v>
      </c>
      <c r="BV2060" s="1">
        <f t="shared" si="524"/>
        <v>0.23582591389846497</v>
      </c>
      <c r="BW2060">
        <f t="shared" si="525"/>
        <v>0.22687362379094997</v>
      </c>
      <c r="BX2060">
        <f t="shared" si="526"/>
        <v>0.24154908141684367</v>
      </c>
      <c r="BY2060">
        <f t="shared" si="527"/>
        <v>156.01659151449869</v>
      </c>
    </row>
    <row r="2061" spans="1:77" x14ac:dyDescent="0.2">
      <c r="A2061">
        <v>11</v>
      </c>
      <c r="B2061">
        <v>39101</v>
      </c>
      <c r="C2061" t="s">
        <v>853</v>
      </c>
      <c r="D2061">
        <v>39</v>
      </c>
      <c r="E2061" t="s">
        <v>854</v>
      </c>
      <c r="F2061" t="s">
        <v>855</v>
      </c>
      <c r="G2061" t="s">
        <v>223</v>
      </c>
      <c r="H2061">
        <v>101</v>
      </c>
      <c r="I2061">
        <v>1993</v>
      </c>
      <c r="J2061">
        <v>2948</v>
      </c>
      <c r="K2061">
        <v>894</v>
      </c>
      <c r="L2061">
        <v>1787</v>
      </c>
      <c r="M2061">
        <v>481</v>
      </c>
      <c r="N2061">
        <v>438</v>
      </c>
      <c r="O2061" s="3">
        <v>26263</v>
      </c>
      <c r="P2061" s="3">
        <v>36668.579299999998</v>
      </c>
      <c r="Q2061" s="3">
        <v>42018</v>
      </c>
      <c r="R2061" s="3">
        <v>58665.817510000001</v>
      </c>
      <c r="S2061" s="3">
        <v>4857</v>
      </c>
      <c r="T2061" s="3">
        <v>6781.3764490000003</v>
      </c>
      <c r="U2061" s="3">
        <v>38946</v>
      </c>
      <c r="V2061" s="3">
        <v>54376.6702</v>
      </c>
      <c r="W2061" s="3">
        <v>4110.2</v>
      </c>
      <c r="X2061" s="3">
        <v>5738.6892070000004</v>
      </c>
      <c r="Y2061" s="3">
        <v>379</v>
      </c>
      <c r="Z2061" s="3">
        <v>529.16237880000006</v>
      </c>
      <c r="AA2061">
        <v>1521</v>
      </c>
      <c r="AB2061">
        <v>1781</v>
      </c>
      <c r="AC2061">
        <v>501</v>
      </c>
      <c r="AD2061">
        <v>1386</v>
      </c>
      <c r="AE2061">
        <v>286</v>
      </c>
      <c r="AF2061">
        <v>259</v>
      </c>
      <c r="AG2061">
        <v>65</v>
      </c>
      <c r="AH2061">
        <v>22</v>
      </c>
      <c r="AI2061">
        <v>91</v>
      </c>
      <c r="AJ2061">
        <v>43</v>
      </c>
      <c r="AK2061">
        <v>14</v>
      </c>
      <c r="AL2061">
        <v>65</v>
      </c>
      <c r="AM2061">
        <v>88</v>
      </c>
      <c r="AN2061">
        <v>35</v>
      </c>
      <c r="AO2061">
        <v>117</v>
      </c>
      <c r="AP2061">
        <v>382</v>
      </c>
      <c r="AQ2061">
        <v>0</v>
      </c>
      <c r="AR2061" s="4">
        <v>5227</v>
      </c>
      <c r="AS2061" s="4">
        <f t="shared" si="516"/>
        <v>5609</v>
      </c>
      <c r="AT2061">
        <v>1.0194327400000001</v>
      </c>
      <c r="AU2061" s="4">
        <f t="shared" si="512"/>
        <v>1</v>
      </c>
      <c r="AV2061" s="4">
        <f t="shared" si="517"/>
        <v>5717.9982386600004</v>
      </c>
      <c r="AW2061" s="4">
        <v>0</v>
      </c>
      <c r="AX2061" s="4">
        <v>0</v>
      </c>
      <c r="AY2061" s="4">
        <v>80.53</v>
      </c>
      <c r="AZ2061" s="4">
        <f t="shared" si="518"/>
        <v>80.53</v>
      </c>
      <c r="BA2061" s="4">
        <f t="shared" si="519"/>
        <v>82.094918552199999</v>
      </c>
      <c r="BB2061" s="4">
        <v>9.51</v>
      </c>
      <c r="BC2061" s="4">
        <v>12000</v>
      </c>
      <c r="BD2061">
        <v>2.1522833283699998</v>
      </c>
      <c r="BE2061" s="2">
        <v>0.11</v>
      </c>
      <c r="BF2061">
        <v>40</v>
      </c>
      <c r="BG2061">
        <f t="shared" si="513"/>
        <v>0.11171872670841716</v>
      </c>
      <c r="BH2061">
        <v>0.60797500000000004</v>
      </c>
      <c r="BI2061" s="4">
        <v>0.52800000000000002</v>
      </c>
      <c r="BJ2061" s="4">
        <v>0.17599999999999999</v>
      </c>
      <c r="BK2061" s="3">
        <f t="shared" si="520"/>
        <v>385500</v>
      </c>
      <c r="BL2061" s="3">
        <f t="shared" si="521"/>
        <v>72</v>
      </c>
      <c r="BM2061" s="3">
        <v>820.99999999999989</v>
      </c>
      <c r="BN2061" s="3">
        <v>738.9</v>
      </c>
      <c r="BO2061" s="3">
        <f t="shared" si="522"/>
        <v>82.099999999999909</v>
      </c>
      <c r="BP2061" s="3">
        <f t="shared" si="523"/>
        <v>22800</v>
      </c>
      <c r="BQ2061">
        <v>0.72</v>
      </c>
      <c r="BR2061">
        <v>0.59</v>
      </c>
      <c r="BS2061">
        <v>7.85</v>
      </c>
      <c r="BT2061">
        <f t="shared" si="514"/>
        <v>732.90000000000009</v>
      </c>
      <c r="BU2061" s="1">
        <f t="shared" si="515"/>
        <v>0.17644951134973744</v>
      </c>
      <c r="BV2061" s="1">
        <f t="shared" si="524"/>
        <v>0.21402753864418511</v>
      </c>
      <c r="BW2061">
        <f t="shared" si="525"/>
        <v>0.20507524853667011</v>
      </c>
      <c r="BX2061">
        <f t="shared" si="526"/>
        <v>0.21975070616256381</v>
      </c>
      <c r="BY2061">
        <f t="shared" si="527"/>
        <v>156.01659151449869</v>
      </c>
    </row>
    <row r="2062" spans="1:77" x14ac:dyDescent="0.2">
      <c r="A2062">
        <v>11</v>
      </c>
      <c r="B2062">
        <v>39103</v>
      </c>
      <c r="C2062" t="s">
        <v>853</v>
      </c>
      <c r="D2062">
        <v>39</v>
      </c>
      <c r="E2062" t="s">
        <v>854</v>
      </c>
      <c r="F2062" t="s">
        <v>855</v>
      </c>
      <c r="G2062" t="s">
        <v>107</v>
      </c>
      <c r="H2062">
        <v>103</v>
      </c>
      <c r="I2062">
        <v>7218</v>
      </c>
      <c r="J2062">
        <v>12369</v>
      </c>
      <c r="K2062">
        <v>958</v>
      </c>
      <c r="L2062">
        <v>4395</v>
      </c>
      <c r="M2062">
        <v>1407</v>
      </c>
      <c r="N2062">
        <v>1558</v>
      </c>
      <c r="O2062" s="3">
        <v>130050</v>
      </c>
      <c r="P2062" s="3">
        <v>181576.6949</v>
      </c>
      <c r="Q2062" s="3">
        <v>142850</v>
      </c>
      <c r="R2062" s="3">
        <v>199448.14199999999</v>
      </c>
      <c r="S2062" s="3">
        <v>8613.5</v>
      </c>
      <c r="T2062" s="3">
        <v>12026.22731</v>
      </c>
      <c r="U2062" s="3">
        <v>76913</v>
      </c>
      <c r="V2062" s="3">
        <v>107386.45389999999</v>
      </c>
      <c r="W2062" s="3">
        <v>13301</v>
      </c>
      <c r="X2062" s="3">
        <v>18570.9467</v>
      </c>
      <c r="Y2062" s="3">
        <v>1211</v>
      </c>
      <c r="Z2062" s="3">
        <v>1690.8064400000001</v>
      </c>
      <c r="AA2062">
        <v>3047</v>
      </c>
      <c r="AB2062">
        <v>4439</v>
      </c>
      <c r="AC2062">
        <v>418</v>
      </c>
      <c r="AD2062">
        <v>2052</v>
      </c>
      <c r="AE2062">
        <v>540</v>
      </c>
      <c r="AF2062">
        <v>574</v>
      </c>
      <c r="AG2062">
        <v>65</v>
      </c>
      <c r="AH2062">
        <v>22</v>
      </c>
      <c r="AI2062">
        <v>91</v>
      </c>
      <c r="AJ2062">
        <v>43</v>
      </c>
      <c r="AK2062">
        <v>14</v>
      </c>
      <c r="AL2062">
        <v>65</v>
      </c>
      <c r="AM2062">
        <v>88</v>
      </c>
      <c r="AN2062">
        <v>35</v>
      </c>
      <c r="AO2062">
        <v>117</v>
      </c>
      <c r="AP2062">
        <v>382</v>
      </c>
      <c r="AQ2062">
        <v>0</v>
      </c>
      <c r="AR2062" s="4">
        <v>5227</v>
      </c>
      <c r="AS2062" s="4">
        <f t="shared" si="516"/>
        <v>5609</v>
      </c>
      <c r="AT2062">
        <v>1.027957966</v>
      </c>
      <c r="AU2062" s="4">
        <f t="shared" si="512"/>
        <v>1</v>
      </c>
      <c r="AV2062" s="4">
        <f t="shared" si="517"/>
        <v>5765.8162312940003</v>
      </c>
      <c r="AW2062" s="4">
        <v>0</v>
      </c>
      <c r="AX2062" s="4">
        <v>0</v>
      </c>
      <c r="AY2062" s="4">
        <v>80.53</v>
      </c>
      <c r="AZ2062" s="4">
        <f t="shared" si="518"/>
        <v>80.53</v>
      </c>
      <c r="BA2062" s="4">
        <f t="shared" si="519"/>
        <v>82.781455001980007</v>
      </c>
      <c r="BB2062" s="4">
        <v>9.51</v>
      </c>
      <c r="BC2062" s="4">
        <v>12000</v>
      </c>
      <c r="BD2062">
        <v>2.1198137243000001</v>
      </c>
      <c r="BE2062" s="2">
        <v>0.11</v>
      </c>
      <c r="BF2062">
        <v>40</v>
      </c>
      <c r="BG2062">
        <f t="shared" si="513"/>
        <v>0.11171872670841716</v>
      </c>
      <c r="BH2062">
        <v>0.60797500000000004</v>
      </c>
      <c r="BI2062" s="4">
        <v>0.52800000000000002</v>
      </c>
      <c r="BJ2062" s="4">
        <v>0.17599999999999999</v>
      </c>
      <c r="BK2062" s="3">
        <f t="shared" si="520"/>
        <v>385500</v>
      </c>
      <c r="BL2062" s="3">
        <f t="shared" si="521"/>
        <v>72</v>
      </c>
      <c r="BM2062" s="3">
        <v>820.99999999999989</v>
      </c>
      <c r="BN2062" s="3">
        <v>738.9</v>
      </c>
      <c r="BO2062" s="3">
        <f t="shared" si="522"/>
        <v>82.099999999999909</v>
      </c>
      <c r="BP2062" s="3">
        <f t="shared" si="523"/>
        <v>22800</v>
      </c>
      <c r="BQ2062">
        <v>0.72</v>
      </c>
      <c r="BR2062">
        <v>0.59</v>
      </c>
      <c r="BS2062">
        <v>7.85</v>
      </c>
      <c r="BT2062">
        <f t="shared" si="514"/>
        <v>732.90000000000009</v>
      </c>
      <c r="BU2062" s="1">
        <f t="shared" si="515"/>
        <v>0.17719184362701254</v>
      </c>
      <c r="BV2062" s="1">
        <f t="shared" si="524"/>
        <v>0.26276835010094624</v>
      </c>
      <c r="BW2062">
        <f t="shared" si="525"/>
        <v>0.25381605999343121</v>
      </c>
      <c r="BX2062">
        <f t="shared" si="526"/>
        <v>0.26849151761932494</v>
      </c>
      <c r="BY2062">
        <f t="shared" si="527"/>
        <v>156.01659151449869</v>
      </c>
    </row>
    <row r="2063" spans="1:77" x14ac:dyDescent="0.2">
      <c r="A2063">
        <v>11</v>
      </c>
      <c r="B2063">
        <v>39105</v>
      </c>
      <c r="C2063" t="s">
        <v>853</v>
      </c>
      <c r="D2063">
        <v>39</v>
      </c>
      <c r="E2063" t="s">
        <v>854</v>
      </c>
      <c r="F2063" t="s">
        <v>855</v>
      </c>
      <c r="G2063" t="s">
        <v>893</v>
      </c>
      <c r="H2063">
        <v>105</v>
      </c>
      <c r="I2063">
        <v>3802</v>
      </c>
      <c r="J2063">
        <v>2017</v>
      </c>
      <c r="K2063">
        <v>173</v>
      </c>
      <c r="L2063">
        <v>1389</v>
      </c>
      <c r="M2063">
        <v>262</v>
      </c>
      <c r="N2063">
        <v>282</v>
      </c>
      <c r="O2063" s="3">
        <v>41797</v>
      </c>
      <c r="P2063" s="3">
        <v>58357.255799999999</v>
      </c>
      <c r="Q2063" s="3">
        <v>29410</v>
      </c>
      <c r="R2063" s="3">
        <v>41062.44212</v>
      </c>
      <c r="S2063" s="3">
        <v>2021.3</v>
      </c>
      <c r="T2063" s="3">
        <v>2822.152814</v>
      </c>
      <c r="U2063" s="3">
        <v>31350</v>
      </c>
      <c r="V2063" s="3">
        <v>43771.083319999998</v>
      </c>
      <c r="W2063" s="3">
        <v>2849.9</v>
      </c>
      <c r="X2063" s="3">
        <v>3979.0497719999998</v>
      </c>
      <c r="Y2063" s="3">
        <v>256</v>
      </c>
      <c r="Z2063" s="3">
        <v>357.42894189999998</v>
      </c>
      <c r="AA2063">
        <v>2134</v>
      </c>
      <c r="AB2063">
        <v>1415</v>
      </c>
      <c r="AC2063">
        <v>199</v>
      </c>
      <c r="AD2063">
        <v>1262</v>
      </c>
      <c r="AE2063">
        <v>206</v>
      </c>
      <c r="AF2063">
        <v>199</v>
      </c>
      <c r="AG2063">
        <v>65</v>
      </c>
      <c r="AH2063">
        <v>22</v>
      </c>
      <c r="AI2063">
        <v>91</v>
      </c>
      <c r="AJ2063">
        <v>43</v>
      </c>
      <c r="AK2063">
        <v>14</v>
      </c>
      <c r="AL2063">
        <v>65</v>
      </c>
      <c r="AM2063">
        <v>88</v>
      </c>
      <c r="AN2063">
        <v>35</v>
      </c>
      <c r="AO2063">
        <v>117</v>
      </c>
      <c r="AP2063">
        <v>382</v>
      </c>
      <c r="AQ2063">
        <v>0</v>
      </c>
      <c r="AR2063" s="4">
        <v>5227</v>
      </c>
      <c r="AS2063" s="4">
        <f t="shared" si="516"/>
        <v>5609</v>
      </c>
      <c r="AT2063">
        <v>1.00210691</v>
      </c>
      <c r="AU2063" s="4">
        <f t="shared" si="512"/>
        <v>1</v>
      </c>
      <c r="AV2063" s="4">
        <f t="shared" si="517"/>
        <v>5620.8176581899997</v>
      </c>
      <c r="AW2063" s="4">
        <v>0</v>
      </c>
      <c r="AX2063" s="4">
        <v>0</v>
      </c>
      <c r="AY2063" s="4">
        <v>80.53</v>
      </c>
      <c r="AZ2063" s="4">
        <f t="shared" si="518"/>
        <v>80.53</v>
      </c>
      <c r="BA2063" s="4">
        <f t="shared" si="519"/>
        <v>80.699669462299994</v>
      </c>
      <c r="BB2063" s="4">
        <v>9.51</v>
      </c>
      <c r="BC2063" s="4">
        <v>12000</v>
      </c>
      <c r="BD2063">
        <v>2.1029162922400002</v>
      </c>
      <c r="BE2063" s="2">
        <v>0.11</v>
      </c>
      <c r="BF2063">
        <v>40</v>
      </c>
      <c r="BG2063">
        <f t="shared" si="513"/>
        <v>0.11171872670841716</v>
      </c>
      <c r="BH2063">
        <v>0.60797500000000004</v>
      </c>
      <c r="BI2063" s="4">
        <v>0.52800000000000002</v>
      </c>
      <c r="BJ2063" s="4">
        <v>0.17599999999999999</v>
      </c>
      <c r="BK2063" s="3">
        <f t="shared" si="520"/>
        <v>385500</v>
      </c>
      <c r="BL2063" s="3">
        <f t="shared" si="521"/>
        <v>72</v>
      </c>
      <c r="BM2063" s="3">
        <v>820.99999999999989</v>
      </c>
      <c r="BN2063" s="3">
        <v>738.9</v>
      </c>
      <c r="BO2063" s="3">
        <f t="shared" si="522"/>
        <v>82.099999999999909</v>
      </c>
      <c r="BP2063" s="3">
        <f t="shared" si="523"/>
        <v>22800</v>
      </c>
      <c r="BQ2063">
        <v>0.72</v>
      </c>
      <c r="BR2063">
        <v>0.59</v>
      </c>
      <c r="BS2063">
        <v>7.85</v>
      </c>
      <c r="BT2063">
        <f t="shared" si="514"/>
        <v>732.90000000000009</v>
      </c>
      <c r="BU2063" s="1">
        <f t="shared" si="515"/>
        <v>0.17355660756014965</v>
      </c>
      <c r="BV2063" s="1">
        <f t="shared" si="524"/>
        <v>0.20390128839218333</v>
      </c>
      <c r="BW2063">
        <f t="shared" si="525"/>
        <v>0.19494899828466833</v>
      </c>
      <c r="BX2063">
        <f t="shared" si="526"/>
        <v>0.20962445591056203</v>
      </c>
      <c r="BY2063">
        <f t="shared" si="527"/>
        <v>156.01659151449869</v>
      </c>
    </row>
    <row r="2064" spans="1:77" x14ac:dyDescent="0.2">
      <c r="A2064">
        <v>11</v>
      </c>
      <c r="B2064">
        <v>39107</v>
      </c>
      <c r="C2064" t="s">
        <v>853</v>
      </c>
      <c r="D2064">
        <v>39</v>
      </c>
      <c r="E2064" t="s">
        <v>854</v>
      </c>
      <c r="F2064" t="s">
        <v>855</v>
      </c>
      <c r="G2064" t="s">
        <v>375</v>
      </c>
      <c r="H2064">
        <v>107</v>
      </c>
      <c r="I2064">
        <v>1497</v>
      </c>
      <c r="J2064">
        <v>2548</v>
      </c>
      <c r="K2064">
        <v>998</v>
      </c>
      <c r="L2064">
        <v>1717</v>
      </c>
      <c r="M2064">
        <v>498</v>
      </c>
      <c r="N2064">
        <v>365</v>
      </c>
      <c r="O2064" s="3">
        <v>18763</v>
      </c>
      <c r="P2064" s="3">
        <v>26197.028269999999</v>
      </c>
      <c r="Q2064" s="3">
        <v>37521</v>
      </c>
      <c r="R2064" s="3">
        <v>52387.075510000002</v>
      </c>
      <c r="S2064" s="3">
        <v>5524.7</v>
      </c>
      <c r="T2064" s="3">
        <v>7713.623732</v>
      </c>
      <c r="U2064" s="3">
        <v>38641</v>
      </c>
      <c r="V2064" s="3">
        <v>53950.827129999998</v>
      </c>
      <c r="W2064" s="3">
        <v>3616.1</v>
      </c>
      <c r="X2064" s="3">
        <v>5048.8234249999996</v>
      </c>
      <c r="Y2064" s="3">
        <v>331</v>
      </c>
      <c r="Z2064" s="3">
        <v>462.14445219999999</v>
      </c>
      <c r="AA2064">
        <v>1483</v>
      </c>
      <c r="AB2064">
        <v>1720</v>
      </c>
      <c r="AC2064">
        <v>629</v>
      </c>
      <c r="AD2064">
        <v>1407</v>
      </c>
      <c r="AE2064">
        <v>303</v>
      </c>
      <c r="AF2064">
        <v>250</v>
      </c>
      <c r="AG2064">
        <v>65</v>
      </c>
      <c r="AH2064">
        <v>22</v>
      </c>
      <c r="AI2064">
        <v>91</v>
      </c>
      <c r="AJ2064">
        <v>43</v>
      </c>
      <c r="AK2064">
        <v>14</v>
      </c>
      <c r="AL2064">
        <v>65</v>
      </c>
      <c r="AM2064">
        <v>88</v>
      </c>
      <c r="AN2064">
        <v>35</v>
      </c>
      <c r="AO2064">
        <v>117</v>
      </c>
      <c r="AP2064">
        <v>382</v>
      </c>
      <c r="AQ2064">
        <v>0</v>
      </c>
      <c r="AR2064" s="4">
        <v>5227</v>
      </c>
      <c r="AS2064" s="4">
        <f t="shared" si="516"/>
        <v>5609</v>
      </c>
      <c r="AT2064">
        <v>0.99842196699999997</v>
      </c>
      <c r="AU2064" s="4">
        <f t="shared" si="512"/>
        <v>1</v>
      </c>
      <c r="AV2064" s="4">
        <f t="shared" si="517"/>
        <v>5600.1488129029995</v>
      </c>
      <c r="AW2064" s="4">
        <v>0</v>
      </c>
      <c r="AX2064" s="4">
        <v>0</v>
      </c>
      <c r="AY2064" s="4">
        <v>80.53</v>
      </c>
      <c r="AZ2064" s="4">
        <f t="shared" si="518"/>
        <v>80.53</v>
      </c>
      <c r="BA2064" s="4">
        <f t="shared" si="519"/>
        <v>80.402921002509999</v>
      </c>
      <c r="BB2064" s="4">
        <v>9.51</v>
      </c>
      <c r="BC2064" s="4">
        <v>12000</v>
      </c>
      <c r="BD2064">
        <v>2.1712981028999998</v>
      </c>
      <c r="BE2064" s="2">
        <v>0.11</v>
      </c>
      <c r="BF2064">
        <v>40</v>
      </c>
      <c r="BG2064">
        <f t="shared" si="513"/>
        <v>0.11171872670841716</v>
      </c>
      <c r="BH2064">
        <v>0.60797500000000004</v>
      </c>
      <c r="BI2064" s="4">
        <v>0.52800000000000002</v>
      </c>
      <c r="BJ2064" s="4">
        <v>0.17599999999999999</v>
      </c>
      <c r="BK2064" s="3">
        <f t="shared" si="520"/>
        <v>385500</v>
      </c>
      <c r="BL2064" s="3">
        <f t="shared" si="521"/>
        <v>72</v>
      </c>
      <c r="BM2064" s="3">
        <v>820.99999999999989</v>
      </c>
      <c r="BN2064" s="3">
        <v>738.9</v>
      </c>
      <c r="BO2064" s="3">
        <f t="shared" si="522"/>
        <v>82.099999999999909</v>
      </c>
      <c r="BP2064" s="3">
        <f t="shared" si="523"/>
        <v>22800</v>
      </c>
      <c r="BQ2064">
        <v>0.72</v>
      </c>
      <c r="BR2064">
        <v>0.59</v>
      </c>
      <c r="BS2064">
        <v>7.85</v>
      </c>
      <c r="BT2064">
        <f t="shared" si="514"/>
        <v>732.90000000000009</v>
      </c>
      <c r="BU2064" s="1">
        <f t="shared" si="515"/>
        <v>0.17388790773569965</v>
      </c>
      <c r="BV2064" s="1">
        <f t="shared" si="524"/>
        <v>0.20979821877912333</v>
      </c>
      <c r="BW2064">
        <f t="shared" si="525"/>
        <v>0.20084592867160833</v>
      </c>
      <c r="BX2064">
        <f t="shared" si="526"/>
        <v>0.21552138629750203</v>
      </c>
      <c r="BY2064">
        <f t="shared" si="527"/>
        <v>156.01659151449869</v>
      </c>
    </row>
    <row r="2065" spans="1:77" x14ac:dyDescent="0.2">
      <c r="A2065">
        <v>11</v>
      </c>
      <c r="B2065">
        <v>39109</v>
      </c>
      <c r="C2065" t="s">
        <v>853</v>
      </c>
      <c r="D2065">
        <v>39</v>
      </c>
      <c r="E2065" t="s">
        <v>854</v>
      </c>
      <c r="F2065" t="s">
        <v>855</v>
      </c>
      <c r="G2065" t="s">
        <v>863</v>
      </c>
      <c r="H2065">
        <v>109</v>
      </c>
      <c r="I2065">
        <v>2039</v>
      </c>
      <c r="J2065">
        <v>8329</v>
      </c>
      <c r="K2065">
        <v>1179</v>
      </c>
      <c r="L2065">
        <v>3375</v>
      </c>
      <c r="M2065">
        <v>1087</v>
      </c>
      <c r="N2065">
        <v>1139</v>
      </c>
      <c r="O2065" s="3">
        <v>26225</v>
      </c>
      <c r="P2065" s="3">
        <v>36615.523439999997</v>
      </c>
      <c r="Q2065" s="3">
        <v>107930</v>
      </c>
      <c r="R2065" s="3">
        <v>150692.6004</v>
      </c>
      <c r="S2065" s="3">
        <v>10316</v>
      </c>
      <c r="T2065" s="3">
        <v>14403.269389999999</v>
      </c>
      <c r="U2065" s="3">
        <v>67392</v>
      </c>
      <c r="V2065" s="3">
        <v>94093.168959999995</v>
      </c>
      <c r="W2065" s="3">
        <v>10051</v>
      </c>
      <c r="X2065" s="3">
        <v>14033.274590000001</v>
      </c>
      <c r="Y2065" s="3">
        <v>943</v>
      </c>
      <c r="Z2065" s="3">
        <v>1316.6230169999999</v>
      </c>
      <c r="AA2065">
        <v>1797</v>
      </c>
      <c r="AB2065">
        <v>3084</v>
      </c>
      <c r="AC2065">
        <v>532</v>
      </c>
      <c r="AD2065">
        <v>1750</v>
      </c>
      <c r="AE2065">
        <v>441</v>
      </c>
      <c r="AF2065">
        <v>436</v>
      </c>
      <c r="AG2065">
        <v>65</v>
      </c>
      <c r="AH2065">
        <v>22</v>
      </c>
      <c r="AI2065">
        <v>91</v>
      </c>
      <c r="AJ2065">
        <v>43</v>
      </c>
      <c r="AK2065">
        <v>14</v>
      </c>
      <c r="AL2065">
        <v>65</v>
      </c>
      <c r="AM2065">
        <v>88</v>
      </c>
      <c r="AN2065">
        <v>35</v>
      </c>
      <c r="AO2065">
        <v>117</v>
      </c>
      <c r="AP2065">
        <v>382</v>
      </c>
      <c r="AQ2065">
        <v>0</v>
      </c>
      <c r="AR2065" s="4">
        <v>5227</v>
      </c>
      <c r="AS2065" s="4">
        <f t="shared" si="516"/>
        <v>5609</v>
      </c>
      <c r="AT2065">
        <v>0.99137875399999997</v>
      </c>
      <c r="AU2065" s="4">
        <f t="shared" si="512"/>
        <v>1</v>
      </c>
      <c r="AV2065" s="4">
        <f t="shared" si="517"/>
        <v>5560.6434311860003</v>
      </c>
      <c r="AW2065" s="4">
        <v>0</v>
      </c>
      <c r="AX2065" s="4">
        <v>0</v>
      </c>
      <c r="AY2065" s="4">
        <v>80.53</v>
      </c>
      <c r="AZ2065" s="4">
        <f t="shared" si="518"/>
        <v>80.53</v>
      </c>
      <c r="BA2065" s="4">
        <f t="shared" si="519"/>
        <v>79.835731059620002</v>
      </c>
      <c r="BB2065" s="4">
        <v>9.51</v>
      </c>
      <c r="BC2065" s="4">
        <v>12000</v>
      </c>
      <c r="BD2065">
        <v>2.1148182039400001</v>
      </c>
      <c r="BE2065" s="2">
        <v>0.11</v>
      </c>
      <c r="BF2065">
        <v>40</v>
      </c>
      <c r="BG2065">
        <f t="shared" si="513"/>
        <v>0.11171872670841716</v>
      </c>
      <c r="BH2065">
        <v>0.60797500000000004</v>
      </c>
      <c r="BI2065" s="4">
        <v>0.52800000000000002</v>
      </c>
      <c r="BJ2065" s="4">
        <v>0.17599999999999999</v>
      </c>
      <c r="BK2065" s="3">
        <f t="shared" si="520"/>
        <v>385500</v>
      </c>
      <c r="BL2065" s="3">
        <f t="shared" si="521"/>
        <v>72</v>
      </c>
      <c r="BM2065" s="3">
        <v>820.99999999999989</v>
      </c>
      <c r="BN2065" s="3">
        <v>738.9</v>
      </c>
      <c r="BO2065" s="3">
        <f t="shared" si="522"/>
        <v>82.099999999999909</v>
      </c>
      <c r="BP2065" s="3">
        <f t="shared" si="523"/>
        <v>22800</v>
      </c>
      <c r="BQ2065">
        <v>0.72</v>
      </c>
      <c r="BR2065">
        <v>0.59</v>
      </c>
      <c r="BS2065">
        <v>7.85</v>
      </c>
      <c r="BT2065">
        <f t="shared" si="514"/>
        <v>732.90000000000009</v>
      </c>
      <c r="BU2065" s="1">
        <f t="shared" si="515"/>
        <v>0.17227496102524228</v>
      </c>
      <c r="BV2065" s="1">
        <f t="shared" si="524"/>
        <v>0.24279160672929598</v>
      </c>
      <c r="BW2065">
        <f t="shared" si="525"/>
        <v>0.23383931662178098</v>
      </c>
      <c r="BX2065">
        <f t="shared" si="526"/>
        <v>0.24851477424767468</v>
      </c>
      <c r="BY2065">
        <f t="shared" si="527"/>
        <v>156.01659151449869</v>
      </c>
    </row>
    <row r="2066" spans="1:77" x14ac:dyDescent="0.2">
      <c r="A2066">
        <v>11</v>
      </c>
      <c r="B2066">
        <v>39111</v>
      </c>
      <c r="C2066" t="s">
        <v>853</v>
      </c>
      <c r="D2066">
        <v>39</v>
      </c>
      <c r="E2066" t="s">
        <v>854</v>
      </c>
      <c r="F2066" t="s">
        <v>855</v>
      </c>
      <c r="G2066" t="s">
        <v>211</v>
      </c>
      <c r="H2066">
        <v>111</v>
      </c>
      <c r="I2066">
        <v>2694</v>
      </c>
      <c r="J2066">
        <v>2237</v>
      </c>
      <c r="K2066">
        <v>198</v>
      </c>
      <c r="L2066">
        <v>1504</v>
      </c>
      <c r="M2066">
        <v>269</v>
      </c>
      <c r="N2066">
        <v>309</v>
      </c>
      <c r="O2066" s="3">
        <v>28462</v>
      </c>
      <c r="P2066" s="3">
        <v>39738.838069999998</v>
      </c>
      <c r="Q2066" s="3">
        <v>33559</v>
      </c>
      <c r="R2066" s="3">
        <v>46855.304150000004</v>
      </c>
      <c r="S2066" s="3">
        <v>2215.5</v>
      </c>
      <c r="T2066" s="3">
        <v>3093.2961749999999</v>
      </c>
      <c r="U2066" s="3">
        <v>34108</v>
      </c>
      <c r="V2066" s="3">
        <v>47621.821680000001</v>
      </c>
      <c r="W2066" s="3">
        <v>3212.2</v>
      </c>
      <c r="X2066" s="3">
        <v>4484.8954970000004</v>
      </c>
      <c r="Y2066" s="3">
        <v>289</v>
      </c>
      <c r="Z2066" s="3">
        <v>403.50376649999998</v>
      </c>
      <c r="AA2066">
        <v>2158</v>
      </c>
      <c r="AB2066">
        <v>1751</v>
      </c>
      <c r="AC2066">
        <v>214</v>
      </c>
      <c r="AD2066">
        <v>1367</v>
      </c>
      <c r="AE2066">
        <v>239</v>
      </c>
      <c r="AF2066">
        <v>243</v>
      </c>
      <c r="AG2066">
        <v>65</v>
      </c>
      <c r="AH2066">
        <v>22</v>
      </c>
      <c r="AI2066">
        <v>91</v>
      </c>
      <c r="AJ2066">
        <v>43</v>
      </c>
      <c r="AK2066">
        <v>14</v>
      </c>
      <c r="AL2066">
        <v>65</v>
      </c>
      <c r="AM2066">
        <v>88</v>
      </c>
      <c r="AN2066">
        <v>35</v>
      </c>
      <c r="AO2066">
        <v>117</v>
      </c>
      <c r="AP2066">
        <v>382</v>
      </c>
      <c r="AQ2066">
        <v>0</v>
      </c>
      <c r="AR2066" s="4">
        <v>5227</v>
      </c>
      <c r="AS2066" s="4">
        <f t="shared" si="516"/>
        <v>5609</v>
      </c>
      <c r="AT2066">
        <v>1.015885602</v>
      </c>
      <c r="AU2066" s="4">
        <f t="shared" si="512"/>
        <v>1</v>
      </c>
      <c r="AV2066" s="4">
        <f t="shared" si="517"/>
        <v>5698.1023416179996</v>
      </c>
      <c r="AW2066" s="4">
        <v>0</v>
      </c>
      <c r="AX2066" s="4">
        <v>0</v>
      </c>
      <c r="AY2066" s="4">
        <v>80.53</v>
      </c>
      <c r="AZ2066" s="4">
        <f t="shared" si="518"/>
        <v>80.53</v>
      </c>
      <c r="BA2066" s="4">
        <f t="shared" si="519"/>
        <v>81.809267529059994</v>
      </c>
      <c r="BB2066" s="4">
        <v>9.51</v>
      </c>
      <c r="BC2066" s="4">
        <v>12000</v>
      </c>
      <c r="BD2066">
        <v>2.1447473704800002</v>
      </c>
      <c r="BE2066" s="2">
        <v>0.11</v>
      </c>
      <c r="BF2066">
        <v>40</v>
      </c>
      <c r="BG2066">
        <f t="shared" si="513"/>
        <v>0.11171872670841716</v>
      </c>
      <c r="BH2066">
        <v>0.60797500000000004</v>
      </c>
      <c r="BI2066" s="4">
        <v>0.52800000000000002</v>
      </c>
      <c r="BJ2066" s="4">
        <v>0.17599999999999999</v>
      </c>
      <c r="BK2066" s="3">
        <f t="shared" si="520"/>
        <v>385500</v>
      </c>
      <c r="BL2066" s="3">
        <f t="shared" si="521"/>
        <v>72</v>
      </c>
      <c r="BM2066" s="3">
        <v>820.99999999999989</v>
      </c>
      <c r="BN2066" s="3">
        <v>738.9</v>
      </c>
      <c r="BO2066" s="3">
        <f t="shared" si="522"/>
        <v>82.099999999999909</v>
      </c>
      <c r="BP2066" s="3">
        <f t="shared" si="523"/>
        <v>22800</v>
      </c>
      <c r="BQ2066">
        <v>0.72</v>
      </c>
      <c r="BR2066">
        <v>0.59</v>
      </c>
      <c r="BS2066">
        <v>7.85</v>
      </c>
      <c r="BT2066">
        <f t="shared" si="514"/>
        <v>732.90000000000009</v>
      </c>
      <c r="BU2066" s="1">
        <f t="shared" si="515"/>
        <v>0.17588809585690313</v>
      </c>
      <c r="BV2066" s="1">
        <f t="shared" si="524"/>
        <v>0.20836870474762681</v>
      </c>
      <c r="BW2066">
        <f t="shared" si="525"/>
        <v>0.19941641464011181</v>
      </c>
      <c r="BX2066">
        <f t="shared" si="526"/>
        <v>0.21409187226600551</v>
      </c>
      <c r="BY2066">
        <f t="shared" si="527"/>
        <v>156.01659151449869</v>
      </c>
    </row>
    <row r="2067" spans="1:77" x14ac:dyDescent="0.2">
      <c r="A2067">
        <v>11</v>
      </c>
      <c r="B2067">
        <v>39113</v>
      </c>
      <c r="C2067" t="s">
        <v>853</v>
      </c>
      <c r="D2067">
        <v>39</v>
      </c>
      <c r="E2067" t="s">
        <v>854</v>
      </c>
      <c r="F2067" t="s">
        <v>855</v>
      </c>
      <c r="G2067" t="s">
        <v>573</v>
      </c>
      <c r="H2067">
        <v>113</v>
      </c>
      <c r="I2067">
        <v>2570</v>
      </c>
      <c r="J2067">
        <v>8670</v>
      </c>
      <c r="K2067">
        <v>1047</v>
      </c>
      <c r="L2067">
        <v>3554</v>
      </c>
      <c r="M2067">
        <v>1155</v>
      </c>
      <c r="N2067">
        <v>1230</v>
      </c>
      <c r="O2067" s="3">
        <v>30507</v>
      </c>
      <c r="P2067" s="3">
        <v>42594.080979999999</v>
      </c>
      <c r="Q2067" s="3">
        <v>113320</v>
      </c>
      <c r="R2067" s="3">
        <v>158218.1551</v>
      </c>
      <c r="S2067" s="3">
        <v>11019</v>
      </c>
      <c r="T2067" s="3">
        <v>15384.80278</v>
      </c>
      <c r="U2067" s="3">
        <v>70964</v>
      </c>
      <c r="V2067" s="3">
        <v>99080.41966</v>
      </c>
      <c r="W2067" s="3">
        <v>10593</v>
      </c>
      <c r="X2067" s="3">
        <v>14790.018679999999</v>
      </c>
      <c r="Y2067" s="3">
        <v>993</v>
      </c>
      <c r="Z2067" s="3">
        <v>1386.4333569999999</v>
      </c>
      <c r="AA2067">
        <v>1834</v>
      </c>
      <c r="AB2067">
        <v>3138</v>
      </c>
      <c r="AC2067">
        <v>503</v>
      </c>
      <c r="AD2067">
        <v>1778</v>
      </c>
      <c r="AE2067">
        <v>457</v>
      </c>
      <c r="AF2067">
        <v>454</v>
      </c>
      <c r="AG2067">
        <v>65</v>
      </c>
      <c r="AH2067">
        <v>22</v>
      </c>
      <c r="AI2067">
        <v>91</v>
      </c>
      <c r="AJ2067">
        <v>43</v>
      </c>
      <c r="AK2067">
        <v>14</v>
      </c>
      <c r="AL2067">
        <v>65</v>
      </c>
      <c r="AM2067">
        <v>88</v>
      </c>
      <c r="AN2067">
        <v>35</v>
      </c>
      <c r="AO2067">
        <v>117</v>
      </c>
      <c r="AP2067">
        <v>382</v>
      </c>
      <c r="AQ2067">
        <v>0</v>
      </c>
      <c r="AR2067" s="4">
        <v>5227</v>
      </c>
      <c r="AS2067" s="4">
        <f t="shared" si="516"/>
        <v>5609</v>
      </c>
      <c r="AT2067">
        <v>0.98841915000000002</v>
      </c>
      <c r="AU2067" s="4">
        <f t="shared" si="512"/>
        <v>1</v>
      </c>
      <c r="AV2067" s="4">
        <f t="shared" si="517"/>
        <v>5544.04301235</v>
      </c>
      <c r="AW2067" s="4">
        <v>0</v>
      </c>
      <c r="AX2067" s="4">
        <v>0</v>
      </c>
      <c r="AY2067" s="4">
        <v>80.53</v>
      </c>
      <c r="AZ2067" s="4">
        <f t="shared" si="518"/>
        <v>80.53</v>
      </c>
      <c r="BA2067" s="4">
        <f t="shared" si="519"/>
        <v>79.597394149500005</v>
      </c>
      <c r="BB2067" s="4">
        <v>9.51</v>
      </c>
      <c r="BC2067" s="4">
        <v>12000</v>
      </c>
      <c r="BD2067">
        <v>2.12748571329</v>
      </c>
      <c r="BE2067" s="2">
        <v>0.11</v>
      </c>
      <c r="BF2067">
        <v>40</v>
      </c>
      <c r="BG2067">
        <f t="shared" si="513"/>
        <v>0.11171872670841716</v>
      </c>
      <c r="BH2067">
        <v>0.60797500000000004</v>
      </c>
      <c r="BI2067" s="4">
        <v>0.52800000000000002</v>
      </c>
      <c r="BJ2067" s="4">
        <v>0.17599999999999999</v>
      </c>
      <c r="BK2067" s="3">
        <f t="shared" si="520"/>
        <v>385500</v>
      </c>
      <c r="BL2067" s="3">
        <f t="shared" si="521"/>
        <v>72</v>
      </c>
      <c r="BM2067" s="3">
        <v>820.99999999999989</v>
      </c>
      <c r="BN2067" s="3">
        <v>738.9</v>
      </c>
      <c r="BO2067" s="3">
        <f t="shared" si="522"/>
        <v>82.099999999999909</v>
      </c>
      <c r="BP2067" s="3">
        <f t="shared" si="523"/>
        <v>22800</v>
      </c>
      <c r="BQ2067">
        <v>0.72</v>
      </c>
      <c r="BR2067">
        <v>0.59</v>
      </c>
      <c r="BS2067">
        <v>7.85</v>
      </c>
      <c r="BT2067">
        <f t="shared" si="514"/>
        <v>732.90000000000009</v>
      </c>
      <c r="BU2067" s="1">
        <f t="shared" si="515"/>
        <v>0.17203399907803171</v>
      </c>
      <c r="BV2067" s="1">
        <f t="shared" si="524"/>
        <v>0.24549381801754541</v>
      </c>
      <c r="BW2067">
        <f t="shared" si="525"/>
        <v>0.23654152791003041</v>
      </c>
      <c r="BX2067">
        <f t="shared" si="526"/>
        <v>0.25121698553592409</v>
      </c>
      <c r="BY2067">
        <f t="shared" si="527"/>
        <v>156.01659151449869</v>
      </c>
    </row>
    <row r="2068" spans="1:77" x14ac:dyDescent="0.2">
      <c r="A2068">
        <v>11</v>
      </c>
      <c r="B2068">
        <v>39115</v>
      </c>
      <c r="C2068" t="s">
        <v>853</v>
      </c>
      <c r="D2068">
        <v>39</v>
      </c>
      <c r="E2068" t="s">
        <v>854</v>
      </c>
      <c r="F2068" t="s">
        <v>855</v>
      </c>
      <c r="G2068" t="s">
        <v>880</v>
      </c>
      <c r="H2068">
        <v>115</v>
      </c>
      <c r="I2068">
        <v>3917</v>
      </c>
      <c r="J2068">
        <v>2191</v>
      </c>
      <c r="K2068">
        <v>194</v>
      </c>
      <c r="L2068">
        <v>1460</v>
      </c>
      <c r="M2068">
        <v>283</v>
      </c>
      <c r="N2068">
        <v>317</v>
      </c>
      <c r="O2068" s="3">
        <v>43916</v>
      </c>
      <c r="P2068" s="3">
        <v>61315.818019999999</v>
      </c>
      <c r="Q2068" s="3">
        <v>32879</v>
      </c>
      <c r="R2068" s="3">
        <v>45905.883520000003</v>
      </c>
      <c r="S2068" s="3">
        <v>2653.5</v>
      </c>
      <c r="T2068" s="3">
        <v>3704.8347549999999</v>
      </c>
      <c r="U2068" s="3">
        <v>33163</v>
      </c>
      <c r="V2068" s="3">
        <v>46302.40625</v>
      </c>
      <c r="W2068" s="3">
        <v>3350.5</v>
      </c>
      <c r="X2068" s="3">
        <v>4677.990898</v>
      </c>
      <c r="Y2068" s="3">
        <v>288</v>
      </c>
      <c r="Z2068" s="3">
        <v>402.10755970000002</v>
      </c>
      <c r="AA2068">
        <v>2201</v>
      </c>
      <c r="AB2068">
        <v>1525</v>
      </c>
      <c r="AC2068">
        <v>218</v>
      </c>
      <c r="AD2068">
        <v>1302</v>
      </c>
      <c r="AE2068">
        <v>218</v>
      </c>
      <c r="AF2068">
        <v>217</v>
      </c>
      <c r="AG2068">
        <v>65</v>
      </c>
      <c r="AH2068">
        <v>22</v>
      </c>
      <c r="AI2068">
        <v>91</v>
      </c>
      <c r="AJ2068">
        <v>43</v>
      </c>
      <c r="AK2068">
        <v>14</v>
      </c>
      <c r="AL2068">
        <v>65</v>
      </c>
      <c r="AM2068">
        <v>88</v>
      </c>
      <c r="AN2068">
        <v>35</v>
      </c>
      <c r="AO2068">
        <v>117</v>
      </c>
      <c r="AP2068">
        <v>382</v>
      </c>
      <c r="AQ2068">
        <v>0</v>
      </c>
      <c r="AR2068" s="4">
        <v>5227</v>
      </c>
      <c r="AS2068" s="4">
        <f t="shared" si="516"/>
        <v>5609</v>
      </c>
      <c r="AT2068">
        <v>1.0084697309999999</v>
      </c>
      <c r="AU2068" s="4">
        <f t="shared" si="512"/>
        <v>1</v>
      </c>
      <c r="AV2068" s="4">
        <f t="shared" si="517"/>
        <v>5656.5067211789992</v>
      </c>
      <c r="AW2068" s="4">
        <v>0</v>
      </c>
      <c r="AX2068" s="4">
        <v>0</v>
      </c>
      <c r="AY2068" s="4">
        <v>80.53</v>
      </c>
      <c r="AZ2068" s="4">
        <f t="shared" si="518"/>
        <v>80.53</v>
      </c>
      <c r="BA2068" s="4">
        <f t="shared" si="519"/>
        <v>81.212067437429994</v>
      </c>
      <c r="BB2068" s="4">
        <v>9.51</v>
      </c>
      <c r="BC2068" s="4">
        <v>12000</v>
      </c>
      <c r="BD2068">
        <v>2.1101562127700002</v>
      </c>
      <c r="BE2068" s="2">
        <v>0.11</v>
      </c>
      <c r="BF2068">
        <v>40</v>
      </c>
      <c r="BG2068">
        <f t="shared" si="513"/>
        <v>0.11171872670841716</v>
      </c>
      <c r="BH2068">
        <v>0.60797500000000004</v>
      </c>
      <c r="BI2068" s="4">
        <v>0.52800000000000002</v>
      </c>
      <c r="BJ2068" s="4">
        <v>0.17599999999999999</v>
      </c>
      <c r="BK2068" s="3">
        <f t="shared" si="520"/>
        <v>385500</v>
      </c>
      <c r="BL2068" s="3">
        <f t="shared" si="521"/>
        <v>72</v>
      </c>
      <c r="BM2068" s="3">
        <v>820.99999999999989</v>
      </c>
      <c r="BN2068" s="3">
        <v>738.9</v>
      </c>
      <c r="BO2068" s="3">
        <f t="shared" si="522"/>
        <v>82.099999999999909</v>
      </c>
      <c r="BP2068" s="3">
        <f t="shared" si="523"/>
        <v>22800</v>
      </c>
      <c r="BQ2068">
        <v>0.72</v>
      </c>
      <c r="BR2068">
        <v>0.59</v>
      </c>
      <c r="BS2068">
        <v>7.85</v>
      </c>
      <c r="BT2068">
        <f t="shared" si="514"/>
        <v>732.90000000000009</v>
      </c>
      <c r="BU2068" s="1">
        <f t="shared" si="515"/>
        <v>0.1744883330359748</v>
      </c>
      <c r="BV2068" s="1">
        <f t="shared" si="524"/>
        <v>0.20673369783368048</v>
      </c>
      <c r="BW2068">
        <f t="shared" si="525"/>
        <v>0.19778140772616548</v>
      </c>
      <c r="BX2068">
        <f t="shared" si="526"/>
        <v>0.21245686535205918</v>
      </c>
      <c r="BY2068">
        <f t="shared" si="527"/>
        <v>156.01659151449869</v>
      </c>
    </row>
    <row r="2069" spans="1:77" x14ac:dyDescent="0.2">
      <c r="A2069">
        <v>11</v>
      </c>
      <c r="B2069">
        <v>39117</v>
      </c>
      <c r="C2069" t="s">
        <v>853</v>
      </c>
      <c r="D2069">
        <v>39</v>
      </c>
      <c r="E2069" t="s">
        <v>854</v>
      </c>
      <c r="F2069" t="s">
        <v>855</v>
      </c>
      <c r="G2069" t="s">
        <v>896</v>
      </c>
      <c r="H2069">
        <v>117</v>
      </c>
      <c r="I2069">
        <v>2156</v>
      </c>
      <c r="J2069">
        <v>4303</v>
      </c>
      <c r="K2069">
        <v>846</v>
      </c>
      <c r="L2069">
        <v>2205</v>
      </c>
      <c r="M2069">
        <v>662</v>
      </c>
      <c r="N2069">
        <v>626</v>
      </c>
      <c r="O2069" s="3">
        <v>29681</v>
      </c>
      <c r="P2069" s="3">
        <v>41440.814160000002</v>
      </c>
      <c r="Q2069" s="3">
        <v>58157</v>
      </c>
      <c r="R2069" s="3">
        <v>81199.199120000005</v>
      </c>
      <c r="S2069" s="3">
        <v>5931.6</v>
      </c>
      <c r="T2069" s="3">
        <v>8281.7402810000003</v>
      </c>
      <c r="U2069" s="3">
        <v>46036</v>
      </c>
      <c r="V2069" s="3">
        <v>64275.776449999998</v>
      </c>
      <c r="W2069" s="3">
        <v>5576.2</v>
      </c>
      <c r="X2069" s="3">
        <v>7785.5283820000004</v>
      </c>
      <c r="Y2069" s="3">
        <v>526</v>
      </c>
      <c r="Z2069" s="3">
        <v>734.40477910000004</v>
      </c>
      <c r="AA2069">
        <v>1601</v>
      </c>
      <c r="AB2069">
        <v>2165</v>
      </c>
      <c r="AC2069">
        <v>468</v>
      </c>
      <c r="AD2069">
        <v>1504</v>
      </c>
      <c r="AE2069">
        <v>336</v>
      </c>
      <c r="AF2069">
        <v>313</v>
      </c>
      <c r="AG2069">
        <v>65</v>
      </c>
      <c r="AH2069">
        <v>22</v>
      </c>
      <c r="AI2069">
        <v>91</v>
      </c>
      <c r="AJ2069">
        <v>43</v>
      </c>
      <c r="AK2069">
        <v>14</v>
      </c>
      <c r="AL2069">
        <v>65</v>
      </c>
      <c r="AM2069">
        <v>88</v>
      </c>
      <c r="AN2069">
        <v>35</v>
      </c>
      <c r="AO2069">
        <v>117</v>
      </c>
      <c r="AP2069">
        <v>382</v>
      </c>
      <c r="AQ2069">
        <v>0</v>
      </c>
      <c r="AR2069" s="4">
        <v>5227</v>
      </c>
      <c r="AS2069" s="4">
        <f t="shared" si="516"/>
        <v>5609</v>
      </c>
      <c r="AT2069">
        <v>1.0203533360000001</v>
      </c>
      <c r="AU2069" s="4">
        <f t="shared" si="512"/>
        <v>1</v>
      </c>
      <c r="AV2069" s="4">
        <f t="shared" si="517"/>
        <v>5723.1618616240003</v>
      </c>
      <c r="AW2069" s="4">
        <v>0</v>
      </c>
      <c r="AX2069" s="4">
        <v>0</v>
      </c>
      <c r="AY2069" s="4">
        <v>80.53</v>
      </c>
      <c r="AZ2069" s="4">
        <f t="shared" si="518"/>
        <v>80.53</v>
      </c>
      <c r="BA2069" s="4">
        <f t="shared" si="519"/>
        <v>82.169054148080008</v>
      </c>
      <c r="BB2069" s="4">
        <v>9.51</v>
      </c>
      <c r="BC2069" s="4">
        <v>12000</v>
      </c>
      <c r="BD2069">
        <v>2.1339850780099998</v>
      </c>
      <c r="BE2069" s="2">
        <v>0.11</v>
      </c>
      <c r="BF2069">
        <v>40</v>
      </c>
      <c r="BG2069">
        <f t="shared" si="513"/>
        <v>0.11171872670841716</v>
      </c>
      <c r="BH2069">
        <v>0.60797500000000004</v>
      </c>
      <c r="BI2069" s="4">
        <v>0.52800000000000002</v>
      </c>
      <c r="BJ2069" s="4">
        <v>0.17599999999999999</v>
      </c>
      <c r="BK2069" s="3">
        <f t="shared" si="520"/>
        <v>385500</v>
      </c>
      <c r="BL2069" s="3">
        <f t="shared" si="521"/>
        <v>72</v>
      </c>
      <c r="BM2069" s="3">
        <v>820.99999999999989</v>
      </c>
      <c r="BN2069" s="3">
        <v>738.9</v>
      </c>
      <c r="BO2069" s="3">
        <f t="shared" si="522"/>
        <v>82.099999999999909</v>
      </c>
      <c r="BP2069" s="3">
        <f t="shared" si="523"/>
        <v>22800</v>
      </c>
      <c r="BQ2069">
        <v>0.72</v>
      </c>
      <c r="BR2069">
        <v>0.59</v>
      </c>
      <c r="BS2069">
        <v>7.85</v>
      </c>
      <c r="BT2069">
        <f t="shared" si="514"/>
        <v>732.90000000000009</v>
      </c>
      <c r="BU2069" s="1">
        <f t="shared" si="515"/>
        <v>0.17635216778840407</v>
      </c>
      <c r="BV2069" s="1">
        <f t="shared" si="524"/>
        <v>0.22191864732355776</v>
      </c>
      <c r="BW2069">
        <f t="shared" si="525"/>
        <v>0.21296635721604276</v>
      </c>
      <c r="BX2069">
        <f t="shared" si="526"/>
        <v>0.22764181484193646</v>
      </c>
      <c r="BY2069">
        <f t="shared" si="527"/>
        <v>156.01659151449869</v>
      </c>
    </row>
    <row r="2070" spans="1:77" x14ac:dyDescent="0.2">
      <c r="A2070">
        <v>11</v>
      </c>
      <c r="B2070">
        <v>39119</v>
      </c>
      <c r="C2070" t="s">
        <v>853</v>
      </c>
      <c r="D2070">
        <v>39</v>
      </c>
      <c r="E2070" t="s">
        <v>854</v>
      </c>
      <c r="F2070" t="s">
        <v>855</v>
      </c>
      <c r="G2070" t="s">
        <v>915</v>
      </c>
      <c r="H2070">
        <v>119</v>
      </c>
      <c r="I2070">
        <v>4305</v>
      </c>
      <c r="J2070">
        <v>2993</v>
      </c>
      <c r="K2070">
        <v>343</v>
      </c>
      <c r="L2070">
        <v>1763</v>
      </c>
      <c r="M2070">
        <v>377</v>
      </c>
      <c r="N2070">
        <v>422</v>
      </c>
      <c r="O2070" s="3">
        <v>32538</v>
      </c>
      <c r="P2070" s="3">
        <v>45429.777000000002</v>
      </c>
      <c r="Q2070" s="3">
        <v>43621</v>
      </c>
      <c r="R2070" s="3">
        <v>60903.937010000001</v>
      </c>
      <c r="S2070" s="3">
        <v>4214.8999999999996</v>
      </c>
      <c r="T2070" s="3">
        <v>5884.8720599999997</v>
      </c>
      <c r="U2070" s="3">
        <v>40576</v>
      </c>
      <c r="V2070" s="3">
        <v>56652.487289999997</v>
      </c>
      <c r="W2070" s="3">
        <v>4254.6000000000004</v>
      </c>
      <c r="X2070" s="3">
        <v>5940.3014700000003</v>
      </c>
      <c r="Y2070" s="3">
        <v>377</v>
      </c>
      <c r="Z2070" s="3">
        <v>526.36996520000002</v>
      </c>
      <c r="AA2070">
        <v>2479</v>
      </c>
      <c r="AB2070">
        <v>1938</v>
      </c>
      <c r="AC2070">
        <v>278</v>
      </c>
      <c r="AD2070">
        <v>1447</v>
      </c>
      <c r="AE2070">
        <v>268</v>
      </c>
      <c r="AF2070">
        <v>276</v>
      </c>
      <c r="AG2070">
        <v>65</v>
      </c>
      <c r="AH2070">
        <v>22</v>
      </c>
      <c r="AI2070">
        <v>91</v>
      </c>
      <c r="AJ2070">
        <v>43</v>
      </c>
      <c r="AK2070">
        <v>14</v>
      </c>
      <c r="AL2070">
        <v>65</v>
      </c>
      <c r="AM2070">
        <v>88</v>
      </c>
      <c r="AN2070">
        <v>35</v>
      </c>
      <c r="AO2070">
        <v>117</v>
      </c>
      <c r="AP2070">
        <v>382</v>
      </c>
      <c r="AQ2070">
        <v>0</v>
      </c>
      <c r="AR2070" s="4">
        <v>5227</v>
      </c>
      <c r="AS2070" s="4">
        <f t="shared" si="516"/>
        <v>5609</v>
      </c>
      <c r="AT2070">
        <v>1.0122079390000001</v>
      </c>
      <c r="AU2070" s="4">
        <f t="shared" si="512"/>
        <v>1</v>
      </c>
      <c r="AV2070" s="4">
        <f t="shared" si="517"/>
        <v>5677.4743298510002</v>
      </c>
      <c r="AW2070" s="4">
        <v>0</v>
      </c>
      <c r="AX2070" s="4">
        <v>0</v>
      </c>
      <c r="AY2070" s="4">
        <v>80.53</v>
      </c>
      <c r="AZ2070" s="4">
        <f t="shared" si="518"/>
        <v>80.53</v>
      </c>
      <c r="BA2070" s="4">
        <f t="shared" si="519"/>
        <v>81.513105327670004</v>
      </c>
      <c r="BB2070" s="4">
        <v>9.51</v>
      </c>
      <c r="BC2070" s="4">
        <v>12000</v>
      </c>
      <c r="BD2070">
        <v>2.0984010943100002</v>
      </c>
      <c r="BE2070" s="2">
        <v>0.11</v>
      </c>
      <c r="BF2070">
        <v>40</v>
      </c>
      <c r="BG2070">
        <f t="shared" si="513"/>
        <v>0.11171872670841716</v>
      </c>
      <c r="BH2070">
        <v>0.60797500000000004</v>
      </c>
      <c r="BI2070" s="4">
        <v>0.52800000000000002</v>
      </c>
      <c r="BJ2070" s="4">
        <v>0.17599999999999999</v>
      </c>
      <c r="BK2070" s="3">
        <f t="shared" si="520"/>
        <v>385500</v>
      </c>
      <c r="BL2070" s="3">
        <f t="shared" si="521"/>
        <v>72</v>
      </c>
      <c r="BM2070" s="3">
        <v>820.99999999999989</v>
      </c>
      <c r="BN2070" s="3">
        <v>738.9</v>
      </c>
      <c r="BO2070" s="3">
        <f t="shared" si="522"/>
        <v>82.099999999999909</v>
      </c>
      <c r="BP2070" s="3">
        <f t="shared" si="523"/>
        <v>22800</v>
      </c>
      <c r="BQ2070">
        <v>0.72</v>
      </c>
      <c r="BR2070">
        <v>0.59</v>
      </c>
      <c r="BS2070">
        <v>7.85</v>
      </c>
      <c r="BT2070">
        <f t="shared" si="514"/>
        <v>732.90000000000009</v>
      </c>
      <c r="BU2070" s="1">
        <f t="shared" si="515"/>
        <v>0.1748436256186611</v>
      </c>
      <c r="BV2070" s="1">
        <f t="shared" si="524"/>
        <v>0.21304448764193679</v>
      </c>
      <c r="BW2070">
        <f t="shared" si="525"/>
        <v>0.20409219753442179</v>
      </c>
      <c r="BX2070">
        <f t="shared" si="526"/>
        <v>0.21876765516031549</v>
      </c>
      <c r="BY2070">
        <f t="shared" si="527"/>
        <v>156.01659151449869</v>
      </c>
    </row>
    <row r="2071" spans="1:77" x14ac:dyDescent="0.2">
      <c r="A2071">
        <v>11</v>
      </c>
      <c r="B2071">
        <v>39121</v>
      </c>
      <c r="C2071" t="s">
        <v>853</v>
      </c>
      <c r="D2071">
        <v>39</v>
      </c>
      <c r="E2071" t="s">
        <v>854</v>
      </c>
      <c r="F2071" t="s">
        <v>855</v>
      </c>
      <c r="G2071" t="s">
        <v>888</v>
      </c>
      <c r="H2071">
        <v>121</v>
      </c>
      <c r="I2071">
        <v>3367</v>
      </c>
      <c r="J2071">
        <v>2430</v>
      </c>
      <c r="K2071">
        <v>208</v>
      </c>
      <c r="L2071">
        <v>1552</v>
      </c>
      <c r="M2071">
        <v>296</v>
      </c>
      <c r="N2071">
        <v>337</v>
      </c>
      <c r="O2071" s="3">
        <v>39848</v>
      </c>
      <c r="P2071" s="3">
        <v>55636.048739999998</v>
      </c>
      <c r="Q2071" s="3">
        <v>36607</v>
      </c>
      <c r="R2071" s="3">
        <v>51110.942490000001</v>
      </c>
      <c r="S2071" s="3">
        <v>2552.4</v>
      </c>
      <c r="T2071" s="3">
        <v>3563.6782469999998</v>
      </c>
      <c r="U2071" s="3">
        <v>35120</v>
      </c>
      <c r="V2071" s="3">
        <v>49034.78297</v>
      </c>
      <c r="W2071" s="3">
        <v>3549.4</v>
      </c>
      <c r="X2071" s="3">
        <v>4955.6964310000003</v>
      </c>
      <c r="Y2071" s="3">
        <v>315</v>
      </c>
      <c r="Z2071" s="3">
        <v>439.80514340000002</v>
      </c>
      <c r="AA2071">
        <v>2211</v>
      </c>
      <c r="AB2071">
        <v>1785</v>
      </c>
      <c r="AC2071">
        <v>225</v>
      </c>
      <c r="AD2071">
        <v>1393</v>
      </c>
      <c r="AE2071">
        <v>244</v>
      </c>
      <c r="AF2071">
        <v>250</v>
      </c>
      <c r="AG2071">
        <v>65</v>
      </c>
      <c r="AH2071">
        <v>22</v>
      </c>
      <c r="AI2071">
        <v>91</v>
      </c>
      <c r="AJ2071">
        <v>43</v>
      </c>
      <c r="AK2071">
        <v>14</v>
      </c>
      <c r="AL2071">
        <v>65</v>
      </c>
      <c r="AM2071">
        <v>88</v>
      </c>
      <c r="AN2071">
        <v>35</v>
      </c>
      <c r="AO2071">
        <v>117</v>
      </c>
      <c r="AP2071">
        <v>382</v>
      </c>
      <c r="AQ2071">
        <v>0</v>
      </c>
      <c r="AR2071" s="4">
        <v>5227</v>
      </c>
      <c r="AS2071" s="4">
        <f t="shared" si="516"/>
        <v>5609</v>
      </c>
      <c r="AT2071">
        <v>1.0111860699999999</v>
      </c>
      <c r="AU2071" s="4">
        <f t="shared" si="512"/>
        <v>1</v>
      </c>
      <c r="AV2071" s="4">
        <f t="shared" si="517"/>
        <v>5671.7426666299998</v>
      </c>
      <c r="AW2071" s="4">
        <v>0</v>
      </c>
      <c r="AX2071" s="4">
        <v>0</v>
      </c>
      <c r="AY2071" s="4">
        <v>80.53</v>
      </c>
      <c r="AZ2071" s="4">
        <f t="shared" si="518"/>
        <v>80.53</v>
      </c>
      <c r="BA2071" s="4">
        <f t="shared" si="519"/>
        <v>81.430814217099993</v>
      </c>
      <c r="BB2071" s="4">
        <v>9.51</v>
      </c>
      <c r="BC2071" s="4">
        <v>12000</v>
      </c>
      <c r="BD2071">
        <v>2.1183027335600002</v>
      </c>
      <c r="BE2071" s="2">
        <v>0.11</v>
      </c>
      <c r="BF2071">
        <v>40</v>
      </c>
      <c r="BG2071">
        <f t="shared" si="513"/>
        <v>0.11171872670841716</v>
      </c>
      <c r="BH2071">
        <v>0.60797500000000004</v>
      </c>
      <c r="BI2071" s="4">
        <v>0.52800000000000002</v>
      </c>
      <c r="BJ2071" s="4">
        <v>0.17599999999999999</v>
      </c>
      <c r="BK2071" s="3">
        <f t="shared" si="520"/>
        <v>385500</v>
      </c>
      <c r="BL2071" s="3">
        <f t="shared" si="521"/>
        <v>72</v>
      </c>
      <c r="BM2071" s="3">
        <v>820.99999999999989</v>
      </c>
      <c r="BN2071" s="3">
        <v>738.9</v>
      </c>
      <c r="BO2071" s="3">
        <f t="shared" si="522"/>
        <v>82.099999999999909</v>
      </c>
      <c r="BP2071" s="3">
        <f t="shared" si="523"/>
        <v>22800</v>
      </c>
      <c r="BQ2071">
        <v>0.72</v>
      </c>
      <c r="BR2071">
        <v>0.59</v>
      </c>
      <c r="BS2071">
        <v>7.85</v>
      </c>
      <c r="BT2071">
        <f t="shared" si="514"/>
        <v>732.90000000000009</v>
      </c>
      <c r="BU2071" s="1">
        <f t="shared" si="515"/>
        <v>0.17494676296007314</v>
      </c>
      <c r="BV2071" s="1">
        <f t="shared" si="524"/>
        <v>0.20894437511730882</v>
      </c>
      <c r="BW2071">
        <f t="shared" si="525"/>
        <v>0.19999208500979382</v>
      </c>
      <c r="BX2071">
        <f t="shared" si="526"/>
        <v>0.21466754263568752</v>
      </c>
      <c r="BY2071">
        <f t="shared" si="527"/>
        <v>156.01659151449869</v>
      </c>
    </row>
    <row r="2072" spans="1:77" x14ac:dyDescent="0.2">
      <c r="A2072">
        <v>11</v>
      </c>
      <c r="B2072">
        <v>39123</v>
      </c>
      <c r="C2072" t="s">
        <v>853</v>
      </c>
      <c r="D2072">
        <v>39</v>
      </c>
      <c r="E2072" t="s">
        <v>854</v>
      </c>
      <c r="F2072" t="s">
        <v>855</v>
      </c>
      <c r="G2072" t="s">
        <v>840</v>
      </c>
      <c r="H2072">
        <v>123</v>
      </c>
      <c r="I2072">
        <v>2396</v>
      </c>
      <c r="J2072">
        <v>2939</v>
      </c>
      <c r="K2072">
        <v>519</v>
      </c>
      <c r="L2072">
        <v>1713</v>
      </c>
      <c r="M2072">
        <v>458</v>
      </c>
      <c r="N2072">
        <v>417</v>
      </c>
      <c r="O2072" s="3">
        <v>31851</v>
      </c>
      <c r="P2072" s="3">
        <v>44470.582929999997</v>
      </c>
      <c r="Q2072" s="3">
        <v>42534</v>
      </c>
      <c r="R2072" s="3">
        <v>59386.260219999996</v>
      </c>
      <c r="S2072" s="3">
        <v>3908.6</v>
      </c>
      <c r="T2072" s="3">
        <v>5457.2139150000003</v>
      </c>
      <c r="U2072" s="3">
        <v>37277</v>
      </c>
      <c r="V2072" s="3">
        <v>52046.40105</v>
      </c>
      <c r="W2072" s="3">
        <v>4025.5</v>
      </c>
      <c r="X2072" s="3">
        <v>5620.4304910000001</v>
      </c>
      <c r="Y2072" s="3">
        <v>365</v>
      </c>
      <c r="Z2072" s="3">
        <v>509.6154836</v>
      </c>
      <c r="AA2072">
        <v>1639</v>
      </c>
      <c r="AB2072">
        <v>1713</v>
      </c>
      <c r="AC2072">
        <v>361</v>
      </c>
      <c r="AD2072">
        <v>1361</v>
      </c>
      <c r="AE2072">
        <v>264</v>
      </c>
      <c r="AF2072">
        <v>245</v>
      </c>
      <c r="AG2072">
        <v>65</v>
      </c>
      <c r="AH2072">
        <v>22</v>
      </c>
      <c r="AI2072">
        <v>91</v>
      </c>
      <c r="AJ2072">
        <v>43</v>
      </c>
      <c r="AK2072">
        <v>14</v>
      </c>
      <c r="AL2072">
        <v>65</v>
      </c>
      <c r="AM2072">
        <v>88</v>
      </c>
      <c r="AN2072">
        <v>35</v>
      </c>
      <c r="AO2072">
        <v>117</v>
      </c>
      <c r="AP2072">
        <v>382</v>
      </c>
      <c r="AQ2072">
        <v>0</v>
      </c>
      <c r="AR2072" s="4">
        <v>5227</v>
      </c>
      <c r="AS2072" s="4">
        <f t="shared" si="516"/>
        <v>5609</v>
      </c>
      <c r="AT2072">
        <v>1.0299617350000001</v>
      </c>
      <c r="AU2072" s="4">
        <f t="shared" si="512"/>
        <v>1</v>
      </c>
      <c r="AV2072" s="4">
        <f t="shared" si="517"/>
        <v>5777.0553716150007</v>
      </c>
      <c r="AW2072" s="4">
        <v>0</v>
      </c>
      <c r="AX2072" s="4">
        <v>0</v>
      </c>
      <c r="AY2072" s="4">
        <v>80.53</v>
      </c>
      <c r="AZ2072" s="4">
        <f t="shared" si="518"/>
        <v>80.53</v>
      </c>
      <c r="BA2072" s="4">
        <f t="shared" si="519"/>
        <v>82.942818519550016</v>
      </c>
      <c r="BB2072" s="4">
        <v>9.51</v>
      </c>
      <c r="BC2072" s="4">
        <v>12000</v>
      </c>
      <c r="BD2072">
        <v>2.2135504563600001</v>
      </c>
      <c r="BE2072" s="2">
        <v>0.11</v>
      </c>
      <c r="BF2072">
        <v>40</v>
      </c>
      <c r="BG2072">
        <f t="shared" si="513"/>
        <v>0.11171872670841716</v>
      </c>
      <c r="BH2072">
        <v>0.60797500000000004</v>
      </c>
      <c r="BI2072" s="4">
        <v>0.52800000000000002</v>
      </c>
      <c r="BJ2072" s="4">
        <v>0.17599999999999999</v>
      </c>
      <c r="BK2072" s="3">
        <f t="shared" si="520"/>
        <v>385500</v>
      </c>
      <c r="BL2072" s="3">
        <f t="shared" si="521"/>
        <v>72</v>
      </c>
      <c r="BM2072" s="3">
        <v>820.99999999999989</v>
      </c>
      <c r="BN2072" s="3">
        <v>738.9</v>
      </c>
      <c r="BO2072" s="3">
        <f t="shared" si="522"/>
        <v>82.099999999999909</v>
      </c>
      <c r="BP2072" s="3">
        <f t="shared" si="523"/>
        <v>22800</v>
      </c>
      <c r="BQ2072">
        <v>0.72</v>
      </c>
      <c r="BR2072">
        <v>0.59</v>
      </c>
      <c r="BS2072">
        <v>7.85</v>
      </c>
      <c r="BT2072">
        <f t="shared" si="514"/>
        <v>732.90000000000009</v>
      </c>
      <c r="BU2072" s="1">
        <f t="shared" si="515"/>
        <v>0.17858274204326466</v>
      </c>
      <c r="BV2072" s="1">
        <f t="shared" si="524"/>
        <v>0.21581162046071434</v>
      </c>
      <c r="BW2072">
        <f t="shared" si="525"/>
        <v>0.20685933035319934</v>
      </c>
      <c r="BX2072">
        <f t="shared" si="526"/>
        <v>0.22153478797909304</v>
      </c>
      <c r="BY2072">
        <f t="shared" si="527"/>
        <v>156.01659151449869</v>
      </c>
    </row>
    <row r="2073" spans="1:77" x14ac:dyDescent="0.2">
      <c r="A2073">
        <v>11</v>
      </c>
      <c r="B2073">
        <v>39125</v>
      </c>
      <c r="C2073" t="s">
        <v>853</v>
      </c>
      <c r="D2073">
        <v>39</v>
      </c>
      <c r="E2073" t="s">
        <v>854</v>
      </c>
      <c r="F2073" t="s">
        <v>855</v>
      </c>
      <c r="G2073" t="s">
        <v>917</v>
      </c>
      <c r="H2073">
        <v>125</v>
      </c>
      <c r="I2073">
        <v>1611</v>
      </c>
      <c r="J2073">
        <v>2660</v>
      </c>
      <c r="K2073">
        <v>936</v>
      </c>
      <c r="L2073">
        <v>1695</v>
      </c>
      <c r="M2073">
        <v>577</v>
      </c>
      <c r="N2073">
        <v>395</v>
      </c>
      <c r="O2073" s="3">
        <v>19882</v>
      </c>
      <c r="P2073" s="3">
        <v>27759.383679999999</v>
      </c>
      <c r="Q2073" s="3">
        <v>39170</v>
      </c>
      <c r="R2073" s="3">
        <v>54689.420530000003</v>
      </c>
      <c r="S2073" s="3">
        <v>5796.7</v>
      </c>
      <c r="T2073" s="3">
        <v>8093.3919830000004</v>
      </c>
      <c r="U2073" s="3">
        <v>38101</v>
      </c>
      <c r="V2073" s="3">
        <v>53196.87545</v>
      </c>
      <c r="W2073" s="3">
        <v>3796.8</v>
      </c>
      <c r="X2073" s="3">
        <v>5301.1179949999996</v>
      </c>
      <c r="Y2073" s="3">
        <v>354</v>
      </c>
      <c r="Z2073" s="3">
        <v>494.25720869999998</v>
      </c>
      <c r="AA2073">
        <v>1592</v>
      </c>
      <c r="AB2073">
        <v>1759</v>
      </c>
      <c r="AC2073">
        <v>681</v>
      </c>
      <c r="AD2073">
        <v>1374</v>
      </c>
      <c r="AE2073">
        <v>321</v>
      </c>
      <c r="AF2073">
        <v>258</v>
      </c>
      <c r="AG2073">
        <v>65</v>
      </c>
      <c r="AH2073">
        <v>22</v>
      </c>
      <c r="AI2073">
        <v>91</v>
      </c>
      <c r="AJ2073">
        <v>43</v>
      </c>
      <c r="AK2073">
        <v>14</v>
      </c>
      <c r="AL2073">
        <v>65</v>
      </c>
      <c r="AM2073">
        <v>88</v>
      </c>
      <c r="AN2073">
        <v>35</v>
      </c>
      <c r="AO2073">
        <v>117</v>
      </c>
      <c r="AP2073">
        <v>382</v>
      </c>
      <c r="AQ2073">
        <v>0</v>
      </c>
      <c r="AR2073" s="4">
        <v>5227</v>
      </c>
      <c r="AS2073" s="4">
        <f t="shared" si="516"/>
        <v>5609</v>
      </c>
      <c r="AT2073">
        <v>1.0037690909999999</v>
      </c>
      <c r="AU2073" s="4">
        <f t="shared" si="512"/>
        <v>1</v>
      </c>
      <c r="AV2073" s="4">
        <f t="shared" si="517"/>
        <v>5630.1408314189994</v>
      </c>
      <c r="AW2073" s="4">
        <v>0</v>
      </c>
      <c r="AX2073" s="4">
        <v>0</v>
      </c>
      <c r="AY2073" s="4">
        <v>80.53</v>
      </c>
      <c r="AZ2073" s="4">
        <f t="shared" si="518"/>
        <v>80.53</v>
      </c>
      <c r="BA2073" s="4">
        <f t="shared" si="519"/>
        <v>80.833524898229996</v>
      </c>
      <c r="BB2073" s="4">
        <v>9.51</v>
      </c>
      <c r="BC2073" s="4">
        <v>12000</v>
      </c>
      <c r="BD2073">
        <v>2.24985474034</v>
      </c>
      <c r="BE2073" s="2">
        <v>0.11</v>
      </c>
      <c r="BF2073">
        <v>40</v>
      </c>
      <c r="BG2073">
        <f t="shared" si="513"/>
        <v>0.11171872670841716</v>
      </c>
      <c r="BH2073">
        <v>0.60797500000000004</v>
      </c>
      <c r="BI2073" s="4">
        <v>0.52800000000000002</v>
      </c>
      <c r="BJ2073" s="4">
        <v>0.17599999999999999</v>
      </c>
      <c r="BK2073" s="3">
        <f t="shared" si="520"/>
        <v>385500</v>
      </c>
      <c r="BL2073" s="3">
        <f t="shared" si="521"/>
        <v>72</v>
      </c>
      <c r="BM2073" s="3">
        <v>820.99999999999989</v>
      </c>
      <c r="BN2073" s="3">
        <v>738.9</v>
      </c>
      <c r="BO2073" s="3">
        <f t="shared" si="522"/>
        <v>82.099999999999909</v>
      </c>
      <c r="BP2073" s="3">
        <f t="shared" si="523"/>
        <v>22800</v>
      </c>
      <c r="BQ2073">
        <v>0.72</v>
      </c>
      <c r="BR2073">
        <v>0.59</v>
      </c>
      <c r="BS2073">
        <v>7.85</v>
      </c>
      <c r="BT2073">
        <f t="shared" si="514"/>
        <v>732.90000000000009</v>
      </c>
      <c r="BU2073" s="1">
        <f t="shared" si="515"/>
        <v>0.17554057099434212</v>
      </c>
      <c r="BV2073" s="1">
        <f t="shared" si="524"/>
        <v>0.21217554548142981</v>
      </c>
      <c r="BW2073">
        <f t="shared" si="525"/>
        <v>0.20322325537391481</v>
      </c>
      <c r="BX2073">
        <f t="shared" si="526"/>
        <v>0.21789871299980851</v>
      </c>
      <c r="BY2073">
        <f t="shared" si="527"/>
        <v>156.01659151449869</v>
      </c>
    </row>
    <row r="2074" spans="1:77" x14ac:dyDescent="0.2">
      <c r="A2074">
        <v>11</v>
      </c>
      <c r="B2074">
        <v>39127</v>
      </c>
      <c r="C2074" t="s">
        <v>853</v>
      </c>
      <c r="D2074">
        <v>39</v>
      </c>
      <c r="E2074" t="s">
        <v>854</v>
      </c>
      <c r="F2074" t="s">
        <v>855</v>
      </c>
      <c r="G2074" t="s">
        <v>776</v>
      </c>
      <c r="H2074">
        <v>127</v>
      </c>
      <c r="I2074">
        <v>4075</v>
      </c>
      <c r="J2074">
        <v>3411</v>
      </c>
      <c r="K2074">
        <v>377</v>
      </c>
      <c r="L2074">
        <v>1862</v>
      </c>
      <c r="M2074">
        <v>465</v>
      </c>
      <c r="N2074">
        <v>505</v>
      </c>
      <c r="O2074" s="3">
        <v>27437</v>
      </c>
      <c r="P2074" s="3">
        <v>38307.726089999996</v>
      </c>
      <c r="Q2074" s="3">
        <v>47280</v>
      </c>
      <c r="R2074" s="3">
        <v>66012.657709999999</v>
      </c>
      <c r="S2074" s="3">
        <v>4573.1000000000004</v>
      </c>
      <c r="T2074" s="3">
        <v>6384.9933369999999</v>
      </c>
      <c r="U2074" s="3">
        <v>41910</v>
      </c>
      <c r="V2074" s="3">
        <v>58515.027170000001</v>
      </c>
      <c r="W2074" s="3">
        <v>4483.8999999999996</v>
      </c>
      <c r="X2074" s="3">
        <v>6260.4516899999999</v>
      </c>
      <c r="Y2074" s="3">
        <v>427</v>
      </c>
      <c r="Z2074" s="3">
        <v>596.18030550000003</v>
      </c>
      <c r="AA2074">
        <v>2228</v>
      </c>
      <c r="AB2074">
        <v>1874</v>
      </c>
      <c r="AC2074">
        <v>279</v>
      </c>
      <c r="AD2074">
        <v>1402</v>
      </c>
      <c r="AE2074">
        <v>271</v>
      </c>
      <c r="AF2074">
        <v>272</v>
      </c>
      <c r="AG2074">
        <v>65</v>
      </c>
      <c r="AH2074">
        <v>22</v>
      </c>
      <c r="AI2074">
        <v>91</v>
      </c>
      <c r="AJ2074">
        <v>43</v>
      </c>
      <c r="AK2074">
        <v>14</v>
      </c>
      <c r="AL2074">
        <v>65</v>
      </c>
      <c r="AM2074">
        <v>88</v>
      </c>
      <c r="AN2074">
        <v>35</v>
      </c>
      <c r="AO2074">
        <v>117</v>
      </c>
      <c r="AP2074">
        <v>382</v>
      </c>
      <c r="AQ2074">
        <v>0</v>
      </c>
      <c r="AR2074" s="4">
        <v>5227</v>
      </c>
      <c r="AS2074" s="4">
        <f t="shared" si="516"/>
        <v>5609</v>
      </c>
      <c r="AT2074">
        <v>1.013088725</v>
      </c>
      <c r="AU2074" s="4">
        <f t="shared" si="512"/>
        <v>1</v>
      </c>
      <c r="AV2074" s="4">
        <f t="shared" si="517"/>
        <v>5682.414658525</v>
      </c>
      <c r="AW2074" s="4">
        <v>0</v>
      </c>
      <c r="AX2074" s="4">
        <v>0</v>
      </c>
      <c r="AY2074" s="4">
        <v>80.53</v>
      </c>
      <c r="AZ2074" s="4">
        <f t="shared" si="518"/>
        <v>80.53</v>
      </c>
      <c r="BA2074" s="4">
        <f t="shared" si="519"/>
        <v>81.584035024249999</v>
      </c>
      <c r="BB2074" s="4">
        <v>9.51</v>
      </c>
      <c r="BC2074" s="4">
        <v>12000</v>
      </c>
      <c r="BD2074">
        <v>2.0854884598400001</v>
      </c>
      <c r="BE2074" s="2">
        <v>0.11</v>
      </c>
      <c r="BF2074">
        <v>40</v>
      </c>
      <c r="BG2074">
        <f t="shared" si="513"/>
        <v>0.11171872670841716</v>
      </c>
      <c r="BH2074">
        <v>0.60797500000000004</v>
      </c>
      <c r="BI2074" s="4">
        <v>0.52800000000000002</v>
      </c>
      <c r="BJ2074" s="4">
        <v>0.17599999999999999</v>
      </c>
      <c r="BK2074" s="3">
        <f t="shared" si="520"/>
        <v>385500</v>
      </c>
      <c r="BL2074" s="3">
        <f t="shared" si="521"/>
        <v>72</v>
      </c>
      <c r="BM2074" s="3">
        <v>820.99999999999989</v>
      </c>
      <c r="BN2074" s="3">
        <v>738.9</v>
      </c>
      <c r="BO2074" s="3">
        <f t="shared" si="522"/>
        <v>82.099999999999909</v>
      </c>
      <c r="BP2074" s="3">
        <f t="shared" si="523"/>
        <v>22800</v>
      </c>
      <c r="BQ2074">
        <v>0.72</v>
      </c>
      <c r="BR2074">
        <v>0.59</v>
      </c>
      <c r="BS2074">
        <v>7.85</v>
      </c>
      <c r="BT2074">
        <f t="shared" si="514"/>
        <v>732.90000000000009</v>
      </c>
      <c r="BU2074" s="1">
        <f t="shared" si="515"/>
        <v>0.17480562353216056</v>
      </c>
      <c r="BV2074" s="1">
        <f t="shared" si="524"/>
        <v>0.21483462541101225</v>
      </c>
      <c r="BW2074">
        <f t="shared" si="525"/>
        <v>0.20588233530349725</v>
      </c>
      <c r="BX2074">
        <f t="shared" si="526"/>
        <v>0.22055779292939096</v>
      </c>
      <c r="BY2074">
        <f t="shared" si="527"/>
        <v>156.01659151449869</v>
      </c>
    </row>
    <row r="2075" spans="1:77" x14ac:dyDescent="0.2">
      <c r="A2075">
        <v>11</v>
      </c>
      <c r="B2075">
        <v>39129</v>
      </c>
      <c r="C2075" t="s">
        <v>853</v>
      </c>
      <c r="D2075">
        <v>39</v>
      </c>
      <c r="E2075" t="s">
        <v>854</v>
      </c>
      <c r="F2075" t="s">
        <v>855</v>
      </c>
      <c r="G2075" t="s">
        <v>898</v>
      </c>
      <c r="H2075">
        <v>129</v>
      </c>
      <c r="I2075">
        <v>5872</v>
      </c>
      <c r="J2075">
        <v>4459</v>
      </c>
      <c r="K2075">
        <v>749</v>
      </c>
      <c r="L2075">
        <v>2147</v>
      </c>
      <c r="M2075">
        <v>607</v>
      </c>
      <c r="N2075">
        <v>684</v>
      </c>
      <c r="O2075" s="3">
        <v>50468</v>
      </c>
      <c r="P2075" s="3">
        <v>70463.764999999999</v>
      </c>
      <c r="Q2075" s="3">
        <v>58480</v>
      </c>
      <c r="R2075" s="3">
        <v>81650.173920000001</v>
      </c>
      <c r="S2075" s="3">
        <v>5342.4</v>
      </c>
      <c r="T2075" s="3">
        <v>7459.0952319999997</v>
      </c>
      <c r="U2075" s="3">
        <v>45935</v>
      </c>
      <c r="V2075" s="3">
        <v>64134.759559999999</v>
      </c>
      <c r="W2075" s="3">
        <v>5534.9</v>
      </c>
      <c r="X2075" s="3">
        <v>7727.865041</v>
      </c>
      <c r="Y2075" s="3">
        <v>556</v>
      </c>
      <c r="Z2075" s="3">
        <v>776.29098320000003</v>
      </c>
      <c r="AA2075">
        <v>2507</v>
      </c>
      <c r="AB2075">
        <v>2117</v>
      </c>
      <c r="AC2075">
        <v>456</v>
      </c>
      <c r="AD2075">
        <v>1463</v>
      </c>
      <c r="AE2075">
        <v>310</v>
      </c>
      <c r="AF2075">
        <v>316</v>
      </c>
      <c r="AG2075">
        <v>65</v>
      </c>
      <c r="AH2075">
        <v>22</v>
      </c>
      <c r="AI2075">
        <v>91</v>
      </c>
      <c r="AJ2075">
        <v>43</v>
      </c>
      <c r="AK2075">
        <v>14</v>
      </c>
      <c r="AL2075">
        <v>65</v>
      </c>
      <c r="AM2075">
        <v>88</v>
      </c>
      <c r="AN2075">
        <v>35</v>
      </c>
      <c r="AO2075">
        <v>117</v>
      </c>
      <c r="AP2075">
        <v>382</v>
      </c>
      <c r="AQ2075">
        <v>0</v>
      </c>
      <c r="AR2075" s="4">
        <v>5227</v>
      </c>
      <c r="AS2075" s="4">
        <f t="shared" si="516"/>
        <v>5609</v>
      </c>
      <c r="AT2075">
        <v>1.0078008940000001</v>
      </c>
      <c r="AU2075" s="4">
        <f t="shared" si="512"/>
        <v>1</v>
      </c>
      <c r="AV2075" s="4">
        <f t="shared" si="517"/>
        <v>5652.7552144460005</v>
      </c>
      <c r="AW2075" s="4">
        <v>0</v>
      </c>
      <c r="AX2075" s="4">
        <v>0</v>
      </c>
      <c r="AY2075" s="4">
        <v>80.53</v>
      </c>
      <c r="AZ2075" s="4">
        <f t="shared" si="518"/>
        <v>80.53</v>
      </c>
      <c r="BA2075" s="4">
        <f t="shared" si="519"/>
        <v>81.158205993820005</v>
      </c>
      <c r="BB2075" s="4">
        <v>9.51</v>
      </c>
      <c r="BC2075" s="4">
        <v>12000</v>
      </c>
      <c r="BD2075">
        <v>2.0840329963199999</v>
      </c>
      <c r="BE2075" s="2">
        <v>0.11</v>
      </c>
      <c r="BF2075">
        <v>40</v>
      </c>
      <c r="BG2075">
        <f t="shared" si="513"/>
        <v>0.11171872670841716</v>
      </c>
      <c r="BH2075">
        <v>0.60797500000000004</v>
      </c>
      <c r="BI2075" s="4">
        <v>0.52800000000000002</v>
      </c>
      <c r="BJ2075" s="4">
        <v>0.17599999999999999</v>
      </c>
      <c r="BK2075" s="3">
        <f t="shared" si="520"/>
        <v>385500</v>
      </c>
      <c r="BL2075" s="3">
        <f t="shared" si="521"/>
        <v>72</v>
      </c>
      <c r="BM2075" s="3">
        <v>820.99999999999989</v>
      </c>
      <c r="BN2075" s="3">
        <v>738.9</v>
      </c>
      <c r="BO2075" s="3">
        <f t="shared" si="522"/>
        <v>82.099999999999909</v>
      </c>
      <c r="BP2075" s="3">
        <f t="shared" si="523"/>
        <v>22800</v>
      </c>
      <c r="BQ2075">
        <v>0.72</v>
      </c>
      <c r="BR2075">
        <v>0.59</v>
      </c>
      <c r="BS2075">
        <v>7.85</v>
      </c>
      <c r="BT2075">
        <f t="shared" si="514"/>
        <v>732.90000000000009</v>
      </c>
      <c r="BU2075" s="1">
        <f t="shared" si="515"/>
        <v>0.17408604720176207</v>
      </c>
      <c r="BV2075" s="1">
        <f t="shared" si="524"/>
        <v>0.21957105555713577</v>
      </c>
      <c r="BW2075">
        <f t="shared" si="525"/>
        <v>0.21061876544962077</v>
      </c>
      <c r="BX2075">
        <f t="shared" si="526"/>
        <v>0.22529422307551447</v>
      </c>
      <c r="BY2075">
        <f t="shared" si="527"/>
        <v>156.01659151449869</v>
      </c>
    </row>
    <row r="2076" spans="1:77" x14ac:dyDescent="0.2">
      <c r="A2076">
        <v>11</v>
      </c>
      <c r="B2076">
        <v>39131</v>
      </c>
      <c r="C2076" t="s">
        <v>853</v>
      </c>
      <c r="D2076">
        <v>39</v>
      </c>
      <c r="E2076" t="s">
        <v>854</v>
      </c>
      <c r="F2076" t="s">
        <v>855</v>
      </c>
      <c r="G2076" t="s">
        <v>770</v>
      </c>
      <c r="H2076">
        <v>131</v>
      </c>
      <c r="I2076">
        <v>5488</v>
      </c>
      <c r="J2076">
        <v>2682</v>
      </c>
      <c r="K2076">
        <v>264</v>
      </c>
      <c r="L2076">
        <v>1581</v>
      </c>
      <c r="M2076">
        <v>381</v>
      </c>
      <c r="N2076">
        <v>435</v>
      </c>
      <c r="O2076" s="3">
        <v>52556</v>
      </c>
      <c r="P2076" s="3">
        <v>73379.044810000007</v>
      </c>
      <c r="Q2076" s="3">
        <v>42129</v>
      </c>
      <c r="R2076" s="3">
        <v>58820.796459999998</v>
      </c>
      <c r="S2076" s="3">
        <v>3322</v>
      </c>
      <c r="T2076" s="3">
        <v>4638.1990040000001</v>
      </c>
      <c r="U2076" s="3">
        <v>37468</v>
      </c>
      <c r="V2076" s="3">
        <v>52313.076549999998</v>
      </c>
      <c r="W2076" s="3">
        <v>4017.6</v>
      </c>
      <c r="X2076" s="3">
        <v>5609.4004569999997</v>
      </c>
      <c r="Y2076" s="3">
        <v>374</v>
      </c>
      <c r="Z2076" s="3">
        <v>522.18134480000003</v>
      </c>
      <c r="AA2076">
        <v>2574</v>
      </c>
      <c r="AB2076">
        <v>1599</v>
      </c>
      <c r="AC2076">
        <v>266</v>
      </c>
      <c r="AD2076">
        <v>1317</v>
      </c>
      <c r="AE2076">
        <v>242</v>
      </c>
      <c r="AF2076">
        <v>243</v>
      </c>
      <c r="AG2076">
        <v>65</v>
      </c>
      <c r="AH2076">
        <v>22</v>
      </c>
      <c r="AI2076">
        <v>91</v>
      </c>
      <c r="AJ2076">
        <v>43</v>
      </c>
      <c r="AK2076">
        <v>14</v>
      </c>
      <c r="AL2076">
        <v>65</v>
      </c>
      <c r="AM2076">
        <v>88</v>
      </c>
      <c r="AN2076">
        <v>35</v>
      </c>
      <c r="AO2076">
        <v>117</v>
      </c>
      <c r="AP2076">
        <v>382</v>
      </c>
      <c r="AQ2076">
        <v>0</v>
      </c>
      <c r="AR2076" s="4">
        <v>5227</v>
      </c>
      <c r="AS2076" s="4">
        <f t="shared" si="516"/>
        <v>5609</v>
      </c>
      <c r="AT2076">
        <v>0.99834770900000003</v>
      </c>
      <c r="AU2076" s="4">
        <f t="shared" si="512"/>
        <v>1</v>
      </c>
      <c r="AV2076" s="4">
        <f t="shared" si="517"/>
        <v>5599.7322997809997</v>
      </c>
      <c r="AW2076" s="4">
        <v>0</v>
      </c>
      <c r="AX2076" s="4">
        <v>0</v>
      </c>
      <c r="AY2076" s="4">
        <v>80.53</v>
      </c>
      <c r="AZ2076" s="4">
        <f t="shared" si="518"/>
        <v>80.53</v>
      </c>
      <c r="BA2076" s="4">
        <f t="shared" si="519"/>
        <v>80.396941005770003</v>
      </c>
      <c r="BB2076" s="4">
        <v>9.51</v>
      </c>
      <c r="BC2076" s="4">
        <v>12000</v>
      </c>
      <c r="BD2076">
        <v>2.1265855238500002</v>
      </c>
      <c r="BE2076" s="2">
        <v>0.11</v>
      </c>
      <c r="BF2076">
        <v>40</v>
      </c>
      <c r="BG2076">
        <f t="shared" si="513"/>
        <v>0.11171872670841716</v>
      </c>
      <c r="BH2076">
        <v>0.60797500000000004</v>
      </c>
      <c r="BI2076" s="4">
        <v>0.52800000000000002</v>
      </c>
      <c r="BJ2076" s="4">
        <v>0.17599999999999999</v>
      </c>
      <c r="BK2076" s="3">
        <f t="shared" si="520"/>
        <v>385500</v>
      </c>
      <c r="BL2076" s="3">
        <f t="shared" si="521"/>
        <v>72</v>
      </c>
      <c r="BM2076" s="3">
        <v>820.99999999999989</v>
      </c>
      <c r="BN2076" s="3">
        <v>738.9</v>
      </c>
      <c r="BO2076" s="3">
        <f t="shared" si="522"/>
        <v>82.099999999999909</v>
      </c>
      <c r="BP2076" s="3">
        <f t="shared" si="523"/>
        <v>22800</v>
      </c>
      <c r="BQ2076">
        <v>0.72</v>
      </c>
      <c r="BR2076">
        <v>0.59</v>
      </c>
      <c r="BS2076">
        <v>7.85</v>
      </c>
      <c r="BT2076">
        <f t="shared" si="514"/>
        <v>732.90000000000009</v>
      </c>
      <c r="BU2076" s="1">
        <f t="shared" si="515"/>
        <v>0.17334149691422893</v>
      </c>
      <c r="BV2076" s="1">
        <f t="shared" si="524"/>
        <v>0.21021533474000662</v>
      </c>
      <c r="BW2076">
        <f t="shared" si="525"/>
        <v>0.20126304463249162</v>
      </c>
      <c r="BX2076">
        <f t="shared" si="526"/>
        <v>0.21593850225838532</v>
      </c>
      <c r="BY2076">
        <f t="shared" si="527"/>
        <v>156.01659151449869</v>
      </c>
    </row>
    <row r="2077" spans="1:77" x14ac:dyDescent="0.2">
      <c r="A2077">
        <v>11</v>
      </c>
      <c r="B2077">
        <v>39133</v>
      </c>
      <c r="C2077" t="s">
        <v>853</v>
      </c>
      <c r="D2077">
        <v>39</v>
      </c>
      <c r="E2077" t="s">
        <v>854</v>
      </c>
      <c r="F2077" t="s">
        <v>855</v>
      </c>
      <c r="G2077" t="s">
        <v>298</v>
      </c>
      <c r="H2077">
        <v>133</v>
      </c>
      <c r="I2077">
        <v>5858</v>
      </c>
      <c r="J2077">
        <v>9064</v>
      </c>
      <c r="K2077">
        <v>943</v>
      </c>
      <c r="L2077">
        <v>3708</v>
      </c>
      <c r="M2077">
        <v>1008</v>
      </c>
      <c r="N2077">
        <v>1152</v>
      </c>
      <c r="O2077" s="3">
        <v>101280</v>
      </c>
      <c r="P2077" s="3">
        <v>141407.82509999999</v>
      </c>
      <c r="Q2077" s="3">
        <v>105480</v>
      </c>
      <c r="R2077" s="3">
        <v>147271.89369999999</v>
      </c>
      <c r="S2077" s="3">
        <v>7173.8</v>
      </c>
      <c r="T2077" s="3">
        <v>10016.10837</v>
      </c>
      <c r="U2077" s="3">
        <v>65084</v>
      </c>
      <c r="V2077" s="3">
        <v>90870.72365</v>
      </c>
      <c r="W2077" s="3">
        <v>9893.2999999999993</v>
      </c>
      <c r="X2077" s="3">
        <v>13813.092780000001</v>
      </c>
      <c r="Y2077" s="3">
        <v>901</v>
      </c>
      <c r="Z2077" s="3">
        <v>1257.9823309999999</v>
      </c>
      <c r="AA2077">
        <v>2738</v>
      </c>
      <c r="AB2077">
        <v>3618</v>
      </c>
      <c r="AC2077">
        <v>410</v>
      </c>
      <c r="AD2077">
        <v>1887</v>
      </c>
      <c r="AE2077">
        <v>439</v>
      </c>
      <c r="AF2077">
        <v>474</v>
      </c>
      <c r="AG2077">
        <v>65</v>
      </c>
      <c r="AH2077">
        <v>22</v>
      </c>
      <c r="AI2077">
        <v>91</v>
      </c>
      <c r="AJ2077">
        <v>43</v>
      </c>
      <c r="AK2077">
        <v>14</v>
      </c>
      <c r="AL2077">
        <v>65</v>
      </c>
      <c r="AM2077">
        <v>88</v>
      </c>
      <c r="AN2077">
        <v>35</v>
      </c>
      <c r="AO2077">
        <v>117</v>
      </c>
      <c r="AP2077">
        <v>382</v>
      </c>
      <c r="AQ2077">
        <v>0</v>
      </c>
      <c r="AR2077" s="4">
        <v>5227</v>
      </c>
      <c r="AS2077" s="4">
        <f t="shared" si="516"/>
        <v>5609</v>
      </c>
      <c r="AT2077">
        <v>1.0292284190000001</v>
      </c>
      <c r="AU2077" s="4">
        <f t="shared" si="512"/>
        <v>1</v>
      </c>
      <c r="AV2077" s="4">
        <f t="shared" si="517"/>
        <v>5772.9422021710006</v>
      </c>
      <c r="AW2077" s="4">
        <v>0</v>
      </c>
      <c r="AX2077" s="4">
        <v>0</v>
      </c>
      <c r="AY2077" s="4">
        <v>80.53</v>
      </c>
      <c r="AZ2077" s="4">
        <f t="shared" si="518"/>
        <v>80.53</v>
      </c>
      <c r="BA2077" s="4">
        <f t="shared" si="519"/>
        <v>82.88376458207</v>
      </c>
      <c r="BB2077" s="4">
        <v>9.51</v>
      </c>
      <c r="BC2077" s="4">
        <v>12000</v>
      </c>
      <c r="BD2077">
        <v>2.1136878633</v>
      </c>
      <c r="BE2077" s="2">
        <v>0.11</v>
      </c>
      <c r="BF2077">
        <v>40</v>
      </c>
      <c r="BG2077">
        <f t="shared" si="513"/>
        <v>0.11171872670841716</v>
      </c>
      <c r="BH2077">
        <v>0.60797500000000004</v>
      </c>
      <c r="BI2077" s="4">
        <v>0.52800000000000002</v>
      </c>
      <c r="BJ2077" s="4">
        <v>0.17599999999999999</v>
      </c>
      <c r="BK2077" s="3">
        <f t="shared" si="520"/>
        <v>385500</v>
      </c>
      <c r="BL2077" s="3">
        <f t="shared" si="521"/>
        <v>72</v>
      </c>
      <c r="BM2077" s="3">
        <v>820.99999999999989</v>
      </c>
      <c r="BN2077" s="3">
        <v>738.9</v>
      </c>
      <c r="BO2077" s="3">
        <f t="shared" si="522"/>
        <v>82.099999999999909</v>
      </c>
      <c r="BP2077" s="3">
        <f t="shared" si="523"/>
        <v>22800</v>
      </c>
      <c r="BQ2077">
        <v>0.72</v>
      </c>
      <c r="BR2077">
        <v>0.59</v>
      </c>
      <c r="BS2077">
        <v>7.85</v>
      </c>
      <c r="BT2077">
        <f t="shared" si="514"/>
        <v>732.90000000000009</v>
      </c>
      <c r="BU2077" s="1">
        <f t="shared" si="515"/>
        <v>0.17728702225873685</v>
      </c>
      <c r="BV2077" s="1">
        <f t="shared" si="524"/>
        <v>0.24533166314277052</v>
      </c>
      <c r="BW2077">
        <f t="shared" si="525"/>
        <v>0.23637937303525552</v>
      </c>
      <c r="BX2077">
        <f t="shared" si="526"/>
        <v>0.2510548306611492</v>
      </c>
      <c r="BY2077">
        <f t="shared" si="527"/>
        <v>156.01659151449869</v>
      </c>
    </row>
    <row r="2078" spans="1:77" x14ac:dyDescent="0.2">
      <c r="A2078">
        <v>11</v>
      </c>
      <c r="B2078">
        <v>39135</v>
      </c>
      <c r="C2078" t="s">
        <v>853</v>
      </c>
      <c r="D2078">
        <v>39</v>
      </c>
      <c r="E2078" t="s">
        <v>854</v>
      </c>
      <c r="F2078" t="s">
        <v>855</v>
      </c>
      <c r="G2078" t="s">
        <v>879</v>
      </c>
      <c r="H2078">
        <v>135</v>
      </c>
      <c r="I2078">
        <v>3236</v>
      </c>
      <c r="J2078">
        <v>7503</v>
      </c>
      <c r="K2078">
        <v>1237</v>
      </c>
      <c r="L2078">
        <v>3108</v>
      </c>
      <c r="M2078">
        <v>1017</v>
      </c>
      <c r="N2078">
        <v>1060</v>
      </c>
      <c r="O2078" s="3">
        <v>37257</v>
      </c>
      <c r="P2078" s="3">
        <v>52018.476909999998</v>
      </c>
      <c r="Q2078" s="3">
        <v>93287</v>
      </c>
      <c r="R2078" s="3">
        <v>130247.9442</v>
      </c>
      <c r="S2078" s="3">
        <v>9540.1</v>
      </c>
      <c r="T2078" s="3">
        <v>13319.95253</v>
      </c>
      <c r="U2078" s="3">
        <v>63004</v>
      </c>
      <c r="V2078" s="3">
        <v>87966.613500000007</v>
      </c>
      <c r="W2078" s="3">
        <v>8747.1</v>
      </c>
      <c r="X2078" s="3">
        <v>12212.760539999999</v>
      </c>
      <c r="Y2078" s="3">
        <v>827</v>
      </c>
      <c r="Z2078" s="3">
        <v>1154.6630270000001</v>
      </c>
      <c r="AA2078">
        <v>2030</v>
      </c>
      <c r="AB2078">
        <v>3218</v>
      </c>
      <c r="AC2078">
        <v>644</v>
      </c>
      <c r="AD2078">
        <v>1789</v>
      </c>
      <c r="AE2078">
        <v>466</v>
      </c>
      <c r="AF2078">
        <v>460</v>
      </c>
      <c r="AG2078">
        <v>65</v>
      </c>
      <c r="AH2078">
        <v>22</v>
      </c>
      <c r="AI2078">
        <v>91</v>
      </c>
      <c r="AJ2078">
        <v>43</v>
      </c>
      <c r="AK2078">
        <v>14</v>
      </c>
      <c r="AL2078">
        <v>65</v>
      </c>
      <c r="AM2078">
        <v>88</v>
      </c>
      <c r="AN2078">
        <v>35</v>
      </c>
      <c r="AO2078">
        <v>117</v>
      </c>
      <c r="AP2078">
        <v>382</v>
      </c>
      <c r="AQ2078">
        <v>0</v>
      </c>
      <c r="AR2078" s="4">
        <v>5227</v>
      </c>
      <c r="AS2078" s="4">
        <f t="shared" si="516"/>
        <v>5609</v>
      </c>
      <c r="AT2078">
        <v>0.99075706799999996</v>
      </c>
      <c r="AU2078" s="4">
        <f t="shared" si="512"/>
        <v>1</v>
      </c>
      <c r="AV2078" s="4">
        <f t="shared" si="517"/>
        <v>5557.1563944119998</v>
      </c>
      <c r="AW2078" s="4">
        <v>0</v>
      </c>
      <c r="AX2078" s="4">
        <v>0</v>
      </c>
      <c r="AY2078" s="4">
        <v>80.53</v>
      </c>
      <c r="AZ2078" s="4">
        <f t="shared" si="518"/>
        <v>80.53</v>
      </c>
      <c r="BA2078" s="4">
        <f t="shared" si="519"/>
        <v>79.785666686040003</v>
      </c>
      <c r="BB2078" s="4">
        <v>9.51</v>
      </c>
      <c r="BC2078" s="4">
        <v>12000</v>
      </c>
      <c r="BD2078">
        <v>2.11529622759</v>
      </c>
      <c r="BE2078" s="2">
        <v>0.11</v>
      </c>
      <c r="BF2078">
        <v>40</v>
      </c>
      <c r="BG2078">
        <f t="shared" si="513"/>
        <v>0.11171872670841716</v>
      </c>
      <c r="BH2078">
        <v>0.60797500000000004</v>
      </c>
      <c r="BI2078" s="4">
        <v>0.52800000000000002</v>
      </c>
      <c r="BJ2078" s="4">
        <v>0.17599999999999999</v>
      </c>
      <c r="BK2078" s="3">
        <f t="shared" si="520"/>
        <v>385500</v>
      </c>
      <c r="BL2078" s="3">
        <f t="shared" si="521"/>
        <v>72</v>
      </c>
      <c r="BM2078" s="3">
        <v>820.99999999999989</v>
      </c>
      <c r="BN2078" s="3">
        <v>738.9</v>
      </c>
      <c r="BO2078" s="3">
        <f t="shared" si="522"/>
        <v>82.099999999999909</v>
      </c>
      <c r="BP2078" s="3">
        <f t="shared" si="523"/>
        <v>22800</v>
      </c>
      <c r="BQ2078">
        <v>0.72</v>
      </c>
      <c r="BR2078">
        <v>0.59</v>
      </c>
      <c r="BS2078">
        <v>7.85</v>
      </c>
      <c r="BT2078">
        <f t="shared" si="514"/>
        <v>732.90000000000009</v>
      </c>
      <c r="BU2078" s="1">
        <f t="shared" si="515"/>
        <v>0.17219815071573902</v>
      </c>
      <c r="BV2078" s="1">
        <f t="shared" si="524"/>
        <v>0.2358001847128727</v>
      </c>
      <c r="BW2078">
        <f t="shared" si="525"/>
        <v>0.2268478946053577</v>
      </c>
      <c r="BX2078">
        <f t="shared" si="526"/>
        <v>0.2415233522312514</v>
      </c>
      <c r="BY2078">
        <f t="shared" si="527"/>
        <v>156.01659151449869</v>
      </c>
    </row>
    <row r="2079" spans="1:77" x14ac:dyDescent="0.2">
      <c r="A2079">
        <v>11</v>
      </c>
      <c r="B2079">
        <v>39137</v>
      </c>
      <c r="C2079" t="s">
        <v>853</v>
      </c>
      <c r="D2079">
        <v>39</v>
      </c>
      <c r="E2079" t="s">
        <v>854</v>
      </c>
      <c r="F2079" t="s">
        <v>855</v>
      </c>
      <c r="G2079" t="s">
        <v>220</v>
      </c>
      <c r="H2079">
        <v>137</v>
      </c>
      <c r="I2079">
        <v>1603</v>
      </c>
      <c r="J2079">
        <v>3024</v>
      </c>
      <c r="K2079">
        <v>828</v>
      </c>
      <c r="L2079">
        <v>1813</v>
      </c>
      <c r="M2079">
        <v>520</v>
      </c>
      <c r="N2079">
        <v>427</v>
      </c>
      <c r="O2079" s="3">
        <v>20724</v>
      </c>
      <c r="P2079" s="3">
        <v>28934.989809999999</v>
      </c>
      <c r="Q2079" s="3">
        <v>43371</v>
      </c>
      <c r="R2079" s="3">
        <v>60554.885309999998</v>
      </c>
      <c r="S2079" s="3">
        <v>5554.3</v>
      </c>
      <c r="T2079" s="3">
        <v>7754.9514529999997</v>
      </c>
      <c r="U2079" s="3">
        <v>39902</v>
      </c>
      <c r="V2079" s="3">
        <v>55711.443910000002</v>
      </c>
      <c r="W2079" s="3">
        <v>4162.5</v>
      </c>
      <c r="X2079" s="3">
        <v>5811.7108230000003</v>
      </c>
      <c r="Y2079" s="3">
        <v>379</v>
      </c>
      <c r="Z2079" s="3">
        <v>529.16237880000006</v>
      </c>
      <c r="AA2079">
        <v>1547</v>
      </c>
      <c r="AB2079">
        <v>1810</v>
      </c>
      <c r="AC2079">
        <v>571</v>
      </c>
      <c r="AD2079">
        <v>1382</v>
      </c>
      <c r="AE2079">
        <v>299</v>
      </c>
      <c r="AF2079">
        <v>261</v>
      </c>
      <c r="AG2079">
        <v>65</v>
      </c>
      <c r="AH2079">
        <v>22</v>
      </c>
      <c r="AI2079">
        <v>91</v>
      </c>
      <c r="AJ2079">
        <v>43</v>
      </c>
      <c r="AK2079">
        <v>14</v>
      </c>
      <c r="AL2079">
        <v>65</v>
      </c>
      <c r="AM2079">
        <v>88</v>
      </c>
      <c r="AN2079">
        <v>35</v>
      </c>
      <c r="AO2079">
        <v>117</v>
      </c>
      <c r="AP2079">
        <v>382</v>
      </c>
      <c r="AQ2079">
        <v>0</v>
      </c>
      <c r="AR2079" s="4">
        <v>5227</v>
      </c>
      <c r="AS2079" s="4">
        <f t="shared" si="516"/>
        <v>5609</v>
      </c>
      <c r="AT2079">
        <v>1.000124537</v>
      </c>
      <c r="AU2079" s="4">
        <f t="shared" si="512"/>
        <v>1</v>
      </c>
      <c r="AV2079" s="4">
        <f t="shared" si="517"/>
        <v>5609.698528033</v>
      </c>
      <c r="AW2079" s="4">
        <v>0</v>
      </c>
      <c r="AX2079" s="4">
        <v>0</v>
      </c>
      <c r="AY2079" s="4">
        <v>80.53</v>
      </c>
      <c r="AZ2079" s="4">
        <f t="shared" si="518"/>
        <v>80.53</v>
      </c>
      <c r="BA2079" s="4">
        <f t="shared" si="519"/>
        <v>80.540028964610002</v>
      </c>
      <c r="BB2079" s="4">
        <v>9.51</v>
      </c>
      <c r="BC2079" s="4">
        <v>12000</v>
      </c>
      <c r="BD2079">
        <v>2.2118577903599999</v>
      </c>
      <c r="BE2079" s="2">
        <v>0.11</v>
      </c>
      <c r="BF2079">
        <v>40</v>
      </c>
      <c r="BG2079">
        <f t="shared" si="513"/>
        <v>0.11171872670841716</v>
      </c>
      <c r="BH2079">
        <v>0.60797500000000004</v>
      </c>
      <c r="BI2079" s="4">
        <v>0.52800000000000002</v>
      </c>
      <c r="BJ2079" s="4">
        <v>0.17599999999999999</v>
      </c>
      <c r="BK2079" s="3">
        <f t="shared" si="520"/>
        <v>385500</v>
      </c>
      <c r="BL2079" s="3">
        <f t="shared" si="521"/>
        <v>72</v>
      </c>
      <c r="BM2079" s="3">
        <v>820.99999999999989</v>
      </c>
      <c r="BN2079" s="3">
        <v>738.9</v>
      </c>
      <c r="BO2079" s="3">
        <f t="shared" si="522"/>
        <v>82.099999999999909</v>
      </c>
      <c r="BP2079" s="3">
        <f t="shared" si="523"/>
        <v>22800</v>
      </c>
      <c r="BQ2079">
        <v>0.72</v>
      </c>
      <c r="BR2079">
        <v>0.59</v>
      </c>
      <c r="BS2079">
        <v>7.85</v>
      </c>
      <c r="BT2079">
        <f t="shared" si="514"/>
        <v>732.90000000000009</v>
      </c>
      <c r="BU2079" s="1">
        <f t="shared" si="515"/>
        <v>0.17460068883686555</v>
      </c>
      <c r="BV2079" s="1">
        <f t="shared" si="524"/>
        <v>0.21311047501984923</v>
      </c>
      <c r="BW2079">
        <f t="shared" si="525"/>
        <v>0.20415818491233423</v>
      </c>
      <c r="BX2079">
        <f t="shared" si="526"/>
        <v>0.21883364253822793</v>
      </c>
      <c r="BY2079">
        <f t="shared" si="527"/>
        <v>156.01659151449869</v>
      </c>
    </row>
    <row r="2080" spans="1:77" x14ac:dyDescent="0.2">
      <c r="A2080">
        <v>11</v>
      </c>
      <c r="B2080">
        <v>39139</v>
      </c>
      <c r="C2080" t="s">
        <v>853</v>
      </c>
      <c r="D2080">
        <v>39</v>
      </c>
      <c r="E2080" t="s">
        <v>854</v>
      </c>
      <c r="F2080" t="s">
        <v>855</v>
      </c>
      <c r="G2080" t="s">
        <v>301</v>
      </c>
      <c r="H2080">
        <v>139</v>
      </c>
      <c r="I2080">
        <v>1968</v>
      </c>
      <c r="J2080">
        <v>4185</v>
      </c>
      <c r="K2080">
        <v>666</v>
      </c>
      <c r="L2080">
        <v>2217</v>
      </c>
      <c r="M2080">
        <v>570</v>
      </c>
      <c r="N2080">
        <v>550</v>
      </c>
      <c r="O2080" s="3">
        <v>31632</v>
      </c>
      <c r="P2080" s="3">
        <v>44164.81364</v>
      </c>
      <c r="Q2080" s="3">
        <v>56289</v>
      </c>
      <c r="R2080" s="3">
        <v>78591.08481</v>
      </c>
      <c r="S2080" s="3">
        <v>5735</v>
      </c>
      <c r="T2080" s="3">
        <v>8007.2460229999997</v>
      </c>
      <c r="U2080" s="3">
        <v>46164</v>
      </c>
      <c r="V2080" s="3">
        <v>64454.490919999997</v>
      </c>
      <c r="W2080" s="3">
        <v>5314.1</v>
      </c>
      <c r="X2080" s="3">
        <v>7419.5825789999999</v>
      </c>
      <c r="Y2080" s="3">
        <v>476</v>
      </c>
      <c r="Z2080" s="3">
        <v>664.5944389</v>
      </c>
      <c r="AA2080">
        <v>1559</v>
      </c>
      <c r="AB2080">
        <v>2169</v>
      </c>
      <c r="AC2080">
        <v>387</v>
      </c>
      <c r="AD2080">
        <v>1512</v>
      </c>
      <c r="AE2080">
        <v>315</v>
      </c>
      <c r="AF2080">
        <v>298</v>
      </c>
      <c r="AG2080">
        <v>65</v>
      </c>
      <c r="AH2080">
        <v>22</v>
      </c>
      <c r="AI2080">
        <v>91</v>
      </c>
      <c r="AJ2080">
        <v>43</v>
      </c>
      <c r="AK2080">
        <v>14</v>
      </c>
      <c r="AL2080">
        <v>65</v>
      </c>
      <c r="AM2080">
        <v>88</v>
      </c>
      <c r="AN2080">
        <v>35</v>
      </c>
      <c r="AO2080">
        <v>117</v>
      </c>
      <c r="AP2080">
        <v>382</v>
      </c>
      <c r="AQ2080">
        <v>0</v>
      </c>
      <c r="AR2080" s="4">
        <v>5227</v>
      </c>
      <c r="AS2080" s="4">
        <f t="shared" si="516"/>
        <v>5609</v>
      </c>
      <c r="AT2080">
        <v>1.0224041939999999</v>
      </c>
      <c r="AU2080" s="4">
        <f t="shared" si="512"/>
        <v>1</v>
      </c>
      <c r="AV2080" s="4">
        <f t="shared" si="517"/>
        <v>5734.6651241459995</v>
      </c>
      <c r="AW2080" s="4">
        <v>0</v>
      </c>
      <c r="AX2080" s="4">
        <v>0</v>
      </c>
      <c r="AY2080" s="4">
        <v>80.53</v>
      </c>
      <c r="AZ2080" s="4">
        <f t="shared" si="518"/>
        <v>80.53</v>
      </c>
      <c r="BA2080" s="4">
        <f t="shared" si="519"/>
        <v>82.334209742819993</v>
      </c>
      <c r="BB2080" s="4">
        <v>9.51</v>
      </c>
      <c r="BC2080" s="4">
        <v>12000</v>
      </c>
      <c r="BD2080">
        <v>2.1344550707000001</v>
      </c>
      <c r="BE2080" s="2">
        <v>0.11</v>
      </c>
      <c r="BF2080">
        <v>40</v>
      </c>
      <c r="BG2080">
        <f t="shared" si="513"/>
        <v>0.11171872670841716</v>
      </c>
      <c r="BH2080">
        <v>0.60797500000000004</v>
      </c>
      <c r="BI2080" s="4">
        <v>0.52800000000000002</v>
      </c>
      <c r="BJ2080" s="4">
        <v>0.17599999999999999</v>
      </c>
      <c r="BK2080" s="3">
        <f t="shared" si="520"/>
        <v>385500</v>
      </c>
      <c r="BL2080" s="3">
        <f t="shared" si="521"/>
        <v>72</v>
      </c>
      <c r="BM2080" s="3">
        <v>820.99999999999989</v>
      </c>
      <c r="BN2080" s="3">
        <v>738.9</v>
      </c>
      <c r="BO2080" s="3">
        <f t="shared" si="522"/>
        <v>82.099999999999909</v>
      </c>
      <c r="BP2080" s="3">
        <f t="shared" si="523"/>
        <v>22800</v>
      </c>
      <c r="BQ2080">
        <v>0.72</v>
      </c>
      <c r="BR2080">
        <v>0.59</v>
      </c>
      <c r="BS2080">
        <v>7.85</v>
      </c>
      <c r="BT2080">
        <f t="shared" si="514"/>
        <v>732.90000000000009</v>
      </c>
      <c r="BU2080" s="1">
        <f t="shared" si="515"/>
        <v>0.17663011774345283</v>
      </c>
      <c r="BV2080" s="1">
        <f t="shared" si="524"/>
        <v>0.22134533222393252</v>
      </c>
      <c r="BW2080">
        <f t="shared" si="525"/>
        <v>0.21239304211641752</v>
      </c>
      <c r="BX2080">
        <f t="shared" si="526"/>
        <v>0.22706849974231122</v>
      </c>
      <c r="BY2080">
        <f t="shared" si="527"/>
        <v>156.01659151449869</v>
      </c>
    </row>
    <row r="2081" spans="1:77" x14ac:dyDescent="0.2">
      <c r="A2081">
        <v>11</v>
      </c>
      <c r="B2081">
        <v>39141</v>
      </c>
      <c r="C2081" t="s">
        <v>853</v>
      </c>
      <c r="D2081">
        <v>39</v>
      </c>
      <c r="E2081" t="s">
        <v>854</v>
      </c>
      <c r="F2081" t="s">
        <v>855</v>
      </c>
      <c r="G2081" t="s">
        <v>944</v>
      </c>
      <c r="H2081">
        <v>141</v>
      </c>
      <c r="I2081">
        <v>4020</v>
      </c>
      <c r="J2081">
        <v>2964</v>
      </c>
      <c r="K2081">
        <v>490</v>
      </c>
      <c r="L2081">
        <v>1807</v>
      </c>
      <c r="M2081">
        <v>449</v>
      </c>
      <c r="N2081">
        <v>449</v>
      </c>
      <c r="O2081" s="3">
        <v>35576</v>
      </c>
      <c r="P2081" s="3">
        <v>49671.453269999998</v>
      </c>
      <c r="Q2081" s="3">
        <v>41075</v>
      </c>
      <c r="R2081" s="3">
        <v>57349.194490000002</v>
      </c>
      <c r="S2081" s="3">
        <v>4485.8999999999996</v>
      </c>
      <c r="T2081" s="3">
        <v>6263.2441040000003</v>
      </c>
      <c r="U2081" s="3">
        <v>40066</v>
      </c>
      <c r="V2081" s="3">
        <v>55940.421820000003</v>
      </c>
      <c r="W2081" s="3">
        <v>3938.3</v>
      </c>
      <c r="X2081" s="3">
        <v>5498.6812579999996</v>
      </c>
      <c r="Y2081" s="3">
        <v>384</v>
      </c>
      <c r="Z2081" s="3">
        <v>536.14341290000004</v>
      </c>
      <c r="AA2081">
        <v>2105</v>
      </c>
      <c r="AB2081">
        <v>1744</v>
      </c>
      <c r="AC2081">
        <v>368</v>
      </c>
      <c r="AD2081">
        <v>1399</v>
      </c>
      <c r="AE2081">
        <v>272</v>
      </c>
      <c r="AF2081">
        <v>257</v>
      </c>
      <c r="AG2081">
        <v>65</v>
      </c>
      <c r="AH2081">
        <v>22</v>
      </c>
      <c r="AI2081">
        <v>91</v>
      </c>
      <c r="AJ2081">
        <v>43</v>
      </c>
      <c r="AK2081">
        <v>14</v>
      </c>
      <c r="AL2081">
        <v>65</v>
      </c>
      <c r="AM2081">
        <v>88</v>
      </c>
      <c r="AN2081">
        <v>35</v>
      </c>
      <c r="AO2081">
        <v>117</v>
      </c>
      <c r="AP2081">
        <v>382</v>
      </c>
      <c r="AQ2081">
        <v>0</v>
      </c>
      <c r="AR2081" s="4">
        <v>5227</v>
      </c>
      <c r="AS2081" s="4">
        <f t="shared" si="516"/>
        <v>5609</v>
      </c>
      <c r="AT2081">
        <v>1.0030044410000001</v>
      </c>
      <c r="AU2081" s="4">
        <f t="shared" si="512"/>
        <v>1</v>
      </c>
      <c r="AV2081" s="4">
        <f t="shared" si="517"/>
        <v>5625.8519095690008</v>
      </c>
      <c r="AW2081" s="4">
        <v>0</v>
      </c>
      <c r="AX2081" s="4">
        <v>0</v>
      </c>
      <c r="AY2081" s="4">
        <v>80.53</v>
      </c>
      <c r="AZ2081" s="4">
        <f t="shared" si="518"/>
        <v>80.53</v>
      </c>
      <c r="BA2081" s="4">
        <f t="shared" si="519"/>
        <v>80.771947633730008</v>
      </c>
      <c r="BB2081" s="4">
        <v>9.51</v>
      </c>
      <c r="BC2081" s="4">
        <v>12000</v>
      </c>
      <c r="BD2081">
        <v>2.1147141495100001</v>
      </c>
      <c r="BE2081" s="2">
        <v>0.11</v>
      </c>
      <c r="BF2081">
        <v>40</v>
      </c>
      <c r="BG2081">
        <f t="shared" si="513"/>
        <v>0.11171872670841716</v>
      </c>
      <c r="BH2081">
        <v>0.60797500000000004</v>
      </c>
      <c r="BI2081" s="4">
        <v>0.52800000000000002</v>
      </c>
      <c r="BJ2081" s="4">
        <v>0.17599999999999999</v>
      </c>
      <c r="BK2081" s="3">
        <f t="shared" si="520"/>
        <v>385500</v>
      </c>
      <c r="BL2081" s="3">
        <f t="shared" si="521"/>
        <v>72</v>
      </c>
      <c r="BM2081" s="3">
        <v>820.99999999999989</v>
      </c>
      <c r="BN2081" s="3">
        <v>738.9</v>
      </c>
      <c r="BO2081" s="3">
        <f t="shared" si="522"/>
        <v>82.099999999999909</v>
      </c>
      <c r="BP2081" s="3">
        <f t="shared" si="523"/>
        <v>22800</v>
      </c>
      <c r="BQ2081">
        <v>0.72</v>
      </c>
      <c r="BR2081">
        <v>0.59</v>
      </c>
      <c r="BS2081">
        <v>7.85</v>
      </c>
      <c r="BT2081">
        <f t="shared" si="514"/>
        <v>732.90000000000009</v>
      </c>
      <c r="BU2081" s="1">
        <f t="shared" si="515"/>
        <v>0.17381735475209409</v>
      </c>
      <c r="BV2081" s="1">
        <f t="shared" si="524"/>
        <v>0.21101031463139777</v>
      </c>
      <c r="BW2081">
        <f t="shared" si="525"/>
        <v>0.20205802452388277</v>
      </c>
      <c r="BX2081">
        <f t="shared" si="526"/>
        <v>0.21673348214977647</v>
      </c>
      <c r="BY2081">
        <f t="shared" si="527"/>
        <v>156.01659151449869</v>
      </c>
    </row>
    <row r="2082" spans="1:77" x14ac:dyDescent="0.2">
      <c r="A2082">
        <v>11</v>
      </c>
      <c r="B2082">
        <v>39143</v>
      </c>
      <c r="C2082" t="s">
        <v>853</v>
      </c>
      <c r="D2082">
        <v>39</v>
      </c>
      <c r="E2082" t="s">
        <v>854</v>
      </c>
      <c r="F2082" t="s">
        <v>855</v>
      </c>
      <c r="G2082" t="s">
        <v>946</v>
      </c>
      <c r="H2082">
        <v>143</v>
      </c>
      <c r="I2082">
        <v>2255</v>
      </c>
      <c r="J2082">
        <v>2939</v>
      </c>
      <c r="K2082">
        <v>670</v>
      </c>
      <c r="L2082">
        <v>1742</v>
      </c>
      <c r="M2082">
        <v>457</v>
      </c>
      <c r="N2082">
        <v>424</v>
      </c>
      <c r="O2082" s="3">
        <v>31175</v>
      </c>
      <c r="P2082" s="3">
        <v>43526.747130000003</v>
      </c>
      <c r="Q2082" s="3">
        <v>43131</v>
      </c>
      <c r="R2082" s="3">
        <v>60219.795680000003</v>
      </c>
      <c r="S2082" s="3">
        <v>4046.3</v>
      </c>
      <c r="T2082" s="3">
        <v>5649.4715919999999</v>
      </c>
      <c r="U2082" s="3">
        <v>38134</v>
      </c>
      <c r="V2082" s="3">
        <v>53242.950279999997</v>
      </c>
      <c r="W2082" s="3">
        <v>4095.6</v>
      </c>
      <c r="X2082" s="3">
        <v>5718.304588</v>
      </c>
      <c r="Y2082" s="3">
        <v>370</v>
      </c>
      <c r="Z2082" s="3">
        <v>516.59651759999997</v>
      </c>
      <c r="AA2082">
        <v>1712</v>
      </c>
      <c r="AB2082">
        <v>1794</v>
      </c>
      <c r="AC2082">
        <v>418</v>
      </c>
      <c r="AD2082">
        <v>1407</v>
      </c>
      <c r="AE2082">
        <v>276</v>
      </c>
      <c r="AF2082">
        <v>258</v>
      </c>
      <c r="AG2082">
        <v>65</v>
      </c>
      <c r="AH2082">
        <v>22</v>
      </c>
      <c r="AI2082">
        <v>91</v>
      </c>
      <c r="AJ2082">
        <v>43</v>
      </c>
      <c r="AK2082">
        <v>14</v>
      </c>
      <c r="AL2082">
        <v>65</v>
      </c>
      <c r="AM2082">
        <v>88</v>
      </c>
      <c r="AN2082">
        <v>35</v>
      </c>
      <c r="AO2082">
        <v>117</v>
      </c>
      <c r="AP2082">
        <v>382</v>
      </c>
      <c r="AQ2082">
        <v>0</v>
      </c>
      <c r="AR2082" s="4">
        <v>5227</v>
      </c>
      <c r="AS2082" s="4">
        <f t="shared" si="516"/>
        <v>5609</v>
      </c>
      <c r="AT2082">
        <v>1.0283237590000001</v>
      </c>
      <c r="AU2082" s="4">
        <f t="shared" si="512"/>
        <v>1</v>
      </c>
      <c r="AV2082" s="4">
        <f t="shared" si="517"/>
        <v>5767.8679642310008</v>
      </c>
      <c r="AW2082" s="4">
        <v>0</v>
      </c>
      <c r="AX2082" s="4">
        <v>0</v>
      </c>
      <c r="AY2082" s="4">
        <v>80.53</v>
      </c>
      <c r="AZ2082" s="4">
        <f t="shared" si="518"/>
        <v>80.53</v>
      </c>
      <c r="BA2082" s="4">
        <f t="shared" si="519"/>
        <v>82.810912312270005</v>
      </c>
      <c r="BB2082" s="4">
        <v>9.51</v>
      </c>
      <c r="BC2082" s="4">
        <v>12000</v>
      </c>
      <c r="BD2082">
        <v>2.1941338989800001</v>
      </c>
      <c r="BE2082" s="2">
        <v>0.11</v>
      </c>
      <c r="BF2082">
        <v>40</v>
      </c>
      <c r="BG2082">
        <f t="shared" si="513"/>
        <v>0.11171872670841716</v>
      </c>
      <c r="BH2082">
        <v>0.60797500000000004</v>
      </c>
      <c r="BI2082" s="4">
        <v>0.52800000000000002</v>
      </c>
      <c r="BJ2082" s="4">
        <v>0.17599999999999999</v>
      </c>
      <c r="BK2082" s="3">
        <f t="shared" si="520"/>
        <v>385500</v>
      </c>
      <c r="BL2082" s="3">
        <f t="shared" si="521"/>
        <v>72</v>
      </c>
      <c r="BM2082" s="3">
        <v>820.99999999999989</v>
      </c>
      <c r="BN2082" s="3">
        <v>738.9</v>
      </c>
      <c r="BO2082" s="3">
        <f t="shared" si="522"/>
        <v>82.099999999999909</v>
      </c>
      <c r="BP2082" s="3">
        <f t="shared" si="523"/>
        <v>22800</v>
      </c>
      <c r="BQ2082">
        <v>0.72</v>
      </c>
      <c r="BR2082">
        <v>0.59</v>
      </c>
      <c r="BS2082">
        <v>7.85</v>
      </c>
      <c r="BT2082">
        <f t="shared" si="514"/>
        <v>732.90000000000009</v>
      </c>
      <c r="BU2082" s="1">
        <f t="shared" si="515"/>
        <v>0.17813225520359219</v>
      </c>
      <c r="BV2082" s="1">
        <f t="shared" si="524"/>
        <v>0.21576559211294988</v>
      </c>
      <c r="BW2082">
        <f t="shared" si="525"/>
        <v>0.20681330200543488</v>
      </c>
      <c r="BX2082">
        <f t="shared" si="526"/>
        <v>0.22148875963132858</v>
      </c>
      <c r="BY2082">
        <f t="shared" si="527"/>
        <v>156.01659151449869</v>
      </c>
    </row>
    <row r="2083" spans="1:77" x14ac:dyDescent="0.2">
      <c r="A2083">
        <v>11</v>
      </c>
      <c r="B2083">
        <v>39145</v>
      </c>
      <c r="C2083" t="s">
        <v>853</v>
      </c>
      <c r="D2083">
        <v>39</v>
      </c>
      <c r="E2083" t="s">
        <v>854</v>
      </c>
      <c r="F2083" t="s">
        <v>855</v>
      </c>
      <c r="G2083" t="s">
        <v>966</v>
      </c>
      <c r="H2083">
        <v>145</v>
      </c>
      <c r="I2083">
        <v>6038</v>
      </c>
      <c r="J2083">
        <v>2788</v>
      </c>
      <c r="K2083">
        <v>259</v>
      </c>
      <c r="L2083">
        <v>1581</v>
      </c>
      <c r="M2083">
        <v>370</v>
      </c>
      <c r="N2083">
        <v>414</v>
      </c>
      <c r="O2083" s="3">
        <v>69942</v>
      </c>
      <c r="P2083" s="3">
        <v>97653.496310000002</v>
      </c>
      <c r="Q2083" s="3">
        <v>40757</v>
      </c>
      <c r="R2083" s="3">
        <v>56905.200729999997</v>
      </c>
      <c r="S2083" s="3">
        <v>2422.1</v>
      </c>
      <c r="T2083" s="3">
        <v>3381.7525009999999</v>
      </c>
      <c r="U2083" s="3">
        <v>35475</v>
      </c>
      <c r="V2083" s="3">
        <v>49530.436379999999</v>
      </c>
      <c r="W2083" s="3">
        <v>3891.5</v>
      </c>
      <c r="X2083" s="3">
        <v>5433.3387789999997</v>
      </c>
      <c r="Y2083" s="3">
        <v>356</v>
      </c>
      <c r="Z2083" s="3">
        <v>497.04962230000001</v>
      </c>
      <c r="AA2083">
        <v>2802</v>
      </c>
      <c r="AB2083">
        <v>1636</v>
      </c>
      <c r="AC2083">
        <v>248</v>
      </c>
      <c r="AD2083">
        <v>1305</v>
      </c>
      <c r="AE2083">
        <v>240</v>
      </c>
      <c r="AF2083">
        <v>236</v>
      </c>
      <c r="AG2083">
        <v>65</v>
      </c>
      <c r="AH2083">
        <v>22</v>
      </c>
      <c r="AI2083">
        <v>91</v>
      </c>
      <c r="AJ2083">
        <v>43</v>
      </c>
      <c r="AK2083">
        <v>14</v>
      </c>
      <c r="AL2083">
        <v>65</v>
      </c>
      <c r="AM2083">
        <v>88</v>
      </c>
      <c r="AN2083">
        <v>35</v>
      </c>
      <c r="AO2083">
        <v>117</v>
      </c>
      <c r="AP2083">
        <v>382</v>
      </c>
      <c r="AQ2083">
        <v>0</v>
      </c>
      <c r="AR2083" s="4">
        <v>5227</v>
      </c>
      <c r="AS2083" s="4">
        <f t="shared" si="516"/>
        <v>5609</v>
      </c>
      <c r="AT2083">
        <v>0.99330424900000003</v>
      </c>
      <c r="AU2083" s="4">
        <f t="shared" si="512"/>
        <v>1</v>
      </c>
      <c r="AV2083" s="4">
        <f t="shared" si="517"/>
        <v>5571.4435326410003</v>
      </c>
      <c r="AW2083" s="4">
        <v>0</v>
      </c>
      <c r="AX2083" s="4">
        <v>0</v>
      </c>
      <c r="AY2083" s="4">
        <v>80.53</v>
      </c>
      <c r="AZ2083" s="4">
        <f t="shared" si="518"/>
        <v>80.53</v>
      </c>
      <c r="BA2083" s="4">
        <f t="shared" si="519"/>
        <v>79.990791171970002</v>
      </c>
      <c r="BB2083" s="4">
        <v>9.51</v>
      </c>
      <c r="BC2083" s="4">
        <v>12000</v>
      </c>
      <c r="BD2083">
        <v>2.13208700758</v>
      </c>
      <c r="BE2083" s="2">
        <v>0.11</v>
      </c>
      <c r="BF2083">
        <v>40</v>
      </c>
      <c r="BG2083">
        <f t="shared" si="513"/>
        <v>0.11171872670841716</v>
      </c>
      <c r="BH2083">
        <v>0.60797500000000004</v>
      </c>
      <c r="BI2083" s="4">
        <v>0.52800000000000002</v>
      </c>
      <c r="BJ2083" s="4">
        <v>0.17599999999999999</v>
      </c>
      <c r="BK2083" s="3">
        <f t="shared" si="520"/>
        <v>385500</v>
      </c>
      <c r="BL2083" s="3">
        <f t="shared" si="521"/>
        <v>72</v>
      </c>
      <c r="BM2083" s="3">
        <v>820.99999999999989</v>
      </c>
      <c r="BN2083" s="3">
        <v>738.9</v>
      </c>
      <c r="BO2083" s="3">
        <f t="shared" si="522"/>
        <v>82.099999999999909</v>
      </c>
      <c r="BP2083" s="3">
        <f t="shared" si="523"/>
        <v>22800</v>
      </c>
      <c r="BQ2083">
        <v>0.72</v>
      </c>
      <c r="BR2083">
        <v>0.59</v>
      </c>
      <c r="BS2083">
        <v>7.85</v>
      </c>
      <c r="BT2083">
        <f t="shared" si="514"/>
        <v>732.90000000000009</v>
      </c>
      <c r="BU2083" s="1">
        <f t="shared" si="515"/>
        <v>0.17273785118874815</v>
      </c>
      <c r="BV2083" s="1">
        <f t="shared" si="524"/>
        <v>0.20846096664232386</v>
      </c>
      <c r="BW2083">
        <f t="shared" si="525"/>
        <v>0.19950867653480886</v>
      </c>
      <c r="BX2083">
        <f t="shared" si="526"/>
        <v>0.21418413416070256</v>
      </c>
      <c r="BY2083">
        <f t="shared" si="527"/>
        <v>156.01659151449869</v>
      </c>
    </row>
    <row r="2084" spans="1:77" x14ac:dyDescent="0.2">
      <c r="A2084">
        <v>11</v>
      </c>
      <c r="B2084">
        <v>39147</v>
      </c>
      <c r="C2084" t="s">
        <v>853</v>
      </c>
      <c r="D2084">
        <v>39</v>
      </c>
      <c r="E2084" t="s">
        <v>854</v>
      </c>
      <c r="F2084" t="s">
        <v>855</v>
      </c>
      <c r="G2084" t="s">
        <v>712</v>
      </c>
      <c r="H2084">
        <v>147</v>
      </c>
      <c r="I2084">
        <v>1889</v>
      </c>
      <c r="J2084">
        <v>3428</v>
      </c>
      <c r="K2084">
        <v>854</v>
      </c>
      <c r="L2084">
        <v>1987</v>
      </c>
      <c r="M2084">
        <v>580</v>
      </c>
      <c r="N2084">
        <v>468</v>
      </c>
      <c r="O2084" s="3">
        <v>24561</v>
      </c>
      <c r="P2084" s="3">
        <v>34292.23532</v>
      </c>
      <c r="Q2084" s="3">
        <v>46913</v>
      </c>
      <c r="R2084" s="3">
        <v>65500.249810000001</v>
      </c>
      <c r="S2084" s="3">
        <v>5562</v>
      </c>
      <c r="T2084" s="3">
        <v>7765.7022459999998</v>
      </c>
      <c r="U2084" s="3">
        <v>42188</v>
      </c>
      <c r="V2084" s="3">
        <v>58903.172659999997</v>
      </c>
      <c r="W2084" s="3">
        <v>4519</v>
      </c>
      <c r="X2084" s="3">
        <v>6309.4585489999999</v>
      </c>
      <c r="Y2084" s="3">
        <v>403</v>
      </c>
      <c r="Z2084" s="3">
        <v>562.67134220000003</v>
      </c>
      <c r="AA2084">
        <v>1522</v>
      </c>
      <c r="AB2084">
        <v>1907</v>
      </c>
      <c r="AC2084">
        <v>471</v>
      </c>
      <c r="AD2084">
        <v>1416</v>
      </c>
      <c r="AE2084">
        <v>309</v>
      </c>
      <c r="AF2084">
        <v>267</v>
      </c>
      <c r="AG2084">
        <v>65</v>
      </c>
      <c r="AH2084">
        <v>22</v>
      </c>
      <c r="AI2084">
        <v>91</v>
      </c>
      <c r="AJ2084">
        <v>43</v>
      </c>
      <c r="AK2084">
        <v>14</v>
      </c>
      <c r="AL2084">
        <v>65</v>
      </c>
      <c r="AM2084">
        <v>88</v>
      </c>
      <c r="AN2084">
        <v>35</v>
      </c>
      <c r="AO2084">
        <v>117</v>
      </c>
      <c r="AP2084">
        <v>382</v>
      </c>
      <c r="AQ2084">
        <v>0</v>
      </c>
      <c r="AR2084" s="4">
        <v>5227</v>
      </c>
      <c r="AS2084" s="4">
        <f t="shared" si="516"/>
        <v>5609</v>
      </c>
      <c r="AT2084">
        <v>1.0261098850000001</v>
      </c>
      <c r="AU2084" s="4">
        <f t="shared" si="512"/>
        <v>1</v>
      </c>
      <c r="AV2084" s="4">
        <f t="shared" si="517"/>
        <v>5755.450344965001</v>
      </c>
      <c r="AW2084" s="4">
        <v>0</v>
      </c>
      <c r="AX2084" s="4">
        <v>0</v>
      </c>
      <c r="AY2084" s="4">
        <v>80.53</v>
      </c>
      <c r="AZ2084" s="4">
        <f t="shared" si="518"/>
        <v>80.53</v>
      </c>
      <c r="BA2084" s="4">
        <f t="shared" si="519"/>
        <v>82.632629039050016</v>
      </c>
      <c r="BB2084" s="4">
        <v>9.51</v>
      </c>
      <c r="BC2084" s="4">
        <v>12000</v>
      </c>
      <c r="BD2084">
        <v>2.1828653193399998</v>
      </c>
      <c r="BE2084" s="2">
        <v>0.11</v>
      </c>
      <c r="BF2084">
        <v>40</v>
      </c>
      <c r="BG2084">
        <f t="shared" si="513"/>
        <v>0.11171872670841716</v>
      </c>
      <c r="BH2084">
        <v>0.60797500000000004</v>
      </c>
      <c r="BI2084" s="4">
        <v>0.52800000000000002</v>
      </c>
      <c r="BJ2084" s="4">
        <v>0.17599999999999999</v>
      </c>
      <c r="BK2084" s="3">
        <f t="shared" si="520"/>
        <v>385500</v>
      </c>
      <c r="BL2084" s="3">
        <f t="shared" si="521"/>
        <v>72</v>
      </c>
      <c r="BM2084" s="3">
        <v>820.99999999999989</v>
      </c>
      <c r="BN2084" s="3">
        <v>738.9</v>
      </c>
      <c r="BO2084" s="3">
        <f t="shared" si="522"/>
        <v>82.099999999999909</v>
      </c>
      <c r="BP2084" s="3">
        <f t="shared" si="523"/>
        <v>22800</v>
      </c>
      <c r="BQ2084">
        <v>0.72</v>
      </c>
      <c r="BR2084">
        <v>0.59</v>
      </c>
      <c r="BS2084">
        <v>7.85</v>
      </c>
      <c r="BT2084">
        <f t="shared" si="514"/>
        <v>732.90000000000009</v>
      </c>
      <c r="BU2084" s="1">
        <f t="shared" si="515"/>
        <v>0.17770307716978168</v>
      </c>
      <c r="BV2084" s="1">
        <f t="shared" si="524"/>
        <v>0.21796751944644135</v>
      </c>
      <c r="BW2084">
        <f t="shared" si="525"/>
        <v>0.20901522933892636</v>
      </c>
      <c r="BX2084">
        <f t="shared" si="526"/>
        <v>0.22369068696482006</v>
      </c>
      <c r="BY2084">
        <f t="shared" si="527"/>
        <v>156.01659151449869</v>
      </c>
    </row>
    <row r="2085" spans="1:77" x14ac:dyDescent="0.2">
      <c r="A2085">
        <v>11</v>
      </c>
      <c r="B2085">
        <v>39149</v>
      </c>
      <c r="C2085" t="s">
        <v>853</v>
      </c>
      <c r="D2085">
        <v>39</v>
      </c>
      <c r="E2085" t="s">
        <v>854</v>
      </c>
      <c r="F2085" t="s">
        <v>855</v>
      </c>
      <c r="G2085" t="s">
        <v>318</v>
      </c>
      <c r="H2085">
        <v>149</v>
      </c>
      <c r="I2085">
        <v>1643</v>
      </c>
      <c r="J2085">
        <v>3833</v>
      </c>
      <c r="K2085">
        <v>930</v>
      </c>
      <c r="L2085">
        <v>2091</v>
      </c>
      <c r="M2085">
        <v>631</v>
      </c>
      <c r="N2085">
        <v>540</v>
      </c>
      <c r="O2085" s="3">
        <v>21377</v>
      </c>
      <c r="P2085" s="3">
        <v>29846.71286</v>
      </c>
      <c r="Q2085" s="3">
        <v>51104</v>
      </c>
      <c r="R2085" s="3">
        <v>71351.752529999998</v>
      </c>
      <c r="S2085" s="3">
        <v>6271</v>
      </c>
      <c r="T2085" s="3">
        <v>8755.6128700000008</v>
      </c>
      <c r="U2085" s="3">
        <v>44310</v>
      </c>
      <c r="V2085" s="3">
        <v>61865.923499999997</v>
      </c>
      <c r="W2085" s="3">
        <v>4888.8999999999996</v>
      </c>
      <c r="X2085" s="3">
        <v>6825.915446</v>
      </c>
      <c r="Y2085" s="3">
        <v>458</v>
      </c>
      <c r="Z2085" s="3">
        <v>639.46271639999998</v>
      </c>
      <c r="AA2085">
        <v>1554</v>
      </c>
      <c r="AB2085">
        <v>2041</v>
      </c>
      <c r="AC2085">
        <v>544</v>
      </c>
      <c r="AD2085">
        <v>1479</v>
      </c>
      <c r="AE2085">
        <v>334</v>
      </c>
      <c r="AF2085">
        <v>294</v>
      </c>
      <c r="AG2085">
        <v>65</v>
      </c>
      <c r="AH2085">
        <v>22</v>
      </c>
      <c r="AI2085">
        <v>91</v>
      </c>
      <c r="AJ2085">
        <v>43</v>
      </c>
      <c r="AK2085">
        <v>14</v>
      </c>
      <c r="AL2085">
        <v>65</v>
      </c>
      <c r="AM2085">
        <v>88</v>
      </c>
      <c r="AN2085">
        <v>35</v>
      </c>
      <c r="AO2085">
        <v>117</v>
      </c>
      <c r="AP2085">
        <v>382</v>
      </c>
      <c r="AQ2085">
        <v>0</v>
      </c>
      <c r="AR2085" s="4">
        <v>5227</v>
      </c>
      <c r="AS2085" s="4">
        <f t="shared" si="516"/>
        <v>5609</v>
      </c>
      <c r="AT2085">
        <v>0.99385672300000005</v>
      </c>
      <c r="AU2085" s="4">
        <f t="shared" si="512"/>
        <v>1</v>
      </c>
      <c r="AV2085" s="4">
        <f t="shared" si="517"/>
        <v>5574.542359307</v>
      </c>
      <c r="AW2085" s="4">
        <v>0</v>
      </c>
      <c r="AX2085" s="4">
        <v>0</v>
      </c>
      <c r="AY2085" s="4">
        <v>80.53</v>
      </c>
      <c r="AZ2085" s="4">
        <f t="shared" si="518"/>
        <v>80.53</v>
      </c>
      <c r="BA2085" s="4">
        <f t="shared" si="519"/>
        <v>80.035281903190011</v>
      </c>
      <c r="BB2085" s="4">
        <v>9.51</v>
      </c>
      <c r="BC2085" s="4">
        <v>12000</v>
      </c>
      <c r="BD2085">
        <v>2.1380793783400001</v>
      </c>
      <c r="BE2085" s="2">
        <v>0.11</v>
      </c>
      <c r="BF2085">
        <v>40</v>
      </c>
      <c r="BG2085">
        <f t="shared" si="513"/>
        <v>0.11171872670841716</v>
      </c>
      <c r="BH2085">
        <v>0.60797500000000004</v>
      </c>
      <c r="BI2085" s="4">
        <v>0.52800000000000002</v>
      </c>
      <c r="BJ2085" s="4">
        <v>0.17599999999999999</v>
      </c>
      <c r="BK2085" s="3">
        <f t="shared" si="520"/>
        <v>385500</v>
      </c>
      <c r="BL2085" s="3">
        <f t="shared" si="521"/>
        <v>72</v>
      </c>
      <c r="BM2085" s="3">
        <v>820.99999999999989</v>
      </c>
      <c r="BN2085" s="3">
        <v>738.9</v>
      </c>
      <c r="BO2085" s="3">
        <f t="shared" si="522"/>
        <v>82.099999999999909</v>
      </c>
      <c r="BP2085" s="3">
        <f t="shared" si="523"/>
        <v>22800</v>
      </c>
      <c r="BQ2085">
        <v>0.72</v>
      </c>
      <c r="BR2085">
        <v>0.59</v>
      </c>
      <c r="BS2085">
        <v>7.85</v>
      </c>
      <c r="BT2085">
        <f t="shared" si="514"/>
        <v>732.90000000000009</v>
      </c>
      <c r="BU2085" s="1">
        <f t="shared" si="515"/>
        <v>0.17288311635908854</v>
      </c>
      <c r="BV2085" s="1">
        <f t="shared" si="524"/>
        <v>0.21542345531151622</v>
      </c>
      <c r="BW2085">
        <f t="shared" si="525"/>
        <v>0.20647116520400122</v>
      </c>
      <c r="BX2085">
        <f t="shared" si="526"/>
        <v>0.22114662282989492</v>
      </c>
      <c r="BY2085">
        <f t="shared" si="527"/>
        <v>156.01659151449869</v>
      </c>
    </row>
    <row r="2086" spans="1:77" x14ac:dyDescent="0.2">
      <c r="A2086">
        <v>11</v>
      </c>
      <c r="B2086">
        <v>39151</v>
      </c>
      <c r="C2086" t="s">
        <v>853</v>
      </c>
      <c r="D2086">
        <v>39</v>
      </c>
      <c r="E2086" t="s">
        <v>854</v>
      </c>
      <c r="F2086" t="s">
        <v>855</v>
      </c>
      <c r="G2086" t="s">
        <v>529</v>
      </c>
      <c r="H2086">
        <v>151</v>
      </c>
      <c r="I2086">
        <v>2743</v>
      </c>
      <c r="J2086">
        <v>9466</v>
      </c>
      <c r="K2086">
        <v>1065</v>
      </c>
      <c r="L2086">
        <v>4040</v>
      </c>
      <c r="M2086">
        <v>1055</v>
      </c>
      <c r="N2086">
        <v>1187</v>
      </c>
      <c r="O2086" s="3">
        <v>43008</v>
      </c>
      <c r="P2086" s="3">
        <v>60048.062239999999</v>
      </c>
      <c r="Q2086" s="3">
        <v>117630</v>
      </c>
      <c r="R2086" s="3">
        <v>164235.8064</v>
      </c>
      <c r="S2086" s="3">
        <v>10363</v>
      </c>
      <c r="T2086" s="3">
        <v>14468.89111</v>
      </c>
      <c r="U2086" s="3">
        <v>75535</v>
      </c>
      <c r="V2086" s="3">
        <v>105462.481</v>
      </c>
      <c r="W2086" s="3">
        <v>11046</v>
      </c>
      <c r="X2086" s="3">
        <v>15422.50036</v>
      </c>
      <c r="Y2086" s="3">
        <v>977</v>
      </c>
      <c r="Z2086" s="3">
        <v>1364.0940479999999</v>
      </c>
      <c r="AA2086">
        <v>2091</v>
      </c>
      <c r="AB2086">
        <v>3444</v>
      </c>
      <c r="AC2086">
        <v>402</v>
      </c>
      <c r="AD2086">
        <v>1899</v>
      </c>
      <c r="AE2086">
        <v>422</v>
      </c>
      <c r="AF2086">
        <v>451</v>
      </c>
      <c r="AG2086">
        <v>65</v>
      </c>
      <c r="AH2086">
        <v>22</v>
      </c>
      <c r="AI2086">
        <v>91</v>
      </c>
      <c r="AJ2086">
        <v>43</v>
      </c>
      <c r="AK2086">
        <v>14</v>
      </c>
      <c r="AL2086">
        <v>65</v>
      </c>
      <c r="AM2086">
        <v>88</v>
      </c>
      <c r="AN2086">
        <v>35</v>
      </c>
      <c r="AO2086">
        <v>117</v>
      </c>
      <c r="AP2086">
        <v>382</v>
      </c>
      <c r="AQ2086">
        <v>0</v>
      </c>
      <c r="AR2086" s="4">
        <v>5227</v>
      </c>
      <c r="AS2086" s="4">
        <f t="shared" si="516"/>
        <v>5609</v>
      </c>
      <c r="AT2086">
        <v>1.020093702</v>
      </c>
      <c r="AU2086" s="4">
        <f t="shared" si="512"/>
        <v>1</v>
      </c>
      <c r="AV2086" s="4">
        <f t="shared" si="517"/>
        <v>5721.7055745180005</v>
      </c>
      <c r="AW2086" s="4">
        <v>0</v>
      </c>
      <c r="AX2086" s="4">
        <v>0</v>
      </c>
      <c r="AY2086" s="4">
        <v>80.53</v>
      </c>
      <c r="AZ2086" s="4">
        <f t="shared" si="518"/>
        <v>80.53</v>
      </c>
      <c r="BA2086" s="4">
        <f t="shared" si="519"/>
        <v>82.148145822060002</v>
      </c>
      <c r="BB2086" s="4">
        <v>9.51</v>
      </c>
      <c r="BC2086" s="4">
        <v>12000</v>
      </c>
      <c r="BD2086">
        <v>2.0999524763699999</v>
      </c>
      <c r="BE2086" s="2">
        <v>0.11</v>
      </c>
      <c r="BF2086">
        <v>40</v>
      </c>
      <c r="BG2086">
        <f t="shared" si="513"/>
        <v>0.11171872670841716</v>
      </c>
      <c r="BH2086">
        <v>0.60797500000000004</v>
      </c>
      <c r="BI2086" s="4">
        <v>0.52800000000000002</v>
      </c>
      <c r="BJ2086" s="4">
        <v>0.17599999999999999</v>
      </c>
      <c r="BK2086" s="3">
        <f t="shared" si="520"/>
        <v>385500</v>
      </c>
      <c r="BL2086" s="3">
        <f t="shared" si="521"/>
        <v>72</v>
      </c>
      <c r="BM2086" s="3">
        <v>820.99999999999989</v>
      </c>
      <c r="BN2086" s="3">
        <v>738.9</v>
      </c>
      <c r="BO2086" s="3">
        <f t="shared" si="522"/>
        <v>82.099999999999909</v>
      </c>
      <c r="BP2086" s="3">
        <f t="shared" si="523"/>
        <v>22800</v>
      </c>
      <c r="BQ2086">
        <v>0.72</v>
      </c>
      <c r="BR2086">
        <v>0.59</v>
      </c>
      <c r="BS2086">
        <v>7.85</v>
      </c>
      <c r="BT2086">
        <f t="shared" si="514"/>
        <v>732.90000000000009</v>
      </c>
      <c r="BU2086" s="1">
        <f t="shared" si="515"/>
        <v>0.17590930273111843</v>
      </c>
      <c r="BV2086" s="1">
        <f t="shared" si="524"/>
        <v>0.25145610736993212</v>
      </c>
      <c r="BW2086">
        <f t="shared" si="525"/>
        <v>0.24250381726241713</v>
      </c>
      <c r="BX2086">
        <f t="shared" si="526"/>
        <v>0.25717927488831083</v>
      </c>
      <c r="BY2086">
        <f t="shared" si="527"/>
        <v>156.01659151449869</v>
      </c>
    </row>
    <row r="2087" spans="1:77" x14ac:dyDescent="0.2">
      <c r="A2087">
        <v>11</v>
      </c>
      <c r="B2087">
        <v>39153</v>
      </c>
      <c r="C2087" t="s">
        <v>853</v>
      </c>
      <c r="D2087">
        <v>39</v>
      </c>
      <c r="E2087" t="s">
        <v>854</v>
      </c>
      <c r="F2087" t="s">
        <v>855</v>
      </c>
      <c r="G2087" t="s">
        <v>903</v>
      </c>
      <c r="H2087">
        <v>153</v>
      </c>
      <c r="I2087">
        <v>5614</v>
      </c>
      <c r="J2087">
        <v>10276</v>
      </c>
      <c r="K2087">
        <v>898</v>
      </c>
      <c r="L2087">
        <v>3839</v>
      </c>
      <c r="M2087">
        <v>1141</v>
      </c>
      <c r="N2087">
        <v>1307</v>
      </c>
      <c r="O2087" s="3">
        <v>114020</v>
      </c>
      <c r="P2087" s="3">
        <v>159195.49979999999</v>
      </c>
      <c r="Q2087" s="3">
        <v>123160</v>
      </c>
      <c r="R2087" s="3">
        <v>171956.83</v>
      </c>
      <c r="S2087" s="3">
        <v>7400.5</v>
      </c>
      <c r="T2087" s="3">
        <v>10332.62846</v>
      </c>
      <c r="U2087" s="3">
        <v>67099</v>
      </c>
      <c r="V2087" s="3">
        <v>93684.080369999996</v>
      </c>
      <c r="W2087" s="3">
        <v>11508</v>
      </c>
      <c r="X2087" s="3">
        <v>16067.5479</v>
      </c>
      <c r="Y2087" s="3">
        <v>1057</v>
      </c>
      <c r="Z2087" s="3">
        <v>1475.7905920000001</v>
      </c>
      <c r="AA2087">
        <v>2874</v>
      </c>
      <c r="AB2087">
        <v>3541</v>
      </c>
      <c r="AC2087">
        <v>341</v>
      </c>
      <c r="AD2087">
        <v>1792</v>
      </c>
      <c r="AE2087">
        <v>434</v>
      </c>
      <c r="AF2087">
        <v>468</v>
      </c>
      <c r="AG2087">
        <v>65</v>
      </c>
      <c r="AH2087">
        <v>22</v>
      </c>
      <c r="AI2087">
        <v>91</v>
      </c>
      <c r="AJ2087">
        <v>43</v>
      </c>
      <c r="AK2087">
        <v>14</v>
      </c>
      <c r="AL2087">
        <v>65</v>
      </c>
      <c r="AM2087">
        <v>88</v>
      </c>
      <c r="AN2087">
        <v>35</v>
      </c>
      <c r="AO2087">
        <v>117</v>
      </c>
      <c r="AP2087">
        <v>382</v>
      </c>
      <c r="AQ2087">
        <v>0</v>
      </c>
      <c r="AR2087" s="4">
        <v>5227</v>
      </c>
      <c r="AS2087" s="4">
        <f t="shared" si="516"/>
        <v>5609</v>
      </c>
      <c r="AT2087">
        <v>1.025644671</v>
      </c>
      <c r="AU2087" s="4">
        <f t="shared" si="512"/>
        <v>1</v>
      </c>
      <c r="AV2087" s="4">
        <f t="shared" si="517"/>
        <v>5752.8409596390002</v>
      </c>
      <c r="AW2087" s="4">
        <v>0</v>
      </c>
      <c r="AX2087" s="4">
        <v>0</v>
      </c>
      <c r="AY2087" s="4">
        <v>80.53</v>
      </c>
      <c r="AZ2087" s="4">
        <f t="shared" si="518"/>
        <v>80.53</v>
      </c>
      <c r="BA2087" s="4">
        <f t="shared" si="519"/>
        <v>82.595165355630002</v>
      </c>
      <c r="BB2087" s="4">
        <v>9.51</v>
      </c>
      <c r="BC2087" s="4">
        <v>12000</v>
      </c>
      <c r="BD2087">
        <v>2.11199094978</v>
      </c>
      <c r="BE2087" s="2">
        <v>0.11</v>
      </c>
      <c r="BF2087">
        <v>40</v>
      </c>
      <c r="BG2087">
        <f t="shared" si="513"/>
        <v>0.11171872670841716</v>
      </c>
      <c r="BH2087">
        <v>0.60797500000000004</v>
      </c>
      <c r="BI2087" s="4">
        <v>0.52800000000000002</v>
      </c>
      <c r="BJ2087" s="4">
        <v>0.17599999999999999</v>
      </c>
      <c r="BK2087" s="3">
        <f t="shared" si="520"/>
        <v>385500</v>
      </c>
      <c r="BL2087" s="3">
        <f t="shared" si="521"/>
        <v>72</v>
      </c>
      <c r="BM2087" s="3">
        <v>820.99999999999989</v>
      </c>
      <c r="BN2087" s="3">
        <v>738.9</v>
      </c>
      <c r="BO2087" s="3">
        <f t="shared" si="522"/>
        <v>82.099999999999909</v>
      </c>
      <c r="BP2087" s="3">
        <f t="shared" si="523"/>
        <v>22800</v>
      </c>
      <c r="BQ2087">
        <v>0.72</v>
      </c>
      <c r="BR2087">
        <v>0.59</v>
      </c>
      <c r="BS2087">
        <v>7.85</v>
      </c>
      <c r="BT2087">
        <f t="shared" si="514"/>
        <v>732.90000000000009</v>
      </c>
      <c r="BU2087" s="1">
        <f t="shared" si="515"/>
        <v>0.1767908142739977</v>
      </c>
      <c r="BV2087" s="1">
        <f t="shared" si="524"/>
        <v>0.25252705903561135</v>
      </c>
      <c r="BW2087">
        <f t="shared" si="525"/>
        <v>0.24357476892809637</v>
      </c>
      <c r="BX2087">
        <f t="shared" si="526"/>
        <v>0.2582502265539901</v>
      </c>
      <c r="BY2087">
        <f t="shared" si="527"/>
        <v>156.01659151449869</v>
      </c>
    </row>
    <row r="2088" spans="1:77" x14ac:dyDescent="0.2">
      <c r="A2088">
        <v>11</v>
      </c>
      <c r="B2088">
        <v>39155</v>
      </c>
      <c r="C2088" t="s">
        <v>853</v>
      </c>
      <c r="D2088">
        <v>39</v>
      </c>
      <c r="E2088" t="s">
        <v>854</v>
      </c>
      <c r="F2088" t="s">
        <v>855</v>
      </c>
      <c r="G2088" t="s">
        <v>925</v>
      </c>
      <c r="H2088">
        <v>155</v>
      </c>
      <c r="I2088">
        <v>6665</v>
      </c>
      <c r="J2088">
        <v>5319</v>
      </c>
      <c r="K2088">
        <v>443</v>
      </c>
      <c r="L2088">
        <v>2470</v>
      </c>
      <c r="M2088">
        <v>605</v>
      </c>
      <c r="N2088">
        <v>720</v>
      </c>
      <c r="O2088" s="3">
        <v>102590</v>
      </c>
      <c r="P2088" s="3">
        <v>143236.8561</v>
      </c>
      <c r="Q2088" s="3">
        <v>77316</v>
      </c>
      <c r="R2088" s="3">
        <v>107949.1253</v>
      </c>
      <c r="S2088" s="3">
        <v>3888.8</v>
      </c>
      <c r="T2088" s="3">
        <v>5429.5690210000002</v>
      </c>
      <c r="U2088" s="3">
        <v>50667</v>
      </c>
      <c r="V2088" s="3">
        <v>70741.610159999997</v>
      </c>
      <c r="W2088" s="3">
        <v>7340.9</v>
      </c>
      <c r="X2088" s="3">
        <v>10249.41453</v>
      </c>
      <c r="Y2088" s="3">
        <v>605</v>
      </c>
      <c r="Z2088" s="3">
        <v>844.7051166</v>
      </c>
      <c r="AA2088">
        <v>2811</v>
      </c>
      <c r="AB2088">
        <v>2367</v>
      </c>
      <c r="AC2088">
        <v>277</v>
      </c>
      <c r="AD2088">
        <v>1520</v>
      </c>
      <c r="AE2088">
        <v>303</v>
      </c>
      <c r="AF2088">
        <v>328</v>
      </c>
      <c r="AG2088">
        <v>65</v>
      </c>
      <c r="AH2088">
        <v>22</v>
      </c>
      <c r="AI2088">
        <v>91</v>
      </c>
      <c r="AJ2088">
        <v>43</v>
      </c>
      <c r="AK2088">
        <v>14</v>
      </c>
      <c r="AL2088">
        <v>65</v>
      </c>
      <c r="AM2088">
        <v>88</v>
      </c>
      <c r="AN2088">
        <v>35</v>
      </c>
      <c r="AO2088">
        <v>117</v>
      </c>
      <c r="AP2088">
        <v>382</v>
      </c>
      <c r="AQ2088">
        <v>0</v>
      </c>
      <c r="AR2088" s="4">
        <v>5227</v>
      </c>
      <c r="AS2088" s="4">
        <f t="shared" si="516"/>
        <v>5609</v>
      </c>
      <c r="AT2088">
        <v>1.0379805559999999</v>
      </c>
      <c r="AU2088" s="4">
        <f t="shared" si="512"/>
        <v>1</v>
      </c>
      <c r="AV2088" s="4">
        <f t="shared" si="517"/>
        <v>5822.0329386039994</v>
      </c>
      <c r="AW2088" s="4">
        <v>0</v>
      </c>
      <c r="AX2088" s="4">
        <v>0</v>
      </c>
      <c r="AY2088" s="4">
        <v>80.53</v>
      </c>
      <c r="AZ2088" s="4">
        <f t="shared" si="518"/>
        <v>80.53</v>
      </c>
      <c r="BA2088" s="4">
        <f t="shared" si="519"/>
        <v>83.588574174679991</v>
      </c>
      <c r="BB2088" s="4">
        <v>9.51</v>
      </c>
      <c r="BC2088" s="4">
        <v>12000</v>
      </c>
      <c r="BD2088">
        <v>2.13061312999</v>
      </c>
      <c r="BE2088" s="2">
        <v>0.11</v>
      </c>
      <c r="BF2088">
        <v>40</v>
      </c>
      <c r="BG2088">
        <f t="shared" si="513"/>
        <v>0.11171872670841716</v>
      </c>
      <c r="BH2088">
        <v>0.60797500000000004</v>
      </c>
      <c r="BI2088" s="4">
        <v>0.52800000000000002</v>
      </c>
      <c r="BJ2088" s="4">
        <v>0.17599999999999999</v>
      </c>
      <c r="BK2088" s="3">
        <f t="shared" si="520"/>
        <v>385500</v>
      </c>
      <c r="BL2088" s="3">
        <f t="shared" si="521"/>
        <v>72</v>
      </c>
      <c r="BM2088" s="3">
        <v>820.99999999999989</v>
      </c>
      <c r="BN2088" s="3">
        <v>738.9</v>
      </c>
      <c r="BO2088" s="3">
        <f t="shared" si="522"/>
        <v>82.099999999999909</v>
      </c>
      <c r="BP2088" s="3">
        <f t="shared" si="523"/>
        <v>22800</v>
      </c>
      <c r="BQ2088">
        <v>0.72</v>
      </c>
      <c r="BR2088">
        <v>0.59</v>
      </c>
      <c r="BS2088">
        <v>7.85</v>
      </c>
      <c r="BT2088">
        <f t="shared" si="514"/>
        <v>732.90000000000009</v>
      </c>
      <c r="BU2088" s="1">
        <f t="shared" si="515"/>
        <v>0.17865222190878957</v>
      </c>
      <c r="BV2088" s="1">
        <f t="shared" si="524"/>
        <v>0.23196565794238325</v>
      </c>
      <c r="BW2088">
        <f t="shared" si="525"/>
        <v>0.22301336783486825</v>
      </c>
      <c r="BX2088">
        <f t="shared" si="526"/>
        <v>0.23768882546076195</v>
      </c>
      <c r="BY2088">
        <f t="shared" si="527"/>
        <v>156.01659151449869</v>
      </c>
    </row>
    <row r="2089" spans="1:77" x14ac:dyDescent="0.2">
      <c r="A2089">
        <v>11</v>
      </c>
      <c r="B2089">
        <v>39157</v>
      </c>
      <c r="C2089" t="s">
        <v>853</v>
      </c>
      <c r="D2089">
        <v>39</v>
      </c>
      <c r="E2089" t="s">
        <v>854</v>
      </c>
      <c r="F2089" t="s">
        <v>855</v>
      </c>
      <c r="G2089" t="s">
        <v>904</v>
      </c>
      <c r="H2089">
        <v>157</v>
      </c>
      <c r="I2089">
        <v>3922</v>
      </c>
      <c r="J2089">
        <v>3166</v>
      </c>
      <c r="K2089">
        <v>337</v>
      </c>
      <c r="L2089">
        <v>1844</v>
      </c>
      <c r="M2089">
        <v>378</v>
      </c>
      <c r="N2089">
        <v>463</v>
      </c>
      <c r="O2089" s="3">
        <v>35720</v>
      </c>
      <c r="P2089" s="3">
        <v>49872.50705</v>
      </c>
      <c r="Q2089" s="3">
        <v>49132</v>
      </c>
      <c r="R2089" s="3">
        <v>68598.432709999994</v>
      </c>
      <c r="S2089" s="3">
        <v>4418</v>
      </c>
      <c r="T2089" s="3">
        <v>6168.4416620000002</v>
      </c>
      <c r="U2089" s="3">
        <v>42915</v>
      </c>
      <c r="V2089" s="3">
        <v>59918.21501</v>
      </c>
      <c r="W2089" s="3">
        <v>4744.7</v>
      </c>
      <c r="X2089" s="3">
        <v>6624.5824249999996</v>
      </c>
      <c r="Y2089" s="3">
        <v>406</v>
      </c>
      <c r="Z2089" s="3">
        <v>566.85996260000002</v>
      </c>
      <c r="AA2089">
        <v>2481</v>
      </c>
      <c r="AB2089">
        <v>2036</v>
      </c>
      <c r="AC2089">
        <v>259</v>
      </c>
      <c r="AD2089">
        <v>1462</v>
      </c>
      <c r="AE2089">
        <v>273</v>
      </c>
      <c r="AF2089">
        <v>288</v>
      </c>
      <c r="AG2089">
        <v>65</v>
      </c>
      <c r="AH2089">
        <v>22</v>
      </c>
      <c r="AI2089">
        <v>91</v>
      </c>
      <c r="AJ2089">
        <v>43</v>
      </c>
      <c r="AK2089">
        <v>14</v>
      </c>
      <c r="AL2089">
        <v>65</v>
      </c>
      <c r="AM2089">
        <v>88</v>
      </c>
      <c r="AN2089">
        <v>35</v>
      </c>
      <c r="AO2089">
        <v>117</v>
      </c>
      <c r="AP2089">
        <v>382</v>
      </c>
      <c r="AQ2089">
        <v>0</v>
      </c>
      <c r="AR2089" s="4">
        <v>5227</v>
      </c>
      <c r="AS2089" s="4">
        <f t="shared" si="516"/>
        <v>5609</v>
      </c>
      <c r="AT2089">
        <v>1.0137881040000001</v>
      </c>
      <c r="AU2089" s="4">
        <f t="shared" si="512"/>
        <v>1</v>
      </c>
      <c r="AV2089" s="4">
        <f t="shared" si="517"/>
        <v>5686.3374753360004</v>
      </c>
      <c r="AW2089" s="4">
        <v>0</v>
      </c>
      <c r="AX2089" s="4">
        <v>0</v>
      </c>
      <c r="AY2089" s="4">
        <v>80.53</v>
      </c>
      <c r="AZ2089" s="4">
        <f t="shared" si="518"/>
        <v>80.53</v>
      </c>
      <c r="BA2089" s="4">
        <f t="shared" si="519"/>
        <v>81.640356015120005</v>
      </c>
      <c r="BB2089" s="4">
        <v>9.51</v>
      </c>
      <c r="BC2089" s="4">
        <v>12000</v>
      </c>
      <c r="BD2089">
        <v>2.0880274699700001</v>
      </c>
      <c r="BE2089" s="2">
        <v>0.11</v>
      </c>
      <c r="BF2089">
        <v>40</v>
      </c>
      <c r="BG2089">
        <f t="shared" si="513"/>
        <v>0.11171872670841716</v>
      </c>
      <c r="BH2089">
        <v>0.60797500000000004</v>
      </c>
      <c r="BI2089" s="4">
        <v>0.52800000000000002</v>
      </c>
      <c r="BJ2089" s="4">
        <v>0.17599999999999999</v>
      </c>
      <c r="BK2089" s="3">
        <f t="shared" si="520"/>
        <v>385500</v>
      </c>
      <c r="BL2089" s="3">
        <f t="shared" si="521"/>
        <v>72</v>
      </c>
      <c r="BM2089" s="3">
        <v>820.99999999999989</v>
      </c>
      <c r="BN2089" s="3">
        <v>738.9</v>
      </c>
      <c r="BO2089" s="3">
        <f t="shared" si="522"/>
        <v>82.099999999999909</v>
      </c>
      <c r="BP2089" s="3">
        <f t="shared" si="523"/>
        <v>22800</v>
      </c>
      <c r="BQ2089">
        <v>0.72</v>
      </c>
      <c r="BR2089">
        <v>0.59</v>
      </c>
      <c r="BS2089">
        <v>7.85</v>
      </c>
      <c r="BT2089">
        <f t="shared" si="514"/>
        <v>732.90000000000009</v>
      </c>
      <c r="BU2089" s="1">
        <f t="shared" si="515"/>
        <v>0.17492895421436666</v>
      </c>
      <c r="BV2089" s="1">
        <f t="shared" si="524"/>
        <v>0.21577651528249434</v>
      </c>
      <c r="BW2089">
        <f t="shared" si="525"/>
        <v>0.20682422517497934</v>
      </c>
      <c r="BX2089">
        <f t="shared" si="526"/>
        <v>0.22149968280087304</v>
      </c>
      <c r="BY2089">
        <f t="shared" si="527"/>
        <v>156.01659151449869</v>
      </c>
    </row>
    <row r="2090" spans="1:77" x14ac:dyDescent="0.2">
      <c r="A2090">
        <v>11</v>
      </c>
      <c r="B2090">
        <v>39159</v>
      </c>
      <c r="C2090" t="s">
        <v>853</v>
      </c>
      <c r="D2090">
        <v>39</v>
      </c>
      <c r="E2090" t="s">
        <v>854</v>
      </c>
      <c r="F2090" t="s">
        <v>855</v>
      </c>
      <c r="G2090" t="s">
        <v>246</v>
      </c>
      <c r="H2090">
        <v>159</v>
      </c>
      <c r="I2090">
        <v>2700</v>
      </c>
      <c r="J2090">
        <v>3700</v>
      </c>
      <c r="K2090">
        <v>901</v>
      </c>
      <c r="L2090">
        <v>2015</v>
      </c>
      <c r="M2090">
        <v>550</v>
      </c>
      <c r="N2090">
        <v>550</v>
      </c>
      <c r="O2090" s="3">
        <v>33657</v>
      </c>
      <c r="P2090" s="3">
        <v>46992.132409999998</v>
      </c>
      <c r="Q2090" s="3">
        <v>49425</v>
      </c>
      <c r="R2090" s="3">
        <v>69007.521309999996</v>
      </c>
      <c r="S2090" s="3">
        <v>5311.2</v>
      </c>
      <c r="T2090" s="3">
        <v>7415.5335789999999</v>
      </c>
      <c r="U2090" s="3">
        <v>42337</v>
      </c>
      <c r="V2090" s="3">
        <v>59111.207479999997</v>
      </c>
      <c r="W2090" s="3">
        <v>4726.8999999999996</v>
      </c>
      <c r="X2090" s="3">
        <v>6599.7299430000003</v>
      </c>
      <c r="Y2090" s="3">
        <v>463</v>
      </c>
      <c r="Z2090" s="3">
        <v>646.4437504</v>
      </c>
      <c r="AA2090">
        <v>1805</v>
      </c>
      <c r="AB2090">
        <v>2050</v>
      </c>
      <c r="AC2090">
        <v>490</v>
      </c>
      <c r="AD2090">
        <v>1471</v>
      </c>
      <c r="AE2090">
        <v>313</v>
      </c>
      <c r="AF2090">
        <v>300</v>
      </c>
      <c r="AG2090">
        <v>65</v>
      </c>
      <c r="AH2090">
        <v>22</v>
      </c>
      <c r="AI2090">
        <v>91</v>
      </c>
      <c r="AJ2090">
        <v>43</v>
      </c>
      <c r="AK2090">
        <v>14</v>
      </c>
      <c r="AL2090">
        <v>65</v>
      </c>
      <c r="AM2090">
        <v>88</v>
      </c>
      <c r="AN2090">
        <v>35</v>
      </c>
      <c r="AO2090">
        <v>117</v>
      </c>
      <c r="AP2090">
        <v>382</v>
      </c>
      <c r="AQ2090">
        <v>0</v>
      </c>
      <c r="AR2090" s="4">
        <v>5227</v>
      </c>
      <c r="AS2090" s="4">
        <f t="shared" si="516"/>
        <v>5609</v>
      </c>
      <c r="AT2090">
        <v>1.013232092</v>
      </c>
      <c r="AU2090" s="4">
        <f t="shared" si="512"/>
        <v>1</v>
      </c>
      <c r="AV2090" s="4">
        <f t="shared" si="517"/>
        <v>5683.2188040279998</v>
      </c>
      <c r="AW2090" s="4">
        <v>0</v>
      </c>
      <c r="AX2090" s="4">
        <v>0</v>
      </c>
      <c r="AY2090" s="4">
        <v>80.53</v>
      </c>
      <c r="AZ2090" s="4">
        <f t="shared" si="518"/>
        <v>80.53</v>
      </c>
      <c r="BA2090" s="4">
        <f t="shared" si="519"/>
        <v>81.595580368759997</v>
      </c>
      <c r="BB2090" s="4">
        <v>9.51</v>
      </c>
      <c r="BC2090" s="4">
        <v>12000</v>
      </c>
      <c r="BD2090">
        <v>2.1423286732900002</v>
      </c>
      <c r="BE2090" s="2">
        <v>0.11</v>
      </c>
      <c r="BF2090">
        <v>40</v>
      </c>
      <c r="BG2090">
        <f t="shared" si="513"/>
        <v>0.11171872670841716</v>
      </c>
      <c r="BH2090">
        <v>0.60797500000000004</v>
      </c>
      <c r="BI2090" s="4">
        <v>0.52800000000000002</v>
      </c>
      <c r="BJ2090" s="4">
        <v>0.17599999999999999</v>
      </c>
      <c r="BK2090" s="3">
        <f t="shared" si="520"/>
        <v>385500</v>
      </c>
      <c r="BL2090" s="3">
        <f t="shared" si="521"/>
        <v>72</v>
      </c>
      <c r="BM2090" s="3">
        <v>820.99999999999989</v>
      </c>
      <c r="BN2090" s="3">
        <v>738.9</v>
      </c>
      <c r="BO2090" s="3">
        <f t="shared" si="522"/>
        <v>82.099999999999909</v>
      </c>
      <c r="BP2090" s="3">
        <f t="shared" si="523"/>
        <v>22800</v>
      </c>
      <c r="BQ2090">
        <v>0.72</v>
      </c>
      <c r="BR2090">
        <v>0.59</v>
      </c>
      <c r="BS2090">
        <v>7.85</v>
      </c>
      <c r="BT2090">
        <f t="shared" si="514"/>
        <v>732.90000000000009</v>
      </c>
      <c r="BU2090" s="1">
        <f t="shared" si="515"/>
        <v>0.1755067421623189</v>
      </c>
      <c r="BV2090" s="1">
        <f t="shared" si="524"/>
        <v>0.21676185013450258</v>
      </c>
      <c r="BW2090">
        <f t="shared" si="525"/>
        <v>0.20780956002698758</v>
      </c>
      <c r="BX2090">
        <f t="shared" si="526"/>
        <v>0.22248501765288128</v>
      </c>
      <c r="BY2090">
        <f t="shared" si="527"/>
        <v>156.01659151449869</v>
      </c>
    </row>
    <row r="2091" spans="1:77" x14ac:dyDescent="0.2">
      <c r="A2091">
        <v>11</v>
      </c>
      <c r="B2091">
        <v>39161</v>
      </c>
      <c r="C2091" t="s">
        <v>853</v>
      </c>
      <c r="D2091">
        <v>39</v>
      </c>
      <c r="E2091" t="s">
        <v>854</v>
      </c>
      <c r="F2091" t="s">
        <v>855</v>
      </c>
      <c r="G2091" t="s">
        <v>905</v>
      </c>
      <c r="H2091">
        <v>161</v>
      </c>
      <c r="I2091">
        <v>1492</v>
      </c>
      <c r="J2091">
        <v>2506</v>
      </c>
      <c r="K2091">
        <v>1153</v>
      </c>
      <c r="L2091">
        <v>1676</v>
      </c>
      <c r="M2091">
        <v>506</v>
      </c>
      <c r="N2091">
        <v>356</v>
      </c>
      <c r="O2091" s="3">
        <v>18744</v>
      </c>
      <c r="P2091" s="3">
        <v>26170.500339999999</v>
      </c>
      <c r="Q2091" s="3">
        <v>35707</v>
      </c>
      <c r="R2091" s="3">
        <v>49854.356359999998</v>
      </c>
      <c r="S2091" s="3">
        <v>5518.3</v>
      </c>
      <c r="T2091" s="3">
        <v>7704.6880080000001</v>
      </c>
      <c r="U2091" s="3">
        <v>37396</v>
      </c>
      <c r="V2091" s="3">
        <v>52212.549659999997</v>
      </c>
      <c r="W2091" s="3">
        <v>3449.4</v>
      </c>
      <c r="X2091" s="3">
        <v>4816.0757510000003</v>
      </c>
      <c r="Y2091" s="3">
        <v>322</v>
      </c>
      <c r="Z2091" s="3">
        <v>449.57859100000002</v>
      </c>
      <c r="AA2091">
        <v>1494</v>
      </c>
      <c r="AB2091">
        <v>1698</v>
      </c>
      <c r="AC2091">
        <v>672</v>
      </c>
      <c r="AD2091">
        <v>1381</v>
      </c>
      <c r="AE2091">
        <v>301</v>
      </c>
      <c r="AF2091">
        <v>246</v>
      </c>
      <c r="AG2091">
        <v>65</v>
      </c>
      <c r="AH2091">
        <v>22</v>
      </c>
      <c r="AI2091">
        <v>91</v>
      </c>
      <c r="AJ2091">
        <v>43</v>
      </c>
      <c r="AK2091">
        <v>14</v>
      </c>
      <c r="AL2091">
        <v>65</v>
      </c>
      <c r="AM2091">
        <v>88</v>
      </c>
      <c r="AN2091">
        <v>35</v>
      </c>
      <c r="AO2091">
        <v>117</v>
      </c>
      <c r="AP2091">
        <v>382</v>
      </c>
      <c r="AQ2091">
        <v>0</v>
      </c>
      <c r="AR2091" s="4">
        <v>5227</v>
      </c>
      <c r="AS2091" s="4">
        <f t="shared" si="516"/>
        <v>5609</v>
      </c>
      <c r="AT2091">
        <v>1.001256315</v>
      </c>
      <c r="AU2091" s="4">
        <f t="shared" si="512"/>
        <v>1</v>
      </c>
      <c r="AV2091" s="4">
        <f t="shared" si="517"/>
        <v>5616.0466708350004</v>
      </c>
      <c r="AW2091" s="4">
        <v>0</v>
      </c>
      <c r="AX2091" s="4">
        <v>0</v>
      </c>
      <c r="AY2091" s="4">
        <v>80.53</v>
      </c>
      <c r="AZ2091" s="4">
        <f t="shared" si="518"/>
        <v>80.53</v>
      </c>
      <c r="BA2091" s="4">
        <f t="shared" si="519"/>
        <v>80.631171046950001</v>
      </c>
      <c r="BB2091" s="4">
        <v>9.51</v>
      </c>
      <c r="BC2091" s="4">
        <v>12000</v>
      </c>
      <c r="BD2091">
        <v>2.2248949439899999</v>
      </c>
      <c r="BE2091" s="2">
        <v>0.11</v>
      </c>
      <c r="BF2091">
        <v>40</v>
      </c>
      <c r="BG2091">
        <f t="shared" si="513"/>
        <v>0.11171872670841716</v>
      </c>
      <c r="BH2091">
        <v>0.60797500000000004</v>
      </c>
      <c r="BI2091" s="4">
        <v>0.52800000000000002</v>
      </c>
      <c r="BJ2091" s="4">
        <v>0.17599999999999999</v>
      </c>
      <c r="BK2091" s="3">
        <f t="shared" si="520"/>
        <v>385500</v>
      </c>
      <c r="BL2091" s="3">
        <f t="shared" si="521"/>
        <v>72</v>
      </c>
      <c r="BM2091" s="3">
        <v>820.99999999999989</v>
      </c>
      <c r="BN2091" s="3">
        <v>738.9</v>
      </c>
      <c r="BO2091" s="3">
        <f t="shared" si="522"/>
        <v>82.099999999999909</v>
      </c>
      <c r="BP2091" s="3">
        <f t="shared" si="523"/>
        <v>22800</v>
      </c>
      <c r="BQ2091">
        <v>0.72</v>
      </c>
      <c r="BR2091">
        <v>0.59</v>
      </c>
      <c r="BS2091">
        <v>7.85</v>
      </c>
      <c r="BT2091">
        <f t="shared" si="514"/>
        <v>732.90000000000009</v>
      </c>
      <c r="BU2091" s="1">
        <f t="shared" si="515"/>
        <v>0.17490741057255693</v>
      </c>
      <c r="BV2091" s="1">
        <f t="shared" si="524"/>
        <v>0.20991071830820263</v>
      </c>
      <c r="BW2091">
        <f t="shared" si="525"/>
        <v>0.20095842820068763</v>
      </c>
      <c r="BX2091">
        <f t="shared" si="526"/>
        <v>0.21563388582658133</v>
      </c>
      <c r="BY2091">
        <f t="shared" si="527"/>
        <v>156.01659151449869</v>
      </c>
    </row>
    <row r="2092" spans="1:77" x14ac:dyDescent="0.2">
      <c r="A2092">
        <v>11</v>
      </c>
      <c r="B2092">
        <v>39163</v>
      </c>
      <c r="C2092" t="s">
        <v>853</v>
      </c>
      <c r="D2092">
        <v>39</v>
      </c>
      <c r="E2092" t="s">
        <v>854</v>
      </c>
      <c r="F2092" t="s">
        <v>855</v>
      </c>
      <c r="G2092" t="s">
        <v>950</v>
      </c>
      <c r="H2092">
        <v>163</v>
      </c>
      <c r="I2092">
        <v>3812</v>
      </c>
      <c r="J2092">
        <v>2111</v>
      </c>
      <c r="K2092">
        <v>223</v>
      </c>
      <c r="L2092">
        <v>1465</v>
      </c>
      <c r="M2092">
        <v>283</v>
      </c>
      <c r="N2092">
        <v>303</v>
      </c>
      <c r="O2092" s="3">
        <v>39868</v>
      </c>
      <c r="P2092" s="3">
        <v>55663.972880000001</v>
      </c>
      <c r="Q2092" s="3">
        <v>30268</v>
      </c>
      <c r="R2092" s="3">
        <v>42260.387549999999</v>
      </c>
      <c r="S2092" s="3">
        <v>2556.9</v>
      </c>
      <c r="T2092" s="3">
        <v>3569.961178</v>
      </c>
      <c r="U2092" s="3">
        <v>33117</v>
      </c>
      <c r="V2092" s="3">
        <v>46238.180740000003</v>
      </c>
      <c r="W2092" s="3">
        <v>2893</v>
      </c>
      <c r="X2092" s="3">
        <v>4039.2262850000002</v>
      </c>
      <c r="Y2092" s="3">
        <v>276</v>
      </c>
      <c r="Z2092" s="3">
        <v>385.35307799999998</v>
      </c>
      <c r="AA2092">
        <v>2180</v>
      </c>
      <c r="AB2092">
        <v>1463</v>
      </c>
      <c r="AC2092">
        <v>235</v>
      </c>
      <c r="AD2092">
        <v>1290</v>
      </c>
      <c r="AE2092">
        <v>216</v>
      </c>
      <c r="AF2092">
        <v>210</v>
      </c>
      <c r="AG2092">
        <v>65</v>
      </c>
      <c r="AH2092">
        <v>22</v>
      </c>
      <c r="AI2092">
        <v>91</v>
      </c>
      <c r="AJ2092">
        <v>43</v>
      </c>
      <c r="AK2092">
        <v>14</v>
      </c>
      <c r="AL2092">
        <v>65</v>
      </c>
      <c r="AM2092">
        <v>88</v>
      </c>
      <c r="AN2092">
        <v>35</v>
      </c>
      <c r="AO2092">
        <v>117</v>
      </c>
      <c r="AP2092">
        <v>382</v>
      </c>
      <c r="AQ2092">
        <v>0</v>
      </c>
      <c r="AR2092" s="4">
        <v>5227</v>
      </c>
      <c r="AS2092" s="4">
        <f t="shared" si="516"/>
        <v>5609</v>
      </c>
      <c r="AT2092">
        <v>1.0038747990000001</v>
      </c>
      <c r="AU2092" s="4">
        <f t="shared" si="512"/>
        <v>1</v>
      </c>
      <c r="AV2092" s="4">
        <f t="shared" si="517"/>
        <v>5630.7337475910008</v>
      </c>
      <c r="AW2092" s="4">
        <v>0</v>
      </c>
      <c r="AX2092" s="4">
        <v>0</v>
      </c>
      <c r="AY2092" s="4">
        <v>80.53</v>
      </c>
      <c r="AZ2092" s="4">
        <f t="shared" si="518"/>
        <v>80.53</v>
      </c>
      <c r="BA2092" s="4">
        <f t="shared" si="519"/>
        <v>80.842037563470015</v>
      </c>
      <c r="BB2092" s="4">
        <v>9.51</v>
      </c>
      <c r="BC2092" s="4">
        <v>12000</v>
      </c>
      <c r="BD2092">
        <v>2.0960754394499999</v>
      </c>
      <c r="BE2092" s="2">
        <v>0.11</v>
      </c>
      <c r="BF2092">
        <v>40</v>
      </c>
      <c r="BG2092">
        <f t="shared" si="513"/>
        <v>0.11171872670841716</v>
      </c>
      <c r="BH2092">
        <v>0.60797500000000004</v>
      </c>
      <c r="BI2092" s="4">
        <v>0.52800000000000002</v>
      </c>
      <c r="BJ2092" s="4">
        <v>0.17599999999999999</v>
      </c>
      <c r="BK2092" s="3">
        <f t="shared" si="520"/>
        <v>385500</v>
      </c>
      <c r="BL2092" s="3">
        <f t="shared" si="521"/>
        <v>72</v>
      </c>
      <c r="BM2092" s="3">
        <v>820.99999999999989</v>
      </c>
      <c r="BN2092" s="3">
        <v>738.9</v>
      </c>
      <c r="BO2092" s="3">
        <f t="shared" si="522"/>
        <v>82.099999999999909</v>
      </c>
      <c r="BP2092" s="3">
        <f t="shared" si="523"/>
        <v>22800</v>
      </c>
      <c r="BQ2092">
        <v>0.72</v>
      </c>
      <c r="BR2092">
        <v>0.59</v>
      </c>
      <c r="BS2092">
        <v>7.85</v>
      </c>
      <c r="BT2092">
        <f t="shared" si="514"/>
        <v>732.90000000000009</v>
      </c>
      <c r="BU2092" s="1">
        <f t="shared" si="515"/>
        <v>0.17370925514333005</v>
      </c>
      <c r="BV2092" s="1">
        <f t="shared" si="524"/>
        <v>0.20483190854726574</v>
      </c>
      <c r="BW2092">
        <f t="shared" si="525"/>
        <v>0.19587961843975074</v>
      </c>
      <c r="BX2092">
        <f t="shared" si="526"/>
        <v>0.21055507606564444</v>
      </c>
      <c r="BY2092">
        <f t="shared" si="527"/>
        <v>156.01659151449869</v>
      </c>
    </row>
    <row r="2093" spans="1:77" x14ac:dyDescent="0.2">
      <c r="A2093">
        <v>11</v>
      </c>
      <c r="B2093">
        <v>39165</v>
      </c>
      <c r="C2093" t="s">
        <v>853</v>
      </c>
      <c r="D2093">
        <v>39</v>
      </c>
      <c r="E2093" t="s">
        <v>854</v>
      </c>
      <c r="F2093" t="s">
        <v>855</v>
      </c>
      <c r="G2093" t="s">
        <v>343</v>
      </c>
      <c r="H2093">
        <v>165</v>
      </c>
      <c r="I2093">
        <v>6365</v>
      </c>
      <c r="J2093">
        <v>4477</v>
      </c>
      <c r="K2093">
        <v>399</v>
      </c>
      <c r="L2093">
        <v>2138</v>
      </c>
      <c r="M2093">
        <v>608</v>
      </c>
      <c r="N2093">
        <v>714</v>
      </c>
      <c r="O2093" s="3">
        <v>84442</v>
      </c>
      <c r="P2093" s="3">
        <v>117898.495</v>
      </c>
      <c r="Q2093" s="3">
        <v>66497</v>
      </c>
      <c r="R2093" s="3">
        <v>92843.563869999998</v>
      </c>
      <c r="S2093" s="3">
        <v>5264.6</v>
      </c>
      <c r="T2093" s="3">
        <v>7350.4703419999996</v>
      </c>
      <c r="U2093" s="3">
        <v>47046</v>
      </c>
      <c r="V2093" s="3">
        <v>65685.945319999999</v>
      </c>
      <c r="W2093" s="3">
        <v>6203.4</v>
      </c>
      <c r="X2093" s="3">
        <v>8661.2292899999993</v>
      </c>
      <c r="Y2093" s="3">
        <v>598</v>
      </c>
      <c r="Z2093" s="3">
        <v>834.93166900000006</v>
      </c>
      <c r="AA2093">
        <v>2797</v>
      </c>
      <c r="AB2093">
        <v>2137</v>
      </c>
      <c r="AC2093">
        <v>347</v>
      </c>
      <c r="AD2093">
        <v>1475</v>
      </c>
      <c r="AE2093">
        <v>320</v>
      </c>
      <c r="AF2093">
        <v>328</v>
      </c>
      <c r="AG2093">
        <v>65</v>
      </c>
      <c r="AH2093">
        <v>22</v>
      </c>
      <c r="AI2093">
        <v>91</v>
      </c>
      <c r="AJ2093">
        <v>43</v>
      </c>
      <c r="AK2093">
        <v>14</v>
      </c>
      <c r="AL2093">
        <v>65</v>
      </c>
      <c r="AM2093">
        <v>88</v>
      </c>
      <c r="AN2093">
        <v>35</v>
      </c>
      <c r="AO2093">
        <v>117</v>
      </c>
      <c r="AP2093">
        <v>382</v>
      </c>
      <c r="AQ2093">
        <v>0</v>
      </c>
      <c r="AR2093" s="4">
        <v>5227</v>
      </c>
      <c r="AS2093" s="4">
        <f t="shared" si="516"/>
        <v>5609</v>
      </c>
      <c r="AT2093">
        <v>0.98373680100000005</v>
      </c>
      <c r="AU2093" s="4">
        <f t="shared" si="512"/>
        <v>1</v>
      </c>
      <c r="AV2093" s="4">
        <f t="shared" si="517"/>
        <v>5517.7797168090001</v>
      </c>
      <c r="AW2093" s="4">
        <v>0</v>
      </c>
      <c r="AX2093" s="4">
        <v>0</v>
      </c>
      <c r="AY2093" s="4">
        <v>80.53</v>
      </c>
      <c r="AZ2093" s="4">
        <f t="shared" si="518"/>
        <v>80.53</v>
      </c>
      <c r="BA2093" s="4">
        <f t="shared" si="519"/>
        <v>79.220324584530005</v>
      </c>
      <c r="BB2093" s="4">
        <v>9.51</v>
      </c>
      <c r="BC2093" s="4">
        <v>12000</v>
      </c>
      <c r="BD2093">
        <v>2.1152486050000001</v>
      </c>
      <c r="BE2093" s="2">
        <v>0.11</v>
      </c>
      <c r="BF2093">
        <v>40</v>
      </c>
      <c r="BG2093">
        <f t="shared" si="513"/>
        <v>0.11171872670841716</v>
      </c>
      <c r="BH2093">
        <v>0.60797500000000004</v>
      </c>
      <c r="BI2093" s="4">
        <v>0.52800000000000002</v>
      </c>
      <c r="BJ2093" s="4">
        <v>0.17599999999999999</v>
      </c>
      <c r="BK2093" s="3">
        <f t="shared" si="520"/>
        <v>385500</v>
      </c>
      <c r="BL2093" s="3">
        <f t="shared" si="521"/>
        <v>72</v>
      </c>
      <c r="BM2093" s="3">
        <v>820.99999999999989</v>
      </c>
      <c r="BN2093" s="3">
        <v>738.9</v>
      </c>
      <c r="BO2093" s="3">
        <f t="shared" si="522"/>
        <v>82.099999999999909</v>
      </c>
      <c r="BP2093" s="3">
        <f t="shared" si="523"/>
        <v>22800</v>
      </c>
      <c r="BQ2093">
        <v>0.72</v>
      </c>
      <c r="BR2093">
        <v>0.59</v>
      </c>
      <c r="BS2093">
        <v>7.85</v>
      </c>
      <c r="BT2093">
        <f t="shared" si="514"/>
        <v>732.90000000000009</v>
      </c>
      <c r="BU2093" s="1">
        <f t="shared" si="515"/>
        <v>0.17126543805935113</v>
      </c>
      <c r="BV2093" s="1">
        <f t="shared" si="524"/>
        <v>0.22018143447278282</v>
      </c>
      <c r="BW2093">
        <f t="shared" si="525"/>
        <v>0.21122914436526782</v>
      </c>
      <c r="BX2093">
        <f t="shared" si="526"/>
        <v>0.22590460199116152</v>
      </c>
      <c r="BY2093">
        <f t="shared" si="527"/>
        <v>156.01659151449869</v>
      </c>
    </row>
    <row r="2094" spans="1:77" x14ac:dyDescent="0.2">
      <c r="A2094">
        <v>11</v>
      </c>
      <c r="B2094">
        <v>39167</v>
      </c>
      <c r="C2094" t="s">
        <v>853</v>
      </c>
      <c r="D2094">
        <v>39</v>
      </c>
      <c r="E2094" t="s">
        <v>854</v>
      </c>
      <c r="F2094" t="s">
        <v>855</v>
      </c>
      <c r="G2094" t="s">
        <v>328</v>
      </c>
      <c r="H2094">
        <v>167</v>
      </c>
      <c r="I2094">
        <v>5299</v>
      </c>
      <c r="J2094">
        <v>2777</v>
      </c>
      <c r="K2094">
        <v>176</v>
      </c>
      <c r="L2094">
        <v>1617</v>
      </c>
      <c r="M2094">
        <v>351</v>
      </c>
      <c r="N2094">
        <v>384</v>
      </c>
      <c r="O2094" s="3">
        <v>63425</v>
      </c>
      <c r="P2094" s="3">
        <v>88554.416570000001</v>
      </c>
      <c r="Q2094" s="3">
        <v>40373</v>
      </c>
      <c r="R2094" s="3">
        <v>56369.057309999997</v>
      </c>
      <c r="S2094" s="3">
        <v>2197.6</v>
      </c>
      <c r="T2094" s="3">
        <v>3068.3040729999998</v>
      </c>
      <c r="U2094" s="3">
        <v>35637</v>
      </c>
      <c r="V2094" s="3">
        <v>49756.621890000002</v>
      </c>
      <c r="W2094" s="3">
        <v>3994.6</v>
      </c>
      <c r="X2094" s="3">
        <v>5577.2877010000002</v>
      </c>
      <c r="Y2094" s="3">
        <v>340</v>
      </c>
      <c r="Z2094" s="3">
        <v>474.71031349999998</v>
      </c>
      <c r="AA2094">
        <v>2556</v>
      </c>
      <c r="AB2094">
        <v>1666</v>
      </c>
      <c r="AC2094">
        <v>196</v>
      </c>
      <c r="AD2094">
        <v>1337</v>
      </c>
      <c r="AE2094">
        <v>235</v>
      </c>
      <c r="AF2094">
        <v>233</v>
      </c>
      <c r="AG2094">
        <v>65</v>
      </c>
      <c r="AH2094">
        <v>22</v>
      </c>
      <c r="AI2094">
        <v>91</v>
      </c>
      <c r="AJ2094">
        <v>43</v>
      </c>
      <c r="AK2094">
        <v>14</v>
      </c>
      <c r="AL2094">
        <v>65</v>
      </c>
      <c r="AM2094">
        <v>88</v>
      </c>
      <c r="AN2094">
        <v>35</v>
      </c>
      <c r="AO2094">
        <v>117</v>
      </c>
      <c r="AP2094">
        <v>382</v>
      </c>
      <c r="AQ2094">
        <v>0</v>
      </c>
      <c r="AR2094" s="4">
        <v>5227</v>
      </c>
      <c r="AS2094" s="4">
        <f t="shared" si="516"/>
        <v>5609</v>
      </c>
      <c r="AT2094">
        <v>1.0071991469999999</v>
      </c>
      <c r="AU2094" s="4">
        <f t="shared" si="512"/>
        <v>1</v>
      </c>
      <c r="AV2094" s="4">
        <f t="shared" si="517"/>
        <v>5649.3800155229992</v>
      </c>
      <c r="AW2094" s="4">
        <v>0</v>
      </c>
      <c r="AX2094" s="4">
        <v>0</v>
      </c>
      <c r="AY2094" s="4">
        <v>80.53</v>
      </c>
      <c r="AZ2094" s="4">
        <f t="shared" si="518"/>
        <v>80.53</v>
      </c>
      <c r="BA2094" s="4">
        <f t="shared" si="519"/>
        <v>81.109747307909998</v>
      </c>
      <c r="BB2094" s="4">
        <v>9.51</v>
      </c>
      <c r="BC2094" s="4">
        <v>12000</v>
      </c>
      <c r="BD2094">
        <v>2.1414542134899999</v>
      </c>
      <c r="BE2094" s="2">
        <v>0.11</v>
      </c>
      <c r="BF2094">
        <v>40</v>
      </c>
      <c r="BG2094">
        <f t="shared" si="513"/>
        <v>0.11171872670841716</v>
      </c>
      <c r="BH2094">
        <v>0.60797500000000004</v>
      </c>
      <c r="BI2094" s="4">
        <v>0.52800000000000002</v>
      </c>
      <c r="BJ2094" s="4">
        <v>0.17599999999999999</v>
      </c>
      <c r="BK2094" s="3">
        <f t="shared" si="520"/>
        <v>385500</v>
      </c>
      <c r="BL2094" s="3">
        <f t="shared" si="521"/>
        <v>72</v>
      </c>
      <c r="BM2094" s="3">
        <v>820.99999999999989</v>
      </c>
      <c r="BN2094" s="3">
        <v>738.9</v>
      </c>
      <c r="BO2094" s="3">
        <f t="shared" si="522"/>
        <v>82.099999999999909</v>
      </c>
      <c r="BP2094" s="3">
        <f t="shared" si="523"/>
        <v>22800</v>
      </c>
      <c r="BQ2094">
        <v>0.72</v>
      </c>
      <c r="BR2094">
        <v>0.59</v>
      </c>
      <c r="BS2094">
        <v>7.85</v>
      </c>
      <c r="BT2094">
        <f t="shared" si="514"/>
        <v>732.90000000000009</v>
      </c>
      <c r="BU2094" s="1">
        <f t="shared" si="515"/>
        <v>0.17469520268689459</v>
      </c>
      <c r="BV2094" s="1">
        <f t="shared" si="524"/>
        <v>0.21018926762029028</v>
      </c>
      <c r="BW2094">
        <f t="shared" si="525"/>
        <v>0.20123697751277528</v>
      </c>
      <c r="BX2094">
        <f t="shared" si="526"/>
        <v>0.21591243513866898</v>
      </c>
      <c r="BY2094">
        <f t="shared" si="527"/>
        <v>156.01659151449869</v>
      </c>
    </row>
    <row r="2095" spans="1:77" x14ac:dyDescent="0.2">
      <c r="A2095">
        <v>11</v>
      </c>
      <c r="B2095">
        <v>39169</v>
      </c>
      <c r="C2095" t="s">
        <v>853</v>
      </c>
      <c r="D2095">
        <v>39</v>
      </c>
      <c r="E2095" t="s">
        <v>854</v>
      </c>
      <c r="F2095" t="s">
        <v>855</v>
      </c>
      <c r="G2095" t="s">
        <v>335</v>
      </c>
      <c r="H2095">
        <v>169</v>
      </c>
      <c r="I2095">
        <v>2379</v>
      </c>
      <c r="J2095">
        <v>5738</v>
      </c>
      <c r="K2095">
        <v>727</v>
      </c>
      <c r="L2095">
        <v>2755</v>
      </c>
      <c r="M2095">
        <v>702</v>
      </c>
      <c r="N2095">
        <v>795</v>
      </c>
      <c r="O2095" s="3">
        <v>41516</v>
      </c>
      <c r="P2095" s="3">
        <v>57964.921690000003</v>
      </c>
      <c r="Q2095" s="3">
        <v>76902</v>
      </c>
      <c r="R2095" s="3">
        <v>107371.09570000001</v>
      </c>
      <c r="S2095" s="3">
        <v>6672.3</v>
      </c>
      <c r="T2095" s="3">
        <v>9315.9106609999999</v>
      </c>
      <c r="U2095" s="3">
        <v>55877</v>
      </c>
      <c r="V2095" s="3">
        <v>78015.847609999997</v>
      </c>
      <c r="W2095" s="3">
        <v>7220.1</v>
      </c>
      <c r="X2095" s="3">
        <v>10080.75275</v>
      </c>
      <c r="Y2095" s="3">
        <v>650</v>
      </c>
      <c r="Z2095" s="3">
        <v>907.53442280000002</v>
      </c>
      <c r="AA2095">
        <v>1890</v>
      </c>
      <c r="AB2095">
        <v>2769</v>
      </c>
      <c r="AC2095">
        <v>384</v>
      </c>
      <c r="AD2095">
        <v>1687</v>
      </c>
      <c r="AE2095">
        <v>365</v>
      </c>
      <c r="AF2095">
        <v>383</v>
      </c>
      <c r="AG2095">
        <v>65</v>
      </c>
      <c r="AH2095">
        <v>22</v>
      </c>
      <c r="AI2095">
        <v>91</v>
      </c>
      <c r="AJ2095">
        <v>43</v>
      </c>
      <c r="AK2095">
        <v>14</v>
      </c>
      <c r="AL2095">
        <v>65</v>
      </c>
      <c r="AM2095">
        <v>88</v>
      </c>
      <c r="AN2095">
        <v>35</v>
      </c>
      <c r="AO2095">
        <v>117</v>
      </c>
      <c r="AP2095">
        <v>382</v>
      </c>
      <c r="AQ2095">
        <v>0</v>
      </c>
      <c r="AR2095" s="4">
        <v>5227</v>
      </c>
      <c r="AS2095" s="4">
        <f t="shared" si="516"/>
        <v>5609</v>
      </c>
      <c r="AT2095">
        <v>1.0208757239999999</v>
      </c>
      <c r="AU2095" s="4">
        <f t="shared" si="512"/>
        <v>1</v>
      </c>
      <c r="AV2095" s="4">
        <f t="shared" si="517"/>
        <v>5726.0919359159998</v>
      </c>
      <c r="AW2095" s="4">
        <v>0</v>
      </c>
      <c r="AX2095" s="4">
        <v>0</v>
      </c>
      <c r="AY2095" s="4">
        <v>80.53</v>
      </c>
      <c r="AZ2095" s="4">
        <f t="shared" si="518"/>
        <v>80.53</v>
      </c>
      <c r="BA2095" s="4">
        <f t="shared" si="519"/>
        <v>82.21112205371999</v>
      </c>
      <c r="BB2095" s="4">
        <v>9.51</v>
      </c>
      <c r="BC2095" s="4">
        <v>12000</v>
      </c>
      <c r="BD2095">
        <v>2.1121013236800001</v>
      </c>
      <c r="BE2095" s="2">
        <v>0.11</v>
      </c>
      <c r="BF2095">
        <v>40</v>
      </c>
      <c r="BG2095">
        <f t="shared" si="513"/>
        <v>0.11171872670841716</v>
      </c>
      <c r="BH2095">
        <v>0.60797500000000004</v>
      </c>
      <c r="BI2095" s="4">
        <v>0.52800000000000002</v>
      </c>
      <c r="BJ2095" s="4">
        <v>0.17599999999999999</v>
      </c>
      <c r="BK2095" s="3">
        <f t="shared" si="520"/>
        <v>385500</v>
      </c>
      <c r="BL2095" s="3">
        <f t="shared" si="521"/>
        <v>72</v>
      </c>
      <c r="BM2095" s="3">
        <v>820.99999999999989</v>
      </c>
      <c r="BN2095" s="3">
        <v>738.9</v>
      </c>
      <c r="BO2095" s="3">
        <f t="shared" si="522"/>
        <v>82.099999999999909</v>
      </c>
      <c r="BP2095" s="3">
        <f t="shared" si="523"/>
        <v>22800</v>
      </c>
      <c r="BQ2095">
        <v>0.72</v>
      </c>
      <c r="BR2095">
        <v>0.59</v>
      </c>
      <c r="BS2095">
        <v>7.85</v>
      </c>
      <c r="BT2095">
        <f t="shared" si="514"/>
        <v>732.90000000000009</v>
      </c>
      <c r="BU2095" s="1">
        <f t="shared" si="515"/>
        <v>0.17615892468087022</v>
      </c>
      <c r="BV2095" s="1">
        <f t="shared" si="524"/>
        <v>0.23099058762125591</v>
      </c>
      <c r="BW2095">
        <f t="shared" si="525"/>
        <v>0.22203829751374091</v>
      </c>
      <c r="BX2095">
        <f t="shared" si="526"/>
        <v>0.23671375513963461</v>
      </c>
      <c r="BY2095">
        <f t="shared" si="527"/>
        <v>156.01659151449869</v>
      </c>
    </row>
    <row r="2096" spans="1:77" x14ac:dyDescent="0.2">
      <c r="A2096">
        <v>11</v>
      </c>
      <c r="B2096">
        <v>39171</v>
      </c>
      <c r="C2096" t="s">
        <v>853</v>
      </c>
      <c r="D2096">
        <v>39</v>
      </c>
      <c r="E2096" t="s">
        <v>854</v>
      </c>
      <c r="F2096" t="s">
        <v>855</v>
      </c>
      <c r="G2096" t="s">
        <v>450</v>
      </c>
      <c r="H2096">
        <v>171</v>
      </c>
      <c r="I2096">
        <v>2368</v>
      </c>
      <c r="J2096">
        <v>2488</v>
      </c>
      <c r="K2096">
        <v>685</v>
      </c>
      <c r="L2096">
        <v>1656</v>
      </c>
      <c r="M2096">
        <v>398</v>
      </c>
      <c r="N2096">
        <v>379</v>
      </c>
      <c r="O2096" s="3">
        <v>28144</v>
      </c>
      <c r="P2096" s="3">
        <v>39294.844299999997</v>
      </c>
      <c r="Q2096" s="3">
        <v>39556</v>
      </c>
      <c r="R2096" s="3">
        <v>55228.356350000002</v>
      </c>
      <c r="S2096" s="3">
        <v>4798.7</v>
      </c>
      <c r="T2096" s="3">
        <v>6699.9775920000002</v>
      </c>
      <c r="U2096" s="3">
        <v>38418</v>
      </c>
      <c r="V2096" s="3">
        <v>53639.473010000002</v>
      </c>
      <c r="W2096" s="3">
        <v>3805.4</v>
      </c>
      <c r="X2096" s="3">
        <v>5313.1253729999999</v>
      </c>
      <c r="Y2096" s="3">
        <v>354</v>
      </c>
      <c r="Z2096" s="3">
        <v>494.25720869999998</v>
      </c>
      <c r="AA2096">
        <v>2176</v>
      </c>
      <c r="AB2096">
        <v>1875</v>
      </c>
      <c r="AC2096">
        <v>565</v>
      </c>
      <c r="AD2096">
        <v>1467</v>
      </c>
      <c r="AE2096">
        <v>290</v>
      </c>
      <c r="AF2096">
        <v>277</v>
      </c>
      <c r="AG2096">
        <v>65</v>
      </c>
      <c r="AH2096">
        <v>22</v>
      </c>
      <c r="AI2096">
        <v>91</v>
      </c>
      <c r="AJ2096">
        <v>43</v>
      </c>
      <c r="AK2096">
        <v>14</v>
      </c>
      <c r="AL2096">
        <v>65</v>
      </c>
      <c r="AM2096">
        <v>88</v>
      </c>
      <c r="AN2096">
        <v>35</v>
      </c>
      <c r="AO2096">
        <v>117</v>
      </c>
      <c r="AP2096">
        <v>382</v>
      </c>
      <c r="AQ2096">
        <v>0</v>
      </c>
      <c r="AR2096" s="4">
        <v>5227</v>
      </c>
      <c r="AS2096" s="4">
        <f t="shared" si="516"/>
        <v>5609</v>
      </c>
      <c r="AT2096">
        <v>1.0070010970000001</v>
      </c>
      <c r="AU2096" s="4">
        <f t="shared" si="512"/>
        <v>1</v>
      </c>
      <c r="AV2096" s="4">
        <f t="shared" si="517"/>
        <v>5648.2691530730008</v>
      </c>
      <c r="AW2096" s="4">
        <v>0</v>
      </c>
      <c r="AX2096" s="4">
        <v>0</v>
      </c>
      <c r="AY2096" s="4">
        <v>80.53</v>
      </c>
      <c r="AZ2096" s="4">
        <f t="shared" si="518"/>
        <v>80.53</v>
      </c>
      <c r="BA2096" s="4">
        <f t="shared" si="519"/>
        <v>81.093798341410007</v>
      </c>
      <c r="BB2096" s="4">
        <v>9.51</v>
      </c>
      <c r="BC2096" s="4">
        <v>12000</v>
      </c>
      <c r="BD2096">
        <v>2.2930829238900001</v>
      </c>
      <c r="BE2096" s="2">
        <v>0.11</v>
      </c>
      <c r="BF2096">
        <v>40</v>
      </c>
      <c r="BG2096">
        <f t="shared" si="513"/>
        <v>0.11171872670841716</v>
      </c>
      <c r="BH2096">
        <v>0.60797500000000004</v>
      </c>
      <c r="BI2096" s="4">
        <v>0.52800000000000002</v>
      </c>
      <c r="BJ2096" s="4">
        <v>0.17599999999999999</v>
      </c>
      <c r="BK2096" s="3">
        <f t="shared" si="520"/>
        <v>385500</v>
      </c>
      <c r="BL2096" s="3">
        <f t="shared" si="521"/>
        <v>72</v>
      </c>
      <c r="BM2096" s="3">
        <v>820.99999999999989</v>
      </c>
      <c r="BN2096" s="3">
        <v>738.9</v>
      </c>
      <c r="BO2096" s="3">
        <f t="shared" si="522"/>
        <v>82.099999999999909</v>
      </c>
      <c r="BP2096" s="3">
        <f t="shared" si="523"/>
        <v>22800</v>
      </c>
      <c r="BQ2096">
        <v>0.72</v>
      </c>
      <c r="BR2096">
        <v>0.59</v>
      </c>
      <c r="BS2096">
        <v>7.85</v>
      </c>
      <c r="BT2096">
        <f t="shared" si="514"/>
        <v>732.90000000000009</v>
      </c>
      <c r="BU2096" s="1">
        <f t="shared" si="515"/>
        <v>0.17648845041105299</v>
      </c>
      <c r="BV2096" s="1">
        <f t="shared" si="524"/>
        <v>0.21295349815109668</v>
      </c>
      <c r="BW2096">
        <f t="shared" si="525"/>
        <v>0.20400120804358168</v>
      </c>
      <c r="BX2096">
        <f t="shared" si="526"/>
        <v>0.21867666566947538</v>
      </c>
      <c r="BY2096">
        <f t="shared" si="527"/>
        <v>156.01659151449869</v>
      </c>
    </row>
    <row r="2097" spans="1:77" x14ac:dyDescent="0.2">
      <c r="A2097">
        <v>11</v>
      </c>
      <c r="B2097">
        <v>39173</v>
      </c>
      <c r="C2097" t="s">
        <v>853</v>
      </c>
      <c r="D2097">
        <v>39</v>
      </c>
      <c r="E2097" t="s">
        <v>854</v>
      </c>
      <c r="F2097" t="s">
        <v>855</v>
      </c>
      <c r="G2097" t="s">
        <v>302</v>
      </c>
      <c r="H2097">
        <v>173</v>
      </c>
      <c r="I2097">
        <v>2938</v>
      </c>
      <c r="J2097">
        <v>4661</v>
      </c>
      <c r="K2097">
        <v>936</v>
      </c>
      <c r="L2097">
        <v>2335</v>
      </c>
      <c r="M2097">
        <v>638</v>
      </c>
      <c r="N2097">
        <v>660</v>
      </c>
      <c r="O2097" s="3">
        <v>35089</v>
      </c>
      <c r="P2097" s="3">
        <v>48991.50056</v>
      </c>
      <c r="Q2097" s="3">
        <v>63636</v>
      </c>
      <c r="R2097" s="3">
        <v>88849.016199999998</v>
      </c>
      <c r="S2097" s="3">
        <v>6124.5</v>
      </c>
      <c r="T2097" s="3">
        <v>8551.0685730000005</v>
      </c>
      <c r="U2097" s="3">
        <v>49094</v>
      </c>
      <c r="V2097" s="3">
        <v>68545.376850000001</v>
      </c>
      <c r="W2097" s="3">
        <v>6002.1</v>
      </c>
      <c r="X2097" s="3">
        <v>8380.1728600000006</v>
      </c>
      <c r="Y2097" s="3">
        <v>563</v>
      </c>
      <c r="Z2097" s="3">
        <v>786.06443090000005</v>
      </c>
      <c r="AA2097">
        <v>2105</v>
      </c>
      <c r="AB2097">
        <v>2252</v>
      </c>
      <c r="AC2097">
        <v>561</v>
      </c>
      <c r="AD2097">
        <v>1563</v>
      </c>
      <c r="AE2097">
        <v>328</v>
      </c>
      <c r="AF2097">
        <v>324</v>
      </c>
      <c r="AG2097">
        <v>65</v>
      </c>
      <c r="AH2097">
        <v>22</v>
      </c>
      <c r="AI2097">
        <v>91</v>
      </c>
      <c r="AJ2097">
        <v>43</v>
      </c>
      <c r="AK2097">
        <v>14</v>
      </c>
      <c r="AL2097">
        <v>65</v>
      </c>
      <c r="AM2097">
        <v>88</v>
      </c>
      <c r="AN2097">
        <v>35</v>
      </c>
      <c r="AO2097">
        <v>117</v>
      </c>
      <c r="AP2097">
        <v>382</v>
      </c>
      <c r="AQ2097">
        <v>0</v>
      </c>
      <c r="AR2097" s="4">
        <v>5227</v>
      </c>
      <c r="AS2097" s="4">
        <f t="shared" si="516"/>
        <v>5609</v>
      </c>
      <c r="AT2097">
        <v>1.023445385</v>
      </c>
      <c r="AU2097" s="4">
        <f t="shared" si="512"/>
        <v>1</v>
      </c>
      <c r="AV2097" s="4">
        <f t="shared" si="517"/>
        <v>5740.5051644650002</v>
      </c>
      <c r="AW2097" s="4">
        <v>0</v>
      </c>
      <c r="AX2097" s="4">
        <v>0</v>
      </c>
      <c r="AY2097" s="4">
        <v>80.53</v>
      </c>
      <c r="AZ2097" s="4">
        <f t="shared" si="518"/>
        <v>80.53</v>
      </c>
      <c r="BA2097" s="4">
        <f t="shared" si="519"/>
        <v>82.418056854050008</v>
      </c>
      <c r="BB2097" s="4">
        <v>9.51</v>
      </c>
      <c r="BC2097" s="4">
        <v>12000</v>
      </c>
      <c r="BD2097">
        <v>2.2047431982800001</v>
      </c>
      <c r="BE2097" s="2">
        <v>0.11</v>
      </c>
      <c r="BF2097">
        <v>40</v>
      </c>
      <c r="BG2097">
        <f t="shared" si="513"/>
        <v>0.11171872670841716</v>
      </c>
      <c r="BH2097">
        <v>0.60797500000000004</v>
      </c>
      <c r="BI2097" s="4">
        <v>0.52800000000000002</v>
      </c>
      <c r="BJ2097" s="4">
        <v>0.17599999999999999</v>
      </c>
      <c r="BK2097" s="3">
        <f t="shared" si="520"/>
        <v>385500</v>
      </c>
      <c r="BL2097" s="3">
        <f t="shared" si="521"/>
        <v>72</v>
      </c>
      <c r="BM2097" s="3">
        <v>820.99999999999989</v>
      </c>
      <c r="BN2097" s="3">
        <v>738.9</v>
      </c>
      <c r="BO2097" s="3">
        <f t="shared" si="522"/>
        <v>82.099999999999909</v>
      </c>
      <c r="BP2097" s="3">
        <f t="shared" si="523"/>
        <v>22800</v>
      </c>
      <c r="BQ2097">
        <v>0.72</v>
      </c>
      <c r="BR2097">
        <v>0.59</v>
      </c>
      <c r="BS2097">
        <v>7.85</v>
      </c>
      <c r="BT2097">
        <f t="shared" si="514"/>
        <v>732.90000000000009</v>
      </c>
      <c r="BU2097" s="1">
        <f t="shared" si="515"/>
        <v>0.17761182315200383</v>
      </c>
      <c r="BV2097" s="1">
        <f t="shared" si="524"/>
        <v>0.22590042370469351</v>
      </c>
      <c r="BW2097">
        <f t="shared" si="525"/>
        <v>0.21694813359717852</v>
      </c>
      <c r="BX2097">
        <f t="shared" si="526"/>
        <v>0.23162359122307222</v>
      </c>
      <c r="BY2097">
        <f t="shared" si="527"/>
        <v>156.01659151449869</v>
      </c>
    </row>
    <row r="2098" spans="1:77" x14ac:dyDescent="0.2">
      <c r="A2098">
        <v>11</v>
      </c>
      <c r="B2098">
        <v>39175</v>
      </c>
      <c r="C2098" t="s">
        <v>853</v>
      </c>
      <c r="D2098">
        <v>39</v>
      </c>
      <c r="E2098" t="s">
        <v>854</v>
      </c>
      <c r="F2098" t="s">
        <v>855</v>
      </c>
      <c r="G2098" t="s">
        <v>951</v>
      </c>
      <c r="H2098">
        <v>175</v>
      </c>
      <c r="I2098">
        <v>1634</v>
      </c>
      <c r="J2098">
        <v>2419</v>
      </c>
      <c r="K2098">
        <v>548</v>
      </c>
      <c r="L2098">
        <v>1628</v>
      </c>
      <c r="M2098">
        <v>380</v>
      </c>
      <c r="N2098">
        <v>336</v>
      </c>
      <c r="O2098" s="3">
        <v>22125</v>
      </c>
      <c r="P2098" s="3">
        <v>30891.075550000001</v>
      </c>
      <c r="Q2098" s="3">
        <v>34135</v>
      </c>
      <c r="R2098" s="3">
        <v>47659.519269999997</v>
      </c>
      <c r="S2098" s="3">
        <v>4303.2</v>
      </c>
      <c r="T2098" s="3">
        <v>6008.1571199999998</v>
      </c>
      <c r="U2098" s="3">
        <v>35534</v>
      </c>
      <c r="V2098" s="3">
        <v>49612.812590000001</v>
      </c>
      <c r="W2098" s="3">
        <v>3327.6</v>
      </c>
      <c r="X2098" s="3">
        <v>4646.0177620000004</v>
      </c>
      <c r="Y2098" s="3">
        <v>302</v>
      </c>
      <c r="Z2098" s="3">
        <v>421.65445490000002</v>
      </c>
      <c r="AA2098">
        <v>1418</v>
      </c>
      <c r="AB2098">
        <v>1627</v>
      </c>
      <c r="AC2098">
        <v>387</v>
      </c>
      <c r="AD2098">
        <v>1331</v>
      </c>
      <c r="AE2098">
        <v>257</v>
      </c>
      <c r="AF2098">
        <v>232</v>
      </c>
      <c r="AG2098">
        <v>65</v>
      </c>
      <c r="AH2098">
        <v>22</v>
      </c>
      <c r="AI2098">
        <v>91</v>
      </c>
      <c r="AJ2098">
        <v>43</v>
      </c>
      <c r="AK2098">
        <v>14</v>
      </c>
      <c r="AL2098">
        <v>65</v>
      </c>
      <c r="AM2098">
        <v>88</v>
      </c>
      <c r="AN2098">
        <v>35</v>
      </c>
      <c r="AO2098">
        <v>117</v>
      </c>
      <c r="AP2098">
        <v>382</v>
      </c>
      <c r="AQ2098">
        <v>0</v>
      </c>
      <c r="AR2098" s="4">
        <v>5227</v>
      </c>
      <c r="AS2098" s="4">
        <f t="shared" si="516"/>
        <v>5609</v>
      </c>
      <c r="AT2098">
        <v>1.0222361390000001</v>
      </c>
      <c r="AU2098" s="4">
        <f t="shared" si="512"/>
        <v>1</v>
      </c>
      <c r="AV2098" s="4">
        <f t="shared" si="517"/>
        <v>5733.7225036510008</v>
      </c>
      <c r="AW2098" s="4">
        <v>0</v>
      </c>
      <c r="AX2098" s="4">
        <v>0</v>
      </c>
      <c r="AY2098" s="4">
        <v>80.53</v>
      </c>
      <c r="AZ2098" s="4">
        <f t="shared" si="518"/>
        <v>80.53</v>
      </c>
      <c r="BA2098" s="4">
        <f t="shared" si="519"/>
        <v>82.320676273670003</v>
      </c>
      <c r="BB2098" s="4">
        <v>9.51</v>
      </c>
      <c r="BC2098" s="4">
        <v>12000</v>
      </c>
      <c r="BD2098">
        <v>2.1728971989899999</v>
      </c>
      <c r="BE2098" s="2">
        <v>0.11</v>
      </c>
      <c r="BF2098">
        <v>40</v>
      </c>
      <c r="BG2098">
        <f t="shared" si="513"/>
        <v>0.11171872670841716</v>
      </c>
      <c r="BH2098">
        <v>0.60797500000000004</v>
      </c>
      <c r="BI2098" s="4">
        <v>0.52800000000000002</v>
      </c>
      <c r="BJ2098" s="4">
        <v>0.17599999999999999</v>
      </c>
      <c r="BK2098" s="3">
        <f t="shared" si="520"/>
        <v>385500</v>
      </c>
      <c r="BL2098" s="3">
        <f t="shared" si="521"/>
        <v>72</v>
      </c>
      <c r="BM2098" s="3">
        <v>820.99999999999989</v>
      </c>
      <c r="BN2098" s="3">
        <v>738.9</v>
      </c>
      <c r="BO2098" s="3">
        <f t="shared" si="522"/>
        <v>82.099999999999909</v>
      </c>
      <c r="BP2098" s="3">
        <f t="shared" si="523"/>
        <v>22800</v>
      </c>
      <c r="BQ2098">
        <v>0.72</v>
      </c>
      <c r="BR2098">
        <v>0.59</v>
      </c>
      <c r="BS2098">
        <v>7.85</v>
      </c>
      <c r="BT2098">
        <f t="shared" si="514"/>
        <v>732.90000000000009</v>
      </c>
      <c r="BU2098" s="1">
        <f t="shared" si="515"/>
        <v>0.17706910917623336</v>
      </c>
      <c r="BV2098" s="1">
        <f t="shared" si="524"/>
        <v>0.21073822626474106</v>
      </c>
      <c r="BW2098">
        <f t="shared" si="525"/>
        <v>0.20178593615722606</v>
      </c>
      <c r="BX2098">
        <f t="shared" si="526"/>
        <v>0.21646139378311977</v>
      </c>
      <c r="BY2098">
        <f t="shared" si="527"/>
        <v>156.01659151449869</v>
      </c>
    </row>
    <row r="2099" spans="1:77" x14ac:dyDescent="0.2">
      <c r="A2099">
        <v>18</v>
      </c>
      <c r="B2099">
        <v>40001</v>
      </c>
      <c r="C2099" t="s">
        <v>1605</v>
      </c>
      <c r="D2099">
        <v>40</v>
      </c>
      <c r="E2099" t="s">
        <v>1607</v>
      </c>
      <c r="F2099" t="s">
        <v>1608</v>
      </c>
      <c r="G2099" t="s">
        <v>482</v>
      </c>
      <c r="H2099">
        <v>1</v>
      </c>
      <c r="I2099">
        <v>412</v>
      </c>
      <c r="J2099">
        <v>1188</v>
      </c>
      <c r="K2099">
        <v>414</v>
      </c>
      <c r="L2099">
        <v>1040</v>
      </c>
      <c r="M2099">
        <v>148</v>
      </c>
      <c r="N2099">
        <v>165</v>
      </c>
      <c r="O2099" s="3">
        <v>4140.5</v>
      </c>
      <c r="P2099" s="3">
        <v>5780.9942730000002</v>
      </c>
      <c r="Q2099" s="3">
        <v>17856</v>
      </c>
      <c r="R2099" s="3">
        <v>24930.668699999998</v>
      </c>
      <c r="S2099" s="3">
        <v>4946.8</v>
      </c>
      <c r="T2099" s="3">
        <v>6906.7558200000003</v>
      </c>
      <c r="U2099" s="3">
        <v>24616</v>
      </c>
      <c r="V2099" s="3">
        <v>34369.026700000002</v>
      </c>
      <c r="W2099" s="3">
        <v>1685.2</v>
      </c>
      <c r="X2099" s="3">
        <v>2352.8877069999999</v>
      </c>
      <c r="Y2099" s="3">
        <v>152</v>
      </c>
      <c r="Z2099" s="3">
        <v>212.22343430000001</v>
      </c>
      <c r="AA2099">
        <v>450</v>
      </c>
      <c r="AB2099">
        <v>862</v>
      </c>
      <c r="AC2099">
        <v>395</v>
      </c>
      <c r="AD2099">
        <v>969</v>
      </c>
      <c r="AE2099">
        <v>144</v>
      </c>
      <c r="AF2099">
        <v>125</v>
      </c>
      <c r="AG2099">
        <v>65</v>
      </c>
      <c r="AH2099">
        <v>22</v>
      </c>
      <c r="AI2099">
        <v>91</v>
      </c>
      <c r="AJ2099">
        <v>43</v>
      </c>
      <c r="AK2099">
        <v>14</v>
      </c>
      <c r="AL2099">
        <v>65</v>
      </c>
      <c r="AM2099">
        <v>88</v>
      </c>
      <c r="AN2099">
        <v>35</v>
      </c>
      <c r="AO2099">
        <v>117</v>
      </c>
      <c r="AP2099">
        <v>382</v>
      </c>
      <c r="AQ2099">
        <v>0</v>
      </c>
      <c r="AR2099" s="4">
        <v>5227</v>
      </c>
      <c r="AS2099" s="4">
        <f t="shared" si="516"/>
        <v>5609</v>
      </c>
      <c r="AT2099">
        <v>0.94509036400000002</v>
      </c>
      <c r="AU2099" s="4">
        <f t="shared" si="512"/>
        <v>1</v>
      </c>
      <c r="AV2099" s="4">
        <f t="shared" si="517"/>
        <v>5301.0118516760003</v>
      </c>
      <c r="AW2099" s="4">
        <v>0</v>
      </c>
      <c r="AX2099" s="4">
        <v>0</v>
      </c>
      <c r="AY2099" s="4">
        <v>80.53</v>
      </c>
      <c r="AZ2099" s="4">
        <f t="shared" si="518"/>
        <v>80.53</v>
      </c>
      <c r="BA2099" s="4">
        <f t="shared" si="519"/>
        <v>76.108127012920008</v>
      </c>
      <c r="BB2099" s="4">
        <v>9.51</v>
      </c>
      <c r="BC2099" s="4">
        <v>12000</v>
      </c>
      <c r="BD2099">
        <v>1.86519577861</v>
      </c>
      <c r="BE2099" s="2">
        <v>0.11</v>
      </c>
      <c r="BF2099">
        <v>40</v>
      </c>
      <c r="BG2099">
        <f t="shared" si="513"/>
        <v>0.11171872670841716</v>
      </c>
      <c r="BH2099">
        <v>0.64</v>
      </c>
      <c r="BI2099" s="4">
        <v>0.52800000000000002</v>
      </c>
      <c r="BJ2099" s="4">
        <v>0.17599999999999999</v>
      </c>
      <c r="BK2099" s="3">
        <f t="shared" si="520"/>
        <v>385500</v>
      </c>
      <c r="BL2099" s="3">
        <f t="shared" si="521"/>
        <v>72</v>
      </c>
      <c r="BM2099" s="3">
        <v>820.99999999999989</v>
      </c>
      <c r="BN2099" s="3">
        <v>738.9</v>
      </c>
      <c r="BO2099" s="3">
        <f t="shared" si="522"/>
        <v>82.099999999999909</v>
      </c>
      <c r="BP2099" s="3">
        <f t="shared" si="523"/>
        <v>22800</v>
      </c>
      <c r="BQ2099">
        <v>0.72</v>
      </c>
      <c r="BR2099">
        <v>0.59</v>
      </c>
      <c r="BS2099">
        <v>7.85</v>
      </c>
      <c r="BT2099">
        <f t="shared" si="514"/>
        <v>732.90000000000009</v>
      </c>
      <c r="BU2099" s="1">
        <f t="shared" si="515"/>
        <v>0.15685409417857818</v>
      </c>
      <c r="BV2099" s="1">
        <f t="shared" si="524"/>
        <v>0.18246398666819108</v>
      </c>
      <c r="BW2099">
        <f t="shared" si="525"/>
        <v>0.17362808692504042</v>
      </c>
      <c r="BX2099">
        <f t="shared" si="526"/>
        <v>0.18810125875723219</v>
      </c>
      <c r="BY2099">
        <f t="shared" si="527"/>
        <v>155.92068707191771</v>
      </c>
    </row>
    <row r="2100" spans="1:77" x14ac:dyDescent="0.2">
      <c r="A2100">
        <v>18</v>
      </c>
      <c r="B2100">
        <v>40003</v>
      </c>
      <c r="C2100" t="s">
        <v>1605</v>
      </c>
      <c r="D2100">
        <v>40</v>
      </c>
      <c r="E2100" t="s">
        <v>1607</v>
      </c>
      <c r="F2100" t="s">
        <v>1608</v>
      </c>
      <c r="G2100" t="s">
        <v>1638</v>
      </c>
      <c r="H2100">
        <v>3</v>
      </c>
      <c r="I2100">
        <v>209</v>
      </c>
      <c r="J2100">
        <v>648</v>
      </c>
      <c r="K2100">
        <v>335</v>
      </c>
      <c r="L2100">
        <v>862</v>
      </c>
      <c r="M2100">
        <v>88</v>
      </c>
      <c r="N2100">
        <v>101</v>
      </c>
      <c r="O2100" s="3">
        <v>2756.4</v>
      </c>
      <c r="P2100" s="3">
        <v>3848.5044360000002</v>
      </c>
      <c r="Q2100" s="3">
        <v>10237</v>
      </c>
      <c r="R2100" s="3">
        <v>14292.969059999999</v>
      </c>
      <c r="S2100" s="3">
        <v>3773.4</v>
      </c>
      <c r="T2100" s="3">
        <v>5268.4467560000003</v>
      </c>
      <c r="U2100" s="3">
        <v>20341</v>
      </c>
      <c r="V2100" s="3">
        <v>28400.242610000001</v>
      </c>
      <c r="W2100" s="3">
        <v>966.6</v>
      </c>
      <c r="X2100" s="3">
        <v>1349.5734970000001</v>
      </c>
      <c r="Y2100" s="3">
        <v>101</v>
      </c>
      <c r="Z2100" s="3">
        <v>141.01688720000001</v>
      </c>
      <c r="AA2100">
        <v>247</v>
      </c>
      <c r="AB2100">
        <v>603</v>
      </c>
      <c r="AC2100">
        <v>362</v>
      </c>
      <c r="AD2100">
        <v>867</v>
      </c>
      <c r="AE2100">
        <v>114</v>
      </c>
      <c r="AF2100">
        <v>96</v>
      </c>
      <c r="AG2100">
        <v>65</v>
      </c>
      <c r="AH2100">
        <v>22</v>
      </c>
      <c r="AI2100">
        <v>91</v>
      </c>
      <c r="AJ2100">
        <v>43</v>
      </c>
      <c r="AK2100">
        <v>14</v>
      </c>
      <c r="AL2100">
        <v>65</v>
      </c>
      <c r="AM2100">
        <v>88</v>
      </c>
      <c r="AN2100">
        <v>35</v>
      </c>
      <c r="AO2100">
        <v>117</v>
      </c>
      <c r="AP2100">
        <v>382</v>
      </c>
      <c r="AQ2100">
        <v>0</v>
      </c>
      <c r="AR2100" s="4">
        <v>5227</v>
      </c>
      <c r="AS2100" s="4">
        <f t="shared" si="516"/>
        <v>5609</v>
      </c>
      <c r="AT2100">
        <v>0.94177250300000004</v>
      </c>
      <c r="AU2100" s="4">
        <f t="shared" si="512"/>
        <v>1</v>
      </c>
      <c r="AV2100" s="4">
        <f t="shared" si="517"/>
        <v>5282.4019693270002</v>
      </c>
      <c r="AW2100" s="4">
        <v>0</v>
      </c>
      <c r="AX2100" s="4">
        <v>0</v>
      </c>
      <c r="AY2100" s="4">
        <v>80.53</v>
      </c>
      <c r="AZ2100" s="4">
        <f t="shared" si="518"/>
        <v>80.53</v>
      </c>
      <c r="BA2100" s="4">
        <f t="shared" si="519"/>
        <v>75.840939666590003</v>
      </c>
      <c r="BB2100" s="4">
        <v>9.51</v>
      </c>
      <c r="BC2100" s="4">
        <v>12000</v>
      </c>
      <c r="BD2100">
        <v>1.79813812892</v>
      </c>
      <c r="BE2100" s="2">
        <v>0.11</v>
      </c>
      <c r="BF2100">
        <v>40</v>
      </c>
      <c r="BG2100">
        <f t="shared" si="513"/>
        <v>0.11171872670841716</v>
      </c>
      <c r="BH2100">
        <v>0.64</v>
      </c>
      <c r="BI2100" s="4">
        <v>0.52800000000000002</v>
      </c>
      <c r="BJ2100" s="4">
        <v>0.17599999999999999</v>
      </c>
      <c r="BK2100" s="3">
        <f t="shared" si="520"/>
        <v>385500</v>
      </c>
      <c r="BL2100" s="3">
        <f t="shared" si="521"/>
        <v>72</v>
      </c>
      <c r="BM2100" s="3">
        <v>820.99999999999989</v>
      </c>
      <c r="BN2100" s="3">
        <v>738.9</v>
      </c>
      <c r="BO2100" s="3">
        <f t="shared" si="522"/>
        <v>82.099999999999909</v>
      </c>
      <c r="BP2100" s="3">
        <f t="shared" si="523"/>
        <v>22800</v>
      </c>
      <c r="BQ2100">
        <v>0.72</v>
      </c>
      <c r="BR2100">
        <v>0.59</v>
      </c>
      <c r="BS2100">
        <v>7.85</v>
      </c>
      <c r="BT2100">
        <f t="shared" si="514"/>
        <v>732.90000000000009</v>
      </c>
      <c r="BU2100" s="1">
        <f t="shared" si="515"/>
        <v>0.15563090571660296</v>
      </c>
      <c r="BV2100" s="1">
        <f t="shared" si="524"/>
        <v>0.17711927586264387</v>
      </c>
      <c r="BW2100">
        <f t="shared" si="525"/>
        <v>0.16828337611949321</v>
      </c>
      <c r="BX2100">
        <f t="shared" si="526"/>
        <v>0.18275654795168497</v>
      </c>
      <c r="BY2100">
        <f t="shared" si="527"/>
        <v>155.92068707191771</v>
      </c>
    </row>
    <row r="2101" spans="1:77" x14ac:dyDescent="0.2">
      <c r="A2101">
        <v>18</v>
      </c>
      <c r="B2101">
        <v>40005</v>
      </c>
      <c r="C2101" t="s">
        <v>1605</v>
      </c>
      <c r="D2101">
        <v>40</v>
      </c>
      <c r="E2101" t="s">
        <v>1607</v>
      </c>
      <c r="F2101" t="s">
        <v>1608</v>
      </c>
      <c r="G2101" t="s">
        <v>1639</v>
      </c>
      <c r="H2101">
        <v>5</v>
      </c>
      <c r="I2101">
        <v>296</v>
      </c>
      <c r="J2101">
        <v>877</v>
      </c>
      <c r="K2101">
        <v>385</v>
      </c>
      <c r="L2101">
        <v>379</v>
      </c>
      <c r="M2101">
        <v>114</v>
      </c>
      <c r="N2101">
        <v>131</v>
      </c>
      <c r="O2101" s="3">
        <v>4219.1000000000004</v>
      </c>
      <c r="P2101" s="3">
        <v>5890.7361279999996</v>
      </c>
      <c r="Q2101" s="3">
        <v>13483</v>
      </c>
      <c r="R2101" s="3">
        <v>18825.056339999999</v>
      </c>
      <c r="S2101" s="3">
        <v>4733.6000000000004</v>
      </c>
      <c r="T2101" s="3">
        <v>6609.0845289999997</v>
      </c>
      <c r="U2101" s="3">
        <v>8856.4</v>
      </c>
      <c r="V2101" s="3">
        <v>12365.36594</v>
      </c>
      <c r="W2101" s="3">
        <v>1288</v>
      </c>
      <c r="X2101" s="3">
        <v>1798.3143640000001</v>
      </c>
      <c r="Y2101" s="3">
        <v>127</v>
      </c>
      <c r="Z2101" s="3">
        <v>177.31826419999999</v>
      </c>
      <c r="AA2101">
        <v>335</v>
      </c>
      <c r="AB2101">
        <v>733</v>
      </c>
      <c r="AC2101">
        <v>382</v>
      </c>
      <c r="AD2101">
        <v>387</v>
      </c>
      <c r="AE2101">
        <v>128</v>
      </c>
      <c r="AF2101">
        <v>111</v>
      </c>
      <c r="AG2101">
        <v>65</v>
      </c>
      <c r="AH2101">
        <v>22</v>
      </c>
      <c r="AI2101">
        <v>91</v>
      </c>
      <c r="AJ2101">
        <v>43</v>
      </c>
      <c r="AK2101">
        <v>14</v>
      </c>
      <c r="AL2101">
        <v>65</v>
      </c>
      <c r="AM2101">
        <v>88</v>
      </c>
      <c r="AN2101">
        <v>35</v>
      </c>
      <c r="AO2101">
        <v>117</v>
      </c>
      <c r="AP2101">
        <v>382</v>
      </c>
      <c r="AQ2101">
        <v>0</v>
      </c>
      <c r="AR2101" s="4">
        <v>5227</v>
      </c>
      <c r="AS2101" s="4">
        <f t="shared" si="516"/>
        <v>5609</v>
      </c>
      <c r="AT2101">
        <v>0.93109080300000002</v>
      </c>
      <c r="AU2101" s="4">
        <f t="shared" si="512"/>
        <v>1</v>
      </c>
      <c r="AV2101" s="4">
        <f t="shared" si="517"/>
        <v>5222.4883140270003</v>
      </c>
      <c r="AW2101" s="4">
        <v>0</v>
      </c>
      <c r="AX2101" s="4">
        <v>0</v>
      </c>
      <c r="AY2101" s="4">
        <v>80.53</v>
      </c>
      <c r="AZ2101" s="4">
        <f t="shared" si="518"/>
        <v>80.53</v>
      </c>
      <c r="BA2101" s="4">
        <f t="shared" si="519"/>
        <v>74.980742365590004</v>
      </c>
      <c r="BB2101" s="4">
        <v>9.51</v>
      </c>
      <c r="BC2101" s="4">
        <v>12000</v>
      </c>
      <c r="BD2101">
        <v>2.0079653887100002</v>
      </c>
      <c r="BE2101" s="2">
        <v>0.11</v>
      </c>
      <c r="BF2101">
        <v>40</v>
      </c>
      <c r="BG2101">
        <f t="shared" si="513"/>
        <v>0.11171872670841716</v>
      </c>
      <c r="BH2101">
        <v>0.64</v>
      </c>
      <c r="BI2101" s="4">
        <v>0.52800000000000002</v>
      </c>
      <c r="BJ2101" s="4">
        <v>0.17599999999999999</v>
      </c>
      <c r="BK2101" s="3">
        <f t="shared" si="520"/>
        <v>385500</v>
      </c>
      <c r="BL2101" s="3">
        <f t="shared" si="521"/>
        <v>72</v>
      </c>
      <c r="BM2101" s="3">
        <v>820.99999999999989</v>
      </c>
      <c r="BN2101" s="3">
        <v>738.9</v>
      </c>
      <c r="BO2101" s="3">
        <f t="shared" si="522"/>
        <v>82.099999999999909</v>
      </c>
      <c r="BP2101" s="3">
        <f t="shared" si="523"/>
        <v>22800</v>
      </c>
      <c r="BQ2101">
        <v>0.72</v>
      </c>
      <c r="BR2101">
        <v>0.59</v>
      </c>
      <c r="BS2101">
        <v>7.85</v>
      </c>
      <c r="BT2101">
        <f t="shared" si="514"/>
        <v>732.90000000000009</v>
      </c>
      <c r="BU2101" s="1">
        <f t="shared" si="515"/>
        <v>0.15680150217919514</v>
      </c>
      <c r="BV2101" s="1">
        <f t="shared" si="524"/>
        <v>0.17858276579366805</v>
      </c>
      <c r="BW2101">
        <f t="shared" si="525"/>
        <v>0.16974686605051739</v>
      </c>
      <c r="BX2101">
        <f t="shared" si="526"/>
        <v>0.18422003788270916</v>
      </c>
      <c r="BY2101">
        <f t="shared" si="527"/>
        <v>155.92068707191771</v>
      </c>
    </row>
    <row r="2102" spans="1:77" x14ac:dyDescent="0.2">
      <c r="A2102">
        <v>18</v>
      </c>
      <c r="B2102">
        <v>40007</v>
      </c>
      <c r="C2102" t="s">
        <v>1605</v>
      </c>
      <c r="D2102">
        <v>40</v>
      </c>
      <c r="E2102" t="s">
        <v>1607</v>
      </c>
      <c r="F2102" t="s">
        <v>1608</v>
      </c>
      <c r="G2102" t="s">
        <v>906</v>
      </c>
      <c r="H2102">
        <v>7</v>
      </c>
      <c r="I2102">
        <v>156</v>
      </c>
      <c r="J2102">
        <v>470</v>
      </c>
      <c r="K2102">
        <v>247</v>
      </c>
      <c r="L2102">
        <v>723</v>
      </c>
      <c r="M2102">
        <v>69</v>
      </c>
      <c r="N2102">
        <v>95</v>
      </c>
      <c r="O2102" s="3">
        <v>2056.4</v>
      </c>
      <c r="P2102" s="3">
        <v>2871.1596719999998</v>
      </c>
      <c r="Q2102" s="3">
        <v>7328.7</v>
      </c>
      <c r="R2102" s="3">
        <v>10232.380810000001</v>
      </c>
      <c r="S2102" s="3">
        <v>3083.1</v>
      </c>
      <c r="T2102" s="3">
        <v>4304.6451989999996</v>
      </c>
      <c r="U2102" s="3">
        <v>17028</v>
      </c>
      <c r="V2102" s="3">
        <v>23774.60946</v>
      </c>
      <c r="W2102" s="3">
        <v>728.06</v>
      </c>
      <c r="X2102" s="3">
        <v>1016.522326</v>
      </c>
      <c r="Y2102" s="3">
        <v>93</v>
      </c>
      <c r="Z2102" s="3">
        <v>129.8472328</v>
      </c>
      <c r="AA2102">
        <v>194</v>
      </c>
      <c r="AB2102">
        <v>453</v>
      </c>
      <c r="AC2102">
        <v>277</v>
      </c>
      <c r="AD2102">
        <v>740</v>
      </c>
      <c r="AE2102">
        <v>97</v>
      </c>
      <c r="AF2102">
        <v>82</v>
      </c>
      <c r="AG2102">
        <v>65</v>
      </c>
      <c r="AH2102">
        <v>22</v>
      </c>
      <c r="AI2102">
        <v>91</v>
      </c>
      <c r="AJ2102">
        <v>43</v>
      </c>
      <c r="AK2102">
        <v>14</v>
      </c>
      <c r="AL2102">
        <v>65</v>
      </c>
      <c r="AM2102">
        <v>88</v>
      </c>
      <c r="AN2102">
        <v>35</v>
      </c>
      <c r="AO2102">
        <v>117</v>
      </c>
      <c r="AP2102">
        <v>382</v>
      </c>
      <c r="AQ2102">
        <v>0</v>
      </c>
      <c r="AR2102" s="4">
        <v>5227</v>
      </c>
      <c r="AS2102" s="4">
        <f t="shared" si="516"/>
        <v>5609</v>
      </c>
      <c r="AT2102">
        <v>0.93985222700000004</v>
      </c>
      <c r="AU2102" s="4">
        <f t="shared" si="512"/>
        <v>1</v>
      </c>
      <c r="AV2102" s="4">
        <f t="shared" si="517"/>
        <v>5271.6311412430005</v>
      </c>
      <c r="AW2102" s="4">
        <v>0</v>
      </c>
      <c r="AX2102" s="4">
        <v>0</v>
      </c>
      <c r="AY2102" s="4">
        <v>80.53</v>
      </c>
      <c r="AZ2102" s="4">
        <f t="shared" si="518"/>
        <v>80.53</v>
      </c>
      <c r="BA2102" s="4">
        <f t="shared" si="519"/>
        <v>75.686299840309999</v>
      </c>
      <c r="BB2102" s="4">
        <v>9.51</v>
      </c>
      <c r="BC2102" s="4">
        <v>12000</v>
      </c>
      <c r="BD2102">
        <v>1.6424721334300001</v>
      </c>
      <c r="BE2102" s="2">
        <v>0.11</v>
      </c>
      <c r="BF2102">
        <v>40</v>
      </c>
      <c r="BG2102">
        <f t="shared" si="513"/>
        <v>0.11171872670841716</v>
      </c>
      <c r="BH2102">
        <v>0.64</v>
      </c>
      <c r="BI2102" s="4">
        <v>0.52800000000000002</v>
      </c>
      <c r="BJ2102" s="4">
        <v>0.17599999999999999</v>
      </c>
      <c r="BK2102" s="3">
        <f t="shared" si="520"/>
        <v>385500</v>
      </c>
      <c r="BL2102" s="3">
        <f t="shared" si="521"/>
        <v>72</v>
      </c>
      <c r="BM2102" s="3">
        <v>820.99999999999989</v>
      </c>
      <c r="BN2102" s="3">
        <v>738.9</v>
      </c>
      <c r="BO2102" s="3">
        <f t="shared" si="522"/>
        <v>82.099999999999909</v>
      </c>
      <c r="BP2102" s="3">
        <f t="shared" si="523"/>
        <v>22800</v>
      </c>
      <c r="BQ2102">
        <v>0.72</v>
      </c>
      <c r="BR2102">
        <v>0.59</v>
      </c>
      <c r="BS2102">
        <v>7.85</v>
      </c>
      <c r="BT2102">
        <f t="shared" si="514"/>
        <v>732.90000000000009</v>
      </c>
      <c r="BU2102" s="1">
        <f t="shared" si="515"/>
        <v>0.15352070075962496</v>
      </c>
      <c r="BV2102" s="1">
        <f t="shared" si="524"/>
        <v>0.17314567696808386</v>
      </c>
      <c r="BW2102">
        <f t="shared" si="525"/>
        <v>0.1643097772249332</v>
      </c>
      <c r="BX2102">
        <f t="shared" si="526"/>
        <v>0.17878294905712497</v>
      </c>
      <c r="BY2102">
        <f t="shared" si="527"/>
        <v>155.92068707191771</v>
      </c>
    </row>
    <row r="2103" spans="1:77" x14ac:dyDescent="0.2">
      <c r="A2103">
        <v>18</v>
      </c>
      <c r="B2103">
        <v>40009</v>
      </c>
      <c r="C2103" t="s">
        <v>1605</v>
      </c>
      <c r="D2103">
        <v>40</v>
      </c>
      <c r="E2103" t="s">
        <v>1607</v>
      </c>
      <c r="F2103" t="s">
        <v>1608</v>
      </c>
      <c r="G2103" t="s">
        <v>1687</v>
      </c>
      <c r="H2103">
        <v>9</v>
      </c>
      <c r="I2103">
        <v>236</v>
      </c>
      <c r="J2103">
        <v>618</v>
      </c>
      <c r="K2103">
        <v>300</v>
      </c>
      <c r="L2103">
        <v>371</v>
      </c>
      <c r="M2103">
        <v>83</v>
      </c>
      <c r="N2103">
        <v>97</v>
      </c>
      <c r="O2103" s="3">
        <v>2866.7</v>
      </c>
      <c r="P2103" s="3">
        <v>4002.506046</v>
      </c>
      <c r="Q2103" s="3">
        <v>9614.9</v>
      </c>
      <c r="R2103" s="3">
        <v>13424.388800000001</v>
      </c>
      <c r="S2103" s="3">
        <v>3731.4</v>
      </c>
      <c r="T2103" s="3">
        <v>5209.8060699999996</v>
      </c>
      <c r="U2103" s="3">
        <v>8749.7000000000007</v>
      </c>
      <c r="V2103" s="3">
        <v>12216.39068</v>
      </c>
      <c r="W2103" s="3">
        <v>911.96</v>
      </c>
      <c r="X2103" s="3">
        <v>1273.2847569999999</v>
      </c>
      <c r="Y2103" s="3">
        <v>97</v>
      </c>
      <c r="Z2103" s="3">
        <v>135.43206000000001</v>
      </c>
      <c r="AA2103">
        <v>275</v>
      </c>
      <c r="AB2103">
        <v>562</v>
      </c>
      <c r="AC2103">
        <v>329</v>
      </c>
      <c r="AD2103">
        <v>398</v>
      </c>
      <c r="AE2103">
        <v>108</v>
      </c>
      <c r="AF2103">
        <v>90</v>
      </c>
      <c r="AG2103">
        <v>65</v>
      </c>
      <c r="AH2103">
        <v>22</v>
      </c>
      <c r="AI2103">
        <v>91</v>
      </c>
      <c r="AJ2103">
        <v>43</v>
      </c>
      <c r="AK2103">
        <v>14</v>
      </c>
      <c r="AL2103">
        <v>65</v>
      </c>
      <c r="AM2103">
        <v>88</v>
      </c>
      <c r="AN2103">
        <v>35</v>
      </c>
      <c r="AO2103">
        <v>117</v>
      </c>
      <c r="AP2103">
        <v>382</v>
      </c>
      <c r="AQ2103">
        <v>0</v>
      </c>
      <c r="AR2103" s="4">
        <v>5227</v>
      </c>
      <c r="AS2103" s="4">
        <f t="shared" si="516"/>
        <v>5609</v>
      </c>
      <c r="AT2103">
        <v>0.93395897999999999</v>
      </c>
      <c r="AU2103" s="4">
        <f t="shared" si="512"/>
        <v>1</v>
      </c>
      <c r="AV2103" s="4">
        <f t="shared" si="517"/>
        <v>5238.57591882</v>
      </c>
      <c r="AW2103" s="4">
        <v>0</v>
      </c>
      <c r="AX2103" s="4">
        <v>0</v>
      </c>
      <c r="AY2103" s="4">
        <v>80.53</v>
      </c>
      <c r="AZ2103" s="4">
        <f t="shared" si="518"/>
        <v>80.53</v>
      </c>
      <c r="BA2103" s="4">
        <f t="shared" si="519"/>
        <v>75.211716659399997</v>
      </c>
      <c r="BB2103" s="4">
        <v>9.51</v>
      </c>
      <c r="BC2103" s="4">
        <v>12000</v>
      </c>
      <c r="BD2103">
        <v>1.80470936627</v>
      </c>
      <c r="BE2103" s="2">
        <v>0.11</v>
      </c>
      <c r="BF2103">
        <v>40</v>
      </c>
      <c r="BG2103">
        <f t="shared" si="513"/>
        <v>0.11171872670841716</v>
      </c>
      <c r="BH2103">
        <v>0.64</v>
      </c>
      <c r="BI2103" s="4">
        <v>0.52800000000000002</v>
      </c>
      <c r="BJ2103" s="4">
        <v>0.17599999999999999</v>
      </c>
      <c r="BK2103" s="3">
        <f t="shared" si="520"/>
        <v>385500</v>
      </c>
      <c r="BL2103" s="3">
        <f t="shared" si="521"/>
        <v>72</v>
      </c>
      <c r="BM2103" s="3">
        <v>820.99999999999989</v>
      </c>
      <c r="BN2103" s="3">
        <v>738.9</v>
      </c>
      <c r="BO2103" s="3">
        <f t="shared" si="522"/>
        <v>82.099999999999909</v>
      </c>
      <c r="BP2103" s="3">
        <f t="shared" si="523"/>
        <v>22800</v>
      </c>
      <c r="BQ2103">
        <v>0.72</v>
      </c>
      <c r="BR2103">
        <v>0.59</v>
      </c>
      <c r="BS2103">
        <v>7.85</v>
      </c>
      <c r="BT2103">
        <f t="shared" si="514"/>
        <v>732.90000000000009</v>
      </c>
      <c r="BU2103" s="1">
        <f t="shared" si="515"/>
        <v>0.15472420591895339</v>
      </c>
      <c r="BV2103" s="1">
        <f t="shared" si="524"/>
        <v>0.1745146742395583</v>
      </c>
      <c r="BW2103">
        <f t="shared" si="525"/>
        <v>0.16567877449640764</v>
      </c>
      <c r="BX2103">
        <f t="shared" si="526"/>
        <v>0.1801519463285994</v>
      </c>
      <c r="BY2103">
        <f t="shared" si="527"/>
        <v>155.92068707191771</v>
      </c>
    </row>
    <row r="2104" spans="1:77" x14ac:dyDescent="0.2">
      <c r="A2104">
        <v>18</v>
      </c>
      <c r="B2104">
        <v>40011</v>
      </c>
      <c r="C2104" t="s">
        <v>1605</v>
      </c>
      <c r="D2104">
        <v>40</v>
      </c>
      <c r="E2104" t="s">
        <v>1607</v>
      </c>
      <c r="F2104" t="s">
        <v>1608</v>
      </c>
      <c r="G2104" t="s">
        <v>404</v>
      </c>
      <c r="H2104">
        <v>11</v>
      </c>
      <c r="I2104">
        <v>187</v>
      </c>
      <c r="J2104">
        <v>720</v>
      </c>
      <c r="K2104">
        <v>343</v>
      </c>
      <c r="L2104">
        <v>308</v>
      </c>
      <c r="M2104">
        <v>102</v>
      </c>
      <c r="N2104">
        <v>112</v>
      </c>
      <c r="O2104" s="3">
        <v>2428</v>
      </c>
      <c r="P2104" s="3">
        <v>3389.9901209999998</v>
      </c>
      <c r="Q2104" s="3">
        <v>10939</v>
      </c>
      <c r="R2104" s="3">
        <v>15273.106229999999</v>
      </c>
      <c r="S2104" s="3">
        <v>4001</v>
      </c>
      <c r="T2104" s="3">
        <v>5586.2234239999998</v>
      </c>
      <c r="U2104" s="3">
        <v>7150.4</v>
      </c>
      <c r="V2104" s="3">
        <v>9983.4371339999998</v>
      </c>
      <c r="W2104" s="3">
        <v>1038.0999999999999</v>
      </c>
      <c r="X2104" s="3">
        <v>1449.402284</v>
      </c>
      <c r="Y2104" s="3">
        <v>107</v>
      </c>
      <c r="Z2104" s="3">
        <v>149.39412809999999</v>
      </c>
      <c r="AA2104">
        <v>225</v>
      </c>
      <c r="AB2104">
        <v>567</v>
      </c>
      <c r="AC2104">
        <v>348</v>
      </c>
      <c r="AD2104">
        <v>313</v>
      </c>
      <c r="AE2104">
        <v>112</v>
      </c>
      <c r="AF2104">
        <v>91</v>
      </c>
      <c r="AG2104">
        <v>65</v>
      </c>
      <c r="AH2104">
        <v>22</v>
      </c>
      <c r="AI2104">
        <v>91</v>
      </c>
      <c r="AJ2104">
        <v>43</v>
      </c>
      <c r="AK2104">
        <v>14</v>
      </c>
      <c r="AL2104">
        <v>65</v>
      </c>
      <c r="AM2104">
        <v>88</v>
      </c>
      <c r="AN2104">
        <v>35</v>
      </c>
      <c r="AO2104">
        <v>117</v>
      </c>
      <c r="AP2104">
        <v>382</v>
      </c>
      <c r="AQ2104">
        <v>0</v>
      </c>
      <c r="AR2104" s="4">
        <v>5227</v>
      </c>
      <c r="AS2104" s="4">
        <f t="shared" si="516"/>
        <v>5609</v>
      </c>
      <c r="AT2104">
        <v>0.93718612499999998</v>
      </c>
      <c r="AU2104" s="4">
        <f t="shared" si="512"/>
        <v>1</v>
      </c>
      <c r="AV2104" s="4">
        <f t="shared" si="517"/>
        <v>5256.6769751249994</v>
      </c>
      <c r="AW2104" s="4">
        <v>0</v>
      </c>
      <c r="AX2104" s="4">
        <v>0</v>
      </c>
      <c r="AY2104" s="4">
        <v>80.53</v>
      </c>
      <c r="AZ2104" s="4">
        <f t="shared" si="518"/>
        <v>80.53</v>
      </c>
      <c r="BA2104" s="4">
        <f t="shared" si="519"/>
        <v>75.471598646250001</v>
      </c>
      <c r="BB2104" s="4">
        <v>9.51</v>
      </c>
      <c r="BC2104" s="4">
        <v>12000</v>
      </c>
      <c r="BD2104">
        <v>1.84405865751</v>
      </c>
      <c r="BE2104" s="2">
        <v>0.11</v>
      </c>
      <c r="BF2104">
        <v>40</v>
      </c>
      <c r="BG2104">
        <f t="shared" si="513"/>
        <v>0.11171872670841716</v>
      </c>
      <c r="BH2104">
        <v>0.64</v>
      </c>
      <c r="BI2104" s="4">
        <v>0.52800000000000002</v>
      </c>
      <c r="BJ2104" s="4">
        <v>0.17599999999999999</v>
      </c>
      <c r="BK2104" s="3">
        <f t="shared" si="520"/>
        <v>385500</v>
      </c>
      <c r="BL2104" s="3">
        <f t="shared" si="521"/>
        <v>72</v>
      </c>
      <c r="BM2104" s="3">
        <v>820.99999999999989</v>
      </c>
      <c r="BN2104" s="3">
        <v>738.9</v>
      </c>
      <c r="BO2104" s="3">
        <f t="shared" si="522"/>
        <v>82.099999999999909</v>
      </c>
      <c r="BP2104" s="3">
        <f t="shared" si="523"/>
        <v>22800</v>
      </c>
      <c r="BQ2104">
        <v>0.72</v>
      </c>
      <c r="BR2104">
        <v>0.59</v>
      </c>
      <c r="BS2104">
        <v>7.85</v>
      </c>
      <c r="BT2104">
        <f t="shared" si="514"/>
        <v>732.90000000000009</v>
      </c>
      <c r="BU2104" s="1">
        <f t="shared" si="515"/>
        <v>0.15560345166421188</v>
      </c>
      <c r="BV2104" s="1">
        <f t="shared" si="524"/>
        <v>0.17584719224059078</v>
      </c>
      <c r="BW2104">
        <f t="shared" si="525"/>
        <v>0.16701129249744012</v>
      </c>
      <c r="BX2104">
        <f t="shared" si="526"/>
        <v>0.18148446432963189</v>
      </c>
      <c r="BY2104">
        <f t="shared" si="527"/>
        <v>155.92068707191771</v>
      </c>
    </row>
    <row r="2105" spans="1:77" x14ac:dyDescent="0.2">
      <c r="A2105">
        <v>18</v>
      </c>
      <c r="B2105">
        <v>40013</v>
      </c>
      <c r="C2105" t="s">
        <v>1605</v>
      </c>
      <c r="D2105">
        <v>40</v>
      </c>
      <c r="E2105" t="s">
        <v>1607</v>
      </c>
      <c r="F2105" t="s">
        <v>1608</v>
      </c>
      <c r="G2105" t="s">
        <v>1282</v>
      </c>
      <c r="H2105">
        <v>13</v>
      </c>
      <c r="I2105">
        <v>286</v>
      </c>
      <c r="J2105">
        <v>1212</v>
      </c>
      <c r="K2105">
        <v>483</v>
      </c>
      <c r="L2105">
        <v>443</v>
      </c>
      <c r="M2105">
        <v>152</v>
      </c>
      <c r="N2105">
        <v>179</v>
      </c>
      <c r="O2105" s="3">
        <v>7176.9</v>
      </c>
      <c r="P2105" s="3">
        <v>10020.436610000001</v>
      </c>
      <c r="Q2105" s="3">
        <v>18469</v>
      </c>
      <c r="R2105" s="3">
        <v>25786.543470000001</v>
      </c>
      <c r="S2105" s="3">
        <v>5284.7</v>
      </c>
      <c r="T2105" s="3">
        <v>7378.5340990000004</v>
      </c>
      <c r="U2105" s="3">
        <v>9965.2000000000007</v>
      </c>
      <c r="V2105" s="3">
        <v>13913.48005</v>
      </c>
      <c r="W2105" s="3">
        <v>1723.6</v>
      </c>
      <c r="X2105" s="3">
        <v>2406.5020479999998</v>
      </c>
      <c r="Y2105" s="3">
        <v>167</v>
      </c>
      <c r="Z2105" s="3">
        <v>233.16653629999999</v>
      </c>
      <c r="AA2105">
        <v>324</v>
      </c>
      <c r="AB2105">
        <v>854</v>
      </c>
      <c r="AC2105">
        <v>440</v>
      </c>
      <c r="AD2105">
        <v>414</v>
      </c>
      <c r="AE2105">
        <v>141</v>
      </c>
      <c r="AF2105">
        <v>128</v>
      </c>
      <c r="AG2105">
        <v>65</v>
      </c>
      <c r="AH2105">
        <v>22</v>
      </c>
      <c r="AI2105">
        <v>91</v>
      </c>
      <c r="AJ2105">
        <v>43</v>
      </c>
      <c r="AK2105">
        <v>14</v>
      </c>
      <c r="AL2105">
        <v>65</v>
      </c>
      <c r="AM2105">
        <v>88</v>
      </c>
      <c r="AN2105">
        <v>35</v>
      </c>
      <c r="AO2105">
        <v>117</v>
      </c>
      <c r="AP2105">
        <v>382</v>
      </c>
      <c r="AQ2105">
        <v>0</v>
      </c>
      <c r="AR2105" s="4">
        <v>5227</v>
      </c>
      <c r="AS2105" s="4">
        <f t="shared" si="516"/>
        <v>5609</v>
      </c>
      <c r="AT2105">
        <v>0.92978796500000005</v>
      </c>
      <c r="AU2105" s="4">
        <f t="shared" si="512"/>
        <v>1</v>
      </c>
      <c r="AV2105" s="4">
        <f t="shared" si="517"/>
        <v>5215.1806956850005</v>
      </c>
      <c r="AW2105" s="4">
        <v>0</v>
      </c>
      <c r="AX2105" s="4">
        <v>0</v>
      </c>
      <c r="AY2105" s="4">
        <v>80.53</v>
      </c>
      <c r="AZ2105" s="4">
        <f t="shared" si="518"/>
        <v>80.53</v>
      </c>
      <c r="BA2105" s="4">
        <f t="shared" si="519"/>
        <v>74.87582482145001</v>
      </c>
      <c r="BB2105" s="4">
        <v>9.51</v>
      </c>
      <c r="BC2105" s="4">
        <v>12000</v>
      </c>
      <c r="BD2105">
        <v>2.03710039569</v>
      </c>
      <c r="BE2105" s="2">
        <v>0.11</v>
      </c>
      <c r="BF2105">
        <v>40</v>
      </c>
      <c r="BG2105">
        <f t="shared" si="513"/>
        <v>0.11171872670841716</v>
      </c>
      <c r="BH2105">
        <v>0.64</v>
      </c>
      <c r="BI2105" s="4">
        <v>0.52800000000000002</v>
      </c>
      <c r="BJ2105" s="4">
        <v>0.17599999999999999</v>
      </c>
      <c r="BK2105" s="3">
        <f t="shared" si="520"/>
        <v>385500</v>
      </c>
      <c r="BL2105" s="3">
        <f t="shared" si="521"/>
        <v>72</v>
      </c>
      <c r="BM2105" s="3">
        <v>820.99999999999989</v>
      </c>
      <c r="BN2105" s="3">
        <v>738.9</v>
      </c>
      <c r="BO2105" s="3">
        <f t="shared" si="522"/>
        <v>82.099999999999909</v>
      </c>
      <c r="BP2105" s="3">
        <f t="shared" si="523"/>
        <v>22800</v>
      </c>
      <c r="BQ2105">
        <v>0.72</v>
      </c>
      <c r="BR2105">
        <v>0.59</v>
      </c>
      <c r="BS2105">
        <v>7.85</v>
      </c>
      <c r="BT2105">
        <f t="shared" si="514"/>
        <v>732.90000000000009</v>
      </c>
      <c r="BU2105" s="1">
        <f t="shared" si="515"/>
        <v>0.15698678947175593</v>
      </c>
      <c r="BV2105" s="1">
        <f t="shared" si="524"/>
        <v>0.18118116589569483</v>
      </c>
      <c r="BW2105">
        <f t="shared" si="525"/>
        <v>0.17234526615254417</v>
      </c>
      <c r="BX2105">
        <f t="shared" si="526"/>
        <v>0.18681843798473594</v>
      </c>
      <c r="BY2105">
        <f t="shared" si="527"/>
        <v>155.92068707191771</v>
      </c>
    </row>
    <row r="2106" spans="1:77" x14ac:dyDescent="0.2">
      <c r="A2106">
        <v>18</v>
      </c>
      <c r="B2106">
        <v>40015</v>
      </c>
      <c r="C2106" t="s">
        <v>1605</v>
      </c>
      <c r="D2106">
        <v>40</v>
      </c>
      <c r="E2106" t="s">
        <v>1607</v>
      </c>
      <c r="F2106" t="s">
        <v>1608</v>
      </c>
      <c r="G2106" t="s">
        <v>1688</v>
      </c>
      <c r="H2106">
        <v>15</v>
      </c>
      <c r="I2106">
        <v>196</v>
      </c>
      <c r="J2106">
        <v>1068</v>
      </c>
      <c r="K2106">
        <v>373</v>
      </c>
      <c r="L2106">
        <v>374</v>
      </c>
      <c r="M2106">
        <v>139</v>
      </c>
      <c r="N2106">
        <v>162</v>
      </c>
      <c r="O2106" s="3">
        <v>2738.2</v>
      </c>
      <c r="P2106" s="3">
        <v>3823.093472</v>
      </c>
      <c r="Q2106" s="3">
        <v>16446</v>
      </c>
      <c r="R2106" s="3">
        <v>22962.017100000001</v>
      </c>
      <c r="S2106" s="3">
        <v>4688.6000000000004</v>
      </c>
      <c r="T2106" s="3">
        <v>6546.2552230000001</v>
      </c>
      <c r="U2106" s="3">
        <v>8635.9</v>
      </c>
      <c r="V2106" s="3">
        <v>12057.502339999999</v>
      </c>
      <c r="W2106" s="3">
        <v>1540.1</v>
      </c>
      <c r="X2106" s="3">
        <v>2150.2980990000001</v>
      </c>
      <c r="Y2106" s="3">
        <v>147</v>
      </c>
      <c r="Z2106" s="3">
        <v>205.24240019999999</v>
      </c>
      <c r="AA2106">
        <v>234</v>
      </c>
      <c r="AB2106">
        <v>677</v>
      </c>
      <c r="AC2106">
        <v>343</v>
      </c>
      <c r="AD2106">
        <v>342</v>
      </c>
      <c r="AE2106">
        <v>123</v>
      </c>
      <c r="AF2106">
        <v>106</v>
      </c>
      <c r="AG2106">
        <v>65</v>
      </c>
      <c r="AH2106">
        <v>22</v>
      </c>
      <c r="AI2106">
        <v>91</v>
      </c>
      <c r="AJ2106">
        <v>43</v>
      </c>
      <c r="AK2106">
        <v>14</v>
      </c>
      <c r="AL2106">
        <v>65</v>
      </c>
      <c r="AM2106">
        <v>88</v>
      </c>
      <c r="AN2106">
        <v>35</v>
      </c>
      <c r="AO2106">
        <v>117</v>
      </c>
      <c r="AP2106">
        <v>382</v>
      </c>
      <c r="AQ2106">
        <v>0</v>
      </c>
      <c r="AR2106" s="4">
        <v>5227</v>
      </c>
      <c r="AS2106" s="4">
        <f t="shared" si="516"/>
        <v>5609</v>
      </c>
      <c r="AT2106">
        <v>0.93415219599999999</v>
      </c>
      <c r="AU2106" s="4">
        <f t="shared" si="512"/>
        <v>1</v>
      </c>
      <c r="AV2106" s="4">
        <f t="shared" si="517"/>
        <v>5239.6596673639997</v>
      </c>
      <c r="AW2106" s="4">
        <v>0</v>
      </c>
      <c r="AX2106" s="4">
        <v>0</v>
      </c>
      <c r="AY2106" s="4">
        <v>80.53</v>
      </c>
      <c r="AZ2106" s="4">
        <f t="shared" si="518"/>
        <v>80.53</v>
      </c>
      <c r="BA2106" s="4">
        <f t="shared" si="519"/>
        <v>75.227276343880007</v>
      </c>
      <c r="BB2106" s="4">
        <v>9.51</v>
      </c>
      <c r="BC2106" s="4">
        <v>12000</v>
      </c>
      <c r="BD2106">
        <v>1.8824649714499999</v>
      </c>
      <c r="BE2106" s="2">
        <v>0.11</v>
      </c>
      <c r="BF2106">
        <v>40</v>
      </c>
      <c r="BG2106">
        <f t="shared" si="513"/>
        <v>0.11171872670841716</v>
      </c>
      <c r="BH2106">
        <v>0.64</v>
      </c>
      <c r="BI2106" s="4">
        <v>0.52800000000000002</v>
      </c>
      <c r="BJ2106" s="4">
        <v>0.17599999999999999</v>
      </c>
      <c r="BK2106" s="3">
        <f t="shared" si="520"/>
        <v>385500</v>
      </c>
      <c r="BL2106" s="3">
        <f t="shared" si="521"/>
        <v>72</v>
      </c>
      <c r="BM2106" s="3">
        <v>820.99999999999989</v>
      </c>
      <c r="BN2106" s="3">
        <v>738.9</v>
      </c>
      <c r="BO2106" s="3">
        <f t="shared" si="522"/>
        <v>82.099999999999909</v>
      </c>
      <c r="BP2106" s="3">
        <f t="shared" si="523"/>
        <v>22800</v>
      </c>
      <c r="BQ2106">
        <v>0.72</v>
      </c>
      <c r="BR2106">
        <v>0.59</v>
      </c>
      <c r="BS2106">
        <v>7.85</v>
      </c>
      <c r="BT2106">
        <f t="shared" si="514"/>
        <v>732.90000000000009</v>
      </c>
      <c r="BU2106" s="1">
        <f t="shared" si="515"/>
        <v>0.155681644380437</v>
      </c>
      <c r="BV2106" s="1">
        <f t="shared" si="524"/>
        <v>0.1786496851744859</v>
      </c>
      <c r="BW2106">
        <f t="shared" si="525"/>
        <v>0.16981378543133524</v>
      </c>
      <c r="BX2106">
        <f t="shared" si="526"/>
        <v>0.18428695726352701</v>
      </c>
      <c r="BY2106">
        <f t="shared" si="527"/>
        <v>155.92068707191771</v>
      </c>
    </row>
    <row r="2107" spans="1:77" x14ac:dyDescent="0.2">
      <c r="A2107">
        <v>18</v>
      </c>
      <c r="B2107">
        <v>40017</v>
      </c>
      <c r="C2107" t="s">
        <v>1605</v>
      </c>
      <c r="D2107">
        <v>40</v>
      </c>
      <c r="E2107" t="s">
        <v>1607</v>
      </c>
      <c r="F2107" t="s">
        <v>1608</v>
      </c>
      <c r="G2107" t="s">
        <v>1682</v>
      </c>
      <c r="H2107">
        <v>17</v>
      </c>
      <c r="I2107">
        <v>207</v>
      </c>
      <c r="J2107">
        <v>1126</v>
      </c>
      <c r="K2107">
        <v>451</v>
      </c>
      <c r="L2107">
        <v>372</v>
      </c>
      <c r="M2107">
        <v>147</v>
      </c>
      <c r="N2107">
        <v>162</v>
      </c>
      <c r="O2107" s="3">
        <v>2793.5</v>
      </c>
      <c r="P2107" s="3">
        <v>3900.3037079999999</v>
      </c>
      <c r="Q2107" s="3">
        <v>16391</v>
      </c>
      <c r="R2107" s="3">
        <v>22885.225729999998</v>
      </c>
      <c r="S2107" s="3">
        <v>4529.5</v>
      </c>
      <c r="T2107" s="3">
        <v>6324.1187200000004</v>
      </c>
      <c r="U2107" s="3">
        <v>8327.6</v>
      </c>
      <c r="V2107" s="3">
        <v>11627.05178</v>
      </c>
      <c r="W2107" s="3">
        <v>1537.5</v>
      </c>
      <c r="X2107" s="3">
        <v>2146.667962</v>
      </c>
      <c r="Y2107" s="3">
        <v>146</v>
      </c>
      <c r="Z2107" s="3">
        <v>203.8461934</v>
      </c>
      <c r="AA2107">
        <v>245</v>
      </c>
      <c r="AB2107">
        <v>678</v>
      </c>
      <c r="AC2107">
        <v>435</v>
      </c>
      <c r="AD2107">
        <v>340</v>
      </c>
      <c r="AE2107">
        <v>124</v>
      </c>
      <c r="AF2107">
        <v>104</v>
      </c>
      <c r="AG2107">
        <v>65</v>
      </c>
      <c r="AH2107">
        <v>22</v>
      </c>
      <c r="AI2107">
        <v>91</v>
      </c>
      <c r="AJ2107">
        <v>43</v>
      </c>
      <c r="AK2107">
        <v>14</v>
      </c>
      <c r="AL2107">
        <v>65</v>
      </c>
      <c r="AM2107">
        <v>88</v>
      </c>
      <c r="AN2107">
        <v>35</v>
      </c>
      <c r="AO2107">
        <v>117</v>
      </c>
      <c r="AP2107">
        <v>382</v>
      </c>
      <c r="AQ2107">
        <v>0</v>
      </c>
      <c r="AR2107" s="4">
        <v>5227</v>
      </c>
      <c r="AS2107" s="4">
        <f t="shared" si="516"/>
        <v>5609</v>
      </c>
      <c r="AT2107">
        <v>0.935968566</v>
      </c>
      <c r="AU2107" s="4">
        <f t="shared" si="512"/>
        <v>1</v>
      </c>
      <c r="AV2107" s="4">
        <f t="shared" si="517"/>
        <v>5249.847686694</v>
      </c>
      <c r="AW2107" s="4">
        <v>0</v>
      </c>
      <c r="AX2107" s="4">
        <v>0</v>
      </c>
      <c r="AY2107" s="4">
        <v>80.53</v>
      </c>
      <c r="AZ2107" s="4">
        <f t="shared" si="518"/>
        <v>80.53</v>
      </c>
      <c r="BA2107" s="4">
        <f t="shared" si="519"/>
        <v>75.373548619979999</v>
      </c>
      <c r="BB2107" s="4">
        <v>9.51</v>
      </c>
      <c r="BC2107" s="4">
        <v>12000</v>
      </c>
      <c r="BD2107">
        <v>1.8780969784199999</v>
      </c>
      <c r="BE2107" s="2">
        <v>0.11</v>
      </c>
      <c r="BF2107">
        <v>40</v>
      </c>
      <c r="BG2107">
        <f t="shared" si="513"/>
        <v>0.11171872670841716</v>
      </c>
      <c r="BH2107">
        <v>0.64</v>
      </c>
      <c r="BI2107" s="4">
        <v>0.52800000000000002</v>
      </c>
      <c r="BJ2107" s="4">
        <v>0.17599999999999999</v>
      </c>
      <c r="BK2107" s="3">
        <f t="shared" si="520"/>
        <v>385500</v>
      </c>
      <c r="BL2107" s="3">
        <f t="shared" si="521"/>
        <v>72</v>
      </c>
      <c r="BM2107" s="3">
        <v>820.99999999999989</v>
      </c>
      <c r="BN2107" s="3">
        <v>738.9</v>
      </c>
      <c r="BO2107" s="3">
        <f t="shared" si="522"/>
        <v>82.099999999999909</v>
      </c>
      <c r="BP2107" s="3">
        <f t="shared" si="523"/>
        <v>22800</v>
      </c>
      <c r="BQ2107">
        <v>0.72</v>
      </c>
      <c r="BR2107">
        <v>0.59</v>
      </c>
      <c r="BS2107">
        <v>7.85</v>
      </c>
      <c r="BT2107">
        <f t="shared" si="514"/>
        <v>732.90000000000009</v>
      </c>
      <c r="BU2107" s="1">
        <f t="shared" si="515"/>
        <v>0.15585833534609189</v>
      </c>
      <c r="BV2107" s="1">
        <f t="shared" si="524"/>
        <v>0.17870669636547079</v>
      </c>
      <c r="BW2107">
        <f t="shared" si="525"/>
        <v>0.16987079662232013</v>
      </c>
      <c r="BX2107">
        <f t="shared" si="526"/>
        <v>0.1843439684545119</v>
      </c>
      <c r="BY2107">
        <f t="shared" si="527"/>
        <v>155.92068707191771</v>
      </c>
    </row>
    <row r="2108" spans="1:77" x14ac:dyDescent="0.2">
      <c r="A2108">
        <v>18</v>
      </c>
      <c r="B2108">
        <v>40019</v>
      </c>
      <c r="C2108" t="s">
        <v>1605</v>
      </c>
      <c r="D2108">
        <v>40</v>
      </c>
      <c r="E2108" t="s">
        <v>1607</v>
      </c>
      <c r="F2108" t="s">
        <v>1608</v>
      </c>
      <c r="G2108" t="s">
        <v>348</v>
      </c>
      <c r="H2108">
        <v>19</v>
      </c>
      <c r="I2108">
        <v>241</v>
      </c>
      <c r="J2108">
        <v>1221</v>
      </c>
      <c r="K2108">
        <v>482</v>
      </c>
      <c r="L2108">
        <v>428</v>
      </c>
      <c r="M2108">
        <v>157</v>
      </c>
      <c r="N2108">
        <v>186</v>
      </c>
      <c r="O2108" s="3">
        <v>4879</v>
      </c>
      <c r="P2108" s="3">
        <v>6812.0929980000001</v>
      </c>
      <c r="Q2108" s="3">
        <v>18529</v>
      </c>
      <c r="R2108" s="3">
        <v>25870.315879999998</v>
      </c>
      <c r="S2108" s="3">
        <v>5542.8</v>
      </c>
      <c r="T2108" s="3">
        <v>7738.8950750000004</v>
      </c>
      <c r="U2108" s="3">
        <v>9586.7000000000007</v>
      </c>
      <c r="V2108" s="3">
        <v>13385.01577</v>
      </c>
      <c r="W2108" s="3">
        <v>1754.1</v>
      </c>
      <c r="X2108" s="3">
        <v>2449.0863559999998</v>
      </c>
      <c r="Y2108" s="3">
        <v>168</v>
      </c>
      <c r="Z2108" s="3">
        <v>234.56274310000001</v>
      </c>
      <c r="AA2108">
        <v>279</v>
      </c>
      <c r="AB2108">
        <v>827</v>
      </c>
      <c r="AC2108">
        <v>426</v>
      </c>
      <c r="AD2108">
        <v>398</v>
      </c>
      <c r="AE2108">
        <v>140</v>
      </c>
      <c r="AF2108">
        <v>126</v>
      </c>
      <c r="AG2108">
        <v>65</v>
      </c>
      <c r="AH2108">
        <v>22</v>
      </c>
      <c r="AI2108">
        <v>91</v>
      </c>
      <c r="AJ2108">
        <v>43</v>
      </c>
      <c r="AK2108">
        <v>14</v>
      </c>
      <c r="AL2108">
        <v>65</v>
      </c>
      <c r="AM2108">
        <v>88</v>
      </c>
      <c r="AN2108">
        <v>35</v>
      </c>
      <c r="AO2108">
        <v>117</v>
      </c>
      <c r="AP2108">
        <v>382</v>
      </c>
      <c r="AQ2108">
        <v>0</v>
      </c>
      <c r="AR2108" s="4">
        <v>5227</v>
      </c>
      <c r="AS2108" s="4">
        <f t="shared" si="516"/>
        <v>5609</v>
      </c>
      <c r="AT2108">
        <v>0.93107859400000004</v>
      </c>
      <c r="AU2108" s="4">
        <f t="shared" si="512"/>
        <v>1</v>
      </c>
      <c r="AV2108" s="4">
        <f t="shared" si="517"/>
        <v>5222.4198337460002</v>
      </c>
      <c r="AW2108" s="4">
        <v>0</v>
      </c>
      <c r="AX2108" s="4">
        <v>0</v>
      </c>
      <c r="AY2108" s="4">
        <v>80.53</v>
      </c>
      <c r="AZ2108" s="4">
        <f t="shared" si="518"/>
        <v>80.53</v>
      </c>
      <c r="BA2108" s="4">
        <f t="shared" si="519"/>
        <v>74.979759174820003</v>
      </c>
      <c r="BB2108" s="4">
        <v>9.51</v>
      </c>
      <c r="BC2108" s="4">
        <v>12000</v>
      </c>
      <c r="BD2108">
        <v>1.97990197294</v>
      </c>
      <c r="BE2108" s="2">
        <v>0.11</v>
      </c>
      <c r="BF2108">
        <v>40</v>
      </c>
      <c r="BG2108">
        <f t="shared" si="513"/>
        <v>0.11171872670841716</v>
      </c>
      <c r="BH2108">
        <v>0.64</v>
      </c>
      <c r="BI2108" s="4">
        <v>0.52800000000000002</v>
      </c>
      <c r="BJ2108" s="4">
        <v>0.17599999999999999</v>
      </c>
      <c r="BK2108" s="3">
        <f t="shared" si="520"/>
        <v>385500</v>
      </c>
      <c r="BL2108" s="3">
        <f t="shared" si="521"/>
        <v>72</v>
      </c>
      <c r="BM2108" s="3">
        <v>820.99999999999989</v>
      </c>
      <c r="BN2108" s="3">
        <v>738.9</v>
      </c>
      <c r="BO2108" s="3">
        <f t="shared" si="522"/>
        <v>82.099999999999909</v>
      </c>
      <c r="BP2108" s="3">
        <f t="shared" si="523"/>
        <v>22800</v>
      </c>
      <c r="BQ2108">
        <v>0.72</v>
      </c>
      <c r="BR2108">
        <v>0.59</v>
      </c>
      <c r="BS2108">
        <v>7.85</v>
      </c>
      <c r="BT2108">
        <f t="shared" si="514"/>
        <v>732.90000000000009</v>
      </c>
      <c r="BU2108" s="1">
        <f t="shared" si="515"/>
        <v>0.15646320121411184</v>
      </c>
      <c r="BV2108" s="1">
        <f t="shared" si="524"/>
        <v>0.18073142357447275</v>
      </c>
      <c r="BW2108">
        <f t="shared" si="525"/>
        <v>0.17189552383132209</v>
      </c>
      <c r="BX2108">
        <f t="shared" si="526"/>
        <v>0.18636869566351386</v>
      </c>
      <c r="BY2108">
        <f t="shared" si="527"/>
        <v>155.92068707191771</v>
      </c>
    </row>
    <row r="2109" spans="1:77" x14ac:dyDescent="0.2">
      <c r="A2109">
        <v>18</v>
      </c>
      <c r="B2109">
        <v>40021</v>
      </c>
      <c r="C2109" t="s">
        <v>1605</v>
      </c>
      <c r="D2109">
        <v>40</v>
      </c>
      <c r="E2109" t="s">
        <v>1607</v>
      </c>
      <c r="F2109" t="s">
        <v>1608</v>
      </c>
      <c r="G2109" t="s">
        <v>142</v>
      </c>
      <c r="H2109">
        <v>21</v>
      </c>
      <c r="I2109">
        <v>385</v>
      </c>
      <c r="J2109">
        <v>1171</v>
      </c>
      <c r="K2109">
        <v>461</v>
      </c>
      <c r="L2109">
        <v>1043</v>
      </c>
      <c r="M2109">
        <v>150</v>
      </c>
      <c r="N2109">
        <v>169</v>
      </c>
      <c r="O2109" s="3">
        <v>3927.7</v>
      </c>
      <c r="P2109" s="3">
        <v>5483.8814650000004</v>
      </c>
      <c r="Q2109" s="3">
        <v>18067</v>
      </c>
      <c r="R2109" s="3">
        <v>25225.268329999999</v>
      </c>
      <c r="S2109" s="3">
        <v>5259.5</v>
      </c>
      <c r="T2109" s="3">
        <v>7343.3496869999999</v>
      </c>
      <c r="U2109" s="3">
        <v>24793</v>
      </c>
      <c r="V2109" s="3">
        <v>34616.155299999999</v>
      </c>
      <c r="W2109" s="3">
        <v>1753.6</v>
      </c>
      <c r="X2109" s="3">
        <v>2448.3882520000002</v>
      </c>
      <c r="Y2109" s="3">
        <v>157</v>
      </c>
      <c r="Z2109" s="3">
        <v>219.2044683</v>
      </c>
      <c r="AA2109">
        <v>423</v>
      </c>
      <c r="AB2109">
        <v>861</v>
      </c>
      <c r="AC2109">
        <v>437</v>
      </c>
      <c r="AD2109">
        <v>964</v>
      </c>
      <c r="AE2109">
        <v>145</v>
      </c>
      <c r="AF2109">
        <v>128</v>
      </c>
      <c r="AG2109">
        <v>65</v>
      </c>
      <c r="AH2109">
        <v>22</v>
      </c>
      <c r="AI2109">
        <v>91</v>
      </c>
      <c r="AJ2109">
        <v>43</v>
      </c>
      <c r="AK2109">
        <v>14</v>
      </c>
      <c r="AL2109">
        <v>65</v>
      </c>
      <c r="AM2109">
        <v>88</v>
      </c>
      <c r="AN2109">
        <v>35</v>
      </c>
      <c r="AO2109">
        <v>117</v>
      </c>
      <c r="AP2109">
        <v>382</v>
      </c>
      <c r="AQ2109">
        <v>0</v>
      </c>
      <c r="AR2109" s="4">
        <v>5227</v>
      </c>
      <c r="AS2109" s="4">
        <f t="shared" si="516"/>
        <v>5609</v>
      </c>
      <c r="AT2109">
        <v>0.94418074100000005</v>
      </c>
      <c r="AU2109" s="4">
        <f t="shared" si="512"/>
        <v>1</v>
      </c>
      <c r="AV2109" s="4">
        <f t="shared" si="517"/>
        <v>5295.9097762689998</v>
      </c>
      <c r="AW2109" s="4">
        <v>0</v>
      </c>
      <c r="AX2109" s="4">
        <v>0</v>
      </c>
      <c r="AY2109" s="4">
        <v>80.53</v>
      </c>
      <c r="AZ2109" s="4">
        <f t="shared" si="518"/>
        <v>80.53</v>
      </c>
      <c r="BA2109" s="4">
        <f t="shared" si="519"/>
        <v>76.034875072730003</v>
      </c>
      <c r="BB2109" s="4">
        <v>9.51</v>
      </c>
      <c r="BC2109" s="4">
        <v>12000</v>
      </c>
      <c r="BD2109">
        <v>1.8496306702</v>
      </c>
      <c r="BE2109" s="2">
        <v>0.11</v>
      </c>
      <c r="BF2109">
        <v>40</v>
      </c>
      <c r="BG2109">
        <f t="shared" si="513"/>
        <v>0.11171872670841716</v>
      </c>
      <c r="BH2109">
        <v>0.64</v>
      </c>
      <c r="BI2109" s="4">
        <v>0.52800000000000002</v>
      </c>
      <c r="BJ2109" s="4">
        <v>0.17599999999999999</v>
      </c>
      <c r="BK2109" s="3">
        <f t="shared" si="520"/>
        <v>385500</v>
      </c>
      <c r="BL2109" s="3">
        <f t="shared" si="521"/>
        <v>72</v>
      </c>
      <c r="BM2109" s="3">
        <v>820.99999999999989</v>
      </c>
      <c r="BN2109" s="3">
        <v>738.9</v>
      </c>
      <c r="BO2109" s="3">
        <f t="shared" si="522"/>
        <v>82.099999999999909</v>
      </c>
      <c r="BP2109" s="3">
        <f t="shared" si="523"/>
        <v>22800</v>
      </c>
      <c r="BQ2109">
        <v>0.72</v>
      </c>
      <c r="BR2109">
        <v>0.59</v>
      </c>
      <c r="BS2109">
        <v>7.85</v>
      </c>
      <c r="BT2109">
        <f t="shared" si="514"/>
        <v>732.90000000000009</v>
      </c>
      <c r="BU2109" s="1">
        <f t="shared" si="515"/>
        <v>0.15655257805527117</v>
      </c>
      <c r="BV2109" s="1">
        <f t="shared" si="524"/>
        <v>0.18238889870566208</v>
      </c>
      <c r="BW2109">
        <f t="shared" si="525"/>
        <v>0.17355299896251142</v>
      </c>
      <c r="BX2109">
        <f t="shared" si="526"/>
        <v>0.18802617079470318</v>
      </c>
      <c r="BY2109">
        <f t="shared" si="527"/>
        <v>155.92068707191771</v>
      </c>
    </row>
    <row r="2110" spans="1:77" x14ac:dyDescent="0.2">
      <c r="A2110">
        <v>18</v>
      </c>
      <c r="B2110">
        <v>40023</v>
      </c>
      <c r="C2110" t="s">
        <v>1605</v>
      </c>
      <c r="D2110">
        <v>40</v>
      </c>
      <c r="E2110" t="s">
        <v>1607</v>
      </c>
      <c r="F2110" t="s">
        <v>1608</v>
      </c>
      <c r="G2110" t="s">
        <v>1205</v>
      </c>
      <c r="H2110">
        <v>23</v>
      </c>
      <c r="I2110">
        <v>237</v>
      </c>
      <c r="J2110">
        <v>1085</v>
      </c>
      <c r="K2110">
        <v>468</v>
      </c>
      <c r="L2110">
        <v>511</v>
      </c>
      <c r="M2110">
        <v>136</v>
      </c>
      <c r="N2110">
        <v>159</v>
      </c>
      <c r="O2110" s="3">
        <v>3646.5</v>
      </c>
      <c r="P2110" s="3">
        <v>5091.2681119999997</v>
      </c>
      <c r="Q2110" s="3">
        <v>16470</v>
      </c>
      <c r="R2110" s="3">
        <v>22995.52607</v>
      </c>
      <c r="S2110" s="3">
        <v>5763.7</v>
      </c>
      <c r="T2110" s="3">
        <v>8047.3171579999998</v>
      </c>
      <c r="U2110" s="3">
        <v>11561</v>
      </c>
      <c r="V2110" s="3">
        <v>16141.54687</v>
      </c>
      <c r="W2110" s="3">
        <v>1545.4</v>
      </c>
      <c r="X2110" s="3">
        <v>2157.697995</v>
      </c>
      <c r="Y2110" s="3">
        <v>151</v>
      </c>
      <c r="Z2110" s="3">
        <v>210.82722749999999</v>
      </c>
      <c r="AA2110">
        <v>275</v>
      </c>
      <c r="AB2110">
        <v>835</v>
      </c>
      <c r="AC2110">
        <v>438</v>
      </c>
      <c r="AD2110">
        <v>497</v>
      </c>
      <c r="AE2110">
        <v>139</v>
      </c>
      <c r="AF2110">
        <v>125</v>
      </c>
      <c r="AG2110">
        <v>65</v>
      </c>
      <c r="AH2110">
        <v>22</v>
      </c>
      <c r="AI2110">
        <v>91</v>
      </c>
      <c r="AJ2110">
        <v>43</v>
      </c>
      <c r="AK2110">
        <v>14</v>
      </c>
      <c r="AL2110">
        <v>65</v>
      </c>
      <c r="AM2110">
        <v>88</v>
      </c>
      <c r="AN2110">
        <v>35</v>
      </c>
      <c r="AO2110">
        <v>117</v>
      </c>
      <c r="AP2110">
        <v>382</v>
      </c>
      <c r="AQ2110">
        <v>0</v>
      </c>
      <c r="AR2110" s="4">
        <v>5227</v>
      </c>
      <c r="AS2110" s="4">
        <f t="shared" si="516"/>
        <v>5609</v>
      </c>
      <c r="AT2110">
        <v>0.92742650900000001</v>
      </c>
      <c r="AU2110" s="4">
        <f t="shared" si="512"/>
        <v>1</v>
      </c>
      <c r="AV2110" s="4">
        <f t="shared" si="517"/>
        <v>5201.9352889809998</v>
      </c>
      <c r="AW2110" s="4">
        <v>0</v>
      </c>
      <c r="AX2110" s="4">
        <v>0</v>
      </c>
      <c r="AY2110" s="4">
        <v>80.53</v>
      </c>
      <c r="AZ2110" s="4">
        <f t="shared" si="518"/>
        <v>80.53</v>
      </c>
      <c r="BA2110" s="4">
        <f t="shared" si="519"/>
        <v>74.685656769770006</v>
      </c>
      <c r="BB2110" s="4">
        <v>9.51</v>
      </c>
      <c r="BC2110" s="4">
        <v>12000</v>
      </c>
      <c r="BD2110">
        <v>2.0531482954800002</v>
      </c>
      <c r="BE2110" s="2">
        <v>0.11</v>
      </c>
      <c r="BF2110">
        <v>40</v>
      </c>
      <c r="BG2110">
        <f t="shared" si="513"/>
        <v>0.11171872670841716</v>
      </c>
      <c r="BH2110">
        <v>0.64</v>
      </c>
      <c r="BI2110" s="4">
        <v>0.52800000000000002</v>
      </c>
      <c r="BJ2110" s="4">
        <v>0.17599999999999999</v>
      </c>
      <c r="BK2110" s="3">
        <f t="shared" si="520"/>
        <v>385500</v>
      </c>
      <c r="BL2110" s="3">
        <f t="shared" si="521"/>
        <v>72</v>
      </c>
      <c r="BM2110" s="3">
        <v>820.99999999999989</v>
      </c>
      <c r="BN2110" s="3">
        <v>738.9</v>
      </c>
      <c r="BO2110" s="3">
        <f t="shared" si="522"/>
        <v>82.099999999999909</v>
      </c>
      <c r="BP2110" s="3">
        <f t="shared" si="523"/>
        <v>22800</v>
      </c>
      <c r="BQ2110">
        <v>0.72</v>
      </c>
      <c r="BR2110">
        <v>0.59</v>
      </c>
      <c r="BS2110">
        <v>7.85</v>
      </c>
      <c r="BT2110">
        <f t="shared" si="514"/>
        <v>732.90000000000009</v>
      </c>
      <c r="BU2110" s="1">
        <f t="shared" si="515"/>
        <v>0.15688150324908287</v>
      </c>
      <c r="BV2110" s="1">
        <f t="shared" si="524"/>
        <v>0.18061711599658978</v>
      </c>
      <c r="BW2110">
        <f t="shared" si="525"/>
        <v>0.17178121625343912</v>
      </c>
      <c r="BX2110">
        <f t="shared" si="526"/>
        <v>0.18625438808563088</v>
      </c>
      <c r="BY2110">
        <f t="shared" si="527"/>
        <v>155.92068707191771</v>
      </c>
    </row>
    <row r="2111" spans="1:77" x14ac:dyDescent="0.2">
      <c r="A2111">
        <v>18</v>
      </c>
      <c r="B2111">
        <v>40025</v>
      </c>
      <c r="C2111" t="s">
        <v>1605</v>
      </c>
      <c r="D2111">
        <v>40</v>
      </c>
      <c r="E2111" t="s">
        <v>1607</v>
      </c>
      <c r="F2111" t="s">
        <v>1608</v>
      </c>
      <c r="G2111" t="s">
        <v>1694</v>
      </c>
      <c r="H2111">
        <v>25</v>
      </c>
      <c r="I2111">
        <v>200</v>
      </c>
      <c r="J2111">
        <v>389</v>
      </c>
      <c r="K2111">
        <v>194</v>
      </c>
      <c r="L2111">
        <v>298</v>
      </c>
      <c r="M2111">
        <v>57</v>
      </c>
      <c r="N2111">
        <v>86</v>
      </c>
      <c r="O2111" s="3">
        <v>2319.6</v>
      </c>
      <c r="P2111" s="3">
        <v>3238.6413029999999</v>
      </c>
      <c r="Q2111" s="3">
        <v>6321.8</v>
      </c>
      <c r="R2111" s="3">
        <v>8826.5401760000004</v>
      </c>
      <c r="S2111" s="3">
        <v>2813.7</v>
      </c>
      <c r="T2111" s="3">
        <v>3928.5070850000002</v>
      </c>
      <c r="U2111" s="3">
        <v>7094</v>
      </c>
      <c r="V2111" s="3">
        <v>9904.6910700000008</v>
      </c>
      <c r="W2111" s="3">
        <v>607.42999999999995</v>
      </c>
      <c r="X2111" s="3">
        <v>848.09789920000003</v>
      </c>
      <c r="Y2111" s="3">
        <v>85</v>
      </c>
      <c r="Z2111" s="3">
        <v>118.6775784</v>
      </c>
      <c r="AA2111">
        <v>236</v>
      </c>
      <c r="AB2111">
        <v>397</v>
      </c>
      <c r="AC2111">
        <v>228</v>
      </c>
      <c r="AD2111">
        <v>331</v>
      </c>
      <c r="AE2111">
        <v>89</v>
      </c>
      <c r="AF2111">
        <v>75</v>
      </c>
      <c r="AG2111">
        <v>65</v>
      </c>
      <c r="AH2111">
        <v>22</v>
      </c>
      <c r="AI2111">
        <v>91</v>
      </c>
      <c r="AJ2111">
        <v>43</v>
      </c>
      <c r="AK2111">
        <v>14</v>
      </c>
      <c r="AL2111">
        <v>65</v>
      </c>
      <c r="AM2111">
        <v>88</v>
      </c>
      <c r="AN2111">
        <v>35</v>
      </c>
      <c r="AO2111">
        <v>117</v>
      </c>
      <c r="AP2111">
        <v>382</v>
      </c>
      <c r="AQ2111">
        <v>0</v>
      </c>
      <c r="AR2111" s="4">
        <v>5227</v>
      </c>
      <c r="AS2111" s="4">
        <f t="shared" si="516"/>
        <v>5609</v>
      </c>
      <c r="AT2111">
        <v>0.94260544700000004</v>
      </c>
      <c r="AU2111" s="4">
        <f t="shared" si="512"/>
        <v>1</v>
      </c>
      <c r="AV2111" s="4">
        <f t="shared" si="517"/>
        <v>5287.0739522230006</v>
      </c>
      <c r="AW2111" s="4">
        <v>0</v>
      </c>
      <c r="AX2111" s="4">
        <v>0</v>
      </c>
      <c r="AY2111" s="4">
        <v>80.53</v>
      </c>
      <c r="AZ2111" s="4">
        <f t="shared" si="518"/>
        <v>80.53</v>
      </c>
      <c r="BA2111" s="4">
        <f t="shared" si="519"/>
        <v>75.908016646909999</v>
      </c>
      <c r="BB2111" s="4">
        <v>9.51</v>
      </c>
      <c r="BC2111" s="4">
        <v>12000</v>
      </c>
      <c r="BD2111">
        <v>1.6058230307400001</v>
      </c>
      <c r="BE2111" s="2">
        <v>0.11</v>
      </c>
      <c r="BF2111">
        <v>40</v>
      </c>
      <c r="BG2111">
        <f t="shared" si="513"/>
        <v>0.11171872670841716</v>
      </c>
      <c r="BH2111">
        <v>0.64</v>
      </c>
      <c r="BI2111" s="4">
        <v>0.52800000000000002</v>
      </c>
      <c r="BJ2111" s="4">
        <v>0.17599999999999999</v>
      </c>
      <c r="BK2111" s="3">
        <f t="shared" si="520"/>
        <v>385500</v>
      </c>
      <c r="BL2111" s="3">
        <f t="shared" si="521"/>
        <v>72</v>
      </c>
      <c r="BM2111" s="3">
        <v>820.99999999999989</v>
      </c>
      <c r="BN2111" s="3">
        <v>738.9</v>
      </c>
      <c r="BO2111" s="3">
        <f t="shared" si="522"/>
        <v>82.099999999999909</v>
      </c>
      <c r="BP2111" s="3">
        <f t="shared" si="523"/>
        <v>22800</v>
      </c>
      <c r="BQ2111">
        <v>0.72</v>
      </c>
      <c r="BR2111">
        <v>0.59</v>
      </c>
      <c r="BS2111">
        <v>7.85</v>
      </c>
      <c r="BT2111">
        <f t="shared" si="514"/>
        <v>732.90000000000009</v>
      </c>
      <c r="BU2111" s="1">
        <f t="shared" si="515"/>
        <v>0.15342818749518253</v>
      </c>
      <c r="BV2111" s="1">
        <f t="shared" si="524"/>
        <v>0.17131456636061143</v>
      </c>
      <c r="BW2111">
        <f t="shared" si="525"/>
        <v>0.16247866661746077</v>
      </c>
      <c r="BX2111">
        <f t="shared" si="526"/>
        <v>0.17695183844965254</v>
      </c>
      <c r="BY2111">
        <f t="shared" si="527"/>
        <v>155.92068707191771</v>
      </c>
    </row>
    <row r="2112" spans="1:77" x14ac:dyDescent="0.2">
      <c r="A2112">
        <v>18</v>
      </c>
      <c r="B2112">
        <v>40027</v>
      </c>
      <c r="C2112" t="s">
        <v>1605</v>
      </c>
      <c r="D2112">
        <v>40</v>
      </c>
      <c r="E2112" t="s">
        <v>1607</v>
      </c>
      <c r="F2112" t="s">
        <v>1608</v>
      </c>
      <c r="G2112" t="s">
        <v>1123</v>
      </c>
      <c r="H2112">
        <v>27</v>
      </c>
      <c r="I2112">
        <v>234</v>
      </c>
      <c r="J2112">
        <v>2392</v>
      </c>
      <c r="K2112">
        <v>556</v>
      </c>
      <c r="L2112">
        <v>525</v>
      </c>
      <c r="M2112">
        <v>284</v>
      </c>
      <c r="N2112">
        <v>344</v>
      </c>
      <c r="O2112" s="3">
        <v>3376</v>
      </c>
      <c r="P2112" s="3">
        <v>4713.5941709999997</v>
      </c>
      <c r="Q2112" s="3">
        <v>33522</v>
      </c>
      <c r="R2112" s="3">
        <v>46803.644500000002</v>
      </c>
      <c r="S2112" s="3">
        <v>6064.1</v>
      </c>
      <c r="T2112" s="3">
        <v>8466.7376820000009</v>
      </c>
      <c r="U2112" s="3">
        <v>11054</v>
      </c>
      <c r="V2112" s="3">
        <v>15433.67002</v>
      </c>
      <c r="W2112" s="3">
        <v>3088.1</v>
      </c>
      <c r="X2112" s="3">
        <v>4311.626233</v>
      </c>
      <c r="Y2112" s="3">
        <v>286</v>
      </c>
      <c r="Z2112" s="3">
        <v>399.31514600000003</v>
      </c>
      <c r="AA2112">
        <v>272</v>
      </c>
      <c r="AB2112">
        <v>1027</v>
      </c>
      <c r="AC2112">
        <v>437</v>
      </c>
      <c r="AD2112">
        <v>404</v>
      </c>
      <c r="AE2112">
        <v>162</v>
      </c>
      <c r="AF2112">
        <v>153</v>
      </c>
      <c r="AG2112">
        <v>65</v>
      </c>
      <c r="AH2112">
        <v>22</v>
      </c>
      <c r="AI2112">
        <v>91</v>
      </c>
      <c r="AJ2112">
        <v>43</v>
      </c>
      <c r="AK2112">
        <v>14</v>
      </c>
      <c r="AL2112">
        <v>65</v>
      </c>
      <c r="AM2112">
        <v>88</v>
      </c>
      <c r="AN2112">
        <v>35</v>
      </c>
      <c r="AO2112">
        <v>117</v>
      </c>
      <c r="AP2112">
        <v>382</v>
      </c>
      <c r="AQ2112">
        <v>0</v>
      </c>
      <c r="AR2112" s="4">
        <v>5227</v>
      </c>
      <c r="AS2112" s="4">
        <f t="shared" si="516"/>
        <v>5609</v>
      </c>
      <c r="AT2112">
        <v>0.93600834700000002</v>
      </c>
      <c r="AU2112" s="4">
        <f t="shared" si="512"/>
        <v>1</v>
      </c>
      <c r="AV2112" s="4">
        <f t="shared" si="517"/>
        <v>5250.0708183229999</v>
      </c>
      <c r="AW2112" s="4">
        <v>0</v>
      </c>
      <c r="AX2112" s="4">
        <v>0</v>
      </c>
      <c r="AY2112" s="4">
        <v>80.53</v>
      </c>
      <c r="AZ2112" s="4">
        <f t="shared" si="518"/>
        <v>80.53</v>
      </c>
      <c r="BA2112" s="4">
        <f t="shared" si="519"/>
        <v>75.37675218391</v>
      </c>
      <c r="BB2112" s="4">
        <v>9.51</v>
      </c>
      <c r="BC2112" s="4">
        <v>12000</v>
      </c>
      <c r="BD2112">
        <v>1.90503454901</v>
      </c>
      <c r="BE2112" s="2">
        <v>0.11</v>
      </c>
      <c r="BF2112">
        <v>40</v>
      </c>
      <c r="BG2112">
        <f t="shared" si="513"/>
        <v>0.11171872670841716</v>
      </c>
      <c r="BH2112">
        <v>0.64</v>
      </c>
      <c r="BI2112" s="4">
        <v>0.52800000000000002</v>
      </c>
      <c r="BJ2112" s="4">
        <v>0.17599999999999999</v>
      </c>
      <c r="BK2112" s="3">
        <f t="shared" si="520"/>
        <v>385500</v>
      </c>
      <c r="BL2112" s="3">
        <f t="shared" si="521"/>
        <v>72</v>
      </c>
      <c r="BM2112" s="3">
        <v>820.99999999999989</v>
      </c>
      <c r="BN2112" s="3">
        <v>738.9</v>
      </c>
      <c r="BO2112" s="3">
        <f t="shared" si="522"/>
        <v>82.099999999999909</v>
      </c>
      <c r="BP2112" s="3">
        <f t="shared" si="523"/>
        <v>22800</v>
      </c>
      <c r="BQ2112">
        <v>0.72</v>
      </c>
      <c r="BR2112">
        <v>0.59</v>
      </c>
      <c r="BS2112">
        <v>7.85</v>
      </c>
      <c r="BT2112">
        <f t="shared" si="514"/>
        <v>732.90000000000009</v>
      </c>
      <c r="BU2112" s="1">
        <f t="shared" si="515"/>
        <v>0.15618660394884581</v>
      </c>
      <c r="BV2112" s="1">
        <f t="shared" si="524"/>
        <v>0.18706190113939872</v>
      </c>
      <c r="BW2112">
        <f t="shared" si="525"/>
        <v>0.17822600139624806</v>
      </c>
      <c r="BX2112">
        <f t="shared" si="526"/>
        <v>0.19269917322843982</v>
      </c>
      <c r="BY2112">
        <f t="shared" si="527"/>
        <v>155.92068707191771</v>
      </c>
    </row>
    <row r="2113" spans="1:77" x14ac:dyDescent="0.2">
      <c r="A2113">
        <v>18</v>
      </c>
      <c r="B2113">
        <v>40029</v>
      </c>
      <c r="C2113" t="s">
        <v>1605</v>
      </c>
      <c r="D2113">
        <v>40</v>
      </c>
      <c r="E2113" t="s">
        <v>1607</v>
      </c>
      <c r="F2113" t="s">
        <v>1608</v>
      </c>
      <c r="G2113" t="s">
        <v>1648</v>
      </c>
      <c r="H2113">
        <v>29</v>
      </c>
      <c r="I2113">
        <v>283</v>
      </c>
      <c r="J2113">
        <v>938</v>
      </c>
      <c r="K2113">
        <v>395</v>
      </c>
      <c r="L2113">
        <v>378</v>
      </c>
      <c r="M2113">
        <v>123</v>
      </c>
      <c r="N2113">
        <v>140</v>
      </c>
      <c r="O2113" s="3">
        <v>4133.8999999999996</v>
      </c>
      <c r="P2113" s="3">
        <v>5771.7793089999996</v>
      </c>
      <c r="Q2113" s="3">
        <v>14078</v>
      </c>
      <c r="R2113" s="3">
        <v>19655.79939</v>
      </c>
      <c r="S2113" s="3">
        <v>4816.5</v>
      </c>
      <c r="T2113" s="3">
        <v>6724.8300730000001</v>
      </c>
      <c r="U2113" s="3">
        <v>8757.2999999999993</v>
      </c>
      <c r="V2113" s="3">
        <v>12227.001850000001</v>
      </c>
      <c r="W2113" s="3">
        <v>1355.8</v>
      </c>
      <c r="X2113" s="3">
        <v>1892.977185</v>
      </c>
      <c r="Y2113" s="3">
        <v>133</v>
      </c>
      <c r="Z2113" s="3">
        <v>185.695505</v>
      </c>
      <c r="AA2113">
        <v>321</v>
      </c>
      <c r="AB2113">
        <v>744</v>
      </c>
      <c r="AC2113">
        <v>387</v>
      </c>
      <c r="AD2113">
        <v>382</v>
      </c>
      <c r="AE2113">
        <v>130</v>
      </c>
      <c r="AF2113">
        <v>112</v>
      </c>
      <c r="AG2113">
        <v>65</v>
      </c>
      <c r="AH2113">
        <v>22</v>
      </c>
      <c r="AI2113">
        <v>91</v>
      </c>
      <c r="AJ2113">
        <v>43</v>
      </c>
      <c r="AK2113">
        <v>14</v>
      </c>
      <c r="AL2113">
        <v>65</v>
      </c>
      <c r="AM2113">
        <v>88</v>
      </c>
      <c r="AN2113">
        <v>35</v>
      </c>
      <c r="AO2113">
        <v>117</v>
      </c>
      <c r="AP2113">
        <v>382</v>
      </c>
      <c r="AQ2113">
        <v>0</v>
      </c>
      <c r="AR2113" s="4">
        <v>5227</v>
      </c>
      <c r="AS2113" s="4">
        <f t="shared" si="516"/>
        <v>5609</v>
      </c>
      <c r="AT2113">
        <v>0.93372646599999998</v>
      </c>
      <c r="AU2113" s="4">
        <f t="shared" si="512"/>
        <v>1</v>
      </c>
      <c r="AV2113" s="4">
        <f t="shared" si="517"/>
        <v>5237.2717477939996</v>
      </c>
      <c r="AW2113" s="4">
        <v>0</v>
      </c>
      <c r="AX2113" s="4">
        <v>0</v>
      </c>
      <c r="AY2113" s="4">
        <v>80.53</v>
      </c>
      <c r="AZ2113" s="4">
        <f t="shared" si="518"/>
        <v>80.53</v>
      </c>
      <c r="BA2113" s="4">
        <f t="shared" si="519"/>
        <v>75.192992306980003</v>
      </c>
      <c r="BB2113" s="4">
        <v>9.51</v>
      </c>
      <c r="BC2113" s="4">
        <v>12000</v>
      </c>
      <c r="BD2113">
        <v>1.9867187723499999</v>
      </c>
      <c r="BE2113" s="2">
        <v>0.11</v>
      </c>
      <c r="BF2113">
        <v>40</v>
      </c>
      <c r="BG2113">
        <f t="shared" si="513"/>
        <v>0.11171872670841716</v>
      </c>
      <c r="BH2113">
        <v>0.64</v>
      </c>
      <c r="BI2113" s="4">
        <v>0.52800000000000002</v>
      </c>
      <c r="BJ2113" s="4">
        <v>0.17599999999999999</v>
      </c>
      <c r="BK2113" s="3">
        <f t="shared" si="520"/>
        <v>385500</v>
      </c>
      <c r="BL2113" s="3">
        <f t="shared" si="521"/>
        <v>72</v>
      </c>
      <c r="BM2113" s="3">
        <v>820.99999999999989</v>
      </c>
      <c r="BN2113" s="3">
        <v>738.9</v>
      </c>
      <c r="BO2113" s="3">
        <f t="shared" si="522"/>
        <v>82.099999999999909</v>
      </c>
      <c r="BP2113" s="3">
        <f t="shared" si="523"/>
        <v>22800</v>
      </c>
      <c r="BQ2113">
        <v>0.72</v>
      </c>
      <c r="BR2113">
        <v>0.59</v>
      </c>
      <c r="BS2113">
        <v>7.85</v>
      </c>
      <c r="BT2113">
        <f t="shared" si="514"/>
        <v>732.90000000000009</v>
      </c>
      <c r="BU2113" s="1">
        <f t="shared" si="515"/>
        <v>0.15687899075986883</v>
      </c>
      <c r="BV2113" s="1">
        <f t="shared" si="524"/>
        <v>0.17892672016447575</v>
      </c>
      <c r="BW2113">
        <f t="shared" si="525"/>
        <v>0.17009082042132509</v>
      </c>
      <c r="BX2113">
        <f t="shared" si="526"/>
        <v>0.18456399225351686</v>
      </c>
      <c r="BY2113">
        <f t="shared" si="527"/>
        <v>155.92068707191771</v>
      </c>
    </row>
    <row r="2114" spans="1:77" x14ac:dyDescent="0.2">
      <c r="A2114">
        <v>18</v>
      </c>
      <c r="B2114">
        <v>40031</v>
      </c>
      <c r="C2114" t="s">
        <v>1605</v>
      </c>
      <c r="D2114">
        <v>40</v>
      </c>
      <c r="E2114" t="s">
        <v>1607</v>
      </c>
      <c r="F2114" t="s">
        <v>1608</v>
      </c>
      <c r="G2114" t="s">
        <v>34</v>
      </c>
      <c r="H2114">
        <v>31</v>
      </c>
      <c r="I2114">
        <v>197</v>
      </c>
      <c r="J2114">
        <v>1136</v>
      </c>
      <c r="K2114">
        <v>449</v>
      </c>
      <c r="L2114">
        <v>379</v>
      </c>
      <c r="M2114">
        <v>144</v>
      </c>
      <c r="N2114">
        <v>157</v>
      </c>
      <c r="O2114" s="3">
        <v>2892.1</v>
      </c>
      <c r="P2114" s="3">
        <v>4037.9696990000002</v>
      </c>
      <c r="Q2114" s="3">
        <v>15287</v>
      </c>
      <c r="R2114" s="3">
        <v>21343.813419999999</v>
      </c>
      <c r="S2114" s="3">
        <v>4969.5</v>
      </c>
      <c r="T2114" s="3">
        <v>6938.4497140000003</v>
      </c>
      <c r="U2114" s="3">
        <v>8281.2999999999993</v>
      </c>
      <c r="V2114" s="3">
        <v>11562.40741</v>
      </c>
      <c r="W2114" s="3">
        <v>1439.9</v>
      </c>
      <c r="X2114" s="3">
        <v>2010.3981779999999</v>
      </c>
      <c r="Y2114" s="3">
        <v>143</v>
      </c>
      <c r="Z2114" s="3">
        <v>199.65757300000001</v>
      </c>
      <c r="AA2114">
        <v>235</v>
      </c>
      <c r="AB2114">
        <v>707</v>
      </c>
      <c r="AC2114">
        <v>376</v>
      </c>
      <c r="AD2114">
        <v>349</v>
      </c>
      <c r="AE2114">
        <v>126</v>
      </c>
      <c r="AF2114">
        <v>106</v>
      </c>
      <c r="AG2114">
        <v>65</v>
      </c>
      <c r="AH2114">
        <v>22</v>
      </c>
      <c r="AI2114">
        <v>91</v>
      </c>
      <c r="AJ2114">
        <v>43</v>
      </c>
      <c r="AK2114">
        <v>14</v>
      </c>
      <c r="AL2114">
        <v>65</v>
      </c>
      <c r="AM2114">
        <v>88</v>
      </c>
      <c r="AN2114">
        <v>35</v>
      </c>
      <c r="AO2114">
        <v>117</v>
      </c>
      <c r="AP2114">
        <v>382</v>
      </c>
      <c r="AQ2114">
        <v>0</v>
      </c>
      <c r="AR2114" s="4">
        <v>5227</v>
      </c>
      <c r="AS2114" s="4">
        <f t="shared" si="516"/>
        <v>5609</v>
      </c>
      <c r="AT2114">
        <v>0.93167463100000003</v>
      </c>
      <c r="AU2114" s="4">
        <f t="shared" ref="AU2114:AU2177" si="528">IF(AT2114="NA",0,1)</f>
        <v>1</v>
      </c>
      <c r="AV2114" s="4">
        <f t="shared" si="517"/>
        <v>5225.763005279</v>
      </c>
      <c r="AW2114" s="4">
        <v>0</v>
      </c>
      <c r="AX2114" s="4">
        <v>0</v>
      </c>
      <c r="AY2114" s="4">
        <v>80.53</v>
      </c>
      <c r="AZ2114" s="4">
        <f t="shared" si="518"/>
        <v>80.53</v>
      </c>
      <c r="BA2114" s="4">
        <f t="shared" si="519"/>
        <v>75.027758034430008</v>
      </c>
      <c r="BB2114" s="4">
        <v>9.51</v>
      </c>
      <c r="BC2114" s="4">
        <v>12000</v>
      </c>
      <c r="BD2114">
        <v>1.91675496242</v>
      </c>
      <c r="BE2114" s="2">
        <v>0.11</v>
      </c>
      <c r="BF2114">
        <v>40</v>
      </c>
      <c r="BG2114">
        <f t="shared" ref="BG2114:BG2177" si="529">(BE2114*(1+BE2114)^BF2114)/((1+BE2114)^BF2114-1)</f>
        <v>0.11171872670841716</v>
      </c>
      <c r="BH2114">
        <v>0.64</v>
      </c>
      <c r="BI2114" s="4">
        <v>0.52800000000000002</v>
      </c>
      <c r="BJ2114" s="4">
        <v>0.17599999999999999</v>
      </c>
      <c r="BK2114" s="3">
        <f t="shared" si="520"/>
        <v>385500</v>
      </c>
      <c r="BL2114" s="3">
        <f t="shared" si="521"/>
        <v>72</v>
      </c>
      <c r="BM2114" s="3">
        <v>820.99999999999989</v>
      </c>
      <c r="BN2114" s="3">
        <v>738.9</v>
      </c>
      <c r="BO2114" s="3">
        <f t="shared" si="522"/>
        <v>82.099999999999909</v>
      </c>
      <c r="BP2114" s="3">
        <f t="shared" si="523"/>
        <v>22800</v>
      </c>
      <c r="BQ2114">
        <v>0.72</v>
      </c>
      <c r="BR2114">
        <v>0.59</v>
      </c>
      <c r="BS2114">
        <v>7.85</v>
      </c>
      <c r="BT2114">
        <f t="shared" ref="BT2114:BT2177" si="530">815-BO2114</f>
        <v>732.90000000000009</v>
      </c>
      <c r="BU2114" s="1">
        <f t="shared" ref="BU2114:BU2177" si="531">(((AV2114*BG2114+BA2114)/(8760*BH2114))+BC2114*BD2114/1000000+BB2114/1000) + (BT2114*BS2114)/1000000</f>
        <v>0.15578061790380443</v>
      </c>
      <c r="BV2114" s="1">
        <f t="shared" si="524"/>
        <v>0.17832924906624534</v>
      </c>
      <c r="BW2114">
        <f t="shared" si="525"/>
        <v>0.16949334932309468</v>
      </c>
      <c r="BX2114">
        <f t="shared" si="526"/>
        <v>0.18396652115528644</v>
      </c>
      <c r="BY2114">
        <f t="shared" si="527"/>
        <v>155.92068707191771</v>
      </c>
    </row>
    <row r="2115" spans="1:77" x14ac:dyDescent="0.2">
      <c r="A2115">
        <v>18</v>
      </c>
      <c r="B2115">
        <v>40033</v>
      </c>
      <c r="C2115" t="s">
        <v>1605</v>
      </c>
      <c r="D2115">
        <v>40</v>
      </c>
      <c r="E2115" t="s">
        <v>1607</v>
      </c>
      <c r="F2115" t="s">
        <v>1608</v>
      </c>
      <c r="G2115" t="s">
        <v>1674</v>
      </c>
      <c r="H2115">
        <v>33</v>
      </c>
      <c r="I2115">
        <v>200</v>
      </c>
      <c r="J2115">
        <v>1778</v>
      </c>
      <c r="K2115">
        <v>550</v>
      </c>
      <c r="L2115">
        <v>441</v>
      </c>
      <c r="M2115">
        <v>216</v>
      </c>
      <c r="N2115">
        <v>239</v>
      </c>
      <c r="O2115" s="3">
        <v>3080.7</v>
      </c>
      <c r="P2115" s="3">
        <v>4301.2943020000002</v>
      </c>
      <c r="Q2115" s="3">
        <v>22463</v>
      </c>
      <c r="R2115" s="3">
        <v>31362.993450000002</v>
      </c>
      <c r="S2115" s="3">
        <v>6212.4</v>
      </c>
      <c r="T2115" s="3">
        <v>8673.7951510000003</v>
      </c>
      <c r="U2115" s="3">
        <v>9504.2999999999993</v>
      </c>
      <c r="V2115" s="3">
        <v>13269.96833</v>
      </c>
      <c r="W2115" s="3">
        <v>2096.3000000000002</v>
      </c>
      <c r="X2115" s="3">
        <v>2926.868324</v>
      </c>
      <c r="Y2115" s="3">
        <v>205</v>
      </c>
      <c r="Z2115" s="3">
        <v>286.22239489999998</v>
      </c>
      <c r="AA2115">
        <v>238</v>
      </c>
      <c r="AB2115">
        <v>880</v>
      </c>
      <c r="AC2115">
        <v>386</v>
      </c>
      <c r="AD2115">
        <v>368</v>
      </c>
      <c r="AE2115">
        <v>145</v>
      </c>
      <c r="AF2115">
        <v>128</v>
      </c>
      <c r="AG2115">
        <v>65</v>
      </c>
      <c r="AH2115">
        <v>22</v>
      </c>
      <c r="AI2115">
        <v>91</v>
      </c>
      <c r="AJ2115">
        <v>43</v>
      </c>
      <c r="AK2115">
        <v>14</v>
      </c>
      <c r="AL2115">
        <v>65</v>
      </c>
      <c r="AM2115">
        <v>88</v>
      </c>
      <c r="AN2115">
        <v>35</v>
      </c>
      <c r="AO2115">
        <v>117</v>
      </c>
      <c r="AP2115">
        <v>382</v>
      </c>
      <c r="AQ2115">
        <v>0</v>
      </c>
      <c r="AR2115" s="4">
        <v>5227</v>
      </c>
      <c r="AS2115" s="4">
        <f t="shared" ref="AS2115:AS2178" si="532">SUM(AP2115:AR2115)</f>
        <v>5609</v>
      </c>
      <c r="AT2115">
        <v>0.930552924</v>
      </c>
      <c r="AU2115" s="4">
        <f t="shared" si="528"/>
        <v>1</v>
      </c>
      <c r="AV2115" s="4">
        <f t="shared" ref="AV2115:AV2178" si="533">AS2115*IF(AT2115="NA",0,AT2115)</f>
        <v>5219.4713507160004</v>
      </c>
      <c r="AW2115" s="4">
        <v>0</v>
      </c>
      <c r="AX2115" s="4">
        <v>0</v>
      </c>
      <c r="AY2115" s="4">
        <v>80.53</v>
      </c>
      <c r="AZ2115" s="4">
        <f t="shared" ref="AZ2115:AZ2178" si="534">SUM(AW2115:AY2115)</f>
        <v>80.53</v>
      </c>
      <c r="BA2115" s="4">
        <f t="shared" ref="BA2115:BA2178" si="535">AZ2115*AT2115</f>
        <v>74.937426969720008</v>
      </c>
      <c r="BB2115" s="4">
        <v>9.51</v>
      </c>
      <c r="BC2115" s="4">
        <v>12000</v>
      </c>
      <c r="BD2115">
        <v>1.95019971866</v>
      </c>
      <c r="BE2115" s="2">
        <v>0.11</v>
      </c>
      <c r="BF2115">
        <v>40</v>
      </c>
      <c r="BG2115">
        <f t="shared" si="529"/>
        <v>0.11171872670841716</v>
      </c>
      <c r="BH2115">
        <v>0.64</v>
      </c>
      <c r="BI2115" s="4">
        <v>0.52800000000000002</v>
      </c>
      <c r="BJ2115" s="4">
        <v>0.17599999999999999</v>
      </c>
      <c r="BK2115" s="3">
        <f t="shared" ref="BK2115:BK2178" si="536">257000*1.5</f>
        <v>385500</v>
      </c>
      <c r="BL2115" s="3">
        <f t="shared" ref="BL2115:BL2178" si="537">48*1.5</f>
        <v>72</v>
      </c>
      <c r="BM2115" s="3">
        <v>820.99999999999989</v>
      </c>
      <c r="BN2115" s="3">
        <v>738.9</v>
      </c>
      <c r="BO2115" s="3">
        <f t="shared" ref="BO2115:BO2178" si="538">BM2115-BN2115</f>
        <v>82.099999999999909</v>
      </c>
      <c r="BP2115" s="3">
        <f t="shared" ref="BP2115:BP2178" si="539">15200*1.5</f>
        <v>22800</v>
      </c>
      <c r="BQ2115">
        <v>0.72</v>
      </c>
      <c r="BR2115">
        <v>0.59</v>
      </c>
      <c r="BS2115">
        <v>7.85</v>
      </c>
      <c r="BT2115">
        <f t="shared" si="530"/>
        <v>732.90000000000009</v>
      </c>
      <c r="BU2115" s="1">
        <f t="shared" si="531"/>
        <v>0.15604046905164079</v>
      </c>
      <c r="BV2115" s="1">
        <f t="shared" ref="BV2115:BV2178" si="540">(((AV2115*BG2115+BA2115)/(8760*BH2115))+BC2115*BD2115/1000000+BB2115/1000)  +(BQ2115*Z2115 + BR2115*R2115 + BI2115*T2115 + BJ2115*V2115)/2000000 + (BK2115*AJ2115)/(1000000*8760*BH2115) + ((BL2115+BO2115)*AG2115)/1000000 + (BP2115*AM2115)/(1000000*8760*BH2115) + (BT2115*BS2115)/1000000</f>
        <v>0.18218431821514369</v>
      </c>
      <c r="BW2115">
        <f t="shared" ref="BW2115:BW2178" si="541">(((AV2115*BG2115+BA2115)/(8760*BH2115))+BC2115*BD2115/1000000+BB2115/1000)  +(BQ2115*Z2115 + BR2115*R2115 + BI2115*T2115 + BJ2115*V2115)/2000000 + (BK2115*AK2115)/(1000000*8760*BH2115) + ((BL2115+BO2115)*AH2115)/1000000 + (BP2115*AN2115)/(1000000*8760*BH2115) + (BT2115*BS2115)/1000000</f>
        <v>0.17334841847199303</v>
      </c>
      <c r="BX2115">
        <f t="shared" ref="BX2115:BX2178" si="542">(((AV2115*BG2115+BA2115)/(8760*BH2115))+BC2115*BD2115/1000000+BB2115/1000)  +(BQ2115*Z2115 + BR2115*R2115 + BI2115*T2115 + BJ2115*V2115)/2000000 + (BK2115*AL2115)/(1000000*8760*BH2115) + ((BL2115+BO2115)*AI2115)/1000000 + (BP2115*AO2115)/(1000000*8760*BH2115) + (BT2115*BS2115)/1000000</f>
        <v>0.1878215903041848</v>
      </c>
      <c r="BY2115">
        <f t="shared" ref="BY2115:BY2178" si="543">(BK2115)/(BF2115*8760*BH2115) + ((BL2115+BO2115)) + (BP2115)/(BF2115*8760*BH2115)</f>
        <v>155.92068707191771</v>
      </c>
    </row>
    <row r="2116" spans="1:77" x14ac:dyDescent="0.2">
      <c r="A2116">
        <v>18</v>
      </c>
      <c r="B2116">
        <v>40035</v>
      </c>
      <c r="C2116" t="s">
        <v>1605</v>
      </c>
      <c r="D2116">
        <v>40</v>
      </c>
      <c r="E2116" t="s">
        <v>1607</v>
      </c>
      <c r="F2116" t="s">
        <v>1608</v>
      </c>
      <c r="G2116" t="s">
        <v>1000</v>
      </c>
      <c r="H2116">
        <v>35</v>
      </c>
      <c r="I2116">
        <v>383</v>
      </c>
      <c r="J2116">
        <v>997</v>
      </c>
      <c r="K2116">
        <v>456</v>
      </c>
      <c r="L2116">
        <v>982</v>
      </c>
      <c r="M2116">
        <v>137</v>
      </c>
      <c r="N2116">
        <v>145</v>
      </c>
      <c r="O2116" s="3">
        <v>3768</v>
      </c>
      <c r="P2116" s="3">
        <v>5260.9072390000001</v>
      </c>
      <c r="Q2116" s="3">
        <v>15256</v>
      </c>
      <c r="R2116" s="3">
        <v>21300.531009999999</v>
      </c>
      <c r="S2116" s="3">
        <v>4978.8</v>
      </c>
      <c r="T2116" s="3">
        <v>6951.4344380000002</v>
      </c>
      <c r="U2116" s="3">
        <v>23414</v>
      </c>
      <c r="V2116" s="3">
        <v>32690.786120000001</v>
      </c>
      <c r="W2116" s="3">
        <v>1443.8</v>
      </c>
      <c r="X2116" s="3">
        <v>2015.843384</v>
      </c>
      <c r="Y2116" s="3">
        <v>138</v>
      </c>
      <c r="Z2116" s="3">
        <v>192.67653899999999</v>
      </c>
      <c r="AA2116">
        <v>421</v>
      </c>
      <c r="AB2116">
        <v>807</v>
      </c>
      <c r="AC2116">
        <v>446</v>
      </c>
      <c r="AD2116">
        <v>936</v>
      </c>
      <c r="AE2116">
        <v>142</v>
      </c>
      <c r="AF2116">
        <v>120</v>
      </c>
      <c r="AG2116">
        <v>65</v>
      </c>
      <c r="AH2116">
        <v>22</v>
      </c>
      <c r="AI2116">
        <v>91</v>
      </c>
      <c r="AJ2116">
        <v>43</v>
      </c>
      <c r="AK2116">
        <v>14</v>
      </c>
      <c r="AL2116">
        <v>65</v>
      </c>
      <c r="AM2116">
        <v>88</v>
      </c>
      <c r="AN2116">
        <v>35</v>
      </c>
      <c r="AO2116">
        <v>117</v>
      </c>
      <c r="AP2116">
        <v>382</v>
      </c>
      <c r="AQ2116">
        <v>0</v>
      </c>
      <c r="AR2116" s="4">
        <v>5227</v>
      </c>
      <c r="AS2116" s="4">
        <f t="shared" si="532"/>
        <v>5609</v>
      </c>
      <c r="AT2116">
        <v>0.95116525600000001</v>
      </c>
      <c r="AU2116" s="4">
        <f t="shared" si="528"/>
        <v>1</v>
      </c>
      <c r="AV2116" s="4">
        <f t="shared" si="533"/>
        <v>5335.085920904</v>
      </c>
      <c r="AW2116" s="4">
        <v>0</v>
      </c>
      <c r="AX2116" s="4">
        <v>0</v>
      </c>
      <c r="AY2116" s="4">
        <v>80.53</v>
      </c>
      <c r="AZ2116" s="4">
        <f t="shared" si="534"/>
        <v>80.53</v>
      </c>
      <c r="BA2116" s="4">
        <f t="shared" si="535"/>
        <v>76.597338065680006</v>
      </c>
      <c r="BB2116" s="4">
        <v>9.51</v>
      </c>
      <c r="BC2116" s="4">
        <v>12000</v>
      </c>
      <c r="BD2116">
        <v>1.81364175331</v>
      </c>
      <c r="BE2116" s="2">
        <v>0.11</v>
      </c>
      <c r="BF2116">
        <v>40</v>
      </c>
      <c r="BG2116">
        <f t="shared" si="529"/>
        <v>0.11171872670841716</v>
      </c>
      <c r="BH2116">
        <v>0.64</v>
      </c>
      <c r="BI2116" s="4">
        <v>0.52800000000000002</v>
      </c>
      <c r="BJ2116" s="4">
        <v>0.17599999999999999</v>
      </c>
      <c r="BK2116" s="3">
        <f t="shared" si="536"/>
        <v>385500</v>
      </c>
      <c r="BL2116" s="3">
        <f t="shared" si="537"/>
        <v>72</v>
      </c>
      <c r="BM2116" s="3">
        <v>820.99999999999989</v>
      </c>
      <c r="BN2116" s="3">
        <v>738.9</v>
      </c>
      <c r="BO2116" s="3">
        <f t="shared" si="538"/>
        <v>82.099999999999909</v>
      </c>
      <c r="BP2116" s="3">
        <f t="shared" si="539"/>
        <v>22800</v>
      </c>
      <c r="BQ2116">
        <v>0.72</v>
      </c>
      <c r="BR2116">
        <v>0.59</v>
      </c>
      <c r="BS2116">
        <v>7.85</v>
      </c>
      <c r="BT2116">
        <f t="shared" si="530"/>
        <v>732.90000000000009</v>
      </c>
      <c r="BU2116" s="1">
        <f t="shared" si="531"/>
        <v>0.15700169920700702</v>
      </c>
      <c r="BV2116" s="1">
        <f t="shared" si="540"/>
        <v>0.18139777417987393</v>
      </c>
      <c r="BW2116">
        <f t="shared" si="541"/>
        <v>0.17256187443672327</v>
      </c>
      <c r="BX2116">
        <f t="shared" si="542"/>
        <v>0.18703504626891504</v>
      </c>
      <c r="BY2116">
        <f t="shared" si="543"/>
        <v>155.92068707191771</v>
      </c>
    </row>
    <row r="2117" spans="1:77" x14ac:dyDescent="0.2">
      <c r="A2117">
        <v>18</v>
      </c>
      <c r="B2117">
        <v>40037</v>
      </c>
      <c r="C2117" t="s">
        <v>1605</v>
      </c>
      <c r="D2117">
        <v>40</v>
      </c>
      <c r="E2117" t="s">
        <v>1607</v>
      </c>
      <c r="F2117" t="s">
        <v>1608</v>
      </c>
      <c r="G2117" t="s">
        <v>1650</v>
      </c>
      <c r="H2117">
        <v>37</v>
      </c>
      <c r="I2117">
        <v>282</v>
      </c>
      <c r="J2117">
        <v>3200</v>
      </c>
      <c r="K2117">
        <v>1008</v>
      </c>
      <c r="L2117">
        <v>669</v>
      </c>
      <c r="M2117">
        <v>367</v>
      </c>
      <c r="N2117">
        <v>438</v>
      </c>
      <c r="O2117" s="3">
        <v>3416.9</v>
      </c>
      <c r="P2117" s="3">
        <v>4770.6990299999998</v>
      </c>
      <c r="Q2117" s="3">
        <v>39838</v>
      </c>
      <c r="R2117" s="3">
        <v>55622.086669999997</v>
      </c>
      <c r="S2117" s="3">
        <v>10873</v>
      </c>
      <c r="T2117" s="3">
        <v>15180.95658</v>
      </c>
      <c r="U2117" s="3">
        <v>13707</v>
      </c>
      <c r="V2117" s="3">
        <v>19137.806670000002</v>
      </c>
      <c r="W2117" s="3">
        <v>3722.5</v>
      </c>
      <c r="X2117" s="3">
        <v>5197.3798290000004</v>
      </c>
      <c r="Y2117" s="3">
        <v>345</v>
      </c>
      <c r="Z2117" s="3">
        <v>481.69134750000001</v>
      </c>
      <c r="AA2117">
        <v>320</v>
      </c>
      <c r="AB2117">
        <v>1296</v>
      </c>
      <c r="AC2117">
        <v>547</v>
      </c>
      <c r="AD2117">
        <v>435</v>
      </c>
      <c r="AE2117">
        <v>191</v>
      </c>
      <c r="AF2117">
        <v>186</v>
      </c>
      <c r="AG2117">
        <v>65</v>
      </c>
      <c r="AH2117">
        <v>22</v>
      </c>
      <c r="AI2117">
        <v>91</v>
      </c>
      <c r="AJ2117">
        <v>43</v>
      </c>
      <c r="AK2117">
        <v>14</v>
      </c>
      <c r="AL2117">
        <v>65</v>
      </c>
      <c r="AM2117">
        <v>88</v>
      </c>
      <c r="AN2117">
        <v>35</v>
      </c>
      <c r="AO2117">
        <v>117</v>
      </c>
      <c r="AP2117">
        <v>382</v>
      </c>
      <c r="AQ2117">
        <v>0</v>
      </c>
      <c r="AR2117" s="4">
        <v>5227</v>
      </c>
      <c r="AS2117" s="4">
        <f t="shared" si="532"/>
        <v>5609</v>
      </c>
      <c r="AT2117">
        <v>0.94210674999999999</v>
      </c>
      <c r="AU2117" s="4">
        <f t="shared" si="528"/>
        <v>1</v>
      </c>
      <c r="AV2117" s="4">
        <f t="shared" si="533"/>
        <v>5284.27676075</v>
      </c>
      <c r="AW2117" s="4">
        <v>0</v>
      </c>
      <c r="AX2117" s="4">
        <v>0</v>
      </c>
      <c r="AY2117" s="4">
        <v>80.53</v>
      </c>
      <c r="AZ2117" s="4">
        <f t="shared" si="534"/>
        <v>80.53</v>
      </c>
      <c r="BA2117" s="4">
        <f t="shared" si="535"/>
        <v>75.867856577500007</v>
      </c>
      <c r="BB2117" s="4">
        <v>9.51</v>
      </c>
      <c r="BC2117" s="4">
        <v>12000</v>
      </c>
      <c r="BD2117">
        <v>1.85639133173</v>
      </c>
      <c r="BE2117" s="2">
        <v>0.11</v>
      </c>
      <c r="BF2117">
        <v>40</v>
      </c>
      <c r="BG2117">
        <f t="shared" si="529"/>
        <v>0.11171872670841716</v>
      </c>
      <c r="BH2117">
        <v>0.64</v>
      </c>
      <c r="BI2117" s="4">
        <v>0.52800000000000002</v>
      </c>
      <c r="BJ2117" s="4">
        <v>0.17599999999999999</v>
      </c>
      <c r="BK2117" s="3">
        <f t="shared" si="536"/>
        <v>385500</v>
      </c>
      <c r="BL2117" s="3">
        <f t="shared" si="537"/>
        <v>72</v>
      </c>
      <c r="BM2117" s="3">
        <v>820.99999999999989</v>
      </c>
      <c r="BN2117" s="3">
        <v>738.9</v>
      </c>
      <c r="BO2117" s="3">
        <f t="shared" si="538"/>
        <v>82.099999999999909</v>
      </c>
      <c r="BP2117" s="3">
        <f t="shared" si="539"/>
        <v>22800</v>
      </c>
      <c r="BQ2117">
        <v>0.72</v>
      </c>
      <c r="BR2117">
        <v>0.59</v>
      </c>
      <c r="BS2117">
        <v>7.85</v>
      </c>
      <c r="BT2117">
        <f t="shared" si="530"/>
        <v>732.90000000000009</v>
      </c>
      <c r="BU2117" s="1">
        <f t="shared" si="531"/>
        <v>0.15637210422122966</v>
      </c>
      <c r="BV2117" s="1">
        <f t="shared" si="540"/>
        <v>0.19197701509874457</v>
      </c>
      <c r="BW2117">
        <f t="shared" si="541"/>
        <v>0.18314111535559391</v>
      </c>
      <c r="BX2117">
        <f t="shared" si="542"/>
        <v>0.19761428718778568</v>
      </c>
      <c r="BY2117">
        <f t="shared" si="543"/>
        <v>155.92068707191771</v>
      </c>
    </row>
    <row r="2118" spans="1:77" x14ac:dyDescent="0.2">
      <c r="A2118">
        <v>18</v>
      </c>
      <c r="B2118">
        <v>40039</v>
      </c>
      <c r="C2118" t="s">
        <v>1605</v>
      </c>
      <c r="D2118">
        <v>40</v>
      </c>
      <c r="E2118" t="s">
        <v>1607</v>
      </c>
      <c r="F2118" t="s">
        <v>1608</v>
      </c>
      <c r="G2118" t="s">
        <v>476</v>
      </c>
      <c r="H2118">
        <v>39</v>
      </c>
      <c r="I2118">
        <v>171</v>
      </c>
      <c r="J2118">
        <v>633</v>
      </c>
      <c r="K2118">
        <v>319</v>
      </c>
      <c r="L2118">
        <v>285</v>
      </c>
      <c r="M2118">
        <v>93</v>
      </c>
      <c r="N2118">
        <v>104</v>
      </c>
      <c r="O2118" s="3">
        <v>2250.3000000000002</v>
      </c>
      <c r="P2118" s="3">
        <v>3141.884172</v>
      </c>
      <c r="Q2118" s="3">
        <v>10106</v>
      </c>
      <c r="R2118" s="3">
        <v>14110.06596</v>
      </c>
      <c r="S2118" s="3">
        <v>3724.6</v>
      </c>
      <c r="T2118" s="3">
        <v>5200.3118629999999</v>
      </c>
      <c r="U2118" s="3">
        <v>6731.9</v>
      </c>
      <c r="V2118" s="3">
        <v>9399.1245859999999</v>
      </c>
      <c r="W2118" s="3">
        <v>975.61</v>
      </c>
      <c r="X2118" s="3">
        <v>1362.1533199999999</v>
      </c>
      <c r="Y2118" s="3">
        <v>100</v>
      </c>
      <c r="Z2118" s="3">
        <v>139.6206804</v>
      </c>
      <c r="AA2118">
        <v>209</v>
      </c>
      <c r="AB2118">
        <v>515</v>
      </c>
      <c r="AC2118">
        <v>347</v>
      </c>
      <c r="AD2118">
        <v>299</v>
      </c>
      <c r="AE2118">
        <v>106</v>
      </c>
      <c r="AF2118">
        <v>85</v>
      </c>
      <c r="AG2118">
        <v>65</v>
      </c>
      <c r="AH2118">
        <v>22</v>
      </c>
      <c r="AI2118">
        <v>91</v>
      </c>
      <c r="AJ2118">
        <v>43</v>
      </c>
      <c r="AK2118">
        <v>14</v>
      </c>
      <c r="AL2118">
        <v>65</v>
      </c>
      <c r="AM2118">
        <v>88</v>
      </c>
      <c r="AN2118">
        <v>35</v>
      </c>
      <c r="AO2118">
        <v>117</v>
      </c>
      <c r="AP2118">
        <v>382</v>
      </c>
      <c r="AQ2118">
        <v>0</v>
      </c>
      <c r="AR2118" s="4">
        <v>5227</v>
      </c>
      <c r="AS2118" s="4">
        <f t="shared" si="532"/>
        <v>5609</v>
      </c>
      <c r="AT2118">
        <v>0.93560749499999996</v>
      </c>
      <c r="AU2118" s="4">
        <f t="shared" si="528"/>
        <v>1</v>
      </c>
      <c r="AV2118" s="4">
        <f t="shared" si="533"/>
        <v>5247.8224394549998</v>
      </c>
      <c r="AW2118" s="4">
        <v>0</v>
      </c>
      <c r="AX2118" s="4">
        <v>0</v>
      </c>
      <c r="AY2118" s="4">
        <v>80.53</v>
      </c>
      <c r="AZ2118" s="4">
        <f t="shared" si="534"/>
        <v>80.53</v>
      </c>
      <c r="BA2118" s="4">
        <f t="shared" si="535"/>
        <v>75.344471572350002</v>
      </c>
      <c r="BB2118" s="4">
        <v>9.51</v>
      </c>
      <c r="BC2118" s="4">
        <v>12000</v>
      </c>
      <c r="BD2118">
        <v>1.82503798693</v>
      </c>
      <c r="BE2118" s="2">
        <v>0.11</v>
      </c>
      <c r="BF2118">
        <v>40</v>
      </c>
      <c r="BG2118">
        <f t="shared" si="529"/>
        <v>0.11171872670841716</v>
      </c>
      <c r="BH2118">
        <v>0.64</v>
      </c>
      <c r="BI2118" s="4">
        <v>0.52800000000000002</v>
      </c>
      <c r="BJ2118" s="4">
        <v>0.17599999999999999</v>
      </c>
      <c r="BK2118" s="3">
        <f t="shared" si="536"/>
        <v>385500</v>
      </c>
      <c r="BL2118" s="3">
        <f t="shared" si="537"/>
        <v>72</v>
      </c>
      <c r="BM2118" s="3">
        <v>820.99999999999989</v>
      </c>
      <c r="BN2118" s="3">
        <v>738.9</v>
      </c>
      <c r="BO2118" s="3">
        <f t="shared" si="538"/>
        <v>82.099999999999909</v>
      </c>
      <c r="BP2118" s="3">
        <f t="shared" si="539"/>
        <v>22800</v>
      </c>
      <c r="BQ2118">
        <v>0.72</v>
      </c>
      <c r="BR2118">
        <v>0.59</v>
      </c>
      <c r="BS2118">
        <v>7.85</v>
      </c>
      <c r="BT2118">
        <f t="shared" si="530"/>
        <v>732.90000000000009</v>
      </c>
      <c r="BU2118" s="1">
        <f t="shared" si="531"/>
        <v>0.15517608394606422</v>
      </c>
      <c r="BV2118" s="1">
        <f t="shared" si="540"/>
        <v>0.17491990904529311</v>
      </c>
      <c r="BW2118">
        <f t="shared" si="541"/>
        <v>0.16608400930214245</v>
      </c>
      <c r="BX2118">
        <f t="shared" si="542"/>
        <v>0.18055718113433422</v>
      </c>
      <c r="BY2118">
        <f t="shared" si="543"/>
        <v>155.92068707191771</v>
      </c>
    </row>
    <row r="2119" spans="1:77" x14ac:dyDescent="0.2">
      <c r="A2119">
        <v>18</v>
      </c>
      <c r="B2119">
        <v>40041</v>
      </c>
      <c r="C2119" t="s">
        <v>1605</v>
      </c>
      <c r="D2119">
        <v>40</v>
      </c>
      <c r="E2119" t="s">
        <v>1607</v>
      </c>
      <c r="F2119" t="s">
        <v>1608</v>
      </c>
      <c r="G2119" t="s">
        <v>555</v>
      </c>
      <c r="H2119">
        <v>41</v>
      </c>
      <c r="I2119">
        <v>415</v>
      </c>
      <c r="J2119">
        <v>1113</v>
      </c>
      <c r="K2119">
        <v>436</v>
      </c>
      <c r="L2119">
        <v>1014</v>
      </c>
      <c r="M2119">
        <v>144</v>
      </c>
      <c r="N2119">
        <v>155</v>
      </c>
      <c r="O2119" s="3">
        <v>4030.6</v>
      </c>
      <c r="P2119" s="3">
        <v>5627.5511459999998</v>
      </c>
      <c r="Q2119" s="3">
        <v>17100</v>
      </c>
      <c r="R2119" s="3">
        <v>23875.136350000001</v>
      </c>
      <c r="S2119" s="3">
        <v>5009.8</v>
      </c>
      <c r="T2119" s="3">
        <v>6994.716848</v>
      </c>
      <c r="U2119" s="3">
        <v>24152</v>
      </c>
      <c r="V2119" s="3">
        <v>33721.186739999997</v>
      </c>
      <c r="W2119" s="3">
        <v>1613.2</v>
      </c>
      <c r="X2119" s="3">
        <v>2252.3608170000002</v>
      </c>
      <c r="Y2119" s="3">
        <v>146</v>
      </c>
      <c r="Z2119" s="3">
        <v>203.8461934</v>
      </c>
      <c r="AA2119">
        <v>453</v>
      </c>
      <c r="AB2119">
        <v>833</v>
      </c>
      <c r="AC2119">
        <v>425</v>
      </c>
      <c r="AD2119">
        <v>950</v>
      </c>
      <c r="AE2119">
        <v>143</v>
      </c>
      <c r="AF2119">
        <v>122</v>
      </c>
      <c r="AG2119">
        <v>65</v>
      </c>
      <c r="AH2119">
        <v>22</v>
      </c>
      <c r="AI2119">
        <v>91</v>
      </c>
      <c r="AJ2119">
        <v>43</v>
      </c>
      <c r="AK2119">
        <v>14</v>
      </c>
      <c r="AL2119">
        <v>65</v>
      </c>
      <c r="AM2119">
        <v>88</v>
      </c>
      <c r="AN2119">
        <v>35</v>
      </c>
      <c r="AO2119">
        <v>117</v>
      </c>
      <c r="AP2119">
        <v>382</v>
      </c>
      <c r="AQ2119">
        <v>0</v>
      </c>
      <c r="AR2119" s="4">
        <v>5227</v>
      </c>
      <c r="AS2119" s="4">
        <f t="shared" si="532"/>
        <v>5609</v>
      </c>
      <c r="AT2119">
        <v>0.94992935099999998</v>
      </c>
      <c r="AU2119" s="4">
        <f t="shared" si="528"/>
        <v>1</v>
      </c>
      <c r="AV2119" s="4">
        <f t="shared" si="533"/>
        <v>5328.1537297590003</v>
      </c>
      <c r="AW2119" s="4">
        <v>0</v>
      </c>
      <c r="AX2119" s="4">
        <v>0</v>
      </c>
      <c r="AY2119" s="4">
        <v>80.53</v>
      </c>
      <c r="AZ2119" s="4">
        <f t="shared" si="534"/>
        <v>80.53</v>
      </c>
      <c r="BA2119" s="4">
        <f t="shared" si="535"/>
        <v>76.497810636029996</v>
      </c>
      <c r="BB2119" s="4">
        <v>9.51</v>
      </c>
      <c r="BC2119" s="4">
        <v>12000</v>
      </c>
      <c r="BD2119">
        <v>1.83555490552</v>
      </c>
      <c r="BE2119" s="2">
        <v>0.11</v>
      </c>
      <c r="BF2119">
        <v>40</v>
      </c>
      <c r="BG2119">
        <f t="shared" si="529"/>
        <v>0.11171872670841716</v>
      </c>
      <c r="BH2119">
        <v>0.64</v>
      </c>
      <c r="BI2119" s="4">
        <v>0.52800000000000002</v>
      </c>
      <c r="BJ2119" s="4">
        <v>0.17599999999999999</v>
      </c>
      <c r="BK2119" s="3">
        <f t="shared" si="536"/>
        <v>385500</v>
      </c>
      <c r="BL2119" s="3">
        <f t="shared" si="537"/>
        <v>72</v>
      </c>
      <c r="BM2119" s="3">
        <v>820.99999999999989</v>
      </c>
      <c r="BN2119" s="3">
        <v>738.9</v>
      </c>
      <c r="BO2119" s="3">
        <f t="shared" si="538"/>
        <v>82.099999999999909</v>
      </c>
      <c r="BP2119" s="3">
        <f t="shared" si="539"/>
        <v>22800</v>
      </c>
      <c r="BQ2119">
        <v>0.72</v>
      </c>
      <c r="BR2119">
        <v>0.59</v>
      </c>
      <c r="BS2119">
        <v>7.85</v>
      </c>
      <c r="BT2119">
        <f t="shared" si="530"/>
        <v>732.90000000000009</v>
      </c>
      <c r="BU2119" s="1">
        <f t="shared" si="531"/>
        <v>0.15710876680135152</v>
      </c>
      <c r="BV2119" s="1">
        <f t="shared" si="540"/>
        <v>0.18237047323590244</v>
      </c>
      <c r="BW2119">
        <f t="shared" si="541"/>
        <v>0.17353457349275178</v>
      </c>
      <c r="BX2119">
        <f t="shared" si="542"/>
        <v>0.18800774532494355</v>
      </c>
      <c r="BY2119">
        <f t="shared" si="543"/>
        <v>155.92068707191771</v>
      </c>
    </row>
    <row r="2120" spans="1:77" x14ac:dyDescent="0.2">
      <c r="A2120">
        <v>18</v>
      </c>
      <c r="B2120">
        <v>40043</v>
      </c>
      <c r="C2120" t="s">
        <v>1605</v>
      </c>
      <c r="D2120">
        <v>40</v>
      </c>
      <c r="E2120" t="s">
        <v>1607</v>
      </c>
      <c r="F2120" t="s">
        <v>1608</v>
      </c>
      <c r="G2120" t="s">
        <v>461</v>
      </c>
      <c r="H2120">
        <v>43</v>
      </c>
      <c r="I2120">
        <v>167</v>
      </c>
      <c r="J2120">
        <v>586</v>
      </c>
      <c r="K2120">
        <v>316</v>
      </c>
      <c r="L2120">
        <v>275</v>
      </c>
      <c r="M2120">
        <v>85</v>
      </c>
      <c r="N2120">
        <v>95</v>
      </c>
      <c r="O2120" s="3">
        <v>2140.1999999999998</v>
      </c>
      <c r="P2120" s="3">
        <v>2988.161803</v>
      </c>
      <c r="Q2120" s="3">
        <v>9264.7000000000007</v>
      </c>
      <c r="R2120" s="3">
        <v>12935.437180000001</v>
      </c>
      <c r="S2120" s="3">
        <v>3588.8</v>
      </c>
      <c r="T2120" s="3">
        <v>5010.7069789999996</v>
      </c>
      <c r="U2120" s="3">
        <v>6470</v>
      </c>
      <c r="V2120" s="3">
        <v>9033.4580239999996</v>
      </c>
      <c r="W2120" s="3">
        <v>890.49</v>
      </c>
      <c r="X2120" s="3">
        <v>1243.3081970000001</v>
      </c>
      <c r="Y2120" s="3">
        <v>93</v>
      </c>
      <c r="Z2120" s="3">
        <v>129.8472328</v>
      </c>
      <c r="AA2120">
        <v>205</v>
      </c>
      <c r="AB2120">
        <v>490</v>
      </c>
      <c r="AC2120">
        <v>335</v>
      </c>
      <c r="AD2120">
        <v>293</v>
      </c>
      <c r="AE2120">
        <v>103</v>
      </c>
      <c r="AF2120">
        <v>81</v>
      </c>
      <c r="AG2120">
        <v>65</v>
      </c>
      <c r="AH2120">
        <v>22</v>
      </c>
      <c r="AI2120">
        <v>91</v>
      </c>
      <c r="AJ2120">
        <v>43</v>
      </c>
      <c r="AK2120">
        <v>14</v>
      </c>
      <c r="AL2120">
        <v>65</v>
      </c>
      <c r="AM2120">
        <v>88</v>
      </c>
      <c r="AN2120">
        <v>35</v>
      </c>
      <c r="AO2120">
        <v>117</v>
      </c>
      <c r="AP2120">
        <v>382</v>
      </c>
      <c r="AQ2120">
        <v>0</v>
      </c>
      <c r="AR2120" s="4">
        <v>5227</v>
      </c>
      <c r="AS2120" s="4">
        <f t="shared" si="532"/>
        <v>5609</v>
      </c>
      <c r="AT2120">
        <v>0.93749139599999998</v>
      </c>
      <c r="AU2120" s="4">
        <f t="shared" si="528"/>
        <v>1</v>
      </c>
      <c r="AV2120" s="4">
        <f t="shared" si="533"/>
        <v>5258.3892401639996</v>
      </c>
      <c r="AW2120" s="4">
        <v>0</v>
      </c>
      <c r="AX2120" s="4">
        <v>0</v>
      </c>
      <c r="AY2120" s="4">
        <v>80.53</v>
      </c>
      <c r="AZ2120" s="4">
        <f t="shared" si="534"/>
        <v>80.53</v>
      </c>
      <c r="BA2120" s="4">
        <f t="shared" si="535"/>
        <v>75.496182119880004</v>
      </c>
      <c r="BB2120" s="4">
        <v>9.51</v>
      </c>
      <c r="BC2120" s="4">
        <v>12000</v>
      </c>
      <c r="BD2120">
        <v>1.80349931689</v>
      </c>
      <c r="BE2120" s="2">
        <v>0.11</v>
      </c>
      <c r="BF2120">
        <v>40</v>
      </c>
      <c r="BG2120">
        <f t="shared" si="529"/>
        <v>0.11171872670841716</v>
      </c>
      <c r="BH2120">
        <v>0.64</v>
      </c>
      <c r="BI2120" s="4">
        <v>0.52800000000000002</v>
      </c>
      <c r="BJ2120" s="4">
        <v>0.17599999999999999</v>
      </c>
      <c r="BK2120" s="3">
        <f t="shared" si="536"/>
        <v>385500</v>
      </c>
      <c r="BL2120" s="3">
        <f t="shared" si="537"/>
        <v>72</v>
      </c>
      <c r="BM2120" s="3">
        <v>820.99999999999989</v>
      </c>
      <c r="BN2120" s="3">
        <v>738.9</v>
      </c>
      <c r="BO2120" s="3">
        <f t="shared" si="538"/>
        <v>82.099999999999909</v>
      </c>
      <c r="BP2120" s="3">
        <f t="shared" si="539"/>
        <v>22800</v>
      </c>
      <c r="BQ2120">
        <v>0.72</v>
      </c>
      <c r="BR2120">
        <v>0.59</v>
      </c>
      <c r="BS2120">
        <v>7.85</v>
      </c>
      <c r="BT2120">
        <f t="shared" si="530"/>
        <v>732.90000000000009</v>
      </c>
      <c r="BU2120" s="1">
        <f t="shared" si="531"/>
        <v>0.15515524477504072</v>
      </c>
      <c r="BV2120" s="1">
        <f t="shared" si="540"/>
        <v>0.17446680159620162</v>
      </c>
      <c r="BW2120">
        <f t="shared" si="541"/>
        <v>0.16563090185305096</v>
      </c>
      <c r="BX2120">
        <f t="shared" si="542"/>
        <v>0.18010407368524273</v>
      </c>
      <c r="BY2120">
        <f t="shared" si="543"/>
        <v>155.92068707191771</v>
      </c>
    </row>
    <row r="2121" spans="1:77" x14ac:dyDescent="0.2">
      <c r="A2121">
        <v>18</v>
      </c>
      <c r="B2121">
        <v>40045</v>
      </c>
      <c r="C2121" t="s">
        <v>1605</v>
      </c>
      <c r="D2121">
        <v>40</v>
      </c>
      <c r="E2121" t="s">
        <v>1607</v>
      </c>
      <c r="F2121" t="s">
        <v>1608</v>
      </c>
      <c r="G2121" t="s">
        <v>135</v>
      </c>
      <c r="H2121">
        <v>45</v>
      </c>
      <c r="I2121">
        <v>174</v>
      </c>
      <c r="J2121">
        <v>521</v>
      </c>
      <c r="K2121">
        <v>265</v>
      </c>
      <c r="L2121">
        <v>780</v>
      </c>
      <c r="M2121">
        <v>74</v>
      </c>
      <c r="N2121">
        <v>94</v>
      </c>
      <c r="O2121" s="3">
        <v>2370.4</v>
      </c>
      <c r="P2121" s="3">
        <v>3309.5686089999999</v>
      </c>
      <c r="Q2121" s="3">
        <v>8376.9</v>
      </c>
      <c r="R2121" s="3">
        <v>11695.88478</v>
      </c>
      <c r="S2121" s="3">
        <v>3362.7</v>
      </c>
      <c r="T2121" s="3">
        <v>4695.0246209999996</v>
      </c>
      <c r="U2121" s="3">
        <v>18506</v>
      </c>
      <c r="V2121" s="3">
        <v>25838.203119999998</v>
      </c>
      <c r="W2121" s="3">
        <v>798.11</v>
      </c>
      <c r="X2121" s="3">
        <v>1114.326613</v>
      </c>
      <c r="Y2121" s="3">
        <v>93</v>
      </c>
      <c r="Z2121" s="3">
        <v>129.8472328</v>
      </c>
      <c r="AA2121">
        <v>213</v>
      </c>
      <c r="AB2121">
        <v>505</v>
      </c>
      <c r="AC2121">
        <v>293</v>
      </c>
      <c r="AD2121">
        <v>800</v>
      </c>
      <c r="AE2121">
        <v>103</v>
      </c>
      <c r="AF2121">
        <v>87</v>
      </c>
      <c r="AG2121">
        <v>65</v>
      </c>
      <c r="AH2121">
        <v>22</v>
      </c>
      <c r="AI2121">
        <v>91</v>
      </c>
      <c r="AJ2121">
        <v>43</v>
      </c>
      <c r="AK2121">
        <v>14</v>
      </c>
      <c r="AL2121">
        <v>65</v>
      </c>
      <c r="AM2121">
        <v>88</v>
      </c>
      <c r="AN2121">
        <v>35</v>
      </c>
      <c r="AO2121">
        <v>117</v>
      </c>
      <c r="AP2121">
        <v>382</v>
      </c>
      <c r="AQ2121">
        <v>0</v>
      </c>
      <c r="AR2121" s="4">
        <v>5227</v>
      </c>
      <c r="AS2121" s="4">
        <f t="shared" si="532"/>
        <v>5609</v>
      </c>
      <c r="AT2121">
        <v>0.93872359100000002</v>
      </c>
      <c r="AU2121" s="4">
        <f t="shared" si="528"/>
        <v>1</v>
      </c>
      <c r="AV2121" s="4">
        <f t="shared" si="533"/>
        <v>5265.3006219190002</v>
      </c>
      <c r="AW2121" s="4">
        <v>0</v>
      </c>
      <c r="AX2121" s="4">
        <v>0</v>
      </c>
      <c r="AY2121" s="4">
        <v>80.53</v>
      </c>
      <c r="AZ2121" s="4">
        <f t="shared" si="534"/>
        <v>80.53</v>
      </c>
      <c r="BA2121" s="4">
        <f t="shared" si="535"/>
        <v>75.595410783230008</v>
      </c>
      <c r="BB2121" s="4">
        <v>9.51</v>
      </c>
      <c r="BC2121" s="4">
        <v>12000</v>
      </c>
      <c r="BD2121">
        <v>1.7373866846099999</v>
      </c>
      <c r="BE2121" s="2">
        <v>0.11</v>
      </c>
      <c r="BF2121">
        <v>40</v>
      </c>
      <c r="BG2121">
        <f t="shared" si="529"/>
        <v>0.11171872670841716</v>
      </c>
      <c r="BH2121">
        <v>0.64</v>
      </c>
      <c r="BI2121" s="4">
        <v>0.52800000000000002</v>
      </c>
      <c r="BJ2121" s="4">
        <v>0.17599999999999999</v>
      </c>
      <c r="BK2121" s="3">
        <f t="shared" si="536"/>
        <v>385500</v>
      </c>
      <c r="BL2121" s="3">
        <f t="shared" si="537"/>
        <v>72</v>
      </c>
      <c r="BM2121" s="3">
        <v>820.99999999999989</v>
      </c>
      <c r="BN2121" s="3">
        <v>738.9</v>
      </c>
      <c r="BO2121" s="3">
        <f t="shared" si="538"/>
        <v>82.099999999999909</v>
      </c>
      <c r="BP2121" s="3">
        <f t="shared" si="539"/>
        <v>22800</v>
      </c>
      <c r="BQ2121">
        <v>0.72</v>
      </c>
      <c r="BR2121">
        <v>0.59</v>
      </c>
      <c r="BS2121">
        <v>7.85</v>
      </c>
      <c r="BT2121">
        <f t="shared" si="530"/>
        <v>732.90000000000009</v>
      </c>
      <c r="BU2121" s="1">
        <f t="shared" si="531"/>
        <v>0.15451731546094244</v>
      </c>
      <c r="BV2121" s="1">
        <f t="shared" si="540"/>
        <v>0.17485868175003935</v>
      </c>
      <c r="BW2121">
        <f t="shared" si="541"/>
        <v>0.16602278200688869</v>
      </c>
      <c r="BX2121">
        <f t="shared" si="542"/>
        <v>0.18049595383908046</v>
      </c>
      <c r="BY2121">
        <f t="shared" si="543"/>
        <v>155.92068707191771</v>
      </c>
    </row>
    <row r="2122" spans="1:77" x14ac:dyDescent="0.2">
      <c r="A2122">
        <v>18</v>
      </c>
      <c r="B2122">
        <v>40047</v>
      </c>
      <c r="C2122" t="s">
        <v>1605</v>
      </c>
      <c r="D2122">
        <v>40</v>
      </c>
      <c r="E2122" t="s">
        <v>1607</v>
      </c>
      <c r="F2122" t="s">
        <v>1608</v>
      </c>
      <c r="G2122" t="s">
        <v>563</v>
      </c>
      <c r="H2122">
        <v>47</v>
      </c>
      <c r="I2122">
        <v>203</v>
      </c>
      <c r="J2122">
        <v>1051</v>
      </c>
      <c r="K2122">
        <v>472</v>
      </c>
      <c r="L2122">
        <v>365</v>
      </c>
      <c r="M2122">
        <v>146</v>
      </c>
      <c r="N2122">
        <v>146</v>
      </c>
      <c r="O2122" s="3">
        <v>2561.9</v>
      </c>
      <c r="P2122" s="3">
        <v>3576.9422119999999</v>
      </c>
      <c r="Q2122" s="3">
        <v>14839</v>
      </c>
      <c r="R2122" s="3">
        <v>20718.31277</v>
      </c>
      <c r="S2122" s="3">
        <v>4698.8</v>
      </c>
      <c r="T2122" s="3">
        <v>6560.4965320000001</v>
      </c>
      <c r="U2122" s="3">
        <v>8102.3</v>
      </c>
      <c r="V2122" s="3">
        <v>11312.48639</v>
      </c>
      <c r="W2122" s="3">
        <v>1397.3</v>
      </c>
      <c r="X2122" s="3">
        <v>1950.919768</v>
      </c>
      <c r="Y2122" s="3">
        <v>134</v>
      </c>
      <c r="Z2122" s="3">
        <v>187.09171180000001</v>
      </c>
      <c r="AA2122">
        <v>242</v>
      </c>
      <c r="AB2122">
        <v>671</v>
      </c>
      <c r="AC2122">
        <v>448</v>
      </c>
      <c r="AD2122">
        <v>336</v>
      </c>
      <c r="AE2122">
        <v>126</v>
      </c>
      <c r="AF2122">
        <v>103</v>
      </c>
      <c r="AG2122">
        <v>65</v>
      </c>
      <c r="AH2122">
        <v>22</v>
      </c>
      <c r="AI2122">
        <v>91</v>
      </c>
      <c r="AJ2122">
        <v>43</v>
      </c>
      <c r="AK2122">
        <v>14</v>
      </c>
      <c r="AL2122">
        <v>65</v>
      </c>
      <c r="AM2122">
        <v>88</v>
      </c>
      <c r="AN2122">
        <v>35</v>
      </c>
      <c r="AO2122">
        <v>117</v>
      </c>
      <c r="AP2122">
        <v>382</v>
      </c>
      <c r="AQ2122">
        <v>0</v>
      </c>
      <c r="AR2122" s="4">
        <v>5227</v>
      </c>
      <c r="AS2122" s="4">
        <f t="shared" si="532"/>
        <v>5609</v>
      </c>
      <c r="AT2122">
        <v>0.940154975</v>
      </c>
      <c r="AU2122" s="4">
        <f t="shared" si="528"/>
        <v>1</v>
      </c>
      <c r="AV2122" s="4">
        <f t="shared" si="533"/>
        <v>5273.3292547749998</v>
      </c>
      <c r="AW2122" s="4">
        <v>0</v>
      </c>
      <c r="AX2122" s="4">
        <v>0</v>
      </c>
      <c r="AY2122" s="4">
        <v>80.53</v>
      </c>
      <c r="AZ2122" s="4">
        <f t="shared" si="534"/>
        <v>80.53</v>
      </c>
      <c r="BA2122" s="4">
        <f t="shared" si="535"/>
        <v>75.71068013675</v>
      </c>
      <c r="BB2122" s="4">
        <v>9.51</v>
      </c>
      <c r="BC2122" s="4">
        <v>12000</v>
      </c>
      <c r="BD2122">
        <v>1.8586473379799999</v>
      </c>
      <c r="BE2122" s="2">
        <v>0.11</v>
      </c>
      <c r="BF2122">
        <v>40</v>
      </c>
      <c r="BG2122">
        <f t="shared" si="529"/>
        <v>0.11171872670841716</v>
      </c>
      <c r="BH2122">
        <v>0.64</v>
      </c>
      <c r="BI2122" s="4">
        <v>0.52800000000000002</v>
      </c>
      <c r="BJ2122" s="4">
        <v>0.17599999999999999</v>
      </c>
      <c r="BK2122" s="3">
        <f t="shared" si="536"/>
        <v>385500</v>
      </c>
      <c r="BL2122" s="3">
        <f t="shared" si="537"/>
        <v>72</v>
      </c>
      <c r="BM2122" s="3">
        <v>820.99999999999989</v>
      </c>
      <c r="BN2122" s="3">
        <v>738.9</v>
      </c>
      <c r="BO2122" s="3">
        <f t="shared" si="538"/>
        <v>82.099999999999909</v>
      </c>
      <c r="BP2122" s="3">
        <f t="shared" si="539"/>
        <v>22800</v>
      </c>
      <c r="BQ2122">
        <v>0.72</v>
      </c>
      <c r="BR2122">
        <v>0.59</v>
      </c>
      <c r="BS2122">
        <v>7.85</v>
      </c>
      <c r="BT2122">
        <f t="shared" si="530"/>
        <v>732.90000000000009</v>
      </c>
      <c r="BU2122" s="1">
        <f t="shared" si="531"/>
        <v>0.15615299017520551</v>
      </c>
      <c r="BV2122" s="1">
        <f t="shared" si="540"/>
        <v>0.17839080224605641</v>
      </c>
      <c r="BW2122">
        <f t="shared" si="541"/>
        <v>0.16955490250290575</v>
      </c>
      <c r="BX2122">
        <f t="shared" si="542"/>
        <v>0.18402807433509752</v>
      </c>
      <c r="BY2122">
        <f t="shared" si="543"/>
        <v>155.92068707191771</v>
      </c>
    </row>
    <row r="2123" spans="1:77" x14ac:dyDescent="0.2">
      <c r="A2123">
        <v>18</v>
      </c>
      <c r="B2123">
        <v>40049</v>
      </c>
      <c r="C2123" t="s">
        <v>1605</v>
      </c>
      <c r="D2123">
        <v>40</v>
      </c>
      <c r="E2123" t="s">
        <v>1607</v>
      </c>
      <c r="F2123" t="s">
        <v>1608</v>
      </c>
      <c r="G2123" t="s">
        <v>1614</v>
      </c>
      <c r="H2123">
        <v>49</v>
      </c>
      <c r="I2123">
        <v>239</v>
      </c>
      <c r="J2123">
        <v>1378</v>
      </c>
      <c r="K2123">
        <v>455</v>
      </c>
      <c r="L2123">
        <v>432</v>
      </c>
      <c r="M2123">
        <v>172</v>
      </c>
      <c r="N2123">
        <v>206</v>
      </c>
      <c r="O2123" s="3">
        <v>3778.8</v>
      </c>
      <c r="P2123" s="3">
        <v>5275.9862720000001</v>
      </c>
      <c r="Q2123" s="3">
        <v>20392</v>
      </c>
      <c r="R2123" s="3">
        <v>28471.44915</v>
      </c>
      <c r="S2123" s="3">
        <v>5627.5</v>
      </c>
      <c r="T2123" s="3">
        <v>7857.1537909999997</v>
      </c>
      <c r="U2123" s="3">
        <v>9686.2000000000007</v>
      </c>
      <c r="V2123" s="3">
        <v>13523.93835</v>
      </c>
      <c r="W2123" s="3">
        <v>1918.2</v>
      </c>
      <c r="X2123" s="3">
        <v>2678.203892</v>
      </c>
      <c r="Y2123" s="3">
        <v>180</v>
      </c>
      <c r="Z2123" s="3">
        <v>251.31722479999999</v>
      </c>
      <c r="AA2123">
        <v>277</v>
      </c>
      <c r="AB2123">
        <v>848</v>
      </c>
      <c r="AC2123">
        <v>390</v>
      </c>
      <c r="AD2123">
        <v>389</v>
      </c>
      <c r="AE2123">
        <v>142</v>
      </c>
      <c r="AF2123">
        <v>129</v>
      </c>
      <c r="AG2123">
        <v>65</v>
      </c>
      <c r="AH2123">
        <v>22</v>
      </c>
      <c r="AI2123">
        <v>91</v>
      </c>
      <c r="AJ2123">
        <v>43</v>
      </c>
      <c r="AK2123">
        <v>14</v>
      </c>
      <c r="AL2123">
        <v>65</v>
      </c>
      <c r="AM2123">
        <v>88</v>
      </c>
      <c r="AN2123">
        <v>35</v>
      </c>
      <c r="AO2123">
        <v>117</v>
      </c>
      <c r="AP2123">
        <v>382</v>
      </c>
      <c r="AQ2123">
        <v>0</v>
      </c>
      <c r="AR2123" s="4">
        <v>5227</v>
      </c>
      <c r="AS2123" s="4">
        <f t="shared" si="532"/>
        <v>5609</v>
      </c>
      <c r="AT2123">
        <v>0.93347985700000002</v>
      </c>
      <c r="AU2123" s="4">
        <f t="shared" si="528"/>
        <v>1</v>
      </c>
      <c r="AV2123" s="4">
        <f t="shared" si="533"/>
        <v>5235.8885179130002</v>
      </c>
      <c r="AW2123" s="4">
        <v>0</v>
      </c>
      <c r="AX2123" s="4">
        <v>0</v>
      </c>
      <c r="AY2123" s="4">
        <v>80.53</v>
      </c>
      <c r="AZ2123" s="4">
        <f t="shared" si="534"/>
        <v>80.53</v>
      </c>
      <c r="BA2123" s="4">
        <f t="shared" si="535"/>
        <v>75.173132884210005</v>
      </c>
      <c r="BB2123" s="4">
        <v>9.51</v>
      </c>
      <c r="BC2123" s="4">
        <v>12000</v>
      </c>
      <c r="BD2123">
        <v>1.94384286547</v>
      </c>
      <c r="BE2123" s="2">
        <v>0.11</v>
      </c>
      <c r="BF2123">
        <v>40</v>
      </c>
      <c r="BG2123">
        <f t="shared" si="529"/>
        <v>0.11171872670841716</v>
      </c>
      <c r="BH2123">
        <v>0.64</v>
      </c>
      <c r="BI2123" s="4">
        <v>0.52800000000000002</v>
      </c>
      <c r="BJ2123" s="4">
        <v>0.17599999999999999</v>
      </c>
      <c r="BK2123" s="3">
        <f t="shared" si="536"/>
        <v>385500</v>
      </c>
      <c r="BL2123" s="3">
        <f t="shared" si="537"/>
        <v>72</v>
      </c>
      <c r="BM2123" s="3">
        <v>820.99999999999989</v>
      </c>
      <c r="BN2123" s="3">
        <v>738.9</v>
      </c>
      <c r="BO2123" s="3">
        <f t="shared" si="538"/>
        <v>82.099999999999909</v>
      </c>
      <c r="BP2123" s="3">
        <f t="shared" si="539"/>
        <v>22800</v>
      </c>
      <c r="BQ2123">
        <v>0.72</v>
      </c>
      <c r="BR2123">
        <v>0.59</v>
      </c>
      <c r="BS2123">
        <v>7.85</v>
      </c>
      <c r="BT2123">
        <f t="shared" si="530"/>
        <v>732.90000000000009</v>
      </c>
      <c r="BU2123" s="1">
        <f t="shared" si="531"/>
        <v>0.15633337397979521</v>
      </c>
      <c r="BV2123" s="1">
        <f t="shared" si="540"/>
        <v>0.18141840775628212</v>
      </c>
      <c r="BW2123">
        <f t="shared" si="541"/>
        <v>0.17258250801313146</v>
      </c>
      <c r="BX2123">
        <f t="shared" si="542"/>
        <v>0.18705567984532323</v>
      </c>
      <c r="BY2123">
        <f t="shared" si="543"/>
        <v>155.92068707191771</v>
      </c>
    </row>
    <row r="2124" spans="1:77" x14ac:dyDescent="0.2">
      <c r="A2124">
        <v>18</v>
      </c>
      <c r="B2124">
        <v>40051</v>
      </c>
      <c r="C2124" t="s">
        <v>1605</v>
      </c>
      <c r="D2124">
        <v>40</v>
      </c>
      <c r="E2124" t="s">
        <v>1607</v>
      </c>
      <c r="F2124" t="s">
        <v>1608</v>
      </c>
      <c r="G2124" t="s">
        <v>1275</v>
      </c>
      <c r="H2124">
        <v>51</v>
      </c>
      <c r="I2124">
        <v>216</v>
      </c>
      <c r="J2124">
        <v>1670</v>
      </c>
      <c r="K2124">
        <v>464</v>
      </c>
      <c r="L2124">
        <v>462</v>
      </c>
      <c r="M2124">
        <v>208</v>
      </c>
      <c r="N2124">
        <v>256</v>
      </c>
      <c r="O2124" s="3">
        <v>3097</v>
      </c>
      <c r="P2124" s="3">
        <v>4324.0524729999997</v>
      </c>
      <c r="Q2124" s="3">
        <v>24493</v>
      </c>
      <c r="R2124" s="3">
        <v>34197.293259999999</v>
      </c>
      <c r="S2124" s="3">
        <v>5669.3</v>
      </c>
      <c r="T2124" s="3">
        <v>7915.5152360000002</v>
      </c>
      <c r="U2124" s="3">
        <v>10409</v>
      </c>
      <c r="V2124" s="3">
        <v>14533.11663</v>
      </c>
      <c r="W2124" s="3">
        <v>2272.1999999999998</v>
      </c>
      <c r="X2124" s="3">
        <v>3172.4611009999999</v>
      </c>
      <c r="Y2124" s="3">
        <v>214</v>
      </c>
      <c r="Z2124" s="3">
        <v>298.78825610000001</v>
      </c>
      <c r="AA2124">
        <v>254</v>
      </c>
      <c r="AB2124">
        <v>892</v>
      </c>
      <c r="AC2124">
        <v>381</v>
      </c>
      <c r="AD2124">
        <v>377</v>
      </c>
      <c r="AE2124">
        <v>148</v>
      </c>
      <c r="AF2124">
        <v>138</v>
      </c>
      <c r="AG2124">
        <v>65</v>
      </c>
      <c r="AH2124">
        <v>22</v>
      </c>
      <c r="AI2124">
        <v>91</v>
      </c>
      <c r="AJ2124">
        <v>43</v>
      </c>
      <c r="AK2124">
        <v>14</v>
      </c>
      <c r="AL2124">
        <v>65</v>
      </c>
      <c r="AM2124">
        <v>88</v>
      </c>
      <c r="AN2124">
        <v>35</v>
      </c>
      <c r="AO2124">
        <v>117</v>
      </c>
      <c r="AP2124">
        <v>382</v>
      </c>
      <c r="AQ2124">
        <v>0</v>
      </c>
      <c r="AR2124" s="4">
        <v>5227</v>
      </c>
      <c r="AS2124" s="4">
        <f t="shared" si="532"/>
        <v>5609</v>
      </c>
      <c r="AT2124">
        <v>0.93368183599999999</v>
      </c>
      <c r="AU2124" s="4">
        <f t="shared" si="528"/>
        <v>1</v>
      </c>
      <c r="AV2124" s="4">
        <f t="shared" si="533"/>
        <v>5237.0214181239999</v>
      </c>
      <c r="AW2124" s="4">
        <v>0</v>
      </c>
      <c r="AX2124" s="4">
        <v>0</v>
      </c>
      <c r="AY2124" s="4">
        <v>80.53</v>
      </c>
      <c r="AZ2124" s="4">
        <f t="shared" si="534"/>
        <v>80.53</v>
      </c>
      <c r="BA2124" s="4">
        <f t="shared" si="535"/>
        <v>75.18939825308</v>
      </c>
      <c r="BB2124" s="4">
        <v>9.51</v>
      </c>
      <c r="BC2124" s="4">
        <v>12000</v>
      </c>
      <c r="BD2124">
        <v>1.90714209545</v>
      </c>
      <c r="BE2124" s="2">
        <v>0.11</v>
      </c>
      <c r="BF2124">
        <v>40</v>
      </c>
      <c r="BG2124">
        <f t="shared" si="529"/>
        <v>0.11171872670841716</v>
      </c>
      <c r="BH2124">
        <v>0.64</v>
      </c>
      <c r="BI2124" s="4">
        <v>0.52800000000000002</v>
      </c>
      <c r="BJ2124" s="4">
        <v>0.17599999999999999</v>
      </c>
      <c r="BK2124" s="3">
        <f t="shared" si="536"/>
        <v>385500</v>
      </c>
      <c r="BL2124" s="3">
        <f t="shared" si="537"/>
        <v>72</v>
      </c>
      <c r="BM2124" s="3">
        <v>820.99999999999989</v>
      </c>
      <c r="BN2124" s="3">
        <v>738.9</v>
      </c>
      <c r="BO2124" s="3">
        <f t="shared" si="538"/>
        <v>82.099999999999909</v>
      </c>
      <c r="BP2124" s="3">
        <f t="shared" si="539"/>
        <v>22800</v>
      </c>
      <c r="BQ2124">
        <v>0.72</v>
      </c>
      <c r="BR2124">
        <v>0.59</v>
      </c>
      <c r="BS2124">
        <v>7.85</v>
      </c>
      <c r="BT2124">
        <f t="shared" si="530"/>
        <v>732.90000000000009</v>
      </c>
      <c r="BU2124" s="1">
        <f t="shared" si="531"/>
        <v>0.15591844125531051</v>
      </c>
      <c r="BV2124" s="1">
        <f t="shared" si="540"/>
        <v>0.18281390372563541</v>
      </c>
      <c r="BW2124">
        <f t="shared" si="541"/>
        <v>0.17397800398248475</v>
      </c>
      <c r="BX2124">
        <f t="shared" si="542"/>
        <v>0.18845117581467652</v>
      </c>
      <c r="BY2124">
        <f t="shared" si="543"/>
        <v>155.92068707191771</v>
      </c>
    </row>
    <row r="2125" spans="1:77" x14ac:dyDescent="0.2">
      <c r="A2125">
        <v>18</v>
      </c>
      <c r="B2125">
        <v>40053</v>
      </c>
      <c r="C2125" t="s">
        <v>1605</v>
      </c>
      <c r="D2125">
        <v>40</v>
      </c>
      <c r="E2125" t="s">
        <v>1607</v>
      </c>
      <c r="F2125" t="s">
        <v>1608</v>
      </c>
      <c r="G2125" t="s">
        <v>266</v>
      </c>
      <c r="H2125">
        <v>53</v>
      </c>
      <c r="I2125">
        <v>197</v>
      </c>
      <c r="J2125">
        <v>1051</v>
      </c>
      <c r="K2125">
        <v>449</v>
      </c>
      <c r="L2125">
        <v>359</v>
      </c>
      <c r="M2125">
        <v>153</v>
      </c>
      <c r="N2125">
        <v>154</v>
      </c>
      <c r="O2125" s="3">
        <v>2411.3000000000002</v>
      </c>
      <c r="P2125" s="3">
        <v>3366.6734670000001</v>
      </c>
      <c r="Q2125" s="3">
        <v>15156</v>
      </c>
      <c r="R2125" s="3">
        <v>21160.910329999999</v>
      </c>
      <c r="S2125" s="3">
        <v>4876.5</v>
      </c>
      <c r="T2125" s="3">
        <v>6808.6024809999999</v>
      </c>
      <c r="U2125" s="3">
        <v>7983.3</v>
      </c>
      <c r="V2125" s="3">
        <v>11146.33778</v>
      </c>
      <c r="W2125" s="3">
        <v>1422.7</v>
      </c>
      <c r="X2125" s="3">
        <v>1986.383421</v>
      </c>
      <c r="Y2125" s="3">
        <v>140</v>
      </c>
      <c r="Z2125" s="3">
        <v>195.46895259999999</v>
      </c>
      <c r="AA2125">
        <v>235</v>
      </c>
      <c r="AB2125">
        <v>668</v>
      </c>
      <c r="AC2125">
        <v>409</v>
      </c>
      <c r="AD2125">
        <v>330</v>
      </c>
      <c r="AE2125">
        <v>129</v>
      </c>
      <c r="AF2125">
        <v>105</v>
      </c>
      <c r="AG2125">
        <v>65</v>
      </c>
      <c r="AH2125">
        <v>22</v>
      </c>
      <c r="AI2125">
        <v>91</v>
      </c>
      <c r="AJ2125">
        <v>43</v>
      </c>
      <c r="AK2125">
        <v>14</v>
      </c>
      <c r="AL2125">
        <v>65</v>
      </c>
      <c r="AM2125">
        <v>88</v>
      </c>
      <c r="AN2125">
        <v>35</v>
      </c>
      <c r="AO2125">
        <v>117</v>
      </c>
      <c r="AP2125">
        <v>382</v>
      </c>
      <c r="AQ2125">
        <v>0</v>
      </c>
      <c r="AR2125" s="4">
        <v>5227</v>
      </c>
      <c r="AS2125" s="4">
        <f t="shared" si="532"/>
        <v>5609</v>
      </c>
      <c r="AT2125">
        <v>0.94219656799999996</v>
      </c>
      <c r="AU2125" s="4">
        <f t="shared" si="528"/>
        <v>1</v>
      </c>
      <c r="AV2125" s="4">
        <f t="shared" si="533"/>
        <v>5284.7805499119995</v>
      </c>
      <c r="AW2125" s="4">
        <v>0</v>
      </c>
      <c r="AX2125" s="4">
        <v>0</v>
      </c>
      <c r="AY2125" s="4">
        <v>80.53</v>
      </c>
      <c r="AZ2125" s="4">
        <f t="shared" si="534"/>
        <v>80.53</v>
      </c>
      <c r="BA2125" s="4">
        <f t="shared" si="535"/>
        <v>75.875089621040004</v>
      </c>
      <c r="BB2125" s="4">
        <v>9.51</v>
      </c>
      <c r="BC2125" s="4">
        <v>12000</v>
      </c>
      <c r="BD2125">
        <v>1.83539071537</v>
      </c>
      <c r="BE2125" s="2">
        <v>0.11</v>
      </c>
      <c r="BF2125">
        <v>40</v>
      </c>
      <c r="BG2125">
        <f t="shared" si="529"/>
        <v>0.11171872670841716</v>
      </c>
      <c r="BH2125">
        <v>0.64</v>
      </c>
      <c r="BI2125" s="4">
        <v>0.52800000000000002</v>
      </c>
      <c r="BJ2125" s="4">
        <v>0.17599999999999999</v>
      </c>
      <c r="BK2125" s="3">
        <f t="shared" si="536"/>
        <v>385500</v>
      </c>
      <c r="BL2125" s="3">
        <f t="shared" si="537"/>
        <v>72</v>
      </c>
      <c r="BM2125" s="3">
        <v>820.99999999999989</v>
      </c>
      <c r="BN2125" s="3">
        <v>738.9</v>
      </c>
      <c r="BO2125" s="3">
        <f t="shared" si="538"/>
        <v>82.099999999999909</v>
      </c>
      <c r="BP2125" s="3">
        <f t="shared" si="539"/>
        <v>22800</v>
      </c>
      <c r="BQ2125">
        <v>0.72</v>
      </c>
      <c r="BR2125">
        <v>0.59</v>
      </c>
      <c r="BS2125">
        <v>7.85</v>
      </c>
      <c r="BT2125">
        <f t="shared" si="530"/>
        <v>732.90000000000009</v>
      </c>
      <c r="BU2125" s="1">
        <f t="shared" si="531"/>
        <v>0.15613142597146504</v>
      </c>
      <c r="BV2125" s="1">
        <f t="shared" si="540"/>
        <v>0.17855369902205995</v>
      </c>
      <c r="BW2125">
        <f t="shared" si="541"/>
        <v>0.16971779927890929</v>
      </c>
      <c r="BX2125">
        <f t="shared" si="542"/>
        <v>0.18419097111110105</v>
      </c>
      <c r="BY2125">
        <f t="shared" si="543"/>
        <v>155.92068707191771</v>
      </c>
    </row>
    <row r="2126" spans="1:77" x14ac:dyDescent="0.2">
      <c r="A2126">
        <v>18</v>
      </c>
      <c r="B2126">
        <v>40055</v>
      </c>
      <c r="C2126" t="s">
        <v>1605</v>
      </c>
      <c r="D2126">
        <v>40</v>
      </c>
      <c r="E2126" t="s">
        <v>1607</v>
      </c>
      <c r="F2126" t="s">
        <v>1608</v>
      </c>
      <c r="G2126" t="s">
        <v>1654</v>
      </c>
      <c r="H2126">
        <v>55</v>
      </c>
      <c r="I2126">
        <v>241</v>
      </c>
      <c r="J2126">
        <v>764</v>
      </c>
      <c r="K2126">
        <v>297</v>
      </c>
      <c r="L2126">
        <v>393</v>
      </c>
      <c r="M2126">
        <v>103</v>
      </c>
      <c r="N2126">
        <v>120</v>
      </c>
      <c r="O2126" s="3">
        <v>3002.9</v>
      </c>
      <c r="P2126" s="3">
        <v>4192.6694129999996</v>
      </c>
      <c r="Q2126" s="3">
        <v>11336</v>
      </c>
      <c r="R2126" s="3">
        <v>15827.40033</v>
      </c>
      <c r="S2126" s="3">
        <v>4019</v>
      </c>
      <c r="T2126" s="3">
        <v>5611.3551470000002</v>
      </c>
      <c r="U2126" s="3">
        <v>9204.5</v>
      </c>
      <c r="V2126" s="3">
        <v>12851.38553</v>
      </c>
      <c r="W2126" s="3">
        <v>1071.8</v>
      </c>
      <c r="X2126" s="3">
        <v>1496.4544530000001</v>
      </c>
      <c r="Y2126" s="3">
        <v>114</v>
      </c>
      <c r="Z2126" s="3">
        <v>159.16757569999999</v>
      </c>
      <c r="AA2126">
        <v>279</v>
      </c>
      <c r="AB2126">
        <v>622</v>
      </c>
      <c r="AC2126">
        <v>313</v>
      </c>
      <c r="AD2126">
        <v>412</v>
      </c>
      <c r="AE2126">
        <v>116</v>
      </c>
      <c r="AF2126">
        <v>98</v>
      </c>
      <c r="AG2126">
        <v>65</v>
      </c>
      <c r="AH2126">
        <v>22</v>
      </c>
      <c r="AI2126">
        <v>91</v>
      </c>
      <c r="AJ2126">
        <v>43</v>
      </c>
      <c r="AK2126">
        <v>14</v>
      </c>
      <c r="AL2126">
        <v>65</v>
      </c>
      <c r="AM2126">
        <v>88</v>
      </c>
      <c r="AN2126">
        <v>35</v>
      </c>
      <c r="AO2126">
        <v>117</v>
      </c>
      <c r="AP2126">
        <v>382</v>
      </c>
      <c r="AQ2126">
        <v>0</v>
      </c>
      <c r="AR2126" s="4">
        <v>5227</v>
      </c>
      <c r="AS2126" s="4">
        <f t="shared" si="532"/>
        <v>5609</v>
      </c>
      <c r="AT2126">
        <v>0.93259169399999997</v>
      </c>
      <c r="AU2126" s="4">
        <f t="shared" si="528"/>
        <v>1</v>
      </c>
      <c r="AV2126" s="4">
        <f t="shared" si="533"/>
        <v>5230.9068116460003</v>
      </c>
      <c r="AW2126" s="4">
        <v>0</v>
      </c>
      <c r="AX2126" s="4">
        <v>0</v>
      </c>
      <c r="AY2126" s="4">
        <v>80.53</v>
      </c>
      <c r="AZ2126" s="4">
        <f t="shared" si="534"/>
        <v>80.53</v>
      </c>
      <c r="BA2126" s="4">
        <f t="shared" si="535"/>
        <v>75.101609117820004</v>
      </c>
      <c r="BB2126" s="4">
        <v>9.51</v>
      </c>
      <c r="BC2126" s="4">
        <v>12000</v>
      </c>
      <c r="BD2126">
        <v>1.8388557811799999</v>
      </c>
      <c r="BE2126" s="2">
        <v>0.11</v>
      </c>
      <c r="BF2126">
        <v>40</v>
      </c>
      <c r="BG2126">
        <f t="shared" si="529"/>
        <v>0.11171872670841716</v>
      </c>
      <c r="BH2126">
        <v>0.64</v>
      </c>
      <c r="BI2126" s="4">
        <v>0.52800000000000002</v>
      </c>
      <c r="BJ2126" s="4">
        <v>0.17599999999999999</v>
      </c>
      <c r="BK2126" s="3">
        <f t="shared" si="536"/>
        <v>385500</v>
      </c>
      <c r="BL2126" s="3">
        <f t="shared" si="537"/>
        <v>72</v>
      </c>
      <c r="BM2126" s="3">
        <v>820.99999999999989</v>
      </c>
      <c r="BN2126" s="3">
        <v>738.9</v>
      </c>
      <c r="BO2126" s="3">
        <f t="shared" si="538"/>
        <v>82.099999999999909</v>
      </c>
      <c r="BP2126" s="3">
        <f t="shared" si="539"/>
        <v>22800</v>
      </c>
      <c r="BQ2126">
        <v>0.72</v>
      </c>
      <c r="BR2126">
        <v>0.59</v>
      </c>
      <c r="BS2126">
        <v>7.85</v>
      </c>
      <c r="BT2126">
        <f t="shared" si="530"/>
        <v>732.90000000000009</v>
      </c>
      <c r="BU2126" s="1">
        <f t="shared" si="531"/>
        <v>0.15496150099182859</v>
      </c>
      <c r="BV2126" s="1">
        <f t="shared" si="540"/>
        <v>0.1756312910025635</v>
      </c>
      <c r="BW2126">
        <f t="shared" si="541"/>
        <v>0.16679539125941284</v>
      </c>
      <c r="BX2126">
        <f t="shared" si="542"/>
        <v>0.18126856309160461</v>
      </c>
      <c r="BY2126">
        <f t="shared" si="543"/>
        <v>155.92068707191771</v>
      </c>
    </row>
    <row r="2127" spans="1:77" x14ac:dyDescent="0.2">
      <c r="A2127">
        <v>18</v>
      </c>
      <c r="B2127">
        <v>40057</v>
      </c>
      <c r="C2127" t="s">
        <v>1605</v>
      </c>
      <c r="D2127">
        <v>40</v>
      </c>
      <c r="E2127" t="s">
        <v>1607</v>
      </c>
      <c r="F2127" t="s">
        <v>1608</v>
      </c>
      <c r="G2127" t="s">
        <v>1628</v>
      </c>
      <c r="H2127">
        <v>57</v>
      </c>
      <c r="I2127">
        <v>235</v>
      </c>
      <c r="J2127">
        <v>604</v>
      </c>
      <c r="K2127">
        <v>264</v>
      </c>
      <c r="L2127">
        <v>374</v>
      </c>
      <c r="M2127">
        <v>82</v>
      </c>
      <c r="N2127">
        <v>100</v>
      </c>
      <c r="O2127" s="3">
        <v>2950.2</v>
      </c>
      <c r="P2127" s="3">
        <v>4119.0893139999998</v>
      </c>
      <c r="Q2127" s="3">
        <v>9535.7999999999993</v>
      </c>
      <c r="R2127" s="3">
        <v>13313.948839999999</v>
      </c>
      <c r="S2127" s="3">
        <v>3736.4</v>
      </c>
      <c r="T2127" s="3">
        <v>5216.787104</v>
      </c>
      <c r="U2127" s="3">
        <v>8868.2999999999993</v>
      </c>
      <c r="V2127" s="3">
        <v>12381.980799999999</v>
      </c>
      <c r="W2127" s="3">
        <v>905.26</v>
      </c>
      <c r="X2127" s="3">
        <v>1263.9301720000001</v>
      </c>
      <c r="Y2127" s="3">
        <v>100</v>
      </c>
      <c r="Z2127" s="3">
        <v>139.6206804</v>
      </c>
      <c r="AA2127">
        <v>273</v>
      </c>
      <c r="AB2127">
        <v>569</v>
      </c>
      <c r="AC2127">
        <v>294</v>
      </c>
      <c r="AD2127">
        <v>404</v>
      </c>
      <c r="AE2127">
        <v>109</v>
      </c>
      <c r="AF2127">
        <v>92</v>
      </c>
      <c r="AG2127">
        <v>65</v>
      </c>
      <c r="AH2127">
        <v>22</v>
      </c>
      <c r="AI2127">
        <v>91</v>
      </c>
      <c r="AJ2127">
        <v>43</v>
      </c>
      <c r="AK2127">
        <v>14</v>
      </c>
      <c r="AL2127">
        <v>65</v>
      </c>
      <c r="AM2127">
        <v>88</v>
      </c>
      <c r="AN2127">
        <v>35</v>
      </c>
      <c r="AO2127">
        <v>117</v>
      </c>
      <c r="AP2127">
        <v>382</v>
      </c>
      <c r="AQ2127">
        <v>0</v>
      </c>
      <c r="AR2127" s="4">
        <v>5227</v>
      </c>
      <c r="AS2127" s="4">
        <f t="shared" si="532"/>
        <v>5609</v>
      </c>
      <c r="AT2127">
        <v>0.93245362700000001</v>
      </c>
      <c r="AU2127" s="4">
        <f t="shared" si="528"/>
        <v>1</v>
      </c>
      <c r="AV2127" s="4">
        <f t="shared" si="533"/>
        <v>5230.1323938429996</v>
      </c>
      <c r="AW2127" s="4">
        <v>0</v>
      </c>
      <c r="AX2127" s="4">
        <v>0</v>
      </c>
      <c r="AY2127" s="4">
        <v>80.53</v>
      </c>
      <c r="AZ2127" s="4">
        <f t="shared" si="534"/>
        <v>80.53</v>
      </c>
      <c r="BA2127" s="4">
        <f t="shared" si="535"/>
        <v>75.090490582309997</v>
      </c>
      <c r="BB2127" s="4">
        <v>9.51</v>
      </c>
      <c r="BC2127" s="4">
        <v>12000</v>
      </c>
      <c r="BD2127">
        <v>1.8309002478900001</v>
      </c>
      <c r="BE2127" s="2">
        <v>0.11</v>
      </c>
      <c r="BF2127">
        <v>40</v>
      </c>
      <c r="BG2127">
        <f t="shared" si="529"/>
        <v>0.11171872670841716</v>
      </c>
      <c r="BH2127">
        <v>0.64</v>
      </c>
      <c r="BI2127" s="4">
        <v>0.52800000000000002</v>
      </c>
      <c r="BJ2127" s="4">
        <v>0.17599999999999999</v>
      </c>
      <c r="BK2127" s="3">
        <f t="shared" si="536"/>
        <v>385500</v>
      </c>
      <c r="BL2127" s="3">
        <f t="shared" si="537"/>
        <v>72</v>
      </c>
      <c r="BM2127" s="3">
        <v>820.99999999999989</v>
      </c>
      <c r="BN2127" s="3">
        <v>738.9</v>
      </c>
      <c r="BO2127" s="3">
        <f t="shared" si="538"/>
        <v>82.099999999999909</v>
      </c>
      <c r="BP2127" s="3">
        <f t="shared" si="539"/>
        <v>22800</v>
      </c>
      <c r="BQ2127">
        <v>0.72</v>
      </c>
      <c r="BR2127">
        <v>0.59</v>
      </c>
      <c r="BS2127">
        <v>7.85</v>
      </c>
      <c r="BT2127">
        <f t="shared" si="530"/>
        <v>732.90000000000009</v>
      </c>
      <c r="BU2127" s="1">
        <f t="shared" si="531"/>
        <v>0.15484861958335858</v>
      </c>
      <c r="BV2127" s="1">
        <f t="shared" si="540"/>
        <v>0.17462443094264349</v>
      </c>
      <c r="BW2127">
        <f t="shared" si="541"/>
        <v>0.16578853119949283</v>
      </c>
      <c r="BX2127">
        <f t="shared" si="542"/>
        <v>0.18026170303168459</v>
      </c>
      <c r="BY2127">
        <f t="shared" si="543"/>
        <v>155.92068707191771</v>
      </c>
    </row>
    <row r="2128" spans="1:77" x14ac:dyDescent="0.2">
      <c r="A2128">
        <v>18</v>
      </c>
      <c r="B2128">
        <v>40059</v>
      </c>
      <c r="C2128" t="s">
        <v>1605</v>
      </c>
      <c r="D2128">
        <v>40</v>
      </c>
      <c r="E2128" t="s">
        <v>1607</v>
      </c>
      <c r="F2128" t="s">
        <v>1608</v>
      </c>
      <c r="G2128" t="s">
        <v>1586</v>
      </c>
      <c r="H2128">
        <v>59</v>
      </c>
      <c r="I2128">
        <v>171</v>
      </c>
      <c r="J2128">
        <v>502</v>
      </c>
      <c r="K2128">
        <v>273</v>
      </c>
      <c r="L2128">
        <v>756</v>
      </c>
      <c r="M2128">
        <v>72</v>
      </c>
      <c r="N2128">
        <v>87</v>
      </c>
      <c r="O2128" s="3">
        <v>2256.1999999999998</v>
      </c>
      <c r="P2128" s="3">
        <v>3150.1217919999999</v>
      </c>
      <c r="Q2128" s="3">
        <v>8118.4</v>
      </c>
      <c r="R2128" s="3">
        <v>11334.965319999999</v>
      </c>
      <c r="S2128" s="3">
        <v>3287.9</v>
      </c>
      <c r="T2128" s="3">
        <v>4590.5883519999998</v>
      </c>
      <c r="U2128" s="3">
        <v>18022</v>
      </c>
      <c r="V2128" s="3">
        <v>25162.439030000001</v>
      </c>
      <c r="W2128" s="3">
        <v>771.82</v>
      </c>
      <c r="X2128" s="3">
        <v>1077.620336</v>
      </c>
      <c r="Y2128" s="3">
        <v>88</v>
      </c>
      <c r="Z2128" s="3">
        <v>122.86619880000001</v>
      </c>
      <c r="AA2128">
        <v>209</v>
      </c>
      <c r="AB2128">
        <v>489</v>
      </c>
      <c r="AC2128">
        <v>303</v>
      </c>
      <c r="AD2128">
        <v>780</v>
      </c>
      <c r="AE2128">
        <v>101</v>
      </c>
      <c r="AF2128">
        <v>83</v>
      </c>
      <c r="AG2128">
        <v>65</v>
      </c>
      <c r="AH2128">
        <v>22</v>
      </c>
      <c r="AI2128">
        <v>91</v>
      </c>
      <c r="AJ2128">
        <v>43</v>
      </c>
      <c r="AK2128">
        <v>14</v>
      </c>
      <c r="AL2128">
        <v>65</v>
      </c>
      <c r="AM2128">
        <v>88</v>
      </c>
      <c r="AN2128">
        <v>35</v>
      </c>
      <c r="AO2128">
        <v>117</v>
      </c>
      <c r="AP2128">
        <v>382</v>
      </c>
      <c r="AQ2128">
        <v>0</v>
      </c>
      <c r="AR2128" s="4">
        <v>5227</v>
      </c>
      <c r="AS2128" s="4">
        <f t="shared" si="532"/>
        <v>5609</v>
      </c>
      <c r="AT2128">
        <v>0.94038650499999998</v>
      </c>
      <c r="AU2128" s="4">
        <f t="shared" si="528"/>
        <v>1</v>
      </c>
      <c r="AV2128" s="4">
        <f t="shared" si="533"/>
        <v>5274.6279065449999</v>
      </c>
      <c r="AW2128" s="4">
        <v>0</v>
      </c>
      <c r="AX2128" s="4">
        <v>0</v>
      </c>
      <c r="AY2128" s="4">
        <v>80.53</v>
      </c>
      <c r="AZ2128" s="4">
        <f t="shared" si="534"/>
        <v>80.53</v>
      </c>
      <c r="BA2128" s="4">
        <f t="shared" si="535"/>
        <v>75.729325247649996</v>
      </c>
      <c r="BB2128" s="4">
        <v>9.51</v>
      </c>
      <c r="BC2128" s="4">
        <v>12000</v>
      </c>
      <c r="BD2128">
        <v>1.7012326881099999</v>
      </c>
      <c r="BE2128" s="2">
        <v>0.11</v>
      </c>
      <c r="BF2128">
        <v>40</v>
      </c>
      <c r="BG2128">
        <f t="shared" si="529"/>
        <v>0.11171872670841716</v>
      </c>
      <c r="BH2128">
        <v>0.64</v>
      </c>
      <c r="BI2128" s="4">
        <v>0.52800000000000002</v>
      </c>
      <c r="BJ2128" s="4">
        <v>0.17599999999999999</v>
      </c>
      <c r="BK2128" s="3">
        <f t="shared" si="536"/>
        <v>385500</v>
      </c>
      <c r="BL2128" s="3">
        <f t="shared" si="537"/>
        <v>72</v>
      </c>
      <c r="BM2128" s="3">
        <v>820.99999999999989</v>
      </c>
      <c r="BN2128" s="3">
        <v>738.9</v>
      </c>
      <c r="BO2128" s="3">
        <f t="shared" si="538"/>
        <v>82.099999999999909</v>
      </c>
      <c r="BP2128" s="3">
        <f t="shared" si="539"/>
        <v>22800</v>
      </c>
      <c r="BQ2128">
        <v>0.72</v>
      </c>
      <c r="BR2128">
        <v>0.59</v>
      </c>
      <c r="BS2128">
        <v>7.85</v>
      </c>
      <c r="BT2128">
        <f t="shared" si="530"/>
        <v>732.90000000000009</v>
      </c>
      <c r="BU2128" s="1">
        <f t="shared" si="531"/>
        <v>0.1542932182924836</v>
      </c>
      <c r="BV2128" s="1">
        <f t="shared" si="540"/>
        <v>0.17443856175370451</v>
      </c>
      <c r="BW2128">
        <f t="shared" si="541"/>
        <v>0.16560266201055385</v>
      </c>
      <c r="BX2128">
        <f t="shared" si="542"/>
        <v>0.18007583384274561</v>
      </c>
      <c r="BY2128">
        <f t="shared" si="543"/>
        <v>155.92068707191771</v>
      </c>
    </row>
    <row r="2129" spans="1:77" x14ac:dyDescent="0.2">
      <c r="A2129">
        <v>18</v>
      </c>
      <c r="B2129">
        <v>40061</v>
      </c>
      <c r="C2129" t="s">
        <v>1605</v>
      </c>
      <c r="D2129">
        <v>40</v>
      </c>
      <c r="E2129" t="s">
        <v>1607</v>
      </c>
      <c r="F2129" t="s">
        <v>1608</v>
      </c>
      <c r="G2129" t="s">
        <v>169</v>
      </c>
      <c r="H2129">
        <v>61</v>
      </c>
      <c r="I2129">
        <v>333</v>
      </c>
      <c r="J2129">
        <v>951</v>
      </c>
      <c r="K2129">
        <v>409</v>
      </c>
      <c r="L2129">
        <v>371</v>
      </c>
      <c r="M2129">
        <v>122</v>
      </c>
      <c r="N2129">
        <v>135</v>
      </c>
      <c r="O2129" s="3">
        <v>3716.2</v>
      </c>
      <c r="P2129" s="3">
        <v>5188.5837259999998</v>
      </c>
      <c r="Q2129" s="3">
        <v>14397</v>
      </c>
      <c r="R2129" s="3">
        <v>20101.18936</v>
      </c>
      <c r="S2129" s="3">
        <v>4921.2</v>
      </c>
      <c r="T2129" s="3">
        <v>6871.0129260000003</v>
      </c>
      <c r="U2129" s="3">
        <v>8668.4</v>
      </c>
      <c r="V2129" s="3">
        <v>12102.879059999999</v>
      </c>
      <c r="W2129" s="3">
        <v>1359.1</v>
      </c>
      <c r="X2129" s="3">
        <v>1897.584668</v>
      </c>
      <c r="Y2129" s="3">
        <v>129</v>
      </c>
      <c r="Z2129" s="3">
        <v>180.11067779999999</v>
      </c>
      <c r="AA2129">
        <v>371</v>
      </c>
      <c r="AB2129">
        <v>740</v>
      </c>
      <c r="AC2129">
        <v>390</v>
      </c>
      <c r="AD2129">
        <v>372</v>
      </c>
      <c r="AE2129">
        <v>130</v>
      </c>
      <c r="AF2129">
        <v>110</v>
      </c>
      <c r="AG2129">
        <v>65</v>
      </c>
      <c r="AH2129">
        <v>22</v>
      </c>
      <c r="AI2129">
        <v>91</v>
      </c>
      <c r="AJ2129">
        <v>43</v>
      </c>
      <c r="AK2129">
        <v>14</v>
      </c>
      <c r="AL2129">
        <v>65</v>
      </c>
      <c r="AM2129">
        <v>88</v>
      </c>
      <c r="AN2129">
        <v>35</v>
      </c>
      <c r="AO2129">
        <v>117</v>
      </c>
      <c r="AP2129">
        <v>382</v>
      </c>
      <c r="AQ2129">
        <v>0</v>
      </c>
      <c r="AR2129" s="4">
        <v>5227</v>
      </c>
      <c r="AS2129" s="4">
        <f t="shared" si="532"/>
        <v>5609</v>
      </c>
      <c r="AT2129">
        <v>0.93800755800000002</v>
      </c>
      <c r="AU2129" s="4">
        <f t="shared" si="528"/>
        <v>1</v>
      </c>
      <c r="AV2129" s="4">
        <f t="shared" si="533"/>
        <v>5261.284392822</v>
      </c>
      <c r="AW2129" s="4">
        <v>0</v>
      </c>
      <c r="AX2129" s="4">
        <v>0</v>
      </c>
      <c r="AY2129" s="4">
        <v>80.53</v>
      </c>
      <c r="AZ2129" s="4">
        <f t="shared" si="534"/>
        <v>80.53</v>
      </c>
      <c r="BA2129" s="4">
        <f t="shared" si="535"/>
        <v>75.53774864574001</v>
      </c>
      <c r="BB2129" s="4">
        <v>9.51</v>
      </c>
      <c r="BC2129" s="4">
        <v>12000</v>
      </c>
      <c r="BD2129">
        <v>1.9281379294400001</v>
      </c>
      <c r="BE2129" s="2">
        <v>0.11</v>
      </c>
      <c r="BF2129">
        <v>40</v>
      </c>
      <c r="BG2129">
        <f t="shared" si="529"/>
        <v>0.11171872670841716</v>
      </c>
      <c r="BH2129">
        <v>0.64</v>
      </c>
      <c r="BI2129" s="4">
        <v>0.52800000000000002</v>
      </c>
      <c r="BJ2129" s="4">
        <v>0.17599999999999999</v>
      </c>
      <c r="BK2129" s="3">
        <f t="shared" si="536"/>
        <v>385500</v>
      </c>
      <c r="BL2129" s="3">
        <f t="shared" si="537"/>
        <v>72</v>
      </c>
      <c r="BM2129" s="3">
        <v>820.99999999999989</v>
      </c>
      <c r="BN2129" s="3">
        <v>738.9</v>
      </c>
      <c r="BO2129" s="3">
        <f t="shared" si="538"/>
        <v>82.099999999999909</v>
      </c>
      <c r="BP2129" s="3">
        <f t="shared" si="539"/>
        <v>22800</v>
      </c>
      <c r="BQ2129">
        <v>0.72</v>
      </c>
      <c r="BR2129">
        <v>0.59</v>
      </c>
      <c r="BS2129">
        <v>7.85</v>
      </c>
      <c r="BT2129">
        <f t="shared" si="530"/>
        <v>732.90000000000009</v>
      </c>
      <c r="BU2129" s="1">
        <f t="shared" si="531"/>
        <v>0.15671601395013388</v>
      </c>
      <c r="BV2129" s="1">
        <f t="shared" si="540"/>
        <v>0.17892079232577079</v>
      </c>
      <c r="BW2129">
        <f t="shared" si="541"/>
        <v>0.17008489258262013</v>
      </c>
      <c r="BX2129">
        <f t="shared" si="542"/>
        <v>0.1845580644148119</v>
      </c>
      <c r="BY2129">
        <f t="shared" si="543"/>
        <v>155.92068707191771</v>
      </c>
    </row>
    <row r="2130" spans="1:77" x14ac:dyDescent="0.2">
      <c r="A2130">
        <v>18</v>
      </c>
      <c r="B2130">
        <v>40063</v>
      </c>
      <c r="C2130" t="s">
        <v>1605</v>
      </c>
      <c r="D2130">
        <v>40</v>
      </c>
      <c r="E2130" t="s">
        <v>1607</v>
      </c>
      <c r="F2130" t="s">
        <v>1608</v>
      </c>
      <c r="G2130" t="s">
        <v>527</v>
      </c>
      <c r="H2130">
        <v>63</v>
      </c>
      <c r="I2130">
        <v>286</v>
      </c>
      <c r="J2130">
        <v>1043</v>
      </c>
      <c r="K2130">
        <v>439</v>
      </c>
      <c r="L2130">
        <v>397</v>
      </c>
      <c r="M2130">
        <v>132</v>
      </c>
      <c r="N2130">
        <v>151</v>
      </c>
      <c r="O2130" s="3">
        <v>3865.7</v>
      </c>
      <c r="P2130" s="3">
        <v>5397.3166440000005</v>
      </c>
      <c r="Q2130" s="3">
        <v>15399</v>
      </c>
      <c r="R2130" s="3">
        <v>21500.188579999998</v>
      </c>
      <c r="S2130" s="3">
        <v>5234.3999999999996</v>
      </c>
      <c r="T2130" s="3">
        <v>7308.304897</v>
      </c>
      <c r="U2130" s="3">
        <v>9103</v>
      </c>
      <c r="V2130" s="3">
        <v>12709.670539999999</v>
      </c>
      <c r="W2130" s="3">
        <v>1460.5</v>
      </c>
      <c r="X2130" s="3">
        <v>2039.160038</v>
      </c>
      <c r="Y2130" s="3">
        <v>141</v>
      </c>
      <c r="Z2130" s="3">
        <v>196.86515940000001</v>
      </c>
      <c r="AA2130">
        <v>324</v>
      </c>
      <c r="AB2130">
        <v>788</v>
      </c>
      <c r="AC2130">
        <v>407</v>
      </c>
      <c r="AD2130">
        <v>387</v>
      </c>
      <c r="AE2130">
        <v>135</v>
      </c>
      <c r="AF2130">
        <v>117</v>
      </c>
      <c r="AG2130">
        <v>65</v>
      </c>
      <c r="AH2130">
        <v>22</v>
      </c>
      <c r="AI2130">
        <v>91</v>
      </c>
      <c r="AJ2130">
        <v>43</v>
      </c>
      <c r="AK2130">
        <v>14</v>
      </c>
      <c r="AL2130">
        <v>65</v>
      </c>
      <c r="AM2130">
        <v>88</v>
      </c>
      <c r="AN2130">
        <v>35</v>
      </c>
      <c r="AO2130">
        <v>117</v>
      </c>
      <c r="AP2130">
        <v>382</v>
      </c>
      <c r="AQ2130">
        <v>0</v>
      </c>
      <c r="AR2130" s="4">
        <v>5227</v>
      </c>
      <c r="AS2130" s="4">
        <f t="shared" si="532"/>
        <v>5609</v>
      </c>
      <c r="AT2130">
        <v>0.93688816100000005</v>
      </c>
      <c r="AU2130" s="4">
        <f t="shared" si="528"/>
        <v>1</v>
      </c>
      <c r="AV2130" s="4">
        <f t="shared" si="533"/>
        <v>5255.0056950490007</v>
      </c>
      <c r="AW2130" s="4">
        <v>0</v>
      </c>
      <c r="AX2130" s="4">
        <v>0</v>
      </c>
      <c r="AY2130" s="4">
        <v>80.53</v>
      </c>
      <c r="AZ2130" s="4">
        <f t="shared" si="534"/>
        <v>80.53</v>
      </c>
      <c r="BA2130" s="4">
        <f t="shared" si="535"/>
        <v>75.447603605330002</v>
      </c>
      <c r="BB2130" s="4">
        <v>9.51</v>
      </c>
      <c r="BC2130" s="4">
        <v>12000</v>
      </c>
      <c r="BD2130">
        <v>1.94158051942</v>
      </c>
      <c r="BE2130" s="2">
        <v>0.11</v>
      </c>
      <c r="BF2130">
        <v>40</v>
      </c>
      <c r="BG2130">
        <f t="shared" si="529"/>
        <v>0.11171872670841716</v>
      </c>
      <c r="BH2130">
        <v>0.64</v>
      </c>
      <c r="BI2130" s="4">
        <v>0.52800000000000002</v>
      </c>
      <c r="BJ2130" s="4">
        <v>0.17599999999999999</v>
      </c>
      <c r="BK2130" s="3">
        <f t="shared" si="536"/>
        <v>385500</v>
      </c>
      <c r="BL2130" s="3">
        <f t="shared" si="537"/>
        <v>72</v>
      </c>
      <c r="BM2130" s="3">
        <v>820.99999999999989</v>
      </c>
      <c r="BN2130" s="3">
        <v>738.9</v>
      </c>
      <c r="BO2130" s="3">
        <f t="shared" si="538"/>
        <v>82.099999999999909</v>
      </c>
      <c r="BP2130" s="3">
        <f t="shared" si="539"/>
        <v>22800</v>
      </c>
      <c r="BQ2130">
        <v>0.72</v>
      </c>
      <c r="BR2130">
        <v>0.59</v>
      </c>
      <c r="BS2130">
        <v>7.85</v>
      </c>
      <c r="BT2130">
        <f t="shared" si="530"/>
        <v>732.90000000000009</v>
      </c>
      <c r="BU2130" s="1">
        <f t="shared" si="531"/>
        <v>0.15673613047349463</v>
      </c>
      <c r="BV2130" s="1">
        <f t="shared" si="540"/>
        <v>0.17952848796299153</v>
      </c>
      <c r="BW2130">
        <f t="shared" si="541"/>
        <v>0.17069258821984087</v>
      </c>
      <c r="BX2130">
        <f t="shared" si="542"/>
        <v>0.18516576005203264</v>
      </c>
      <c r="BY2130">
        <f t="shared" si="543"/>
        <v>155.92068707191771</v>
      </c>
    </row>
    <row r="2131" spans="1:77" x14ac:dyDescent="0.2">
      <c r="A2131">
        <v>18</v>
      </c>
      <c r="B2131">
        <v>40065</v>
      </c>
      <c r="C2131" t="s">
        <v>1605</v>
      </c>
      <c r="D2131">
        <v>40</v>
      </c>
      <c r="E2131" t="s">
        <v>1607</v>
      </c>
      <c r="F2131" t="s">
        <v>1608</v>
      </c>
      <c r="G2131" t="s">
        <v>64</v>
      </c>
      <c r="H2131">
        <v>65</v>
      </c>
      <c r="I2131">
        <v>167</v>
      </c>
      <c r="J2131">
        <v>660</v>
      </c>
      <c r="K2131">
        <v>313</v>
      </c>
      <c r="L2131">
        <v>291</v>
      </c>
      <c r="M2131">
        <v>96</v>
      </c>
      <c r="N2131">
        <v>114</v>
      </c>
      <c r="O2131" s="3">
        <v>2309.9</v>
      </c>
      <c r="P2131" s="3">
        <v>3225.0980970000001</v>
      </c>
      <c r="Q2131" s="3">
        <v>9926.7999999999993</v>
      </c>
      <c r="R2131" s="3">
        <v>13859.86571</v>
      </c>
      <c r="S2131" s="3">
        <v>3748.9</v>
      </c>
      <c r="T2131" s="3">
        <v>5234.239689</v>
      </c>
      <c r="U2131" s="3">
        <v>6739.9</v>
      </c>
      <c r="V2131" s="3">
        <v>9410.2942409999996</v>
      </c>
      <c r="W2131" s="3">
        <v>942.86</v>
      </c>
      <c r="X2131" s="3">
        <v>1316.4275479999999</v>
      </c>
      <c r="Y2131" s="3">
        <v>107</v>
      </c>
      <c r="Z2131" s="3">
        <v>149.39412809999999</v>
      </c>
      <c r="AA2131">
        <v>205</v>
      </c>
      <c r="AB2131">
        <v>516</v>
      </c>
      <c r="AC2131">
        <v>319</v>
      </c>
      <c r="AD2131">
        <v>304</v>
      </c>
      <c r="AE2131">
        <v>106</v>
      </c>
      <c r="AF2131">
        <v>87</v>
      </c>
      <c r="AG2131">
        <v>65</v>
      </c>
      <c r="AH2131">
        <v>22</v>
      </c>
      <c r="AI2131">
        <v>91</v>
      </c>
      <c r="AJ2131">
        <v>43</v>
      </c>
      <c r="AK2131">
        <v>14</v>
      </c>
      <c r="AL2131">
        <v>65</v>
      </c>
      <c r="AM2131">
        <v>88</v>
      </c>
      <c r="AN2131">
        <v>35</v>
      </c>
      <c r="AO2131">
        <v>117</v>
      </c>
      <c r="AP2131">
        <v>382</v>
      </c>
      <c r="AQ2131">
        <v>0</v>
      </c>
      <c r="AR2131" s="4">
        <v>5227</v>
      </c>
      <c r="AS2131" s="4">
        <f t="shared" si="532"/>
        <v>5609</v>
      </c>
      <c r="AT2131">
        <v>0.93103843900000005</v>
      </c>
      <c r="AU2131" s="4">
        <f t="shared" si="528"/>
        <v>1</v>
      </c>
      <c r="AV2131" s="4">
        <f t="shared" si="533"/>
        <v>5222.1946043510006</v>
      </c>
      <c r="AW2131" s="4">
        <v>0</v>
      </c>
      <c r="AX2131" s="4">
        <v>0</v>
      </c>
      <c r="AY2131" s="4">
        <v>80.53</v>
      </c>
      <c r="AZ2131" s="4">
        <f t="shared" si="534"/>
        <v>80.53</v>
      </c>
      <c r="BA2131" s="4">
        <f t="shared" si="535"/>
        <v>74.976525492670007</v>
      </c>
      <c r="BB2131" s="4">
        <v>9.51</v>
      </c>
      <c r="BC2131" s="4">
        <v>12000</v>
      </c>
      <c r="BD2131">
        <v>1.88139027207</v>
      </c>
      <c r="BE2131" s="2">
        <v>0.11</v>
      </c>
      <c r="BF2131">
        <v>40</v>
      </c>
      <c r="BG2131">
        <f t="shared" si="529"/>
        <v>0.11171872670841716</v>
      </c>
      <c r="BH2131">
        <v>0.64</v>
      </c>
      <c r="BI2131" s="4">
        <v>0.52800000000000002</v>
      </c>
      <c r="BJ2131" s="4">
        <v>0.17599999999999999</v>
      </c>
      <c r="BK2131" s="3">
        <f t="shared" si="536"/>
        <v>385500</v>
      </c>
      <c r="BL2131" s="3">
        <f t="shared" si="537"/>
        <v>72</v>
      </c>
      <c r="BM2131" s="3">
        <v>820.99999999999989</v>
      </c>
      <c r="BN2131" s="3">
        <v>738.9</v>
      </c>
      <c r="BO2131" s="3">
        <f t="shared" si="538"/>
        <v>82.099999999999909</v>
      </c>
      <c r="BP2131" s="3">
        <f t="shared" si="539"/>
        <v>22800</v>
      </c>
      <c r="BQ2131">
        <v>0.72</v>
      </c>
      <c r="BR2131">
        <v>0.59</v>
      </c>
      <c r="BS2131">
        <v>7.85</v>
      </c>
      <c r="BT2131">
        <f t="shared" si="530"/>
        <v>732.90000000000009</v>
      </c>
      <c r="BU2131" s="1">
        <f t="shared" si="531"/>
        <v>0.15527599587370311</v>
      </c>
      <c r="BV2131" s="1">
        <f t="shared" si="540"/>
        <v>0.17495947021605801</v>
      </c>
      <c r="BW2131">
        <f t="shared" si="541"/>
        <v>0.16612357047290735</v>
      </c>
      <c r="BX2131">
        <f t="shared" si="542"/>
        <v>0.18059674230509912</v>
      </c>
      <c r="BY2131">
        <f t="shared" si="543"/>
        <v>155.92068707191771</v>
      </c>
    </row>
    <row r="2132" spans="1:77" x14ac:dyDescent="0.2">
      <c r="A2132">
        <v>18</v>
      </c>
      <c r="B2132">
        <v>40067</v>
      </c>
      <c r="C2132" t="s">
        <v>1605</v>
      </c>
      <c r="D2132">
        <v>40</v>
      </c>
      <c r="E2132" t="s">
        <v>1607</v>
      </c>
      <c r="F2132" t="s">
        <v>1608</v>
      </c>
      <c r="G2132" t="s">
        <v>249</v>
      </c>
      <c r="H2132">
        <v>67</v>
      </c>
      <c r="I2132">
        <v>218</v>
      </c>
      <c r="J2132">
        <v>976</v>
      </c>
      <c r="K2132">
        <v>383</v>
      </c>
      <c r="L2132">
        <v>378</v>
      </c>
      <c r="M2132">
        <v>128</v>
      </c>
      <c r="N2132">
        <v>152</v>
      </c>
      <c r="O2132" s="3">
        <v>4406</v>
      </c>
      <c r="P2132" s="3">
        <v>6151.6871799999999</v>
      </c>
      <c r="Q2132" s="3">
        <v>14791</v>
      </c>
      <c r="R2132" s="3">
        <v>20651.294839999999</v>
      </c>
      <c r="S2132" s="3">
        <v>4871.6000000000004</v>
      </c>
      <c r="T2132" s="3">
        <v>6801.7610679999998</v>
      </c>
      <c r="U2132" s="3">
        <v>8665.2000000000007</v>
      </c>
      <c r="V2132" s="3">
        <v>12098.4112</v>
      </c>
      <c r="W2132" s="3">
        <v>1387.6</v>
      </c>
      <c r="X2132" s="3">
        <v>1937.3765619999999</v>
      </c>
      <c r="Y2132" s="3">
        <v>140</v>
      </c>
      <c r="Z2132" s="3">
        <v>195.46895259999999</v>
      </c>
      <c r="AA2132">
        <v>256</v>
      </c>
      <c r="AB2132">
        <v>738</v>
      </c>
      <c r="AC2132">
        <v>351</v>
      </c>
      <c r="AD2132">
        <v>370</v>
      </c>
      <c r="AE2132">
        <v>129</v>
      </c>
      <c r="AF2132">
        <v>114</v>
      </c>
      <c r="AG2132">
        <v>65</v>
      </c>
      <c r="AH2132">
        <v>22</v>
      </c>
      <c r="AI2132">
        <v>91</v>
      </c>
      <c r="AJ2132">
        <v>43</v>
      </c>
      <c r="AK2132">
        <v>14</v>
      </c>
      <c r="AL2132">
        <v>65</v>
      </c>
      <c r="AM2132">
        <v>88</v>
      </c>
      <c r="AN2132">
        <v>35</v>
      </c>
      <c r="AO2132">
        <v>117</v>
      </c>
      <c r="AP2132">
        <v>382</v>
      </c>
      <c r="AQ2132">
        <v>0</v>
      </c>
      <c r="AR2132" s="4">
        <v>5227</v>
      </c>
      <c r="AS2132" s="4">
        <f t="shared" si="532"/>
        <v>5609</v>
      </c>
      <c r="AT2132">
        <v>0.92995578999999995</v>
      </c>
      <c r="AU2132" s="4">
        <f t="shared" si="528"/>
        <v>1</v>
      </c>
      <c r="AV2132" s="4">
        <f t="shared" si="533"/>
        <v>5216.1220261099998</v>
      </c>
      <c r="AW2132" s="4">
        <v>0</v>
      </c>
      <c r="AX2132" s="4">
        <v>0</v>
      </c>
      <c r="AY2132" s="4">
        <v>80.53</v>
      </c>
      <c r="AZ2132" s="4">
        <f t="shared" si="534"/>
        <v>80.53</v>
      </c>
      <c r="BA2132" s="4">
        <f t="shared" si="535"/>
        <v>74.889339768699998</v>
      </c>
      <c r="BB2132" s="4">
        <v>9.51</v>
      </c>
      <c r="BC2132" s="4">
        <v>12000</v>
      </c>
      <c r="BD2132">
        <v>1.9759083761</v>
      </c>
      <c r="BE2132" s="2">
        <v>0.11</v>
      </c>
      <c r="BF2132">
        <v>40</v>
      </c>
      <c r="BG2132">
        <f t="shared" si="529"/>
        <v>0.11171872670841716</v>
      </c>
      <c r="BH2132">
        <v>0.64</v>
      </c>
      <c r="BI2132" s="4">
        <v>0.52800000000000002</v>
      </c>
      <c r="BJ2132" s="4">
        <v>0.17599999999999999</v>
      </c>
      <c r="BK2132" s="3">
        <f t="shared" si="536"/>
        <v>385500</v>
      </c>
      <c r="BL2132" s="3">
        <f t="shared" si="537"/>
        <v>72</v>
      </c>
      <c r="BM2132" s="3">
        <v>820.99999999999989</v>
      </c>
      <c r="BN2132" s="3">
        <v>738.9</v>
      </c>
      <c r="BO2132" s="3">
        <f t="shared" si="538"/>
        <v>82.099999999999909</v>
      </c>
      <c r="BP2132" s="3">
        <f t="shared" si="539"/>
        <v>22800</v>
      </c>
      <c r="BQ2132">
        <v>0.72</v>
      </c>
      <c r="BR2132">
        <v>0.59</v>
      </c>
      <c r="BS2132">
        <v>7.85</v>
      </c>
      <c r="BT2132">
        <f t="shared" si="530"/>
        <v>732.90000000000009</v>
      </c>
      <c r="BU2132" s="1">
        <f t="shared" si="531"/>
        <v>0.15627365375546567</v>
      </c>
      <c r="BV2132" s="1">
        <f t="shared" si="540"/>
        <v>0.17862756656443859</v>
      </c>
      <c r="BW2132">
        <f t="shared" si="541"/>
        <v>0.16979166682128793</v>
      </c>
      <c r="BX2132">
        <f t="shared" si="542"/>
        <v>0.1842648386534797</v>
      </c>
      <c r="BY2132">
        <f t="shared" si="543"/>
        <v>155.92068707191771</v>
      </c>
    </row>
    <row r="2133" spans="1:77" x14ac:dyDescent="0.2">
      <c r="A2133">
        <v>18</v>
      </c>
      <c r="B2133">
        <v>40069</v>
      </c>
      <c r="C2133" t="s">
        <v>1605</v>
      </c>
      <c r="D2133">
        <v>40</v>
      </c>
      <c r="E2133" t="s">
        <v>1607</v>
      </c>
      <c r="F2133" t="s">
        <v>1608</v>
      </c>
      <c r="G2133" t="s">
        <v>1526</v>
      </c>
      <c r="H2133">
        <v>69</v>
      </c>
      <c r="I2133">
        <v>265</v>
      </c>
      <c r="J2133">
        <v>1043</v>
      </c>
      <c r="K2133">
        <v>414</v>
      </c>
      <c r="L2133">
        <v>398</v>
      </c>
      <c r="M2133">
        <v>134</v>
      </c>
      <c r="N2133">
        <v>156</v>
      </c>
      <c r="O2133" s="3">
        <v>5100.3999999999996</v>
      </c>
      <c r="P2133" s="3">
        <v>7121.2131849999996</v>
      </c>
      <c r="Q2133" s="3">
        <v>15793</v>
      </c>
      <c r="R2133" s="3">
        <v>22050.29406</v>
      </c>
      <c r="S2133" s="3">
        <v>5092.5</v>
      </c>
      <c r="T2133" s="3">
        <v>7110.1831510000002</v>
      </c>
      <c r="U2133" s="3">
        <v>9115.9</v>
      </c>
      <c r="V2133" s="3">
        <v>12727.68161</v>
      </c>
      <c r="W2133" s="3">
        <v>1482.4</v>
      </c>
      <c r="X2133" s="3">
        <v>2069.7369669999998</v>
      </c>
      <c r="Y2133" s="3">
        <v>146</v>
      </c>
      <c r="Z2133" s="3">
        <v>203.8461934</v>
      </c>
      <c r="AA2133">
        <v>303</v>
      </c>
      <c r="AB2133">
        <v>794</v>
      </c>
      <c r="AC2133">
        <v>385</v>
      </c>
      <c r="AD2133">
        <v>390</v>
      </c>
      <c r="AE2133">
        <v>135</v>
      </c>
      <c r="AF2133">
        <v>120</v>
      </c>
      <c r="AG2133">
        <v>65</v>
      </c>
      <c r="AH2133">
        <v>22</v>
      </c>
      <c r="AI2133">
        <v>91</v>
      </c>
      <c r="AJ2133">
        <v>43</v>
      </c>
      <c r="AK2133">
        <v>14</v>
      </c>
      <c r="AL2133">
        <v>65</v>
      </c>
      <c r="AM2133">
        <v>88</v>
      </c>
      <c r="AN2133">
        <v>35</v>
      </c>
      <c r="AO2133">
        <v>117</v>
      </c>
      <c r="AP2133">
        <v>382</v>
      </c>
      <c r="AQ2133">
        <v>0</v>
      </c>
      <c r="AR2133" s="4">
        <v>5227</v>
      </c>
      <c r="AS2133" s="4">
        <f t="shared" si="532"/>
        <v>5609</v>
      </c>
      <c r="AT2133">
        <v>0.93190738399999995</v>
      </c>
      <c r="AU2133" s="4">
        <f t="shared" si="528"/>
        <v>1</v>
      </c>
      <c r="AV2133" s="4">
        <f t="shared" si="533"/>
        <v>5227.0685168559994</v>
      </c>
      <c r="AW2133" s="4">
        <v>0</v>
      </c>
      <c r="AX2133" s="4">
        <v>0</v>
      </c>
      <c r="AY2133" s="4">
        <v>80.53</v>
      </c>
      <c r="AZ2133" s="4">
        <f t="shared" si="534"/>
        <v>80.53</v>
      </c>
      <c r="BA2133" s="4">
        <f t="shared" si="535"/>
        <v>75.046501633519995</v>
      </c>
      <c r="BB2133" s="4">
        <v>9.51</v>
      </c>
      <c r="BC2133" s="4">
        <v>12000</v>
      </c>
      <c r="BD2133">
        <v>2.0042402373399999</v>
      </c>
      <c r="BE2133" s="2">
        <v>0.11</v>
      </c>
      <c r="BF2133">
        <v>40</v>
      </c>
      <c r="BG2133">
        <f t="shared" si="529"/>
        <v>0.11171872670841716</v>
      </c>
      <c r="BH2133">
        <v>0.64</v>
      </c>
      <c r="BI2133" s="4">
        <v>0.52800000000000002</v>
      </c>
      <c r="BJ2133" s="4">
        <v>0.17599999999999999</v>
      </c>
      <c r="BK2133" s="3">
        <f t="shared" si="536"/>
        <v>385500</v>
      </c>
      <c r="BL2133" s="3">
        <f t="shared" si="537"/>
        <v>72</v>
      </c>
      <c r="BM2133" s="3">
        <v>820.99999999999989</v>
      </c>
      <c r="BN2133" s="3">
        <v>738.9</v>
      </c>
      <c r="BO2133" s="3">
        <f t="shared" si="538"/>
        <v>82.099999999999909</v>
      </c>
      <c r="BP2133" s="3">
        <f t="shared" si="539"/>
        <v>22800</v>
      </c>
      <c r="BQ2133">
        <v>0.72</v>
      </c>
      <c r="BR2133">
        <v>0.59</v>
      </c>
      <c r="BS2133">
        <v>7.85</v>
      </c>
      <c r="BT2133">
        <f t="shared" si="530"/>
        <v>732.90000000000009</v>
      </c>
      <c r="BU2133" s="1">
        <f t="shared" si="531"/>
        <v>0.15685979938102929</v>
      </c>
      <c r="BV2133" s="1">
        <f t="shared" si="540"/>
        <v>0.17976623199258218</v>
      </c>
      <c r="BW2133">
        <f t="shared" si="541"/>
        <v>0.17093033224943152</v>
      </c>
      <c r="BX2133">
        <f t="shared" si="542"/>
        <v>0.18540350408162329</v>
      </c>
      <c r="BY2133">
        <f t="shared" si="543"/>
        <v>155.92068707191771</v>
      </c>
    </row>
    <row r="2134" spans="1:77" x14ac:dyDescent="0.2">
      <c r="A2134">
        <v>18</v>
      </c>
      <c r="B2134">
        <v>40071</v>
      </c>
      <c r="C2134" t="s">
        <v>1605</v>
      </c>
      <c r="D2134">
        <v>40</v>
      </c>
      <c r="E2134" t="s">
        <v>1607</v>
      </c>
      <c r="F2134" t="s">
        <v>1608</v>
      </c>
      <c r="G2134" t="s">
        <v>1658</v>
      </c>
      <c r="H2134">
        <v>71</v>
      </c>
      <c r="I2134">
        <v>228</v>
      </c>
      <c r="J2134">
        <v>1016</v>
      </c>
      <c r="K2134">
        <v>501</v>
      </c>
      <c r="L2134">
        <v>360</v>
      </c>
      <c r="M2134">
        <v>141</v>
      </c>
      <c r="N2134">
        <v>149</v>
      </c>
      <c r="O2134" s="3">
        <v>2744.8</v>
      </c>
      <c r="P2134" s="3">
        <v>3832.3084370000001</v>
      </c>
      <c r="Q2134" s="3">
        <v>15178</v>
      </c>
      <c r="R2134" s="3">
        <v>21191.62688</v>
      </c>
      <c r="S2134" s="3">
        <v>5189.6000000000004</v>
      </c>
      <c r="T2134" s="3">
        <v>7245.7548319999996</v>
      </c>
      <c r="U2134" s="3">
        <v>8257.4</v>
      </c>
      <c r="V2134" s="3">
        <v>11529.038070000001</v>
      </c>
      <c r="W2134" s="3">
        <v>1427.6</v>
      </c>
      <c r="X2134" s="3">
        <v>1993.2248340000001</v>
      </c>
      <c r="Y2134" s="3">
        <v>138</v>
      </c>
      <c r="Z2134" s="3">
        <v>192.67653899999999</v>
      </c>
      <c r="AA2134">
        <v>266</v>
      </c>
      <c r="AB2134">
        <v>683</v>
      </c>
      <c r="AC2134">
        <v>458</v>
      </c>
      <c r="AD2134">
        <v>338</v>
      </c>
      <c r="AE2134">
        <v>128</v>
      </c>
      <c r="AF2134">
        <v>106</v>
      </c>
      <c r="AG2134">
        <v>65</v>
      </c>
      <c r="AH2134">
        <v>22</v>
      </c>
      <c r="AI2134">
        <v>91</v>
      </c>
      <c r="AJ2134">
        <v>43</v>
      </c>
      <c r="AK2134">
        <v>14</v>
      </c>
      <c r="AL2134">
        <v>65</v>
      </c>
      <c r="AM2134">
        <v>88</v>
      </c>
      <c r="AN2134">
        <v>35</v>
      </c>
      <c r="AO2134">
        <v>117</v>
      </c>
      <c r="AP2134">
        <v>382</v>
      </c>
      <c r="AQ2134">
        <v>0</v>
      </c>
      <c r="AR2134" s="4">
        <v>5227</v>
      </c>
      <c r="AS2134" s="4">
        <f t="shared" si="532"/>
        <v>5609</v>
      </c>
      <c r="AT2134">
        <v>0.94358574399999995</v>
      </c>
      <c r="AU2134" s="4">
        <f t="shared" si="528"/>
        <v>1</v>
      </c>
      <c r="AV2134" s="4">
        <f t="shared" si="533"/>
        <v>5292.572438096</v>
      </c>
      <c r="AW2134" s="4">
        <v>0</v>
      </c>
      <c r="AX2134" s="4">
        <v>0</v>
      </c>
      <c r="AY2134" s="4">
        <v>80.53</v>
      </c>
      <c r="AZ2134" s="4">
        <f t="shared" si="534"/>
        <v>80.53</v>
      </c>
      <c r="BA2134" s="4">
        <f t="shared" si="535"/>
        <v>75.986959964319993</v>
      </c>
      <c r="BB2134" s="4">
        <v>9.51</v>
      </c>
      <c r="BC2134" s="4">
        <v>12000</v>
      </c>
      <c r="BD2134">
        <v>1.8471922859600001</v>
      </c>
      <c r="BE2134" s="2">
        <v>0.11</v>
      </c>
      <c r="BF2134">
        <v>40</v>
      </c>
      <c r="BG2134">
        <f t="shared" si="529"/>
        <v>0.11171872670841716</v>
      </c>
      <c r="BH2134">
        <v>0.64</v>
      </c>
      <c r="BI2134" s="4">
        <v>0.52800000000000002</v>
      </c>
      <c r="BJ2134" s="4">
        <v>0.17599999999999999</v>
      </c>
      <c r="BK2134" s="3">
        <f t="shared" si="536"/>
        <v>385500</v>
      </c>
      <c r="BL2134" s="3">
        <f t="shared" si="537"/>
        <v>72</v>
      </c>
      <c r="BM2134" s="3">
        <v>820.99999999999989</v>
      </c>
      <c r="BN2134" s="3">
        <v>738.9</v>
      </c>
      <c r="BO2134" s="3">
        <f t="shared" si="538"/>
        <v>82.099999999999909</v>
      </c>
      <c r="BP2134" s="3">
        <f t="shared" si="539"/>
        <v>22800</v>
      </c>
      <c r="BQ2134">
        <v>0.72</v>
      </c>
      <c r="BR2134">
        <v>0.59</v>
      </c>
      <c r="BS2134">
        <v>7.85</v>
      </c>
      <c r="BT2134">
        <f t="shared" si="530"/>
        <v>732.90000000000009</v>
      </c>
      <c r="BU2134" s="1">
        <f t="shared" si="531"/>
        <v>0.15644826780831583</v>
      </c>
      <c r="BV2134" s="1">
        <f t="shared" si="540"/>
        <v>0.17902768281844875</v>
      </c>
      <c r="BW2134">
        <f t="shared" si="541"/>
        <v>0.17019178307529809</v>
      </c>
      <c r="BX2134">
        <f t="shared" si="542"/>
        <v>0.18466495490748985</v>
      </c>
      <c r="BY2134">
        <f t="shared" si="543"/>
        <v>155.92068707191771</v>
      </c>
    </row>
    <row r="2135" spans="1:77" x14ac:dyDescent="0.2">
      <c r="A2135">
        <v>18</v>
      </c>
      <c r="B2135">
        <v>40073</v>
      </c>
      <c r="C2135" t="s">
        <v>1605</v>
      </c>
      <c r="D2135">
        <v>40</v>
      </c>
      <c r="E2135" t="s">
        <v>1607</v>
      </c>
      <c r="F2135" t="s">
        <v>1608</v>
      </c>
      <c r="G2135" t="s">
        <v>1609</v>
      </c>
      <c r="H2135">
        <v>73</v>
      </c>
      <c r="I2135">
        <v>203</v>
      </c>
      <c r="J2135">
        <v>1338</v>
      </c>
      <c r="K2135">
        <v>431</v>
      </c>
      <c r="L2135">
        <v>392</v>
      </c>
      <c r="M2135">
        <v>179</v>
      </c>
      <c r="N2135">
        <v>190</v>
      </c>
      <c r="O2135" s="3">
        <v>2720</v>
      </c>
      <c r="P2135" s="3">
        <v>3797.6825079999999</v>
      </c>
      <c r="Q2135" s="3">
        <v>18750</v>
      </c>
      <c r="R2135" s="3">
        <v>26178.87758</v>
      </c>
      <c r="S2135" s="3">
        <v>4884.1000000000004</v>
      </c>
      <c r="T2135" s="3">
        <v>6819.2136529999998</v>
      </c>
      <c r="U2135" s="3">
        <v>8726.4</v>
      </c>
      <c r="V2135" s="3">
        <v>12183.859060000001</v>
      </c>
      <c r="W2135" s="3">
        <v>1758.7</v>
      </c>
      <c r="X2135" s="3">
        <v>2455.5089069999999</v>
      </c>
      <c r="Y2135" s="3">
        <v>166</v>
      </c>
      <c r="Z2135" s="3">
        <v>231.7703295</v>
      </c>
      <c r="AA2135">
        <v>241</v>
      </c>
      <c r="AB2135">
        <v>733</v>
      </c>
      <c r="AC2135">
        <v>378</v>
      </c>
      <c r="AD2135">
        <v>337</v>
      </c>
      <c r="AE2135">
        <v>133</v>
      </c>
      <c r="AF2135">
        <v>112</v>
      </c>
      <c r="AG2135">
        <v>65</v>
      </c>
      <c r="AH2135">
        <v>22</v>
      </c>
      <c r="AI2135">
        <v>91</v>
      </c>
      <c r="AJ2135">
        <v>43</v>
      </c>
      <c r="AK2135">
        <v>14</v>
      </c>
      <c r="AL2135">
        <v>65</v>
      </c>
      <c r="AM2135">
        <v>88</v>
      </c>
      <c r="AN2135">
        <v>35</v>
      </c>
      <c r="AO2135">
        <v>117</v>
      </c>
      <c r="AP2135">
        <v>382</v>
      </c>
      <c r="AQ2135">
        <v>0</v>
      </c>
      <c r="AR2135" s="4">
        <v>5227</v>
      </c>
      <c r="AS2135" s="4">
        <f t="shared" si="532"/>
        <v>5609</v>
      </c>
      <c r="AT2135">
        <v>0.93791704899999995</v>
      </c>
      <c r="AU2135" s="4">
        <f t="shared" si="528"/>
        <v>1</v>
      </c>
      <c r="AV2135" s="4">
        <f t="shared" si="533"/>
        <v>5260.7767278410001</v>
      </c>
      <c r="AW2135" s="4">
        <v>0</v>
      </c>
      <c r="AX2135" s="4">
        <v>0</v>
      </c>
      <c r="AY2135" s="4">
        <v>80.53</v>
      </c>
      <c r="AZ2135" s="4">
        <f t="shared" si="534"/>
        <v>80.53</v>
      </c>
      <c r="BA2135" s="4">
        <f t="shared" si="535"/>
        <v>75.530459955970002</v>
      </c>
      <c r="BB2135" s="4">
        <v>9.51</v>
      </c>
      <c r="BC2135" s="4">
        <v>12000</v>
      </c>
      <c r="BD2135">
        <v>1.86414278137</v>
      </c>
      <c r="BE2135" s="2">
        <v>0.11</v>
      </c>
      <c r="BF2135">
        <v>40</v>
      </c>
      <c r="BG2135">
        <f t="shared" si="529"/>
        <v>0.11171872670841716</v>
      </c>
      <c r="BH2135">
        <v>0.64</v>
      </c>
      <c r="BI2135" s="4">
        <v>0.52800000000000002</v>
      </c>
      <c r="BJ2135" s="4">
        <v>0.17599999999999999</v>
      </c>
      <c r="BK2135" s="3">
        <f t="shared" si="536"/>
        <v>385500</v>
      </c>
      <c r="BL2135" s="3">
        <f t="shared" si="537"/>
        <v>72</v>
      </c>
      <c r="BM2135" s="3">
        <v>820.99999999999989</v>
      </c>
      <c r="BN2135" s="3">
        <v>738.9</v>
      </c>
      <c r="BO2135" s="3">
        <f t="shared" si="538"/>
        <v>82.099999999999909</v>
      </c>
      <c r="BP2135" s="3">
        <f t="shared" si="539"/>
        <v>22800</v>
      </c>
      <c r="BQ2135">
        <v>0.72</v>
      </c>
      <c r="BR2135">
        <v>0.59</v>
      </c>
      <c r="BS2135">
        <v>7.85</v>
      </c>
      <c r="BT2135">
        <f t="shared" si="530"/>
        <v>732.90000000000009</v>
      </c>
      <c r="BU2135" s="1">
        <f t="shared" si="531"/>
        <v>0.15593665586781411</v>
      </c>
      <c r="BV2135" s="1">
        <f t="shared" si="540"/>
        <v>0.17994640097489101</v>
      </c>
      <c r="BW2135">
        <f t="shared" si="541"/>
        <v>0.17111050123174035</v>
      </c>
      <c r="BX2135">
        <f t="shared" si="542"/>
        <v>0.18558367306393211</v>
      </c>
      <c r="BY2135">
        <f t="shared" si="543"/>
        <v>155.92068707191771</v>
      </c>
    </row>
    <row r="2136" spans="1:77" x14ac:dyDescent="0.2">
      <c r="A2136">
        <v>18</v>
      </c>
      <c r="B2136">
        <v>40075</v>
      </c>
      <c r="C2136" t="s">
        <v>1605</v>
      </c>
      <c r="D2136">
        <v>40</v>
      </c>
      <c r="E2136" t="s">
        <v>1607</v>
      </c>
      <c r="F2136" t="s">
        <v>1608</v>
      </c>
      <c r="G2136" t="s">
        <v>1567</v>
      </c>
      <c r="H2136">
        <v>75</v>
      </c>
      <c r="I2136">
        <v>178</v>
      </c>
      <c r="J2136">
        <v>656</v>
      </c>
      <c r="K2136">
        <v>321</v>
      </c>
      <c r="L2136">
        <v>300</v>
      </c>
      <c r="M2136">
        <v>91</v>
      </c>
      <c r="N2136">
        <v>104</v>
      </c>
      <c r="O2136" s="3">
        <v>2464.1</v>
      </c>
      <c r="P2136" s="3">
        <v>3440.3931870000001</v>
      </c>
      <c r="Q2136" s="3">
        <v>10016</v>
      </c>
      <c r="R2136" s="3">
        <v>13984.407349999999</v>
      </c>
      <c r="S2136" s="3">
        <v>3849.4</v>
      </c>
      <c r="T2136" s="3">
        <v>5374.558473</v>
      </c>
      <c r="U2136" s="3">
        <v>6984</v>
      </c>
      <c r="V2136" s="3">
        <v>9751.108322</v>
      </c>
      <c r="W2136" s="3">
        <v>954.57</v>
      </c>
      <c r="X2136" s="3">
        <v>1332.7771290000001</v>
      </c>
      <c r="Y2136" s="3">
        <v>100</v>
      </c>
      <c r="Z2136" s="3">
        <v>139.6206804</v>
      </c>
      <c r="AA2136">
        <v>216</v>
      </c>
      <c r="AB2136">
        <v>537</v>
      </c>
      <c r="AC2136">
        <v>333</v>
      </c>
      <c r="AD2136">
        <v>312</v>
      </c>
      <c r="AE2136">
        <v>107</v>
      </c>
      <c r="AF2136">
        <v>87</v>
      </c>
      <c r="AG2136">
        <v>65</v>
      </c>
      <c r="AH2136">
        <v>22</v>
      </c>
      <c r="AI2136">
        <v>91</v>
      </c>
      <c r="AJ2136">
        <v>43</v>
      </c>
      <c r="AK2136">
        <v>14</v>
      </c>
      <c r="AL2136">
        <v>65</v>
      </c>
      <c r="AM2136">
        <v>88</v>
      </c>
      <c r="AN2136">
        <v>35</v>
      </c>
      <c r="AO2136">
        <v>117</v>
      </c>
      <c r="AP2136">
        <v>382</v>
      </c>
      <c r="AQ2136">
        <v>0</v>
      </c>
      <c r="AR2136" s="4">
        <v>5227</v>
      </c>
      <c r="AS2136" s="4">
        <f t="shared" si="532"/>
        <v>5609</v>
      </c>
      <c r="AT2136">
        <v>0.93240924300000005</v>
      </c>
      <c r="AU2136" s="4">
        <f t="shared" si="528"/>
        <v>1</v>
      </c>
      <c r="AV2136" s="4">
        <f t="shared" si="533"/>
        <v>5229.8834439870006</v>
      </c>
      <c r="AW2136" s="4">
        <v>0</v>
      </c>
      <c r="AX2136" s="4">
        <v>0</v>
      </c>
      <c r="AY2136" s="4">
        <v>80.53</v>
      </c>
      <c r="AZ2136" s="4">
        <f t="shared" si="534"/>
        <v>80.53</v>
      </c>
      <c r="BA2136" s="4">
        <f t="shared" si="535"/>
        <v>75.086916338790004</v>
      </c>
      <c r="BB2136" s="4">
        <v>9.51</v>
      </c>
      <c r="BC2136" s="4">
        <v>12000</v>
      </c>
      <c r="BD2136">
        <v>1.87409787822</v>
      </c>
      <c r="BE2136" s="2">
        <v>0.11</v>
      </c>
      <c r="BF2136">
        <v>40</v>
      </c>
      <c r="BG2136">
        <f t="shared" si="529"/>
        <v>0.11171872670841716</v>
      </c>
      <c r="BH2136">
        <v>0.64</v>
      </c>
      <c r="BI2136" s="4">
        <v>0.52800000000000002</v>
      </c>
      <c r="BJ2136" s="4">
        <v>0.17599999999999999</v>
      </c>
      <c r="BK2136" s="3">
        <f t="shared" si="536"/>
        <v>385500</v>
      </c>
      <c r="BL2136" s="3">
        <f t="shared" si="537"/>
        <v>72</v>
      </c>
      <c r="BM2136" s="3">
        <v>820.99999999999989</v>
      </c>
      <c r="BN2136" s="3">
        <v>738.9</v>
      </c>
      <c r="BO2136" s="3">
        <f t="shared" si="538"/>
        <v>82.099999999999909</v>
      </c>
      <c r="BP2136" s="3">
        <f t="shared" si="539"/>
        <v>22800</v>
      </c>
      <c r="BQ2136">
        <v>0.72</v>
      </c>
      <c r="BR2136">
        <v>0.59</v>
      </c>
      <c r="BS2136">
        <v>7.85</v>
      </c>
      <c r="BT2136">
        <f t="shared" si="530"/>
        <v>732.90000000000009</v>
      </c>
      <c r="BU2136" s="1">
        <f t="shared" si="531"/>
        <v>0.15536139279464195</v>
      </c>
      <c r="BV2136" s="1">
        <f t="shared" si="540"/>
        <v>0.17514512427772885</v>
      </c>
      <c r="BW2136">
        <f t="shared" si="541"/>
        <v>0.16630922453457819</v>
      </c>
      <c r="BX2136">
        <f t="shared" si="542"/>
        <v>0.18078239636676996</v>
      </c>
      <c r="BY2136">
        <f t="shared" si="543"/>
        <v>155.92068707191771</v>
      </c>
    </row>
    <row r="2137" spans="1:77" x14ac:dyDescent="0.2">
      <c r="A2137">
        <v>18</v>
      </c>
      <c r="B2137">
        <v>40077</v>
      </c>
      <c r="C2137" t="s">
        <v>1605</v>
      </c>
      <c r="D2137">
        <v>40</v>
      </c>
      <c r="E2137" t="s">
        <v>1607</v>
      </c>
      <c r="F2137" t="s">
        <v>1608</v>
      </c>
      <c r="G2137" t="s">
        <v>1618</v>
      </c>
      <c r="H2137">
        <v>77</v>
      </c>
      <c r="I2137">
        <v>325</v>
      </c>
      <c r="J2137">
        <v>881</v>
      </c>
      <c r="K2137">
        <v>397</v>
      </c>
      <c r="L2137">
        <v>368</v>
      </c>
      <c r="M2137">
        <v>113</v>
      </c>
      <c r="N2137">
        <v>126</v>
      </c>
      <c r="O2137" s="3">
        <v>3771.8</v>
      </c>
      <c r="P2137" s="3">
        <v>5266.2128249999996</v>
      </c>
      <c r="Q2137" s="3">
        <v>13329</v>
      </c>
      <c r="R2137" s="3">
        <v>18610.040499999999</v>
      </c>
      <c r="S2137" s="3">
        <v>4650.3</v>
      </c>
      <c r="T2137" s="3">
        <v>6492.7805019999996</v>
      </c>
      <c r="U2137" s="3">
        <v>8603.9</v>
      </c>
      <c r="V2137" s="3">
        <v>12012.82372</v>
      </c>
      <c r="W2137" s="3">
        <v>1254.8</v>
      </c>
      <c r="X2137" s="3">
        <v>1751.960298</v>
      </c>
      <c r="Y2137" s="3">
        <v>121</v>
      </c>
      <c r="Z2137" s="3">
        <v>168.94102330000001</v>
      </c>
      <c r="AA2137">
        <v>363</v>
      </c>
      <c r="AB2137">
        <v>721</v>
      </c>
      <c r="AC2137">
        <v>392</v>
      </c>
      <c r="AD2137">
        <v>376</v>
      </c>
      <c r="AE2137">
        <v>127</v>
      </c>
      <c r="AF2137">
        <v>107</v>
      </c>
      <c r="AG2137">
        <v>65</v>
      </c>
      <c r="AH2137">
        <v>22</v>
      </c>
      <c r="AI2137">
        <v>91</v>
      </c>
      <c r="AJ2137">
        <v>43</v>
      </c>
      <c r="AK2137">
        <v>14</v>
      </c>
      <c r="AL2137">
        <v>65</v>
      </c>
      <c r="AM2137">
        <v>88</v>
      </c>
      <c r="AN2137">
        <v>35</v>
      </c>
      <c r="AO2137">
        <v>117</v>
      </c>
      <c r="AP2137">
        <v>382</v>
      </c>
      <c r="AQ2137">
        <v>0</v>
      </c>
      <c r="AR2137" s="4">
        <v>5227</v>
      </c>
      <c r="AS2137" s="4">
        <f t="shared" si="532"/>
        <v>5609</v>
      </c>
      <c r="AT2137">
        <v>0.93471840699999997</v>
      </c>
      <c r="AU2137" s="4">
        <f t="shared" si="528"/>
        <v>1</v>
      </c>
      <c r="AV2137" s="4">
        <f t="shared" si="533"/>
        <v>5242.835544863</v>
      </c>
      <c r="AW2137" s="4">
        <v>0</v>
      </c>
      <c r="AX2137" s="4">
        <v>0</v>
      </c>
      <c r="AY2137" s="4">
        <v>80.53</v>
      </c>
      <c r="AZ2137" s="4">
        <f t="shared" si="534"/>
        <v>80.53</v>
      </c>
      <c r="BA2137" s="4">
        <f t="shared" si="535"/>
        <v>75.272873315710001</v>
      </c>
      <c r="BB2137" s="4">
        <v>9.51</v>
      </c>
      <c r="BC2137" s="4">
        <v>12000</v>
      </c>
      <c r="BD2137">
        <v>1.96600089942</v>
      </c>
      <c r="BE2137" s="2">
        <v>0.11</v>
      </c>
      <c r="BF2137">
        <v>40</v>
      </c>
      <c r="BG2137">
        <f t="shared" si="529"/>
        <v>0.11171872670841716</v>
      </c>
      <c r="BH2137">
        <v>0.64</v>
      </c>
      <c r="BI2137" s="4">
        <v>0.52800000000000002</v>
      </c>
      <c r="BJ2137" s="4">
        <v>0.17599999999999999</v>
      </c>
      <c r="BK2137" s="3">
        <f t="shared" si="536"/>
        <v>385500</v>
      </c>
      <c r="BL2137" s="3">
        <f t="shared" si="537"/>
        <v>72</v>
      </c>
      <c r="BM2137" s="3">
        <v>820.99999999999989</v>
      </c>
      <c r="BN2137" s="3">
        <v>738.9</v>
      </c>
      <c r="BO2137" s="3">
        <f t="shared" si="538"/>
        <v>82.099999999999909</v>
      </c>
      <c r="BP2137" s="3">
        <f t="shared" si="539"/>
        <v>22800</v>
      </c>
      <c r="BQ2137">
        <v>0.72</v>
      </c>
      <c r="BR2137">
        <v>0.59</v>
      </c>
      <c r="BS2137">
        <v>7.85</v>
      </c>
      <c r="BT2137">
        <f t="shared" si="530"/>
        <v>732.90000000000009</v>
      </c>
      <c r="BU2137" s="1">
        <f t="shared" si="531"/>
        <v>0.15675549424506535</v>
      </c>
      <c r="BV2137" s="1">
        <f t="shared" si="540"/>
        <v>0.17840858440152627</v>
      </c>
      <c r="BW2137">
        <f t="shared" si="541"/>
        <v>0.16957268465837561</v>
      </c>
      <c r="BX2137">
        <f t="shared" si="542"/>
        <v>0.18404585649056737</v>
      </c>
      <c r="BY2137">
        <f t="shared" si="543"/>
        <v>155.92068707191771</v>
      </c>
    </row>
    <row r="2138" spans="1:77" x14ac:dyDescent="0.2">
      <c r="A2138">
        <v>18</v>
      </c>
      <c r="B2138">
        <v>40079</v>
      </c>
      <c r="C2138" t="s">
        <v>1605</v>
      </c>
      <c r="D2138">
        <v>40</v>
      </c>
      <c r="E2138" t="s">
        <v>1607</v>
      </c>
      <c r="F2138" t="s">
        <v>1608</v>
      </c>
      <c r="G2138" t="s">
        <v>1624</v>
      </c>
      <c r="H2138">
        <v>79</v>
      </c>
      <c r="I2138">
        <v>381</v>
      </c>
      <c r="J2138">
        <v>1143</v>
      </c>
      <c r="K2138">
        <v>361</v>
      </c>
      <c r="L2138">
        <v>1099</v>
      </c>
      <c r="M2138">
        <v>141</v>
      </c>
      <c r="N2138">
        <v>159</v>
      </c>
      <c r="O2138" s="3">
        <v>4331.8999999999996</v>
      </c>
      <c r="P2138" s="3">
        <v>6048.2282560000003</v>
      </c>
      <c r="Q2138" s="3">
        <v>17008</v>
      </c>
      <c r="R2138" s="3">
        <v>23746.68533</v>
      </c>
      <c r="S2138" s="3">
        <v>4703.6000000000004</v>
      </c>
      <c r="T2138" s="3">
        <v>6567.1983250000003</v>
      </c>
      <c r="U2138" s="3">
        <v>25501</v>
      </c>
      <c r="V2138" s="3">
        <v>35604.669719999998</v>
      </c>
      <c r="W2138" s="3">
        <v>1595.1</v>
      </c>
      <c r="X2138" s="3">
        <v>2227.0894739999999</v>
      </c>
      <c r="Y2138" s="3">
        <v>148</v>
      </c>
      <c r="Z2138" s="3">
        <v>206.63860700000001</v>
      </c>
      <c r="AA2138">
        <v>419</v>
      </c>
      <c r="AB2138">
        <v>850</v>
      </c>
      <c r="AC2138">
        <v>351</v>
      </c>
      <c r="AD2138">
        <v>1001</v>
      </c>
      <c r="AE2138">
        <v>140</v>
      </c>
      <c r="AF2138">
        <v>123</v>
      </c>
      <c r="AG2138">
        <v>65</v>
      </c>
      <c r="AH2138">
        <v>22</v>
      </c>
      <c r="AI2138">
        <v>91</v>
      </c>
      <c r="AJ2138">
        <v>43</v>
      </c>
      <c r="AK2138">
        <v>14</v>
      </c>
      <c r="AL2138">
        <v>65</v>
      </c>
      <c r="AM2138">
        <v>88</v>
      </c>
      <c r="AN2138">
        <v>35</v>
      </c>
      <c r="AO2138">
        <v>117</v>
      </c>
      <c r="AP2138">
        <v>382</v>
      </c>
      <c r="AQ2138">
        <v>0</v>
      </c>
      <c r="AR2138" s="4">
        <v>5227</v>
      </c>
      <c r="AS2138" s="4">
        <f t="shared" si="532"/>
        <v>5609</v>
      </c>
      <c r="AT2138">
        <v>0.93574146000000002</v>
      </c>
      <c r="AU2138" s="4">
        <f t="shared" si="528"/>
        <v>1</v>
      </c>
      <c r="AV2138" s="4">
        <f t="shared" si="533"/>
        <v>5248.5738491399998</v>
      </c>
      <c r="AW2138" s="4">
        <v>0</v>
      </c>
      <c r="AX2138" s="4">
        <v>0</v>
      </c>
      <c r="AY2138" s="4">
        <v>80.53</v>
      </c>
      <c r="AZ2138" s="4">
        <f t="shared" si="534"/>
        <v>80.53</v>
      </c>
      <c r="BA2138" s="4">
        <f t="shared" si="535"/>
        <v>75.3552597738</v>
      </c>
      <c r="BB2138" s="4">
        <v>9.51</v>
      </c>
      <c r="BC2138" s="4">
        <v>12000</v>
      </c>
      <c r="BD2138">
        <v>1.9772059178400001</v>
      </c>
      <c r="BE2138" s="2">
        <v>0.11</v>
      </c>
      <c r="BF2138">
        <v>40</v>
      </c>
      <c r="BG2138">
        <f t="shared" si="529"/>
        <v>0.11171872670841716</v>
      </c>
      <c r="BH2138">
        <v>0.64</v>
      </c>
      <c r="BI2138" s="4">
        <v>0.52800000000000002</v>
      </c>
      <c r="BJ2138" s="4">
        <v>0.17599999999999999</v>
      </c>
      <c r="BK2138" s="3">
        <f t="shared" si="536"/>
        <v>385500</v>
      </c>
      <c r="BL2138" s="3">
        <f t="shared" si="537"/>
        <v>72</v>
      </c>
      <c r="BM2138" s="3">
        <v>820.99999999999989</v>
      </c>
      <c r="BN2138" s="3">
        <v>738.9</v>
      </c>
      <c r="BO2138" s="3">
        <f t="shared" si="538"/>
        <v>82.099999999999909</v>
      </c>
      <c r="BP2138" s="3">
        <f t="shared" si="539"/>
        <v>22800</v>
      </c>
      <c r="BQ2138">
        <v>0.72</v>
      </c>
      <c r="BR2138">
        <v>0.59</v>
      </c>
      <c r="BS2138">
        <v>7.85</v>
      </c>
      <c r="BT2138">
        <f t="shared" si="530"/>
        <v>732.90000000000009</v>
      </c>
      <c r="BU2138" s="1">
        <f t="shared" si="531"/>
        <v>0.15701899672234496</v>
      </c>
      <c r="BV2138" s="1">
        <f t="shared" si="540"/>
        <v>0.18229669698705986</v>
      </c>
      <c r="BW2138">
        <f t="shared" si="541"/>
        <v>0.1734607972439092</v>
      </c>
      <c r="BX2138">
        <f t="shared" si="542"/>
        <v>0.18793396907610097</v>
      </c>
      <c r="BY2138">
        <f t="shared" si="543"/>
        <v>155.92068707191771</v>
      </c>
    </row>
    <row r="2139" spans="1:77" x14ac:dyDescent="0.2">
      <c r="A2139">
        <v>18</v>
      </c>
      <c r="B2139">
        <v>40081</v>
      </c>
      <c r="C2139" t="s">
        <v>1605</v>
      </c>
      <c r="D2139">
        <v>40</v>
      </c>
      <c r="E2139" t="s">
        <v>1607</v>
      </c>
      <c r="F2139" t="s">
        <v>1608</v>
      </c>
      <c r="G2139" t="s">
        <v>283</v>
      </c>
      <c r="H2139">
        <v>81</v>
      </c>
      <c r="I2139">
        <v>255</v>
      </c>
      <c r="J2139">
        <v>1308</v>
      </c>
      <c r="K2139">
        <v>495</v>
      </c>
      <c r="L2139">
        <v>428</v>
      </c>
      <c r="M2139">
        <v>161</v>
      </c>
      <c r="N2139">
        <v>184</v>
      </c>
      <c r="O2139" s="3">
        <v>3366.3</v>
      </c>
      <c r="P2139" s="3">
        <v>4700.0509650000004</v>
      </c>
      <c r="Q2139" s="3">
        <v>18589</v>
      </c>
      <c r="R2139" s="3">
        <v>25954.08829</v>
      </c>
      <c r="S2139" s="3">
        <v>5640.9</v>
      </c>
      <c r="T2139" s="3">
        <v>7875.8629629999996</v>
      </c>
      <c r="U2139" s="3">
        <v>9428.6</v>
      </c>
      <c r="V2139" s="3">
        <v>13164.27548</v>
      </c>
      <c r="W2139" s="3">
        <v>1738.9</v>
      </c>
      <c r="X2139" s="3">
        <v>2427.864012</v>
      </c>
      <c r="Y2139" s="3">
        <v>165</v>
      </c>
      <c r="Z2139" s="3">
        <v>230.37412269999999</v>
      </c>
      <c r="AA2139">
        <v>293</v>
      </c>
      <c r="AB2139">
        <v>805</v>
      </c>
      <c r="AC2139">
        <v>417</v>
      </c>
      <c r="AD2139">
        <v>377</v>
      </c>
      <c r="AE2139">
        <v>137</v>
      </c>
      <c r="AF2139">
        <v>120</v>
      </c>
      <c r="AG2139">
        <v>65</v>
      </c>
      <c r="AH2139">
        <v>22</v>
      </c>
      <c r="AI2139">
        <v>91</v>
      </c>
      <c r="AJ2139">
        <v>43</v>
      </c>
      <c r="AK2139">
        <v>14</v>
      </c>
      <c r="AL2139">
        <v>65</v>
      </c>
      <c r="AM2139">
        <v>88</v>
      </c>
      <c r="AN2139">
        <v>35</v>
      </c>
      <c r="AO2139">
        <v>117</v>
      </c>
      <c r="AP2139">
        <v>382</v>
      </c>
      <c r="AQ2139">
        <v>0</v>
      </c>
      <c r="AR2139" s="4">
        <v>5227</v>
      </c>
      <c r="AS2139" s="4">
        <f t="shared" si="532"/>
        <v>5609</v>
      </c>
      <c r="AT2139">
        <v>0.93997861400000005</v>
      </c>
      <c r="AU2139" s="4">
        <f t="shared" si="528"/>
        <v>1</v>
      </c>
      <c r="AV2139" s="4">
        <f t="shared" si="533"/>
        <v>5272.3400459260001</v>
      </c>
      <c r="AW2139" s="4">
        <v>0</v>
      </c>
      <c r="AX2139" s="4">
        <v>0</v>
      </c>
      <c r="AY2139" s="4">
        <v>80.53</v>
      </c>
      <c r="AZ2139" s="4">
        <f t="shared" si="534"/>
        <v>80.53</v>
      </c>
      <c r="BA2139" s="4">
        <f t="shared" si="535"/>
        <v>75.696477785420001</v>
      </c>
      <c r="BB2139" s="4">
        <v>9.51</v>
      </c>
      <c r="BC2139" s="4">
        <v>12000</v>
      </c>
      <c r="BD2139">
        <v>1.90668668846</v>
      </c>
      <c r="BE2139" s="2">
        <v>0.11</v>
      </c>
      <c r="BF2139">
        <v>40</v>
      </c>
      <c r="BG2139">
        <f t="shared" si="529"/>
        <v>0.11171872670841716</v>
      </c>
      <c r="BH2139">
        <v>0.64</v>
      </c>
      <c r="BI2139" s="4">
        <v>0.52800000000000002</v>
      </c>
      <c r="BJ2139" s="4">
        <v>0.17599999999999999</v>
      </c>
      <c r="BK2139" s="3">
        <f t="shared" si="536"/>
        <v>385500</v>
      </c>
      <c r="BL2139" s="3">
        <f t="shared" si="537"/>
        <v>72</v>
      </c>
      <c r="BM2139" s="3">
        <v>820.99999999999989</v>
      </c>
      <c r="BN2139" s="3">
        <v>738.9</v>
      </c>
      <c r="BO2139" s="3">
        <f t="shared" si="538"/>
        <v>82.099999999999909</v>
      </c>
      <c r="BP2139" s="3">
        <f t="shared" si="539"/>
        <v>22800</v>
      </c>
      <c r="BQ2139">
        <v>0.72</v>
      </c>
      <c r="BR2139">
        <v>0.59</v>
      </c>
      <c r="BS2139">
        <v>7.85</v>
      </c>
      <c r="BT2139">
        <f t="shared" si="530"/>
        <v>732.90000000000009</v>
      </c>
      <c r="BU2139" s="1">
        <f t="shared" si="531"/>
        <v>0.15670721717827057</v>
      </c>
      <c r="BV2139" s="1">
        <f t="shared" si="540"/>
        <v>0.18101537887314947</v>
      </c>
      <c r="BW2139">
        <f t="shared" si="541"/>
        <v>0.17217947912999881</v>
      </c>
      <c r="BX2139">
        <f t="shared" si="542"/>
        <v>0.18665265096219058</v>
      </c>
      <c r="BY2139">
        <f t="shared" si="543"/>
        <v>155.92068707191771</v>
      </c>
    </row>
    <row r="2140" spans="1:77" x14ac:dyDescent="0.2">
      <c r="A2140">
        <v>18</v>
      </c>
      <c r="B2140">
        <v>40083</v>
      </c>
      <c r="C2140" t="s">
        <v>1605</v>
      </c>
      <c r="D2140">
        <v>40</v>
      </c>
      <c r="E2140" t="s">
        <v>1607</v>
      </c>
      <c r="F2140" t="s">
        <v>1608</v>
      </c>
      <c r="G2140" t="s">
        <v>443</v>
      </c>
      <c r="H2140">
        <v>83</v>
      </c>
      <c r="I2140">
        <v>227</v>
      </c>
      <c r="J2140">
        <v>4171</v>
      </c>
      <c r="K2140">
        <v>838</v>
      </c>
      <c r="L2140">
        <v>785</v>
      </c>
      <c r="M2140">
        <v>475</v>
      </c>
      <c r="N2140">
        <v>503</v>
      </c>
      <c r="O2140" s="3">
        <v>2943.7</v>
      </c>
      <c r="P2140" s="3">
        <v>4110.01397</v>
      </c>
      <c r="Q2140" s="3">
        <v>51409</v>
      </c>
      <c r="R2140" s="3">
        <v>71777.595600000001</v>
      </c>
      <c r="S2140" s="3">
        <v>8214.2999999999993</v>
      </c>
      <c r="T2140" s="3">
        <v>11468.86155</v>
      </c>
      <c r="U2140" s="3">
        <v>14309</v>
      </c>
      <c r="V2140" s="3">
        <v>19978.32316</v>
      </c>
      <c r="W2140" s="3">
        <v>4722.3</v>
      </c>
      <c r="X2140" s="3">
        <v>6593.3073919999997</v>
      </c>
      <c r="Y2140" s="3">
        <v>416</v>
      </c>
      <c r="Z2140" s="3">
        <v>580.82203059999995</v>
      </c>
      <c r="AA2140">
        <v>265</v>
      </c>
      <c r="AB2140">
        <v>1425</v>
      </c>
      <c r="AC2140">
        <v>530</v>
      </c>
      <c r="AD2140">
        <v>497</v>
      </c>
      <c r="AE2140">
        <v>206</v>
      </c>
      <c r="AF2140">
        <v>189</v>
      </c>
      <c r="AG2140">
        <v>65</v>
      </c>
      <c r="AH2140">
        <v>22</v>
      </c>
      <c r="AI2140">
        <v>91</v>
      </c>
      <c r="AJ2140">
        <v>43</v>
      </c>
      <c r="AK2140">
        <v>14</v>
      </c>
      <c r="AL2140">
        <v>65</v>
      </c>
      <c r="AM2140">
        <v>88</v>
      </c>
      <c r="AN2140">
        <v>35</v>
      </c>
      <c r="AO2140">
        <v>117</v>
      </c>
      <c r="AP2140">
        <v>382</v>
      </c>
      <c r="AQ2140">
        <v>0</v>
      </c>
      <c r="AR2140" s="4">
        <v>5227</v>
      </c>
      <c r="AS2140" s="4">
        <f t="shared" si="532"/>
        <v>5609</v>
      </c>
      <c r="AT2140">
        <v>0.93858572299999998</v>
      </c>
      <c r="AU2140" s="4">
        <f t="shared" si="528"/>
        <v>1</v>
      </c>
      <c r="AV2140" s="4">
        <f t="shared" si="533"/>
        <v>5264.5273203070001</v>
      </c>
      <c r="AW2140" s="4">
        <v>0</v>
      </c>
      <c r="AX2140" s="4">
        <v>0</v>
      </c>
      <c r="AY2140" s="4">
        <v>80.53</v>
      </c>
      <c r="AZ2140" s="4">
        <f t="shared" si="534"/>
        <v>80.53</v>
      </c>
      <c r="BA2140" s="4">
        <f t="shared" si="535"/>
        <v>75.584308273190004</v>
      </c>
      <c r="BB2140" s="4">
        <v>9.51</v>
      </c>
      <c r="BC2140" s="4">
        <v>12000</v>
      </c>
      <c r="BD2140">
        <v>1.8906721224</v>
      </c>
      <c r="BE2140" s="2">
        <v>0.11</v>
      </c>
      <c r="BF2140">
        <v>40</v>
      </c>
      <c r="BG2140">
        <f t="shared" si="529"/>
        <v>0.11171872670841716</v>
      </c>
      <c r="BH2140">
        <v>0.64</v>
      </c>
      <c r="BI2140" s="4">
        <v>0.52800000000000002</v>
      </c>
      <c r="BJ2140" s="4">
        <v>0.17599999999999999</v>
      </c>
      <c r="BK2140" s="3">
        <f t="shared" si="536"/>
        <v>385500</v>
      </c>
      <c r="BL2140" s="3">
        <f t="shared" si="537"/>
        <v>72</v>
      </c>
      <c r="BM2140" s="3">
        <v>820.99999999999989</v>
      </c>
      <c r="BN2140" s="3">
        <v>738.9</v>
      </c>
      <c r="BO2140" s="3">
        <f t="shared" si="538"/>
        <v>82.099999999999909</v>
      </c>
      <c r="BP2140" s="3">
        <f t="shared" si="539"/>
        <v>22800</v>
      </c>
      <c r="BQ2140">
        <v>0.72</v>
      </c>
      <c r="BR2140">
        <v>0.59</v>
      </c>
      <c r="BS2140">
        <v>7.85</v>
      </c>
      <c r="BT2140">
        <f t="shared" si="530"/>
        <v>732.90000000000009</v>
      </c>
      <c r="BU2140" s="1">
        <f t="shared" si="531"/>
        <v>0.1563393508061936</v>
      </c>
      <c r="BV2140" s="1">
        <f t="shared" si="540"/>
        <v>0.19583979622717451</v>
      </c>
      <c r="BW2140">
        <f t="shared" si="541"/>
        <v>0.18700389648402385</v>
      </c>
      <c r="BX2140">
        <f t="shared" si="542"/>
        <v>0.20147706831621562</v>
      </c>
      <c r="BY2140">
        <f t="shared" si="543"/>
        <v>155.92068707191771</v>
      </c>
    </row>
    <row r="2141" spans="1:77" x14ac:dyDescent="0.2">
      <c r="A2141">
        <v>18</v>
      </c>
      <c r="B2141">
        <v>40085</v>
      </c>
      <c r="C2141" t="s">
        <v>1605</v>
      </c>
      <c r="D2141">
        <v>40</v>
      </c>
      <c r="E2141" t="s">
        <v>1607</v>
      </c>
      <c r="F2141" t="s">
        <v>1608</v>
      </c>
      <c r="G2141" t="s">
        <v>1621</v>
      </c>
      <c r="H2141">
        <v>85</v>
      </c>
      <c r="I2141">
        <v>240</v>
      </c>
      <c r="J2141">
        <v>1312</v>
      </c>
      <c r="K2141">
        <v>458</v>
      </c>
      <c r="L2141">
        <v>444</v>
      </c>
      <c r="M2141">
        <v>163</v>
      </c>
      <c r="N2141">
        <v>204</v>
      </c>
      <c r="O2141" s="3">
        <v>8686.2000000000007</v>
      </c>
      <c r="P2141" s="3">
        <v>12127.731540000001</v>
      </c>
      <c r="Q2141" s="3">
        <v>19508</v>
      </c>
      <c r="R2141" s="3">
        <v>27237.20234</v>
      </c>
      <c r="S2141" s="3">
        <v>5278.7</v>
      </c>
      <c r="T2141" s="3">
        <v>7370.1568580000003</v>
      </c>
      <c r="U2141" s="3">
        <v>9715.2000000000007</v>
      </c>
      <c r="V2141" s="3">
        <v>13564.42835</v>
      </c>
      <c r="W2141" s="3">
        <v>1822.4</v>
      </c>
      <c r="X2141" s="3">
        <v>2544.4472799999999</v>
      </c>
      <c r="Y2141" s="3">
        <v>183</v>
      </c>
      <c r="Z2141" s="3">
        <v>255.50584520000001</v>
      </c>
      <c r="AA2141">
        <v>278</v>
      </c>
      <c r="AB2141">
        <v>887</v>
      </c>
      <c r="AC2141">
        <v>403</v>
      </c>
      <c r="AD2141">
        <v>408</v>
      </c>
      <c r="AE2141">
        <v>145</v>
      </c>
      <c r="AF2141">
        <v>136</v>
      </c>
      <c r="AG2141">
        <v>65</v>
      </c>
      <c r="AH2141">
        <v>22</v>
      </c>
      <c r="AI2141">
        <v>91</v>
      </c>
      <c r="AJ2141">
        <v>43</v>
      </c>
      <c r="AK2141">
        <v>14</v>
      </c>
      <c r="AL2141">
        <v>65</v>
      </c>
      <c r="AM2141">
        <v>88</v>
      </c>
      <c r="AN2141">
        <v>35</v>
      </c>
      <c r="AO2141">
        <v>117</v>
      </c>
      <c r="AP2141">
        <v>382</v>
      </c>
      <c r="AQ2141">
        <v>0</v>
      </c>
      <c r="AR2141" s="4">
        <v>5227</v>
      </c>
      <c r="AS2141" s="4">
        <f t="shared" si="532"/>
        <v>5609</v>
      </c>
      <c r="AT2141">
        <v>0.92943125999999998</v>
      </c>
      <c r="AU2141" s="4">
        <f t="shared" si="528"/>
        <v>1</v>
      </c>
      <c r="AV2141" s="4">
        <f t="shared" si="533"/>
        <v>5213.1799373399999</v>
      </c>
      <c r="AW2141" s="4">
        <v>0</v>
      </c>
      <c r="AX2141" s="4">
        <v>0</v>
      </c>
      <c r="AY2141" s="4">
        <v>80.53</v>
      </c>
      <c r="AZ2141" s="4">
        <f t="shared" si="534"/>
        <v>80.53</v>
      </c>
      <c r="BA2141" s="4">
        <f t="shared" si="535"/>
        <v>74.847099367799999</v>
      </c>
      <c r="BB2141" s="4">
        <v>9.51</v>
      </c>
      <c r="BC2141" s="4">
        <v>12000</v>
      </c>
      <c r="BD2141">
        <v>1.9968374584399999</v>
      </c>
      <c r="BE2141" s="2">
        <v>0.11</v>
      </c>
      <c r="BF2141">
        <v>40</v>
      </c>
      <c r="BG2141">
        <f t="shared" si="529"/>
        <v>0.11171872670841716</v>
      </c>
      <c r="BH2141">
        <v>0.64</v>
      </c>
      <c r="BI2141" s="4">
        <v>0.52800000000000002</v>
      </c>
      <c r="BJ2141" s="4">
        <v>0.17599999999999999</v>
      </c>
      <c r="BK2141" s="3">
        <f t="shared" si="536"/>
        <v>385500</v>
      </c>
      <c r="BL2141" s="3">
        <f t="shared" si="537"/>
        <v>72</v>
      </c>
      <c r="BM2141" s="3">
        <v>820.99999999999989</v>
      </c>
      <c r="BN2141" s="3">
        <v>738.9</v>
      </c>
      <c r="BO2141" s="3">
        <f t="shared" si="538"/>
        <v>82.099999999999909</v>
      </c>
      <c r="BP2141" s="3">
        <f t="shared" si="539"/>
        <v>22800</v>
      </c>
      <c r="BQ2141">
        <v>0.72</v>
      </c>
      <c r="BR2141">
        <v>0.59</v>
      </c>
      <c r="BS2141">
        <v>7.85</v>
      </c>
      <c r="BT2141">
        <f t="shared" si="530"/>
        <v>732.90000000000009</v>
      </c>
      <c r="BU2141" s="1">
        <f t="shared" si="531"/>
        <v>0.15645864142573965</v>
      </c>
      <c r="BV2141" s="1">
        <f t="shared" si="540"/>
        <v>0.18105607622630857</v>
      </c>
      <c r="BW2141">
        <f t="shared" si="541"/>
        <v>0.17222017648315791</v>
      </c>
      <c r="BX2141">
        <f t="shared" si="542"/>
        <v>0.18669334831534967</v>
      </c>
      <c r="BY2141">
        <f t="shared" si="543"/>
        <v>155.92068707191771</v>
      </c>
    </row>
    <row r="2142" spans="1:77" x14ac:dyDescent="0.2">
      <c r="A2142">
        <v>18</v>
      </c>
      <c r="B2142">
        <v>40087</v>
      </c>
      <c r="C2142" t="s">
        <v>1605</v>
      </c>
      <c r="D2142">
        <v>40</v>
      </c>
      <c r="E2142" t="s">
        <v>1607</v>
      </c>
      <c r="F2142" t="s">
        <v>1608</v>
      </c>
      <c r="G2142" t="s">
        <v>1680</v>
      </c>
      <c r="H2142">
        <v>87</v>
      </c>
      <c r="I2142">
        <v>229</v>
      </c>
      <c r="J2142">
        <v>2917</v>
      </c>
      <c r="K2142">
        <v>618</v>
      </c>
      <c r="L2142">
        <v>580</v>
      </c>
      <c r="M2142">
        <v>345</v>
      </c>
      <c r="N2142">
        <v>412</v>
      </c>
      <c r="O2142" s="3">
        <v>3310.7</v>
      </c>
      <c r="P2142" s="3">
        <v>4622.421867</v>
      </c>
      <c r="Q2142" s="3">
        <v>40113</v>
      </c>
      <c r="R2142" s="3">
        <v>56006.043539999999</v>
      </c>
      <c r="S2142" s="3">
        <v>6768.7</v>
      </c>
      <c r="T2142" s="3">
        <v>9450.504997</v>
      </c>
      <c r="U2142" s="3">
        <v>12274</v>
      </c>
      <c r="V2142" s="3">
        <v>17137.04232</v>
      </c>
      <c r="W2142" s="3">
        <v>3692.5</v>
      </c>
      <c r="X2142" s="3">
        <v>5155.4936250000001</v>
      </c>
      <c r="Y2142" s="3">
        <v>337</v>
      </c>
      <c r="Z2142" s="3">
        <v>470.52169309999999</v>
      </c>
      <c r="AA2142">
        <v>267</v>
      </c>
      <c r="AB2142">
        <v>1219</v>
      </c>
      <c r="AC2142">
        <v>458</v>
      </c>
      <c r="AD2142">
        <v>415</v>
      </c>
      <c r="AE2142">
        <v>184</v>
      </c>
      <c r="AF2142">
        <v>179</v>
      </c>
      <c r="AG2142">
        <v>65</v>
      </c>
      <c r="AH2142">
        <v>22</v>
      </c>
      <c r="AI2142">
        <v>91</v>
      </c>
      <c r="AJ2142">
        <v>43</v>
      </c>
      <c r="AK2142">
        <v>14</v>
      </c>
      <c r="AL2142">
        <v>65</v>
      </c>
      <c r="AM2142">
        <v>88</v>
      </c>
      <c r="AN2142">
        <v>35</v>
      </c>
      <c r="AO2142">
        <v>117</v>
      </c>
      <c r="AP2142">
        <v>382</v>
      </c>
      <c r="AQ2142">
        <v>0</v>
      </c>
      <c r="AR2142" s="4">
        <v>5227</v>
      </c>
      <c r="AS2142" s="4">
        <f t="shared" si="532"/>
        <v>5609</v>
      </c>
      <c r="AT2142">
        <v>0.93443703199999995</v>
      </c>
      <c r="AU2142" s="4">
        <f t="shared" si="528"/>
        <v>1</v>
      </c>
      <c r="AV2142" s="4">
        <f t="shared" si="533"/>
        <v>5241.257312488</v>
      </c>
      <c r="AW2142" s="4">
        <v>0</v>
      </c>
      <c r="AX2142" s="4">
        <v>0</v>
      </c>
      <c r="AY2142" s="4">
        <v>80.53</v>
      </c>
      <c r="AZ2142" s="4">
        <f t="shared" si="534"/>
        <v>80.53</v>
      </c>
      <c r="BA2142" s="4">
        <f t="shared" si="535"/>
        <v>75.250214186959994</v>
      </c>
      <c r="BB2142" s="4">
        <v>9.51</v>
      </c>
      <c r="BC2142" s="4">
        <v>12000</v>
      </c>
      <c r="BD2142">
        <v>1.9149451333500001</v>
      </c>
      <c r="BE2142" s="2">
        <v>0.11</v>
      </c>
      <c r="BF2142">
        <v>40</v>
      </c>
      <c r="BG2142">
        <f t="shared" si="529"/>
        <v>0.11171872670841716</v>
      </c>
      <c r="BH2142">
        <v>0.64</v>
      </c>
      <c r="BI2142" s="4">
        <v>0.52800000000000002</v>
      </c>
      <c r="BJ2142" s="4">
        <v>0.17599999999999999</v>
      </c>
      <c r="BK2142" s="3">
        <f t="shared" si="536"/>
        <v>385500</v>
      </c>
      <c r="BL2142" s="3">
        <f t="shared" si="537"/>
        <v>72</v>
      </c>
      <c r="BM2142" s="3">
        <v>820.99999999999989</v>
      </c>
      <c r="BN2142" s="3">
        <v>738.9</v>
      </c>
      <c r="BO2142" s="3">
        <f t="shared" si="538"/>
        <v>82.099999999999909</v>
      </c>
      <c r="BP2142" s="3">
        <f t="shared" si="539"/>
        <v>22800</v>
      </c>
      <c r="BQ2142">
        <v>0.72</v>
      </c>
      <c r="BR2142">
        <v>0.59</v>
      </c>
      <c r="BS2142">
        <v>7.85</v>
      </c>
      <c r="BT2142">
        <f t="shared" si="530"/>
        <v>732.90000000000009</v>
      </c>
      <c r="BU2142" s="1">
        <f t="shared" si="531"/>
        <v>0.15610733396344553</v>
      </c>
      <c r="BV2142" s="1">
        <f t="shared" si="540"/>
        <v>0.19013258456131443</v>
      </c>
      <c r="BW2142">
        <f t="shared" si="541"/>
        <v>0.18129668481816377</v>
      </c>
      <c r="BX2142">
        <f t="shared" si="542"/>
        <v>0.19576985665035554</v>
      </c>
      <c r="BY2142">
        <f t="shared" si="543"/>
        <v>155.92068707191771</v>
      </c>
    </row>
    <row r="2143" spans="1:77" x14ac:dyDescent="0.2">
      <c r="A2143">
        <v>18</v>
      </c>
      <c r="B2143">
        <v>40089</v>
      </c>
      <c r="C2143" t="s">
        <v>1605</v>
      </c>
      <c r="D2143">
        <v>40</v>
      </c>
      <c r="E2143" t="s">
        <v>1607</v>
      </c>
      <c r="F2143" t="s">
        <v>1608</v>
      </c>
      <c r="G2143" t="s">
        <v>1664</v>
      </c>
      <c r="H2143">
        <v>89</v>
      </c>
      <c r="I2143">
        <v>274</v>
      </c>
      <c r="J2143">
        <v>965</v>
      </c>
      <c r="K2143">
        <v>376</v>
      </c>
      <c r="L2143">
        <v>482</v>
      </c>
      <c r="M2143">
        <v>122</v>
      </c>
      <c r="N2143">
        <v>135</v>
      </c>
      <c r="O2143" s="3">
        <v>3374.9</v>
      </c>
      <c r="P2143" s="3">
        <v>4712.058344</v>
      </c>
      <c r="Q2143" s="3">
        <v>14309</v>
      </c>
      <c r="R2143" s="3">
        <v>19978.32316</v>
      </c>
      <c r="S2143" s="3">
        <v>5376.1</v>
      </c>
      <c r="T2143" s="3">
        <v>7506.1474010000002</v>
      </c>
      <c r="U2143" s="3">
        <v>11199</v>
      </c>
      <c r="V2143" s="3">
        <v>15636.12</v>
      </c>
      <c r="W2143" s="3">
        <v>1347.3</v>
      </c>
      <c r="X2143" s="3">
        <v>1881.109428</v>
      </c>
      <c r="Y2143" s="3">
        <v>132</v>
      </c>
      <c r="Z2143" s="3">
        <v>184.29929820000001</v>
      </c>
      <c r="AA2143">
        <v>312</v>
      </c>
      <c r="AB2143">
        <v>798</v>
      </c>
      <c r="AC2143">
        <v>377</v>
      </c>
      <c r="AD2143">
        <v>482</v>
      </c>
      <c r="AE2143">
        <v>135</v>
      </c>
      <c r="AF2143">
        <v>118</v>
      </c>
      <c r="AG2143">
        <v>65</v>
      </c>
      <c r="AH2143">
        <v>22</v>
      </c>
      <c r="AI2143">
        <v>91</v>
      </c>
      <c r="AJ2143">
        <v>43</v>
      </c>
      <c r="AK2143">
        <v>14</v>
      </c>
      <c r="AL2143">
        <v>65</v>
      </c>
      <c r="AM2143">
        <v>88</v>
      </c>
      <c r="AN2143">
        <v>35</v>
      </c>
      <c r="AO2143">
        <v>117</v>
      </c>
      <c r="AP2143">
        <v>382</v>
      </c>
      <c r="AQ2143">
        <v>0</v>
      </c>
      <c r="AR2143" s="4">
        <v>5227</v>
      </c>
      <c r="AS2143" s="4">
        <f t="shared" si="532"/>
        <v>5609</v>
      </c>
      <c r="AT2143">
        <v>0.92780086900000003</v>
      </c>
      <c r="AU2143" s="4">
        <f t="shared" si="528"/>
        <v>1</v>
      </c>
      <c r="AV2143" s="4">
        <f t="shared" si="533"/>
        <v>5204.0350742210003</v>
      </c>
      <c r="AW2143" s="4">
        <v>0</v>
      </c>
      <c r="AX2143" s="4">
        <v>0</v>
      </c>
      <c r="AY2143" s="4">
        <v>80.53</v>
      </c>
      <c r="AZ2143" s="4">
        <f t="shared" si="534"/>
        <v>80.53</v>
      </c>
      <c r="BA2143" s="4">
        <f t="shared" si="535"/>
        <v>74.715803980570001</v>
      </c>
      <c r="BB2143" s="4">
        <v>9.51</v>
      </c>
      <c r="BC2143" s="4">
        <v>12000</v>
      </c>
      <c r="BD2143">
        <v>2.0562030168000001</v>
      </c>
      <c r="BE2143" s="2">
        <v>0.11</v>
      </c>
      <c r="BF2143">
        <v>40</v>
      </c>
      <c r="BG2143">
        <f t="shared" si="529"/>
        <v>0.11171872670841716</v>
      </c>
      <c r="BH2143">
        <v>0.64</v>
      </c>
      <c r="BI2143" s="4">
        <v>0.52800000000000002</v>
      </c>
      <c r="BJ2143" s="4">
        <v>0.17599999999999999</v>
      </c>
      <c r="BK2143" s="3">
        <f t="shared" si="536"/>
        <v>385500</v>
      </c>
      <c r="BL2143" s="3">
        <f t="shared" si="537"/>
        <v>72</v>
      </c>
      <c r="BM2143" s="3">
        <v>820.99999999999989</v>
      </c>
      <c r="BN2143" s="3">
        <v>738.9</v>
      </c>
      <c r="BO2143" s="3">
        <f t="shared" si="538"/>
        <v>82.099999999999909</v>
      </c>
      <c r="BP2143" s="3">
        <f t="shared" si="539"/>
        <v>22800</v>
      </c>
      <c r="BQ2143">
        <v>0.72</v>
      </c>
      <c r="BR2143">
        <v>0.59</v>
      </c>
      <c r="BS2143">
        <v>7.85</v>
      </c>
      <c r="BT2143">
        <f t="shared" si="530"/>
        <v>732.90000000000009</v>
      </c>
      <c r="BU2143" s="1">
        <f t="shared" si="531"/>
        <v>0.15696537960815027</v>
      </c>
      <c r="BV2143" s="1">
        <f t="shared" si="540"/>
        <v>0.17961402106225116</v>
      </c>
      <c r="BW2143">
        <f t="shared" si="541"/>
        <v>0.1707781213191005</v>
      </c>
      <c r="BX2143">
        <f t="shared" si="542"/>
        <v>0.18525129315129227</v>
      </c>
      <c r="BY2143">
        <f t="shared" si="543"/>
        <v>155.92068707191771</v>
      </c>
    </row>
    <row r="2144" spans="1:77" x14ac:dyDescent="0.2">
      <c r="A2144">
        <v>18</v>
      </c>
      <c r="B2144">
        <v>40091</v>
      </c>
      <c r="C2144" t="s">
        <v>1605</v>
      </c>
      <c r="D2144">
        <v>40</v>
      </c>
      <c r="E2144" t="s">
        <v>1607</v>
      </c>
      <c r="F2144" t="s">
        <v>1608</v>
      </c>
      <c r="G2144" t="s">
        <v>492</v>
      </c>
      <c r="H2144">
        <v>91</v>
      </c>
      <c r="I2144">
        <v>301</v>
      </c>
      <c r="J2144">
        <v>1407</v>
      </c>
      <c r="K2144">
        <v>483</v>
      </c>
      <c r="L2144">
        <v>418</v>
      </c>
      <c r="M2144">
        <v>176</v>
      </c>
      <c r="N2144">
        <v>196</v>
      </c>
      <c r="O2144" s="3">
        <v>3582.2</v>
      </c>
      <c r="P2144" s="3">
        <v>5001.4920149999998</v>
      </c>
      <c r="Q2144" s="3">
        <v>20861</v>
      </c>
      <c r="R2144" s="3">
        <v>29126.27015</v>
      </c>
      <c r="S2144" s="3">
        <v>5866.4</v>
      </c>
      <c r="T2144" s="3">
        <v>8190.7075969999996</v>
      </c>
      <c r="U2144" s="3">
        <v>9608.1</v>
      </c>
      <c r="V2144" s="3">
        <v>13414.8946</v>
      </c>
      <c r="W2144" s="3">
        <v>1965.7</v>
      </c>
      <c r="X2144" s="3">
        <v>2744.5237149999998</v>
      </c>
      <c r="Y2144" s="3">
        <v>177</v>
      </c>
      <c r="Z2144" s="3">
        <v>247.1286044</v>
      </c>
      <c r="AA2144">
        <v>339</v>
      </c>
      <c r="AB2144">
        <v>858</v>
      </c>
      <c r="AC2144">
        <v>412</v>
      </c>
      <c r="AD2144">
        <v>381</v>
      </c>
      <c r="AE2144">
        <v>143</v>
      </c>
      <c r="AF2144">
        <v>126</v>
      </c>
      <c r="AG2144">
        <v>65</v>
      </c>
      <c r="AH2144">
        <v>22</v>
      </c>
      <c r="AI2144">
        <v>91</v>
      </c>
      <c r="AJ2144">
        <v>43</v>
      </c>
      <c r="AK2144">
        <v>14</v>
      </c>
      <c r="AL2144">
        <v>65</v>
      </c>
      <c r="AM2144">
        <v>88</v>
      </c>
      <c r="AN2144">
        <v>35</v>
      </c>
      <c r="AO2144">
        <v>117</v>
      </c>
      <c r="AP2144">
        <v>382</v>
      </c>
      <c r="AQ2144">
        <v>0</v>
      </c>
      <c r="AR2144" s="4">
        <v>5227</v>
      </c>
      <c r="AS2144" s="4">
        <f t="shared" si="532"/>
        <v>5609</v>
      </c>
      <c r="AT2144">
        <v>0.93664590299999995</v>
      </c>
      <c r="AU2144" s="4">
        <f t="shared" si="528"/>
        <v>1</v>
      </c>
      <c r="AV2144" s="4">
        <f t="shared" si="533"/>
        <v>5253.6468699269999</v>
      </c>
      <c r="AW2144" s="4">
        <v>0</v>
      </c>
      <c r="AX2144" s="4">
        <v>0</v>
      </c>
      <c r="AY2144" s="4">
        <v>80.53</v>
      </c>
      <c r="AZ2144" s="4">
        <f t="shared" si="534"/>
        <v>80.53</v>
      </c>
      <c r="BA2144" s="4">
        <f t="shared" si="535"/>
        <v>75.428094568589998</v>
      </c>
      <c r="BB2144" s="4">
        <v>9.51</v>
      </c>
      <c r="BC2144" s="4">
        <v>12000</v>
      </c>
      <c r="BD2144">
        <v>1.9024930369499999</v>
      </c>
      <c r="BE2144" s="2">
        <v>0.11</v>
      </c>
      <c r="BF2144">
        <v>40</v>
      </c>
      <c r="BG2144">
        <f t="shared" si="529"/>
        <v>0.11171872670841716</v>
      </c>
      <c r="BH2144">
        <v>0.64</v>
      </c>
      <c r="BI2144" s="4">
        <v>0.52800000000000002</v>
      </c>
      <c r="BJ2144" s="4">
        <v>0.17599999999999999</v>
      </c>
      <c r="BK2144" s="3">
        <f t="shared" si="536"/>
        <v>385500</v>
      </c>
      <c r="BL2144" s="3">
        <f t="shared" si="537"/>
        <v>72</v>
      </c>
      <c r="BM2144" s="3">
        <v>820.99999999999989</v>
      </c>
      <c r="BN2144" s="3">
        <v>738.9</v>
      </c>
      <c r="BO2144" s="3">
        <f t="shared" si="538"/>
        <v>82.099999999999909</v>
      </c>
      <c r="BP2144" s="3">
        <f t="shared" si="539"/>
        <v>22800</v>
      </c>
      <c r="BQ2144">
        <v>0.72</v>
      </c>
      <c r="BR2144">
        <v>0.59</v>
      </c>
      <c r="BS2144">
        <v>7.85</v>
      </c>
      <c r="BT2144">
        <f t="shared" si="530"/>
        <v>732.90000000000009</v>
      </c>
      <c r="BU2144" s="1">
        <f t="shared" si="531"/>
        <v>0.15623652359745532</v>
      </c>
      <c r="BV2144" s="1">
        <f t="shared" si="540"/>
        <v>0.18159168402038223</v>
      </c>
      <c r="BW2144">
        <f t="shared" si="541"/>
        <v>0.17275578427723157</v>
      </c>
      <c r="BX2144">
        <f t="shared" si="542"/>
        <v>0.18722895610942333</v>
      </c>
      <c r="BY2144">
        <f t="shared" si="543"/>
        <v>155.92068707191771</v>
      </c>
    </row>
    <row r="2145" spans="1:77" x14ac:dyDescent="0.2">
      <c r="A2145">
        <v>18</v>
      </c>
      <c r="B2145">
        <v>40093</v>
      </c>
      <c r="C2145" t="s">
        <v>1605</v>
      </c>
      <c r="D2145">
        <v>40</v>
      </c>
      <c r="E2145" t="s">
        <v>1607</v>
      </c>
      <c r="F2145" t="s">
        <v>1608</v>
      </c>
      <c r="G2145" t="s">
        <v>1629</v>
      </c>
      <c r="H2145">
        <v>93</v>
      </c>
      <c r="I2145">
        <v>177</v>
      </c>
      <c r="J2145">
        <v>572</v>
      </c>
      <c r="K2145">
        <v>311</v>
      </c>
      <c r="L2145">
        <v>275</v>
      </c>
      <c r="M2145">
        <v>86</v>
      </c>
      <c r="N2145">
        <v>94</v>
      </c>
      <c r="O2145" s="3">
        <v>2223.1999999999998</v>
      </c>
      <c r="P2145" s="3">
        <v>3104.0469670000002</v>
      </c>
      <c r="Q2145" s="3">
        <v>9196.4</v>
      </c>
      <c r="R2145" s="3">
        <v>12840.07626</v>
      </c>
      <c r="S2145" s="3">
        <v>3698.5</v>
      </c>
      <c r="T2145" s="3">
        <v>5163.8708660000002</v>
      </c>
      <c r="U2145" s="3">
        <v>6555.6</v>
      </c>
      <c r="V2145" s="3">
        <v>9152.9733269999997</v>
      </c>
      <c r="W2145" s="3">
        <v>875.23</v>
      </c>
      <c r="X2145" s="3">
        <v>1222.0020810000001</v>
      </c>
      <c r="Y2145" s="3">
        <v>94</v>
      </c>
      <c r="Z2145" s="3">
        <v>131.24343959999999</v>
      </c>
      <c r="AA2145">
        <v>215</v>
      </c>
      <c r="AB2145">
        <v>505</v>
      </c>
      <c r="AC2145">
        <v>328</v>
      </c>
      <c r="AD2145">
        <v>296</v>
      </c>
      <c r="AE2145">
        <v>106</v>
      </c>
      <c r="AF2145">
        <v>83</v>
      </c>
      <c r="AG2145">
        <v>65</v>
      </c>
      <c r="AH2145">
        <v>22</v>
      </c>
      <c r="AI2145">
        <v>91</v>
      </c>
      <c r="AJ2145">
        <v>43</v>
      </c>
      <c r="AK2145">
        <v>14</v>
      </c>
      <c r="AL2145">
        <v>65</v>
      </c>
      <c r="AM2145">
        <v>88</v>
      </c>
      <c r="AN2145">
        <v>35</v>
      </c>
      <c r="AO2145">
        <v>117</v>
      </c>
      <c r="AP2145">
        <v>382</v>
      </c>
      <c r="AQ2145">
        <v>0</v>
      </c>
      <c r="AR2145" s="4">
        <v>5227</v>
      </c>
      <c r="AS2145" s="4">
        <f t="shared" si="532"/>
        <v>5609</v>
      </c>
      <c r="AT2145">
        <v>0.93937097300000005</v>
      </c>
      <c r="AU2145" s="4">
        <f t="shared" si="528"/>
        <v>1</v>
      </c>
      <c r="AV2145" s="4">
        <f t="shared" si="533"/>
        <v>5268.9317875570005</v>
      </c>
      <c r="AW2145" s="4">
        <v>0</v>
      </c>
      <c r="AX2145" s="4">
        <v>0</v>
      </c>
      <c r="AY2145" s="4">
        <v>80.53</v>
      </c>
      <c r="AZ2145" s="4">
        <f t="shared" si="534"/>
        <v>80.53</v>
      </c>
      <c r="BA2145" s="4">
        <f t="shared" si="535"/>
        <v>75.64754445569001</v>
      </c>
      <c r="BB2145" s="4">
        <v>9.51</v>
      </c>
      <c r="BC2145" s="4">
        <v>12000</v>
      </c>
      <c r="BD2145">
        <v>1.8152037779000001</v>
      </c>
      <c r="BE2145" s="2">
        <v>0.11</v>
      </c>
      <c r="BF2145">
        <v>40</v>
      </c>
      <c r="BG2145">
        <f t="shared" si="529"/>
        <v>0.11171872670841716</v>
      </c>
      <c r="BH2145">
        <v>0.64</v>
      </c>
      <c r="BI2145" s="4">
        <v>0.52800000000000002</v>
      </c>
      <c r="BJ2145" s="4">
        <v>0.17599999999999999</v>
      </c>
      <c r="BK2145" s="3">
        <f t="shared" si="536"/>
        <v>385500</v>
      </c>
      <c r="BL2145" s="3">
        <f t="shared" si="537"/>
        <v>72</v>
      </c>
      <c r="BM2145" s="3">
        <v>820.99999999999989</v>
      </c>
      <c r="BN2145" s="3">
        <v>738.9</v>
      </c>
      <c r="BO2145" s="3">
        <f t="shared" si="538"/>
        <v>82.099999999999909</v>
      </c>
      <c r="BP2145" s="3">
        <f t="shared" si="539"/>
        <v>22800</v>
      </c>
      <c r="BQ2145">
        <v>0.72</v>
      </c>
      <c r="BR2145">
        <v>0.59</v>
      </c>
      <c r="BS2145">
        <v>7.85</v>
      </c>
      <c r="BT2145">
        <f t="shared" si="530"/>
        <v>732.90000000000009</v>
      </c>
      <c r="BU2145" s="1">
        <f t="shared" si="531"/>
        <v>0.15553277777113389</v>
      </c>
      <c r="BV2145" s="1">
        <f t="shared" si="540"/>
        <v>0.17486765836817481</v>
      </c>
      <c r="BW2145">
        <f t="shared" si="541"/>
        <v>0.16603175862502415</v>
      </c>
      <c r="BX2145">
        <f t="shared" si="542"/>
        <v>0.18050493045721591</v>
      </c>
      <c r="BY2145">
        <f t="shared" si="543"/>
        <v>155.92068707191771</v>
      </c>
    </row>
    <row r="2146" spans="1:77" x14ac:dyDescent="0.2">
      <c r="A2146">
        <v>18</v>
      </c>
      <c r="B2146">
        <v>40095</v>
      </c>
      <c r="C2146" t="s">
        <v>1605</v>
      </c>
      <c r="D2146">
        <v>40</v>
      </c>
      <c r="E2146" t="s">
        <v>1607</v>
      </c>
      <c r="F2146" t="s">
        <v>1608</v>
      </c>
      <c r="G2146" t="s">
        <v>368</v>
      </c>
      <c r="H2146">
        <v>95</v>
      </c>
      <c r="I2146">
        <v>259</v>
      </c>
      <c r="J2146">
        <v>1260</v>
      </c>
      <c r="K2146">
        <v>436</v>
      </c>
      <c r="L2146">
        <v>431</v>
      </c>
      <c r="M2146">
        <v>156</v>
      </c>
      <c r="N2146">
        <v>190</v>
      </c>
      <c r="O2146" s="3">
        <v>8359.4</v>
      </c>
      <c r="P2146" s="3">
        <v>11671.451160000001</v>
      </c>
      <c r="Q2146" s="3">
        <v>18508</v>
      </c>
      <c r="R2146" s="3">
        <v>25840.99553</v>
      </c>
      <c r="S2146" s="3">
        <v>5144.1000000000004</v>
      </c>
      <c r="T2146" s="3">
        <v>7182.2274219999999</v>
      </c>
      <c r="U2146" s="3">
        <v>9553</v>
      </c>
      <c r="V2146" s="3">
        <v>13337.963599999999</v>
      </c>
      <c r="W2146" s="3">
        <v>1727.4</v>
      </c>
      <c r="X2146" s="3">
        <v>2411.8076339999998</v>
      </c>
      <c r="Y2146" s="3">
        <v>172</v>
      </c>
      <c r="Z2146" s="3">
        <v>240.14757030000001</v>
      </c>
      <c r="AA2146">
        <v>297</v>
      </c>
      <c r="AB2146">
        <v>892</v>
      </c>
      <c r="AC2146">
        <v>388</v>
      </c>
      <c r="AD2146">
        <v>409</v>
      </c>
      <c r="AE2146">
        <v>145</v>
      </c>
      <c r="AF2146">
        <v>135</v>
      </c>
      <c r="AG2146">
        <v>65</v>
      </c>
      <c r="AH2146">
        <v>22</v>
      </c>
      <c r="AI2146">
        <v>91</v>
      </c>
      <c r="AJ2146">
        <v>43</v>
      </c>
      <c r="AK2146">
        <v>14</v>
      </c>
      <c r="AL2146">
        <v>65</v>
      </c>
      <c r="AM2146">
        <v>88</v>
      </c>
      <c r="AN2146">
        <v>35</v>
      </c>
      <c r="AO2146">
        <v>117</v>
      </c>
      <c r="AP2146">
        <v>382</v>
      </c>
      <c r="AQ2146">
        <v>0</v>
      </c>
      <c r="AR2146" s="4">
        <v>5227</v>
      </c>
      <c r="AS2146" s="4">
        <f t="shared" si="532"/>
        <v>5609</v>
      </c>
      <c r="AT2146">
        <v>0.93008418400000004</v>
      </c>
      <c r="AU2146" s="4">
        <f t="shared" si="528"/>
        <v>1</v>
      </c>
      <c r="AV2146" s="4">
        <f t="shared" si="533"/>
        <v>5216.8421880559999</v>
      </c>
      <c r="AW2146" s="4">
        <v>0</v>
      </c>
      <c r="AX2146" s="4">
        <v>0</v>
      </c>
      <c r="AY2146" s="4">
        <v>80.53</v>
      </c>
      <c r="AZ2146" s="4">
        <f t="shared" si="534"/>
        <v>80.53</v>
      </c>
      <c r="BA2146" s="4">
        <f t="shared" si="535"/>
        <v>74.899679337519999</v>
      </c>
      <c r="BB2146" s="4">
        <v>9.51</v>
      </c>
      <c r="BC2146" s="4">
        <v>12000</v>
      </c>
      <c r="BD2146">
        <v>2.01981604272</v>
      </c>
      <c r="BE2146" s="2">
        <v>0.11</v>
      </c>
      <c r="BF2146">
        <v>40</v>
      </c>
      <c r="BG2146">
        <f t="shared" si="529"/>
        <v>0.11171872670841716</v>
      </c>
      <c r="BH2146">
        <v>0.64</v>
      </c>
      <c r="BI2146" s="4">
        <v>0.52800000000000002</v>
      </c>
      <c r="BJ2146" s="4">
        <v>0.17599999999999999</v>
      </c>
      <c r="BK2146" s="3">
        <f t="shared" si="536"/>
        <v>385500</v>
      </c>
      <c r="BL2146" s="3">
        <f t="shared" si="537"/>
        <v>72</v>
      </c>
      <c r="BM2146" s="3">
        <v>820.99999999999989</v>
      </c>
      <c r="BN2146" s="3">
        <v>738.9</v>
      </c>
      <c r="BO2146" s="3">
        <f t="shared" si="538"/>
        <v>82.099999999999909</v>
      </c>
      <c r="BP2146" s="3">
        <f t="shared" si="539"/>
        <v>22800</v>
      </c>
      <c r="BQ2146">
        <v>0.72</v>
      </c>
      <c r="BR2146">
        <v>0.59</v>
      </c>
      <c r="BS2146">
        <v>7.85</v>
      </c>
      <c r="BT2146">
        <f t="shared" si="530"/>
        <v>732.90000000000009</v>
      </c>
      <c r="BU2146" s="1">
        <f t="shared" si="531"/>
        <v>0.15681674066508886</v>
      </c>
      <c r="BV2146" s="1">
        <f t="shared" si="540"/>
        <v>0.18092722320863977</v>
      </c>
      <c r="BW2146">
        <f t="shared" si="541"/>
        <v>0.17209132346548911</v>
      </c>
      <c r="BX2146">
        <f t="shared" si="542"/>
        <v>0.18656449529768088</v>
      </c>
      <c r="BY2146">
        <f t="shared" si="543"/>
        <v>155.92068707191771</v>
      </c>
    </row>
    <row r="2147" spans="1:77" x14ac:dyDescent="0.2">
      <c r="A2147">
        <v>18</v>
      </c>
      <c r="B2147">
        <v>40097</v>
      </c>
      <c r="C2147" t="s">
        <v>1605</v>
      </c>
      <c r="D2147">
        <v>40</v>
      </c>
      <c r="E2147" t="s">
        <v>1607</v>
      </c>
      <c r="F2147" t="s">
        <v>1608</v>
      </c>
      <c r="G2147" t="s">
        <v>1668</v>
      </c>
      <c r="H2147">
        <v>97</v>
      </c>
      <c r="I2147">
        <v>382</v>
      </c>
      <c r="J2147">
        <v>1264</v>
      </c>
      <c r="K2147">
        <v>473</v>
      </c>
      <c r="L2147">
        <v>1045</v>
      </c>
      <c r="M2147">
        <v>160</v>
      </c>
      <c r="N2147">
        <v>170</v>
      </c>
      <c r="O2147" s="3">
        <v>4964.2</v>
      </c>
      <c r="P2147" s="3">
        <v>6931.0498180000004</v>
      </c>
      <c r="Q2147" s="3">
        <v>18557</v>
      </c>
      <c r="R2147" s="3">
        <v>25909.409670000001</v>
      </c>
      <c r="S2147" s="3">
        <v>5233.2</v>
      </c>
      <c r="T2147" s="3">
        <v>7306.629449</v>
      </c>
      <c r="U2147" s="3">
        <v>24491</v>
      </c>
      <c r="V2147" s="3">
        <v>34194.500849999997</v>
      </c>
      <c r="W2147" s="3">
        <v>1743.3</v>
      </c>
      <c r="X2147" s="3">
        <v>2434.0073219999999</v>
      </c>
      <c r="Y2147" s="3">
        <v>161</v>
      </c>
      <c r="Z2147" s="3">
        <v>224.78929550000001</v>
      </c>
      <c r="AA2147">
        <v>420</v>
      </c>
      <c r="AB2147">
        <v>865</v>
      </c>
      <c r="AC2147">
        <v>434</v>
      </c>
      <c r="AD2147">
        <v>953</v>
      </c>
      <c r="AE2147">
        <v>145</v>
      </c>
      <c r="AF2147">
        <v>125</v>
      </c>
      <c r="AG2147">
        <v>65</v>
      </c>
      <c r="AH2147">
        <v>22</v>
      </c>
      <c r="AI2147">
        <v>91</v>
      </c>
      <c r="AJ2147">
        <v>43</v>
      </c>
      <c r="AK2147">
        <v>14</v>
      </c>
      <c r="AL2147">
        <v>65</v>
      </c>
      <c r="AM2147">
        <v>88</v>
      </c>
      <c r="AN2147">
        <v>35</v>
      </c>
      <c r="AO2147">
        <v>117</v>
      </c>
      <c r="AP2147">
        <v>382</v>
      </c>
      <c r="AQ2147">
        <v>0</v>
      </c>
      <c r="AR2147" s="4">
        <v>5227</v>
      </c>
      <c r="AS2147" s="4">
        <f t="shared" si="532"/>
        <v>5609</v>
      </c>
      <c r="AT2147">
        <v>0.94700435000000005</v>
      </c>
      <c r="AU2147" s="4">
        <f t="shared" si="528"/>
        <v>1</v>
      </c>
      <c r="AV2147" s="4">
        <f t="shared" si="533"/>
        <v>5311.7473991500001</v>
      </c>
      <c r="AW2147" s="4">
        <v>0</v>
      </c>
      <c r="AX2147" s="4">
        <v>0</v>
      </c>
      <c r="AY2147" s="4">
        <v>80.53</v>
      </c>
      <c r="AZ2147" s="4">
        <f t="shared" si="534"/>
        <v>80.53</v>
      </c>
      <c r="BA2147" s="4">
        <f t="shared" si="535"/>
        <v>76.262260305500007</v>
      </c>
      <c r="BB2147" s="4">
        <v>9.51</v>
      </c>
      <c r="BC2147" s="4">
        <v>12000</v>
      </c>
      <c r="BD2147">
        <v>1.8018752733900001</v>
      </c>
      <c r="BE2147" s="2">
        <v>0.11</v>
      </c>
      <c r="BF2147">
        <v>40</v>
      </c>
      <c r="BG2147">
        <f t="shared" si="529"/>
        <v>0.11171872670841716</v>
      </c>
      <c r="BH2147">
        <v>0.64</v>
      </c>
      <c r="BI2147" s="4">
        <v>0.52800000000000002</v>
      </c>
      <c r="BJ2147" s="4">
        <v>0.17599999999999999</v>
      </c>
      <c r="BK2147" s="3">
        <f t="shared" si="536"/>
        <v>385500</v>
      </c>
      <c r="BL2147" s="3">
        <f t="shared" si="537"/>
        <v>72</v>
      </c>
      <c r="BM2147" s="3">
        <v>820.99999999999989</v>
      </c>
      <c r="BN2147" s="3">
        <v>738.9</v>
      </c>
      <c r="BO2147" s="3">
        <f t="shared" si="538"/>
        <v>82.099999999999909</v>
      </c>
      <c r="BP2147" s="3">
        <f t="shared" si="539"/>
        <v>22800</v>
      </c>
      <c r="BQ2147">
        <v>0.72</v>
      </c>
      <c r="BR2147">
        <v>0.59</v>
      </c>
      <c r="BS2147">
        <v>7.85</v>
      </c>
      <c r="BT2147">
        <f t="shared" si="530"/>
        <v>732.90000000000009</v>
      </c>
      <c r="BU2147" s="1">
        <f t="shared" si="531"/>
        <v>0.1563356677411688</v>
      </c>
      <c r="BV2147" s="1">
        <f t="shared" si="540"/>
        <v>0.18232902089021971</v>
      </c>
      <c r="BW2147">
        <f t="shared" si="541"/>
        <v>0.17349312114706905</v>
      </c>
      <c r="BX2147">
        <f t="shared" si="542"/>
        <v>0.18796629297926082</v>
      </c>
      <c r="BY2147">
        <f t="shared" si="543"/>
        <v>155.92068707191771</v>
      </c>
    </row>
    <row r="2148" spans="1:77" x14ac:dyDescent="0.2">
      <c r="A2148">
        <v>18</v>
      </c>
      <c r="B2148">
        <v>40099</v>
      </c>
      <c r="C2148" t="s">
        <v>1605</v>
      </c>
      <c r="D2148">
        <v>40</v>
      </c>
      <c r="E2148" t="s">
        <v>1607</v>
      </c>
      <c r="F2148" t="s">
        <v>1608</v>
      </c>
      <c r="G2148" t="s">
        <v>491</v>
      </c>
      <c r="H2148">
        <v>99</v>
      </c>
      <c r="I2148">
        <v>248</v>
      </c>
      <c r="J2148">
        <v>1536</v>
      </c>
      <c r="K2148">
        <v>477</v>
      </c>
      <c r="L2148">
        <v>444</v>
      </c>
      <c r="M2148">
        <v>193</v>
      </c>
      <c r="N2148">
        <v>227</v>
      </c>
      <c r="O2148" s="3">
        <v>4671.8</v>
      </c>
      <c r="P2148" s="3">
        <v>6522.798949</v>
      </c>
      <c r="Q2148" s="3">
        <v>22869</v>
      </c>
      <c r="R2148" s="3">
        <v>31929.85341</v>
      </c>
      <c r="S2148" s="3">
        <v>5876</v>
      </c>
      <c r="T2148" s="3">
        <v>8204.1111820000006</v>
      </c>
      <c r="U2148" s="3">
        <v>10000</v>
      </c>
      <c r="V2148" s="3">
        <v>13962.06804</v>
      </c>
      <c r="W2148" s="3">
        <v>2163</v>
      </c>
      <c r="X2148" s="3">
        <v>3019.9953180000002</v>
      </c>
      <c r="Y2148" s="3">
        <v>201</v>
      </c>
      <c r="Z2148" s="3">
        <v>280.63756769999998</v>
      </c>
      <c r="AA2148">
        <v>286</v>
      </c>
      <c r="AB2148">
        <v>928</v>
      </c>
      <c r="AC2148">
        <v>407</v>
      </c>
      <c r="AD2148">
        <v>401</v>
      </c>
      <c r="AE2148">
        <v>151</v>
      </c>
      <c r="AF2148">
        <v>139</v>
      </c>
      <c r="AG2148">
        <v>65</v>
      </c>
      <c r="AH2148">
        <v>22</v>
      </c>
      <c r="AI2148">
        <v>91</v>
      </c>
      <c r="AJ2148">
        <v>43</v>
      </c>
      <c r="AK2148">
        <v>14</v>
      </c>
      <c r="AL2148">
        <v>65</v>
      </c>
      <c r="AM2148">
        <v>88</v>
      </c>
      <c r="AN2148">
        <v>35</v>
      </c>
      <c r="AO2148">
        <v>117</v>
      </c>
      <c r="AP2148">
        <v>382</v>
      </c>
      <c r="AQ2148">
        <v>0</v>
      </c>
      <c r="AR2148" s="4">
        <v>5227</v>
      </c>
      <c r="AS2148" s="4">
        <f t="shared" si="532"/>
        <v>5609</v>
      </c>
      <c r="AT2148">
        <v>0.93277761000000003</v>
      </c>
      <c r="AU2148" s="4">
        <f t="shared" si="528"/>
        <v>1</v>
      </c>
      <c r="AV2148" s="4">
        <f t="shared" si="533"/>
        <v>5231.9496144900004</v>
      </c>
      <c r="AW2148" s="4">
        <v>0</v>
      </c>
      <c r="AX2148" s="4">
        <v>0</v>
      </c>
      <c r="AY2148" s="4">
        <v>80.53</v>
      </c>
      <c r="AZ2148" s="4">
        <f t="shared" si="534"/>
        <v>80.53</v>
      </c>
      <c r="BA2148" s="4">
        <f t="shared" si="535"/>
        <v>75.1165809333</v>
      </c>
      <c r="BB2148" s="4">
        <v>9.51</v>
      </c>
      <c r="BC2148" s="4">
        <v>12000</v>
      </c>
      <c r="BD2148">
        <v>1.9686260931199999</v>
      </c>
      <c r="BE2148" s="2">
        <v>0.11</v>
      </c>
      <c r="BF2148">
        <v>40</v>
      </c>
      <c r="BG2148">
        <f t="shared" si="529"/>
        <v>0.11171872670841716</v>
      </c>
      <c r="BH2148">
        <v>0.64</v>
      </c>
      <c r="BI2148" s="4">
        <v>0.52800000000000002</v>
      </c>
      <c r="BJ2148" s="4">
        <v>0.17599999999999999</v>
      </c>
      <c r="BK2148" s="3">
        <f t="shared" si="536"/>
        <v>385500</v>
      </c>
      <c r="BL2148" s="3">
        <f t="shared" si="537"/>
        <v>72</v>
      </c>
      <c r="BM2148" s="3">
        <v>820.99999999999989</v>
      </c>
      <c r="BN2148" s="3">
        <v>738.9</v>
      </c>
      <c r="BO2148" s="3">
        <f t="shared" si="538"/>
        <v>82.099999999999909</v>
      </c>
      <c r="BP2148" s="3">
        <f t="shared" si="539"/>
        <v>22800</v>
      </c>
      <c r="BQ2148">
        <v>0.72</v>
      </c>
      <c r="BR2148">
        <v>0.59</v>
      </c>
      <c r="BS2148">
        <v>7.85</v>
      </c>
      <c r="BT2148">
        <f t="shared" si="530"/>
        <v>732.90000000000009</v>
      </c>
      <c r="BU2148" s="1">
        <f t="shared" si="531"/>
        <v>0.15654219515274195</v>
      </c>
      <c r="BV2148" s="1">
        <f t="shared" si="540"/>
        <v>0.18278816567331685</v>
      </c>
      <c r="BW2148">
        <f t="shared" si="541"/>
        <v>0.17395226593016619</v>
      </c>
      <c r="BX2148">
        <f t="shared" si="542"/>
        <v>0.18842543776235796</v>
      </c>
      <c r="BY2148">
        <f t="shared" si="543"/>
        <v>155.92068707191771</v>
      </c>
    </row>
    <row r="2149" spans="1:77" x14ac:dyDescent="0.2">
      <c r="A2149">
        <v>18</v>
      </c>
      <c r="B2149">
        <v>40101</v>
      </c>
      <c r="C2149" t="s">
        <v>1605</v>
      </c>
      <c r="D2149">
        <v>40</v>
      </c>
      <c r="E2149" t="s">
        <v>1607</v>
      </c>
      <c r="F2149" t="s">
        <v>1608</v>
      </c>
      <c r="G2149" t="s">
        <v>1669</v>
      </c>
      <c r="H2149">
        <v>101</v>
      </c>
      <c r="I2149">
        <v>315</v>
      </c>
      <c r="J2149">
        <v>1267</v>
      </c>
      <c r="K2149">
        <v>478</v>
      </c>
      <c r="L2149">
        <v>405</v>
      </c>
      <c r="M2149">
        <v>161</v>
      </c>
      <c r="N2149">
        <v>179</v>
      </c>
      <c r="O2149" s="3">
        <v>3575.3</v>
      </c>
      <c r="P2149" s="3">
        <v>4991.8581880000002</v>
      </c>
      <c r="Q2149" s="3">
        <v>18990</v>
      </c>
      <c r="R2149" s="3">
        <v>26513.967209999999</v>
      </c>
      <c r="S2149" s="3">
        <v>5583.8</v>
      </c>
      <c r="T2149" s="3">
        <v>7796.1395540000003</v>
      </c>
      <c r="U2149" s="3">
        <v>9347.9</v>
      </c>
      <c r="V2149" s="3">
        <v>13051.60159</v>
      </c>
      <c r="W2149" s="3">
        <v>1788.7</v>
      </c>
      <c r="X2149" s="3">
        <v>2497.3951109999998</v>
      </c>
      <c r="Y2149" s="3">
        <v>162</v>
      </c>
      <c r="Z2149" s="3">
        <v>226.1855023</v>
      </c>
      <c r="AA2149">
        <v>354</v>
      </c>
      <c r="AB2149">
        <v>811</v>
      </c>
      <c r="AC2149">
        <v>421</v>
      </c>
      <c r="AD2149">
        <v>375</v>
      </c>
      <c r="AE2149">
        <v>139</v>
      </c>
      <c r="AF2149">
        <v>120</v>
      </c>
      <c r="AG2149">
        <v>65</v>
      </c>
      <c r="AH2149">
        <v>22</v>
      </c>
      <c r="AI2149">
        <v>91</v>
      </c>
      <c r="AJ2149">
        <v>43</v>
      </c>
      <c r="AK2149">
        <v>14</v>
      </c>
      <c r="AL2149">
        <v>65</v>
      </c>
      <c r="AM2149">
        <v>88</v>
      </c>
      <c r="AN2149">
        <v>35</v>
      </c>
      <c r="AO2149">
        <v>117</v>
      </c>
      <c r="AP2149">
        <v>382</v>
      </c>
      <c r="AQ2149">
        <v>0</v>
      </c>
      <c r="AR2149" s="4">
        <v>5227</v>
      </c>
      <c r="AS2149" s="4">
        <f t="shared" si="532"/>
        <v>5609</v>
      </c>
      <c r="AT2149">
        <v>0.94008601000000003</v>
      </c>
      <c r="AU2149" s="4">
        <f t="shared" si="528"/>
        <v>1</v>
      </c>
      <c r="AV2149" s="4">
        <f t="shared" si="533"/>
        <v>5272.94243009</v>
      </c>
      <c r="AW2149" s="4">
        <v>0</v>
      </c>
      <c r="AX2149" s="4">
        <v>0</v>
      </c>
      <c r="AY2149" s="4">
        <v>80.53</v>
      </c>
      <c r="AZ2149" s="4">
        <f t="shared" si="534"/>
        <v>80.53</v>
      </c>
      <c r="BA2149" s="4">
        <f t="shared" si="535"/>
        <v>75.705126385300005</v>
      </c>
      <c r="BB2149" s="4">
        <v>9.51</v>
      </c>
      <c r="BC2149" s="4">
        <v>12000</v>
      </c>
      <c r="BD2149">
        <v>1.8739273113799999</v>
      </c>
      <c r="BE2149" s="2">
        <v>0.11</v>
      </c>
      <c r="BF2149">
        <v>40</v>
      </c>
      <c r="BG2149">
        <f t="shared" si="529"/>
        <v>0.11171872670841716</v>
      </c>
      <c r="BH2149">
        <v>0.64</v>
      </c>
      <c r="BI2149" s="4">
        <v>0.52800000000000002</v>
      </c>
      <c r="BJ2149" s="4">
        <v>0.17599999999999999</v>
      </c>
      <c r="BK2149" s="3">
        <f t="shared" si="536"/>
        <v>385500</v>
      </c>
      <c r="BL2149" s="3">
        <f t="shared" si="537"/>
        <v>72</v>
      </c>
      <c r="BM2149" s="3">
        <v>820.99999999999989</v>
      </c>
      <c r="BN2149" s="3">
        <v>738.9</v>
      </c>
      <c r="BO2149" s="3">
        <f t="shared" si="538"/>
        <v>82.099999999999909</v>
      </c>
      <c r="BP2149" s="3">
        <f t="shared" si="539"/>
        <v>22800</v>
      </c>
      <c r="BQ2149">
        <v>0.72</v>
      </c>
      <c r="BR2149">
        <v>0.59</v>
      </c>
      <c r="BS2149">
        <v>7.85</v>
      </c>
      <c r="BT2149">
        <f t="shared" si="530"/>
        <v>732.90000000000009</v>
      </c>
      <c r="BU2149" s="1">
        <f t="shared" si="531"/>
        <v>0.15632765099172227</v>
      </c>
      <c r="BV2149" s="1">
        <f t="shared" si="540"/>
        <v>0.18076850678236117</v>
      </c>
      <c r="BW2149">
        <f t="shared" si="541"/>
        <v>0.17193260703921051</v>
      </c>
      <c r="BX2149">
        <f t="shared" si="542"/>
        <v>0.18640577887140228</v>
      </c>
      <c r="BY2149">
        <f t="shared" si="543"/>
        <v>155.92068707191771</v>
      </c>
    </row>
    <row r="2150" spans="1:77" x14ac:dyDescent="0.2">
      <c r="A2150">
        <v>18</v>
      </c>
      <c r="B2150">
        <v>40103</v>
      </c>
      <c r="C2150" t="s">
        <v>1605</v>
      </c>
      <c r="D2150">
        <v>40</v>
      </c>
      <c r="E2150" t="s">
        <v>1607</v>
      </c>
      <c r="F2150" t="s">
        <v>1608</v>
      </c>
      <c r="G2150" t="s">
        <v>888</v>
      </c>
      <c r="H2150">
        <v>103</v>
      </c>
      <c r="I2150">
        <v>230</v>
      </c>
      <c r="J2150">
        <v>1165</v>
      </c>
      <c r="K2150">
        <v>425</v>
      </c>
      <c r="L2150">
        <v>373</v>
      </c>
      <c r="M2150">
        <v>152</v>
      </c>
      <c r="N2150">
        <v>164</v>
      </c>
      <c r="O2150" s="3">
        <v>2895.5</v>
      </c>
      <c r="P2150" s="3">
        <v>4042.7168019999999</v>
      </c>
      <c r="Q2150" s="3">
        <v>16532</v>
      </c>
      <c r="R2150" s="3">
        <v>23082.090889999999</v>
      </c>
      <c r="S2150" s="3">
        <v>5197.8999999999996</v>
      </c>
      <c r="T2150" s="3">
        <v>7257.3433480000003</v>
      </c>
      <c r="U2150" s="3">
        <v>8368.7000000000007</v>
      </c>
      <c r="V2150" s="3">
        <v>11684.435880000001</v>
      </c>
      <c r="W2150" s="3">
        <v>1553.5</v>
      </c>
      <c r="X2150" s="3">
        <v>2169.0072709999999</v>
      </c>
      <c r="Y2150" s="3">
        <v>149</v>
      </c>
      <c r="Z2150" s="3">
        <v>208.03481379999999</v>
      </c>
      <c r="AA2150">
        <v>268</v>
      </c>
      <c r="AB2150">
        <v>724</v>
      </c>
      <c r="AC2150">
        <v>369</v>
      </c>
      <c r="AD2150">
        <v>343</v>
      </c>
      <c r="AE2150">
        <v>131</v>
      </c>
      <c r="AF2150">
        <v>109</v>
      </c>
      <c r="AG2150">
        <v>65</v>
      </c>
      <c r="AH2150">
        <v>22</v>
      </c>
      <c r="AI2150">
        <v>91</v>
      </c>
      <c r="AJ2150">
        <v>43</v>
      </c>
      <c r="AK2150">
        <v>14</v>
      </c>
      <c r="AL2150">
        <v>65</v>
      </c>
      <c r="AM2150">
        <v>88</v>
      </c>
      <c r="AN2150">
        <v>35</v>
      </c>
      <c r="AO2150">
        <v>117</v>
      </c>
      <c r="AP2150">
        <v>382</v>
      </c>
      <c r="AQ2150">
        <v>0</v>
      </c>
      <c r="AR2150" s="4">
        <v>5227</v>
      </c>
      <c r="AS2150" s="4">
        <f t="shared" si="532"/>
        <v>5609</v>
      </c>
      <c r="AT2150">
        <v>0.94140180100000004</v>
      </c>
      <c r="AU2150" s="4">
        <f t="shared" si="528"/>
        <v>1</v>
      </c>
      <c r="AV2150" s="4">
        <f t="shared" si="533"/>
        <v>5280.3227018090001</v>
      </c>
      <c r="AW2150" s="4">
        <v>0</v>
      </c>
      <c r="AX2150" s="4">
        <v>0</v>
      </c>
      <c r="AY2150" s="4">
        <v>80.53</v>
      </c>
      <c r="AZ2150" s="4">
        <f t="shared" si="534"/>
        <v>80.53</v>
      </c>
      <c r="BA2150" s="4">
        <f t="shared" si="535"/>
        <v>75.811087034530004</v>
      </c>
      <c r="BB2150" s="4">
        <v>9.51</v>
      </c>
      <c r="BC2150" s="4">
        <v>12000</v>
      </c>
      <c r="BD2150">
        <v>1.88979314161</v>
      </c>
      <c r="BE2150" s="2">
        <v>0.11</v>
      </c>
      <c r="BF2150">
        <v>40</v>
      </c>
      <c r="BG2150">
        <f t="shared" si="529"/>
        <v>0.11171872670841716</v>
      </c>
      <c r="BH2150">
        <v>0.64</v>
      </c>
      <c r="BI2150" s="4">
        <v>0.52800000000000002</v>
      </c>
      <c r="BJ2150" s="4">
        <v>0.17599999999999999</v>
      </c>
      <c r="BK2150" s="3">
        <f t="shared" si="536"/>
        <v>385500</v>
      </c>
      <c r="BL2150" s="3">
        <f t="shared" si="537"/>
        <v>72</v>
      </c>
      <c r="BM2150" s="3">
        <v>820.99999999999989</v>
      </c>
      <c r="BN2150" s="3">
        <v>738.9</v>
      </c>
      <c r="BO2150" s="3">
        <f t="shared" si="538"/>
        <v>82.099999999999909</v>
      </c>
      <c r="BP2150" s="3">
        <f t="shared" si="539"/>
        <v>22800</v>
      </c>
      <c r="BQ2150">
        <v>0.72</v>
      </c>
      <c r="BR2150">
        <v>0.59</v>
      </c>
      <c r="BS2150">
        <v>7.85</v>
      </c>
      <c r="BT2150">
        <f t="shared" si="530"/>
        <v>732.90000000000009</v>
      </c>
      <c r="BU2150" s="1">
        <f t="shared" si="531"/>
        <v>0.15668400756557652</v>
      </c>
      <c r="BV2150" s="1">
        <f t="shared" si="540"/>
        <v>0.17984337281309143</v>
      </c>
      <c r="BW2150">
        <f t="shared" si="541"/>
        <v>0.17100747306994077</v>
      </c>
      <c r="BX2150">
        <f t="shared" si="542"/>
        <v>0.18548064490213254</v>
      </c>
      <c r="BY2150">
        <f t="shared" si="543"/>
        <v>155.92068707191771</v>
      </c>
    </row>
    <row r="2151" spans="1:77" x14ac:dyDescent="0.2">
      <c r="A2151">
        <v>18</v>
      </c>
      <c r="B2151">
        <v>40105</v>
      </c>
      <c r="C2151" t="s">
        <v>1605</v>
      </c>
      <c r="D2151">
        <v>40</v>
      </c>
      <c r="E2151" t="s">
        <v>1607</v>
      </c>
      <c r="F2151" t="s">
        <v>1608</v>
      </c>
      <c r="G2151" t="s">
        <v>1670</v>
      </c>
      <c r="H2151">
        <v>105</v>
      </c>
      <c r="I2151">
        <v>351</v>
      </c>
      <c r="J2151">
        <v>1082</v>
      </c>
      <c r="K2151">
        <v>451</v>
      </c>
      <c r="L2151">
        <v>986</v>
      </c>
      <c r="M2151">
        <v>148</v>
      </c>
      <c r="N2151">
        <v>159</v>
      </c>
      <c r="O2151" s="3">
        <v>3522</v>
      </c>
      <c r="P2151" s="3">
        <v>4917.4403650000004</v>
      </c>
      <c r="Q2151" s="3">
        <v>17033</v>
      </c>
      <c r="R2151" s="3">
        <v>23781.590499999998</v>
      </c>
      <c r="S2151" s="3">
        <v>4993.6000000000004</v>
      </c>
      <c r="T2151" s="3">
        <v>6972.0982979999999</v>
      </c>
      <c r="U2151" s="3">
        <v>23458</v>
      </c>
      <c r="V2151" s="3">
        <v>32752.219219999999</v>
      </c>
      <c r="W2151" s="3">
        <v>1605.4</v>
      </c>
      <c r="X2151" s="3">
        <v>2241.4704040000001</v>
      </c>
      <c r="Y2151" s="3">
        <v>149</v>
      </c>
      <c r="Z2151" s="3">
        <v>208.03481379999999</v>
      </c>
      <c r="AA2151">
        <v>389</v>
      </c>
      <c r="AB2151">
        <v>809</v>
      </c>
      <c r="AC2151">
        <v>439</v>
      </c>
      <c r="AD2151">
        <v>925</v>
      </c>
      <c r="AE2151">
        <v>142</v>
      </c>
      <c r="AF2151">
        <v>121</v>
      </c>
      <c r="AG2151">
        <v>65</v>
      </c>
      <c r="AH2151">
        <v>22</v>
      </c>
      <c r="AI2151">
        <v>91</v>
      </c>
      <c r="AJ2151">
        <v>43</v>
      </c>
      <c r="AK2151">
        <v>14</v>
      </c>
      <c r="AL2151">
        <v>65</v>
      </c>
      <c r="AM2151">
        <v>88</v>
      </c>
      <c r="AN2151">
        <v>35</v>
      </c>
      <c r="AO2151">
        <v>117</v>
      </c>
      <c r="AP2151">
        <v>382</v>
      </c>
      <c r="AQ2151">
        <v>0</v>
      </c>
      <c r="AR2151" s="4">
        <v>5227</v>
      </c>
      <c r="AS2151" s="4">
        <f t="shared" si="532"/>
        <v>5609</v>
      </c>
      <c r="AT2151">
        <v>0.94914396099999998</v>
      </c>
      <c r="AU2151" s="4">
        <f t="shared" si="528"/>
        <v>1</v>
      </c>
      <c r="AV2151" s="4">
        <f t="shared" si="533"/>
        <v>5323.7484772489997</v>
      </c>
      <c r="AW2151" s="4">
        <v>0</v>
      </c>
      <c r="AX2151" s="4">
        <v>0</v>
      </c>
      <c r="AY2151" s="4">
        <v>80.53</v>
      </c>
      <c r="AZ2151" s="4">
        <f t="shared" si="534"/>
        <v>80.53</v>
      </c>
      <c r="BA2151" s="4">
        <f t="shared" si="535"/>
        <v>76.434563179329999</v>
      </c>
      <c r="BB2151" s="4">
        <v>9.51</v>
      </c>
      <c r="BC2151" s="4">
        <v>12000</v>
      </c>
      <c r="BD2151">
        <v>1.78231617477</v>
      </c>
      <c r="BE2151" s="2">
        <v>0.11</v>
      </c>
      <c r="BF2151">
        <v>40</v>
      </c>
      <c r="BG2151">
        <f t="shared" si="529"/>
        <v>0.11171872670841716</v>
      </c>
      <c r="BH2151">
        <v>0.64</v>
      </c>
      <c r="BI2151" s="4">
        <v>0.52800000000000002</v>
      </c>
      <c r="BJ2151" s="4">
        <v>0.17599999999999999</v>
      </c>
      <c r="BK2151" s="3">
        <f t="shared" si="536"/>
        <v>385500</v>
      </c>
      <c r="BL2151" s="3">
        <f t="shared" si="537"/>
        <v>72</v>
      </c>
      <c r="BM2151" s="3">
        <v>820.99999999999989</v>
      </c>
      <c r="BN2151" s="3">
        <v>738.9</v>
      </c>
      <c r="BO2151" s="3">
        <f t="shared" si="538"/>
        <v>82.099999999999909</v>
      </c>
      <c r="BP2151" s="3">
        <f t="shared" si="539"/>
        <v>22800</v>
      </c>
      <c r="BQ2151">
        <v>0.72</v>
      </c>
      <c r="BR2151">
        <v>0.59</v>
      </c>
      <c r="BS2151">
        <v>7.85</v>
      </c>
      <c r="BT2151">
        <f t="shared" si="530"/>
        <v>732.90000000000009</v>
      </c>
      <c r="BU2151" s="1">
        <f t="shared" si="531"/>
        <v>0.15637083727458428</v>
      </c>
      <c r="BV2151" s="1">
        <f t="shared" si="540"/>
        <v>0.18151521514776919</v>
      </c>
      <c r="BW2151">
        <f t="shared" si="541"/>
        <v>0.17267931540461853</v>
      </c>
      <c r="BX2151">
        <f t="shared" si="542"/>
        <v>0.1871524872368103</v>
      </c>
      <c r="BY2151">
        <f t="shared" si="543"/>
        <v>155.92068707191771</v>
      </c>
    </row>
    <row r="2152" spans="1:77" x14ac:dyDescent="0.2">
      <c r="A2152">
        <v>18</v>
      </c>
      <c r="B2152">
        <v>40107</v>
      </c>
      <c r="C2152" t="s">
        <v>1605</v>
      </c>
      <c r="D2152">
        <v>40</v>
      </c>
      <c r="E2152" t="s">
        <v>1607</v>
      </c>
      <c r="F2152" t="s">
        <v>1608</v>
      </c>
      <c r="G2152" t="s">
        <v>1686</v>
      </c>
      <c r="H2152">
        <v>107</v>
      </c>
      <c r="I2152">
        <v>282</v>
      </c>
      <c r="J2152">
        <v>1352</v>
      </c>
      <c r="K2152">
        <v>511</v>
      </c>
      <c r="L2152">
        <v>425</v>
      </c>
      <c r="M2152">
        <v>166</v>
      </c>
      <c r="N2152">
        <v>194</v>
      </c>
      <c r="O2152" s="3">
        <v>3627.6</v>
      </c>
      <c r="P2152" s="3">
        <v>5064.8798029999998</v>
      </c>
      <c r="Q2152" s="3">
        <v>19034</v>
      </c>
      <c r="R2152" s="3">
        <v>26575.400310000001</v>
      </c>
      <c r="S2152" s="3">
        <v>6129.6</v>
      </c>
      <c r="T2152" s="3">
        <v>8558.1892279999993</v>
      </c>
      <c r="U2152" s="3">
        <v>9576.6</v>
      </c>
      <c r="V2152" s="3">
        <v>13370.91408</v>
      </c>
      <c r="W2152" s="3">
        <v>1849.6</v>
      </c>
      <c r="X2152" s="3">
        <v>2582.4241050000001</v>
      </c>
      <c r="Y2152" s="3">
        <v>171</v>
      </c>
      <c r="Z2152" s="3">
        <v>238.7513635</v>
      </c>
      <c r="AA2152">
        <v>320</v>
      </c>
      <c r="AB2152">
        <v>857</v>
      </c>
      <c r="AC2152">
        <v>417</v>
      </c>
      <c r="AD2152">
        <v>385</v>
      </c>
      <c r="AE2152">
        <v>143</v>
      </c>
      <c r="AF2152">
        <v>127</v>
      </c>
      <c r="AG2152">
        <v>65</v>
      </c>
      <c r="AH2152">
        <v>22</v>
      </c>
      <c r="AI2152">
        <v>91</v>
      </c>
      <c r="AJ2152">
        <v>43</v>
      </c>
      <c r="AK2152">
        <v>14</v>
      </c>
      <c r="AL2152">
        <v>65</v>
      </c>
      <c r="AM2152">
        <v>88</v>
      </c>
      <c r="AN2152">
        <v>35</v>
      </c>
      <c r="AO2152">
        <v>117</v>
      </c>
      <c r="AP2152">
        <v>382</v>
      </c>
      <c r="AQ2152">
        <v>0</v>
      </c>
      <c r="AR2152" s="4">
        <v>5227</v>
      </c>
      <c r="AS2152" s="4">
        <f t="shared" si="532"/>
        <v>5609</v>
      </c>
      <c r="AT2152">
        <v>0.93951390700000004</v>
      </c>
      <c r="AU2152" s="4">
        <f t="shared" si="528"/>
        <v>1</v>
      </c>
      <c r="AV2152" s="4">
        <f t="shared" si="533"/>
        <v>5269.7335043630001</v>
      </c>
      <c r="AW2152" s="4">
        <v>0</v>
      </c>
      <c r="AX2152" s="4">
        <v>0</v>
      </c>
      <c r="AY2152" s="4">
        <v>80.53</v>
      </c>
      <c r="AZ2152" s="4">
        <f t="shared" si="534"/>
        <v>80.53</v>
      </c>
      <c r="BA2152" s="4">
        <f t="shared" si="535"/>
        <v>75.659054930709999</v>
      </c>
      <c r="BB2152" s="4">
        <v>9.51</v>
      </c>
      <c r="BC2152" s="4">
        <v>12000</v>
      </c>
      <c r="BD2152">
        <v>1.9008183030700001</v>
      </c>
      <c r="BE2152" s="2">
        <v>0.11</v>
      </c>
      <c r="BF2152">
        <v>40</v>
      </c>
      <c r="BG2152">
        <f t="shared" si="529"/>
        <v>0.11171872670841716</v>
      </c>
      <c r="BH2152">
        <v>0.64</v>
      </c>
      <c r="BI2152" s="4">
        <v>0.52800000000000002</v>
      </c>
      <c r="BJ2152" s="4">
        <v>0.17599999999999999</v>
      </c>
      <c r="BK2152" s="3">
        <f t="shared" si="536"/>
        <v>385500</v>
      </c>
      <c r="BL2152" s="3">
        <f t="shared" si="537"/>
        <v>72</v>
      </c>
      <c r="BM2152" s="3">
        <v>820.99999999999989</v>
      </c>
      <c r="BN2152" s="3">
        <v>738.9</v>
      </c>
      <c r="BO2152" s="3">
        <f t="shared" si="538"/>
        <v>82.099999999999909</v>
      </c>
      <c r="BP2152" s="3">
        <f t="shared" si="539"/>
        <v>22800</v>
      </c>
      <c r="BQ2152">
        <v>0.72</v>
      </c>
      <c r="BR2152">
        <v>0.59</v>
      </c>
      <c r="BS2152">
        <v>7.85</v>
      </c>
      <c r="BT2152">
        <f t="shared" si="530"/>
        <v>732.90000000000009</v>
      </c>
      <c r="BU2152" s="1">
        <f t="shared" si="531"/>
        <v>0.15657818097866888</v>
      </c>
      <c r="BV2152" s="1">
        <f t="shared" si="540"/>
        <v>0.18127096385689578</v>
      </c>
      <c r="BW2152">
        <f t="shared" si="541"/>
        <v>0.17243506411374512</v>
      </c>
      <c r="BX2152">
        <f t="shared" si="542"/>
        <v>0.18690823594593689</v>
      </c>
      <c r="BY2152">
        <f t="shared" si="543"/>
        <v>155.92068707191771</v>
      </c>
    </row>
    <row r="2153" spans="1:77" x14ac:dyDescent="0.2">
      <c r="A2153">
        <v>18</v>
      </c>
      <c r="B2153">
        <v>40109</v>
      </c>
      <c r="C2153" t="s">
        <v>1605</v>
      </c>
      <c r="D2153">
        <v>40</v>
      </c>
      <c r="E2153" t="s">
        <v>1607</v>
      </c>
      <c r="F2153" t="s">
        <v>1608</v>
      </c>
      <c r="G2153" t="s">
        <v>1671</v>
      </c>
      <c r="H2153">
        <v>109</v>
      </c>
      <c r="I2153">
        <v>231</v>
      </c>
      <c r="J2153">
        <v>4025</v>
      </c>
      <c r="K2153">
        <v>810</v>
      </c>
      <c r="L2153">
        <v>748</v>
      </c>
      <c r="M2153">
        <v>452</v>
      </c>
      <c r="N2153">
        <v>482</v>
      </c>
      <c r="O2153" s="3">
        <v>3140.6</v>
      </c>
      <c r="P2153" s="3">
        <v>4384.9270900000001</v>
      </c>
      <c r="Q2153" s="3">
        <v>49381</v>
      </c>
      <c r="R2153" s="3">
        <v>68946.088210000002</v>
      </c>
      <c r="S2153" s="3">
        <v>7542.6</v>
      </c>
      <c r="T2153" s="3">
        <v>10531.02944</v>
      </c>
      <c r="U2153" s="3">
        <v>13855</v>
      </c>
      <c r="V2153" s="3">
        <v>19344.44527</v>
      </c>
      <c r="W2153" s="3">
        <v>4531.8999999999996</v>
      </c>
      <c r="X2153" s="3">
        <v>6327.4696169999997</v>
      </c>
      <c r="Y2153" s="3">
        <v>400</v>
      </c>
      <c r="Z2153" s="3">
        <v>558.48272169999996</v>
      </c>
      <c r="AA2153">
        <v>269</v>
      </c>
      <c r="AB2153">
        <v>1368</v>
      </c>
      <c r="AC2153">
        <v>558</v>
      </c>
      <c r="AD2153">
        <v>468</v>
      </c>
      <c r="AE2153">
        <v>197</v>
      </c>
      <c r="AF2153">
        <v>181</v>
      </c>
      <c r="AG2153">
        <v>65</v>
      </c>
      <c r="AH2153">
        <v>22</v>
      </c>
      <c r="AI2153">
        <v>91</v>
      </c>
      <c r="AJ2153">
        <v>43</v>
      </c>
      <c r="AK2153">
        <v>14</v>
      </c>
      <c r="AL2153">
        <v>65</v>
      </c>
      <c r="AM2153">
        <v>88</v>
      </c>
      <c r="AN2153">
        <v>35</v>
      </c>
      <c r="AO2153">
        <v>117</v>
      </c>
      <c r="AP2153">
        <v>382</v>
      </c>
      <c r="AQ2153">
        <v>0</v>
      </c>
      <c r="AR2153" s="4">
        <v>5227</v>
      </c>
      <c r="AS2153" s="4">
        <f t="shared" si="532"/>
        <v>5609</v>
      </c>
      <c r="AT2153">
        <v>0.93688717200000005</v>
      </c>
      <c r="AU2153" s="4">
        <f t="shared" si="528"/>
        <v>1</v>
      </c>
      <c r="AV2153" s="4">
        <f t="shared" si="533"/>
        <v>5255.000147748</v>
      </c>
      <c r="AW2153" s="4">
        <v>0</v>
      </c>
      <c r="AX2153" s="4">
        <v>0</v>
      </c>
      <c r="AY2153" s="4">
        <v>80.53</v>
      </c>
      <c r="AZ2153" s="4">
        <f t="shared" si="534"/>
        <v>80.53</v>
      </c>
      <c r="BA2153" s="4">
        <f t="shared" si="535"/>
        <v>75.447523961160002</v>
      </c>
      <c r="BB2153" s="4">
        <v>9.51</v>
      </c>
      <c r="BC2153" s="4">
        <v>12000</v>
      </c>
      <c r="BD2153">
        <v>1.89655030321</v>
      </c>
      <c r="BE2153" s="2">
        <v>0.11</v>
      </c>
      <c r="BF2153">
        <v>40</v>
      </c>
      <c r="BG2153">
        <f t="shared" si="529"/>
        <v>0.11171872670841716</v>
      </c>
      <c r="BH2153">
        <v>0.64</v>
      </c>
      <c r="BI2153" s="4">
        <v>0.52800000000000002</v>
      </c>
      <c r="BJ2153" s="4">
        <v>0.17599999999999999</v>
      </c>
      <c r="BK2153" s="3">
        <f t="shared" si="536"/>
        <v>385500</v>
      </c>
      <c r="BL2153" s="3">
        <f t="shared" si="537"/>
        <v>72</v>
      </c>
      <c r="BM2153" s="3">
        <v>820.99999999999989</v>
      </c>
      <c r="BN2153" s="3">
        <v>738.9</v>
      </c>
      <c r="BO2153" s="3">
        <f t="shared" si="538"/>
        <v>82.099999999999909</v>
      </c>
      <c r="BP2153" s="3">
        <f t="shared" si="539"/>
        <v>22800</v>
      </c>
      <c r="BQ2153">
        <v>0.72</v>
      </c>
      <c r="BR2153">
        <v>0.59</v>
      </c>
      <c r="BS2153">
        <v>7.85</v>
      </c>
      <c r="BT2153">
        <f t="shared" si="530"/>
        <v>732.90000000000009</v>
      </c>
      <c r="BU2153" s="1">
        <f t="shared" si="531"/>
        <v>0.15619564313197576</v>
      </c>
      <c r="BV2153" s="1">
        <f t="shared" si="540"/>
        <v>0.19454938279034267</v>
      </c>
      <c r="BW2153">
        <f t="shared" si="541"/>
        <v>0.18571348304719201</v>
      </c>
      <c r="BX2153">
        <f t="shared" si="542"/>
        <v>0.20018665487938378</v>
      </c>
      <c r="BY2153">
        <f t="shared" si="543"/>
        <v>155.92068707191771</v>
      </c>
    </row>
    <row r="2154" spans="1:77" x14ac:dyDescent="0.2">
      <c r="A2154">
        <v>18</v>
      </c>
      <c r="B2154">
        <v>40111</v>
      </c>
      <c r="C2154" t="s">
        <v>1605</v>
      </c>
      <c r="D2154">
        <v>40</v>
      </c>
      <c r="E2154" t="s">
        <v>1607</v>
      </c>
      <c r="F2154" t="s">
        <v>1608</v>
      </c>
      <c r="G2154" t="s">
        <v>1672</v>
      </c>
      <c r="H2154">
        <v>111</v>
      </c>
      <c r="I2154">
        <v>284</v>
      </c>
      <c r="J2154">
        <v>1345</v>
      </c>
      <c r="K2154">
        <v>543</v>
      </c>
      <c r="L2154">
        <v>417</v>
      </c>
      <c r="M2154">
        <v>169</v>
      </c>
      <c r="N2154">
        <v>198</v>
      </c>
      <c r="O2154" s="3">
        <v>3651.4</v>
      </c>
      <c r="P2154" s="3">
        <v>5098.1095249999998</v>
      </c>
      <c r="Q2154" s="3">
        <v>19699</v>
      </c>
      <c r="R2154" s="3">
        <v>27503.877840000001</v>
      </c>
      <c r="S2154" s="3">
        <v>6325.5</v>
      </c>
      <c r="T2154" s="3">
        <v>8831.7061410000006</v>
      </c>
      <c r="U2154" s="3">
        <v>9453.9</v>
      </c>
      <c r="V2154" s="3">
        <v>13199.59951</v>
      </c>
      <c r="W2154" s="3">
        <v>1917.2</v>
      </c>
      <c r="X2154" s="3">
        <v>2676.8076850000002</v>
      </c>
      <c r="Y2154" s="3">
        <v>175</v>
      </c>
      <c r="Z2154" s="3">
        <v>244.3361908</v>
      </c>
      <c r="AA2154">
        <v>322</v>
      </c>
      <c r="AB2154">
        <v>824</v>
      </c>
      <c r="AC2154">
        <v>437</v>
      </c>
      <c r="AD2154">
        <v>374</v>
      </c>
      <c r="AE2154">
        <v>140</v>
      </c>
      <c r="AF2154">
        <v>124</v>
      </c>
      <c r="AG2154">
        <v>65</v>
      </c>
      <c r="AH2154">
        <v>22</v>
      </c>
      <c r="AI2154">
        <v>91</v>
      </c>
      <c r="AJ2154">
        <v>43</v>
      </c>
      <c r="AK2154">
        <v>14</v>
      </c>
      <c r="AL2154">
        <v>65</v>
      </c>
      <c r="AM2154">
        <v>88</v>
      </c>
      <c r="AN2154">
        <v>35</v>
      </c>
      <c r="AO2154">
        <v>117</v>
      </c>
      <c r="AP2154">
        <v>382</v>
      </c>
      <c r="AQ2154">
        <v>0</v>
      </c>
      <c r="AR2154" s="4">
        <v>5227</v>
      </c>
      <c r="AS2154" s="4">
        <f t="shared" si="532"/>
        <v>5609</v>
      </c>
      <c r="AT2154">
        <v>0.939330204</v>
      </c>
      <c r="AU2154" s="4">
        <f t="shared" si="528"/>
        <v>1</v>
      </c>
      <c r="AV2154" s="4">
        <f t="shared" si="533"/>
        <v>5268.7031142360001</v>
      </c>
      <c r="AW2154" s="4">
        <v>0</v>
      </c>
      <c r="AX2154" s="4">
        <v>0</v>
      </c>
      <c r="AY2154" s="4">
        <v>80.53</v>
      </c>
      <c r="AZ2154" s="4">
        <f t="shared" si="534"/>
        <v>80.53</v>
      </c>
      <c r="BA2154" s="4">
        <f t="shared" si="535"/>
        <v>75.644261328119995</v>
      </c>
      <c r="BB2154" s="4">
        <v>9.51</v>
      </c>
      <c r="BC2154" s="4">
        <v>12000</v>
      </c>
      <c r="BD2154">
        <v>1.86694894104</v>
      </c>
      <c r="BE2154" s="2">
        <v>0.11</v>
      </c>
      <c r="BF2154">
        <v>40</v>
      </c>
      <c r="BG2154">
        <f t="shared" si="529"/>
        <v>0.11171872670841716</v>
      </c>
      <c r="BH2154">
        <v>0.64</v>
      </c>
      <c r="BI2154" s="4">
        <v>0.52800000000000002</v>
      </c>
      <c r="BJ2154" s="4">
        <v>0.17599999999999999</v>
      </c>
      <c r="BK2154" s="3">
        <f t="shared" si="536"/>
        <v>385500</v>
      </c>
      <c r="BL2154" s="3">
        <f t="shared" si="537"/>
        <v>72</v>
      </c>
      <c r="BM2154" s="3">
        <v>820.99999999999989</v>
      </c>
      <c r="BN2154" s="3">
        <v>738.9</v>
      </c>
      <c r="BO2154" s="3">
        <f t="shared" si="538"/>
        <v>82.099999999999909</v>
      </c>
      <c r="BP2154" s="3">
        <f t="shared" si="539"/>
        <v>22800</v>
      </c>
      <c r="BQ2154">
        <v>0.72</v>
      </c>
      <c r="BR2154">
        <v>0.59</v>
      </c>
      <c r="BS2154">
        <v>7.85</v>
      </c>
      <c r="BT2154">
        <f t="shared" si="530"/>
        <v>732.90000000000009</v>
      </c>
      <c r="BU2154" s="1">
        <f t="shared" si="531"/>
        <v>0.15614857735227558</v>
      </c>
      <c r="BV2154" s="1">
        <f t="shared" si="540"/>
        <v>0.18117440442255248</v>
      </c>
      <c r="BW2154">
        <f t="shared" si="541"/>
        <v>0.17233850467940182</v>
      </c>
      <c r="BX2154">
        <f t="shared" si="542"/>
        <v>0.18681167651159358</v>
      </c>
      <c r="BY2154">
        <f t="shared" si="543"/>
        <v>155.92068707191771</v>
      </c>
    </row>
    <row r="2155" spans="1:77" x14ac:dyDescent="0.2">
      <c r="A2155">
        <v>18</v>
      </c>
      <c r="B2155">
        <v>40113</v>
      </c>
      <c r="C2155" t="s">
        <v>1605</v>
      </c>
      <c r="D2155">
        <v>40</v>
      </c>
      <c r="E2155" t="s">
        <v>1607</v>
      </c>
      <c r="F2155" t="s">
        <v>1608</v>
      </c>
      <c r="G2155" t="s">
        <v>1142</v>
      </c>
      <c r="H2155">
        <v>113</v>
      </c>
      <c r="I2155">
        <v>264</v>
      </c>
      <c r="J2155">
        <v>1804</v>
      </c>
      <c r="K2155">
        <v>701</v>
      </c>
      <c r="L2155">
        <v>493</v>
      </c>
      <c r="M2155">
        <v>222</v>
      </c>
      <c r="N2155">
        <v>253</v>
      </c>
      <c r="O2155" s="3">
        <v>3099</v>
      </c>
      <c r="P2155" s="3">
        <v>4326.8448870000002</v>
      </c>
      <c r="Q2155" s="3">
        <v>24505</v>
      </c>
      <c r="R2155" s="3">
        <v>34214.047740000002</v>
      </c>
      <c r="S2155" s="3">
        <v>7694.3</v>
      </c>
      <c r="T2155" s="3">
        <v>10742.83401</v>
      </c>
      <c r="U2155" s="3">
        <v>10790</v>
      </c>
      <c r="V2155" s="3">
        <v>15065.07142</v>
      </c>
      <c r="W2155" s="3">
        <v>2278.1</v>
      </c>
      <c r="X2155" s="3">
        <v>3180.6987210000002</v>
      </c>
      <c r="Y2155" s="3">
        <v>215</v>
      </c>
      <c r="Z2155" s="3">
        <v>300.18446290000003</v>
      </c>
      <c r="AA2155">
        <v>303</v>
      </c>
      <c r="AB2155">
        <v>1012</v>
      </c>
      <c r="AC2155">
        <v>504</v>
      </c>
      <c r="AD2155">
        <v>394</v>
      </c>
      <c r="AE2155">
        <v>164</v>
      </c>
      <c r="AF2155">
        <v>149</v>
      </c>
      <c r="AG2155">
        <v>65</v>
      </c>
      <c r="AH2155">
        <v>22</v>
      </c>
      <c r="AI2155">
        <v>91</v>
      </c>
      <c r="AJ2155">
        <v>43</v>
      </c>
      <c r="AK2155">
        <v>14</v>
      </c>
      <c r="AL2155">
        <v>65</v>
      </c>
      <c r="AM2155">
        <v>88</v>
      </c>
      <c r="AN2155">
        <v>35</v>
      </c>
      <c r="AO2155">
        <v>117</v>
      </c>
      <c r="AP2155">
        <v>382</v>
      </c>
      <c r="AQ2155">
        <v>0</v>
      </c>
      <c r="AR2155" s="4">
        <v>5227</v>
      </c>
      <c r="AS2155" s="4">
        <f t="shared" si="532"/>
        <v>5609</v>
      </c>
      <c r="AT2155">
        <v>0.945349773</v>
      </c>
      <c r="AU2155" s="4">
        <f t="shared" si="528"/>
        <v>1</v>
      </c>
      <c r="AV2155" s="4">
        <f t="shared" si="533"/>
        <v>5302.4668767570001</v>
      </c>
      <c r="AW2155" s="4">
        <v>0</v>
      </c>
      <c r="AX2155" s="4">
        <v>0</v>
      </c>
      <c r="AY2155" s="4">
        <v>80.53</v>
      </c>
      <c r="AZ2155" s="4">
        <f t="shared" si="534"/>
        <v>80.53</v>
      </c>
      <c r="BA2155" s="4">
        <f t="shared" si="535"/>
        <v>76.129017219689999</v>
      </c>
      <c r="BB2155" s="4">
        <v>9.51</v>
      </c>
      <c r="BC2155" s="4">
        <v>12000</v>
      </c>
      <c r="BD2155">
        <v>1.81529992105</v>
      </c>
      <c r="BE2155" s="2">
        <v>0.11</v>
      </c>
      <c r="BF2155">
        <v>40</v>
      </c>
      <c r="BG2155">
        <f t="shared" si="529"/>
        <v>0.11171872670841716</v>
      </c>
      <c r="BH2155">
        <v>0.64</v>
      </c>
      <c r="BI2155" s="4">
        <v>0.52800000000000002</v>
      </c>
      <c r="BJ2155" s="4">
        <v>0.17599999999999999</v>
      </c>
      <c r="BK2155" s="3">
        <f t="shared" si="536"/>
        <v>385500</v>
      </c>
      <c r="BL2155" s="3">
        <f t="shared" si="537"/>
        <v>72</v>
      </c>
      <c r="BM2155" s="3">
        <v>820.99999999999989</v>
      </c>
      <c r="BN2155" s="3">
        <v>738.9</v>
      </c>
      <c r="BO2155" s="3">
        <f t="shared" si="538"/>
        <v>82.099999999999909</v>
      </c>
      <c r="BP2155" s="3">
        <f t="shared" si="539"/>
        <v>22800</v>
      </c>
      <c r="BQ2155">
        <v>0.72</v>
      </c>
      <c r="BR2155">
        <v>0.59</v>
      </c>
      <c r="BS2155">
        <v>7.85</v>
      </c>
      <c r="BT2155">
        <f t="shared" si="530"/>
        <v>732.90000000000009</v>
      </c>
      <c r="BU2155" s="1">
        <f t="shared" si="531"/>
        <v>0.15628806430669168</v>
      </c>
      <c r="BV2155" s="1">
        <f t="shared" si="540"/>
        <v>0.1839821961609206</v>
      </c>
      <c r="BW2155">
        <f t="shared" si="541"/>
        <v>0.17514629641776994</v>
      </c>
      <c r="BX2155">
        <f t="shared" si="542"/>
        <v>0.1896194682499617</v>
      </c>
      <c r="BY2155">
        <f t="shared" si="543"/>
        <v>155.92068707191771</v>
      </c>
    </row>
    <row r="2156" spans="1:77" x14ac:dyDescent="0.2">
      <c r="A2156">
        <v>18</v>
      </c>
      <c r="B2156">
        <v>40115</v>
      </c>
      <c r="C2156" t="s">
        <v>1605</v>
      </c>
      <c r="D2156">
        <v>40</v>
      </c>
      <c r="E2156" t="s">
        <v>1607</v>
      </c>
      <c r="F2156" t="s">
        <v>1608</v>
      </c>
      <c r="G2156" t="s">
        <v>840</v>
      </c>
      <c r="H2156">
        <v>115</v>
      </c>
      <c r="I2156">
        <v>420</v>
      </c>
      <c r="J2156">
        <v>1007</v>
      </c>
      <c r="K2156">
        <v>506</v>
      </c>
      <c r="L2156">
        <v>980</v>
      </c>
      <c r="M2156">
        <v>135</v>
      </c>
      <c r="N2156">
        <v>144</v>
      </c>
      <c r="O2156" s="3">
        <v>3969.2</v>
      </c>
      <c r="P2156" s="3">
        <v>5541.8240480000004</v>
      </c>
      <c r="Q2156" s="3">
        <v>15565</v>
      </c>
      <c r="R2156" s="3">
        <v>21731.958910000001</v>
      </c>
      <c r="S2156" s="3">
        <v>4883.7</v>
      </c>
      <c r="T2156" s="3">
        <v>6818.65517</v>
      </c>
      <c r="U2156" s="3">
        <v>23454</v>
      </c>
      <c r="V2156" s="3">
        <v>32746.634389999999</v>
      </c>
      <c r="W2156" s="3">
        <v>1481</v>
      </c>
      <c r="X2156" s="3">
        <v>2067.7822769999998</v>
      </c>
      <c r="Y2156" s="3">
        <v>138</v>
      </c>
      <c r="Z2156" s="3">
        <v>192.67653899999999</v>
      </c>
      <c r="AA2156">
        <v>458</v>
      </c>
      <c r="AB2156">
        <v>806</v>
      </c>
      <c r="AC2156">
        <v>521</v>
      </c>
      <c r="AD2156">
        <v>942</v>
      </c>
      <c r="AE2156">
        <v>141</v>
      </c>
      <c r="AF2156">
        <v>119</v>
      </c>
      <c r="AG2156">
        <v>65</v>
      </c>
      <c r="AH2156">
        <v>22</v>
      </c>
      <c r="AI2156">
        <v>91</v>
      </c>
      <c r="AJ2156">
        <v>43</v>
      </c>
      <c r="AK2156">
        <v>14</v>
      </c>
      <c r="AL2156">
        <v>65</v>
      </c>
      <c r="AM2156">
        <v>88</v>
      </c>
      <c r="AN2156">
        <v>35</v>
      </c>
      <c r="AO2156">
        <v>117</v>
      </c>
      <c r="AP2156">
        <v>382</v>
      </c>
      <c r="AQ2156">
        <v>0</v>
      </c>
      <c r="AR2156" s="4">
        <v>5227</v>
      </c>
      <c r="AS2156" s="4">
        <f t="shared" si="532"/>
        <v>5609</v>
      </c>
      <c r="AT2156">
        <v>0.95376213399999998</v>
      </c>
      <c r="AU2156" s="4">
        <f t="shared" si="528"/>
        <v>1</v>
      </c>
      <c r="AV2156" s="4">
        <f t="shared" si="533"/>
        <v>5349.6518096059999</v>
      </c>
      <c r="AW2156" s="4">
        <v>0</v>
      </c>
      <c r="AX2156" s="4">
        <v>0</v>
      </c>
      <c r="AY2156" s="4">
        <v>80.53</v>
      </c>
      <c r="AZ2156" s="4">
        <f t="shared" si="534"/>
        <v>80.53</v>
      </c>
      <c r="BA2156" s="4">
        <f t="shared" si="535"/>
        <v>76.806464651019994</v>
      </c>
      <c r="BB2156" s="4">
        <v>9.51</v>
      </c>
      <c r="BC2156" s="4">
        <v>12000</v>
      </c>
      <c r="BD2156">
        <v>1.8649309793</v>
      </c>
      <c r="BE2156" s="2">
        <v>0.11</v>
      </c>
      <c r="BF2156">
        <v>40</v>
      </c>
      <c r="BG2156">
        <f t="shared" si="529"/>
        <v>0.11171872670841716</v>
      </c>
      <c r="BH2156">
        <v>0.64</v>
      </c>
      <c r="BI2156" s="4">
        <v>0.52800000000000002</v>
      </c>
      <c r="BJ2156" s="4">
        <v>0.17599999999999999</v>
      </c>
      <c r="BK2156" s="3">
        <f t="shared" si="536"/>
        <v>385500</v>
      </c>
      <c r="BL2156" s="3">
        <f t="shared" si="537"/>
        <v>72</v>
      </c>
      <c r="BM2156" s="3">
        <v>820.99999999999989</v>
      </c>
      <c r="BN2156" s="3">
        <v>738.9</v>
      </c>
      <c r="BO2156" s="3">
        <f t="shared" si="538"/>
        <v>82.099999999999909</v>
      </c>
      <c r="BP2156" s="3">
        <f t="shared" si="539"/>
        <v>22800</v>
      </c>
      <c r="BQ2156">
        <v>0.72</v>
      </c>
      <c r="BR2156">
        <v>0.59</v>
      </c>
      <c r="BS2156">
        <v>7.85</v>
      </c>
      <c r="BT2156">
        <f t="shared" si="530"/>
        <v>732.90000000000009</v>
      </c>
      <c r="BU2156" s="1">
        <f t="shared" si="531"/>
        <v>0.15794472577014701</v>
      </c>
      <c r="BV2156" s="1">
        <f t="shared" si="540"/>
        <v>0.18243793289452193</v>
      </c>
      <c r="BW2156">
        <f t="shared" si="541"/>
        <v>0.17360203315137127</v>
      </c>
      <c r="BX2156">
        <f t="shared" si="542"/>
        <v>0.18807520498356303</v>
      </c>
      <c r="BY2156">
        <f t="shared" si="543"/>
        <v>155.92068707191771</v>
      </c>
    </row>
    <row r="2157" spans="1:77" x14ac:dyDescent="0.2">
      <c r="A2157">
        <v>18</v>
      </c>
      <c r="B2157">
        <v>40117</v>
      </c>
      <c r="C2157" t="s">
        <v>1605</v>
      </c>
      <c r="D2157">
        <v>40</v>
      </c>
      <c r="E2157" t="s">
        <v>1607</v>
      </c>
      <c r="F2157" t="s">
        <v>1608</v>
      </c>
      <c r="G2157" t="s">
        <v>422</v>
      </c>
      <c r="H2157">
        <v>117</v>
      </c>
      <c r="I2157">
        <v>262</v>
      </c>
      <c r="J2157">
        <v>1262</v>
      </c>
      <c r="K2157">
        <v>491</v>
      </c>
      <c r="L2157">
        <v>402</v>
      </c>
      <c r="M2157">
        <v>162</v>
      </c>
      <c r="N2157">
        <v>186</v>
      </c>
      <c r="O2157" s="3">
        <v>3249</v>
      </c>
      <c r="P2157" s="3">
        <v>4536.2759070000002</v>
      </c>
      <c r="Q2157" s="3">
        <v>18264</v>
      </c>
      <c r="R2157" s="3">
        <v>25500.321070000002</v>
      </c>
      <c r="S2157" s="3">
        <v>5886</v>
      </c>
      <c r="T2157" s="3">
        <v>8218.0732499999995</v>
      </c>
      <c r="U2157" s="3">
        <v>9095.7000000000007</v>
      </c>
      <c r="V2157" s="3">
        <v>12699.478230000001</v>
      </c>
      <c r="W2157" s="3">
        <v>1715.1</v>
      </c>
      <c r="X2157" s="3">
        <v>2394.63429</v>
      </c>
      <c r="Y2157" s="3">
        <v>167</v>
      </c>
      <c r="Z2157" s="3">
        <v>233.16653629999999</v>
      </c>
      <c r="AA2157">
        <v>300</v>
      </c>
      <c r="AB2157">
        <v>788</v>
      </c>
      <c r="AC2157">
        <v>399</v>
      </c>
      <c r="AD2157">
        <v>361</v>
      </c>
      <c r="AE2157">
        <v>138</v>
      </c>
      <c r="AF2157">
        <v>120</v>
      </c>
      <c r="AG2157">
        <v>65</v>
      </c>
      <c r="AH2157">
        <v>22</v>
      </c>
      <c r="AI2157">
        <v>91</v>
      </c>
      <c r="AJ2157">
        <v>43</v>
      </c>
      <c r="AK2157">
        <v>14</v>
      </c>
      <c r="AL2157">
        <v>65</v>
      </c>
      <c r="AM2157">
        <v>88</v>
      </c>
      <c r="AN2157">
        <v>35</v>
      </c>
      <c r="AO2157">
        <v>117</v>
      </c>
      <c r="AP2157">
        <v>382</v>
      </c>
      <c r="AQ2157">
        <v>0</v>
      </c>
      <c r="AR2157" s="4">
        <v>5227</v>
      </c>
      <c r="AS2157" s="4">
        <f t="shared" si="532"/>
        <v>5609</v>
      </c>
      <c r="AT2157">
        <v>0.94294279299999995</v>
      </c>
      <c r="AU2157" s="4">
        <f t="shared" si="528"/>
        <v>1</v>
      </c>
      <c r="AV2157" s="4">
        <f t="shared" si="533"/>
        <v>5288.9661259369996</v>
      </c>
      <c r="AW2157" s="4">
        <v>0</v>
      </c>
      <c r="AX2157" s="4">
        <v>0</v>
      </c>
      <c r="AY2157" s="4">
        <v>80.53</v>
      </c>
      <c r="AZ2157" s="4">
        <f t="shared" si="534"/>
        <v>80.53</v>
      </c>
      <c r="BA2157" s="4">
        <f t="shared" si="535"/>
        <v>75.935183120289992</v>
      </c>
      <c r="BB2157" s="4">
        <v>9.51</v>
      </c>
      <c r="BC2157" s="4">
        <v>12000</v>
      </c>
      <c r="BD2157">
        <v>1.8640527142400001</v>
      </c>
      <c r="BE2157" s="2">
        <v>0.11</v>
      </c>
      <c r="BF2157">
        <v>40</v>
      </c>
      <c r="BG2157">
        <f t="shared" si="529"/>
        <v>0.11171872670841716</v>
      </c>
      <c r="BH2157">
        <v>0.64</v>
      </c>
      <c r="BI2157" s="4">
        <v>0.52800000000000002</v>
      </c>
      <c r="BJ2157" s="4">
        <v>0.17599999999999999</v>
      </c>
      <c r="BK2157" s="3">
        <f t="shared" si="536"/>
        <v>385500</v>
      </c>
      <c r="BL2157" s="3">
        <f t="shared" si="537"/>
        <v>72</v>
      </c>
      <c r="BM2157" s="3">
        <v>820.99999999999989</v>
      </c>
      <c r="BN2157" s="3">
        <v>738.9</v>
      </c>
      <c r="BO2157" s="3">
        <f t="shared" si="538"/>
        <v>82.099999999999909</v>
      </c>
      <c r="BP2157" s="3">
        <f t="shared" si="539"/>
        <v>22800</v>
      </c>
      <c r="BQ2157">
        <v>0.72</v>
      </c>
      <c r="BR2157">
        <v>0.59</v>
      </c>
      <c r="BS2157">
        <v>7.85</v>
      </c>
      <c r="BT2157">
        <f t="shared" si="530"/>
        <v>732.90000000000009</v>
      </c>
      <c r="BU2157" s="1">
        <f t="shared" si="531"/>
        <v>0.15656949465883688</v>
      </c>
      <c r="BV2157" s="1">
        <f t="shared" si="540"/>
        <v>0.18079424165047978</v>
      </c>
      <c r="BW2157">
        <f t="shared" si="541"/>
        <v>0.17195834190732912</v>
      </c>
      <c r="BX2157">
        <f t="shared" si="542"/>
        <v>0.18643151373952088</v>
      </c>
      <c r="BY2157">
        <f t="shared" si="543"/>
        <v>155.92068707191771</v>
      </c>
    </row>
    <row r="2158" spans="1:77" x14ac:dyDescent="0.2">
      <c r="A2158">
        <v>18</v>
      </c>
      <c r="B2158">
        <v>40119</v>
      </c>
      <c r="C2158" t="s">
        <v>1605</v>
      </c>
      <c r="D2158">
        <v>40</v>
      </c>
      <c r="E2158" t="s">
        <v>1607</v>
      </c>
      <c r="F2158" t="s">
        <v>1608</v>
      </c>
      <c r="G2158" t="s">
        <v>1699</v>
      </c>
      <c r="H2158">
        <v>119</v>
      </c>
      <c r="I2158">
        <v>245</v>
      </c>
      <c r="J2158">
        <v>1358</v>
      </c>
      <c r="K2158">
        <v>466</v>
      </c>
      <c r="L2158">
        <v>399</v>
      </c>
      <c r="M2158">
        <v>174</v>
      </c>
      <c r="N2158">
        <v>191</v>
      </c>
      <c r="O2158" s="3">
        <v>3233.8</v>
      </c>
      <c r="P2158" s="3">
        <v>4515.0535639999998</v>
      </c>
      <c r="Q2158" s="3">
        <v>18935</v>
      </c>
      <c r="R2158" s="3">
        <v>26437.17584</v>
      </c>
      <c r="S2158" s="3">
        <v>5395.1</v>
      </c>
      <c r="T2158" s="3">
        <v>7532.67533</v>
      </c>
      <c r="U2158" s="3">
        <v>8963.9</v>
      </c>
      <c r="V2158" s="3">
        <v>12515.45817</v>
      </c>
      <c r="W2158" s="3">
        <v>1780.8</v>
      </c>
      <c r="X2158" s="3">
        <v>2486.3650769999999</v>
      </c>
      <c r="Y2158" s="3">
        <v>170</v>
      </c>
      <c r="Z2158" s="3">
        <v>237.35515670000001</v>
      </c>
      <c r="AA2158">
        <v>283</v>
      </c>
      <c r="AB2158">
        <v>802</v>
      </c>
      <c r="AC2158">
        <v>400</v>
      </c>
      <c r="AD2158">
        <v>358</v>
      </c>
      <c r="AE2158">
        <v>140</v>
      </c>
      <c r="AF2158">
        <v>120</v>
      </c>
      <c r="AG2158">
        <v>65</v>
      </c>
      <c r="AH2158">
        <v>22</v>
      </c>
      <c r="AI2158">
        <v>91</v>
      </c>
      <c r="AJ2158">
        <v>43</v>
      </c>
      <c r="AK2158">
        <v>14</v>
      </c>
      <c r="AL2158">
        <v>65</v>
      </c>
      <c r="AM2158">
        <v>88</v>
      </c>
      <c r="AN2158">
        <v>35</v>
      </c>
      <c r="AO2158">
        <v>117</v>
      </c>
      <c r="AP2158">
        <v>382</v>
      </c>
      <c r="AQ2158">
        <v>0</v>
      </c>
      <c r="AR2158" s="4">
        <v>5227</v>
      </c>
      <c r="AS2158" s="4">
        <f t="shared" si="532"/>
        <v>5609</v>
      </c>
      <c r="AT2158">
        <v>0.94086097199999996</v>
      </c>
      <c r="AU2158" s="4">
        <f t="shared" si="528"/>
        <v>1</v>
      </c>
      <c r="AV2158" s="4">
        <f t="shared" si="533"/>
        <v>5277.2891919479998</v>
      </c>
      <c r="AW2158" s="4">
        <v>0</v>
      </c>
      <c r="AX2158" s="4">
        <v>0</v>
      </c>
      <c r="AY2158" s="4">
        <v>80.53</v>
      </c>
      <c r="AZ2158" s="4">
        <f t="shared" si="534"/>
        <v>80.53</v>
      </c>
      <c r="BA2158" s="4">
        <f t="shared" si="535"/>
        <v>75.76753407516</v>
      </c>
      <c r="BB2158" s="4">
        <v>9.51</v>
      </c>
      <c r="BC2158" s="4">
        <v>12000</v>
      </c>
      <c r="BD2158">
        <v>1.8930828790900001</v>
      </c>
      <c r="BE2158" s="2">
        <v>0.11</v>
      </c>
      <c r="BF2158">
        <v>40</v>
      </c>
      <c r="BG2158">
        <f t="shared" si="529"/>
        <v>0.11171872670841716</v>
      </c>
      <c r="BH2158">
        <v>0.64</v>
      </c>
      <c r="BI2158" s="4">
        <v>0.52800000000000002</v>
      </c>
      <c r="BJ2158" s="4">
        <v>0.17599999999999999</v>
      </c>
      <c r="BK2158" s="3">
        <f t="shared" si="536"/>
        <v>385500</v>
      </c>
      <c r="BL2158" s="3">
        <f t="shared" si="537"/>
        <v>72</v>
      </c>
      <c r="BM2158" s="3">
        <v>820.99999999999989</v>
      </c>
      <c r="BN2158" s="3">
        <v>738.9</v>
      </c>
      <c r="BO2158" s="3">
        <f t="shared" si="538"/>
        <v>82.099999999999909</v>
      </c>
      <c r="BP2158" s="3">
        <f t="shared" si="539"/>
        <v>22800</v>
      </c>
      <c r="BQ2158">
        <v>0.72</v>
      </c>
      <c r="BR2158">
        <v>0.59</v>
      </c>
      <c r="BS2158">
        <v>7.85</v>
      </c>
      <c r="BT2158">
        <f t="shared" si="530"/>
        <v>732.90000000000009</v>
      </c>
      <c r="BU2158" s="1">
        <f t="shared" si="531"/>
        <v>0.15665526723167172</v>
      </c>
      <c r="BV2158" s="1">
        <f t="shared" si="540"/>
        <v>0.18096075546764864</v>
      </c>
      <c r="BW2158">
        <f t="shared" si="541"/>
        <v>0.17212485572449798</v>
      </c>
      <c r="BX2158">
        <f t="shared" si="542"/>
        <v>0.18659802755668975</v>
      </c>
      <c r="BY2158">
        <f t="shared" si="543"/>
        <v>155.92068707191771</v>
      </c>
    </row>
    <row r="2159" spans="1:77" x14ac:dyDescent="0.2">
      <c r="A2159">
        <v>18</v>
      </c>
      <c r="B2159">
        <v>40121</v>
      </c>
      <c r="C2159" t="s">
        <v>1605</v>
      </c>
      <c r="D2159">
        <v>40</v>
      </c>
      <c r="E2159" t="s">
        <v>1607</v>
      </c>
      <c r="F2159" t="s">
        <v>1608</v>
      </c>
      <c r="G2159" t="s">
        <v>1675</v>
      </c>
      <c r="H2159">
        <v>121</v>
      </c>
      <c r="I2159">
        <v>297</v>
      </c>
      <c r="J2159">
        <v>1052</v>
      </c>
      <c r="K2159">
        <v>473</v>
      </c>
      <c r="L2159">
        <v>395</v>
      </c>
      <c r="M2159">
        <v>136</v>
      </c>
      <c r="N2159">
        <v>153</v>
      </c>
      <c r="O2159" s="3">
        <v>3717</v>
      </c>
      <c r="P2159" s="3">
        <v>5189.7006920000003</v>
      </c>
      <c r="Q2159" s="3">
        <v>16073</v>
      </c>
      <c r="R2159" s="3">
        <v>22441.231970000001</v>
      </c>
      <c r="S2159" s="3">
        <v>5523.2</v>
      </c>
      <c r="T2159" s="3">
        <v>7711.5294219999996</v>
      </c>
      <c r="U2159" s="3">
        <v>9125.2999999999993</v>
      </c>
      <c r="V2159" s="3">
        <v>12740.80595</v>
      </c>
      <c r="W2159" s="3">
        <v>1523.5</v>
      </c>
      <c r="X2159" s="3">
        <v>2127.1210660000002</v>
      </c>
      <c r="Y2159" s="3">
        <v>142</v>
      </c>
      <c r="Z2159" s="3">
        <v>198.2613662</v>
      </c>
      <c r="AA2159">
        <v>335</v>
      </c>
      <c r="AB2159">
        <v>763</v>
      </c>
      <c r="AC2159">
        <v>419</v>
      </c>
      <c r="AD2159">
        <v>379</v>
      </c>
      <c r="AE2159">
        <v>133</v>
      </c>
      <c r="AF2159">
        <v>114</v>
      </c>
      <c r="AG2159">
        <v>65</v>
      </c>
      <c r="AH2159">
        <v>22</v>
      </c>
      <c r="AI2159">
        <v>91</v>
      </c>
      <c r="AJ2159">
        <v>43</v>
      </c>
      <c r="AK2159">
        <v>14</v>
      </c>
      <c r="AL2159">
        <v>65</v>
      </c>
      <c r="AM2159">
        <v>88</v>
      </c>
      <c r="AN2159">
        <v>35</v>
      </c>
      <c r="AO2159">
        <v>117</v>
      </c>
      <c r="AP2159">
        <v>382</v>
      </c>
      <c r="AQ2159">
        <v>0</v>
      </c>
      <c r="AR2159" s="4">
        <v>5227</v>
      </c>
      <c r="AS2159" s="4">
        <f t="shared" si="532"/>
        <v>5609</v>
      </c>
      <c r="AT2159">
        <v>0.93315521400000001</v>
      </c>
      <c r="AU2159" s="4">
        <f t="shared" si="528"/>
        <v>1</v>
      </c>
      <c r="AV2159" s="4">
        <f t="shared" si="533"/>
        <v>5234.0675953259997</v>
      </c>
      <c r="AW2159" s="4">
        <v>0</v>
      </c>
      <c r="AX2159" s="4">
        <v>0</v>
      </c>
      <c r="AY2159" s="4">
        <v>80.53</v>
      </c>
      <c r="AZ2159" s="4">
        <f t="shared" si="534"/>
        <v>80.53</v>
      </c>
      <c r="BA2159" s="4">
        <f t="shared" si="535"/>
        <v>75.146989383420006</v>
      </c>
      <c r="BB2159" s="4">
        <v>9.51</v>
      </c>
      <c r="BC2159" s="4">
        <v>12000</v>
      </c>
      <c r="BD2159">
        <v>1.95309622123</v>
      </c>
      <c r="BE2159" s="2">
        <v>0.11</v>
      </c>
      <c r="BF2159">
        <v>40</v>
      </c>
      <c r="BG2159">
        <f t="shared" si="529"/>
        <v>0.11171872670841716</v>
      </c>
      <c r="BH2159">
        <v>0.64</v>
      </c>
      <c r="BI2159" s="4">
        <v>0.52800000000000002</v>
      </c>
      <c r="BJ2159" s="4">
        <v>0.17599999999999999</v>
      </c>
      <c r="BK2159" s="3">
        <f t="shared" si="536"/>
        <v>385500</v>
      </c>
      <c r="BL2159" s="3">
        <f t="shared" si="537"/>
        <v>72</v>
      </c>
      <c r="BM2159" s="3">
        <v>820.99999999999989</v>
      </c>
      <c r="BN2159" s="3">
        <v>738.9</v>
      </c>
      <c r="BO2159" s="3">
        <f t="shared" si="538"/>
        <v>82.099999999999909</v>
      </c>
      <c r="BP2159" s="3">
        <f t="shared" si="539"/>
        <v>22800</v>
      </c>
      <c r="BQ2159">
        <v>0.72</v>
      </c>
      <c r="BR2159">
        <v>0.59</v>
      </c>
      <c r="BS2159">
        <v>7.85</v>
      </c>
      <c r="BT2159">
        <f t="shared" si="530"/>
        <v>732.90000000000009</v>
      </c>
      <c r="BU2159" s="1">
        <f t="shared" si="531"/>
        <v>0.15640346557353632</v>
      </c>
      <c r="BV2159" s="1">
        <f t="shared" si="540"/>
        <v>0.17958312468821122</v>
      </c>
      <c r="BW2159">
        <f t="shared" si="541"/>
        <v>0.17074722494506056</v>
      </c>
      <c r="BX2159">
        <f t="shared" si="542"/>
        <v>0.18522039677725233</v>
      </c>
      <c r="BY2159">
        <f t="shared" si="543"/>
        <v>155.92068707191771</v>
      </c>
    </row>
    <row r="2160" spans="1:77" x14ac:dyDescent="0.2">
      <c r="A2160">
        <v>18</v>
      </c>
      <c r="B2160">
        <v>40123</v>
      </c>
      <c r="C2160" t="s">
        <v>1605</v>
      </c>
      <c r="D2160">
        <v>40</v>
      </c>
      <c r="E2160" t="s">
        <v>1607</v>
      </c>
      <c r="F2160" t="s">
        <v>1608</v>
      </c>
      <c r="G2160" t="s">
        <v>1380</v>
      </c>
      <c r="H2160">
        <v>123</v>
      </c>
      <c r="I2160">
        <v>266</v>
      </c>
      <c r="J2160">
        <v>1111</v>
      </c>
      <c r="K2160">
        <v>433</v>
      </c>
      <c r="L2160">
        <v>395</v>
      </c>
      <c r="M2160">
        <v>140</v>
      </c>
      <c r="N2160">
        <v>157</v>
      </c>
      <c r="O2160" s="3">
        <v>4170.5</v>
      </c>
      <c r="P2160" s="3">
        <v>5822.880478</v>
      </c>
      <c r="Q2160" s="3">
        <v>16181</v>
      </c>
      <c r="R2160" s="3">
        <v>22592.022300000001</v>
      </c>
      <c r="S2160" s="3">
        <v>5238.5</v>
      </c>
      <c r="T2160" s="3">
        <v>7314.0293449999999</v>
      </c>
      <c r="U2160" s="3">
        <v>9030.7999999999993</v>
      </c>
      <c r="V2160" s="3">
        <v>12608.86441</v>
      </c>
      <c r="W2160" s="3">
        <v>1546.2</v>
      </c>
      <c r="X2160" s="3">
        <v>2158.814961</v>
      </c>
      <c r="Y2160" s="3">
        <v>146</v>
      </c>
      <c r="Z2160" s="3">
        <v>203.8461934</v>
      </c>
      <c r="AA2160">
        <v>304</v>
      </c>
      <c r="AB2160">
        <v>796</v>
      </c>
      <c r="AC2160">
        <v>396</v>
      </c>
      <c r="AD2160">
        <v>382</v>
      </c>
      <c r="AE2160">
        <v>135</v>
      </c>
      <c r="AF2160">
        <v>118</v>
      </c>
      <c r="AG2160">
        <v>65</v>
      </c>
      <c r="AH2160">
        <v>22</v>
      </c>
      <c r="AI2160">
        <v>91</v>
      </c>
      <c r="AJ2160">
        <v>43</v>
      </c>
      <c r="AK2160">
        <v>14</v>
      </c>
      <c r="AL2160">
        <v>65</v>
      </c>
      <c r="AM2160">
        <v>88</v>
      </c>
      <c r="AN2160">
        <v>35</v>
      </c>
      <c r="AO2160">
        <v>117</v>
      </c>
      <c r="AP2160">
        <v>382</v>
      </c>
      <c r="AQ2160">
        <v>0</v>
      </c>
      <c r="AR2160" s="4">
        <v>5227</v>
      </c>
      <c r="AS2160" s="4">
        <f t="shared" si="532"/>
        <v>5609</v>
      </c>
      <c r="AT2160">
        <v>0.93438368999999999</v>
      </c>
      <c r="AU2160" s="4">
        <f t="shared" si="528"/>
        <v>1</v>
      </c>
      <c r="AV2160" s="4">
        <f t="shared" si="533"/>
        <v>5240.9581172099997</v>
      </c>
      <c r="AW2160" s="4">
        <v>0</v>
      </c>
      <c r="AX2160" s="4">
        <v>0</v>
      </c>
      <c r="AY2160" s="4">
        <v>80.53</v>
      </c>
      <c r="AZ2160" s="4">
        <f t="shared" si="534"/>
        <v>80.53</v>
      </c>
      <c r="BA2160" s="4">
        <f t="shared" si="535"/>
        <v>75.245918555700001</v>
      </c>
      <c r="BB2160" s="4">
        <v>9.51</v>
      </c>
      <c r="BC2160" s="4">
        <v>12000</v>
      </c>
      <c r="BD2160">
        <v>1.9720144313700001</v>
      </c>
      <c r="BE2160" s="2">
        <v>0.11</v>
      </c>
      <c r="BF2160">
        <v>40</v>
      </c>
      <c r="BG2160">
        <f t="shared" si="529"/>
        <v>0.11171872670841716</v>
      </c>
      <c r="BH2160">
        <v>0.64</v>
      </c>
      <c r="BI2160" s="4">
        <v>0.52800000000000002</v>
      </c>
      <c r="BJ2160" s="4">
        <v>0.17599999999999999</v>
      </c>
      <c r="BK2160" s="3">
        <f t="shared" si="536"/>
        <v>385500</v>
      </c>
      <c r="BL2160" s="3">
        <f t="shared" si="537"/>
        <v>72</v>
      </c>
      <c r="BM2160" s="3">
        <v>820.99999999999989</v>
      </c>
      <c r="BN2160" s="3">
        <v>738.9</v>
      </c>
      <c r="BO2160" s="3">
        <f t="shared" si="538"/>
        <v>82.099999999999909</v>
      </c>
      <c r="BP2160" s="3">
        <f t="shared" si="539"/>
        <v>22800</v>
      </c>
      <c r="BQ2160">
        <v>0.72</v>
      </c>
      <c r="BR2160">
        <v>0.59</v>
      </c>
      <c r="BS2160">
        <v>7.85</v>
      </c>
      <c r="BT2160">
        <f t="shared" si="530"/>
        <v>732.90000000000009</v>
      </c>
      <c r="BU2160" s="1">
        <f t="shared" si="531"/>
        <v>0.15678543727435387</v>
      </c>
      <c r="BV2160" s="1">
        <f t="shared" si="540"/>
        <v>0.17989503919832278</v>
      </c>
      <c r="BW2160">
        <f t="shared" si="541"/>
        <v>0.17105913945517212</v>
      </c>
      <c r="BX2160">
        <f t="shared" si="542"/>
        <v>0.18553231128736389</v>
      </c>
      <c r="BY2160">
        <f t="shared" si="543"/>
        <v>155.92068707191771</v>
      </c>
    </row>
    <row r="2161" spans="1:77" x14ac:dyDescent="0.2">
      <c r="A2161">
        <v>18</v>
      </c>
      <c r="B2161">
        <v>40125</v>
      </c>
      <c r="C2161" t="s">
        <v>1605</v>
      </c>
      <c r="D2161">
        <v>40</v>
      </c>
      <c r="E2161" t="s">
        <v>1607</v>
      </c>
      <c r="F2161" t="s">
        <v>1608</v>
      </c>
      <c r="G2161" t="s">
        <v>1560</v>
      </c>
      <c r="H2161">
        <v>125</v>
      </c>
      <c r="I2161">
        <v>257</v>
      </c>
      <c r="J2161">
        <v>1430</v>
      </c>
      <c r="K2161">
        <v>495</v>
      </c>
      <c r="L2161">
        <v>435</v>
      </c>
      <c r="M2161">
        <v>173</v>
      </c>
      <c r="N2161">
        <v>187</v>
      </c>
      <c r="O2161" s="3">
        <v>3638.3</v>
      </c>
      <c r="P2161" s="3">
        <v>5079.8192159999999</v>
      </c>
      <c r="Q2161" s="3">
        <v>19401</v>
      </c>
      <c r="R2161" s="3">
        <v>27087.808209999999</v>
      </c>
      <c r="S2161" s="3">
        <v>5371.1</v>
      </c>
      <c r="T2161" s="3">
        <v>7499.1663669999998</v>
      </c>
      <c r="U2161" s="3">
        <v>9579</v>
      </c>
      <c r="V2161" s="3">
        <v>13374.26498</v>
      </c>
      <c r="W2161" s="3">
        <v>1819.3</v>
      </c>
      <c r="X2161" s="3">
        <v>2540.1190390000002</v>
      </c>
      <c r="Y2161" s="3">
        <v>169</v>
      </c>
      <c r="Z2161" s="3">
        <v>235.95894989999999</v>
      </c>
      <c r="AA2161">
        <v>295</v>
      </c>
      <c r="AB2161">
        <v>856</v>
      </c>
      <c r="AC2161">
        <v>444</v>
      </c>
      <c r="AD2161">
        <v>383</v>
      </c>
      <c r="AE2161">
        <v>142</v>
      </c>
      <c r="AF2161">
        <v>124</v>
      </c>
      <c r="AG2161">
        <v>65</v>
      </c>
      <c r="AH2161">
        <v>22</v>
      </c>
      <c r="AI2161">
        <v>91</v>
      </c>
      <c r="AJ2161">
        <v>43</v>
      </c>
      <c r="AK2161">
        <v>14</v>
      </c>
      <c r="AL2161">
        <v>65</v>
      </c>
      <c r="AM2161">
        <v>88</v>
      </c>
      <c r="AN2161">
        <v>35</v>
      </c>
      <c r="AO2161">
        <v>117</v>
      </c>
      <c r="AP2161">
        <v>382</v>
      </c>
      <c r="AQ2161">
        <v>0</v>
      </c>
      <c r="AR2161" s="4">
        <v>5227</v>
      </c>
      <c r="AS2161" s="4">
        <f t="shared" si="532"/>
        <v>5609</v>
      </c>
      <c r="AT2161">
        <v>0.93745873499999999</v>
      </c>
      <c r="AU2161" s="4">
        <f t="shared" si="528"/>
        <v>1</v>
      </c>
      <c r="AV2161" s="4">
        <f t="shared" si="533"/>
        <v>5258.2060446149999</v>
      </c>
      <c r="AW2161" s="4">
        <v>0</v>
      </c>
      <c r="AX2161" s="4">
        <v>0</v>
      </c>
      <c r="AY2161" s="4">
        <v>80.53</v>
      </c>
      <c r="AZ2161" s="4">
        <f t="shared" si="534"/>
        <v>80.53</v>
      </c>
      <c r="BA2161" s="4">
        <f t="shared" si="535"/>
        <v>75.493551929549994</v>
      </c>
      <c r="BB2161" s="4">
        <v>9.51</v>
      </c>
      <c r="BC2161" s="4">
        <v>12000</v>
      </c>
      <c r="BD2161">
        <v>1.9254412834500001</v>
      </c>
      <c r="BE2161" s="2">
        <v>0.11</v>
      </c>
      <c r="BF2161">
        <v>40</v>
      </c>
      <c r="BG2161">
        <f t="shared" si="529"/>
        <v>0.11171872670841716</v>
      </c>
      <c r="BH2161">
        <v>0.64</v>
      </c>
      <c r="BI2161" s="4">
        <v>0.52800000000000002</v>
      </c>
      <c r="BJ2161" s="4">
        <v>0.17599999999999999</v>
      </c>
      <c r="BK2161" s="3">
        <f t="shared" si="536"/>
        <v>385500</v>
      </c>
      <c r="BL2161" s="3">
        <f t="shared" si="537"/>
        <v>72</v>
      </c>
      <c r="BM2161" s="3">
        <v>820.99999999999989</v>
      </c>
      <c r="BN2161" s="3">
        <v>738.9</v>
      </c>
      <c r="BO2161" s="3">
        <f t="shared" si="538"/>
        <v>82.099999999999909</v>
      </c>
      <c r="BP2161" s="3">
        <f t="shared" si="539"/>
        <v>22800</v>
      </c>
      <c r="BQ2161">
        <v>0.72</v>
      </c>
      <c r="BR2161">
        <v>0.59</v>
      </c>
      <c r="BS2161">
        <v>7.85</v>
      </c>
      <c r="BT2161">
        <f t="shared" si="530"/>
        <v>732.90000000000009</v>
      </c>
      <c r="BU2161" s="1">
        <f t="shared" si="531"/>
        <v>0.15661442869557099</v>
      </c>
      <c r="BV2161" s="1">
        <f t="shared" si="540"/>
        <v>0.1811780794792979</v>
      </c>
      <c r="BW2161">
        <f t="shared" si="541"/>
        <v>0.17234217973614724</v>
      </c>
      <c r="BX2161">
        <f t="shared" si="542"/>
        <v>0.18681535156833901</v>
      </c>
      <c r="BY2161">
        <f t="shared" si="543"/>
        <v>155.92068707191771</v>
      </c>
    </row>
    <row r="2162" spans="1:77" x14ac:dyDescent="0.2">
      <c r="A2162">
        <v>18</v>
      </c>
      <c r="B2162">
        <v>40127</v>
      </c>
      <c r="C2162" t="s">
        <v>1605</v>
      </c>
      <c r="D2162">
        <v>40</v>
      </c>
      <c r="E2162" t="s">
        <v>1607</v>
      </c>
      <c r="F2162" t="s">
        <v>1608</v>
      </c>
      <c r="G2162" t="s">
        <v>1651</v>
      </c>
      <c r="H2162">
        <v>127</v>
      </c>
      <c r="I2162">
        <v>315</v>
      </c>
      <c r="J2162">
        <v>859</v>
      </c>
      <c r="K2162">
        <v>381</v>
      </c>
      <c r="L2162">
        <v>376</v>
      </c>
      <c r="M2162">
        <v>111</v>
      </c>
      <c r="N2162">
        <v>125</v>
      </c>
      <c r="O2162" s="3">
        <v>3876.3</v>
      </c>
      <c r="P2162" s="3">
        <v>5412.1164360000002</v>
      </c>
      <c r="Q2162" s="3">
        <v>13123</v>
      </c>
      <c r="R2162" s="3">
        <v>18322.421890000001</v>
      </c>
      <c r="S2162" s="3">
        <v>4602.5</v>
      </c>
      <c r="T2162" s="3">
        <v>6426.0418170000003</v>
      </c>
      <c r="U2162" s="3">
        <v>8744.2999999999993</v>
      </c>
      <c r="V2162" s="3">
        <v>12208.85116</v>
      </c>
      <c r="W2162" s="3">
        <v>1241.4000000000001</v>
      </c>
      <c r="X2162" s="3">
        <v>1733.251127</v>
      </c>
      <c r="Y2162" s="3">
        <v>121</v>
      </c>
      <c r="Z2162" s="3">
        <v>168.94102330000001</v>
      </c>
      <c r="AA2162">
        <v>353</v>
      </c>
      <c r="AB2162">
        <v>716</v>
      </c>
      <c r="AC2162">
        <v>377</v>
      </c>
      <c r="AD2162">
        <v>381</v>
      </c>
      <c r="AE2162">
        <v>126</v>
      </c>
      <c r="AF2162">
        <v>107</v>
      </c>
      <c r="AG2162">
        <v>65</v>
      </c>
      <c r="AH2162">
        <v>22</v>
      </c>
      <c r="AI2162">
        <v>91</v>
      </c>
      <c r="AJ2162">
        <v>43</v>
      </c>
      <c r="AK2162">
        <v>14</v>
      </c>
      <c r="AL2162">
        <v>65</v>
      </c>
      <c r="AM2162">
        <v>88</v>
      </c>
      <c r="AN2162">
        <v>35</v>
      </c>
      <c r="AO2162">
        <v>117</v>
      </c>
      <c r="AP2162">
        <v>382</v>
      </c>
      <c r="AQ2162">
        <v>0</v>
      </c>
      <c r="AR2162" s="4">
        <v>5227</v>
      </c>
      <c r="AS2162" s="4">
        <f t="shared" si="532"/>
        <v>5609</v>
      </c>
      <c r="AT2162">
        <v>0.93033334099999998</v>
      </c>
      <c r="AU2162" s="4">
        <f t="shared" si="528"/>
        <v>1</v>
      </c>
      <c r="AV2162" s="4">
        <f t="shared" si="533"/>
        <v>5218.2397096690001</v>
      </c>
      <c r="AW2162" s="4">
        <v>0</v>
      </c>
      <c r="AX2162" s="4">
        <v>0</v>
      </c>
      <c r="AY2162" s="4">
        <v>80.53</v>
      </c>
      <c r="AZ2162" s="4">
        <f t="shared" si="534"/>
        <v>80.53</v>
      </c>
      <c r="BA2162" s="4">
        <f t="shared" si="535"/>
        <v>74.919743950729995</v>
      </c>
      <c r="BB2162" s="4">
        <v>9.51</v>
      </c>
      <c r="BC2162" s="4">
        <v>12000</v>
      </c>
      <c r="BD2162">
        <v>2.0148525029600002</v>
      </c>
      <c r="BE2162" s="2">
        <v>0.11</v>
      </c>
      <c r="BF2162">
        <v>40</v>
      </c>
      <c r="BG2162">
        <f t="shared" si="529"/>
        <v>0.11171872670841716</v>
      </c>
      <c r="BH2162">
        <v>0.64</v>
      </c>
      <c r="BI2162" s="4">
        <v>0.52800000000000002</v>
      </c>
      <c r="BJ2162" s="4">
        <v>0.17599999999999999</v>
      </c>
      <c r="BK2162" s="3">
        <f t="shared" si="536"/>
        <v>385500</v>
      </c>
      <c r="BL2162" s="3">
        <f t="shared" si="537"/>
        <v>72</v>
      </c>
      <c r="BM2162" s="3">
        <v>820.99999999999989</v>
      </c>
      <c r="BN2162" s="3">
        <v>738.9</v>
      </c>
      <c r="BO2162" s="3">
        <f t="shared" si="538"/>
        <v>82.099999999999909</v>
      </c>
      <c r="BP2162" s="3">
        <f t="shared" si="539"/>
        <v>22800</v>
      </c>
      <c r="BQ2162">
        <v>0.72</v>
      </c>
      <c r="BR2162">
        <v>0.59</v>
      </c>
      <c r="BS2162">
        <v>7.85</v>
      </c>
      <c r="BT2162">
        <f t="shared" si="530"/>
        <v>732.90000000000009</v>
      </c>
      <c r="BU2162" s="1">
        <f t="shared" si="531"/>
        <v>0.15678860547613271</v>
      </c>
      <c r="BV2162" s="1">
        <f t="shared" si="540"/>
        <v>0.17835647954452363</v>
      </c>
      <c r="BW2162">
        <f t="shared" si="541"/>
        <v>0.16952057980137297</v>
      </c>
      <c r="BX2162">
        <f t="shared" si="542"/>
        <v>0.18399375163356474</v>
      </c>
      <c r="BY2162">
        <f t="shared" si="543"/>
        <v>155.92068707191771</v>
      </c>
    </row>
    <row r="2163" spans="1:77" x14ac:dyDescent="0.2">
      <c r="A2163">
        <v>18</v>
      </c>
      <c r="B2163">
        <v>40129</v>
      </c>
      <c r="C2163" t="s">
        <v>1605</v>
      </c>
      <c r="D2163">
        <v>40</v>
      </c>
      <c r="E2163" t="s">
        <v>1607</v>
      </c>
      <c r="F2163" t="s">
        <v>1608</v>
      </c>
      <c r="G2163" t="s">
        <v>1630</v>
      </c>
      <c r="H2163">
        <v>129</v>
      </c>
      <c r="I2163">
        <v>234</v>
      </c>
      <c r="J2163">
        <v>577</v>
      </c>
      <c r="K2163">
        <v>281</v>
      </c>
      <c r="L2163">
        <v>359</v>
      </c>
      <c r="M2163">
        <v>78</v>
      </c>
      <c r="N2163">
        <v>93</v>
      </c>
      <c r="O2163" s="3">
        <v>2770.4</v>
      </c>
      <c r="P2163" s="3">
        <v>3868.0513310000001</v>
      </c>
      <c r="Q2163" s="3">
        <v>9177.9</v>
      </c>
      <c r="R2163" s="3">
        <v>12814.246429999999</v>
      </c>
      <c r="S2163" s="3">
        <v>3673.3</v>
      </c>
      <c r="T2163" s="3">
        <v>5128.6864539999997</v>
      </c>
      <c r="U2163" s="3">
        <v>8556.5</v>
      </c>
      <c r="V2163" s="3">
        <v>11946.64352</v>
      </c>
      <c r="W2163" s="3">
        <v>871.01</v>
      </c>
      <c r="X2163" s="3">
        <v>1216.110089</v>
      </c>
      <c r="Y2163" s="3">
        <v>93</v>
      </c>
      <c r="Z2163" s="3">
        <v>129.8472328</v>
      </c>
      <c r="AA2163">
        <v>272</v>
      </c>
      <c r="AB2163">
        <v>542</v>
      </c>
      <c r="AC2163">
        <v>309</v>
      </c>
      <c r="AD2163">
        <v>388</v>
      </c>
      <c r="AE2163">
        <v>106</v>
      </c>
      <c r="AF2163">
        <v>88</v>
      </c>
      <c r="AG2163">
        <v>65</v>
      </c>
      <c r="AH2163">
        <v>22</v>
      </c>
      <c r="AI2163">
        <v>91</v>
      </c>
      <c r="AJ2163">
        <v>43</v>
      </c>
      <c r="AK2163">
        <v>14</v>
      </c>
      <c r="AL2163">
        <v>65</v>
      </c>
      <c r="AM2163">
        <v>88</v>
      </c>
      <c r="AN2163">
        <v>35</v>
      </c>
      <c r="AO2163">
        <v>117</v>
      </c>
      <c r="AP2163">
        <v>382</v>
      </c>
      <c r="AQ2163">
        <v>0</v>
      </c>
      <c r="AR2163" s="4">
        <v>5227</v>
      </c>
      <c r="AS2163" s="4">
        <f t="shared" si="532"/>
        <v>5609</v>
      </c>
      <c r="AT2163">
        <v>0.93565861699999997</v>
      </c>
      <c r="AU2163" s="4">
        <f t="shared" si="528"/>
        <v>1</v>
      </c>
      <c r="AV2163" s="4">
        <f t="shared" si="533"/>
        <v>5248.1091827529999</v>
      </c>
      <c r="AW2163" s="4">
        <v>0</v>
      </c>
      <c r="AX2163" s="4">
        <v>0</v>
      </c>
      <c r="AY2163" s="4">
        <v>80.53</v>
      </c>
      <c r="AZ2163" s="4">
        <f t="shared" si="534"/>
        <v>80.53</v>
      </c>
      <c r="BA2163" s="4">
        <f t="shared" si="535"/>
        <v>75.34858842701</v>
      </c>
      <c r="BB2163" s="4">
        <v>9.51</v>
      </c>
      <c r="BC2163" s="4">
        <v>12000</v>
      </c>
      <c r="BD2163">
        <v>1.7754485286699999</v>
      </c>
      <c r="BE2163" s="2">
        <v>0.11</v>
      </c>
      <c r="BF2163">
        <v>40</v>
      </c>
      <c r="BG2163">
        <f t="shared" si="529"/>
        <v>0.11171872670841716</v>
      </c>
      <c r="BH2163">
        <v>0.64</v>
      </c>
      <c r="BI2163" s="4">
        <v>0.52800000000000002</v>
      </c>
      <c r="BJ2163" s="4">
        <v>0.17599999999999999</v>
      </c>
      <c r="BK2163" s="3">
        <f t="shared" si="536"/>
        <v>385500</v>
      </c>
      <c r="BL2163" s="3">
        <f t="shared" si="537"/>
        <v>72</v>
      </c>
      <c r="BM2163" s="3">
        <v>820.99999999999989</v>
      </c>
      <c r="BN2163" s="3">
        <v>738.9</v>
      </c>
      <c r="BO2163" s="3">
        <f t="shared" si="538"/>
        <v>82.099999999999909</v>
      </c>
      <c r="BP2163" s="3">
        <f t="shared" si="539"/>
        <v>22800</v>
      </c>
      <c r="BQ2163">
        <v>0.72</v>
      </c>
      <c r="BR2163">
        <v>0.59</v>
      </c>
      <c r="BS2163">
        <v>7.85</v>
      </c>
      <c r="BT2163">
        <f t="shared" si="530"/>
        <v>732.90000000000009</v>
      </c>
      <c r="BU2163" s="1">
        <f t="shared" si="531"/>
        <v>0.15458745869373444</v>
      </c>
      <c r="BV2163" s="1">
        <f t="shared" si="540"/>
        <v>0.17415077114869335</v>
      </c>
      <c r="BW2163">
        <f t="shared" si="541"/>
        <v>0.16531487140554268</v>
      </c>
      <c r="BX2163">
        <f t="shared" si="542"/>
        <v>0.17978804323773445</v>
      </c>
      <c r="BY2163">
        <f t="shared" si="543"/>
        <v>155.92068707191771</v>
      </c>
    </row>
    <row r="2164" spans="1:77" x14ac:dyDescent="0.2">
      <c r="A2164">
        <v>18</v>
      </c>
      <c r="B2164">
        <v>40131</v>
      </c>
      <c r="C2164" t="s">
        <v>1605</v>
      </c>
      <c r="D2164">
        <v>40</v>
      </c>
      <c r="E2164" t="s">
        <v>1607</v>
      </c>
      <c r="F2164" t="s">
        <v>1608</v>
      </c>
      <c r="G2164" t="s">
        <v>1631</v>
      </c>
      <c r="H2164">
        <v>131</v>
      </c>
      <c r="I2164">
        <v>356</v>
      </c>
      <c r="J2164">
        <v>1370</v>
      </c>
      <c r="K2164">
        <v>503</v>
      </c>
      <c r="L2164">
        <v>1072</v>
      </c>
      <c r="M2164">
        <v>175</v>
      </c>
      <c r="N2164">
        <v>194</v>
      </c>
      <c r="O2164" s="3">
        <v>3594.7</v>
      </c>
      <c r="P2164" s="3">
        <v>5018.9445999999998</v>
      </c>
      <c r="Q2164" s="3">
        <v>20173</v>
      </c>
      <c r="R2164" s="3">
        <v>28165.67986</v>
      </c>
      <c r="S2164" s="3">
        <v>5623.6</v>
      </c>
      <c r="T2164" s="3">
        <v>7851.7085850000003</v>
      </c>
      <c r="U2164" s="3">
        <v>24999</v>
      </c>
      <c r="V2164" s="3">
        <v>34903.7739</v>
      </c>
      <c r="W2164" s="3">
        <v>1947.5</v>
      </c>
      <c r="X2164" s="3">
        <v>2719.1127510000001</v>
      </c>
      <c r="Y2164" s="3">
        <v>175</v>
      </c>
      <c r="Z2164" s="3">
        <v>244.3361908</v>
      </c>
      <c r="AA2164">
        <v>394</v>
      </c>
      <c r="AB2164">
        <v>874</v>
      </c>
      <c r="AC2164">
        <v>442</v>
      </c>
      <c r="AD2164">
        <v>947</v>
      </c>
      <c r="AE2164">
        <v>147</v>
      </c>
      <c r="AF2164">
        <v>129</v>
      </c>
      <c r="AG2164">
        <v>65</v>
      </c>
      <c r="AH2164">
        <v>22</v>
      </c>
      <c r="AI2164">
        <v>91</v>
      </c>
      <c r="AJ2164">
        <v>43</v>
      </c>
      <c r="AK2164">
        <v>14</v>
      </c>
      <c r="AL2164">
        <v>65</v>
      </c>
      <c r="AM2164">
        <v>88</v>
      </c>
      <c r="AN2164">
        <v>35</v>
      </c>
      <c r="AO2164">
        <v>117</v>
      </c>
      <c r="AP2164">
        <v>382</v>
      </c>
      <c r="AQ2164">
        <v>0</v>
      </c>
      <c r="AR2164" s="4">
        <v>5227</v>
      </c>
      <c r="AS2164" s="4">
        <f t="shared" si="532"/>
        <v>5609</v>
      </c>
      <c r="AT2164">
        <v>0.94528237100000001</v>
      </c>
      <c r="AU2164" s="4">
        <f t="shared" si="528"/>
        <v>1</v>
      </c>
      <c r="AV2164" s="4">
        <f t="shared" si="533"/>
        <v>5302.0888189389998</v>
      </c>
      <c r="AW2164" s="4">
        <v>0</v>
      </c>
      <c r="AX2164" s="4">
        <v>0</v>
      </c>
      <c r="AY2164" s="4">
        <v>80.53</v>
      </c>
      <c r="AZ2164" s="4">
        <f t="shared" si="534"/>
        <v>80.53</v>
      </c>
      <c r="BA2164" s="4">
        <f t="shared" si="535"/>
        <v>76.123589336630005</v>
      </c>
      <c r="BB2164" s="4">
        <v>9.51</v>
      </c>
      <c r="BC2164" s="4">
        <v>12000</v>
      </c>
      <c r="BD2164">
        <v>1.7425187930699999</v>
      </c>
      <c r="BE2164" s="2">
        <v>0.11</v>
      </c>
      <c r="BF2164">
        <v>40</v>
      </c>
      <c r="BG2164">
        <f t="shared" si="529"/>
        <v>0.11171872670841716</v>
      </c>
      <c r="BH2164">
        <v>0.64</v>
      </c>
      <c r="BI2164" s="4">
        <v>0.52800000000000002</v>
      </c>
      <c r="BJ2164" s="4">
        <v>0.17599999999999999</v>
      </c>
      <c r="BK2164" s="3">
        <f t="shared" si="536"/>
        <v>385500</v>
      </c>
      <c r="BL2164" s="3">
        <f t="shared" si="537"/>
        <v>72</v>
      </c>
      <c r="BM2164" s="3">
        <v>820.99999999999989</v>
      </c>
      <c r="BN2164" s="3">
        <v>738.9</v>
      </c>
      <c r="BO2164" s="3">
        <f t="shared" si="538"/>
        <v>82.099999999999909</v>
      </c>
      <c r="BP2164" s="3">
        <f t="shared" si="539"/>
        <v>22800</v>
      </c>
      <c r="BQ2164">
        <v>0.72</v>
      </c>
      <c r="BR2164">
        <v>0.59</v>
      </c>
      <c r="BS2164">
        <v>7.85</v>
      </c>
      <c r="BT2164">
        <f t="shared" si="530"/>
        <v>732.90000000000009</v>
      </c>
      <c r="BU2164" s="1">
        <f t="shared" si="531"/>
        <v>0.15540618905483769</v>
      </c>
      <c r="BV2164" s="1">
        <f t="shared" si="540"/>
        <v>0.18227849571255059</v>
      </c>
      <c r="BW2164">
        <f t="shared" si="541"/>
        <v>0.17344259596939993</v>
      </c>
      <c r="BX2164">
        <f t="shared" si="542"/>
        <v>0.18791576780159169</v>
      </c>
      <c r="BY2164">
        <f t="shared" si="543"/>
        <v>155.92068707191771</v>
      </c>
    </row>
    <row r="2165" spans="1:77" x14ac:dyDescent="0.2">
      <c r="A2165">
        <v>18</v>
      </c>
      <c r="B2165">
        <v>40133</v>
      </c>
      <c r="C2165" t="s">
        <v>1605</v>
      </c>
      <c r="D2165">
        <v>40</v>
      </c>
      <c r="E2165" t="s">
        <v>1607</v>
      </c>
      <c r="F2165" t="s">
        <v>1608</v>
      </c>
      <c r="G2165" t="s">
        <v>213</v>
      </c>
      <c r="H2165">
        <v>133</v>
      </c>
      <c r="I2165">
        <v>269</v>
      </c>
      <c r="J2165">
        <v>1542</v>
      </c>
      <c r="K2165">
        <v>491</v>
      </c>
      <c r="L2165">
        <v>437</v>
      </c>
      <c r="M2165">
        <v>187</v>
      </c>
      <c r="N2165">
        <v>202</v>
      </c>
      <c r="O2165" s="3">
        <v>3720.7</v>
      </c>
      <c r="P2165" s="3">
        <v>5194.8666569999996</v>
      </c>
      <c r="Q2165" s="3">
        <v>20862</v>
      </c>
      <c r="R2165" s="3">
        <v>29127.66635</v>
      </c>
      <c r="S2165" s="3">
        <v>5588.8</v>
      </c>
      <c r="T2165" s="3">
        <v>7803.1205879999998</v>
      </c>
      <c r="U2165" s="3">
        <v>9690.5</v>
      </c>
      <c r="V2165" s="3">
        <v>13529.94204</v>
      </c>
      <c r="W2165" s="3">
        <v>1959.5</v>
      </c>
      <c r="X2165" s="3">
        <v>2735.8672329999999</v>
      </c>
      <c r="Y2165" s="3">
        <v>182</v>
      </c>
      <c r="Z2165" s="3">
        <v>254.10963839999999</v>
      </c>
      <c r="AA2165">
        <v>307</v>
      </c>
      <c r="AB2165">
        <v>912</v>
      </c>
      <c r="AC2165">
        <v>427</v>
      </c>
      <c r="AD2165">
        <v>389</v>
      </c>
      <c r="AE2165">
        <v>148</v>
      </c>
      <c r="AF2165">
        <v>131</v>
      </c>
      <c r="AG2165">
        <v>65</v>
      </c>
      <c r="AH2165">
        <v>22</v>
      </c>
      <c r="AI2165">
        <v>91</v>
      </c>
      <c r="AJ2165">
        <v>43</v>
      </c>
      <c r="AK2165">
        <v>14</v>
      </c>
      <c r="AL2165">
        <v>65</v>
      </c>
      <c r="AM2165">
        <v>88</v>
      </c>
      <c r="AN2165">
        <v>35</v>
      </c>
      <c r="AO2165">
        <v>117</v>
      </c>
      <c r="AP2165">
        <v>382</v>
      </c>
      <c r="AQ2165">
        <v>0</v>
      </c>
      <c r="AR2165" s="4">
        <v>5227</v>
      </c>
      <c r="AS2165" s="4">
        <f t="shared" si="532"/>
        <v>5609</v>
      </c>
      <c r="AT2165">
        <v>0.93744772399999998</v>
      </c>
      <c r="AU2165" s="4">
        <f t="shared" si="528"/>
        <v>1</v>
      </c>
      <c r="AV2165" s="4">
        <f t="shared" si="533"/>
        <v>5258.1442839159999</v>
      </c>
      <c r="AW2165" s="4">
        <v>0</v>
      </c>
      <c r="AX2165" s="4">
        <v>0</v>
      </c>
      <c r="AY2165" s="4">
        <v>80.53</v>
      </c>
      <c r="AZ2165" s="4">
        <f t="shared" si="534"/>
        <v>80.53</v>
      </c>
      <c r="BA2165" s="4">
        <f t="shared" si="535"/>
        <v>75.492665213720002</v>
      </c>
      <c r="BB2165" s="4">
        <v>9.51</v>
      </c>
      <c r="BC2165" s="4">
        <v>12000</v>
      </c>
      <c r="BD2165">
        <v>1.93475444924</v>
      </c>
      <c r="BE2165" s="2">
        <v>0.11</v>
      </c>
      <c r="BF2165">
        <v>40</v>
      </c>
      <c r="BG2165">
        <f t="shared" si="529"/>
        <v>0.11171872670841716</v>
      </c>
      <c r="BH2165">
        <v>0.64</v>
      </c>
      <c r="BI2165" s="4">
        <v>0.52800000000000002</v>
      </c>
      <c r="BJ2165" s="4">
        <v>0.17599999999999999</v>
      </c>
      <c r="BK2165" s="3">
        <f t="shared" si="536"/>
        <v>385500</v>
      </c>
      <c r="BL2165" s="3">
        <f t="shared" si="537"/>
        <v>72</v>
      </c>
      <c r="BM2165" s="3">
        <v>820.99999999999989</v>
      </c>
      <c r="BN2165" s="3">
        <v>738.9</v>
      </c>
      <c r="BO2165" s="3">
        <f t="shared" si="538"/>
        <v>82.099999999999909</v>
      </c>
      <c r="BP2165" s="3">
        <f t="shared" si="539"/>
        <v>22800</v>
      </c>
      <c r="BQ2165">
        <v>0.72</v>
      </c>
      <c r="BR2165">
        <v>0.59</v>
      </c>
      <c r="BS2165">
        <v>7.85</v>
      </c>
      <c r="BT2165">
        <f t="shared" si="530"/>
        <v>732.90000000000009</v>
      </c>
      <c r="BU2165" s="1">
        <f t="shared" si="531"/>
        <v>0.15672479781831247</v>
      </c>
      <c r="BV2165" s="1">
        <f t="shared" si="540"/>
        <v>0.18199068449682337</v>
      </c>
      <c r="BW2165">
        <f t="shared" si="541"/>
        <v>0.17315478475367271</v>
      </c>
      <c r="BX2165">
        <f t="shared" si="542"/>
        <v>0.18762795658586448</v>
      </c>
      <c r="BY2165">
        <f t="shared" si="543"/>
        <v>155.92068707191771</v>
      </c>
    </row>
    <row r="2166" spans="1:77" x14ac:dyDescent="0.2">
      <c r="A2166">
        <v>18</v>
      </c>
      <c r="B2166">
        <v>40135</v>
      </c>
      <c r="C2166" t="s">
        <v>1605</v>
      </c>
      <c r="D2166">
        <v>40</v>
      </c>
      <c r="E2166" t="s">
        <v>1607</v>
      </c>
      <c r="F2166" t="s">
        <v>1608</v>
      </c>
      <c r="G2166" t="s">
        <v>1617</v>
      </c>
      <c r="H2166">
        <v>135</v>
      </c>
      <c r="I2166">
        <v>392</v>
      </c>
      <c r="J2166">
        <v>1042</v>
      </c>
      <c r="K2166">
        <v>372</v>
      </c>
      <c r="L2166">
        <v>1020</v>
      </c>
      <c r="M2166">
        <v>131</v>
      </c>
      <c r="N2166">
        <v>148</v>
      </c>
      <c r="O2166" s="3">
        <v>4150.6000000000004</v>
      </c>
      <c r="P2166" s="3">
        <v>5795.0959620000003</v>
      </c>
      <c r="Q2166" s="3">
        <v>15991</v>
      </c>
      <c r="R2166" s="3">
        <v>22326.743009999998</v>
      </c>
      <c r="S2166" s="3">
        <v>4612.8999999999996</v>
      </c>
      <c r="T2166" s="3">
        <v>6440.5623679999999</v>
      </c>
      <c r="U2166" s="3">
        <v>24243</v>
      </c>
      <c r="V2166" s="3">
        <v>33848.241560000002</v>
      </c>
      <c r="W2166" s="3">
        <v>1504.8</v>
      </c>
      <c r="X2166" s="3">
        <v>2101.0119989999998</v>
      </c>
      <c r="Y2166" s="3">
        <v>141</v>
      </c>
      <c r="Z2166" s="3">
        <v>196.86515940000001</v>
      </c>
      <c r="AA2166">
        <v>430</v>
      </c>
      <c r="AB2166">
        <v>821</v>
      </c>
      <c r="AC2166">
        <v>380</v>
      </c>
      <c r="AD2166">
        <v>969</v>
      </c>
      <c r="AE2166">
        <v>138</v>
      </c>
      <c r="AF2166">
        <v>120</v>
      </c>
      <c r="AG2166">
        <v>65</v>
      </c>
      <c r="AH2166">
        <v>22</v>
      </c>
      <c r="AI2166">
        <v>91</v>
      </c>
      <c r="AJ2166">
        <v>43</v>
      </c>
      <c r="AK2166">
        <v>14</v>
      </c>
      <c r="AL2166">
        <v>65</v>
      </c>
      <c r="AM2166">
        <v>88</v>
      </c>
      <c r="AN2166">
        <v>35</v>
      </c>
      <c r="AO2166">
        <v>117</v>
      </c>
      <c r="AP2166">
        <v>382</v>
      </c>
      <c r="AQ2166">
        <v>0</v>
      </c>
      <c r="AR2166" s="4">
        <v>5227</v>
      </c>
      <c r="AS2166" s="4">
        <f t="shared" si="532"/>
        <v>5609</v>
      </c>
      <c r="AT2166">
        <v>0.94105399899999997</v>
      </c>
      <c r="AU2166" s="4">
        <f t="shared" si="528"/>
        <v>1</v>
      </c>
      <c r="AV2166" s="4">
        <f t="shared" si="533"/>
        <v>5278.3718803909996</v>
      </c>
      <c r="AW2166" s="4">
        <v>0</v>
      </c>
      <c r="AX2166" s="4">
        <v>0</v>
      </c>
      <c r="AY2166" s="4">
        <v>80.53</v>
      </c>
      <c r="AZ2166" s="4">
        <f t="shared" si="534"/>
        <v>80.53</v>
      </c>
      <c r="BA2166" s="4">
        <f t="shared" si="535"/>
        <v>75.783078539469997</v>
      </c>
      <c r="BB2166" s="4">
        <v>9.51</v>
      </c>
      <c r="BC2166" s="4">
        <v>12000</v>
      </c>
      <c r="BD2166">
        <v>1.9067531581299999</v>
      </c>
      <c r="BE2166" s="2">
        <v>0.11</v>
      </c>
      <c r="BF2166">
        <v>40</v>
      </c>
      <c r="BG2166">
        <f t="shared" si="529"/>
        <v>0.11171872670841716</v>
      </c>
      <c r="BH2166">
        <v>0.64</v>
      </c>
      <c r="BI2166" s="4">
        <v>0.52800000000000002</v>
      </c>
      <c r="BJ2166" s="4">
        <v>0.17599999999999999</v>
      </c>
      <c r="BK2166" s="3">
        <f t="shared" si="536"/>
        <v>385500</v>
      </c>
      <c r="BL2166" s="3">
        <f t="shared" si="537"/>
        <v>72</v>
      </c>
      <c r="BM2166" s="3">
        <v>820.99999999999989</v>
      </c>
      <c r="BN2166" s="3">
        <v>738.9</v>
      </c>
      <c r="BO2166" s="3">
        <f t="shared" si="538"/>
        <v>82.099999999999909</v>
      </c>
      <c r="BP2166" s="3">
        <f t="shared" si="539"/>
        <v>22800</v>
      </c>
      <c r="BQ2166">
        <v>0.72</v>
      </c>
      <c r="BR2166">
        <v>0.59</v>
      </c>
      <c r="BS2166">
        <v>7.85</v>
      </c>
      <c r="BT2166">
        <f t="shared" si="530"/>
        <v>732.90000000000009</v>
      </c>
      <c r="BU2166" s="1">
        <f t="shared" si="531"/>
        <v>0.15684365794005892</v>
      </c>
      <c r="BV2166" s="1">
        <f t="shared" si="540"/>
        <v>0.18151095920850982</v>
      </c>
      <c r="BW2166">
        <f t="shared" si="541"/>
        <v>0.17267505946535916</v>
      </c>
      <c r="BX2166">
        <f t="shared" si="542"/>
        <v>0.18714823129755093</v>
      </c>
      <c r="BY2166">
        <f t="shared" si="543"/>
        <v>155.92068707191771</v>
      </c>
    </row>
    <row r="2167" spans="1:77" x14ac:dyDescent="0.2">
      <c r="A2167">
        <v>18</v>
      </c>
      <c r="B2167">
        <v>40137</v>
      </c>
      <c r="C2167" t="s">
        <v>1605</v>
      </c>
      <c r="D2167">
        <v>40</v>
      </c>
      <c r="E2167" t="s">
        <v>1607</v>
      </c>
      <c r="F2167" t="s">
        <v>1608</v>
      </c>
      <c r="G2167" t="s">
        <v>159</v>
      </c>
      <c r="H2167">
        <v>137</v>
      </c>
      <c r="I2167">
        <v>218</v>
      </c>
      <c r="J2167">
        <v>1054</v>
      </c>
      <c r="K2167">
        <v>413</v>
      </c>
      <c r="L2167">
        <v>385</v>
      </c>
      <c r="M2167">
        <v>134</v>
      </c>
      <c r="N2167">
        <v>157</v>
      </c>
      <c r="O2167" s="3">
        <v>3423.7</v>
      </c>
      <c r="P2167" s="3">
        <v>4780.1932360000001</v>
      </c>
      <c r="Q2167" s="3">
        <v>16287</v>
      </c>
      <c r="R2167" s="3">
        <v>22740.020219999999</v>
      </c>
      <c r="S2167" s="3">
        <v>5090.3999999999996</v>
      </c>
      <c r="T2167" s="3">
        <v>7107.2511169999998</v>
      </c>
      <c r="U2167" s="3">
        <v>8834.5</v>
      </c>
      <c r="V2167" s="3">
        <v>12334.78901</v>
      </c>
      <c r="W2167" s="3">
        <v>1527.7</v>
      </c>
      <c r="X2167" s="3">
        <v>2132.9851349999999</v>
      </c>
      <c r="Y2167" s="3">
        <v>145</v>
      </c>
      <c r="Z2167" s="3">
        <v>202.44998659999999</v>
      </c>
      <c r="AA2167">
        <v>256</v>
      </c>
      <c r="AB2167">
        <v>748</v>
      </c>
      <c r="AC2167">
        <v>375</v>
      </c>
      <c r="AD2167">
        <v>367</v>
      </c>
      <c r="AE2167">
        <v>130</v>
      </c>
      <c r="AF2167">
        <v>114</v>
      </c>
      <c r="AG2167">
        <v>65</v>
      </c>
      <c r="AH2167">
        <v>22</v>
      </c>
      <c r="AI2167">
        <v>91</v>
      </c>
      <c r="AJ2167">
        <v>43</v>
      </c>
      <c r="AK2167">
        <v>14</v>
      </c>
      <c r="AL2167">
        <v>65</v>
      </c>
      <c r="AM2167">
        <v>88</v>
      </c>
      <c r="AN2167">
        <v>35</v>
      </c>
      <c r="AO2167">
        <v>117</v>
      </c>
      <c r="AP2167">
        <v>382</v>
      </c>
      <c r="AQ2167">
        <v>0</v>
      </c>
      <c r="AR2167" s="4">
        <v>5227</v>
      </c>
      <c r="AS2167" s="4">
        <f t="shared" si="532"/>
        <v>5609</v>
      </c>
      <c r="AT2167">
        <v>0.93161385699999999</v>
      </c>
      <c r="AU2167" s="4">
        <f t="shared" si="528"/>
        <v>1</v>
      </c>
      <c r="AV2167" s="4">
        <f t="shared" si="533"/>
        <v>5225.4221239130002</v>
      </c>
      <c r="AW2167" s="4">
        <v>0</v>
      </c>
      <c r="AX2167" s="4">
        <v>0</v>
      </c>
      <c r="AY2167" s="4">
        <v>80.53</v>
      </c>
      <c r="AZ2167" s="4">
        <f t="shared" si="534"/>
        <v>80.53</v>
      </c>
      <c r="BA2167" s="4">
        <f t="shared" si="535"/>
        <v>75.022863904209999</v>
      </c>
      <c r="BB2167" s="4">
        <v>9.51</v>
      </c>
      <c r="BC2167" s="4">
        <v>12000</v>
      </c>
      <c r="BD2167">
        <v>1.94828776121</v>
      </c>
      <c r="BE2167" s="2">
        <v>0.11</v>
      </c>
      <c r="BF2167">
        <v>40</v>
      </c>
      <c r="BG2167">
        <f t="shared" si="529"/>
        <v>0.11171872670841716</v>
      </c>
      <c r="BH2167">
        <v>0.64</v>
      </c>
      <c r="BI2167" s="4">
        <v>0.52800000000000002</v>
      </c>
      <c r="BJ2167" s="4">
        <v>0.17599999999999999</v>
      </c>
      <c r="BK2167" s="3">
        <f t="shared" si="536"/>
        <v>385500</v>
      </c>
      <c r="BL2167" s="3">
        <f t="shared" si="537"/>
        <v>72</v>
      </c>
      <c r="BM2167" s="3">
        <v>820.99999999999989</v>
      </c>
      <c r="BN2167" s="3">
        <v>738.9</v>
      </c>
      <c r="BO2167" s="3">
        <f t="shared" si="538"/>
        <v>82.099999999999909</v>
      </c>
      <c r="BP2167" s="3">
        <f t="shared" si="539"/>
        <v>22800</v>
      </c>
      <c r="BQ2167">
        <v>0.72</v>
      </c>
      <c r="BR2167">
        <v>0.59</v>
      </c>
      <c r="BS2167">
        <v>7.85</v>
      </c>
      <c r="BT2167">
        <f t="shared" si="530"/>
        <v>732.90000000000009</v>
      </c>
      <c r="BU2167" s="1">
        <f t="shared" si="531"/>
        <v>0.15615134579251141</v>
      </c>
      <c r="BV2167" s="1">
        <f t="shared" si="540"/>
        <v>0.17922539638104032</v>
      </c>
      <c r="BW2167">
        <f t="shared" si="541"/>
        <v>0.17038949663788966</v>
      </c>
      <c r="BX2167">
        <f t="shared" si="542"/>
        <v>0.18486266847008143</v>
      </c>
      <c r="BY2167">
        <f t="shared" si="543"/>
        <v>155.92068707191771</v>
      </c>
    </row>
    <row r="2168" spans="1:77" x14ac:dyDescent="0.2">
      <c r="A2168">
        <v>18</v>
      </c>
      <c r="B2168">
        <v>40139</v>
      </c>
      <c r="C2168" t="s">
        <v>1605</v>
      </c>
      <c r="D2168">
        <v>40</v>
      </c>
      <c r="E2168" t="s">
        <v>1607</v>
      </c>
      <c r="F2168" t="s">
        <v>1608</v>
      </c>
      <c r="G2168" t="s">
        <v>1171</v>
      </c>
      <c r="H2168">
        <v>139</v>
      </c>
      <c r="I2168">
        <v>195</v>
      </c>
      <c r="J2168">
        <v>441</v>
      </c>
      <c r="K2168">
        <v>240</v>
      </c>
      <c r="L2168">
        <v>308</v>
      </c>
      <c r="M2168">
        <v>67</v>
      </c>
      <c r="N2168">
        <v>99</v>
      </c>
      <c r="O2168" s="3">
        <v>2258.6999999999998</v>
      </c>
      <c r="P2168" s="3">
        <v>3153.6123090000001</v>
      </c>
      <c r="Q2168" s="3">
        <v>6984.2</v>
      </c>
      <c r="R2168" s="3">
        <v>9751.3875630000002</v>
      </c>
      <c r="S2168" s="3">
        <v>3007.6</v>
      </c>
      <c r="T2168" s="3">
        <v>4199.2315850000005</v>
      </c>
      <c r="U2168" s="3">
        <v>7271</v>
      </c>
      <c r="V2168" s="3">
        <v>10151.819670000001</v>
      </c>
      <c r="W2168" s="3">
        <v>679.45</v>
      </c>
      <c r="X2168" s="3">
        <v>948.65271319999999</v>
      </c>
      <c r="Y2168" s="3">
        <v>94</v>
      </c>
      <c r="Z2168" s="3">
        <v>131.24343959999999</v>
      </c>
      <c r="AA2168">
        <v>233</v>
      </c>
      <c r="AB2168">
        <v>422</v>
      </c>
      <c r="AC2168">
        <v>269</v>
      </c>
      <c r="AD2168">
        <v>337</v>
      </c>
      <c r="AE2168">
        <v>94</v>
      </c>
      <c r="AF2168">
        <v>80</v>
      </c>
      <c r="AG2168">
        <v>65</v>
      </c>
      <c r="AH2168">
        <v>22</v>
      </c>
      <c r="AI2168">
        <v>91</v>
      </c>
      <c r="AJ2168">
        <v>43</v>
      </c>
      <c r="AK2168">
        <v>14</v>
      </c>
      <c r="AL2168">
        <v>65</v>
      </c>
      <c r="AM2168">
        <v>88</v>
      </c>
      <c r="AN2168">
        <v>35</v>
      </c>
      <c r="AO2168">
        <v>117</v>
      </c>
      <c r="AP2168">
        <v>382</v>
      </c>
      <c r="AQ2168">
        <v>0</v>
      </c>
      <c r="AR2168" s="4">
        <v>5227</v>
      </c>
      <c r="AS2168" s="4">
        <f t="shared" si="532"/>
        <v>5609</v>
      </c>
      <c r="AT2168">
        <v>0.94125357200000004</v>
      </c>
      <c r="AU2168" s="4">
        <f t="shared" si="528"/>
        <v>1</v>
      </c>
      <c r="AV2168" s="4">
        <f t="shared" si="533"/>
        <v>5279.491285348</v>
      </c>
      <c r="AW2168" s="4">
        <v>0</v>
      </c>
      <c r="AX2168" s="4">
        <v>0</v>
      </c>
      <c r="AY2168" s="4">
        <v>80.53</v>
      </c>
      <c r="AZ2168" s="4">
        <f t="shared" si="534"/>
        <v>80.53</v>
      </c>
      <c r="BA2168" s="4">
        <f t="shared" si="535"/>
        <v>75.799150153159999</v>
      </c>
      <c r="BB2168" s="4">
        <v>9.51</v>
      </c>
      <c r="BC2168" s="4">
        <v>12000</v>
      </c>
      <c r="BD2168">
        <v>1.5944688684499999</v>
      </c>
      <c r="BE2168" s="2">
        <v>0.11</v>
      </c>
      <c r="BF2168">
        <v>40</v>
      </c>
      <c r="BG2168">
        <f t="shared" si="529"/>
        <v>0.11171872670841716</v>
      </c>
      <c r="BH2168">
        <v>0.64</v>
      </c>
      <c r="BI2168" s="4">
        <v>0.52800000000000002</v>
      </c>
      <c r="BJ2168" s="4">
        <v>0.17599999999999999</v>
      </c>
      <c r="BK2168" s="3">
        <f t="shared" si="536"/>
        <v>385500</v>
      </c>
      <c r="BL2168" s="3">
        <f t="shared" si="537"/>
        <v>72</v>
      </c>
      <c r="BM2168" s="3">
        <v>820.99999999999989</v>
      </c>
      <c r="BN2168" s="3">
        <v>738.9</v>
      </c>
      <c r="BO2168" s="3">
        <f t="shared" si="538"/>
        <v>82.099999999999909</v>
      </c>
      <c r="BP2168" s="3">
        <f t="shared" si="539"/>
        <v>22800</v>
      </c>
      <c r="BQ2168">
        <v>0.72</v>
      </c>
      <c r="BR2168">
        <v>0.59</v>
      </c>
      <c r="BS2168">
        <v>7.85</v>
      </c>
      <c r="BT2168">
        <f t="shared" si="530"/>
        <v>732.90000000000009</v>
      </c>
      <c r="BU2168" s="1">
        <f t="shared" si="531"/>
        <v>0.15312141950009991</v>
      </c>
      <c r="BV2168" s="1">
        <f t="shared" si="540"/>
        <v>0.17137837063952582</v>
      </c>
      <c r="BW2168">
        <f t="shared" si="541"/>
        <v>0.16254247089637516</v>
      </c>
      <c r="BX2168">
        <f t="shared" si="542"/>
        <v>0.17701564272856693</v>
      </c>
      <c r="BY2168">
        <f t="shared" si="543"/>
        <v>155.92068707191771</v>
      </c>
    </row>
    <row r="2169" spans="1:77" x14ac:dyDescent="0.2">
      <c r="A2169">
        <v>18</v>
      </c>
      <c r="B2169">
        <v>40141</v>
      </c>
      <c r="C2169" t="s">
        <v>1605</v>
      </c>
      <c r="D2169">
        <v>40</v>
      </c>
      <c r="E2169" t="s">
        <v>1607</v>
      </c>
      <c r="F2169" t="s">
        <v>1608</v>
      </c>
      <c r="G2169" t="s">
        <v>1697</v>
      </c>
      <c r="H2169">
        <v>141</v>
      </c>
      <c r="I2169">
        <v>183</v>
      </c>
      <c r="J2169">
        <v>1111</v>
      </c>
      <c r="K2169">
        <v>424</v>
      </c>
      <c r="L2169">
        <v>363</v>
      </c>
      <c r="M2169">
        <v>146</v>
      </c>
      <c r="N2169">
        <v>170</v>
      </c>
      <c r="O2169" s="3">
        <v>2672.5</v>
      </c>
      <c r="P2169" s="3">
        <v>3731.3626850000001</v>
      </c>
      <c r="Q2169" s="3">
        <v>15231</v>
      </c>
      <c r="R2169" s="3">
        <v>21265.625840000001</v>
      </c>
      <c r="S2169" s="3">
        <v>5115.8999999999996</v>
      </c>
      <c r="T2169" s="3">
        <v>7142.8543900000004</v>
      </c>
      <c r="U2169" s="3">
        <v>8134.6</v>
      </c>
      <c r="V2169" s="3">
        <v>11357.58387</v>
      </c>
      <c r="W2169" s="3">
        <v>1448.5</v>
      </c>
      <c r="X2169" s="3">
        <v>2022.4055559999999</v>
      </c>
      <c r="Y2169" s="3">
        <v>148</v>
      </c>
      <c r="Z2169" s="3">
        <v>206.63860700000001</v>
      </c>
      <c r="AA2169">
        <v>221</v>
      </c>
      <c r="AB2169">
        <v>694</v>
      </c>
      <c r="AC2169">
        <v>349</v>
      </c>
      <c r="AD2169">
        <v>338</v>
      </c>
      <c r="AE2169">
        <v>125</v>
      </c>
      <c r="AF2169">
        <v>109</v>
      </c>
      <c r="AG2169">
        <v>65</v>
      </c>
      <c r="AH2169">
        <v>22</v>
      </c>
      <c r="AI2169">
        <v>91</v>
      </c>
      <c r="AJ2169">
        <v>43</v>
      </c>
      <c r="AK2169">
        <v>14</v>
      </c>
      <c r="AL2169">
        <v>65</v>
      </c>
      <c r="AM2169">
        <v>88</v>
      </c>
      <c r="AN2169">
        <v>35</v>
      </c>
      <c r="AO2169">
        <v>117</v>
      </c>
      <c r="AP2169">
        <v>382</v>
      </c>
      <c r="AQ2169">
        <v>0</v>
      </c>
      <c r="AR2169" s="4">
        <v>5227</v>
      </c>
      <c r="AS2169" s="4">
        <f t="shared" si="532"/>
        <v>5609</v>
      </c>
      <c r="AT2169">
        <v>0.93016978100000003</v>
      </c>
      <c r="AU2169" s="4">
        <f t="shared" si="528"/>
        <v>1</v>
      </c>
      <c r="AV2169" s="4">
        <f t="shared" si="533"/>
        <v>5217.3223016290003</v>
      </c>
      <c r="AW2169" s="4">
        <v>0</v>
      </c>
      <c r="AX2169" s="4">
        <v>0</v>
      </c>
      <c r="AY2169" s="4">
        <v>80.53</v>
      </c>
      <c r="AZ2169" s="4">
        <f t="shared" si="534"/>
        <v>80.53</v>
      </c>
      <c r="BA2169" s="4">
        <f t="shared" si="535"/>
        <v>74.906572463930004</v>
      </c>
      <c r="BB2169" s="4">
        <v>9.51</v>
      </c>
      <c r="BC2169" s="4">
        <v>12000</v>
      </c>
      <c r="BD2169">
        <v>1.92929591261</v>
      </c>
      <c r="BE2169" s="2">
        <v>0.11</v>
      </c>
      <c r="BF2169">
        <v>40</v>
      </c>
      <c r="BG2169">
        <f t="shared" si="529"/>
        <v>0.11171872670841716</v>
      </c>
      <c r="BH2169">
        <v>0.64</v>
      </c>
      <c r="BI2169" s="4">
        <v>0.52800000000000002</v>
      </c>
      <c r="BJ2169" s="4">
        <v>0.17599999999999999</v>
      </c>
      <c r="BK2169" s="3">
        <f t="shared" si="536"/>
        <v>385500</v>
      </c>
      <c r="BL2169" s="3">
        <f t="shared" si="537"/>
        <v>72</v>
      </c>
      <c r="BM2169" s="3">
        <v>820.99999999999989</v>
      </c>
      <c r="BN2169" s="3">
        <v>738.9</v>
      </c>
      <c r="BO2169" s="3">
        <f t="shared" si="538"/>
        <v>82.099999999999909</v>
      </c>
      <c r="BP2169" s="3">
        <f t="shared" si="539"/>
        <v>22800</v>
      </c>
      <c r="BQ2169">
        <v>0.72</v>
      </c>
      <c r="BR2169">
        <v>0.59</v>
      </c>
      <c r="BS2169">
        <v>7.85</v>
      </c>
      <c r="BT2169">
        <f t="shared" si="530"/>
        <v>732.90000000000009</v>
      </c>
      <c r="BU2169" s="1">
        <f t="shared" si="531"/>
        <v>0.15574129583669213</v>
      </c>
      <c r="BV2169" s="1">
        <f t="shared" si="540"/>
        <v>0.17830531319821705</v>
      </c>
      <c r="BW2169">
        <f t="shared" si="541"/>
        <v>0.16946941345506639</v>
      </c>
      <c r="BX2169">
        <f t="shared" si="542"/>
        <v>0.18394258528725815</v>
      </c>
      <c r="BY2169">
        <f t="shared" si="543"/>
        <v>155.92068707191771</v>
      </c>
    </row>
    <row r="2170" spans="1:77" x14ac:dyDescent="0.2">
      <c r="A2170">
        <v>18</v>
      </c>
      <c r="B2170">
        <v>40143</v>
      </c>
      <c r="C2170" t="s">
        <v>1605</v>
      </c>
      <c r="D2170">
        <v>40</v>
      </c>
      <c r="E2170" t="s">
        <v>1607</v>
      </c>
      <c r="F2170" t="s">
        <v>1608</v>
      </c>
      <c r="G2170" t="s">
        <v>1656</v>
      </c>
      <c r="H2170">
        <v>143</v>
      </c>
      <c r="I2170">
        <v>297</v>
      </c>
      <c r="J2170">
        <v>4000</v>
      </c>
      <c r="K2170">
        <v>1100</v>
      </c>
      <c r="L2170">
        <v>695</v>
      </c>
      <c r="M2170">
        <v>454</v>
      </c>
      <c r="N2170">
        <v>540</v>
      </c>
      <c r="O2170" s="3">
        <v>3442.7</v>
      </c>
      <c r="P2170" s="3">
        <v>4806.7211649999999</v>
      </c>
      <c r="Q2170" s="3">
        <v>52363</v>
      </c>
      <c r="R2170" s="3">
        <v>73109.5769</v>
      </c>
      <c r="S2170" s="3">
        <v>10970</v>
      </c>
      <c r="T2170" s="3">
        <v>15316.388639999999</v>
      </c>
      <c r="U2170" s="3">
        <v>13954</v>
      </c>
      <c r="V2170" s="3">
        <v>19482.669750000001</v>
      </c>
      <c r="W2170" s="3">
        <v>4818.8999999999996</v>
      </c>
      <c r="X2170" s="3">
        <v>6728.180969</v>
      </c>
      <c r="Y2170" s="3">
        <v>447</v>
      </c>
      <c r="Z2170" s="3">
        <v>624.10444150000001</v>
      </c>
      <c r="AA2170">
        <v>336</v>
      </c>
      <c r="AB2170">
        <v>1395</v>
      </c>
      <c r="AC2170">
        <v>603</v>
      </c>
      <c r="AD2170">
        <v>444</v>
      </c>
      <c r="AE2170">
        <v>202</v>
      </c>
      <c r="AF2170">
        <v>198</v>
      </c>
      <c r="AG2170">
        <v>65</v>
      </c>
      <c r="AH2170">
        <v>22</v>
      </c>
      <c r="AI2170">
        <v>91</v>
      </c>
      <c r="AJ2170">
        <v>43</v>
      </c>
      <c r="AK2170">
        <v>14</v>
      </c>
      <c r="AL2170">
        <v>65</v>
      </c>
      <c r="AM2170">
        <v>88</v>
      </c>
      <c r="AN2170">
        <v>35</v>
      </c>
      <c r="AO2170">
        <v>117</v>
      </c>
      <c r="AP2170">
        <v>382</v>
      </c>
      <c r="AQ2170">
        <v>0</v>
      </c>
      <c r="AR2170" s="4">
        <v>5227</v>
      </c>
      <c r="AS2170" s="4">
        <f t="shared" si="532"/>
        <v>5609</v>
      </c>
      <c r="AT2170">
        <v>0.94382363999999996</v>
      </c>
      <c r="AU2170" s="4">
        <f t="shared" si="528"/>
        <v>1</v>
      </c>
      <c r="AV2170" s="4">
        <f t="shared" si="533"/>
        <v>5293.9067967599995</v>
      </c>
      <c r="AW2170" s="4">
        <v>0</v>
      </c>
      <c r="AX2170" s="4">
        <v>0</v>
      </c>
      <c r="AY2170" s="4">
        <v>80.53</v>
      </c>
      <c r="AZ2170" s="4">
        <f t="shared" si="534"/>
        <v>80.53</v>
      </c>
      <c r="BA2170" s="4">
        <f t="shared" si="535"/>
        <v>76.0061177292</v>
      </c>
      <c r="BB2170" s="4">
        <v>9.51</v>
      </c>
      <c r="BC2170" s="4">
        <v>12000</v>
      </c>
      <c r="BD2170">
        <v>1.7896359638099999</v>
      </c>
      <c r="BE2170" s="2">
        <v>0.11</v>
      </c>
      <c r="BF2170">
        <v>40</v>
      </c>
      <c r="BG2170">
        <f t="shared" si="529"/>
        <v>0.11171872670841716</v>
      </c>
      <c r="BH2170">
        <v>0.64</v>
      </c>
      <c r="BI2170" s="4">
        <v>0.52800000000000002</v>
      </c>
      <c r="BJ2170" s="4">
        <v>0.17599999999999999</v>
      </c>
      <c r="BK2170" s="3">
        <f t="shared" si="536"/>
        <v>385500</v>
      </c>
      <c r="BL2170" s="3">
        <f t="shared" si="537"/>
        <v>72</v>
      </c>
      <c r="BM2170" s="3">
        <v>820.99999999999989</v>
      </c>
      <c r="BN2170" s="3">
        <v>738.9</v>
      </c>
      <c r="BO2170" s="3">
        <f t="shared" si="538"/>
        <v>82.099999999999909</v>
      </c>
      <c r="BP2170" s="3">
        <f t="shared" si="539"/>
        <v>22800</v>
      </c>
      <c r="BQ2170">
        <v>0.72</v>
      </c>
      <c r="BR2170">
        <v>0.59</v>
      </c>
      <c r="BS2170">
        <v>7.85</v>
      </c>
      <c r="BT2170">
        <f t="shared" si="530"/>
        <v>732.90000000000009</v>
      </c>
      <c r="BU2170" s="1">
        <f t="shared" si="531"/>
        <v>0.15578759883032162</v>
      </c>
      <c r="BV2170" s="1">
        <f t="shared" si="540"/>
        <v>0.19666869005440651</v>
      </c>
      <c r="BW2170">
        <f t="shared" si="541"/>
        <v>0.18783279031125585</v>
      </c>
      <c r="BX2170">
        <f t="shared" si="542"/>
        <v>0.20230596214344762</v>
      </c>
      <c r="BY2170">
        <f t="shared" si="543"/>
        <v>155.92068707191771</v>
      </c>
    </row>
    <row r="2171" spans="1:77" x14ac:dyDescent="0.2">
      <c r="A2171">
        <v>18</v>
      </c>
      <c r="B2171">
        <v>40145</v>
      </c>
      <c r="C2171" t="s">
        <v>1605</v>
      </c>
      <c r="D2171">
        <v>40</v>
      </c>
      <c r="E2171" t="s">
        <v>1607</v>
      </c>
      <c r="F2171" t="s">
        <v>1608</v>
      </c>
      <c r="G2171" t="s">
        <v>1620</v>
      </c>
      <c r="H2171">
        <v>145</v>
      </c>
      <c r="I2171">
        <v>358</v>
      </c>
      <c r="J2171">
        <v>1062</v>
      </c>
      <c r="K2171">
        <v>495</v>
      </c>
      <c r="L2171">
        <v>988</v>
      </c>
      <c r="M2171">
        <v>137</v>
      </c>
      <c r="N2171">
        <v>158</v>
      </c>
      <c r="O2171" s="3">
        <v>3719.1</v>
      </c>
      <c r="P2171" s="3">
        <v>5192.6327259999998</v>
      </c>
      <c r="Q2171" s="3">
        <v>16699</v>
      </c>
      <c r="R2171" s="3">
        <v>23315.257430000001</v>
      </c>
      <c r="S2171" s="3">
        <v>4960</v>
      </c>
      <c r="T2171" s="3">
        <v>6925.1857499999996</v>
      </c>
      <c r="U2171" s="3">
        <v>23546</v>
      </c>
      <c r="V2171" s="3">
        <v>32875.085420000003</v>
      </c>
      <c r="W2171" s="3">
        <v>1639.4</v>
      </c>
      <c r="X2171" s="3">
        <v>2288.9414350000002</v>
      </c>
      <c r="Y2171" s="3">
        <v>148</v>
      </c>
      <c r="Z2171" s="3">
        <v>206.63860700000001</v>
      </c>
      <c r="AA2171">
        <v>396</v>
      </c>
      <c r="AB2171">
        <v>806</v>
      </c>
      <c r="AC2171">
        <v>500</v>
      </c>
      <c r="AD2171">
        <v>934</v>
      </c>
      <c r="AE2171">
        <v>138</v>
      </c>
      <c r="AF2171">
        <v>120</v>
      </c>
      <c r="AG2171">
        <v>65</v>
      </c>
      <c r="AH2171">
        <v>22</v>
      </c>
      <c r="AI2171">
        <v>91</v>
      </c>
      <c r="AJ2171">
        <v>43</v>
      </c>
      <c r="AK2171">
        <v>14</v>
      </c>
      <c r="AL2171">
        <v>65</v>
      </c>
      <c r="AM2171">
        <v>88</v>
      </c>
      <c r="AN2171">
        <v>35</v>
      </c>
      <c r="AO2171">
        <v>117</v>
      </c>
      <c r="AP2171">
        <v>382</v>
      </c>
      <c r="AQ2171">
        <v>0</v>
      </c>
      <c r="AR2171" s="4">
        <v>5227</v>
      </c>
      <c r="AS2171" s="4">
        <f t="shared" si="532"/>
        <v>5609</v>
      </c>
      <c r="AT2171">
        <v>0.94226634899999995</v>
      </c>
      <c r="AU2171" s="4">
        <f t="shared" si="528"/>
        <v>1</v>
      </c>
      <c r="AV2171" s="4">
        <f t="shared" si="533"/>
        <v>5285.1719515409995</v>
      </c>
      <c r="AW2171" s="4">
        <v>0</v>
      </c>
      <c r="AX2171" s="4">
        <v>0</v>
      </c>
      <c r="AY2171" s="4">
        <v>80.53</v>
      </c>
      <c r="AZ2171" s="4">
        <f t="shared" si="534"/>
        <v>80.53</v>
      </c>
      <c r="BA2171" s="4">
        <f t="shared" si="535"/>
        <v>75.880709084969993</v>
      </c>
      <c r="BB2171" s="4">
        <v>9.51</v>
      </c>
      <c r="BC2171" s="4">
        <v>12000</v>
      </c>
      <c r="BD2171">
        <v>1.81195426244</v>
      </c>
      <c r="BE2171" s="2">
        <v>0.11</v>
      </c>
      <c r="BF2171">
        <v>40</v>
      </c>
      <c r="BG2171">
        <f t="shared" si="529"/>
        <v>0.11171872670841716</v>
      </c>
      <c r="BH2171">
        <v>0.64</v>
      </c>
      <c r="BI2171" s="4">
        <v>0.52800000000000002</v>
      </c>
      <c r="BJ2171" s="4">
        <v>0.17599999999999999</v>
      </c>
      <c r="BK2171" s="3">
        <f t="shared" si="536"/>
        <v>385500</v>
      </c>
      <c r="BL2171" s="3">
        <f t="shared" si="537"/>
        <v>72</v>
      </c>
      <c r="BM2171" s="3">
        <v>820.99999999999989</v>
      </c>
      <c r="BN2171" s="3">
        <v>738.9</v>
      </c>
      <c r="BO2171" s="3">
        <f t="shared" si="538"/>
        <v>82.099999999999909</v>
      </c>
      <c r="BP2171" s="3">
        <f t="shared" si="539"/>
        <v>22800</v>
      </c>
      <c r="BQ2171">
        <v>0.72</v>
      </c>
      <c r="BR2171">
        <v>0.59</v>
      </c>
      <c r="BS2171">
        <v>7.85</v>
      </c>
      <c r="BT2171">
        <f t="shared" si="530"/>
        <v>732.90000000000009</v>
      </c>
      <c r="BU2171" s="1">
        <f t="shared" si="531"/>
        <v>0.15585899032632242</v>
      </c>
      <c r="BV2171" s="1">
        <f t="shared" si="540"/>
        <v>0.18086372462233732</v>
      </c>
      <c r="BW2171">
        <f t="shared" si="541"/>
        <v>0.17202782487918666</v>
      </c>
      <c r="BX2171">
        <f t="shared" si="542"/>
        <v>0.18650099671137843</v>
      </c>
      <c r="BY2171">
        <f t="shared" si="543"/>
        <v>155.92068707191771</v>
      </c>
    </row>
    <row r="2172" spans="1:77" x14ac:dyDescent="0.2">
      <c r="A2172">
        <v>18</v>
      </c>
      <c r="B2172">
        <v>40147</v>
      </c>
      <c r="C2172" t="s">
        <v>1605</v>
      </c>
      <c r="D2172">
        <v>40</v>
      </c>
      <c r="E2172" t="s">
        <v>1607</v>
      </c>
      <c r="F2172" t="s">
        <v>1608</v>
      </c>
      <c r="G2172" t="s">
        <v>328</v>
      </c>
      <c r="H2172">
        <v>147</v>
      </c>
      <c r="I2172">
        <v>330</v>
      </c>
      <c r="J2172">
        <v>1095</v>
      </c>
      <c r="K2172">
        <v>485</v>
      </c>
      <c r="L2172">
        <v>982</v>
      </c>
      <c r="M2172">
        <v>146</v>
      </c>
      <c r="N2172">
        <v>159</v>
      </c>
      <c r="O2172" s="3">
        <v>3356.8</v>
      </c>
      <c r="P2172" s="3">
        <v>4686.7870009999997</v>
      </c>
      <c r="Q2172" s="3">
        <v>17101</v>
      </c>
      <c r="R2172" s="3">
        <v>23876.53256</v>
      </c>
      <c r="S2172" s="3">
        <v>4930.7</v>
      </c>
      <c r="T2172" s="3">
        <v>6884.2768900000001</v>
      </c>
      <c r="U2172" s="3">
        <v>23220</v>
      </c>
      <c r="V2172" s="3">
        <v>32419.921999999999</v>
      </c>
      <c r="W2172" s="3">
        <v>1611.6</v>
      </c>
      <c r="X2172" s="3">
        <v>2250.126886</v>
      </c>
      <c r="Y2172" s="3">
        <v>148</v>
      </c>
      <c r="Z2172" s="3">
        <v>206.63860700000001</v>
      </c>
      <c r="AA2172">
        <v>368</v>
      </c>
      <c r="AB2172">
        <v>794</v>
      </c>
      <c r="AC2172">
        <v>485</v>
      </c>
      <c r="AD2172">
        <v>916</v>
      </c>
      <c r="AE2172">
        <v>139</v>
      </c>
      <c r="AF2172">
        <v>119</v>
      </c>
      <c r="AG2172">
        <v>65</v>
      </c>
      <c r="AH2172">
        <v>22</v>
      </c>
      <c r="AI2172">
        <v>91</v>
      </c>
      <c r="AJ2172">
        <v>43</v>
      </c>
      <c r="AK2172">
        <v>14</v>
      </c>
      <c r="AL2172">
        <v>65</v>
      </c>
      <c r="AM2172">
        <v>88</v>
      </c>
      <c r="AN2172">
        <v>35</v>
      </c>
      <c r="AO2172">
        <v>117</v>
      </c>
      <c r="AP2172">
        <v>382</v>
      </c>
      <c r="AQ2172">
        <v>0</v>
      </c>
      <c r="AR2172" s="4">
        <v>5227</v>
      </c>
      <c r="AS2172" s="4">
        <f t="shared" si="532"/>
        <v>5609</v>
      </c>
      <c r="AT2172">
        <v>0.94885902600000005</v>
      </c>
      <c r="AU2172" s="4">
        <f t="shared" si="528"/>
        <v>1</v>
      </c>
      <c r="AV2172" s="4">
        <f t="shared" si="533"/>
        <v>5322.1502768340006</v>
      </c>
      <c r="AW2172" s="4">
        <v>0</v>
      </c>
      <c r="AX2172" s="4">
        <v>0</v>
      </c>
      <c r="AY2172" s="4">
        <v>80.53</v>
      </c>
      <c r="AZ2172" s="4">
        <f t="shared" si="534"/>
        <v>80.53</v>
      </c>
      <c r="BA2172" s="4">
        <f t="shared" si="535"/>
        <v>76.41161736378001</v>
      </c>
      <c r="BB2172" s="4">
        <v>9.51</v>
      </c>
      <c r="BC2172" s="4">
        <v>12000</v>
      </c>
      <c r="BD2172">
        <v>1.77399822026</v>
      </c>
      <c r="BE2172" s="2">
        <v>0.11</v>
      </c>
      <c r="BF2172">
        <v>40</v>
      </c>
      <c r="BG2172">
        <f t="shared" si="529"/>
        <v>0.11171872670841716</v>
      </c>
      <c r="BH2172">
        <v>0.64</v>
      </c>
      <c r="BI2172" s="4">
        <v>0.52800000000000002</v>
      </c>
      <c r="BJ2172" s="4">
        <v>0.17599999999999999</v>
      </c>
      <c r="BK2172" s="3">
        <f t="shared" si="536"/>
        <v>385500</v>
      </c>
      <c r="BL2172" s="3">
        <f t="shared" si="537"/>
        <v>72</v>
      </c>
      <c r="BM2172" s="3">
        <v>820.99999999999989</v>
      </c>
      <c r="BN2172" s="3">
        <v>738.9</v>
      </c>
      <c r="BO2172" s="3">
        <f t="shared" si="538"/>
        <v>82.099999999999909</v>
      </c>
      <c r="BP2172" s="3">
        <f t="shared" si="539"/>
        <v>22800</v>
      </c>
      <c r="BQ2172">
        <v>0.72</v>
      </c>
      <c r="BR2172">
        <v>0.59</v>
      </c>
      <c r="BS2172">
        <v>7.85</v>
      </c>
      <c r="BT2172">
        <f t="shared" si="530"/>
        <v>732.90000000000009</v>
      </c>
      <c r="BU2172" s="1">
        <f t="shared" si="531"/>
        <v>0.1562350816929424</v>
      </c>
      <c r="BV2172" s="1">
        <f t="shared" si="540"/>
        <v>0.18135453783230732</v>
      </c>
      <c r="BW2172">
        <f t="shared" si="541"/>
        <v>0.17251863808915666</v>
      </c>
      <c r="BX2172">
        <f t="shared" si="542"/>
        <v>0.18699180992134842</v>
      </c>
      <c r="BY2172">
        <f t="shared" si="543"/>
        <v>155.92068707191771</v>
      </c>
    </row>
    <row r="2173" spans="1:77" x14ac:dyDescent="0.2">
      <c r="A2173">
        <v>18</v>
      </c>
      <c r="B2173">
        <v>40149</v>
      </c>
      <c r="C2173" t="s">
        <v>1605</v>
      </c>
      <c r="D2173">
        <v>40</v>
      </c>
      <c r="E2173" t="s">
        <v>1607</v>
      </c>
      <c r="F2173" t="s">
        <v>1608</v>
      </c>
      <c r="G2173" t="s">
        <v>1657</v>
      </c>
      <c r="H2173">
        <v>149</v>
      </c>
      <c r="I2173">
        <v>175</v>
      </c>
      <c r="J2173">
        <v>686</v>
      </c>
      <c r="K2173">
        <v>326</v>
      </c>
      <c r="L2173">
        <v>299</v>
      </c>
      <c r="M2173">
        <v>98</v>
      </c>
      <c r="N2173">
        <v>108</v>
      </c>
      <c r="O2173" s="3">
        <v>2345.8000000000002</v>
      </c>
      <c r="P2173" s="3">
        <v>3275.2219220000002</v>
      </c>
      <c r="Q2173" s="3">
        <v>10563</v>
      </c>
      <c r="R2173" s="3">
        <v>14748.13247</v>
      </c>
      <c r="S2173" s="3">
        <v>3807.3</v>
      </c>
      <c r="T2173" s="3">
        <v>5315.7781660000001</v>
      </c>
      <c r="U2173" s="3">
        <v>6961.9</v>
      </c>
      <c r="V2173" s="3">
        <v>9720.2521510000006</v>
      </c>
      <c r="W2173" s="3">
        <v>1012.9</v>
      </c>
      <c r="X2173" s="3">
        <v>1414.2178719999999</v>
      </c>
      <c r="Y2173" s="3">
        <v>104</v>
      </c>
      <c r="Z2173" s="3">
        <v>145.2055077</v>
      </c>
      <c r="AA2173">
        <v>213</v>
      </c>
      <c r="AB2173">
        <v>535</v>
      </c>
      <c r="AC2173">
        <v>340</v>
      </c>
      <c r="AD2173">
        <v>308</v>
      </c>
      <c r="AE2173">
        <v>108</v>
      </c>
      <c r="AF2173">
        <v>87</v>
      </c>
      <c r="AG2173">
        <v>65</v>
      </c>
      <c r="AH2173">
        <v>22</v>
      </c>
      <c r="AI2173">
        <v>91</v>
      </c>
      <c r="AJ2173">
        <v>43</v>
      </c>
      <c r="AK2173">
        <v>14</v>
      </c>
      <c r="AL2173">
        <v>65</v>
      </c>
      <c r="AM2173">
        <v>88</v>
      </c>
      <c r="AN2173">
        <v>35</v>
      </c>
      <c r="AO2173">
        <v>117</v>
      </c>
      <c r="AP2173">
        <v>382</v>
      </c>
      <c r="AQ2173">
        <v>0</v>
      </c>
      <c r="AR2173" s="4">
        <v>5227</v>
      </c>
      <c r="AS2173" s="4">
        <f t="shared" si="532"/>
        <v>5609</v>
      </c>
      <c r="AT2173">
        <v>0.93412503400000002</v>
      </c>
      <c r="AU2173" s="4">
        <f t="shared" si="528"/>
        <v>1</v>
      </c>
      <c r="AV2173" s="4">
        <f t="shared" si="533"/>
        <v>5239.5073157060006</v>
      </c>
      <c r="AW2173" s="4">
        <v>0</v>
      </c>
      <c r="AX2173" s="4">
        <v>0</v>
      </c>
      <c r="AY2173" s="4">
        <v>80.53</v>
      </c>
      <c r="AZ2173" s="4">
        <f t="shared" si="534"/>
        <v>80.53</v>
      </c>
      <c r="BA2173" s="4">
        <f t="shared" si="535"/>
        <v>75.225088988020005</v>
      </c>
      <c r="BB2173" s="4">
        <v>9.51</v>
      </c>
      <c r="BC2173" s="4">
        <v>12000</v>
      </c>
      <c r="BD2173">
        <v>1.84741751408</v>
      </c>
      <c r="BE2173" s="2">
        <v>0.11</v>
      </c>
      <c r="BF2173">
        <v>40</v>
      </c>
      <c r="BG2173">
        <f t="shared" si="529"/>
        <v>0.11171872670841716</v>
      </c>
      <c r="BH2173">
        <v>0.64</v>
      </c>
      <c r="BI2173" s="4">
        <v>0.52800000000000002</v>
      </c>
      <c r="BJ2173" s="4">
        <v>0.17599999999999999</v>
      </c>
      <c r="BK2173" s="3">
        <f t="shared" si="536"/>
        <v>385500</v>
      </c>
      <c r="BL2173" s="3">
        <f t="shared" si="537"/>
        <v>72</v>
      </c>
      <c r="BM2173" s="3">
        <v>820.99999999999989</v>
      </c>
      <c r="BN2173" s="3">
        <v>738.9</v>
      </c>
      <c r="BO2173" s="3">
        <f t="shared" si="538"/>
        <v>82.099999999999909</v>
      </c>
      <c r="BP2173" s="3">
        <f t="shared" si="539"/>
        <v>22800</v>
      </c>
      <c r="BQ2173">
        <v>0.72</v>
      </c>
      <c r="BR2173">
        <v>0.59</v>
      </c>
      <c r="BS2173">
        <v>7.85</v>
      </c>
      <c r="BT2173">
        <f t="shared" si="530"/>
        <v>732.90000000000009</v>
      </c>
      <c r="BU2173" s="1">
        <f t="shared" si="531"/>
        <v>0.15525764882730245</v>
      </c>
      <c r="BV2173" s="1">
        <f t="shared" si="540"/>
        <v>0.17525045641452136</v>
      </c>
      <c r="BW2173">
        <f t="shared" si="541"/>
        <v>0.1664145566713707</v>
      </c>
      <c r="BX2173">
        <f t="shared" si="542"/>
        <v>0.18088772850356247</v>
      </c>
      <c r="BY2173">
        <f t="shared" si="543"/>
        <v>155.92068707191771</v>
      </c>
    </row>
    <row r="2174" spans="1:77" x14ac:dyDescent="0.2">
      <c r="A2174">
        <v>18</v>
      </c>
      <c r="B2174">
        <v>40151</v>
      </c>
      <c r="C2174" t="s">
        <v>1605</v>
      </c>
      <c r="D2174">
        <v>40</v>
      </c>
      <c r="E2174" t="s">
        <v>1607</v>
      </c>
      <c r="F2174" t="s">
        <v>1608</v>
      </c>
      <c r="G2174" t="s">
        <v>1698</v>
      </c>
      <c r="H2174">
        <v>151</v>
      </c>
      <c r="I2174">
        <v>188</v>
      </c>
      <c r="J2174">
        <v>573</v>
      </c>
      <c r="K2174">
        <v>301</v>
      </c>
      <c r="L2174">
        <v>816</v>
      </c>
      <c r="M2174">
        <v>79</v>
      </c>
      <c r="N2174">
        <v>93</v>
      </c>
      <c r="O2174" s="3">
        <v>2488</v>
      </c>
      <c r="P2174" s="3">
        <v>3473.7625290000001</v>
      </c>
      <c r="Q2174" s="3">
        <v>9388.2000000000007</v>
      </c>
      <c r="R2174" s="3">
        <v>13107.86872</v>
      </c>
      <c r="S2174" s="3">
        <v>3608.1</v>
      </c>
      <c r="T2174" s="3">
        <v>5037.6537710000002</v>
      </c>
      <c r="U2174" s="3">
        <v>19444</v>
      </c>
      <c r="V2174" s="3">
        <v>27147.845099999999</v>
      </c>
      <c r="W2174" s="3">
        <v>888.04</v>
      </c>
      <c r="X2174" s="3">
        <v>1239.887491</v>
      </c>
      <c r="Y2174" s="3">
        <v>95</v>
      </c>
      <c r="Z2174" s="3">
        <v>132.6396464</v>
      </c>
      <c r="AA2174">
        <v>227</v>
      </c>
      <c r="AB2174">
        <v>551</v>
      </c>
      <c r="AC2174">
        <v>330</v>
      </c>
      <c r="AD2174">
        <v>834</v>
      </c>
      <c r="AE2174">
        <v>108</v>
      </c>
      <c r="AF2174">
        <v>90</v>
      </c>
      <c r="AG2174">
        <v>65</v>
      </c>
      <c r="AH2174">
        <v>22</v>
      </c>
      <c r="AI2174">
        <v>91</v>
      </c>
      <c r="AJ2174">
        <v>43</v>
      </c>
      <c r="AK2174">
        <v>14</v>
      </c>
      <c r="AL2174">
        <v>65</v>
      </c>
      <c r="AM2174">
        <v>88</v>
      </c>
      <c r="AN2174">
        <v>35</v>
      </c>
      <c r="AO2174">
        <v>117</v>
      </c>
      <c r="AP2174">
        <v>382</v>
      </c>
      <c r="AQ2174">
        <v>0</v>
      </c>
      <c r="AR2174" s="4">
        <v>5227</v>
      </c>
      <c r="AS2174" s="4">
        <f t="shared" si="532"/>
        <v>5609</v>
      </c>
      <c r="AT2174">
        <v>0.94118058699999996</v>
      </c>
      <c r="AU2174" s="4">
        <f t="shared" si="528"/>
        <v>1</v>
      </c>
      <c r="AV2174" s="4">
        <f t="shared" si="533"/>
        <v>5279.0819124829995</v>
      </c>
      <c r="AW2174" s="4">
        <v>0</v>
      </c>
      <c r="AX2174" s="4">
        <v>0</v>
      </c>
      <c r="AY2174" s="4">
        <v>80.53</v>
      </c>
      <c r="AZ2174" s="4">
        <f t="shared" si="534"/>
        <v>80.53</v>
      </c>
      <c r="BA2174" s="4">
        <f t="shared" si="535"/>
        <v>75.793272671110003</v>
      </c>
      <c r="BB2174" s="4">
        <v>9.51</v>
      </c>
      <c r="BC2174" s="4">
        <v>12000</v>
      </c>
      <c r="BD2174">
        <v>1.7584331828499999</v>
      </c>
      <c r="BE2174" s="2">
        <v>0.11</v>
      </c>
      <c r="BF2174">
        <v>40</v>
      </c>
      <c r="BG2174">
        <f t="shared" si="529"/>
        <v>0.11171872670841716</v>
      </c>
      <c r="BH2174">
        <v>0.64</v>
      </c>
      <c r="BI2174" s="4">
        <v>0.52800000000000002</v>
      </c>
      <c r="BJ2174" s="4">
        <v>0.17599999999999999</v>
      </c>
      <c r="BK2174" s="3">
        <f t="shared" si="536"/>
        <v>385500</v>
      </c>
      <c r="BL2174" s="3">
        <f t="shared" si="537"/>
        <v>72</v>
      </c>
      <c r="BM2174" s="3">
        <v>820.99999999999989</v>
      </c>
      <c r="BN2174" s="3">
        <v>738.9</v>
      </c>
      <c r="BO2174" s="3">
        <f t="shared" si="538"/>
        <v>82.099999999999909</v>
      </c>
      <c r="BP2174" s="3">
        <f t="shared" si="539"/>
        <v>22800</v>
      </c>
      <c r="BQ2174">
        <v>0.72</v>
      </c>
      <c r="BR2174">
        <v>0.59</v>
      </c>
      <c r="BS2174">
        <v>7.85</v>
      </c>
      <c r="BT2174">
        <f t="shared" si="530"/>
        <v>732.90000000000009</v>
      </c>
      <c r="BU2174" s="1">
        <f t="shared" si="531"/>
        <v>0.15507978534801464</v>
      </c>
      <c r="BV2174" s="1">
        <f t="shared" si="540"/>
        <v>0.17604439475814754</v>
      </c>
      <c r="BW2174">
        <f t="shared" si="541"/>
        <v>0.16720849501499688</v>
      </c>
      <c r="BX2174">
        <f t="shared" si="542"/>
        <v>0.18168166684718864</v>
      </c>
      <c r="BY2174">
        <f t="shared" si="543"/>
        <v>155.92068707191771</v>
      </c>
    </row>
    <row r="2175" spans="1:77" x14ac:dyDescent="0.2">
      <c r="A2175">
        <v>18</v>
      </c>
      <c r="B2175">
        <v>40153</v>
      </c>
      <c r="C2175" t="s">
        <v>1605</v>
      </c>
      <c r="D2175">
        <v>40</v>
      </c>
      <c r="E2175" t="s">
        <v>1607</v>
      </c>
      <c r="F2175" t="s">
        <v>1608</v>
      </c>
      <c r="G2175" t="s">
        <v>1681</v>
      </c>
      <c r="H2175">
        <v>153</v>
      </c>
      <c r="I2175">
        <v>182</v>
      </c>
      <c r="J2175">
        <v>548</v>
      </c>
      <c r="K2175">
        <v>299</v>
      </c>
      <c r="L2175">
        <v>796</v>
      </c>
      <c r="M2175">
        <v>77</v>
      </c>
      <c r="N2175">
        <v>92</v>
      </c>
      <c r="O2175" s="3">
        <v>2446.6999999999998</v>
      </c>
      <c r="P2175" s="3">
        <v>3416.0991880000001</v>
      </c>
      <c r="Q2175" s="3">
        <v>8890.1</v>
      </c>
      <c r="R2175" s="3">
        <v>12412.418110000001</v>
      </c>
      <c r="S2175" s="3">
        <v>3476</v>
      </c>
      <c r="T2175" s="3">
        <v>4853.2148520000001</v>
      </c>
      <c r="U2175" s="3">
        <v>18952</v>
      </c>
      <c r="V2175" s="3">
        <v>26460.911359999998</v>
      </c>
      <c r="W2175" s="3">
        <v>843.39</v>
      </c>
      <c r="X2175" s="3">
        <v>1177.546857</v>
      </c>
      <c r="Y2175" s="3">
        <v>93</v>
      </c>
      <c r="Z2175" s="3">
        <v>129.8472328</v>
      </c>
      <c r="AA2175">
        <v>221</v>
      </c>
      <c r="AB2175">
        <v>524</v>
      </c>
      <c r="AC2175">
        <v>327</v>
      </c>
      <c r="AD2175">
        <v>815</v>
      </c>
      <c r="AE2175">
        <v>105</v>
      </c>
      <c r="AF2175">
        <v>87</v>
      </c>
      <c r="AG2175">
        <v>65</v>
      </c>
      <c r="AH2175">
        <v>22</v>
      </c>
      <c r="AI2175">
        <v>91</v>
      </c>
      <c r="AJ2175">
        <v>43</v>
      </c>
      <c r="AK2175">
        <v>14</v>
      </c>
      <c r="AL2175">
        <v>65</v>
      </c>
      <c r="AM2175">
        <v>88</v>
      </c>
      <c r="AN2175">
        <v>35</v>
      </c>
      <c r="AO2175">
        <v>117</v>
      </c>
      <c r="AP2175">
        <v>382</v>
      </c>
      <c r="AQ2175">
        <v>0</v>
      </c>
      <c r="AR2175" s="4">
        <v>5227</v>
      </c>
      <c r="AS2175" s="4">
        <f t="shared" si="532"/>
        <v>5609</v>
      </c>
      <c r="AT2175">
        <v>0.93977455799999998</v>
      </c>
      <c r="AU2175" s="4">
        <f t="shared" si="528"/>
        <v>1</v>
      </c>
      <c r="AV2175" s="4">
        <f t="shared" si="533"/>
        <v>5271.1954958220003</v>
      </c>
      <c r="AW2175" s="4">
        <v>0</v>
      </c>
      <c r="AX2175" s="4">
        <v>0</v>
      </c>
      <c r="AY2175" s="4">
        <v>80.53</v>
      </c>
      <c r="AZ2175" s="4">
        <f t="shared" si="534"/>
        <v>80.53</v>
      </c>
      <c r="BA2175" s="4">
        <f t="shared" si="535"/>
        <v>75.680045155740004</v>
      </c>
      <c r="BB2175" s="4">
        <v>9.51</v>
      </c>
      <c r="BC2175" s="4">
        <v>12000</v>
      </c>
      <c r="BD2175">
        <v>1.7580862069900001</v>
      </c>
      <c r="BE2175" s="2">
        <v>0.11</v>
      </c>
      <c r="BF2175">
        <v>40</v>
      </c>
      <c r="BG2175">
        <f t="shared" si="529"/>
        <v>0.11171872670841716</v>
      </c>
      <c r="BH2175">
        <v>0.64</v>
      </c>
      <c r="BI2175" s="4">
        <v>0.52800000000000002</v>
      </c>
      <c r="BJ2175" s="4">
        <v>0.17599999999999999</v>
      </c>
      <c r="BK2175" s="3">
        <f t="shared" si="536"/>
        <v>385500</v>
      </c>
      <c r="BL2175" s="3">
        <f t="shared" si="537"/>
        <v>72</v>
      </c>
      <c r="BM2175" s="3">
        <v>820.99999999999989</v>
      </c>
      <c r="BN2175" s="3">
        <v>738.9</v>
      </c>
      <c r="BO2175" s="3">
        <f t="shared" si="538"/>
        <v>82.099999999999909</v>
      </c>
      <c r="BP2175" s="3">
        <f t="shared" si="539"/>
        <v>22800</v>
      </c>
      <c r="BQ2175">
        <v>0.72</v>
      </c>
      <c r="BR2175">
        <v>0.59</v>
      </c>
      <c r="BS2175">
        <v>7.85</v>
      </c>
      <c r="BT2175">
        <f t="shared" si="530"/>
        <v>732.90000000000009</v>
      </c>
      <c r="BU2175" s="1">
        <f t="shared" si="531"/>
        <v>0.1548982729035642</v>
      </c>
      <c r="BV2175" s="1">
        <f t="shared" si="540"/>
        <v>0.1755475770711151</v>
      </c>
      <c r="BW2175">
        <f t="shared" si="541"/>
        <v>0.16671167732796444</v>
      </c>
      <c r="BX2175">
        <f t="shared" si="542"/>
        <v>0.1811848491601562</v>
      </c>
      <c r="BY2175">
        <f t="shared" si="543"/>
        <v>155.92068707191771</v>
      </c>
    </row>
    <row r="2176" spans="1:77" x14ac:dyDescent="0.2">
      <c r="A2176">
        <v>21</v>
      </c>
      <c r="B2176">
        <v>41001</v>
      </c>
      <c r="C2176" t="s">
        <v>1788</v>
      </c>
      <c r="D2176">
        <v>41</v>
      </c>
      <c r="E2176" t="s">
        <v>1802</v>
      </c>
      <c r="F2176" t="s">
        <v>1803</v>
      </c>
      <c r="G2176" t="s">
        <v>214</v>
      </c>
      <c r="H2176">
        <v>1</v>
      </c>
      <c r="I2176">
        <v>146</v>
      </c>
      <c r="J2176">
        <v>503</v>
      </c>
      <c r="K2176">
        <v>181</v>
      </c>
      <c r="L2176">
        <v>489</v>
      </c>
      <c r="M2176">
        <v>64</v>
      </c>
      <c r="N2176">
        <v>113</v>
      </c>
      <c r="O2176" s="3">
        <v>1551.1</v>
      </c>
      <c r="P2176" s="3">
        <v>2165.6563740000001</v>
      </c>
      <c r="Q2176" s="3">
        <v>8679.1</v>
      </c>
      <c r="R2176" s="3">
        <v>12117.81848</v>
      </c>
      <c r="S2176" s="3">
        <v>2921.8</v>
      </c>
      <c r="T2176" s="3">
        <v>4079.4370410000001</v>
      </c>
      <c r="U2176" s="3">
        <v>11956</v>
      </c>
      <c r="V2176" s="3">
        <v>16693.04855</v>
      </c>
      <c r="W2176" s="3">
        <v>818.06</v>
      </c>
      <c r="X2176" s="3">
        <v>1142.180938</v>
      </c>
      <c r="Y2176" s="3">
        <v>107</v>
      </c>
      <c r="Z2176" s="3">
        <v>149.39412809999999</v>
      </c>
      <c r="AA2176">
        <v>181</v>
      </c>
      <c r="AB2176">
        <v>436</v>
      </c>
      <c r="AC2176">
        <v>197</v>
      </c>
      <c r="AD2176">
        <v>492</v>
      </c>
      <c r="AE2176">
        <v>88</v>
      </c>
      <c r="AF2176">
        <v>88</v>
      </c>
      <c r="AG2176">
        <v>65</v>
      </c>
      <c r="AH2176">
        <v>22</v>
      </c>
      <c r="AI2176">
        <v>91</v>
      </c>
      <c r="AJ2176">
        <v>43</v>
      </c>
      <c r="AK2176">
        <v>14</v>
      </c>
      <c r="AL2176">
        <v>65</v>
      </c>
      <c r="AM2176">
        <v>88</v>
      </c>
      <c r="AN2176">
        <v>35</v>
      </c>
      <c r="AO2176">
        <v>117</v>
      </c>
      <c r="AP2176">
        <v>382</v>
      </c>
      <c r="AQ2176">
        <v>0</v>
      </c>
      <c r="AR2176" s="4">
        <v>5227</v>
      </c>
      <c r="AS2176" s="4">
        <f t="shared" si="532"/>
        <v>5609</v>
      </c>
      <c r="AT2176">
        <v>1.034050098</v>
      </c>
      <c r="AU2176" s="4">
        <f t="shared" si="528"/>
        <v>1</v>
      </c>
      <c r="AV2176" s="4">
        <f t="shared" si="533"/>
        <v>5799.9869996819998</v>
      </c>
      <c r="AW2176" s="4">
        <v>0</v>
      </c>
      <c r="AX2176" s="4">
        <v>0</v>
      </c>
      <c r="AY2176" s="4">
        <v>80.53</v>
      </c>
      <c r="AZ2176" s="4">
        <f t="shared" si="534"/>
        <v>80.53</v>
      </c>
      <c r="BA2176" s="4">
        <f t="shared" si="535"/>
        <v>83.272054391940003</v>
      </c>
      <c r="BB2176" s="4">
        <v>9.51</v>
      </c>
      <c r="BC2176" s="4">
        <v>12000</v>
      </c>
      <c r="BD2176">
        <v>2.0474465049199999</v>
      </c>
      <c r="BE2176" s="2">
        <v>0.11</v>
      </c>
      <c r="BF2176">
        <v>40</v>
      </c>
      <c r="BG2176">
        <f t="shared" si="529"/>
        <v>0.11171872670841716</v>
      </c>
      <c r="BH2176">
        <v>0.76275000000000004</v>
      </c>
      <c r="BI2176" s="4">
        <v>0.52800000000000002</v>
      </c>
      <c r="BJ2176" s="4">
        <v>0.17599999999999999</v>
      </c>
      <c r="BK2176" s="3">
        <f t="shared" si="536"/>
        <v>385500</v>
      </c>
      <c r="BL2176" s="3">
        <f t="shared" si="537"/>
        <v>72</v>
      </c>
      <c r="BM2176" s="3">
        <v>820.99999999999989</v>
      </c>
      <c r="BN2176" s="3">
        <v>738.9</v>
      </c>
      <c r="BO2176" s="3">
        <f t="shared" si="538"/>
        <v>82.099999999999909</v>
      </c>
      <c r="BP2176" s="3">
        <f t="shared" si="539"/>
        <v>22800</v>
      </c>
      <c r="BQ2176">
        <v>0.72</v>
      </c>
      <c r="BR2176">
        <v>0.59</v>
      </c>
      <c r="BS2176">
        <v>7.85</v>
      </c>
      <c r="BT2176">
        <f t="shared" si="530"/>
        <v>732.90000000000009</v>
      </c>
      <c r="BU2176" s="1">
        <f t="shared" si="531"/>
        <v>0.1492718842222765</v>
      </c>
      <c r="BV2176" s="1">
        <f t="shared" si="540"/>
        <v>0.1682440498499426</v>
      </c>
      <c r="BW2176">
        <f t="shared" si="541"/>
        <v>0.15976374285470638</v>
      </c>
      <c r="BX2176">
        <f t="shared" si="542"/>
        <v>0.17361889650610293</v>
      </c>
      <c r="BY2176">
        <f t="shared" si="543"/>
        <v>155.6276823677841</v>
      </c>
    </row>
    <row r="2177" spans="1:77" x14ac:dyDescent="0.2">
      <c r="A2177">
        <v>21</v>
      </c>
      <c r="B2177">
        <v>41003</v>
      </c>
      <c r="C2177" t="s">
        <v>1788</v>
      </c>
      <c r="D2177">
        <v>41</v>
      </c>
      <c r="E2177" t="s">
        <v>1802</v>
      </c>
      <c r="F2177" t="s">
        <v>1803</v>
      </c>
      <c r="G2177" t="s">
        <v>453</v>
      </c>
      <c r="H2177">
        <v>3</v>
      </c>
      <c r="I2177">
        <v>272</v>
      </c>
      <c r="J2177">
        <v>1008</v>
      </c>
      <c r="K2177">
        <v>164</v>
      </c>
      <c r="L2177">
        <v>583</v>
      </c>
      <c r="M2177">
        <v>120</v>
      </c>
      <c r="N2177">
        <v>189</v>
      </c>
      <c r="O2177" s="3">
        <v>1000.4</v>
      </c>
      <c r="P2177" s="3">
        <v>1396.7652869999999</v>
      </c>
      <c r="Q2177" s="3">
        <v>15850</v>
      </c>
      <c r="R2177" s="3">
        <v>22129.877850000001</v>
      </c>
      <c r="S2177" s="3">
        <v>1976.6</v>
      </c>
      <c r="T2177" s="3">
        <v>2759.7423690000001</v>
      </c>
      <c r="U2177" s="3">
        <v>13860</v>
      </c>
      <c r="V2177" s="3">
        <v>19351.426309999999</v>
      </c>
      <c r="W2177" s="3">
        <v>1527.5</v>
      </c>
      <c r="X2177" s="3">
        <v>2132.7058940000002</v>
      </c>
      <c r="Y2177" s="3">
        <v>152</v>
      </c>
      <c r="Z2177" s="3">
        <v>212.22343430000001</v>
      </c>
      <c r="AA2177">
        <v>218</v>
      </c>
      <c r="AB2177">
        <v>402</v>
      </c>
      <c r="AC2177">
        <v>109</v>
      </c>
      <c r="AD2177">
        <v>301</v>
      </c>
      <c r="AE2177">
        <v>82</v>
      </c>
      <c r="AF2177">
        <v>78</v>
      </c>
      <c r="AG2177">
        <v>65</v>
      </c>
      <c r="AH2177">
        <v>22</v>
      </c>
      <c r="AI2177">
        <v>91</v>
      </c>
      <c r="AJ2177">
        <v>43</v>
      </c>
      <c r="AK2177">
        <v>14</v>
      </c>
      <c r="AL2177">
        <v>65</v>
      </c>
      <c r="AM2177">
        <v>88</v>
      </c>
      <c r="AN2177">
        <v>35</v>
      </c>
      <c r="AO2177">
        <v>117</v>
      </c>
      <c r="AP2177">
        <v>382</v>
      </c>
      <c r="AQ2177">
        <v>0</v>
      </c>
      <c r="AR2177" s="4">
        <v>5227</v>
      </c>
      <c r="AS2177" s="4">
        <f t="shared" si="532"/>
        <v>5609</v>
      </c>
      <c r="AT2177">
        <v>1.12151059</v>
      </c>
      <c r="AU2177" s="4">
        <f t="shared" si="528"/>
        <v>1</v>
      </c>
      <c r="AV2177" s="4">
        <f t="shared" si="533"/>
        <v>6290.5528993099997</v>
      </c>
      <c r="AW2177" s="4">
        <v>0</v>
      </c>
      <c r="AX2177" s="4">
        <v>0</v>
      </c>
      <c r="AY2177" s="4">
        <v>80.53</v>
      </c>
      <c r="AZ2177" s="4">
        <f t="shared" si="534"/>
        <v>80.53</v>
      </c>
      <c r="BA2177" s="4">
        <f t="shared" si="535"/>
        <v>90.315247812699994</v>
      </c>
      <c r="BB2177" s="4">
        <v>9.51</v>
      </c>
      <c r="BC2177" s="4">
        <v>12000</v>
      </c>
      <c r="BD2177">
        <v>2.1997738882200002</v>
      </c>
      <c r="BE2177" s="2">
        <v>0.11</v>
      </c>
      <c r="BF2177">
        <v>40</v>
      </c>
      <c r="BG2177">
        <f t="shared" si="529"/>
        <v>0.11171872670841716</v>
      </c>
      <c r="BH2177">
        <v>0.76275000000000004</v>
      </c>
      <c r="BI2177" s="4">
        <v>0.52800000000000002</v>
      </c>
      <c r="BJ2177" s="4">
        <v>0.17599999999999999</v>
      </c>
      <c r="BK2177" s="3">
        <f t="shared" si="536"/>
        <v>385500</v>
      </c>
      <c r="BL2177" s="3">
        <f t="shared" si="537"/>
        <v>72</v>
      </c>
      <c r="BM2177" s="3">
        <v>820.99999999999989</v>
      </c>
      <c r="BN2177" s="3">
        <v>738.9</v>
      </c>
      <c r="BO2177" s="3">
        <f t="shared" si="538"/>
        <v>82.099999999999909</v>
      </c>
      <c r="BP2177" s="3">
        <f t="shared" si="539"/>
        <v>22800</v>
      </c>
      <c r="BQ2177">
        <v>0.72</v>
      </c>
      <c r="BR2177">
        <v>0.59</v>
      </c>
      <c r="BS2177">
        <v>7.85</v>
      </c>
      <c r="BT2177">
        <f t="shared" si="530"/>
        <v>732.90000000000009</v>
      </c>
      <c r="BU2177" s="1">
        <f t="shared" si="531"/>
        <v>0.16035624212251293</v>
      </c>
      <c r="BV2177" s="1">
        <f t="shared" si="540"/>
        <v>0.18219012166403303</v>
      </c>
      <c r="BW2177">
        <f t="shared" si="541"/>
        <v>0.17370981466879681</v>
      </c>
      <c r="BX2177">
        <f t="shared" si="542"/>
        <v>0.18756496832019337</v>
      </c>
      <c r="BY2177">
        <f t="shared" si="543"/>
        <v>155.6276823677841</v>
      </c>
    </row>
    <row r="2178" spans="1:77" x14ac:dyDescent="0.2">
      <c r="A2178">
        <v>21</v>
      </c>
      <c r="B2178">
        <v>41005</v>
      </c>
      <c r="C2178" t="s">
        <v>1788</v>
      </c>
      <c r="D2178">
        <v>41</v>
      </c>
      <c r="E2178" t="s">
        <v>1802</v>
      </c>
      <c r="F2178" t="s">
        <v>1803</v>
      </c>
      <c r="G2178" t="s">
        <v>1887</v>
      </c>
      <c r="H2178">
        <v>5</v>
      </c>
      <c r="I2178">
        <v>2063</v>
      </c>
      <c r="J2178">
        <v>1867</v>
      </c>
      <c r="K2178">
        <v>224</v>
      </c>
      <c r="L2178">
        <v>924</v>
      </c>
      <c r="M2178">
        <v>214</v>
      </c>
      <c r="N2178">
        <v>346</v>
      </c>
      <c r="O2178" s="3">
        <v>620.35</v>
      </c>
      <c r="P2178" s="3">
        <v>866.13689109999996</v>
      </c>
      <c r="Q2178" s="3">
        <v>28316</v>
      </c>
      <c r="R2178" s="3">
        <v>39534.991869999998</v>
      </c>
      <c r="S2178" s="3">
        <v>3246.8</v>
      </c>
      <c r="T2178" s="3">
        <v>4533.2042520000005</v>
      </c>
      <c r="U2178" s="3">
        <v>23322</v>
      </c>
      <c r="V2178" s="3">
        <v>32562.33509</v>
      </c>
      <c r="W2178" s="3">
        <v>2594.6</v>
      </c>
      <c r="X2178" s="3">
        <v>3622.5981750000001</v>
      </c>
      <c r="Y2178" s="3">
        <v>267</v>
      </c>
      <c r="Z2178" s="3">
        <v>372.78721680000001</v>
      </c>
      <c r="AA2178">
        <v>652</v>
      </c>
      <c r="AB2178">
        <v>574</v>
      </c>
      <c r="AC2178">
        <v>132</v>
      </c>
      <c r="AD2178">
        <v>367</v>
      </c>
      <c r="AE2178">
        <v>101</v>
      </c>
      <c r="AF2178">
        <v>112</v>
      </c>
      <c r="AG2178">
        <v>65</v>
      </c>
      <c r="AH2178">
        <v>22</v>
      </c>
      <c r="AI2178">
        <v>91</v>
      </c>
      <c r="AJ2178">
        <v>43</v>
      </c>
      <c r="AK2178">
        <v>14</v>
      </c>
      <c r="AL2178">
        <v>65</v>
      </c>
      <c r="AM2178">
        <v>88</v>
      </c>
      <c r="AN2178">
        <v>35</v>
      </c>
      <c r="AO2178">
        <v>117</v>
      </c>
      <c r="AP2178">
        <v>382</v>
      </c>
      <c r="AQ2178">
        <v>0</v>
      </c>
      <c r="AR2178" s="4">
        <v>5227</v>
      </c>
      <c r="AS2178" s="4">
        <f t="shared" si="532"/>
        <v>5609</v>
      </c>
      <c r="AT2178">
        <v>1.1017657869999999</v>
      </c>
      <c r="AU2178" s="4">
        <f t="shared" ref="AU2178:AU2241" si="544">IF(AT2178="NA",0,1)</f>
        <v>1</v>
      </c>
      <c r="AV2178" s="4">
        <f t="shared" si="533"/>
        <v>6179.8042992829996</v>
      </c>
      <c r="AW2178" s="4">
        <v>0</v>
      </c>
      <c r="AX2178" s="4">
        <v>0</v>
      </c>
      <c r="AY2178" s="4">
        <v>80.53</v>
      </c>
      <c r="AZ2178" s="4">
        <f t="shared" si="534"/>
        <v>80.53</v>
      </c>
      <c r="BA2178" s="4">
        <f t="shared" si="535"/>
        <v>88.725198827109992</v>
      </c>
      <c r="BB2178" s="4">
        <v>9.51</v>
      </c>
      <c r="BC2178" s="4">
        <v>12000</v>
      </c>
      <c r="BD2178">
        <v>2.1031137011199998</v>
      </c>
      <c r="BE2178" s="2">
        <v>0.11</v>
      </c>
      <c r="BF2178">
        <v>40</v>
      </c>
      <c r="BG2178">
        <f t="shared" ref="BG2178:BG2241" si="545">(BE2178*(1+BE2178)^BF2178)/((1+BE2178)^BF2178-1)</f>
        <v>0.11171872670841716</v>
      </c>
      <c r="BH2178">
        <v>0.76275000000000004</v>
      </c>
      <c r="BI2178" s="4">
        <v>0.52800000000000002</v>
      </c>
      <c r="BJ2178" s="4">
        <v>0.17599999999999999</v>
      </c>
      <c r="BK2178" s="3">
        <f t="shared" si="536"/>
        <v>385500</v>
      </c>
      <c r="BL2178" s="3">
        <f t="shared" si="537"/>
        <v>72</v>
      </c>
      <c r="BM2178" s="3">
        <v>820.99999999999989</v>
      </c>
      <c r="BN2178" s="3">
        <v>738.9</v>
      </c>
      <c r="BO2178" s="3">
        <f t="shared" si="538"/>
        <v>82.099999999999909</v>
      </c>
      <c r="BP2178" s="3">
        <f t="shared" si="539"/>
        <v>22800</v>
      </c>
      <c r="BQ2178">
        <v>0.72</v>
      </c>
      <c r="BR2178">
        <v>0.59</v>
      </c>
      <c r="BS2178">
        <v>7.85</v>
      </c>
      <c r="BT2178">
        <f t="shared" ref="BT2178:BT2241" si="546">815-BO2178</f>
        <v>732.90000000000009</v>
      </c>
      <c r="BU2178" s="1">
        <f t="shared" ref="BU2178:BU2241" si="547">(((AV2178*BG2178+BA2178)/(8760*BH2178))+BC2178*BD2178/1000000+BB2178/1000) + (BT2178*BS2178)/1000000</f>
        <v>0.15710661778617338</v>
      </c>
      <c r="BV2178" s="1">
        <f t="shared" si="540"/>
        <v>0.1857635628350455</v>
      </c>
      <c r="BW2178">
        <f t="shared" si="541"/>
        <v>0.17728325583980928</v>
      </c>
      <c r="BX2178">
        <f t="shared" si="542"/>
        <v>0.19113840949120584</v>
      </c>
      <c r="BY2178">
        <f t="shared" si="543"/>
        <v>155.6276823677841</v>
      </c>
    </row>
    <row r="2179" spans="1:77" x14ac:dyDescent="0.2">
      <c r="A2179">
        <v>21</v>
      </c>
      <c r="B2179">
        <v>41007</v>
      </c>
      <c r="C2179" t="s">
        <v>1788</v>
      </c>
      <c r="D2179">
        <v>41</v>
      </c>
      <c r="E2179" t="s">
        <v>1802</v>
      </c>
      <c r="F2179" t="s">
        <v>1803</v>
      </c>
      <c r="G2179" t="s">
        <v>1821</v>
      </c>
      <c r="H2179">
        <v>7</v>
      </c>
      <c r="I2179">
        <v>797</v>
      </c>
      <c r="J2179">
        <v>616</v>
      </c>
      <c r="K2179">
        <v>89</v>
      </c>
      <c r="L2179">
        <v>392</v>
      </c>
      <c r="M2179">
        <v>75</v>
      </c>
      <c r="N2179">
        <v>129</v>
      </c>
      <c r="O2179" s="3">
        <v>7029.6</v>
      </c>
      <c r="P2179" s="3">
        <v>9814.7753520000006</v>
      </c>
      <c r="Q2179" s="3">
        <v>9673.2999999999993</v>
      </c>
      <c r="R2179" s="3">
        <v>13505.92728</v>
      </c>
      <c r="S2179" s="3">
        <v>1127.5</v>
      </c>
      <c r="T2179" s="3">
        <v>1574.223172</v>
      </c>
      <c r="U2179" s="3">
        <v>9724.7999999999993</v>
      </c>
      <c r="V2179" s="3">
        <v>13577.83193</v>
      </c>
      <c r="W2179" s="3">
        <v>956.49</v>
      </c>
      <c r="X2179" s="3">
        <v>1335.457846</v>
      </c>
      <c r="Y2179" s="3">
        <v>109</v>
      </c>
      <c r="Z2179" s="3">
        <v>152.18654169999999</v>
      </c>
      <c r="AA2179">
        <v>398</v>
      </c>
      <c r="AB2179">
        <v>311</v>
      </c>
      <c r="AC2179">
        <v>83</v>
      </c>
      <c r="AD2179">
        <v>251</v>
      </c>
      <c r="AE2179">
        <v>71</v>
      </c>
      <c r="AF2179">
        <v>63</v>
      </c>
      <c r="AG2179">
        <v>65</v>
      </c>
      <c r="AH2179">
        <v>22</v>
      </c>
      <c r="AI2179">
        <v>91</v>
      </c>
      <c r="AJ2179">
        <v>43</v>
      </c>
      <c r="AK2179">
        <v>14</v>
      </c>
      <c r="AL2179">
        <v>65</v>
      </c>
      <c r="AM2179">
        <v>88</v>
      </c>
      <c r="AN2179">
        <v>35</v>
      </c>
      <c r="AO2179">
        <v>117</v>
      </c>
      <c r="AP2179">
        <v>382</v>
      </c>
      <c r="AQ2179">
        <v>0</v>
      </c>
      <c r="AR2179" s="4">
        <v>5227</v>
      </c>
      <c r="AS2179" s="4">
        <f t="shared" ref="AS2179:AS2242" si="548">SUM(AP2179:AR2179)</f>
        <v>5609</v>
      </c>
      <c r="AT2179">
        <v>1.114993984</v>
      </c>
      <c r="AU2179" s="4">
        <f t="shared" si="544"/>
        <v>1</v>
      </c>
      <c r="AV2179" s="4">
        <f t="shared" ref="AV2179:AV2242" si="549">AS2179*IF(AT2179="NA",0,AT2179)</f>
        <v>6254.0012562560005</v>
      </c>
      <c r="AW2179" s="4">
        <v>0</v>
      </c>
      <c r="AX2179" s="4">
        <v>0</v>
      </c>
      <c r="AY2179" s="4">
        <v>80.53</v>
      </c>
      <c r="AZ2179" s="4">
        <f t="shared" ref="AZ2179:AZ2242" si="550">SUM(AW2179:AY2179)</f>
        <v>80.53</v>
      </c>
      <c r="BA2179" s="4">
        <f t="shared" ref="BA2179:BA2242" si="551">AZ2179*AT2179</f>
        <v>89.790465531519999</v>
      </c>
      <c r="BB2179" s="4">
        <v>9.51</v>
      </c>
      <c r="BC2179" s="4">
        <v>12000</v>
      </c>
      <c r="BD2179">
        <v>2.0791379277600002</v>
      </c>
      <c r="BE2179" s="2">
        <v>0.11</v>
      </c>
      <c r="BF2179">
        <v>40</v>
      </c>
      <c r="BG2179">
        <f t="shared" si="545"/>
        <v>0.11171872670841716</v>
      </c>
      <c r="BH2179">
        <v>0.76275000000000004</v>
      </c>
      <c r="BI2179" s="4">
        <v>0.52800000000000002</v>
      </c>
      <c r="BJ2179" s="4">
        <v>0.17599999999999999</v>
      </c>
      <c r="BK2179" s="3">
        <f t="shared" ref="BK2179:BK2242" si="552">257000*1.5</f>
        <v>385500</v>
      </c>
      <c r="BL2179" s="3">
        <f t="shared" ref="BL2179:BL2242" si="553">48*1.5</f>
        <v>72</v>
      </c>
      <c r="BM2179" s="3">
        <v>820.99999999999989</v>
      </c>
      <c r="BN2179" s="3">
        <v>738.9</v>
      </c>
      <c r="BO2179" s="3">
        <f t="shared" ref="BO2179:BO2242" si="554">BM2179-BN2179</f>
        <v>82.099999999999909</v>
      </c>
      <c r="BP2179" s="3">
        <f t="shared" ref="BP2179:BP2242" si="555">15200*1.5</f>
        <v>22800</v>
      </c>
      <c r="BQ2179">
        <v>0.72</v>
      </c>
      <c r="BR2179">
        <v>0.59</v>
      </c>
      <c r="BS2179">
        <v>7.85</v>
      </c>
      <c r="BT2179">
        <f t="shared" si="546"/>
        <v>732.90000000000009</v>
      </c>
      <c r="BU2179" s="1">
        <f t="shared" si="547"/>
        <v>0.15821892201487173</v>
      </c>
      <c r="BV2179" s="1">
        <f t="shared" ref="BV2179:BV2242" si="556">(((AV2179*BG2179+BA2179)/(8760*BH2179))+BC2179*BD2179/1000000+BB2179/1000)  +(BQ2179*Z2179 + BR2179*R2179 + BI2179*T2179 + BJ2179*V2179)/2000000 + (BK2179*AJ2179)/(1000000*8760*BH2179) + ((BL2179+BO2179)*AG2179)/1000000 + (BP2179*AM2179)/(1000000*8760*BH2179) + (BT2179*BS2179)/1000000</f>
        <v>0.17666606948345784</v>
      </c>
      <c r="BW2179">
        <f t="shared" ref="BW2179:BW2242" si="557">(((AV2179*BG2179+BA2179)/(8760*BH2179))+BC2179*BD2179/1000000+BB2179/1000)  +(BQ2179*Z2179 + BR2179*R2179 + BI2179*T2179 + BJ2179*V2179)/2000000 + (BK2179*AK2179)/(1000000*8760*BH2179) + ((BL2179+BO2179)*AH2179)/1000000 + (BP2179*AN2179)/(1000000*8760*BH2179) + (BT2179*BS2179)/1000000</f>
        <v>0.16818576248822162</v>
      </c>
      <c r="BX2179">
        <f t="shared" ref="BX2179:BX2242" si="558">(((AV2179*BG2179+BA2179)/(8760*BH2179))+BC2179*BD2179/1000000+BB2179/1000)  +(BQ2179*Z2179 + BR2179*R2179 + BI2179*T2179 + BJ2179*V2179)/2000000 + (BK2179*AL2179)/(1000000*8760*BH2179) + ((BL2179+BO2179)*AI2179)/1000000 + (BP2179*AO2179)/(1000000*8760*BH2179) + (BT2179*BS2179)/1000000</f>
        <v>0.18204091613961818</v>
      </c>
      <c r="BY2179">
        <f t="shared" ref="BY2179:BY2242" si="559">(BK2179)/(BF2179*8760*BH2179) + ((BL2179+BO2179)) + (BP2179)/(BF2179*8760*BH2179)</f>
        <v>155.6276823677841</v>
      </c>
    </row>
    <row r="2180" spans="1:77" x14ac:dyDescent="0.2">
      <c r="A2180">
        <v>21</v>
      </c>
      <c r="B2180">
        <v>41009</v>
      </c>
      <c r="C2180" t="s">
        <v>1788</v>
      </c>
      <c r="D2180">
        <v>41</v>
      </c>
      <c r="E2180" t="s">
        <v>1802</v>
      </c>
      <c r="F2180" t="s">
        <v>1803</v>
      </c>
      <c r="G2180" t="s">
        <v>228</v>
      </c>
      <c r="H2180">
        <v>9</v>
      </c>
      <c r="I2180">
        <v>1517</v>
      </c>
      <c r="J2180">
        <v>2006</v>
      </c>
      <c r="K2180">
        <v>187</v>
      </c>
      <c r="L2180">
        <v>824</v>
      </c>
      <c r="M2180">
        <v>224</v>
      </c>
      <c r="N2180">
        <v>299</v>
      </c>
      <c r="O2180" s="3">
        <v>2733.3</v>
      </c>
      <c r="P2180" s="3">
        <v>3816.252058</v>
      </c>
      <c r="Q2180" s="3">
        <v>24233</v>
      </c>
      <c r="R2180" s="3">
        <v>33834.279490000001</v>
      </c>
      <c r="S2180" s="3">
        <v>2460.1999999999998</v>
      </c>
      <c r="T2180" s="3">
        <v>3434.9479799999999</v>
      </c>
      <c r="U2180" s="3">
        <v>18136</v>
      </c>
      <c r="V2180" s="3">
        <v>25321.606599999999</v>
      </c>
      <c r="W2180" s="3">
        <v>2251.5</v>
      </c>
      <c r="X2180" s="3">
        <v>3143.55962</v>
      </c>
      <c r="Y2180" s="3">
        <v>236</v>
      </c>
      <c r="Z2180" s="3">
        <v>329.50480579999999</v>
      </c>
      <c r="AA2180">
        <v>616</v>
      </c>
      <c r="AB2180">
        <v>669</v>
      </c>
      <c r="AC2180">
        <v>112</v>
      </c>
      <c r="AD2180">
        <v>362</v>
      </c>
      <c r="AE2180">
        <v>110</v>
      </c>
      <c r="AF2180">
        <v>111</v>
      </c>
      <c r="AG2180">
        <v>65</v>
      </c>
      <c r="AH2180">
        <v>22</v>
      </c>
      <c r="AI2180">
        <v>91</v>
      </c>
      <c r="AJ2180">
        <v>43</v>
      </c>
      <c r="AK2180">
        <v>14</v>
      </c>
      <c r="AL2180">
        <v>65</v>
      </c>
      <c r="AM2180">
        <v>88</v>
      </c>
      <c r="AN2180">
        <v>35</v>
      </c>
      <c r="AO2180">
        <v>117</v>
      </c>
      <c r="AP2180">
        <v>382</v>
      </c>
      <c r="AQ2180">
        <v>0</v>
      </c>
      <c r="AR2180" s="4">
        <v>5227</v>
      </c>
      <c r="AS2180" s="4">
        <f t="shared" si="548"/>
        <v>5609</v>
      </c>
      <c r="AT2180">
        <v>1.108660545</v>
      </c>
      <c r="AU2180" s="4">
        <f t="shared" si="544"/>
        <v>1</v>
      </c>
      <c r="AV2180" s="4">
        <f t="shared" si="549"/>
        <v>6218.4769969050003</v>
      </c>
      <c r="AW2180" s="4">
        <v>0</v>
      </c>
      <c r="AX2180" s="4">
        <v>0</v>
      </c>
      <c r="AY2180" s="4">
        <v>80.53</v>
      </c>
      <c r="AZ2180" s="4">
        <f t="shared" si="550"/>
        <v>80.53</v>
      </c>
      <c r="BA2180" s="4">
        <f t="shared" si="551"/>
        <v>89.280433688849996</v>
      </c>
      <c r="BB2180" s="4">
        <v>9.51</v>
      </c>
      <c r="BC2180" s="4">
        <v>12000</v>
      </c>
      <c r="BD2180">
        <v>2.06285037963</v>
      </c>
      <c r="BE2180" s="2">
        <v>0.11</v>
      </c>
      <c r="BF2180">
        <v>40</v>
      </c>
      <c r="BG2180">
        <f t="shared" si="545"/>
        <v>0.11171872670841716</v>
      </c>
      <c r="BH2180">
        <v>0.76275000000000004</v>
      </c>
      <c r="BI2180" s="4">
        <v>0.52800000000000002</v>
      </c>
      <c r="BJ2180" s="4">
        <v>0.17599999999999999</v>
      </c>
      <c r="BK2180" s="3">
        <f t="shared" si="552"/>
        <v>385500</v>
      </c>
      <c r="BL2180" s="3">
        <f t="shared" si="553"/>
        <v>72</v>
      </c>
      <c r="BM2180" s="3">
        <v>820.99999999999989</v>
      </c>
      <c r="BN2180" s="3">
        <v>738.9</v>
      </c>
      <c r="BO2180" s="3">
        <f t="shared" si="554"/>
        <v>82.099999999999909</v>
      </c>
      <c r="BP2180" s="3">
        <f t="shared" si="555"/>
        <v>22800</v>
      </c>
      <c r="BQ2180">
        <v>0.72</v>
      </c>
      <c r="BR2180">
        <v>0.59</v>
      </c>
      <c r="BS2180">
        <v>7.85</v>
      </c>
      <c r="BT2180">
        <f t="shared" si="546"/>
        <v>732.90000000000009</v>
      </c>
      <c r="BU2180" s="1">
        <f t="shared" si="547"/>
        <v>0.15735316843543296</v>
      </c>
      <c r="BV2180" s="1">
        <f t="shared" si="556"/>
        <v>0.18338569790131706</v>
      </c>
      <c r="BW2180">
        <f t="shared" si="557"/>
        <v>0.17490539090608084</v>
      </c>
      <c r="BX2180">
        <f t="shared" si="558"/>
        <v>0.1887605445574774</v>
      </c>
      <c r="BY2180">
        <f t="shared" si="559"/>
        <v>155.6276823677841</v>
      </c>
    </row>
    <row r="2181" spans="1:77" x14ac:dyDescent="0.2">
      <c r="A2181">
        <v>21</v>
      </c>
      <c r="B2181">
        <v>41011</v>
      </c>
      <c r="C2181" t="s">
        <v>1788</v>
      </c>
      <c r="D2181">
        <v>41</v>
      </c>
      <c r="E2181" t="s">
        <v>1802</v>
      </c>
      <c r="F2181" t="s">
        <v>1803</v>
      </c>
      <c r="G2181" t="s">
        <v>636</v>
      </c>
      <c r="H2181">
        <v>11</v>
      </c>
      <c r="I2181">
        <v>660</v>
      </c>
      <c r="J2181">
        <v>371</v>
      </c>
      <c r="K2181">
        <v>80</v>
      </c>
      <c r="L2181">
        <v>339</v>
      </c>
      <c r="M2181">
        <v>45</v>
      </c>
      <c r="N2181">
        <v>70</v>
      </c>
      <c r="O2181" s="3">
        <v>466.86</v>
      </c>
      <c r="P2181" s="3">
        <v>651.83310870000003</v>
      </c>
      <c r="Q2181" s="3">
        <v>6310.4</v>
      </c>
      <c r="R2181" s="3">
        <v>8810.6234179999992</v>
      </c>
      <c r="S2181" s="3">
        <v>1332.4</v>
      </c>
      <c r="T2181" s="3">
        <v>1860.3059459999999</v>
      </c>
      <c r="U2181" s="3">
        <v>10122</v>
      </c>
      <c r="V2181" s="3">
        <v>14132.405269999999</v>
      </c>
      <c r="W2181" s="3">
        <v>585.61</v>
      </c>
      <c r="X2181" s="3">
        <v>817.63266669999996</v>
      </c>
      <c r="Y2181" s="3">
        <v>61</v>
      </c>
      <c r="Z2181" s="3">
        <v>85.168615070000001</v>
      </c>
      <c r="AA2181">
        <v>257</v>
      </c>
      <c r="AB2181">
        <v>170</v>
      </c>
      <c r="AC2181">
        <v>87</v>
      </c>
      <c r="AD2181">
        <v>203</v>
      </c>
      <c r="AE2181">
        <v>55</v>
      </c>
      <c r="AF2181">
        <v>36</v>
      </c>
      <c r="AG2181">
        <v>65</v>
      </c>
      <c r="AH2181">
        <v>22</v>
      </c>
      <c r="AI2181">
        <v>91</v>
      </c>
      <c r="AJ2181">
        <v>43</v>
      </c>
      <c r="AK2181">
        <v>14</v>
      </c>
      <c r="AL2181">
        <v>65</v>
      </c>
      <c r="AM2181">
        <v>88</v>
      </c>
      <c r="AN2181">
        <v>35</v>
      </c>
      <c r="AO2181">
        <v>117</v>
      </c>
      <c r="AP2181">
        <v>382</v>
      </c>
      <c r="AQ2181">
        <v>0</v>
      </c>
      <c r="AR2181" s="4">
        <v>5227</v>
      </c>
      <c r="AS2181" s="4">
        <f t="shared" si="548"/>
        <v>5609</v>
      </c>
      <c r="AT2181">
        <v>1.139890088</v>
      </c>
      <c r="AU2181" s="4">
        <f t="shared" si="544"/>
        <v>1</v>
      </c>
      <c r="AV2181" s="4">
        <f t="shared" si="549"/>
        <v>6393.6435035920003</v>
      </c>
      <c r="AW2181" s="4">
        <v>0</v>
      </c>
      <c r="AX2181" s="4">
        <v>0</v>
      </c>
      <c r="AY2181" s="4">
        <v>80.53</v>
      </c>
      <c r="AZ2181" s="4">
        <f t="shared" si="550"/>
        <v>80.53</v>
      </c>
      <c r="BA2181" s="4">
        <f t="shared" si="551"/>
        <v>91.795348786640005</v>
      </c>
      <c r="BB2181" s="4">
        <v>9.51</v>
      </c>
      <c r="BC2181" s="4">
        <v>12000</v>
      </c>
      <c r="BD2181">
        <v>2.3081776233600002</v>
      </c>
      <c r="BE2181" s="2">
        <v>0.11</v>
      </c>
      <c r="BF2181">
        <v>40</v>
      </c>
      <c r="BG2181">
        <f t="shared" si="545"/>
        <v>0.11171872670841716</v>
      </c>
      <c r="BH2181">
        <v>0.76275000000000004</v>
      </c>
      <c r="BI2181" s="4">
        <v>0.52800000000000002</v>
      </c>
      <c r="BJ2181" s="4">
        <v>0.17599999999999999</v>
      </c>
      <c r="BK2181" s="3">
        <f t="shared" si="552"/>
        <v>385500</v>
      </c>
      <c r="BL2181" s="3">
        <f t="shared" si="553"/>
        <v>72</v>
      </c>
      <c r="BM2181" s="3">
        <v>820.99999999999989</v>
      </c>
      <c r="BN2181" s="3">
        <v>738.9</v>
      </c>
      <c r="BO2181" s="3">
        <f t="shared" si="554"/>
        <v>82.099999999999909</v>
      </c>
      <c r="BP2181" s="3">
        <f t="shared" si="555"/>
        <v>22800</v>
      </c>
      <c r="BQ2181">
        <v>0.72</v>
      </c>
      <c r="BR2181">
        <v>0.59</v>
      </c>
      <c r="BS2181">
        <v>7.85</v>
      </c>
      <c r="BT2181">
        <f t="shared" si="546"/>
        <v>732.90000000000009</v>
      </c>
      <c r="BU2181" s="1">
        <f t="shared" si="547"/>
        <v>0.16360229122932535</v>
      </c>
      <c r="BV2181" s="1">
        <f t="shared" si="556"/>
        <v>0.18076452591129066</v>
      </c>
      <c r="BW2181">
        <f t="shared" si="557"/>
        <v>0.17228421891605444</v>
      </c>
      <c r="BX2181">
        <f t="shared" si="558"/>
        <v>0.186139372567451</v>
      </c>
      <c r="BY2181">
        <f t="shared" si="559"/>
        <v>155.6276823677841</v>
      </c>
    </row>
    <row r="2182" spans="1:77" x14ac:dyDescent="0.2">
      <c r="A2182">
        <v>21</v>
      </c>
      <c r="B2182">
        <v>41013</v>
      </c>
      <c r="C2182" t="s">
        <v>1788</v>
      </c>
      <c r="D2182">
        <v>41</v>
      </c>
      <c r="E2182" t="s">
        <v>1802</v>
      </c>
      <c r="F2182" t="s">
        <v>1803</v>
      </c>
      <c r="G2182" t="s">
        <v>1897</v>
      </c>
      <c r="H2182">
        <v>13</v>
      </c>
      <c r="I2182">
        <v>126</v>
      </c>
      <c r="J2182">
        <v>332</v>
      </c>
      <c r="K2182">
        <v>71</v>
      </c>
      <c r="L2182">
        <v>341</v>
      </c>
      <c r="M2182">
        <v>45</v>
      </c>
      <c r="N2182">
        <v>76</v>
      </c>
      <c r="O2182" s="3">
        <v>413.47</v>
      </c>
      <c r="P2182" s="3">
        <v>577.28962739999997</v>
      </c>
      <c r="Q2182" s="3">
        <v>5153.3999999999996</v>
      </c>
      <c r="R2182" s="3">
        <v>7195.2121459999998</v>
      </c>
      <c r="S2182" s="3">
        <v>1142.8</v>
      </c>
      <c r="T2182" s="3">
        <v>1595.5851359999999</v>
      </c>
      <c r="U2182" s="3">
        <v>8174.6</v>
      </c>
      <c r="V2182" s="3">
        <v>11413.432140000001</v>
      </c>
      <c r="W2182" s="3">
        <v>512.91</v>
      </c>
      <c r="X2182" s="3">
        <v>716.12843199999998</v>
      </c>
      <c r="Y2182" s="3">
        <v>67</v>
      </c>
      <c r="Z2182" s="3">
        <v>93.545855889999999</v>
      </c>
      <c r="AA2182">
        <v>144</v>
      </c>
      <c r="AB2182">
        <v>199</v>
      </c>
      <c r="AC2182">
        <v>80</v>
      </c>
      <c r="AD2182">
        <v>261</v>
      </c>
      <c r="AE2182">
        <v>60</v>
      </c>
      <c r="AF2182">
        <v>47</v>
      </c>
      <c r="AG2182">
        <v>65</v>
      </c>
      <c r="AH2182">
        <v>22</v>
      </c>
      <c r="AI2182">
        <v>91</v>
      </c>
      <c r="AJ2182">
        <v>43</v>
      </c>
      <c r="AK2182">
        <v>14</v>
      </c>
      <c r="AL2182">
        <v>65</v>
      </c>
      <c r="AM2182">
        <v>88</v>
      </c>
      <c r="AN2182">
        <v>35</v>
      </c>
      <c r="AO2182">
        <v>117</v>
      </c>
      <c r="AP2182">
        <v>382</v>
      </c>
      <c r="AQ2182">
        <v>0</v>
      </c>
      <c r="AR2182" s="4">
        <v>5227</v>
      </c>
      <c r="AS2182" s="4">
        <f t="shared" si="548"/>
        <v>5609</v>
      </c>
      <c r="AT2182">
        <v>1.082080932</v>
      </c>
      <c r="AU2182" s="4">
        <f t="shared" si="544"/>
        <v>1</v>
      </c>
      <c r="AV2182" s="4">
        <f t="shared" si="549"/>
        <v>6069.3919475880002</v>
      </c>
      <c r="AW2182" s="4">
        <v>0</v>
      </c>
      <c r="AX2182" s="4">
        <v>0</v>
      </c>
      <c r="AY2182" s="4">
        <v>80.53</v>
      </c>
      <c r="AZ2182" s="4">
        <f t="shared" si="550"/>
        <v>80.53</v>
      </c>
      <c r="BA2182" s="4">
        <f t="shared" si="551"/>
        <v>87.13997745396</v>
      </c>
      <c r="BB2182" s="4">
        <v>9.51</v>
      </c>
      <c r="BC2182" s="4">
        <v>12000</v>
      </c>
      <c r="BD2182">
        <v>2.1778079644699999</v>
      </c>
      <c r="BE2182" s="2">
        <v>0.11</v>
      </c>
      <c r="BF2182">
        <v>40</v>
      </c>
      <c r="BG2182">
        <f t="shared" si="545"/>
        <v>0.11171872670841716</v>
      </c>
      <c r="BH2182">
        <v>0.76275000000000004</v>
      </c>
      <c r="BI2182" s="4">
        <v>0.52800000000000002</v>
      </c>
      <c r="BJ2182" s="4">
        <v>0.17599999999999999</v>
      </c>
      <c r="BK2182" s="3">
        <f t="shared" si="552"/>
        <v>385500</v>
      </c>
      <c r="BL2182" s="3">
        <f t="shared" si="553"/>
        <v>72</v>
      </c>
      <c r="BM2182" s="3">
        <v>820.99999999999989</v>
      </c>
      <c r="BN2182" s="3">
        <v>738.9</v>
      </c>
      <c r="BO2182" s="3">
        <f t="shared" si="554"/>
        <v>82.099999999999909</v>
      </c>
      <c r="BP2182" s="3">
        <f t="shared" si="555"/>
        <v>22800</v>
      </c>
      <c r="BQ2182">
        <v>0.72</v>
      </c>
      <c r="BR2182">
        <v>0.59</v>
      </c>
      <c r="BS2182">
        <v>7.85</v>
      </c>
      <c r="BT2182">
        <f t="shared" si="546"/>
        <v>732.90000000000009</v>
      </c>
      <c r="BU2182" s="1">
        <f t="shared" si="547"/>
        <v>0.15591959148480342</v>
      </c>
      <c r="BV2182" s="1">
        <f t="shared" si="556"/>
        <v>0.17229913971894392</v>
      </c>
      <c r="BW2182">
        <f t="shared" si="557"/>
        <v>0.1638188327237077</v>
      </c>
      <c r="BX2182">
        <f t="shared" si="558"/>
        <v>0.17767398637510426</v>
      </c>
      <c r="BY2182">
        <f t="shared" si="559"/>
        <v>155.6276823677841</v>
      </c>
    </row>
    <row r="2183" spans="1:77" x14ac:dyDescent="0.2">
      <c r="A2183">
        <v>21</v>
      </c>
      <c r="B2183">
        <v>41015</v>
      </c>
      <c r="C2183" t="s">
        <v>1788</v>
      </c>
      <c r="D2183">
        <v>41</v>
      </c>
      <c r="E2183" t="s">
        <v>1802</v>
      </c>
      <c r="F2183" t="s">
        <v>1803</v>
      </c>
      <c r="G2183" t="s">
        <v>1616</v>
      </c>
      <c r="H2183">
        <v>15</v>
      </c>
      <c r="I2183">
        <v>530</v>
      </c>
      <c r="J2183">
        <v>299</v>
      </c>
      <c r="K2183">
        <v>76</v>
      </c>
      <c r="L2183">
        <v>307</v>
      </c>
      <c r="M2183">
        <v>38</v>
      </c>
      <c r="N2183">
        <v>65</v>
      </c>
      <c r="O2183" s="3">
        <v>1665.7</v>
      </c>
      <c r="P2183" s="3">
        <v>2325.6616739999999</v>
      </c>
      <c r="Q2183" s="3">
        <v>4973.3</v>
      </c>
      <c r="R2183" s="3">
        <v>6943.7552999999998</v>
      </c>
      <c r="S2183" s="3">
        <v>1043.7</v>
      </c>
      <c r="T2183" s="3">
        <v>1457.2210419999999</v>
      </c>
      <c r="U2183" s="3">
        <v>8559.7999999999993</v>
      </c>
      <c r="V2183" s="3">
        <v>11951.251</v>
      </c>
      <c r="W2183" s="3">
        <v>460.37</v>
      </c>
      <c r="X2183" s="3">
        <v>642.7717265</v>
      </c>
      <c r="Y2183" s="3">
        <v>56</v>
      </c>
      <c r="Z2183" s="3">
        <v>78.187581039999998</v>
      </c>
      <c r="AA2183">
        <v>233</v>
      </c>
      <c r="AB2183">
        <v>159</v>
      </c>
      <c r="AC2183">
        <v>88</v>
      </c>
      <c r="AD2183">
        <v>209</v>
      </c>
      <c r="AE2183">
        <v>54</v>
      </c>
      <c r="AF2183">
        <v>37</v>
      </c>
      <c r="AG2183">
        <v>65</v>
      </c>
      <c r="AH2183">
        <v>22</v>
      </c>
      <c r="AI2183">
        <v>91</v>
      </c>
      <c r="AJ2183">
        <v>43</v>
      </c>
      <c r="AK2183">
        <v>14</v>
      </c>
      <c r="AL2183">
        <v>65</v>
      </c>
      <c r="AM2183">
        <v>88</v>
      </c>
      <c r="AN2183">
        <v>35</v>
      </c>
      <c r="AO2183">
        <v>117</v>
      </c>
      <c r="AP2183">
        <v>382</v>
      </c>
      <c r="AQ2183">
        <v>0</v>
      </c>
      <c r="AR2183" s="4">
        <v>5227</v>
      </c>
      <c r="AS2183" s="4">
        <f t="shared" si="548"/>
        <v>5609</v>
      </c>
      <c r="AT2183">
        <v>1.148333587</v>
      </c>
      <c r="AU2183" s="4">
        <f t="shared" si="544"/>
        <v>1</v>
      </c>
      <c r="AV2183" s="4">
        <f t="shared" si="549"/>
        <v>6441.0030894829997</v>
      </c>
      <c r="AW2183" s="4">
        <v>0</v>
      </c>
      <c r="AX2183" s="4">
        <v>0</v>
      </c>
      <c r="AY2183" s="4">
        <v>80.53</v>
      </c>
      <c r="AZ2183" s="4">
        <f t="shared" si="550"/>
        <v>80.53</v>
      </c>
      <c r="BA2183" s="4">
        <f t="shared" si="551"/>
        <v>92.475303761109998</v>
      </c>
      <c r="BB2183" s="4">
        <v>9.51</v>
      </c>
      <c r="BC2183" s="4">
        <v>12000</v>
      </c>
      <c r="BD2183">
        <v>2.3546706677999998</v>
      </c>
      <c r="BE2183" s="2">
        <v>0.11</v>
      </c>
      <c r="BF2183">
        <v>40</v>
      </c>
      <c r="BG2183">
        <f t="shared" si="545"/>
        <v>0.11171872670841716</v>
      </c>
      <c r="BH2183">
        <v>0.76275000000000004</v>
      </c>
      <c r="BI2183" s="4">
        <v>0.52800000000000002</v>
      </c>
      <c r="BJ2183" s="4">
        <v>0.17599999999999999</v>
      </c>
      <c r="BK2183" s="3">
        <f t="shared" si="552"/>
        <v>385500</v>
      </c>
      <c r="BL2183" s="3">
        <f t="shared" si="553"/>
        <v>72</v>
      </c>
      <c r="BM2183" s="3">
        <v>820.99999999999989</v>
      </c>
      <c r="BN2183" s="3">
        <v>738.9</v>
      </c>
      <c r="BO2183" s="3">
        <f t="shared" si="554"/>
        <v>82.099999999999909</v>
      </c>
      <c r="BP2183" s="3">
        <f t="shared" si="555"/>
        <v>22800</v>
      </c>
      <c r="BQ2183">
        <v>0.72</v>
      </c>
      <c r="BR2183">
        <v>0.59</v>
      </c>
      <c r="BS2183">
        <v>7.85</v>
      </c>
      <c r="BT2183">
        <f t="shared" si="546"/>
        <v>732.90000000000009</v>
      </c>
      <c r="BU2183" s="1">
        <f t="shared" si="547"/>
        <v>0.16505383012575753</v>
      </c>
      <c r="BV2183" s="1">
        <f t="shared" si="556"/>
        <v>0.18136446955024604</v>
      </c>
      <c r="BW2183">
        <f t="shared" si="557"/>
        <v>0.17288416255500982</v>
      </c>
      <c r="BX2183">
        <f t="shared" si="558"/>
        <v>0.18673931620640638</v>
      </c>
      <c r="BY2183">
        <f t="shared" si="559"/>
        <v>155.6276823677841</v>
      </c>
    </row>
    <row r="2184" spans="1:77" x14ac:dyDescent="0.2">
      <c r="A2184">
        <v>21</v>
      </c>
      <c r="B2184">
        <v>41017</v>
      </c>
      <c r="C2184" t="s">
        <v>1788</v>
      </c>
      <c r="D2184">
        <v>41</v>
      </c>
      <c r="E2184" t="s">
        <v>1802</v>
      </c>
      <c r="F2184" t="s">
        <v>1803</v>
      </c>
      <c r="G2184" t="s">
        <v>1849</v>
      </c>
      <c r="H2184">
        <v>17</v>
      </c>
      <c r="I2184">
        <v>163</v>
      </c>
      <c r="J2184">
        <v>353</v>
      </c>
      <c r="K2184">
        <v>93</v>
      </c>
      <c r="L2184">
        <v>347</v>
      </c>
      <c r="M2184">
        <v>46</v>
      </c>
      <c r="N2184">
        <v>73</v>
      </c>
      <c r="O2184" s="3">
        <v>319.89999999999998</v>
      </c>
      <c r="P2184" s="3">
        <v>446.64655670000002</v>
      </c>
      <c r="Q2184" s="3">
        <v>5637.5</v>
      </c>
      <c r="R2184" s="3">
        <v>7871.1158599999999</v>
      </c>
      <c r="S2184" s="3">
        <v>1147.0999999999999</v>
      </c>
      <c r="T2184" s="3">
        <v>1601.588825</v>
      </c>
      <c r="U2184" s="3">
        <v>8461.7999999999993</v>
      </c>
      <c r="V2184" s="3">
        <v>11814.42274</v>
      </c>
      <c r="W2184" s="3">
        <v>538.38</v>
      </c>
      <c r="X2184" s="3">
        <v>751.68981929999995</v>
      </c>
      <c r="Y2184" s="3">
        <v>67</v>
      </c>
      <c r="Z2184" s="3">
        <v>93.545855889999999</v>
      </c>
      <c r="AA2184">
        <v>159</v>
      </c>
      <c r="AB2184">
        <v>201</v>
      </c>
      <c r="AC2184">
        <v>95</v>
      </c>
      <c r="AD2184">
        <v>256</v>
      </c>
      <c r="AE2184">
        <v>60</v>
      </c>
      <c r="AF2184">
        <v>46</v>
      </c>
      <c r="AG2184">
        <v>65</v>
      </c>
      <c r="AH2184">
        <v>22</v>
      </c>
      <c r="AI2184">
        <v>91</v>
      </c>
      <c r="AJ2184">
        <v>43</v>
      </c>
      <c r="AK2184">
        <v>14</v>
      </c>
      <c r="AL2184">
        <v>65</v>
      </c>
      <c r="AM2184">
        <v>88</v>
      </c>
      <c r="AN2184">
        <v>35</v>
      </c>
      <c r="AO2184">
        <v>117</v>
      </c>
      <c r="AP2184">
        <v>382</v>
      </c>
      <c r="AQ2184">
        <v>0</v>
      </c>
      <c r="AR2184" s="4">
        <v>5227</v>
      </c>
      <c r="AS2184" s="4">
        <f t="shared" si="548"/>
        <v>5609</v>
      </c>
      <c r="AT2184">
        <v>1.096757558</v>
      </c>
      <c r="AU2184" s="4">
        <f t="shared" si="544"/>
        <v>1</v>
      </c>
      <c r="AV2184" s="4">
        <f t="shared" si="549"/>
        <v>6151.713142822</v>
      </c>
      <c r="AW2184" s="4">
        <v>0</v>
      </c>
      <c r="AX2184" s="4">
        <v>0</v>
      </c>
      <c r="AY2184" s="4">
        <v>80.53</v>
      </c>
      <c r="AZ2184" s="4">
        <f t="shared" si="550"/>
        <v>80.53</v>
      </c>
      <c r="BA2184" s="4">
        <f t="shared" si="551"/>
        <v>88.321886145739995</v>
      </c>
      <c r="BB2184" s="4">
        <v>9.51</v>
      </c>
      <c r="BC2184" s="4">
        <v>12000</v>
      </c>
      <c r="BD2184">
        <v>2.2218541170499999</v>
      </c>
      <c r="BE2184" s="2">
        <v>0.11</v>
      </c>
      <c r="BF2184">
        <v>40</v>
      </c>
      <c r="BG2184">
        <f t="shared" si="545"/>
        <v>0.11171872670841716</v>
      </c>
      <c r="BH2184">
        <v>0.76275000000000004</v>
      </c>
      <c r="BI2184" s="4">
        <v>0.52800000000000002</v>
      </c>
      <c r="BJ2184" s="4">
        <v>0.17599999999999999</v>
      </c>
      <c r="BK2184" s="3">
        <f t="shared" si="552"/>
        <v>385500</v>
      </c>
      <c r="BL2184" s="3">
        <f t="shared" si="553"/>
        <v>72</v>
      </c>
      <c r="BM2184" s="3">
        <v>820.99999999999989</v>
      </c>
      <c r="BN2184" s="3">
        <v>738.9</v>
      </c>
      <c r="BO2184" s="3">
        <f t="shared" si="554"/>
        <v>82.099999999999909</v>
      </c>
      <c r="BP2184" s="3">
        <f t="shared" si="555"/>
        <v>22800</v>
      </c>
      <c r="BQ2184">
        <v>0.72</v>
      </c>
      <c r="BR2184">
        <v>0.59</v>
      </c>
      <c r="BS2184">
        <v>7.85</v>
      </c>
      <c r="BT2184">
        <f t="shared" si="546"/>
        <v>732.90000000000009</v>
      </c>
      <c r="BU2184" s="1">
        <f t="shared" si="547"/>
        <v>0.15800145410507233</v>
      </c>
      <c r="BV2184" s="1">
        <f t="shared" si="556"/>
        <v>0.17461726608153882</v>
      </c>
      <c r="BW2184">
        <f t="shared" si="557"/>
        <v>0.1661369590863026</v>
      </c>
      <c r="BX2184">
        <f t="shared" si="558"/>
        <v>0.17999211273769916</v>
      </c>
      <c r="BY2184">
        <f t="shared" si="559"/>
        <v>155.6276823677841</v>
      </c>
    </row>
    <row r="2185" spans="1:77" x14ac:dyDescent="0.2">
      <c r="A2185">
        <v>21</v>
      </c>
      <c r="B2185">
        <v>41019</v>
      </c>
      <c r="C2185" t="s">
        <v>1788</v>
      </c>
      <c r="D2185">
        <v>41</v>
      </c>
      <c r="E2185" t="s">
        <v>1802</v>
      </c>
      <c r="F2185" t="s">
        <v>1803</v>
      </c>
      <c r="G2185" t="s">
        <v>363</v>
      </c>
      <c r="H2185">
        <v>19</v>
      </c>
      <c r="I2185">
        <v>444</v>
      </c>
      <c r="J2185">
        <v>385</v>
      </c>
      <c r="K2185">
        <v>96</v>
      </c>
      <c r="L2185">
        <v>360</v>
      </c>
      <c r="M2185">
        <v>45</v>
      </c>
      <c r="N2185">
        <v>65</v>
      </c>
      <c r="O2185" s="3">
        <v>411.42</v>
      </c>
      <c r="P2185" s="3">
        <v>574.4274034</v>
      </c>
      <c r="Q2185" s="3">
        <v>6131.8</v>
      </c>
      <c r="R2185" s="3">
        <v>8561.2608830000008</v>
      </c>
      <c r="S2185" s="3">
        <v>1265.8</v>
      </c>
      <c r="T2185" s="3">
        <v>1767.318573</v>
      </c>
      <c r="U2185" s="3">
        <v>9458.5</v>
      </c>
      <c r="V2185" s="3">
        <v>13206.022059999999</v>
      </c>
      <c r="W2185" s="3">
        <v>567.14</v>
      </c>
      <c r="X2185" s="3">
        <v>791.84472700000003</v>
      </c>
      <c r="Y2185" s="3">
        <v>56</v>
      </c>
      <c r="Z2185" s="3">
        <v>78.187581039999998</v>
      </c>
      <c r="AA2185">
        <v>210</v>
      </c>
      <c r="AB2185">
        <v>178</v>
      </c>
      <c r="AC2185">
        <v>97</v>
      </c>
      <c r="AD2185">
        <v>210</v>
      </c>
      <c r="AE2185">
        <v>56</v>
      </c>
      <c r="AF2185">
        <v>36</v>
      </c>
      <c r="AG2185">
        <v>65</v>
      </c>
      <c r="AH2185">
        <v>22</v>
      </c>
      <c r="AI2185">
        <v>91</v>
      </c>
      <c r="AJ2185">
        <v>43</v>
      </c>
      <c r="AK2185">
        <v>14</v>
      </c>
      <c r="AL2185">
        <v>65</v>
      </c>
      <c r="AM2185">
        <v>88</v>
      </c>
      <c r="AN2185">
        <v>35</v>
      </c>
      <c r="AO2185">
        <v>117</v>
      </c>
      <c r="AP2185">
        <v>382</v>
      </c>
      <c r="AQ2185">
        <v>0</v>
      </c>
      <c r="AR2185" s="4">
        <v>5227</v>
      </c>
      <c r="AS2185" s="4">
        <f t="shared" si="548"/>
        <v>5609</v>
      </c>
      <c r="AT2185">
        <v>1.128673547</v>
      </c>
      <c r="AU2185" s="4">
        <f t="shared" si="544"/>
        <v>1</v>
      </c>
      <c r="AV2185" s="4">
        <f t="shared" si="549"/>
        <v>6330.7299251229997</v>
      </c>
      <c r="AW2185" s="4">
        <v>0</v>
      </c>
      <c r="AX2185" s="4">
        <v>0</v>
      </c>
      <c r="AY2185" s="4">
        <v>80.53</v>
      </c>
      <c r="AZ2185" s="4">
        <f t="shared" si="550"/>
        <v>80.53</v>
      </c>
      <c r="BA2185" s="4">
        <f t="shared" si="551"/>
        <v>90.89208073991</v>
      </c>
      <c r="BB2185" s="4">
        <v>9.51</v>
      </c>
      <c r="BC2185" s="4">
        <v>12000</v>
      </c>
      <c r="BD2185">
        <v>2.3002433932000002</v>
      </c>
      <c r="BE2185" s="2">
        <v>0.11</v>
      </c>
      <c r="BF2185">
        <v>40</v>
      </c>
      <c r="BG2185">
        <f t="shared" si="545"/>
        <v>0.11171872670841716</v>
      </c>
      <c r="BH2185">
        <v>0.76275000000000004</v>
      </c>
      <c r="BI2185" s="4">
        <v>0.52800000000000002</v>
      </c>
      <c r="BJ2185" s="4">
        <v>0.17599999999999999</v>
      </c>
      <c r="BK2185" s="3">
        <f t="shared" si="552"/>
        <v>385500</v>
      </c>
      <c r="BL2185" s="3">
        <f t="shared" si="553"/>
        <v>72</v>
      </c>
      <c r="BM2185" s="3">
        <v>820.99999999999989</v>
      </c>
      <c r="BN2185" s="3">
        <v>738.9</v>
      </c>
      <c r="BO2185" s="3">
        <f t="shared" si="554"/>
        <v>82.099999999999909</v>
      </c>
      <c r="BP2185" s="3">
        <f t="shared" si="555"/>
        <v>22800</v>
      </c>
      <c r="BQ2185">
        <v>0.72</v>
      </c>
      <c r="BR2185">
        <v>0.59</v>
      </c>
      <c r="BS2185">
        <v>7.85</v>
      </c>
      <c r="BT2185">
        <f t="shared" si="546"/>
        <v>732.90000000000009</v>
      </c>
      <c r="BU2185" s="1">
        <f t="shared" si="547"/>
        <v>0.16231997167816836</v>
      </c>
      <c r="BV2185" s="1">
        <f t="shared" si="556"/>
        <v>0.17930006085110586</v>
      </c>
      <c r="BW2185">
        <f t="shared" si="557"/>
        <v>0.17081975385586964</v>
      </c>
      <c r="BX2185">
        <f t="shared" si="558"/>
        <v>0.1846749075072662</v>
      </c>
      <c r="BY2185">
        <f t="shared" si="559"/>
        <v>155.6276823677841</v>
      </c>
    </row>
    <row r="2186" spans="1:77" x14ac:dyDescent="0.2">
      <c r="A2186">
        <v>21</v>
      </c>
      <c r="B2186">
        <v>41021</v>
      </c>
      <c r="C2186" t="s">
        <v>1788</v>
      </c>
      <c r="D2186">
        <v>41</v>
      </c>
      <c r="E2186" t="s">
        <v>1802</v>
      </c>
      <c r="F2186" t="s">
        <v>1803</v>
      </c>
      <c r="G2186" t="s">
        <v>1851</v>
      </c>
      <c r="H2186">
        <v>21</v>
      </c>
      <c r="I2186">
        <v>102</v>
      </c>
      <c r="J2186">
        <v>223</v>
      </c>
      <c r="K2186">
        <v>50</v>
      </c>
      <c r="L2186">
        <v>264</v>
      </c>
      <c r="M2186">
        <v>42</v>
      </c>
      <c r="N2186">
        <v>83</v>
      </c>
      <c r="O2186" s="3">
        <v>416.75</v>
      </c>
      <c r="P2186" s="3">
        <v>581.8691857</v>
      </c>
      <c r="Q2186" s="3">
        <v>3480.3</v>
      </c>
      <c r="R2186" s="3">
        <v>4859.2185410000002</v>
      </c>
      <c r="S2186" s="3">
        <v>926.05</v>
      </c>
      <c r="T2186" s="3">
        <v>1292.9573109999999</v>
      </c>
      <c r="U2186" s="3">
        <v>6118.1</v>
      </c>
      <c r="V2186" s="3">
        <v>8542.13285</v>
      </c>
      <c r="W2186" s="3">
        <v>397.67</v>
      </c>
      <c r="X2186" s="3">
        <v>555.22955990000003</v>
      </c>
      <c r="Y2186" s="3">
        <v>72</v>
      </c>
      <c r="Z2186" s="3">
        <v>100.5268899</v>
      </c>
      <c r="AA2186">
        <v>125</v>
      </c>
      <c r="AB2186">
        <v>165</v>
      </c>
      <c r="AC2186">
        <v>70</v>
      </c>
      <c r="AD2186">
        <v>224</v>
      </c>
      <c r="AE2186">
        <v>59</v>
      </c>
      <c r="AF2186">
        <v>47</v>
      </c>
      <c r="AG2186">
        <v>65</v>
      </c>
      <c r="AH2186">
        <v>22</v>
      </c>
      <c r="AI2186">
        <v>91</v>
      </c>
      <c r="AJ2186">
        <v>43</v>
      </c>
      <c r="AK2186">
        <v>14</v>
      </c>
      <c r="AL2186">
        <v>65</v>
      </c>
      <c r="AM2186">
        <v>88</v>
      </c>
      <c r="AN2186">
        <v>35</v>
      </c>
      <c r="AO2186">
        <v>117</v>
      </c>
      <c r="AP2186">
        <v>382</v>
      </c>
      <c r="AQ2186">
        <v>0</v>
      </c>
      <c r="AR2186" s="4">
        <v>5227</v>
      </c>
      <c r="AS2186" s="4">
        <f t="shared" si="548"/>
        <v>5609</v>
      </c>
      <c r="AT2186">
        <v>1.0714284249999999</v>
      </c>
      <c r="AU2186" s="4">
        <f t="shared" si="544"/>
        <v>1</v>
      </c>
      <c r="AV2186" s="4">
        <f t="shared" si="549"/>
        <v>6009.6420358249998</v>
      </c>
      <c r="AW2186" s="4">
        <v>0</v>
      </c>
      <c r="AX2186" s="4">
        <v>0</v>
      </c>
      <c r="AY2186" s="4">
        <v>80.53</v>
      </c>
      <c r="AZ2186" s="4">
        <f t="shared" si="550"/>
        <v>80.53</v>
      </c>
      <c r="BA2186" s="4">
        <f t="shared" si="551"/>
        <v>86.282131065249999</v>
      </c>
      <c r="BB2186" s="4">
        <v>9.51</v>
      </c>
      <c r="BC2186" s="4">
        <v>12000</v>
      </c>
      <c r="BD2186">
        <v>1.99735149753</v>
      </c>
      <c r="BE2186" s="2">
        <v>0.11</v>
      </c>
      <c r="BF2186">
        <v>40</v>
      </c>
      <c r="BG2186">
        <f t="shared" si="545"/>
        <v>0.11171872670841716</v>
      </c>
      <c r="BH2186">
        <v>0.76275000000000004</v>
      </c>
      <c r="BI2186" s="4">
        <v>0.52800000000000002</v>
      </c>
      <c r="BJ2186" s="4">
        <v>0.17599999999999999</v>
      </c>
      <c r="BK2186" s="3">
        <f t="shared" si="552"/>
        <v>385500</v>
      </c>
      <c r="BL2186" s="3">
        <f t="shared" si="553"/>
        <v>72</v>
      </c>
      <c r="BM2186" s="3">
        <v>820.99999999999989</v>
      </c>
      <c r="BN2186" s="3">
        <v>738.9</v>
      </c>
      <c r="BO2186" s="3">
        <f t="shared" si="554"/>
        <v>82.099999999999909</v>
      </c>
      <c r="BP2186" s="3">
        <f t="shared" si="555"/>
        <v>22800</v>
      </c>
      <c r="BQ2186">
        <v>0.72</v>
      </c>
      <c r="BR2186">
        <v>0.59</v>
      </c>
      <c r="BS2186">
        <v>7.85</v>
      </c>
      <c r="BT2186">
        <f t="shared" si="546"/>
        <v>732.90000000000009</v>
      </c>
      <c r="BU2186" s="1">
        <f t="shared" si="547"/>
        <v>0.15262669994106634</v>
      </c>
      <c r="BV2186" s="1">
        <f t="shared" si="556"/>
        <v>0.16798707515065545</v>
      </c>
      <c r="BW2186">
        <f t="shared" si="557"/>
        <v>0.15950676815541923</v>
      </c>
      <c r="BX2186">
        <f t="shared" si="558"/>
        <v>0.17336192180681578</v>
      </c>
      <c r="BY2186">
        <f t="shared" si="559"/>
        <v>155.6276823677841</v>
      </c>
    </row>
    <row r="2187" spans="1:77" x14ac:dyDescent="0.2">
      <c r="A2187">
        <v>21</v>
      </c>
      <c r="B2187">
        <v>41023</v>
      </c>
      <c r="C2187" t="s">
        <v>1788</v>
      </c>
      <c r="D2187">
        <v>41</v>
      </c>
      <c r="E2187" t="s">
        <v>1802</v>
      </c>
      <c r="F2187" t="s">
        <v>1803</v>
      </c>
      <c r="G2187" t="s">
        <v>266</v>
      </c>
      <c r="H2187">
        <v>23</v>
      </c>
      <c r="I2187">
        <v>190</v>
      </c>
      <c r="J2187">
        <v>426</v>
      </c>
      <c r="K2187">
        <v>154</v>
      </c>
      <c r="L2187">
        <v>461</v>
      </c>
      <c r="M2187">
        <v>54</v>
      </c>
      <c r="N2187">
        <v>89</v>
      </c>
      <c r="O2187" s="3">
        <v>1717.8</v>
      </c>
      <c r="P2187" s="3">
        <v>2398.4040490000002</v>
      </c>
      <c r="Q2187" s="3">
        <v>7361.2</v>
      </c>
      <c r="R2187" s="3">
        <v>10277.757530000001</v>
      </c>
      <c r="S2187" s="3">
        <v>2670.8</v>
      </c>
      <c r="T2187" s="3">
        <v>3728.989133</v>
      </c>
      <c r="U2187" s="3">
        <v>11434</v>
      </c>
      <c r="V2187" s="3">
        <v>15964.2286</v>
      </c>
      <c r="W2187" s="3">
        <v>704.44</v>
      </c>
      <c r="X2187" s="3">
        <v>983.54392129999997</v>
      </c>
      <c r="Y2187" s="3">
        <v>89</v>
      </c>
      <c r="Z2187" s="3">
        <v>124.26240559999999</v>
      </c>
      <c r="AA2187">
        <v>207</v>
      </c>
      <c r="AB2187">
        <v>418</v>
      </c>
      <c r="AC2187">
        <v>183</v>
      </c>
      <c r="AD2187">
        <v>482</v>
      </c>
      <c r="AE2187">
        <v>86</v>
      </c>
      <c r="AF2187">
        <v>82</v>
      </c>
      <c r="AG2187">
        <v>65</v>
      </c>
      <c r="AH2187">
        <v>22</v>
      </c>
      <c r="AI2187">
        <v>91</v>
      </c>
      <c r="AJ2187">
        <v>43</v>
      </c>
      <c r="AK2187">
        <v>14</v>
      </c>
      <c r="AL2187">
        <v>65</v>
      </c>
      <c r="AM2187">
        <v>88</v>
      </c>
      <c r="AN2187">
        <v>35</v>
      </c>
      <c r="AO2187">
        <v>117</v>
      </c>
      <c r="AP2187">
        <v>382</v>
      </c>
      <c r="AQ2187">
        <v>0</v>
      </c>
      <c r="AR2187" s="4">
        <v>5227</v>
      </c>
      <c r="AS2187" s="4">
        <f t="shared" si="548"/>
        <v>5609</v>
      </c>
      <c r="AT2187">
        <v>1.057460764</v>
      </c>
      <c r="AU2187" s="4">
        <f t="shared" si="544"/>
        <v>1</v>
      </c>
      <c r="AV2187" s="4">
        <f t="shared" si="549"/>
        <v>5931.2974252759996</v>
      </c>
      <c r="AW2187" s="4">
        <v>0</v>
      </c>
      <c r="AX2187" s="4">
        <v>0</v>
      </c>
      <c r="AY2187" s="4">
        <v>80.53</v>
      </c>
      <c r="AZ2187" s="4">
        <f t="shared" si="550"/>
        <v>80.53</v>
      </c>
      <c r="BA2187" s="4">
        <f t="shared" si="551"/>
        <v>85.157315324920006</v>
      </c>
      <c r="BB2187" s="4">
        <v>9.51</v>
      </c>
      <c r="BC2187" s="4">
        <v>12000</v>
      </c>
      <c r="BD2187">
        <v>2.0971747187299998</v>
      </c>
      <c r="BE2187" s="2">
        <v>0.11</v>
      </c>
      <c r="BF2187">
        <v>40</v>
      </c>
      <c r="BG2187">
        <f t="shared" si="545"/>
        <v>0.11171872670841716</v>
      </c>
      <c r="BH2187">
        <v>0.76275000000000004</v>
      </c>
      <c r="BI2187" s="4">
        <v>0.52800000000000002</v>
      </c>
      <c r="BJ2187" s="4">
        <v>0.17599999999999999</v>
      </c>
      <c r="BK2187" s="3">
        <f t="shared" si="552"/>
        <v>385500</v>
      </c>
      <c r="BL2187" s="3">
        <f t="shared" si="553"/>
        <v>72</v>
      </c>
      <c r="BM2187" s="3">
        <v>820.99999999999989</v>
      </c>
      <c r="BN2187" s="3">
        <v>738.9</v>
      </c>
      <c r="BO2187" s="3">
        <f t="shared" si="554"/>
        <v>82.099999999999909</v>
      </c>
      <c r="BP2187" s="3">
        <f t="shared" si="555"/>
        <v>22800</v>
      </c>
      <c r="BQ2187">
        <v>0.72</v>
      </c>
      <c r="BR2187">
        <v>0.59</v>
      </c>
      <c r="BS2187">
        <v>7.85</v>
      </c>
      <c r="BT2187">
        <f t="shared" si="546"/>
        <v>732.90000000000009</v>
      </c>
      <c r="BU2187" s="1">
        <f t="shared" si="547"/>
        <v>0.15234630350707834</v>
      </c>
      <c r="BV2187" s="1">
        <f t="shared" si="556"/>
        <v>0.17060994933108245</v>
      </c>
      <c r="BW2187">
        <f t="shared" si="557"/>
        <v>0.16212964233584623</v>
      </c>
      <c r="BX2187">
        <f t="shared" si="558"/>
        <v>0.17598479598724279</v>
      </c>
      <c r="BY2187">
        <f t="shared" si="559"/>
        <v>155.6276823677841</v>
      </c>
    </row>
    <row r="2188" spans="1:77" x14ac:dyDescent="0.2">
      <c r="A2188">
        <v>21</v>
      </c>
      <c r="B2188">
        <v>41025</v>
      </c>
      <c r="C2188" t="s">
        <v>1788</v>
      </c>
      <c r="D2188">
        <v>41</v>
      </c>
      <c r="E2188" t="s">
        <v>1802</v>
      </c>
      <c r="F2188" t="s">
        <v>1803</v>
      </c>
      <c r="G2188" t="s">
        <v>1852</v>
      </c>
      <c r="H2188">
        <v>25</v>
      </c>
      <c r="I2188">
        <v>190</v>
      </c>
      <c r="J2188">
        <v>397</v>
      </c>
      <c r="K2188">
        <v>137</v>
      </c>
      <c r="L2188">
        <v>446</v>
      </c>
      <c r="M2188">
        <v>48</v>
      </c>
      <c r="N2188">
        <v>78</v>
      </c>
      <c r="O2188" s="3">
        <v>1718.9</v>
      </c>
      <c r="P2188" s="3">
        <v>2399.9398759999999</v>
      </c>
      <c r="Q2188" s="3">
        <v>6805</v>
      </c>
      <c r="R2188" s="3">
        <v>9501.1873039999991</v>
      </c>
      <c r="S2188" s="3">
        <v>2498.1</v>
      </c>
      <c r="T2188" s="3">
        <v>3487.8642180000002</v>
      </c>
      <c r="U2188" s="3">
        <v>11103</v>
      </c>
      <c r="V2188" s="3">
        <v>15502.084150000001</v>
      </c>
      <c r="W2188" s="3">
        <v>640.91999999999996</v>
      </c>
      <c r="X2188" s="3">
        <v>894.85686499999997</v>
      </c>
      <c r="Y2188" s="3">
        <v>80</v>
      </c>
      <c r="Z2188" s="3">
        <v>111.6965443</v>
      </c>
      <c r="AA2188">
        <v>211</v>
      </c>
      <c r="AB2188">
        <v>404</v>
      </c>
      <c r="AC2188">
        <v>170</v>
      </c>
      <c r="AD2188">
        <v>471</v>
      </c>
      <c r="AE2188">
        <v>83</v>
      </c>
      <c r="AF2188">
        <v>77</v>
      </c>
      <c r="AG2188">
        <v>65</v>
      </c>
      <c r="AH2188">
        <v>22</v>
      </c>
      <c r="AI2188">
        <v>91</v>
      </c>
      <c r="AJ2188">
        <v>43</v>
      </c>
      <c r="AK2188">
        <v>14</v>
      </c>
      <c r="AL2188">
        <v>65</v>
      </c>
      <c r="AM2188">
        <v>88</v>
      </c>
      <c r="AN2188">
        <v>35</v>
      </c>
      <c r="AO2188">
        <v>117</v>
      </c>
      <c r="AP2188">
        <v>382</v>
      </c>
      <c r="AQ2188">
        <v>0</v>
      </c>
      <c r="AR2188" s="4">
        <v>5227</v>
      </c>
      <c r="AS2188" s="4">
        <f t="shared" si="548"/>
        <v>5609</v>
      </c>
      <c r="AT2188">
        <v>1.0674596649999999</v>
      </c>
      <c r="AU2188" s="4">
        <f t="shared" si="544"/>
        <v>1</v>
      </c>
      <c r="AV2188" s="4">
        <f t="shared" si="549"/>
        <v>5987.3812609849992</v>
      </c>
      <c r="AW2188" s="4">
        <v>0</v>
      </c>
      <c r="AX2188" s="4">
        <v>0</v>
      </c>
      <c r="AY2188" s="4">
        <v>80.53</v>
      </c>
      <c r="AZ2188" s="4">
        <f t="shared" si="550"/>
        <v>80.53</v>
      </c>
      <c r="BA2188" s="4">
        <f t="shared" si="551"/>
        <v>85.962526822449988</v>
      </c>
      <c r="BB2188" s="4">
        <v>9.51</v>
      </c>
      <c r="BC2188" s="4">
        <v>12000</v>
      </c>
      <c r="BD2188">
        <v>2.3279665353499999</v>
      </c>
      <c r="BE2188" s="2">
        <v>0.11</v>
      </c>
      <c r="BF2188">
        <v>40</v>
      </c>
      <c r="BG2188">
        <f t="shared" si="545"/>
        <v>0.11171872670841716</v>
      </c>
      <c r="BH2188">
        <v>0.76275000000000004</v>
      </c>
      <c r="BI2188" s="4">
        <v>0.52800000000000002</v>
      </c>
      <c r="BJ2188" s="4">
        <v>0.17599999999999999</v>
      </c>
      <c r="BK2188" s="3">
        <f t="shared" si="552"/>
        <v>385500</v>
      </c>
      <c r="BL2188" s="3">
        <f t="shared" si="553"/>
        <v>72</v>
      </c>
      <c r="BM2188" s="3">
        <v>820.99999999999989</v>
      </c>
      <c r="BN2188" s="3">
        <v>738.9</v>
      </c>
      <c r="BO2188" s="3">
        <f t="shared" si="554"/>
        <v>82.099999999999909</v>
      </c>
      <c r="BP2188" s="3">
        <f t="shared" si="555"/>
        <v>22800</v>
      </c>
      <c r="BQ2188">
        <v>0.72</v>
      </c>
      <c r="BR2188">
        <v>0.59</v>
      </c>
      <c r="BS2188">
        <v>7.85</v>
      </c>
      <c r="BT2188">
        <f t="shared" si="546"/>
        <v>732.90000000000009</v>
      </c>
      <c r="BU2188" s="1">
        <f t="shared" si="547"/>
        <v>0.15617404449628372</v>
      </c>
      <c r="BV2188" s="1">
        <f t="shared" si="556"/>
        <v>0.17409975270438982</v>
      </c>
      <c r="BW2188">
        <f t="shared" si="557"/>
        <v>0.1656194457091536</v>
      </c>
      <c r="BX2188">
        <f t="shared" si="558"/>
        <v>0.17947459936055016</v>
      </c>
      <c r="BY2188">
        <f t="shared" si="559"/>
        <v>155.6276823677841</v>
      </c>
    </row>
    <row r="2189" spans="1:77" x14ac:dyDescent="0.2">
      <c r="A2189">
        <v>21</v>
      </c>
      <c r="B2189">
        <v>41027</v>
      </c>
      <c r="C2189" t="s">
        <v>1788</v>
      </c>
      <c r="D2189">
        <v>41</v>
      </c>
      <c r="E2189" t="s">
        <v>1802</v>
      </c>
      <c r="F2189" t="s">
        <v>1803</v>
      </c>
      <c r="G2189" t="s">
        <v>1853</v>
      </c>
      <c r="H2189">
        <v>27</v>
      </c>
      <c r="I2189">
        <v>6495</v>
      </c>
      <c r="J2189">
        <v>3063</v>
      </c>
      <c r="K2189">
        <v>67</v>
      </c>
      <c r="L2189">
        <v>967</v>
      </c>
      <c r="M2189">
        <v>356</v>
      </c>
      <c r="N2189">
        <v>621</v>
      </c>
      <c r="O2189" s="3">
        <v>684.84</v>
      </c>
      <c r="P2189" s="3">
        <v>956.17826790000004</v>
      </c>
      <c r="Q2189" s="3">
        <v>43870</v>
      </c>
      <c r="R2189" s="3">
        <v>61251.592510000002</v>
      </c>
      <c r="S2189" s="3">
        <v>3994.4</v>
      </c>
      <c r="T2189" s="3">
        <v>5577.0084589999997</v>
      </c>
      <c r="U2189" s="3">
        <v>27599</v>
      </c>
      <c r="V2189" s="3">
        <v>38533.911590000003</v>
      </c>
      <c r="W2189" s="3">
        <v>4004.9</v>
      </c>
      <c r="X2189" s="3">
        <v>5591.6686309999996</v>
      </c>
      <c r="Y2189" s="3">
        <v>457</v>
      </c>
      <c r="Z2189" s="3">
        <v>638.06650960000002</v>
      </c>
      <c r="AA2189">
        <v>2088</v>
      </c>
      <c r="AB2189">
        <v>1028</v>
      </c>
      <c r="AC2189">
        <v>78</v>
      </c>
      <c r="AD2189">
        <v>415</v>
      </c>
      <c r="AE2189">
        <v>154</v>
      </c>
      <c r="AF2189">
        <v>210</v>
      </c>
      <c r="AG2189">
        <v>65</v>
      </c>
      <c r="AH2189">
        <v>22</v>
      </c>
      <c r="AI2189">
        <v>91</v>
      </c>
      <c r="AJ2189">
        <v>43</v>
      </c>
      <c r="AK2189">
        <v>14</v>
      </c>
      <c r="AL2189">
        <v>65</v>
      </c>
      <c r="AM2189">
        <v>88</v>
      </c>
      <c r="AN2189">
        <v>35</v>
      </c>
      <c r="AO2189">
        <v>117</v>
      </c>
      <c r="AP2189">
        <v>382</v>
      </c>
      <c r="AQ2189">
        <v>0</v>
      </c>
      <c r="AR2189" s="4">
        <v>5227</v>
      </c>
      <c r="AS2189" s="4">
        <f t="shared" si="548"/>
        <v>5609</v>
      </c>
      <c r="AT2189">
        <v>1.092190091</v>
      </c>
      <c r="AU2189" s="4">
        <f t="shared" si="544"/>
        <v>1</v>
      </c>
      <c r="AV2189" s="4">
        <f t="shared" si="549"/>
        <v>6126.0942204189996</v>
      </c>
      <c r="AW2189" s="4">
        <v>0</v>
      </c>
      <c r="AX2189" s="4">
        <v>0</v>
      </c>
      <c r="AY2189" s="4">
        <v>80.53</v>
      </c>
      <c r="AZ2189" s="4">
        <f t="shared" si="550"/>
        <v>80.53</v>
      </c>
      <c r="BA2189" s="4">
        <f t="shared" si="551"/>
        <v>87.954068028229997</v>
      </c>
      <c r="BB2189" s="4">
        <v>9.51</v>
      </c>
      <c r="BC2189" s="4">
        <v>12000</v>
      </c>
      <c r="BD2189">
        <v>2.04756663062</v>
      </c>
      <c r="BE2189" s="2">
        <v>0.11</v>
      </c>
      <c r="BF2189">
        <v>40</v>
      </c>
      <c r="BG2189">
        <f t="shared" si="545"/>
        <v>0.11171872670841716</v>
      </c>
      <c r="BH2189">
        <v>0.76275000000000004</v>
      </c>
      <c r="BI2189" s="4">
        <v>0.52800000000000002</v>
      </c>
      <c r="BJ2189" s="4">
        <v>0.17599999999999999</v>
      </c>
      <c r="BK2189" s="3">
        <f t="shared" si="552"/>
        <v>385500</v>
      </c>
      <c r="BL2189" s="3">
        <f t="shared" si="553"/>
        <v>72</v>
      </c>
      <c r="BM2189" s="3">
        <v>820.99999999999989</v>
      </c>
      <c r="BN2189" s="3">
        <v>738.9</v>
      </c>
      <c r="BO2189" s="3">
        <f t="shared" si="554"/>
        <v>82.099999999999909</v>
      </c>
      <c r="BP2189" s="3">
        <f t="shared" si="555"/>
        <v>22800</v>
      </c>
      <c r="BQ2189">
        <v>0.72</v>
      </c>
      <c r="BR2189">
        <v>0.59</v>
      </c>
      <c r="BS2189">
        <v>7.85</v>
      </c>
      <c r="BT2189">
        <f t="shared" si="546"/>
        <v>732.90000000000009</v>
      </c>
      <c r="BU2189" s="1">
        <f t="shared" si="547"/>
        <v>0.15542660388447418</v>
      </c>
      <c r="BV2189" s="1">
        <f t="shared" si="556"/>
        <v>0.1913865097102023</v>
      </c>
      <c r="BW2189">
        <f t="shared" si="557"/>
        <v>0.18290620271496608</v>
      </c>
      <c r="BX2189">
        <f t="shared" si="558"/>
        <v>0.19676135636636263</v>
      </c>
      <c r="BY2189">
        <f t="shared" si="559"/>
        <v>155.6276823677841</v>
      </c>
    </row>
    <row r="2190" spans="1:77" x14ac:dyDescent="0.2">
      <c r="A2190">
        <v>21</v>
      </c>
      <c r="B2190">
        <v>41029</v>
      </c>
      <c r="C2190" t="s">
        <v>1788</v>
      </c>
      <c r="D2190">
        <v>41</v>
      </c>
      <c r="E2190" t="s">
        <v>1802</v>
      </c>
      <c r="F2190" t="s">
        <v>1803</v>
      </c>
      <c r="G2190" t="s">
        <v>64</v>
      </c>
      <c r="H2190">
        <v>29</v>
      </c>
      <c r="I2190">
        <v>770</v>
      </c>
      <c r="J2190">
        <v>445</v>
      </c>
      <c r="K2190">
        <v>122</v>
      </c>
      <c r="L2190">
        <v>432</v>
      </c>
      <c r="M2190">
        <v>52</v>
      </c>
      <c r="N2190">
        <v>72</v>
      </c>
      <c r="O2190" s="3">
        <v>510.39</v>
      </c>
      <c r="P2190" s="3">
        <v>712.60999089999996</v>
      </c>
      <c r="Q2190" s="3">
        <v>6546.7</v>
      </c>
      <c r="R2190" s="3">
        <v>9140.5470860000005</v>
      </c>
      <c r="S2190" s="3">
        <v>1496.7</v>
      </c>
      <c r="T2190" s="3">
        <v>2089.7027240000002</v>
      </c>
      <c r="U2190" s="3">
        <v>11801</v>
      </c>
      <c r="V2190" s="3">
        <v>16476.636500000001</v>
      </c>
      <c r="W2190" s="3">
        <v>603.02</v>
      </c>
      <c r="X2190" s="3">
        <v>841.94062719999999</v>
      </c>
      <c r="Y2190" s="3">
        <v>63</v>
      </c>
      <c r="Z2190" s="3">
        <v>87.961028670000005</v>
      </c>
      <c r="AA2190">
        <v>293</v>
      </c>
      <c r="AB2190">
        <v>194</v>
      </c>
      <c r="AC2190">
        <v>117</v>
      </c>
      <c r="AD2190">
        <v>238</v>
      </c>
      <c r="AE2190">
        <v>57</v>
      </c>
      <c r="AF2190">
        <v>39</v>
      </c>
      <c r="AG2190">
        <v>65</v>
      </c>
      <c r="AH2190">
        <v>22</v>
      </c>
      <c r="AI2190">
        <v>91</v>
      </c>
      <c r="AJ2190">
        <v>43</v>
      </c>
      <c r="AK2190">
        <v>14</v>
      </c>
      <c r="AL2190">
        <v>65</v>
      </c>
      <c r="AM2190">
        <v>88</v>
      </c>
      <c r="AN2190">
        <v>35</v>
      </c>
      <c r="AO2190">
        <v>117</v>
      </c>
      <c r="AP2190">
        <v>382</v>
      </c>
      <c r="AQ2190">
        <v>0</v>
      </c>
      <c r="AR2190" s="4">
        <v>5227</v>
      </c>
      <c r="AS2190" s="4">
        <f t="shared" si="548"/>
        <v>5609</v>
      </c>
      <c r="AT2190">
        <v>1.1318181009999999</v>
      </c>
      <c r="AU2190" s="4">
        <f t="shared" si="544"/>
        <v>1</v>
      </c>
      <c r="AV2190" s="4">
        <f t="shared" si="549"/>
        <v>6348.3677285089998</v>
      </c>
      <c r="AW2190" s="4">
        <v>0</v>
      </c>
      <c r="AX2190" s="4">
        <v>0</v>
      </c>
      <c r="AY2190" s="4">
        <v>80.53</v>
      </c>
      <c r="AZ2190" s="4">
        <f t="shared" si="550"/>
        <v>80.53</v>
      </c>
      <c r="BA2190" s="4">
        <f t="shared" si="551"/>
        <v>91.145311673529989</v>
      </c>
      <c r="BB2190" s="4">
        <v>9.51</v>
      </c>
      <c r="BC2190" s="4">
        <v>12000</v>
      </c>
      <c r="BD2190">
        <v>2.3672247443600001</v>
      </c>
      <c r="BE2190" s="2">
        <v>0.11</v>
      </c>
      <c r="BF2190">
        <v>40</v>
      </c>
      <c r="BG2190">
        <f t="shared" si="545"/>
        <v>0.11171872670841716</v>
      </c>
      <c r="BH2190">
        <v>0.76275000000000004</v>
      </c>
      <c r="BI2190" s="4">
        <v>0.52800000000000002</v>
      </c>
      <c r="BJ2190" s="4">
        <v>0.17599999999999999</v>
      </c>
      <c r="BK2190" s="3">
        <f t="shared" si="552"/>
        <v>385500</v>
      </c>
      <c r="BL2190" s="3">
        <f t="shared" si="553"/>
        <v>72</v>
      </c>
      <c r="BM2190" s="3">
        <v>820.99999999999989</v>
      </c>
      <c r="BN2190" s="3">
        <v>738.9</v>
      </c>
      <c r="BO2190" s="3">
        <f t="shared" si="554"/>
        <v>82.099999999999909</v>
      </c>
      <c r="BP2190" s="3">
        <f t="shared" si="555"/>
        <v>22800</v>
      </c>
      <c r="BQ2190">
        <v>0.72</v>
      </c>
      <c r="BR2190">
        <v>0.59</v>
      </c>
      <c r="BS2190">
        <v>7.85</v>
      </c>
      <c r="BT2190">
        <f t="shared" si="546"/>
        <v>732.90000000000009</v>
      </c>
      <c r="BU2190" s="1">
        <f t="shared" si="547"/>
        <v>0.16345655349513746</v>
      </c>
      <c r="BV2190" s="1">
        <f t="shared" si="556"/>
        <v>0.18098397402569077</v>
      </c>
      <c r="BW2190">
        <f t="shared" si="557"/>
        <v>0.17250366703045455</v>
      </c>
      <c r="BX2190">
        <f t="shared" si="558"/>
        <v>0.18635882068185111</v>
      </c>
      <c r="BY2190">
        <f t="shared" si="559"/>
        <v>155.6276823677841</v>
      </c>
    </row>
    <row r="2191" spans="1:77" x14ac:dyDescent="0.2">
      <c r="A2191">
        <v>21</v>
      </c>
      <c r="B2191">
        <v>41031</v>
      </c>
      <c r="C2191" t="s">
        <v>1788</v>
      </c>
      <c r="D2191">
        <v>41</v>
      </c>
      <c r="E2191" t="s">
        <v>1802</v>
      </c>
      <c r="F2191" t="s">
        <v>1803</v>
      </c>
      <c r="G2191" t="s">
        <v>249</v>
      </c>
      <c r="H2191">
        <v>31</v>
      </c>
      <c r="I2191">
        <v>137</v>
      </c>
      <c r="J2191">
        <v>248</v>
      </c>
      <c r="K2191">
        <v>48</v>
      </c>
      <c r="L2191">
        <v>263</v>
      </c>
      <c r="M2191">
        <v>33</v>
      </c>
      <c r="N2191">
        <v>57</v>
      </c>
      <c r="O2191" s="3">
        <v>358.24</v>
      </c>
      <c r="P2191" s="3">
        <v>500.17712560000001</v>
      </c>
      <c r="Q2191" s="3">
        <v>4082.4</v>
      </c>
      <c r="R2191" s="3">
        <v>5699.8746579999997</v>
      </c>
      <c r="S2191" s="3">
        <v>890.87</v>
      </c>
      <c r="T2191" s="3">
        <v>1243.8387560000001</v>
      </c>
      <c r="U2191" s="3">
        <v>6625.4</v>
      </c>
      <c r="V2191" s="3">
        <v>9250.4285619999991</v>
      </c>
      <c r="W2191" s="3">
        <v>400.27</v>
      </c>
      <c r="X2191" s="3">
        <v>558.8596976</v>
      </c>
      <c r="Y2191" s="3">
        <v>54</v>
      </c>
      <c r="Z2191" s="3">
        <v>75.395167439999994</v>
      </c>
      <c r="AA2191">
        <v>144</v>
      </c>
      <c r="AB2191">
        <v>171</v>
      </c>
      <c r="AC2191">
        <v>71</v>
      </c>
      <c r="AD2191">
        <v>229</v>
      </c>
      <c r="AE2191">
        <v>56</v>
      </c>
      <c r="AF2191">
        <v>41</v>
      </c>
      <c r="AG2191">
        <v>65</v>
      </c>
      <c r="AH2191">
        <v>22</v>
      </c>
      <c r="AI2191">
        <v>91</v>
      </c>
      <c r="AJ2191">
        <v>43</v>
      </c>
      <c r="AK2191">
        <v>14</v>
      </c>
      <c r="AL2191">
        <v>65</v>
      </c>
      <c r="AM2191">
        <v>88</v>
      </c>
      <c r="AN2191">
        <v>35</v>
      </c>
      <c r="AO2191">
        <v>117</v>
      </c>
      <c r="AP2191">
        <v>382</v>
      </c>
      <c r="AQ2191">
        <v>0</v>
      </c>
      <c r="AR2191" s="4">
        <v>5227</v>
      </c>
      <c r="AS2191" s="4">
        <f t="shared" si="548"/>
        <v>5609</v>
      </c>
      <c r="AT2191">
        <v>1.091259244</v>
      </c>
      <c r="AU2191" s="4">
        <f t="shared" si="544"/>
        <v>1</v>
      </c>
      <c r="AV2191" s="4">
        <f t="shared" si="549"/>
        <v>6120.8730995959995</v>
      </c>
      <c r="AW2191" s="4">
        <v>0</v>
      </c>
      <c r="AX2191" s="4">
        <v>0</v>
      </c>
      <c r="AY2191" s="4">
        <v>80.53</v>
      </c>
      <c r="AZ2191" s="4">
        <f t="shared" si="550"/>
        <v>80.53</v>
      </c>
      <c r="BA2191" s="4">
        <f t="shared" si="551"/>
        <v>87.879106919319995</v>
      </c>
      <c r="BB2191" s="4">
        <v>9.51</v>
      </c>
      <c r="BC2191" s="4">
        <v>12000</v>
      </c>
      <c r="BD2191">
        <v>2.1305852764700002</v>
      </c>
      <c r="BE2191" s="2">
        <v>0.11</v>
      </c>
      <c r="BF2191">
        <v>40</v>
      </c>
      <c r="BG2191">
        <f t="shared" si="545"/>
        <v>0.11171872670841716</v>
      </c>
      <c r="BH2191">
        <v>0.76275000000000004</v>
      </c>
      <c r="BI2191" s="4">
        <v>0.52800000000000002</v>
      </c>
      <c r="BJ2191" s="4">
        <v>0.17599999999999999</v>
      </c>
      <c r="BK2191" s="3">
        <f t="shared" si="552"/>
        <v>385500</v>
      </c>
      <c r="BL2191" s="3">
        <f t="shared" si="553"/>
        <v>72</v>
      </c>
      <c r="BM2191" s="3">
        <v>820.99999999999989</v>
      </c>
      <c r="BN2191" s="3">
        <v>738.9</v>
      </c>
      <c r="BO2191" s="3">
        <f t="shared" si="554"/>
        <v>82.099999999999909</v>
      </c>
      <c r="BP2191" s="3">
        <f t="shared" si="555"/>
        <v>22800</v>
      </c>
      <c r="BQ2191">
        <v>0.72</v>
      </c>
      <c r="BR2191">
        <v>0.59</v>
      </c>
      <c r="BS2191">
        <v>7.85</v>
      </c>
      <c r="BT2191">
        <f t="shared" si="546"/>
        <v>732.90000000000009</v>
      </c>
      <c r="BU2191" s="1">
        <f t="shared" si="547"/>
        <v>0.15632431093018079</v>
      </c>
      <c r="BV2191" s="1">
        <f t="shared" si="556"/>
        <v>0.17197299499833529</v>
      </c>
      <c r="BW2191">
        <f t="shared" si="557"/>
        <v>0.16349268800309907</v>
      </c>
      <c r="BX2191">
        <f t="shared" si="558"/>
        <v>0.17734784165449563</v>
      </c>
      <c r="BY2191">
        <f t="shared" si="559"/>
        <v>155.6276823677841</v>
      </c>
    </row>
    <row r="2192" spans="1:77" x14ac:dyDescent="0.2">
      <c r="A2192">
        <v>21</v>
      </c>
      <c r="B2192">
        <v>41033</v>
      </c>
      <c r="C2192" t="s">
        <v>1788</v>
      </c>
      <c r="D2192">
        <v>41</v>
      </c>
      <c r="E2192" t="s">
        <v>1802</v>
      </c>
      <c r="F2192" t="s">
        <v>1803</v>
      </c>
      <c r="G2192" t="s">
        <v>1856</v>
      </c>
      <c r="H2192">
        <v>33</v>
      </c>
      <c r="I2192">
        <v>623</v>
      </c>
      <c r="J2192">
        <v>348</v>
      </c>
      <c r="K2192">
        <v>95</v>
      </c>
      <c r="L2192">
        <v>346</v>
      </c>
      <c r="M2192">
        <v>44</v>
      </c>
      <c r="N2192">
        <v>72</v>
      </c>
      <c r="O2192" s="3">
        <v>1685</v>
      </c>
      <c r="P2192" s="3">
        <v>2352.6084649999998</v>
      </c>
      <c r="Q2192" s="3">
        <v>5793.5</v>
      </c>
      <c r="R2192" s="3">
        <v>8088.924121</v>
      </c>
      <c r="S2192" s="3">
        <v>1152.4000000000001</v>
      </c>
      <c r="T2192" s="3">
        <v>1608.9887209999999</v>
      </c>
      <c r="U2192" s="3">
        <v>9589.6</v>
      </c>
      <c r="V2192" s="3">
        <v>13389.064770000001</v>
      </c>
      <c r="W2192" s="3">
        <v>535.54</v>
      </c>
      <c r="X2192" s="3">
        <v>747.72459200000003</v>
      </c>
      <c r="Y2192" s="3">
        <v>64</v>
      </c>
      <c r="Z2192" s="3">
        <v>89.35723548</v>
      </c>
      <c r="AA2192">
        <v>260</v>
      </c>
      <c r="AB2192">
        <v>173</v>
      </c>
      <c r="AC2192">
        <v>96</v>
      </c>
      <c r="AD2192">
        <v>223</v>
      </c>
      <c r="AE2192">
        <v>56</v>
      </c>
      <c r="AF2192">
        <v>40</v>
      </c>
      <c r="AG2192">
        <v>65</v>
      </c>
      <c r="AH2192">
        <v>22</v>
      </c>
      <c r="AI2192">
        <v>91</v>
      </c>
      <c r="AJ2192">
        <v>43</v>
      </c>
      <c r="AK2192">
        <v>14</v>
      </c>
      <c r="AL2192">
        <v>65</v>
      </c>
      <c r="AM2192">
        <v>88</v>
      </c>
      <c r="AN2192">
        <v>35</v>
      </c>
      <c r="AO2192">
        <v>117</v>
      </c>
      <c r="AP2192">
        <v>382</v>
      </c>
      <c r="AQ2192">
        <v>0</v>
      </c>
      <c r="AR2192" s="4">
        <v>5227</v>
      </c>
      <c r="AS2192" s="4">
        <f t="shared" si="548"/>
        <v>5609</v>
      </c>
      <c r="AT2192">
        <v>1.142489962</v>
      </c>
      <c r="AU2192" s="4">
        <f t="shared" si="544"/>
        <v>1</v>
      </c>
      <c r="AV2192" s="4">
        <f t="shared" si="549"/>
        <v>6408.2261968579996</v>
      </c>
      <c r="AW2192" s="4">
        <v>0</v>
      </c>
      <c r="AX2192" s="4">
        <v>0</v>
      </c>
      <c r="AY2192" s="4">
        <v>80.53</v>
      </c>
      <c r="AZ2192" s="4">
        <f t="shared" si="550"/>
        <v>80.53</v>
      </c>
      <c r="BA2192" s="4">
        <f t="shared" si="551"/>
        <v>92.004716639859993</v>
      </c>
      <c r="BB2192" s="4">
        <v>9.51</v>
      </c>
      <c r="BC2192" s="4">
        <v>12000</v>
      </c>
      <c r="BD2192">
        <v>2.3648083368399999</v>
      </c>
      <c r="BE2192" s="2">
        <v>0.11</v>
      </c>
      <c r="BF2192">
        <v>40</v>
      </c>
      <c r="BG2192">
        <f t="shared" si="545"/>
        <v>0.11171872670841716</v>
      </c>
      <c r="BH2192">
        <v>0.76275000000000004</v>
      </c>
      <c r="BI2192" s="4">
        <v>0.52800000000000002</v>
      </c>
      <c r="BJ2192" s="4">
        <v>0.17599999999999999</v>
      </c>
      <c r="BK2192" s="3">
        <f t="shared" si="552"/>
        <v>385500</v>
      </c>
      <c r="BL2192" s="3">
        <f t="shared" si="553"/>
        <v>72</v>
      </c>
      <c r="BM2192" s="3">
        <v>820.99999999999989</v>
      </c>
      <c r="BN2192" s="3">
        <v>738.9</v>
      </c>
      <c r="BO2192" s="3">
        <f t="shared" si="554"/>
        <v>82.099999999999909</v>
      </c>
      <c r="BP2192" s="3">
        <f t="shared" si="555"/>
        <v>22800</v>
      </c>
      <c r="BQ2192">
        <v>0.72</v>
      </c>
      <c r="BR2192">
        <v>0.59</v>
      </c>
      <c r="BS2192">
        <v>7.85</v>
      </c>
      <c r="BT2192">
        <f t="shared" si="546"/>
        <v>732.90000000000009</v>
      </c>
      <c r="BU2192" s="1">
        <f t="shared" si="547"/>
        <v>0.16455701888659513</v>
      </c>
      <c r="BV2192" s="1">
        <f t="shared" si="556"/>
        <v>0.18137609846789304</v>
      </c>
      <c r="BW2192">
        <f t="shared" si="557"/>
        <v>0.17289579147265682</v>
      </c>
      <c r="BX2192">
        <f t="shared" si="558"/>
        <v>0.18675094512405338</v>
      </c>
      <c r="BY2192">
        <f t="shared" si="559"/>
        <v>155.6276823677841</v>
      </c>
    </row>
    <row r="2193" spans="1:77" x14ac:dyDescent="0.2">
      <c r="A2193">
        <v>21</v>
      </c>
      <c r="B2193">
        <v>41035</v>
      </c>
      <c r="C2193" t="s">
        <v>1788</v>
      </c>
      <c r="D2193">
        <v>41</v>
      </c>
      <c r="E2193" t="s">
        <v>1802</v>
      </c>
      <c r="F2193" t="s">
        <v>1803</v>
      </c>
      <c r="G2193" t="s">
        <v>1880</v>
      </c>
      <c r="H2193">
        <v>35</v>
      </c>
      <c r="I2193">
        <v>314</v>
      </c>
      <c r="J2193">
        <v>211</v>
      </c>
      <c r="K2193">
        <v>50</v>
      </c>
      <c r="L2193">
        <v>238</v>
      </c>
      <c r="M2193">
        <v>26</v>
      </c>
      <c r="N2193">
        <v>40</v>
      </c>
      <c r="O2193" s="3">
        <v>528.92999999999995</v>
      </c>
      <c r="P2193" s="3">
        <v>738.49566500000003</v>
      </c>
      <c r="Q2193" s="3">
        <v>3069</v>
      </c>
      <c r="R2193" s="3">
        <v>4284.9586829999998</v>
      </c>
      <c r="S2193" s="3">
        <v>769.47</v>
      </c>
      <c r="T2193" s="3">
        <v>1074.33925</v>
      </c>
      <c r="U2193" s="3">
        <v>6083.3</v>
      </c>
      <c r="V2193" s="3">
        <v>8493.5448529999994</v>
      </c>
      <c r="W2193" s="3">
        <v>286.68</v>
      </c>
      <c r="X2193" s="3">
        <v>400.26456669999999</v>
      </c>
      <c r="Y2193" s="3">
        <v>37</v>
      </c>
      <c r="Z2193" s="3">
        <v>51.659651760000003</v>
      </c>
      <c r="AA2193">
        <v>170</v>
      </c>
      <c r="AB2193">
        <v>133</v>
      </c>
      <c r="AC2193">
        <v>75</v>
      </c>
      <c r="AD2193">
        <v>185</v>
      </c>
      <c r="AE2193">
        <v>51</v>
      </c>
      <c r="AF2193">
        <v>29</v>
      </c>
      <c r="AG2193">
        <v>65</v>
      </c>
      <c r="AH2193">
        <v>22</v>
      </c>
      <c r="AI2193">
        <v>91</v>
      </c>
      <c r="AJ2193">
        <v>43</v>
      </c>
      <c r="AK2193">
        <v>14</v>
      </c>
      <c r="AL2193">
        <v>65</v>
      </c>
      <c r="AM2193">
        <v>88</v>
      </c>
      <c r="AN2193">
        <v>35</v>
      </c>
      <c r="AO2193">
        <v>117</v>
      </c>
      <c r="AP2193">
        <v>382</v>
      </c>
      <c r="AQ2193">
        <v>0</v>
      </c>
      <c r="AR2193" s="4">
        <v>5227</v>
      </c>
      <c r="AS2193" s="4">
        <f t="shared" si="548"/>
        <v>5609</v>
      </c>
      <c r="AT2193">
        <v>1.1142789230000001</v>
      </c>
      <c r="AU2193" s="4">
        <f t="shared" si="544"/>
        <v>1</v>
      </c>
      <c r="AV2193" s="4">
        <f t="shared" si="549"/>
        <v>6249.9904791070003</v>
      </c>
      <c r="AW2193" s="4">
        <v>0</v>
      </c>
      <c r="AX2193" s="4">
        <v>0</v>
      </c>
      <c r="AY2193" s="4">
        <v>80.53</v>
      </c>
      <c r="AZ2193" s="4">
        <f t="shared" si="550"/>
        <v>80.53</v>
      </c>
      <c r="BA2193" s="4">
        <f t="shared" si="551"/>
        <v>89.732881669190007</v>
      </c>
      <c r="BB2193" s="4">
        <v>9.51</v>
      </c>
      <c r="BC2193" s="4">
        <v>12000</v>
      </c>
      <c r="BD2193">
        <v>2.3562053912400001</v>
      </c>
      <c r="BE2193" s="2">
        <v>0.11</v>
      </c>
      <c r="BF2193">
        <v>40</v>
      </c>
      <c r="BG2193">
        <f t="shared" si="545"/>
        <v>0.11171872670841716</v>
      </c>
      <c r="BH2193">
        <v>0.76275000000000004</v>
      </c>
      <c r="BI2193" s="4">
        <v>0.52800000000000002</v>
      </c>
      <c r="BJ2193" s="4">
        <v>0.17599999999999999</v>
      </c>
      <c r="BK2193" s="3">
        <f t="shared" si="552"/>
        <v>385500</v>
      </c>
      <c r="BL2193" s="3">
        <f t="shared" si="553"/>
        <v>72</v>
      </c>
      <c r="BM2193" s="3">
        <v>820.99999999999989</v>
      </c>
      <c r="BN2193" s="3">
        <v>738.9</v>
      </c>
      <c r="BO2193" s="3">
        <f t="shared" si="554"/>
        <v>82.099999999999909</v>
      </c>
      <c r="BP2193" s="3">
        <f t="shared" si="555"/>
        <v>22800</v>
      </c>
      <c r="BQ2193">
        <v>0.72</v>
      </c>
      <c r="BR2193">
        <v>0.59</v>
      </c>
      <c r="BS2193">
        <v>7.85</v>
      </c>
      <c r="BT2193">
        <f t="shared" si="546"/>
        <v>732.90000000000009</v>
      </c>
      <c r="BU2193" s="1">
        <f t="shared" si="547"/>
        <v>0.16146805270219614</v>
      </c>
      <c r="BV2193" s="1">
        <f t="shared" si="556"/>
        <v>0.17657943813610485</v>
      </c>
      <c r="BW2193">
        <f t="shared" si="557"/>
        <v>0.16809913114086864</v>
      </c>
      <c r="BX2193">
        <f t="shared" si="558"/>
        <v>0.18195428479226519</v>
      </c>
      <c r="BY2193">
        <f t="shared" si="559"/>
        <v>155.6276823677841</v>
      </c>
    </row>
    <row r="2194" spans="1:77" x14ac:dyDescent="0.2">
      <c r="A2194">
        <v>21</v>
      </c>
      <c r="B2194">
        <v>41037</v>
      </c>
      <c r="C2194" t="s">
        <v>1788</v>
      </c>
      <c r="D2194">
        <v>41</v>
      </c>
      <c r="E2194" t="s">
        <v>1802</v>
      </c>
      <c r="F2194" t="s">
        <v>1803</v>
      </c>
      <c r="G2194" t="s">
        <v>244</v>
      </c>
      <c r="H2194">
        <v>37</v>
      </c>
      <c r="I2194">
        <v>159</v>
      </c>
      <c r="J2194">
        <v>114</v>
      </c>
      <c r="K2194">
        <v>27</v>
      </c>
      <c r="L2194">
        <v>173</v>
      </c>
      <c r="M2194">
        <v>16</v>
      </c>
      <c r="N2194">
        <v>34</v>
      </c>
      <c r="O2194" s="3">
        <v>519.66</v>
      </c>
      <c r="P2194" s="3">
        <v>725.55282790000001</v>
      </c>
      <c r="Q2194" s="3">
        <v>1833</v>
      </c>
      <c r="R2194" s="3">
        <v>2559.2470720000001</v>
      </c>
      <c r="S2194" s="3">
        <v>531.01</v>
      </c>
      <c r="T2194" s="3">
        <v>741.39977520000002</v>
      </c>
      <c r="U2194" s="3">
        <v>4353.6000000000004</v>
      </c>
      <c r="V2194" s="3">
        <v>6078.5259429999996</v>
      </c>
      <c r="W2194" s="3">
        <v>173.51</v>
      </c>
      <c r="X2194" s="3">
        <v>242.25584259999999</v>
      </c>
      <c r="Y2194" s="3">
        <v>33</v>
      </c>
      <c r="Z2194" s="3">
        <v>46.074824540000002</v>
      </c>
      <c r="AA2194">
        <v>124</v>
      </c>
      <c r="AB2194">
        <v>105</v>
      </c>
      <c r="AC2194">
        <v>61</v>
      </c>
      <c r="AD2194">
        <v>162</v>
      </c>
      <c r="AE2194">
        <v>48</v>
      </c>
      <c r="AF2194">
        <v>26</v>
      </c>
      <c r="AG2194">
        <v>65</v>
      </c>
      <c r="AH2194">
        <v>22</v>
      </c>
      <c r="AI2194">
        <v>91</v>
      </c>
      <c r="AJ2194">
        <v>43</v>
      </c>
      <c r="AK2194">
        <v>14</v>
      </c>
      <c r="AL2194">
        <v>65</v>
      </c>
      <c r="AM2194">
        <v>88</v>
      </c>
      <c r="AN2194">
        <v>35</v>
      </c>
      <c r="AO2194">
        <v>117</v>
      </c>
      <c r="AP2194">
        <v>382</v>
      </c>
      <c r="AQ2194">
        <v>0</v>
      </c>
      <c r="AR2194" s="4">
        <v>5227</v>
      </c>
      <c r="AS2194" s="4">
        <f t="shared" si="548"/>
        <v>5609</v>
      </c>
      <c r="AT2194">
        <v>1.093696931</v>
      </c>
      <c r="AU2194" s="4">
        <f t="shared" si="544"/>
        <v>1</v>
      </c>
      <c r="AV2194" s="4">
        <f t="shared" si="549"/>
        <v>6134.5460859790001</v>
      </c>
      <c r="AW2194" s="4">
        <v>0</v>
      </c>
      <c r="AX2194" s="4">
        <v>0</v>
      </c>
      <c r="AY2194" s="4">
        <v>80.53</v>
      </c>
      <c r="AZ2194" s="4">
        <f t="shared" si="550"/>
        <v>80.53</v>
      </c>
      <c r="BA2194" s="4">
        <f t="shared" si="551"/>
        <v>88.075413853430007</v>
      </c>
      <c r="BB2194" s="4">
        <v>9.51</v>
      </c>
      <c r="BC2194" s="4">
        <v>12000</v>
      </c>
      <c r="BD2194">
        <v>2.3600657154600002</v>
      </c>
      <c r="BE2194" s="2">
        <v>0.11</v>
      </c>
      <c r="BF2194">
        <v>40</v>
      </c>
      <c r="BG2194">
        <f t="shared" si="545"/>
        <v>0.11171872670841716</v>
      </c>
      <c r="BH2194">
        <v>0.76275000000000004</v>
      </c>
      <c r="BI2194" s="4">
        <v>0.52800000000000002</v>
      </c>
      <c r="BJ2194" s="4">
        <v>0.17599999999999999</v>
      </c>
      <c r="BK2194" s="3">
        <f t="shared" si="552"/>
        <v>385500</v>
      </c>
      <c r="BL2194" s="3">
        <f t="shared" si="553"/>
        <v>72</v>
      </c>
      <c r="BM2194" s="3">
        <v>820.99999999999989</v>
      </c>
      <c r="BN2194" s="3">
        <v>738.9</v>
      </c>
      <c r="BO2194" s="3">
        <f t="shared" si="554"/>
        <v>82.099999999999909</v>
      </c>
      <c r="BP2194" s="3">
        <f t="shared" si="555"/>
        <v>22800</v>
      </c>
      <c r="BQ2194">
        <v>0.72</v>
      </c>
      <c r="BR2194">
        <v>0.59</v>
      </c>
      <c r="BS2194">
        <v>7.85</v>
      </c>
      <c r="BT2194">
        <f t="shared" si="546"/>
        <v>732.90000000000009</v>
      </c>
      <c r="BU2194" s="1">
        <f t="shared" si="547"/>
        <v>0.15933607014317352</v>
      </c>
      <c r="BV2194" s="1">
        <f t="shared" si="556"/>
        <v>0.17363594242861083</v>
      </c>
      <c r="BW2194">
        <f t="shared" si="557"/>
        <v>0.16515563543337461</v>
      </c>
      <c r="BX2194">
        <f t="shared" si="558"/>
        <v>0.17901078908477117</v>
      </c>
      <c r="BY2194">
        <f t="shared" si="559"/>
        <v>155.6276823677841</v>
      </c>
    </row>
    <row r="2195" spans="1:77" x14ac:dyDescent="0.2">
      <c r="A2195">
        <v>21</v>
      </c>
      <c r="B2195">
        <v>41039</v>
      </c>
      <c r="C2195" t="s">
        <v>1788</v>
      </c>
      <c r="D2195">
        <v>41</v>
      </c>
      <c r="E2195" t="s">
        <v>1802</v>
      </c>
      <c r="F2195" t="s">
        <v>1803</v>
      </c>
      <c r="G2195" t="s">
        <v>1604</v>
      </c>
      <c r="H2195">
        <v>39</v>
      </c>
      <c r="I2195">
        <v>261</v>
      </c>
      <c r="J2195">
        <v>475</v>
      </c>
      <c r="K2195">
        <v>185</v>
      </c>
      <c r="L2195">
        <v>400</v>
      </c>
      <c r="M2195">
        <v>57</v>
      </c>
      <c r="N2195">
        <v>90</v>
      </c>
      <c r="O2195" s="3">
        <v>694.09</v>
      </c>
      <c r="P2195" s="3">
        <v>969.09318080000003</v>
      </c>
      <c r="Q2195" s="3">
        <v>8417.1</v>
      </c>
      <c r="R2195" s="3">
        <v>11752.012290000001</v>
      </c>
      <c r="S2195" s="3">
        <v>1371.7</v>
      </c>
      <c r="T2195" s="3">
        <v>1915.176874</v>
      </c>
      <c r="U2195" s="3">
        <v>10387</v>
      </c>
      <c r="V2195" s="3">
        <v>14502.400079999999</v>
      </c>
      <c r="W2195" s="3">
        <v>780.61</v>
      </c>
      <c r="X2195" s="3">
        <v>1089.892994</v>
      </c>
      <c r="Y2195" s="3">
        <v>78</v>
      </c>
      <c r="Z2195" s="3">
        <v>108.9041307</v>
      </c>
      <c r="AA2195">
        <v>185</v>
      </c>
      <c r="AB2195">
        <v>230</v>
      </c>
      <c r="AC2195">
        <v>146</v>
      </c>
      <c r="AD2195">
        <v>252</v>
      </c>
      <c r="AE2195">
        <v>62</v>
      </c>
      <c r="AF2195">
        <v>48</v>
      </c>
      <c r="AG2195">
        <v>65</v>
      </c>
      <c r="AH2195">
        <v>22</v>
      </c>
      <c r="AI2195">
        <v>91</v>
      </c>
      <c r="AJ2195">
        <v>43</v>
      </c>
      <c r="AK2195">
        <v>14</v>
      </c>
      <c r="AL2195">
        <v>65</v>
      </c>
      <c r="AM2195">
        <v>88</v>
      </c>
      <c r="AN2195">
        <v>35</v>
      </c>
      <c r="AO2195">
        <v>117</v>
      </c>
      <c r="AP2195">
        <v>382</v>
      </c>
      <c r="AQ2195">
        <v>0</v>
      </c>
      <c r="AR2195" s="4">
        <v>5227</v>
      </c>
      <c r="AS2195" s="4">
        <f t="shared" si="548"/>
        <v>5609</v>
      </c>
      <c r="AT2195">
        <v>1.118964611</v>
      </c>
      <c r="AU2195" s="4">
        <f t="shared" si="544"/>
        <v>1</v>
      </c>
      <c r="AV2195" s="4">
        <f t="shared" si="549"/>
        <v>6276.2725030989996</v>
      </c>
      <c r="AW2195" s="4">
        <v>0</v>
      </c>
      <c r="AX2195" s="4">
        <v>0</v>
      </c>
      <c r="AY2195" s="4">
        <v>80.53</v>
      </c>
      <c r="AZ2195" s="4">
        <f t="shared" si="550"/>
        <v>80.53</v>
      </c>
      <c r="BA2195" s="4">
        <f t="shared" si="551"/>
        <v>90.110220123830004</v>
      </c>
      <c r="BB2195" s="4">
        <v>9.51</v>
      </c>
      <c r="BC2195" s="4">
        <v>12000</v>
      </c>
      <c r="BD2195">
        <v>2.2404492875300002</v>
      </c>
      <c r="BE2195" s="2">
        <v>0.11</v>
      </c>
      <c r="BF2195">
        <v>40</v>
      </c>
      <c r="BG2195">
        <f t="shared" si="545"/>
        <v>0.11171872670841716</v>
      </c>
      <c r="BH2195">
        <v>0.76275000000000004</v>
      </c>
      <c r="BI2195" s="4">
        <v>0.52800000000000002</v>
      </c>
      <c r="BJ2195" s="4">
        <v>0.17599999999999999</v>
      </c>
      <c r="BK2195" s="3">
        <f t="shared" si="552"/>
        <v>385500</v>
      </c>
      <c r="BL2195" s="3">
        <f t="shared" si="553"/>
        <v>72</v>
      </c>
      <c r="BM2195" s="3">
        <v>820.99999999999989</v>
      </c>
      <c r="BN2195" s="3">
        <v>738.9</v>
      </c>
      <c r="BO2195" s="3">
        <f t="shared" si="554"/>
        <v>82.099999999999909</v>
      </c>
      <c r="BP2195" s="3">
        <f t="shared" si="555"/>
        <v>22800</v>
      </c>
      <c r="BQ2195">
        <v>0.72</v>
      </c>
      <c r="BR2195">
        <v>0.59</v>
      </c>
      <c r="BS2195">
        <v>7.85</v>
      </c>
      <c r="BT2195">
        <f t="shared" si="546"/>
        <v>732.90000000000009</v>
      </c>
      <c r="BU2195" s="1">
        <f t="shared" si="547"/>
        <v>0.16057489182570672</v>
      </c>
      <c r="BV2195" s="1">
        <f t="shared" si="556"/>
        <v>0.17866042647881084</v>
      </c>
      <c r="BW2195">
        <f t="shared" si="557"/>
        <v>0.17018011948357462</v>
      </c>
      <c r="BX2195">
        <f t="shared" si="558"/>
        <v>0.18403527313497117</v>
      </c>
      <c r="BY2195">
        <f t="shared" si="559"/>
        <v>155.6276823677841</v>
      </c>
    </row>
    <row r="2196" spans="1:77" x14ac:dyDescent="0.2">
      <c r="A2196">
        <v>21</v>
      </c>
      <c r="B2196">
        <v>41041</v>
      </c>
      <c r="C2196" t="s">
        <v>1788</v>
      </c>
      <c r="D2196">
        <v>41</v>
      </c>
      <c r="E2196" t="s">
        <v>1802</v>
      </c>
      <c r="F2196" t="s">
        <v>1803</v>
      </c>
      <c r="G2196" t="s">
        <v>283</v>
      </c>
      <c r="H2196">
        <v>41</v>
      </c>
      <c r="I2196">
        <v>248</v>
      </c>
      <c r="J2196">
        <v>928</v>
      </c>
      <c r="K2196">
        <v>139</v>
      </c>
      <c r="L2196">
        <v>568</v>
      </c>
      <c r="M2196">
        <v>111</v>
      </c>
      <c r="N2196">
        <v>178</v>
      </c>
      <c r="O2196" s="3">
        <v>1120.5</v>
      </c>
      <c r="P2196" s="3">
        <v>1564.4497240000001</v>
      </c>
      <c r="Q2196" s="3">
        <v>14913</v>
      </c>
      <c r="R2196" s="3">
        <v>20821.63207</v>
      </c>
      <c r="S2196" s="3">
        <v>2003</v>
      </c>
      <c r="T2196" s="3">
        <v>2796.6022290000001</v>
      </c>
      <c r="U2196" s="3">
        <v>13675</v>
      </c>
      <c r="V2196" s="3">
        <v>19093.128049999999</v>
      </c>
      <c r="W2196" s="3">
        <v>1476.5</v>
      </c>
      <c r="X2196" s="3">
        <v>2061.4993469999999</v>
      </c>
      <c r="Y2196" s="3">
        <v>145</v>
      </c>
      <c r="Z2196" s="3">
        <v>202.44998659999999</v>
      </c>
      <c r="AA2196">
        <v>205</v>
      </c>
      <c r="AB2196">
        <v>363</v>
      </c>
      <c r="AC2196">
        <v>97</v>
      </c>
      <c r="AD2196">
        <v>284</v>
      </c>
      <c r="AE2196">
        <v>78</v>
      </c>
      <c r="AF2196">
        <v>72</v>
      </c>
      <c r="AG2196">
        <v>65</v>
      </c>
      <c r="AH2196">
        <v>22</v>
      </c>
      <c r="AI2196">
        <v>91</v>
      </c>
      <c r="AJ2196">
        <v>43</v>
      </c>
      <c r="AK2196">
        <v>14</v>
      </c>
      <c r="AL2196">
        <v>65</v>
      </c>
      <c r="AM2196">
        <v>88</v>
      </c>
      <c r="AN2196">
        <v>35</v>
      </c>
      <c r="AO2196">
        <v>117</v>
      </c>
      <c r="AP2196">
        <v>382</v>
      </c>
      <c r="AQ2196">
        <v>0</v>
      </c>
      <c r="AR2196" s="4">
        <v>5227</v>
      </c>
      <c r="AS2196" s="4">
        <f t="shared" si="548"/>
        <v>5609</v>
      </c>
      <c r="AT2196">
        <v>1.1257471160000001</v>
      </c>
      <c r="AU2196" s="4">
        <f t="shared" si="544"/>
        <v>1</v>
      </c>
      <c r="AV2196" s="4">
        <f t="shared" si="549"/>
        <v>6314.3155736440003</v>
      </c>
      <c r="AW2196" s="4">
        <v>0</v>
      </c>
      <c r="AX2196" s="4">
        <v>0</v>
      </c>
      <c r="AY2196" s="4">
        <v>80.53</v>
      </c>
      <c r="AZ2196" s="4">
        <f t="shared" si="550"/>
        <v>80.53</v>
      </c>
      <c r="BA2196" s="4">
        <f t="shared" si="551"/>
        <v>90.656415251480013</v>
      </c>
      <c r="BB2196" s="4">
        <v>9.51</v>
      </c>
      <c r="BC2196" s="4">
        <v>12000</v>
      </c>
      <c r="BD2196">
        <v>2.19475240426</v>
      </c>
      <c r="BE2196" s="2">
        <v>0.11</v>
      </c>
      <c r="BF2196">
        <v>40</v>
      </c>
      <c r="BG2196">
        <f t="shared" si="545"/>
        <v>0.11171872670841716</v>
      </c>
      <c r="BH2196">
        <v>0.76275000000000004</v>
      </c>
      <c r="BI2196" s="4">
        <v>0.52800000000000002</v>
      </c>
      <c r="BJ2196" s="4">
        <v>0.17599999999999999</v>
      </c>
      <c r="BK2196" s="3">
        <f t="shared" si="552"/>
        <v>385500</v>
      </c>
      <c r="BL2196" s="3">
        <f t="shared" si="553"/>
        <v>72</v>
      </c>
      <c r="BM2196" s="3">
        <v>820.99999999999989</v>
      </c>
      <c r="BN2196" s="3">
        <v>738.9</v>
      </c>
      <c r="BO2196" s="3">
        <f t="shared" si="554"/>
        <v>82.099999999999909</v>
      </c>
      <c r="BP2196" s="3">
        <f t="shared" si="555"/>
        <v>22800</v>
      </c>
      <c r="BQ2196">
        <v>0.72</v>
      </c>
      <c r="BR2196">
        <v>0.59</v>
      </c>
      <c r="BS2196">
        <v>7.85</v>
      </c>
      <c r="BT2196">
        <f t="shared" si="546"/>
        <v>732.90000000000009</v>
      </c>
      <c r="BU2196" s="1">
        <f t="shared" si="547"/>
        <v>0.16074435937557807</v>
      </c>
      <c r="BV2196" s="1">
        <f t="shared" si="556"/>
        <v>0.18217578872698617</v>
      </c>
      <c r="BW2196">
        <f t="shared" si="557"/>
        <v>0.17369548173174995</v>
      </c>
      <c r="BX2196">
        <f t="shared" si="558"/>
        <v>0.18755063538314651</v>
      </c>
      <c r="BY2196">
        <f t="shared" si="559"/>
        <v>155.6276823677841</v>
      </c>
    </row>
    <row r="2197" spans="1:77" x14ac:dyDescent="0.2">
      <c r="A2197">
        <v>21</v>
      </c>
      <c r="B2197">
        <v>41043</v>
      </c>
      <c r="C2197" t="s">
        <v>1788</v>
      </c>
      <c r="D2197">
        <v>41</v>
      </c>
      <c r="E2197" t="s">
        <v>1802</v>
      </c>
      <c r="F2197" t="s">
        <v>1803</v>
      </c>
      <c r="G2197" t="s">
        <v>549</v>
      </c>
      <c r="H2197">
        <v>43</v>
      </c>
      <c r="I2197">
        <v>298</v>
      </c>
      <c r="J2197">
        <v>1194</v>
      </c>
      <c r="K2197">
        <v>226</v>
      </c>
      <c r="L2197">
        <v>754</v>
      </c>
      <c r="M2197">
        <v>139</v>
      </c>
      <c r="N2197">
        <v>218</v>
      </c>
      <c r="O2197" s="3">
        <v>458</v>
      </c>
      <c r="P2197" s="3">
        <v>639.46271639999998</v>
      </c>
      <c r="Q2197" s="3">
        <v>19295</v>
      </c>
      <c r="R2197" s="3">
        <v>26939.810290000001</v>
      </c>
      <c r="S2197" s="3">
        <v>2524.9</v>
      </c>
      <c r="T2197" s="3">
        <v>3525.2825600000001</v>
      </c>
      <c r="U2197" s="3">
        <v>18174</v>
      </c>
      <c r="V2197" s="3">
        <v>25374.66246</v>
      </c>
      <c r="W2197" s="3">
        <v>1773.7</v>
      </c>
      <c r="X2197" s="3">
        <v>2476.4520090000001</v>
      </c>
      <c r="Y2197" s="3">
        <v>172</v>
      </c>
      <c r="Z2197" s="3">
        <v>240.14757030000001</v>
      </c>
      <c r="AA2197">
        <v>193</v>
      </c>
      <c r="AB2197">
        <v>424</v>
      </c>
      <c r="AC2197">
        <v>130</v>
      </c>
      <c r="AD2197">
        <v>337</v>
      </c>
      <c r="AE2197">
        <v>84</v>
      </c>
      <c r="AF2197">
        <v>83</v>
      </c>
      <c r="AG2197">
        <v>65</v>
      </c>
      <c r="AH2197">
        <v>22</v>
      </c>
      <c r="AI2197">
        <v>91</v>
      </c>
      <c r="AJ2197">
        <v>43</v>
      </c>
      <c r="AK2197">
        <v>14</v>
      </c>
      <c r="AL2197">
        <v>65</v>
      </c>
      <c r="AM2197">
        <v>88</v>
      </c>
      <c r="AN2197">
        <v>35</v>
      </c>
      <c r="AO2197">
        <v>117</v>
      </c>
      <c r="AP2197">
        <v>382</v>
      </c>
      <c r="AQ2197">
        <v>0</v>
      </c>
      <c r="AR2197" s="4">
        <v>5227</v>
      </c>
      <c r="AS2197" s="4">
        <f t="shared" si="548"/>
        <v>5609</v>
      </c>
      <c r="AT2197">
        <v>1.1105807240000001</v>
      </c>
      <c r="AU2197" s="4">
        <f t="shared" si="544"/>
        <v>1</v>
      </c>
      <c r="AV2197" s="4">
        <f t="shared" si="549"/>
        <v>6229.2472809160008</v>
      </c>
      <c r="AW2197" s="4">
        <v>0</v>
      </c>
      <c r="AX2197" s="4">
        <v>0</v>
      </c>
      <c r="AY2197" s="4">
        <v>80.53</v>
      </c>
      <c r="AZ2197" s="4">
        <f t="shared" si="550"/>
        <v>80.53</v>
      </c>
      <c r="BA2197" s="4">
        <f t="shared" si="551"/>
        <v>89.435065703720014</v>
      </c>
      <c r="BB2197" s="4">
        <v>9.51</v>
      </c>
      <c r="BC2197" s="4">
        <v>12000</v>
      </c>
      <c r="BD2197">
        <v>2.1806660412699999</v>
      </c>
      <c r="BE2197" s="2">
        <v>0.11</v>
      </c>
      <c r="BF2197">
        <v>40</v>
      </c>
      <c r="BG2197">
        <f t="shared" si="545"/>
        <v>0.11171872670841716</v>
      </c>
      <c r="BH2197">
        <v>0.76275000000000004</v>
      </c>
      <c r="BI2197" s="4">
        <v>0.52800000000000002</v>
      </c>
      <c r="BJ2197" s="4">
        <v>0.17599999999999999</v>
      </c>
      <c r="BK2197" s="3">
        <f t="shared" si="552"/>
        <v>385500</v>
      </c>
      <c r="BL2197" s="3">
        <f t="shared" si="553"/>
        <v>72</v>
      </c>
      <c r="BM2197" s="3">
        <v>820.99999999999989</v>
      </c>
      <c r="BN2197" s="3">
        <v>738.9</v>
      </c>
      <c r="BO2197" s="3">
        <f t="shared" si="554"/>
        <v>82.099999999999909</v>
      </c>
      <c r="BP2197" s="3">
        <f t="shared" si="555"/>
        <v>22800</v>
      </c>
      <c r="BQ2197">
        <v>0.72</v>
      </c>
      <c r="BR2197">
        <v>0.59</v>
      </c>
      <c r="BS2197">
        <v>7.85</v>
      </c>
      <c r="BT2197">
        <f t="shared" si="546"/>
        <v>732.90000000000009</v>
      </c>
      <c r="BU2197" s="1">
        <f t="shared" si="547"/>
        <v>0.15897017957625922</v>
      </c>
      <c r="BV2197" s="1">
        <f t="shared" si="556"/>
        <v>0.18296518926816333</v>
      </c>
      <c r="BW2197">
        <f t="shared" si="557"/>
        <v>0.17448488227292711</v>
      </c>
      <c r="BX2197">
        <f t="shared" si="558"/>
        <v>0.18834003592432366</v>
      </c>
      <c r="BY2197">
        <f t="shared" si="559"/>
        <v>155.6276823677841</v>
      </c>
    </row>
    <row r="2198" spans="1:77" x14ac:dyDescent="0.2">
      <c r="A2198">
        <v>21</v>
      </c>
      <c r="B2198">
        <v>41045</v>
      </c>
      <c r="C2198" t="s">
        <v>1788</v>
      </c>
      <c r="D2198">
        <v>41</v>
      </c>
      <c r="E2198" t="s">
        <v>1802</v>
      </c>
      <c r="F2198" t="s">
        <v>1803</v>
      </c>
      <c r="G2198" t="s">
        <v>1858</v>
      </c>
      <c r="H2198">
        <v>45</v>
      </c>
      <c r="I2198">
        <v>161</v>
      </c>
      <c r="J2198">
        <v>509</v>
      </c>
      <c r="K2198">
        <v>181</v>
      </c>
      <c r="L2198">
        <v>496</v>
      </c>
      <c r="M2198">
        <v>62</v>
      </c>
      <c r="N2198">
        <v>99</v>
      </c>
      <c r="O2198" s="3">
        <v>1595.9</v>
      </c>
      <c r="P2198" s="3">
        <v>2228.206439</v>
      </c>
      <c r="Q2198" s="3">
        <v>8225.2999999999993</v>
      </c>
      <c r="R2198" s="3">
        <v>11484.21983</v>
      </c>
      <c r="S2198" s="3">
        <v>2869.1</v>
      </c>
      <c r="T2198" s="3">
        <v>4005.8569419999999</v>
      </c>
      <c r="U2198" s="3">
        <v>11980</v>
      </c>
      <c r="V2198" s="3">
        <v>16726.557519999998</v>
      </c>
      <c r="W2198" s="3">
        <v>769.98</v>
      </c>
      <c r="X2198" s="3">
        <v>1075.0513149999999</v>
      </c>
      <c r="Y2198" s="3">
        <v>95</v>
      </c>
      <c r="Z2198" s="3">
        <v>132.6396464</v>
      </c>
      <c r="AA2198">
        <v>192</v>
      </c>
      <c r="AB2198">
        <v>429</v>
      </c>
      <c r="AC2198">
        <v>190</v>
      </c>
      <c r="AD2198">
        <v>486</v>
      </c>
      <c r="AE2198">
        <v>86</v>
      </c>
      <c r="AF2198">
        <v>83</v>
      </c>
      <c r="AG2198">
        <v>65</v>
      </c>
      <c r="AH2198">
        <v>22</v>
      </c>
      <c r="AI2198">
        <v>91</v>
      </c>
      <c r="AJ2198">
        <v>43</v>
      </c>
      <c r="AK2198">
        <v>14</v>
      </c>
      <c r="AL2198">
        <v>65</v>
      </c>
      <c r="AM2198">
        <v>88</v>
      </c>
      <c r="AN2198">
        <v>35</v>
      </c>
      <c r="AO2198">
        <v>117</v>
      </c>
      <c r="AP2198">
        <v>382</v>
      </c>
      <c r="AQ2198">
        <v>0</v>
      </c>
      <c r="AR2198" s="4">
        <v>5227</v>
      </c>
      <c r="AS2198" s="4">
        <f t="shared" si="548"/>
        <v>5609</v>
      </c>
      <c r="AT2198">
        <v>1.043009168</v>
      </c>
      <c r="AU2198" s="4">
        <f t="shared" si="544"/>
        <v>1</v>
      </c>
      <c r="AV2198" s="4">
        <f t="shared" si="549"/>
        <v>5850.2384233120001</v>
      </c>
      <c r="AW2198" s="4">
        <v>0</v>
      </c>
      <c r="AX2198" s="4">
        <v>0</v>
      </c>
      <c r="AY2198" s="4">
        <v>80.53</v>
      </c>
      <c r="AZ2198" s="4">
        <f t="shared" si="550"/>
        <v>80.53</v>
      </c>
      <c r="BA2198" s="4">
        <f t="shared" si="551"/>
        <v>83.993528299039994</v>
      </c>
      <c r="BB2198" s="4">
        <v>9.51</v>
      </c>
      <c r="BC2198" s="4">
        <v>12000</v>
      </c>
      <c r="BD2198">
        <v>2.28407865477</v>
      </c>
      <c r="BE2198" s="2">
        <v>0.11</v>
      </c>
      <c r="BF2198">
        <v>40</v>
      </c>
      <c r="BG2198">
        <f t="shared" si="545"/>
        <v>0.11171872670841716</v>
      </c>
      <c r="BH2198">
        <v>0.76275000000000004</v>
      </c>
      <c r="BI2198" s="4">
        <v>0.52800000000000002</v>
      </c>
      <c r="BJ2198" s="4">
        <v>0.17599999999999999</v>
      </c>
      <c r="BK2198" s="3">
        <f t="shared" si="552"/>
        <v>385500</v>
      </c>
      <c r="BL2198" s="3">
        <f t="shared" si="553"/>
        <v>72</v>
      </c>
      <c r="BM2198" s="3">
        <v>820.99999999999989</v>
      </c>
      <c r="BN2198" s="3">
        <v>738.9</v>
      </c>
      <c r="BO2198" s="3">
        <f t="shared" si="554"/>
        <v>82.099999999999909</v>
      </c>
      <c r="BP2198" s="3">
        <f t="shared" si="555"/>
        <v>22800</v>
      </c>
      <c r="BQ2198">
        <v>0.72</v>
      </c>
      <c r="BR2198">
        <v>0.59</v>
      </c>
      <c r="BS2198">
        <v>7.85</v>
      </c>
      <c r="BT2198">
        <f t="shared" si="546"/>
        <v>732.90000000000009</v>
      </c>
      <c r="BU2198" s="1">
        <f t="shared" si="547"/>
        <v>0.15305965812413425</v>
      </c>
      <c r="BV2198" s="1">
        <f t="shared" si="556"/>
        <v>0.17182240417986236</v>
      </c>
      <c r="BW2198">
        <f t="shared" si="557"/>
        <v>0.16334209718462614</v>
      </c>
      <c r="BX2198">
        <f t="shared" si="558"/>
        <v>0.1771972508360227</v>
      </c>
      <c r="BY2198">
        <f t="shared" si="559"/>
        <v>155.6276823677841</v>
      </c>
    </row>
    <row r="2199" spans="1:77" x14ac:dyDescent="0.2">
      <c r="A2199">
        <v>21</v>
      </c>
      <c r="B2199">
        <v>41047</v>
      </c>
      <c r="C2199" t="s">
        <v>1788</v>
      </c>
      <c r="D2199">
        <v>41</v>
      </c>
      <c r="E2199" t="s">
        <v>1802</v>
      </c>
      <c r="F2199" t="s">
        <v>1803</v>
      </c>
      <c r="G2199" t="s">
        <v>223</v>
      </c>
      <c r="H2199">
        <v>47</v>
      </c>
      <c r="I2199">
        <v>716</v>
      </c>
      <c r="J2199">
        <v>2618</v>
      </c>
      <c r="K2199">
        <v>389</v>
      </c>
      <c r="L2199">
        <v>1451</v>
      </c>
      <c r="M2199">
        <v>298</v>
      </c>
      <c r="N2199">
        <v>454</v>
      </c>
      <c r="O2199" s="3">
        <v>1143.8</v>
      </c>
      <c r="P2199" s="3">
        <v>1596.9813429999999</v>
      </c>
      <c r="Q2199" s="3">
        <v>41092</v>
      </c>
      <c r="R2199" s="3">
        <v>57372.93</v>
      </c>
      <c r="S2199" s="3">
        <v>4770.5</v>
      </c>
      <c r="T2199" s="3">
        <v>6660.6045599999998</v>
      </c>
      <c r="U2199" s="3">
        <v>33565</v>
      </c>
      <c r="V2199" s="3">
        <v>46863.681389999998</v>
      </c>
      <c r="W2199" s="3">
        <v>3821.9</v>
      </c>
      <c r="X2199" s="3">
        <v>5336.1627859999999</v>
      </c>
      <c r="Y2199" s="3">
        <v>361</v>
      </c>
      <c r="Z2199" s="3">
        <v>504.0306564</v>
      </c>
      <c r="AA2199">
        <v>333</v>
      </c>
      <c r="AB2199">
        <v>826</v>
      </c>
      <c r="AC2199">
        <v>181</v>
      </c>
      <c r="AD2199">
        <v>526</v>
      </c>
      <c r="AE2199">
        <v>130</v>
      </c>
      <c r="AF2199">
        <v>150</v>
      </c>
      <c r="AG2199">
        <v>65</v>
      </c>
      <c r="AH2199">
        <v>22</v>
      </c>
      <c r="AI2199">
        <v>91</v>
      </c>
      <c r="AJ2199">
        <v>43</v>
      </c>
      <c r="AK2199">
        <v>14</v>
      </c>
      <c r="AL2199">
        <v>65</v>
      </c>
      <c r="AM2199">
        <v>88</v>
      </c>
      <c r="AN2199">
        <v>35</v>
      </c>
      <c r="AO2199">
        <v>117</v>
      </c>
      <c r="AP2199">
        <v>382</v>
      </c>
      <c r="AQ2199">
        <v>0</v>
      </c>
      <c r="AR2199" s="4">
        <v>5227</v>
      </c>
      <c r="AS2199" s="4">
        <f t="shared" si="548"/>
        <v>5609</v>
      </c>
      <c r="AT2199">
        <v>1.108518624</v>
      </c>
      <c r="AU2199" s="4">
        <f t="shared" si="544"/>
        <v>1</v>
      </c>
      <c r="AV2199" s="4">
        <f t="shared" si="549"/>
        <v>6217.6809620160002</v>
      </c>
      <c r="AW2199" s="4">
        <v>0</v>
      </c>
      <c r="AX2199" s="4">
        <v>0</v>
      </c>
      <c r="AY2199" s="4">
        <v>80.53</v>
      </c>
      <c r="AZ2199" s="4">
        <f t="shared" si="550"/>
        <v>80.53</v>
      </c>
      <c r="BA2199" s="4">
        <f t="shared" si="551"/>
        <v>89.269004790720004</v>
      </c>
      <c r="BB2199" s="4">
        <v>9.51</v>
      </c>
      <c r="BC2199" s="4">
        <v>12000</v>
      </c>
      <c r="BD2199">
        <v>2.1414182088399998</v>
      </c>
      <c r="BE2199" s="2">
        <v>0.11</v>
      </c>
      <c r="BF2199">
        <v>40</v>
      </c>
      <c r="BG2199">
        <f t="shared" si="545"/>
        <v>0.11171872670841716</v>
      </c>
      <c r="BH2199">
        <v>0.76275000000000004</v>
      </c>
      <c r="BI2199" s="4">
        <v>0.52800000000000002</v>
      </c>
      <c r="BJ2199" s="4">
        <v>0.17599999999999999</v>
      </c>
      <c r="BK2199" s="3">
        <f t="shared" si="552"/>
        <v>385500</v>
      </c>
      <c r="BL2199" s="3">
        <f t="shared" si="553"/>
        <v>72</v>
      </c>
      <c r="BM2199" s="3">
        <v>820.99999999999989</v>
      </c>
      <c r="BN2199" s="3">
        <v>738.9</v>
      </c>
      <c r="BO2199" s="3">
        <f t="shared" si="554"/>
        <v>82.099999999999909</v>
      </c>
      <c r="BP2199" s="3">
        <f t="shared" si="555"/>
        <v>22800</v>
      </c>
      <c r="BQ2199">
        <v>0.72</v>
      </c>
      <c r="BR2199">
        <v>0.59</v>
      </c>
      <c r="BS2199">
        <v>7.85</v>
      </c>
      <c r="BT2199">
        <f t="shared" si="546"/>
        <v>732.90000000000009</v>
      </c>
      <c r="BU2199" s="1">
        <f t="shared" si="547"/>
        <v>0.15828096209881834</v>
      </c>
      <c r="BV2199" s="1">
        <f t="shared" si="556"/>
        <v>0.19406749869000844</v>
      </c>
      <c r="BW2199">
        <f t="shared" si="557"/>
        <v>0.18558719169477222</v>
      </c>
      <c r="BX2199">
        <f t="shared" si="558"/>
        <v>0.19944234534616878</v>
      </c>
      <c r="BY2199">
        <f t="shared" si="559"/>
        <v>155.6276823677841</v>
      </c>
    </row>
    <row r="2200" spans="1:77" x14ac:dyDescent="0.2">
      <c r="A2200">
        <v>21</v>
      </c>
      <c r="B2200">
        <v>41049</v>
      </c>
      <c r="C2200" t="s">
        <v>1788</v>
      </c>
      <c r="D2200">
        <v>41</v>
      </c>
      <c r="E2200" t="s">
        <v>1802</v>
      </c>
      <c r="F2200" t="s">
        <v>1803</v>
      </c>
      <c r="G2200" t="s">
        <v>896</v>
      </c>
      <c r="H2200">
        <v>49</v>
      </c>
      <c r="I2200">
        <v>94</v>
      </c>
      <c r="J2200">
        <v>243</v>
      </c>
      <c r="K2200">
        <v>70</v>
      </c>
      <c r="L2200">
        <v>265</v>
      </c>
      <c r="M2200">
        <v>36</v>
      </c>
      <c r="N2200">
        <v>69</v>
      </c>
      <c r="O2200" s="3">
        <v>410.93</v>
      </c>
      <c r="P2200" s="3">
        <v>573.74326210000004</v>
      </c>
      <c r="Q2200" s="3">
        <v>4153.5</v>
      </c>
      <c r="R2200" s="3">
        <v>5799.1449620000003</v>
      </c>
      <c r="S2200" s="3">
        <v>919.38</v>
      </c>
      <c r="T2200" s="3">
        <v>1283.6446120000001</v>
      </c>
      <c r="U2200" s="3">
        <v>6567.2</v>
      </c>
      <c r="V2200" s="3">
        <v>9169.1693259999993</v>
      </c>
      <c r="W2200" s="3">
        <v>421.48</v>
      </c>
      <c r="X2200" s="3">
        <v>588.47324390000006</v>
      </c>
      <c r="Y2200" s="3">
        <v>62</v>
      </c>
      <c r="Z2200" s="3">
        <v>86.564821870000003</v>
      </c>
      <c r="AA2200">
        <v>122</v>
      </c>
      <c r="AB2200">
        <v>168</v>
      </c>
      <c r="AC2200">
        <v>83</v>
      </c>
      <c r="AD2200">
        <v>224</v>
      </c>
      <c r="AE2200">
        <v>57</v>
      </c>
      <c r="AF2200">
        <v>43</v>
      </c>
      <c r="AG2200">
        <v>65</v>
      </c>
      <c r="AH2200">
        <v>22</v>
      </c>
      <c r="AI2200">
        <v>91</v>
      </c>
      <c r="AJ2200">
        <v>43</v>
      </c>
      <c r="AK2200">
        <v>14</v>
      </c>
      <c r="AL2200">
        <v>65</v>
      </c>
      <c r="AM2200">
        <v>88</v>
      </c>
      <c r="AN2200">
        <v>35</v>
      </c>
      <c r="AO2200">
        <v>117</v>
      </c>
      <c r="AP2200">
        <v>382</v>
      </c>
      <c r="AQ2200">
        <v>0</v>
      </c>
      <c r="AR2200" s="4">
        <v>5227</v>
      </c>
      <c r="AS2200" s="4">
        <f t="shared" si="548"/>
        <v>5609</v>
      </c>
      <c r="AT2200">
        <v>1.061115075</v>
      </c>
      <c r="AU2200" s="4">
        <f t="shared" si="544"/>
        <v>1</v>
      </c>
      <c r="AV2200" s="4">
        <f t="shared" si="549"/>
        <v>5951.7944556749999</v>
      </c>
      <c r="AW2200" s="4">
        <v>0</v>
      </c>
      <c r="AX2200" s="4">
        <v>0</v>
      </c>
      <c r="AY2200" s="4">
        <v>80.53</v>
      </c>
      <c r="AZ2200" s="4">
        <f t="shared" si="550"/>
        <v>80.53</v>
      </c>
      <c r="BA2200" s="4">
        <f t="shared" si="551"/>
        <v>85.451596989750001</v>
      </c>
      <c r="BB2200" s="4">
        <v>9.51</v>
      </c>
      <c r="BC2200" s="4">
        <v>12000</v>
      </c>
      <c r="BD2200">
        <v>1.9653943174099999</v>
      </c>
      <c r="BE2200" s="2">
        <v>0.11</v>
      </c>
      <c r="BF2200">
        <v>40</v>
      </c>
      <c r="BG2200">
        <f t="shared" si="545"/>
        <v>0.11171872670841716</v>
      </c>
      <c r="BH2200">
        <v>0.76275000000000004</v>
      </c>
      <c r="BI2200" s="4">
        <v>0.52800000000000002</v>
      </c>
      <c r="BJ2200" s="4">
        <v>0.17599999999999999</v>
      </c>
      <c r="BK2200" s="3">
        <f t="shared" si="552"/>
        <v>385500</v>
      </c>
      <c r="BL2200" s="3">
        <f t="shared" si="553"/>
        <v>72</v>
      </c>
      <c r="BM2200" s="3">
        <v>820.99999999999989</v>
      </c>
      <c r="BN2200" s="3">
        <v>738.9</v>
      </c>
      <c r="BO2200" s="3">
        <f t="shared" si="554"/>
        <v>82.099999999999909</v>
      </c>
      <c r="BP2200" s="3">
        <f t="shared" si="555"/>
        <v>22800</v>
      </c>
      <c r="BQ2200">
        <v>0.72</v>
      </c>
      <c r="BR2200">
        <v>0.59</v>
      </c>
      <c r="BS2200">
        <v>7.85</v>
      </c>
      <c r="BT2200">
        <f t="shared" si="546"/>
        <v>732.90000000000009</v>
      </c>
      <c r="BU2200" s="1">
        <f t="shared" si="547"/>
        <v>0.15115169470690357</v>
      </c>
      <c r="BV2200" s="1">
        <f t="shared" si="556"/>
        <v>0.16683704252354889</v>
      </c>
      <c r="BW2200">
        <f t="shared" si="557"/>
        <v>0.15835673552831267</v>
      </c>
      <c r="BX2200">
        <f t="shared" si="558"/>
        <v>0.17221188917970923</v>
      </c>
      <c r="BY2200">
        <f t="shared" si="559"/>
        <v>155.6276823677841</v>
      </c>
    </row>
    <row r="2201" spans="1:77" x14ac:dyDescent="0.2">
      <c r="A2201">
        <v>21</v>
      </c>
      <c r="B2201">
        <v>41051</v>
      </c>
      <c r="C2201" t="s">
        <v>1788</v>
      </c>
      <c r="D2201">
        <v>41</v>
      </c>
      <c r="E2201" t="s">
        <v>1802</v>
      </c>
      <c r="F2201" t="s">
        <v>1803</v>
      </c>
      <c r="G2201" t="s">
        <v>1907</v>
      </c>
      <c r="H2201">
        <v>51</v>
      </c>
      <c r="I2201">
        <v>7725</v>
      </c>
      <c r="J2201">
        <v>3848</v>
      </c>
      <c r="K2201">
        <v>79</v>
      </c>
      <c r="L2201">
        <v>1134</v>
      </c>
      <c r="M2201">
        <v>444</v>
      </c>
      <c r="N2201">
        <v>757</v>
      </c>
      <c r="O2201" s="3">
        <v>1018.5</v>
      </c>
      <c r="P2201" s="3">
        <v>1422.0366300000001</v>
      </c>
      <c r="Q2201" s="3">
        <v>58734</v>
      </c>
      <c r="R2201" s="3">
        <v>82004.810450000004</v>
      </c>
      <c r="S2201" s="3">
        <v>4361.8999999999996</v>
      </c>
      <c r="T2201" s="3">
        <v>6090.1144599999998</v>
      </c>
      <c r="U2201" s="3">
        <v>31166</v>
      </c>
      <c r="V2201" s="3">
        <v>43514.181259999998</v>
      </c>
      <c r="W2201" s="3">
        <v>5361.2</v>
      </c>
      <c r="X2201" s="3">
        <v>7485.3439189999999</v>
      </c>
      <c r="Y2201" s="3">
        <v>598</v>
      </c>
      <c r="Z2201" s="3">
        <v>834.93166900000006</v>
      </c>
      <c r="AA2201">
        <v>1957</v>
      </c>
      <c r="AB2201">
        <v>1010</v>
      </c>
      <c r="AC2201">
        <v>80</v>
      </c>
      <c r="AD2201">
        <v>408</v>
      </c>
      <c r="AE2201">
        <v>153</v>
      </c>
      <c r="AF2201">
        <v>204</v>
      </c>
      <c r="AG2201">
        <v>65</v>
      </c>
      <c r="AH2201">
        <v>22</v>
      </c>
      <c r="AI2201">
        <v>91</v>
      </c>
      <c r="AJ2201">
        <v>43</v>
      </c>
      <c r="AK2201">
        <v>14</v>
      </c>
      <c r="AL2201">
        <v>65</v>
      </c>
      <c r="AM2201">
        <v>88</v>
      </c>
      <c r="AN2201">
        <v>35</v>
      </c>
      <c r="AO2201">
        <v>117</v>
      </c>
      <c r="AP2201">
        <v>382</v>
      </c>
      <c r="AQ2201">
        <v>0</v>
      </c>
      <c r="AR2201" s="4">
        <v>5227</v>
      </c>
      <c r="AS2201" s="4">
        <f t="shared" si="548"/>
        <v>5609</v>
      </c>
      <c r="AT2201">
        <v>1.10233238</v>
      </c>
      <c r="AU2201" s="4">
        <f t="shared" si="544"/>
        <v>1</v>
      </c>
      <c r="AV2201" s="4">
        <f t="shared" si="549"/>
        <v>6182.9823194199998</v>
      </c>
      <c r="AW2201" s="4">
        <v>0</v>
      </c>
      <c r="AX2201" s="4">
        <v>0</v>
      </c>
      <c r="AY2201" s="4">
        <v>80.53</v>
      </c>
      <c r="AZ2201" s="4">
        <f t="shared" si="550"/>
        <v>80.53</v>
      </c>
      <c r="BA2201" s="4">
        <f t="shared" si="551"/>
        <v>88.7708265614</v>
      </c>
      <c r="BB2201" s="4">
        <v>9.51</v>
      </c>
      <c r="BC2201" s="4">
        <v>12000</v>
      </c>
      <c r="BD2201">
        <v>2.0756510368800001</v>
      </c>
      <c r="BE2201" s="2">
        <v>0.11</v>
      </c>
      <c r="BF2201">
        <v>40</v>
      </c>
      <c r="BG2201">
        <f t="shared" si="545"/>
        <v>0.11171872670841716</v>
      </c>
      <c r="BH2201">
        <v>0.76275000000000004</v>
      </c>
      <c r="BI2201" s="4">
        <v>0.52800000000000002</v>
      </c>
      <c r="BJ2201" s="4">
        <v>0.17599999999999999</v>
      </c>
      <c r="BK2201" s="3">
        <f t="shared" si="552"/>
        <v>385500</v>
      </c>
      <c r="BL2201" s="3">
        <f t="shared" si="553"/>
        <v>72</v>
      </c>
      <c r="BM2201" s="3">
        <v>820.99999999999989</v>
      </c>
      <c r="BN2201" s="3">
        <v>738.9</v>
      </c>
      <c r="BO2201" s="3">
        <f t="shared" si="554"/>
        <v>82.099999999999909</v>
      </c>
      <c r="BP2201" s="3">
        <f t="shared" si="555"/>
        <v>22800</v>
      </c>
      <c r="BQ2201">
        <v>0.72</v>
      </c>
      <c r="BR2201">
        <v>0.59</v>
      </c>
      <c r="BS2201">
        <v>7.85</v>
      </c>
      <c r="BT2201">
        <f t="shared" si="546"/>
        <v>732.90000000000009</v>
      </c>
      <c r="BU2201" s="1">
        <f t="shared" si="547"/>
        <v>0.15683703149724648</v>
      </c>
      <c r="BV2201" s="1">
        <f t="shared" si="556"/>
        <v>0.19956373178788259</v>
      </c>
      <c r="BW2201">
        <f t="shared" si="557"/>
        <v>0.19108342479264637</v>
      </c>
      <c r="BX2201">
        <f t="shared" si="558"/>
        <v>0.20493857844404292</v>
      </c>
      <c r="BY2201">
        <f t="shared" si="559"/>
        <v>155.6276823677841</v>
      </c>
    </row>
    <row r="2202" spans="1:77" x14ac:dyDescent="0.2">
      <c r="A2202">
        <v>21</v>
      </c>
      <c r="B2202">
        <v>41053</v>
      </c>
      <c r="C2202" t="s">
        <v>1788</v>
      </c>
      <c r="D2202">
        <v>41</v>
      </c>
      <c r="E2202" t="s">
        <v>1802</v>
      </c>
      <c r="F2202" t="s">
        <v>1803</v>
      </c>
      <c r="G2202" t="s">
        <v>231</v>
      </c>
      <c r="H2202">
        <v>53</v>
      </c>
      <c r="I2202">
        <v>399</v>
      </c>
      <c r="J2202">
        <v>1299</v>
      </c>
      <c r="K2202">
        <v>194</v>
      </c>
      <c r="L2202">
        <v>674</v>
      </c>
      <c r="M2202">
        <v>150</v>
      </c>
      <c r="N2202">
        <v>234</v>
      </c>
      <c r="O2202" s="3">
        <v>1191</v>
      </c>
      <c r="P2202" s="3">
        <v>1662.882304</v>
      </c>
      <c r="Q2202" s="3">
        <v>19957</v>
      </c>
      <c r="R2202" s="3">
        <v>27864.099190000001</v>
      </c>
      <c r="S2202" s="3">
        <v>2288.8000000000002</v>
      </c>
      <c r="T2202" s="3">
        <v>3195.6381339999998</v>
      </c>
      <c r="U2202" s="3">
        <v>15957</v>
      </c>
      <c r="V2202" s="3">
        <v>22279.271980000001</v>
      </c>
      <c r="W2202" s="3">
        <v>1914.4</v>
      </c>
      <c r="X2202" s="3">
        <v>2672.898306</v>
      </c>
      <c r="Y2202" s="3">
        <v>191</v>
      </c>
      <c r="Z2202" s="3">
        <v>266.67549960000002</v>
      </c>
      <c r="AA2202">
        <v>278</v>
      </c>
      <c r="AB2202">
        <v>502</v>
      </c>
      <c r="AC2202">
        <v>115</v>
      </c>
      <c r="AD2202">
        <v>330</v>
      </c>
      <c r="AE2202">
        <v>92</v>
      </c>
      <c r="AF2202">
        <v>93</v>
      </c>
      <c r="AG2202">
        <v>65</v>
      </c>
      <c r="AH2202">
        <v>22</v>
      </c>
      <c r="AI2202">
        <v>91</v>
      </c>
      <c r="AJ2202">
        <v>43</v>
      </c>
      <c r="AK2202">
        <v>14</v>
      </c>
      <c r="AL2202">
        <v>65</v>
      </c>
      <c r="AM2202">
        <v>88</v>
      </c>
      <c r="AN2202">
        <v>35</v>
      </c>
      <c r="AO2202">
        <v>117</v>
      </c>
      <c r="AP2202">
        <v>382</v>
      </c>
      <c r="AQ2202">
        <v>0</v>
      </c>
      <c r="AR2202" s="4">
        <v>5227</v>
      </c>
      <c r="AS2202" s="4">
        <f t="shared" si="548"/>
        <v>5609</v>
      </c>
      <c r="AT2202">
        <v>1.1184644850000001</v>
      </c>
      <c r="AU2202" s="4">
        <f t="shared" si="544"/>
        <v>1</v>
      </c>
      <c r="AV2202" s="4">
        <f t="shared" si="549"/>
        <v>6273.467296365</v>
      </c>
      <c r="AW2202" s="4">
        <v>0</v>
      </c>
      <c r="AX2202" s="4">
        <v>0</v>
      </c>
      <c r="AY2202" s="4">
        <v>80.53</v>
      </c>
      <c r="AZ2202" s="4">
        <f t="shared" si="550"/>
        <v>80.53</v>
      </c>
      <c r="BA2202" s="4">
        <f t="shared" si="551"/>
        <v>90.06994497705</v>
      </c>
      <c r="BB2202" s="4">
        <v>9.51</v>
      </c>
      <c r="BC2202" s="4">
        <v>12000</v>
      </c>
      <c r="BD2202">
        <v>2.1623458266300002</v>
      </c>
      <c r="BE2202" s="2">
        <v>0.11</v>
      </c>
      <c r="BF2202">
        <v>40</v>
      </c>
      <c r="BG2202">
        <f t="shared" si="545"/>
        <v>0.11171872670841716</v>
      </c>
      <c r="BH2202">
        <v>0.76275000000000004</v>
      </c>
      <c r="BI2202" s="4">
        <v>0.52800000000000002</v>
      </c>
      <c r="BJ2202" s="4">
        <v>0.17599999999999999</v>
      </c>
      <c r="BK2202" s="3">
        <f t="shared" si="552"/>
        <v>385500</v>
      </c>
      <c r="BL2202" s="3">
        <f t="shared" si="553"/>
        <v>72</v>
      </c>
      <c r="BM2202" s="3">
        <v>820.99999999999989</v>
      </c>
      <c r="BN2202" s="3">
        <v>738.9</v>
      </c>
      <c r="BO2202" s="3">
        <f t="shared" si="554"/>
        <v>82.099999999999909</v>
      </c>
      <c r="BP2202" s="3">
        <f t="shared" si="555"/>
        <v>22800</v>
      </c>
      <c r="BQ2202">
        <v>0.72</v>
      </c>
      <c r="BR2202">
        <v>0.59</v>
      </c>
      <c r="BS2202">
        <v>7.85</v>
      </c>
      <c r="BT2202">
        <f t="shared" si="546"/>
        <v>732.90000000000009</v>
      </c>
      <c r="BU2202" s="1">
        <f t="shared" si="547"/>
        <v>0.15958471918447562</v>
      </c>
      <c r="BV2202" s="1">
        <f t="shared" si="556"/>
        <v>0.18350252366572373</v>
      </c>
      <c r="BW2202">
        <f t="shared" si="557"/>
        <v>0.17502221667048751</v>
      </c>
      <c r="BX2202">
        <f t="shared" si="558"/>
        <v>0.18887737032188406</v>
      </c>
      <c r="BY2202">
        <f t="shared" si="559"/>
        <v>155.6276823677841</v>
      </c>
    </row>
    <row r="2203" spans="1:77" x14ac:dyDescent="0.2">
      <c r="A2203">
        <v>21</v>
      </c>
      <c r="B2203">
        <v>41055</v>
      </c>
      <c r="C2203" t="s">
        <v>1788</v>
      </c>
      <c r="D2203">
        <v>41</v>
      </c>
      <c r="E2203" t="s">
        <v>1802</v>
      </c>
      <c r="F2203" t="s">
        <v>1803</v>
      </c>
      <c r="G2203" t="s">
        <v>379</v>
      </c>
      <c r="H2203">
        <v>55</v>
      </c>
      <c r="I2203">
        <v>107</v>
      </c>
      <c r="J2203">
        <v>274</v>
      </c>
      <c r="K2203">
        <v>65</v>
      </c>
      <c r="L2203">
        <v>289</v>
      </c>
      <c r="M2203">
        <v>53</v>
      </c>
      <c r="N2203">
        <v>104</v>
      </c>
      <c r="O2203" s="3">
        <v>477.01</v>
      </c>
      <c r="P2203" s="3">
        <v>666.00460769999995</v>
      </c>
      <c r="Q2203" s="3">
        <v>4810.1000000000004</v>
      </c>
      <c r="R2203" s="3">
        <v>6715.8943499999996</v>
      </c>
      <c r="S2203" s="3">
        <v>989.82</v>
      </c>
      <c r="T2203" s="3">
        <v>1381.9934189999999</v>
      </c>
      <c r="U2203" s="3">
        <v>7030.1</v>
      </c>
      <c r="V2203" s="3">
        <v>9815.4734549999994</v>
      </c>
      <c r="W2203" s="3">
        <v>491.42</v>
      </c>
      <c r="X2203" s="3">
        <v>686.1239478</v>
      </c>
      <c r="Y2203" s="3">
        <v>87</v>
      </c>
      <c r="Z2203" s="3">
        <v>121.469992</v>
      </c>
      <c r="AA2203">
        <v>125</v>
      </c>
      <c r="AB2203">
        <v>179</v>
      </c>
      <c r="AC2203">
        <v>77</v>
      </c>
      <c r="AD2203">
        <v>231</v>
      </c>
      <c r="AE2203">
        <v>61</v>
      </c>
      <c r="AF2203">
        <v>52</v>
      </c>
      <c r="AG2203">
        <v>65</v>
      </c>
      <c r="AH2203">
        <v>22</v>
      </c>
      <c r="AI2203">
        <v>91</v>
      </c>
      <c r="AJ2203">
        <v>43</v>
      </c>
      <c r="AK2203">
        <v>14</v>
      </c>
      <c r="AL2203">
        <v>65</v>
      </c>
      <c r="AM2203">
        <v>88</v>
      </c>
      <c r="AN2203">
        <v>35</v>
      </c>
      <c r="AO2203">
        <v>117</v>
      </c>
      <c r="AP2203">
        <v>382</v>
      </c>
      <c r="AQ2203">
        <v>0</v>
      </c>
      <c r="AR2203" s="4">
        <v>5227</v>
      </c>
      <c r="AS2203" s="4">
        <f t="shared" si="548"/>
        <v>5609</v>
      </c>
      <c r="AT2203">
        <v>1.078792647</v>
      </c>
      <c r="AU2203" s="4">
        <f t="shared" si="544"/>
        <v>1</v>
      </c>
      <c r="AV2203" s="4">
        <f t="shared" si="549"/>
        <v>6050.9479570229996</v>
      </c>
      <c r="AW2203" s="4">
        <v>0</v>
      </c>
      <c r="AX2203" s="4">
        <v>0</v>
      </c>
      <c r="AY2203" s="4">
        <v>80.53</v>
      </c>
      <c r="AZ2203" s="4">
        <f t="shared" si="550"/>
        <v>80.53</v>
      </c>
      <c r="BA2203" s="4">
        <f t="shared" si="551"/>
        <v>86.875171862909994</v>
      </c>
      <c r="BB2203" s="4">
        <v>9.51</v>
      </c>
      <c r="BC2203" s="4">
        <v>12000</v>
      </c>
      <c r="BD2203">
        <v>2.01748501359</v>
      </c>
      <c r="BE2203" s="2">
        <v>0.11</v>
      </c>
      <c r="BF2203">
        <v>40</v>
      </c>
      <c r="BG2203">
        <f t="shared" si="545"/>
        <v>0.11171872670841716</v>
      </c>
      <c r="BH2203">
        <v>0.76275000000000004</v>
      </c>
      <c r="BI2203" s="4">
        <v>0.52800000000000002</v>
      </c>
      <c r="BJ2203" s="4">
        <v>0.17599999999999999</v>
      </c>
      <c r="BK2203" s="3">
        <f t="shared" si="552"/>
        <v>385500</v>
      </c>
      <c r="BL2203" s="3">
        <f t="shared" si="553"/>
        <v>72</v>
      </c>
      <c r="BM2203" s="3">
        <v>820.99999999999989</v>
      </c>
      <c r="BN2203" s="3">
        <v>738.9</v>
      </c>
      <c r="BO2203" s="3">
        <f t="shared" si="554"/>
        <v>82.099999999999909</v>
      </c>
      <c r="BP2203" s="3">
        <f t="shared" si="555"/>
        <v>22800</v>
      </c>
      <c r="BQ2203">
        <v>0.72</v>
      </c>
      <c r="BR2203">
        <v>0.59</v>
      </c>
      <c r="BS2203">
        <v>7.85</v>
      </c>
      <c r="BT2203">
        <f t="shared" si="546"/>
        <v>732.90000000000009</v>
      </c>
      <c r="BU2203" s="1">
        <f t="shared" si="547"/>
        <v>0.1536476986217136</v>
      </c>
      <c r="BV2203" s="1">
        <f t="shared" si="556"/>
        <v>0.1696988922174657</v>
      </c>
      <c r="BW2203">
        <f t="shared" si="557"/>
        <v>0.16121858522222948</v>
      </c>
      <c r="BX2203">
        <f t="shared" si="558"/>
        <v>0.17507373887362604</v>
      </c>
      <c r="BY2203">
        <f t="shared" si="559"/>
        <v>155.6276823677841</v>
      </c>
    </row>
    <row r="2204" spans="1:77" x14ac:dyDescent="0.2">
      <c r="A2204">
        <v>21</v>
      </c>
      <c r="B2204">
        <v>41057</v>
      </c>
      <c r="C2204" t="s">
        <v>1788</v>
      </c>
      <c r="D2204">
        <v>41</v>
      </c>
      <c r="E2204" t="s">
        <v>1802</v>
      </c>
      <c r="F2204" t="s">
        <v>1803</v>
      </c>
      <c r="G2204" t="s">
        <v>1835</v>
      </c>
      <c r="H2204">
        <v>57</v>
      </c>
      <c r="I2204">
        <v>433</v>
      </c>
      <c r="J2204">
        <v>3230</v>
      </c>
      <c r="K2204">
        <v>386</v>
      </c>
      <c r="L2204">
        <v>1623</v>
      </c>
      <c r="M2204">
        <v>341</v>
      </c>
      <c r="N2204">
        <v>347</v>
      </c>
      <c r="O2204" s="3">
        <v>1759.6</v>
      </c>
      <c r="P2204" s="3">
        <v>2456.7654929999999</v>
      </c>
      <c r="Q2204" s="3">
        <v>27561</v>
      </c>
      <c r="R2204" s="3">
        <v>38480.855730000003</v>
      </c>
      <c r="S2204" s="3">
        <v>3284.3</v>
      </c>
      <c r="T2204" s="3">
        <v>4585.5620079999999</v>
      </c>
      <c r="U2204" s="3">
        <v>23636</v>
      </c>
      <c r="V2204" s="3">
        <v>33000.744030000002</v>
      </c>
      <c r="W2204" s="3">
        <v>2534.8000000000002</v>
      </c>
      <c r="X2204" s="3">
        <v>3539.105008</v>
      </c>
      <c r="Y2204" s="3">
        <v>266</v>
      </c>
      <c r="Z2204" s="3">
        <v>371.39100999999999</v>
      </c>
      <c r="AA2204">
        <v>288</v>
      </c>
      <c r="AB2204">
        <v>1092</v>
      </c>
      <c r="AC2204">
        <v>163</v>
      </c>
      <c r="AD2204">
        <v>592</v>
      </c>
      <c r="AE2204">
        <v>151</v>
      </c>
      <c r="AF2204">
        <v>128</v>
      </c>
      <c r="AG2204">
        <v>65</v>
      </c>
      <c r="AH2204">
        <v>22</v>
      </c>
      <c r="AI2204">
        <v>91</v>
      </c>
      <c r="AJ2204">
        <v>43</v>
      </c>
      <c r="AK2204">
        <v>14</v>
      </c>
      <c r="AL2204">
        <v>65</v>
      </c>
      <c r="AM2204">
        <v>88</v>
      </c>
      <c r="AN2204">
        <v>35</v>
      </c>
      <c r="AO2204">
        <v>117</v>
      </c>
      <c r="AP2204">
        <v>382</v>
      </c>
      <c r="AQ2204">
        <v>0</v>
      </c>
      <c r="AR2204" s="4">
        <v>5227</v>
      </c>
      <c r="AS2204" s="4">
        <f t="shared" si="548"/>
        <v>5609</v>
      </c>
      <c r="AT2204">
        <v>1.1187251739999999</v>
      </c>
      <c r="AU2204" s="4">
        <f t="shared" si="544"/>
        <v>1</v>
      </c>
      <c r="AV2204" s="4">
        <f t="shared" si="549"/>
        <v>6274.929500966</v>
      </c>
      <c r="AW2204" s="4">
        <v>0</v>
      </c>
      <c r="AX2204" s="4">
        <v>0</v>
      </c>
      <c r="AY2204" s="4">
        <v>80.53</v>
      </c>
      <c r="AZ2204" s="4">
        <f t="shared" si="550"/>
        <v>80.53</v>
      </c>
      <c r="BA2204" s="4">
        <f t="shared" si="551"/>
        <v>90.090938262219993</v>
      </c>
      <c r="BB2204" s="4">
        <v>9.51</v>
      </c>
      <c r="BC2204" s="4">
        <v>12000</v>
      </c>
      <c r="BD2204">
        <v>2.1215235668200001</v>
      </c>
      <c r="BE2204" s="2">
        <v>0.11</v>
      </c>
      <c r="BF2204">
        <v>40</v>
      </c>
      <c r="BG2204">
        <f t="shared" si="545"/>
        <v>0.11171872670841716</v>
      </c>
      <c r="BH2204">
        <v>0.76275000000000004</v>
      </c>
      <c r="BI2204" s="4">
        <v>0.52800000000000002</v>
      </c>
      <c r="BJ2204" s="4">
        <v>0.17599999999999999</v>
      </c>
      <c r="BK2204" s="3">
        <f t="shared" si="552"/>
        <v>385500</v>
      </c>
      <c r="BL2204" s="3">
        <f t="shared" si="553"/>
        <v>72</v>
      </c>
      <c r="BM2204" s="3">
        <v>820.99999999999989</v>
      </c>
      <c r="BN2204" s="3">
        <v>738.9</v>
      </c>
      <c r="BO2204" s="3">
        <f t="shared" si="554"/>
        <v>82.099999999999909</v>
      </c>
      <c r="BP2204" s="3">
        <f t="shared" si="555"/>
        <v>22800</v>
      </c>
      <c r="BQ2204">
        <v>0.72</v>
      </c>
      <c r="BR2204">
        <v>0.59</v>
      </c>
      <c r="BS2204">
        <v>7.85</v>
      </c>
      <c r="BT2204">
        <f t="shared" si="546"/>
        <v>732.90000000000009</v>
      </c>
      <c r="BU2204" s="1">
        <f t="shared" si="547"/>
        <v>0.15912244223052871</v>
      </c>
      <c r="BV2204" s="1">
        <f t="shared" si="556"/>
        <v>0.18752031691795681</v>
      </c>
      <c r="BW2204">
        <f t="shared" si="557"/>
        <v>0.17904000992272059</v>
      </c>
      <c r="BX2204">
        <f t="shared" si="558"/>
        <v>0.19289516357411715</v>
      </c>
      <c r="BY2204">
        <f t="shared" si="559"/>
        <v>155.6276823677841</v>
      </c>
    </row>
    <row r="2205" spans="1:77" x14ac:dyDescent="0.2">
      <c r="A2205">
        <v>21</v>
      </c>
      <c r="B2205">
        <v>41059</v>
      </c>
      <c r="C2205" t="s">
        <v>1788</v>
      </c>
      <c r="D2205">
        <v>41</v>
      </c>
      <c r="E2205" t="s">
        <v>1802</v>
      </c>
      <c r="F2205" t="s">
        <v>1803</v>
      </c>
      <c r="G2205" t="s">
        <v>1864</v>
      </c>
      <c r="H2205">
        <v>59</v>
      </c>
      <c r="I2205">
        <v>98</v>
      </c>
      <c r="J2205">
        <v>369</v>
      </c>
      <c r="K2205">
        <v>136</v>
      </c>
      <c r="L2205">
        <v>250</v>
      </c>
      <c r="M2205">
        <v>52</v>
      </c>
      <c r="N2205">
        <v>91</v>
      </c>
      <c r="O2205" s="3">
        <v>731.1</v>
      </c>
      <c r="P2205" s="3">
        <v>1020.766795</v>
      </c>
      <c r="Q2205" s="3">
        <v>6645.2</v>
      </c>
      <c r="R2205" s="3">
        <v>9278.0734560000001</v>
      </c>
      <c r="S2205" s="3">
        <v>1932.7</v>
      </c>
      <c r="T2205" s="3">
        <v>2698.448891</v>
      </c>
      <c r="U2205" s="3">
        <v>6298.6</v>
      </c>
      <c r="V2205" s="3">
        <v>8794.1481779999995</v>
      </c>
      <c r="W2205" s="3">
        <v>643.17999999999995</v>
      </c>
      <c r="X2205" s="3">
        <v>898.01229239999998</v>
      </c>
      <c r="Y2205" s="3">
        <v>83</v>
      </c>
      <c r="Z2205" s="3">
        <v>115.8851648</v>
      </c>
      <c r="AA2205">
        <v>130</v>
      </c>
      <c r="AB2205">
        <v>269</v>
      </c>
      <c r="AC2205">
        <v>137</v>
      </c>
      <c r="AD2205">
        <v>247</v>
      </c>
      <c r="AE2205">
        <v>70</v>
      </c>
      <c r="AF2205">
        <v>61</v>
      </c>
      <c r="AG2205">
        <v>65</v>
      </c>
      <c r="AH2205">
        <v>22</v>
      </c>
      <c r="AI2205">
        <v>91</v>
      </c>
      <c r="AJ2205">
        <v>43</v>
      </c>
      <c r="AK2205">
        <v>14</v>
      </c>
      <c r="AL2205">
        <v>65</v>
      </c>
      <c r="AM2205">
        <v>88</v>
      </c>
      <c r="AN2205">
        <v>35</v>
      </c>
      <c r="AO2205">
        <v>117</v>
      </c>
      <c r="AP2205">
        <v>382</v>
      </c>
      <c r="AQ2205">
        <v>0</v>
      </c>
      <c r="AR2205" s="4">
        <v>5227</v>
      </c>
      <c r="AS2205" s="4">
        <f t="shared" si="548"/>
        <v>5609</v>
      </c>
      <c r="AT2205">
        <v>1.046451113</v>
      </c>
      <c r="AU2205" s="4">
        <f t="shared" si="544"/>
        <v>1</v>
      </c>
      <c r="AV2205" s="4">
        <f t="shared" si="549"/>
        <v>5869.5442928170005</v>
      </c>
      <c r="AW2205" s="4">
        <v>0</v>
      </c>
      <c r="AX2205" s="4">
        <v>0</v>
      </c>
      <c r="AY2205" s="4">
        <v>80.53</v>
      </c>
      <c r="AZ2205" s="4">
        <f t="shared" si="550"/>
        <v>80.53</v>
      </c>
      <c r="BA2205" s="4">
        <f t="shared" si="551"/>
        <v>84.270708129890011</v>
      </c>
      <c r="BB2205" s="4">
        <v>9.51</v>
      </c>
      <c r="BC2205" s="4">
        <v>12000</v>
      </c>
      <c r="BD2205">
        <v>1.9443899817100001</v>
      </c>
      <c r="BE2205" s="2">
        <v>0.11</v>
      </c>
      <c r="BF2205">
        <v>40</v>
      </c>
      <c r="BG2205">
        <f t="shared" si="545"/>
        <v>0.11171872670841716</v>
      </c>
      <c r="BH2205">
        <v>0.76275000000000004</v>
      </c>
      <c r="BI2205" s="4">
        <v>0.52800000000000002</v>
      </c>
      <c r="BJ2205" s="4">
        <v>0.17599999999999999</v>
      </c>
      <c r="BK2205" s="3">
        <f t="shared" si="552"/>
        <v>385500</v>
      </c>
      <c r="BL2205" s="3">
        <f t="shared" si="553"/>
        <v>72</v>
      </c>
      <c r="BM2205" s="3">
        <v>820.99999999999989</v>
      </c>
      <c r="BN2205" s="3">
        <v>738.9</v>
      </c>
      <c r="BO2205" s="3">
        <f t="shared" si="554"/>
        <v>82.099999999999909</v>
      </c>
      <c r="BP2205" s="3">
        <f t="shared" si="555"/>
        <v>22800</v>
      </c>
      <c r="BQ2205">
        <v>0.72</v>
      </c>
      <c r="BR2205">
        <v>0.59</v>
      </c>
      <c r="BS2205">
        <v>7.85</v>
      </c>
      <c r="BT2205">
        <f t="shared" si="546"/>
        <v>732.90000000000009</v>
      </c>
      <c r="BU2205" s="1">
        <f t="shared" si="547"/>
        <v>0.14934767419060369</v>
      </c>
      <c r="BV2205" s="1">
        <f t="shared" si="556"/>
        <v>0.16641036770506579</v>
      </c>
      <c r="BW2205">
        <f t="shared" si="557"/>
        <v>0.15793006070982957</v>
      </c>
      <c r="BX2205">
        <f t="shared" si="558"/>
        <v>0.17178521436122612</v>
      </c>
      <c r="BY2205">
        <f t="shared" si="559"/>
        <v>155.6276823677841</v>
      </c>
    </row>
    <row r="2206" spans="1:77" x14ac:dyDescent="0.2">
      <c r="A2206">
        <v>21</v>
      </c>
      <c r="B2206">
        <v>41061</v>
      </c>
      <c r="C2206" t="s">
        <v>1788</v>
      </c>
      <c r="D2206">
        <v>41</v>
      </c>
      <c r="E2206" t="s">
        <v>1802</v>
      </c>
      <c r="F2206" t="s">
        <v>1803</v>
      </c>
      <c r="G2206" t="s">
        <v>246</v>
      </c>
      <c r="H2206">
        <v>61</v>
      </c>
      <c r="I2206">
        <v>98</v>
      </c>
      <c r="J2206">
        <v>343</v>
      </c>
      <c r="K2206">
        <v>125</v>
      </c>
      <c r="L2206">
        <v>243</v>
      </c>
      <c r="M2206">
        <v>48</v>
      </c>
      <c r="N2206">
        <v>90</v>
      </c>
      <c r="O2206" s="3">
        <v>707.37</v>
      </c>
      <c r="P2206" s="3">
        <v>987.63480719999995</v>
      </c>
      <c r="Q2206" s="3">
        <v>6219.7</v>
      </c>
      <c r="R2206" s="3">
        <v>8683.9874610000006</v>
      </c>
      <c r="S2206" s="3">
        <v>1851.5</v>
      </c>
      <c r="T2206" s="3">
        <v>2585.0768979999998</v>
      </c>
      <c r="U2206" s="3">
        <v>6171.8</v>
      </c>
      <c r="V2206" s="3">
        <v>8617.1091550000001</v>
      </c>
      <c r="W2206" s="3">
        <v>589.98</v>
      </c>
      <c r="X2206" s="3">
        <v>823.73409040000001</v>
      </c>
      <c r="Y2206" s="3">
        <v>82</v>
      </c>
      <c r="Z2206" s="3">
        <v>114.488958</v>
      </c>
      <c r="AA2206">
        <v>130</v>
      </c>
      <c r="AB2206">
        <v>267</v>
      </c>
      <c r="AC2206">
        <v>135</v>
      </c>
      <c r="AD2206">
        <v>250</v>
      </c>
      <c r="AE2206">
        <v>70</v>
      </c>
      <c r="AF2206">
        <v>61</v>
      </c>
      <c r="AG2206">
        <v>65</v>
      </c>
      <c r="AH2206">
        <v>22</v>
      </c>
      <c r="AI2206">
        <v>91</v>
      </c>
      <c r="AJ2206">
        <v>43</v>
      </c>
      <c r="AK2206">
        <v>14</v>
      </c>
      <c r="AL2206">
        <v>65</v>
      </c>
      <c r="AM2206">
        <v>88</v>
      </c>
      <c r="AN2206">
        <v>35</v>
      </c>
      <c r="AO2206">
        <v>117</v>
      </c>
      <c r="AP2206">
        <v>382</v>
      </c>
      <c r="AQ2206">
        <v>0</v>
      </c>
      <c r="AR2206" s="4">
        <v>5227</v>
      </c>
      <c r="AS2206" s="4">
        <f t="shared" si="548"/>
        <v>5609</v>
      </c>
      <c r="AT2206">
        <v>1.0362194819999999</v>
      </c>
      <c r="AU2206" s="4">
        <f t="shared" si="544"/>
        <v>1</v>
      </c>
      <c r="AV2206" s="4">
        <f t="shared" si="549"/>
        <v>5812.1550745379991</v>
      </c>
      <c r="AW2206" s="4">
        <v>0</v>
      </c>
      <c r="AX2206" s="4">
        <v>0</v>
      </c>
      <c r="AY2206" s="4">
        <v>80.53</v>
      </c>
      <c r="AZ2206" s="4">
        <f t="shared" si="550"/>
        <v>80.53</v>
      </c>
      <c r="BA2206" s="4">
        <f t="shared" si="551"/>
        <v>83.446754885459995</v>
      </c>
      <c r="BB2206" s="4">
        <v>9.51</v>
      </c>
      <c r="BC2206" s="4">
        <v>12000</v>
      </c>
      <c r="BD2206">
        <v>1.97315338497</v>
      </c>
      <c r="BE2206" s="2">
        <v>0.11</v>
      </c>
      <c r="BF2206">
        <v>40</v>
      </c>
      <c r="BG2206">
        <f t="shared" si="545"/>
        <v>0.11171872670841716</v>
      </c>
      <c r="BH2206">
        <v>0.76275000000000004</v>
      </c>
      <c r="BI2206" s="4">
        <v>0.52800000000000002</v>
      </c>
      <c r="BJ2206" s="4">
        <v>0.17599999999999999</v>
      </c>
      <c r="BK2206" s="3">
        <f t="shared" si="552"/>
        <v>385500</v>
      </c>
      <c r="BL2206" s="3">
        <f t="shared" si="553"/>
        <v>72</v>
      </c>
      <c r="BM2206" s="3">
        <v>820.99999999999989</v>
      </c>
      <c r="BN2206" s="3">
        <v>738.9</v>
      </c>
      <c r="BO2206" s="3">
        <f t="shared" si="554"/>
        <v>82.099999999999909</v>
      </c>
      <c r="BP2206" s="3">
        <f t="shared" si="555"/>
        <v>22800</v>
      </c>
      <c r="BQ2206">
        <v>0.72</v>
      </c>
      <c r="BR2206">
        <v>0.59</v>
      </c>
      <c r="BS2206">
        <v>7.85</v>
      </c>
      <c r="BT2206">
        <f t="shared" si="546"/>
        <v>732.90000000000009</v>
      </c>
      <c r="BU2206" s="1">
        <f t="shared" si="547"/>
        <v>0.14860996473233615</v>
      </c>
      <c r="BV2206" s="1">
        <f t="shared" si="556"/>
        <v>0.16545139060364925</v>
      </c>
      <c r="BW2206">
        <f t="shared" si="557"/>
        <v>0.15697108360841303</v>
      </c>
      <c r="BX2206">
        <f t="shared" si="558"/>
        <v>0.17082623725980958</v>
      </c>
      <c r="BY2206">
        <f t="shared" si="559"/>
        <v>155.6276823677841</v>
      </c>
    </row>
    <row r="2207" spans="1:77" x14ac:dyDescent="0.2">
      <c r="A2207">
        <v>21</v>
      </c>
      <c r="B2207">
        <v>41063</v>
      </c>
      <c r="C2207" t="s">
        <v>1788</v>
      </c>
      <c r="D2207">
        <v>41</v>
      </c>
      <c r="E2207" t="s">
        <v>1802</v>
      </c>
      <c r="F2207" t="s">
        <v>1803</v>
      </c>
      <c r="G2207" t="s">
        <v>1836</v>
      </c>
      <c r="H2207">
        <v>63</v>
      </c>
      <c r="I2207">
        <v>99</v>
      </c>
      <c r="J2207">
        <v>300</v>
      </c>
      <c r="K2207">
        <v>104</v>
      </c>
      <c r="L2207">
        <v>232</v>
      </c>
      <c r="M2207">
        <v>42</v>
      </c>
      <c r="N2207">
        <v>79</v>
      </c>
      <c r="O2207" s="3">
        <v>704.4</v>
      </c>
      <c r="P2207" s="3">
        <v>983.48807299999999</v>
      </c>
      <c r="Q2207" s="3">
        <v>5267.7</v>
      </c>
      <c r="R2207" s="3">
        <v>7354.7985829999998</v>
      </c>
      <c r="S2207" s="3">
        <v>1764.5</v>
      </c>
      <c r="T2207" s="3">
        <v>2463.606906</v>
      </c>
      <c r="U2207" s="3">
        <v>5879.4</v>
      </c>
      <c r="V2207" s="3">
        <v>8208.8582860000006</v>
      </c>
      <c r="W2207" s="3">
        <v>499.75</v>
      </c>
      <c r="X2207" s="3">
        <v>697.75435049999999</v>
      </c>
      <c r="Y2207" s="3">
        <v>73</v>
      </c>
      <c r="Z2207" s="3">
        <v>101.9230967</v>
      </c>
      <c r="AA2207">
        <v>131</v>
      </c>
      <c r="AB2207">
        <v>250</v>
      </c>
      <c r="AC2207">
        <v>124</v>
      </c>
      <c r="AD2207">
        <v>244</v>
      </c>
      <c r="AE2207">
        <v>67</v>
      </c>
      <c r="AF2207">
        <v>57</v>
      </c>
      <c r="AG2207">
        <v>65</v>
      </c>
      <c r="AH2207">
        <v>22</v>
      </c>
      <c r="AI2207">
        <v>91</v>
      </c>
      <c r="AJ2207">
        <v>43</v>
      </c>
      <c r="AK2207">
        <v>14</v>
      </c>
      <c r="AL2207">
        <v>65</v>
      </c>
      <c r="AM2207">
        <v>88</v>
      </c>
      <c r="AN2207">
        <v>35</v>
      </c>
      <c r="AO2207">
        <v>117</v>
      </c>
      <c r="AP2207">
        <v>382</v>
      </c>
      <c r="AQ2207">
        <v>0</v>
      </c>
      <c r="AR2207" s="4">
        <v>5227</v>
      </c>
      <c r="AS2207" s="4">
        <f t="shared" si="548"/>
        <v>5609</v>
      </c>
      <c r="AT2207">
        <v>1.02314036</v>
      </c>
      <c r="AU2207" s="4">
        <f t="shared" si="544"/>
        <v>1</v>
      </c>
      <c r="AV2207" s="4">
        <f t="shared" si="549"/>
        <v>5738.7942792399999</v>
      </c>
      <c r="AW2207" s="4">
        <v>0</v>
      </c>
      <c r="AX2207" s="4">
        <v>0</v>
      </c>
      <c r="AY2207" s="4">
        <v>80.53</v>
      </c>
      <c r="AZ2207" s="4">
        <f t="shared" si="550"/>
        <v>80.53</v>
      </c>
      <c r="BA2207" s="4">
        <f t="shared" si="551"/>
        <v>82.393493190800001</v>
      </c>
      <c r="BB2207" s="4">
        <v>9.51</v>
      </c>
      <c r="BC2207" s="4">
        <v>12000</v>
      </c>
      <c r="BD2207">
        <v>1.92914101336</v>
      </c>
      <c r="BE2207" s="2">
        <v>0.11</v>
      </c>
      <c r="BF2207">
        <v>40</v>
      </c>
      <c r="BG2207">
        <f t="shared" si="545"/>
        <v>0.11171872670841716</v>
      </c>
      <c r="BH2207">
        <v>0.76275000000000004</v>
      </c>
      <c r="BI2207" s="4">
        <v>0.52800000000000002</v>
      </c>
      <c r="BJ2207" s="4">
        <v>0.17599999999999999</v>
      </c>
      <c r="BK2207" s="3">
        <f t="shared" si="552"/>
        <v>385500</v>
      </c>
      <c r="BL2207" s="3">
        <f t="shared" si="553"/>
        <v>72</v>
      </c>
      <c r="BM2207" s="3">
        <v>820.99999999999989</v>
      </c>
      <c r="BN2207" s="3">
        <v>738.9</v>
      </c>
      <c r="BO2207" s="3">
        <f t="shared" si="554"/>
        <v>82.099999999999909</v>
      </c>
      <c r="BP2207" s="3">
        <f t="shared" si="555"/>
        <v>22800</v>
      </c>
      <c r="BQ2207">
        <v>0.72</v>
      </c>
      <c r="BR2207">
        <v>0.59</v>
      </c>
      <c r="BS2207">
        <v>7.85</v>
      </c>
      <c r="BT2207">
        <f t="shared" si="546"/>
        <v>732.90000000000009</v>
      </c>
      <c r="BU2207" s="1">
        <f t="shared" si="547"/>
        <v>0.14669758019865931</v>
      </c>
      <c r="BV2207" s="1">
        <f t="shared" si="556"/>
        <v>0.16307437748653442</v>
      </c>
      <c r="BW2207">
        <f t="shared" si="557"/>
        <v>0.1545940704912982</v>
      </c>
      <c r="BX2207">
        <f t="shared" si="558"/>
        <v>0.16844922414269475</v>
      </c>
      <c r="BY2207">
        <f t="shared" si="559"/>
        <v>155.6276823677841</v>
      </c>
    </row>
    <row r="2208" spans="1:77" x14ac:dyDescent="0.2">
      <c r="A2208">
        <v>21</v>
      </c>
      <c r="B2208">
        <v>41065</v>
      </c>
      <c r="C2208" t="s">
        <v>1788</v>
      </c>
      <c r="D2208">
        <v>41</v>
      </c>
      <c r="E2208" t="s">
        <v>1802</v>
      </c>
      <c r="F2208" t="s">
        <v>1803</v>
      </c>
      <c r="G2208" t="s">
        <v>1837</v>
      </c>
      <c r="H2208">
        <v>65</v>
      </c>
      <c r="I2208">
        <v>189</v>
      </c>
      <c r="J2208">
        <v>286</v>
      </c>
      <c r="K2208">
        <v>66</v>
      </c>
      <c r="L2208">
        <v>299</v>
      </c>
      <c r="M2208">
        <v>44</v>
      </c>
      <c r="N2208">
        <v>82</v>
      </c>
      <c r="O2208" s="3">
        <v>543.08000000000004</v>
      </c>
      <c r="P2208" s="3">
        <v>758.25199129999999</v>
      </c>
      <c r="Q2208" s="3">
        <v>4644.5</v>
      </c>
      <c r="R2208" s="3">
        <v>6484.682503</v>
      </c>
      <c r="S2208" s="3">
        <v>1003</v>
      </c>
      <c r="T2208" s="3">
        <v>1400.3954249999999</v>
      </c>
      <c r="U2208" s="3">
        <v>7320.1</v>
      </c>
      <c r="V2208" s="3">
        <v>10220.37343</v>
      </c>
      <c r="W2208" s="3">
        <v>458.6</v>
      </c>
      <c r="X2208" s="3">
        <v>640.30044050000004</v>
      </c>
      <c r="Y2208" s="3">
        <v>71</v>
      </c>
      <c r="Z2208" s="3">
        <v>99.130683110000007</v>
      </c>
      <c r="AA2208">
        <v>155</v>
      </c>
      <c r="AB2208">
        <v>186</v>
      </c>
      <c r="AC2208">
        <v>77</v>
      </c>
      <c r="AD2208">
        <v>236</v>
      </c>
      <c r="AE2208">
        <v>60</v>
      </c>
      <c r="AF2208">
        <v>48</v>
      </c>
      <c r="AG2208">
        <v>65</v>
      </c>
      <c r="AH2208">
        <v>22</v>
      </c>
      <c r="AI2208">
        <v>91</v>
      </c>
      <c r="AJ2208">
        <v>43</v>
      </c>
      <c r="AK2208">
        <v>14</v>
      </c>
      <c r="AL2208">
        <v>65</v>
      </c>
      <c r="AM2208">
        <v>88</v>
      </c>
      <c r="AN2208">
        <v>35</v>
      </c>
      <c r="AO2208">
        <v>117</v>
      </c>
      <c r="AP2208">
        <v>382</v>
      </c>
      <c r="AQ2208">
        <v>0</v>
      </c>
      <c r="AR2208" s="4">
        <v>5227</v>
      </c>
      <c r="AS2208" s="4">
        <f t="shared" si="548"/>
        <v>5609</v>
      </c>
      <c r="AT2208">
        <v>1.0875946190000001</v>
      </c>
      <c r="AU2208" s="4">
        <f t="shared" si="544"/>
        <v>1</v>
      </c>
      <c r="AV2208" s="4">
        <f t="shared" si="549"/>
        <v>6100.3182179710002</v>
      </c>
      <c r="AW2208" s="4">
        <v>0</v>
      </c>
      <c r="AX2208" s="4">
        <v>0</v>
      </c>
      <c r="AY2208" s="4">
        <v>80.53</v>
      </c>
      <c r="AZ2208" s="4">
        <f t="shared" si="550"/>
        <v>80.53</v>
      </c>
      <c r="BA2208" s="4">
        <f t="shared" si="551"/>
        <v>87.583994668070005</v>
      </c>
      <c r="BB2208" s="4">
        <v>9.51</v>
      </c>
      <c r="BC2208" s="4">
        <v>12000</v>
      </c>
      <c r="BD2208">
        <v>2.06746026792</v>
      </c>
      <c r="BE2208" s="2">
        <v>0.11</v>
      </c>
      <c r="BF2208">
        <v>40</v>
      </c>
      <c r="BG2208">
        <f t="shared" si="545"/>
        <v>0.11171872670841716</v>
      </c>
      <c r="BH2208">
        <v>0.76275000000000004</v>
      </c>
      <c r="BI2208" s="4">
        <v>0.52800000000000002</v>
      </c>
      <c r="BJ2208" s="4">
        <v>0.17599999999999999</v>
      </c>
      <c r="BK2208" s="3">
        <f t="shared" si="552"/>
        <v>385500</v>
      </c>
      <c r="BL2208" s="3">
        <f t="shared" si="553"/>
        <v>72</v>
      </c>
      <c r="BM2208" s="3">
        <v>820.99999999999989</v>
      </c>
      <c r="BN2208" s="3">
        <v>738.9</v>
      </c>
      <c r="BO2208" s="3">
        <f t="shared" si="554"/>
        <v>82.099999999999909</v>
      </c>
      <c r="BP2208" s="3">
        <f t="shared" si="555"/>
        <v>22800</v>
      </c>
      <c r="BQ2208">
        <v>0.72</v>
      </c>
      <c r="BR2208">
        <v>0.59</v>
      </c>
      <c r="BS2208">
        <v>7.85</v>
      </c>
      <c r="BT2208">
        <f t="shared" si="546"/>
        <v>732.90000000000009</v>
      </c>
      <c r="BU2208" s="1">
        <f t="shared" si="547"/>
        <v>0.15517896322404975</v>
      </c>
      <c r="BV2208" s="1">
        <f t="shared" si="556"/>
        <v>0.17119439650112048</v>
      </c>
      <c r="BW2208">
        <f t="shared" si="557"/>
        <v>0.16271408950588426</v>
      </c>
      <c r="BX2208">
        <f t="shared" si="558"/>
        <v>0.17656924315728081</v>
      </c>
      <c r="BY2208">
        <f t="shared" si="559"/>
        <v>155.6276823677841</v>
      </c>
    </row>
    <row r="2209" spans="1:77" x14ac:dyDescent="0.2">
      <c r="A2209">
        <v>21</v>
      </c>
      <c r="B2209">
        <v>41067</v>
      </c>
      <c r="C2209" t="s">
        <v>1788</v>
      </c>
      <c r="D2209">
        <v>41</v>
      </c>
      <c r="E2209" t="s">
        <v>1802</v>
      </c>
      <c r="F2209" t="s">
        <v>1803</v>
      </c>
      <c r="G2209" t="s">
        <v>328</v>
      </c>
      <c r="H2209">
        <v>67</v>
      </c>
      <c r="I2209">
        <v>1074</v>
      </c>
      <c r="J2209">
        <v>4474</v>
      </c>
      <c r="K2209">
        <v>525</v>
      </c>
      <c r="L2209">
        <v>1862</v>
      </c>
      <c r="M2209">
        <v>469</v>
      </c>
      <c r="N2209">
        <v>469</v>
      </c>
      <c r="O2209" s="3">
        <v>1789.2</v>
      </c>
      <c r="P2209" s="3">
        <v>2498.093214</v>
      </c>
      <c r="Q2209" s="3">
        <v>39731</v>
      </c>
      <c r="R2209" s="3">
        <v>55472.692539999996</v>
      </c>
      <c r="S2209" s="3">
        <v>3802.7</v>
      </c>
      <c r="T2209" s="3">
        <v>5309.3556150000004</v>
      </c>
      <c r="U2209" s="3">
        <v>27577</v>
      </c>
      <c r="V2209" s="3">
        <v>38503.195039999999</v>
      </c>
      <c r="W2209" s="3">
        <v>3647.4</v>
      </c>
      <c r="X2209" s="3">
        <v>5092.5246980000002</v>
      </c>
      <c r="Y2209" s="3">
        <v>375</v>
      </c>
      <c r="Z2209" s="3">
        <v>523.57755159999999</v>
      </c>
      <c r="AA2209">
        <v>509</v>
      </c>
      <c r="AB2209">
        <v>1217</v>
      </c>
      <c r="AC2209">
        <v>198</v>
      </c>
      <c r="AD2209">
        <v>580</v>
      </c>
      <c r="AE2209">
        <v>164</v>
      </c>
      <c r="AF2209">
        <v>147</v>
      </c>
      <c r="AG2209">
        <v>65</v>
      </c>
      <c r="AH2209">
        <v>22</v>
      </c>
      <c r="AI2209">
        <v>91</v>
      </c>
      <c r="AJ2209">
        <v>43</v>
      </c>
      <c r="AK2209">
        <v>14</v>
      </c>
      <c r="AL2209">
        <v>65</v>
      </c>
      <c r="AM2209">
        <v>88</v>
      </c>
      <c r="AN2209">
        <v>35</v>
      </c>
      <c r="AO2209">
        <v>117</v>
      </c>
      <c r="AP2209">
        <v>382</v>
      </c>
      <c r="AQ2209">
        <v>0</v>
      </c>
      <c r="AR2209" s="4">
        <v>5227</v>
      </c>
      <c r="AS2209" s="4">
        <f t="shared" si="548"/>
        <v>5609</v>
      </c>
      <c r="AT2209">
        <v>1.1108561109999999</v>
      </c>
      <c r="AU2209" s="4">
        <f t="shared" si="544"/>
        <v>1</v>
      </c>
      <c r="AV2209" s="4">
        <f t="shared" si="549"/>
        <v>6230.7919265989995</v>
      </c>
      <c r="AW2209" s="4">
        <v>0</v>
      </c>
      <c r="AX2209" s="4">
        <v>0</v>
      </c>
      <c r="AY2209" s="4">
        <v>80.53</v>
      </c>
      <c r="AZ2209" s="4">
        <f t="shared" si="550"/>
        <v>80.53</v>
      </c>
      <c r="BA2209" s="4">
        <f t="shared" si="551"/>
        <v>89.457242618829994</v>
      </c>
      <c r="BB2209" s="4">
        <v>9.51</v>
      </c>
      <c r="BC2209" s="4">
        <v>12000</v>
      </c>
      <c r="BD2209">
        <v>2.09657870243</v>
      </c>
      <c r="BE2209" s="2">
        <v>0.11</v>
      </c>
      <c r="BF2209">
        <v>40</v>
      </c>
      <c r="BG2209">
        <f t="shared" si="545"/>
        <v>0.11171872670841716</v>
      </c>
      <c r="BH2209">
        <v>0.76275000000000004</v>
      </c>
      <c r="BI2209" s="4">
        <v>0.52800000000000002</v>
      </c>
      <c r="BJ2209" s="4">
        <v>0.17599999999999999</v>
      </c>
      <c r="BK2209" s="3">
        <f t="shared" si="552"/>
        <v>385500</v>
      </c>
      <c r="BL2209" s="3">
        <f t="shared" si="553"/>
        <v>72</v>
      </c>
      <c r="BM2209" s="3">
        <v>820.99999999999989</v>
      </c>
      <c r="BN2209" s="3">
        <v>738.9</v>
      </c>
      <c r="BO2209" s="3">
        <f t="shared" si="554"/>
        <v>82.099999999999909</v>
      </c>
      <c r="BP2209" s="3">
        <f t="shared" si="555"/>
        <v>22800</v>
      </c>
      <c r="BQ2209">
        <v>0.72</v>
      </c>
      <c r="BR2209">
        <v>0.59</v>
      </c>
      <c r="BS2209">
        <v>7.85</v>
      </c>
      <c r="BT2209">
        <f t="shared" si="546"/>
        <v>732.90000000000009</v>
      </c>
      <c r="BU2209" s="1">
        <f t="shared" si="547"/>
        <v>0.15799027724487066</v>
      </c>
      <c r="BV2209" s="1">
        <f t="shared" si="556"/>
        <v>0.19213082814735277</v>
      </c>
      <c r="BW2209">
        <f t="shared" si="557"/>
        <v>0.18365052115211655</v>
      </c>
      <c r="BX2209">
        <f t="shared" si="558"/>
        <v>0.19750567480351311</v>
      </c>
      <c r="BY2209">
        <f t="shared" si="559"/>
        <v>155.6276823677841</v>
      </c>
    </row>
    <row r="2210" spans="1:77" x14ac:dyDescent="0.2">
      <c r="A2210">
        <v>21</v>
      </c>
      <c r="B2210">
        <v>41069</v>
      </c>
      <c r="C2210" t="s">
        <v>1788</v>
      </c>
      <c r="D2210">
        <v>41</v>
      </c>
      <c r="E2210" t="s">
        <v>1802</v>
      </c>
      <c r="F2210" t="s">
        <v>1803</v>
      </c>
      <c r="G2210" t="s">
        <v>186</v>
      </c>
      <c r="H2210">
        <v>69</v>
      </c>
      <c r="I2210">
        <v>108</v>
      </c>
      <c r="J2210">
        <v>159</v>
      </c>
      <c r="K2210">
        <v>36</v>
      </c>
      <c r="L2210">
        <v>226</v>
      </c>
      <c r="M2210">
        <v>23</v>
      </c>
      <c r="N2210">
        <v>47</v>
      </c>
      <c r="O2210" s="3">
        <v>393.39</v>
      </c>
      <c r="P2210" s="3">
        <v>549.25379480000004</v>
      </c>
      <c r="Q2210" s="3">
        <v>2699</v>
      </c>
      <c r="R2210" s="3">
        <v>3768.362165</v>
      </c>
      <c r="S2210" s="3">
        <v>774.59</v>
      </c>
      <c r="T2210" s="3">
        <v>1081.4878289999999</v>
      </c>
      <c r="U2210" s="3">
        <v>5720.8</v>
      </c>
      <c r="V2210" s="3">
        <v>7987.4198859999997</v>
      </c>
      <c r="W2210" s="3">
        <v>288.14</v>
      </c>
      <c r="X2210" s="3">
        <v>402.3030286</v>
      </c>
      <c r="Y2210" s="3">
        <v>46</v>
      </c>
      <c r="Z2210" s="3">
        <v>64.225513000000007</v>
      </c>
      <c r="AA2210">
        <v>133</v>
      </c>
      <c r="AB2210">
        <v>149</v>
      </c>
      <c r="AC2210">
        <v>66</v>
      </c>
      <c r="AD2210">
        <v>225</v>
      </c>
      <c r="AE2210">
        <v>54</v>
      </c>
      <c r="AF2210">
        <v>38</v>
      </c>
      <c r="AG2210">
        <v>65</v>
      </c>
      <c r="AH2210">
        <v>22</v>
      </c>
      <c r="AI2210">
        <v>91</v>
      </c>
      <c r="AJ2210">
        <v>43</v>
      </c>
      <c r="AK2210">
        <v>14</v>
      </c>
      <c r="AL2210">
        <v>65</v>
      </c>
      <c r="AM2210">
        <v>88</v>
      </c>
      <c r="AN2210">
        <v>35</v>
      </c>
      <c r="AO2210">
        <v>117</v>
      </c>
      <c r="AP2210">
        <v>382</v>
      </c>
      <c r="AQ2210">
        <v>0</v>
      </c>
      <c r="AR2210" s="4">
        <v>5227</v>
      </c>
      <c r="AS2210" s="4">
        <f t="shared" si="548"/>
        <v>5609</v>
      </c>
      <c r="AT2210">
        <v>1.073025412</v>
      </c>
      <c r="AU2210" s="4">
        <f t="shared" si="544"/>
        <v>1</v>
      </c>
      <c r="AV2210" s="4">
        <f t="shared" si="549"/>
        <v>6018.5995359079998</v>
      </c>
      <c r="AW2210" s="4">
        <v>0</v>
      </c>
      <c r="AX2210" s="4">
        <v>0</v>
      </c>
      <c r="AY2210" s="4">
        <v>80.53</v>
      </c>
      <c r="AZ2210" s="4">
        <f t="shared" si="550"/>
        <v>80.53</v>
      </c>
      <c r="BA2210" s="4">
        <f t="shared" si="551"/>
        <v>86.410736428359996</v>
      </c>
      <c r="BB2210" s="4">
        <v>9.51</v>
      </c>
      <c r="BC2210" s="4">
        <v>12000</v>
      </c>
      <c r="BD2210">
        <v>2.0806083759599998</v>
      </c>
      <c r="BE2210" s="2">
        <v>0.11</v>
      </c>
      <c r="BF2210">
        <v>40</v>
      </c>
      <c r="BG2210">
        <f t="shared" si="545"/>
        <v>0.11171872670841716</v>
      </c>
      <c r="BH2210">
        <v>0.76275000000000004</v>
      </c>
      <c r="BI2210" s="4">
        <v>0.52800000000000002</v>
      </c>
      <c r="BJ2210" s="4">
        <v>0.17599999999999999</v>
      </c>
      <c r="BK2210" s="3">
        <f t="shared" si="552"/>
        <v>385500</v>
      </c>
      <c r="BL2210" s="3">
        <f t="shared" si="553"/>
        <v>72</v>
      </c>
      <c r="BM2210" s="3">
        <v>820.99999999999989</v>
      </c>
      <c r="BN2210" s="3">
        <v>738.9</v>
      </c>
      <c r="BO2210" s="3">
        <f t="shared" si="554"/>
        <v>82.099999999999909</v>
      </c>
      <c r="BP2210" s="3">
        <f t="shared" si="555"/>
        <v>22800</v>
      </c>
      <c r="BQ2210">
        <v>0.72</v>
      </c>
      <c r="BR2210">
        <v>0.59</v>
      </c>
      <c r="BS2210">
        <v>7.85</v>
      </c>
      <c r="BT2210">
        <f t="shared" si="546"/>
        <v>732.90000000000009</v>
      </c>
      <c r="BU2210" s="1">
        <f t="shared" si="547"/>
        <v>0.15379480048019889</v>
      </c>
      <c r="BV2210" s="1">
        <f t="shared" si="556"/>
        <v>0.168715661879104</v>
      </c>
      <c r="BW2210">
        <f t="shared" si="557"/>
        <v>0.16023535488386778</v>
      </c>
      <c r="BX2210">
        <f t="shared" si="558"/>
        <v>0.17409050853526434</v>
      </c>
      <c r="BY2210">
        <f t="shared" si="559"/>
        <v>155.6276823677841</v>
      </c>
    </row>
    <row r="2211" spans="1:77" x14ac:dyDescent="0.2">
      <c r="A2211">
        <v>21</v>
      </c>
      <c r="B2211">
        <v>41071</v>
      </c>
      <c r="C2211" t="s">
        <v>1788</v>
      </c>
      <c r="D2211">
        <v>41</v>
      </c>
      <c r="E2211" t="s">
        <v>1802</v>
      </c>
      <c r="F2211" t="s">
        <v>1803</v>
      </c>
      <c r="G2211" t="s">
        <v>1914</v>
      </c>
      <c r="H2211">
        <v>71</v>
      </c>
      <c r="I2211">
        <v>618</v>
      </c>
      <c r="J2211">
        <v>4612</v>
      </c>
      <c r="K2211">
        <v>500</v>
      </c>
      <c r="L2211">
        <v>1934</v>
      </c>
      <c r="M2211">
        <v>491</v>
      </c>
      <c r="N2211">
        <v>520</v>
      </c>
      <c r="O2211" s="3">
        <v>1613.5</v>
      </c>
      <c r="P2211" s="3">
        <v>2252.7796790000002</v>
      </c>
      <c r="Q2211" s="3">
        <v>41384</v>
      </c>
      <c r="R2211" s="3">
        <v>57780.622389999997</v>
      </c>
      <c r="S2211" s="3">
        <v>4244.3999999999996</v>
      </c>
      <c r="T2211" s="3">
        <v>5926.06016</v>
      </c>
      <c r="U2211" s="3">
        <v>29258</v>
      </c>
      <c r="V2211" s="3">
        <v>40850.218679999998</v>
      </c>
      <c r="W2211" s="3">
        <v>3874.6</v>
      </c>
      <c r="X2211" s="3">
        <v>5409.7428840000002</v>
      </c>
      <c r="Y2211" s="3">
        <v>393</v>
      </c>
      <c r="Z2211" s="3">
        <v>548.70927410000002</v>
      </c>
      <c r="AA2211">
        <v>366</v>
      </c>
      <c r="AB2211">
        <v>1368</v>
      </c>
      <c r="AC2211">
        <v>192</v>
      </c>
      <c r="AD2211">
        <v>635</v>
      </c>
      <c r="AE2211">
        <v>182</v>
      </c>
      <c r="AF2211">
        <v>169</v>
      </c>
      <c r="AG2211">
        <v>65</v>
      </c>
      <c r="AH2211">
        <v>22</v>
      </c>
      <c r="AI2211">
        <v>91</v>
      </c>
      <c r="AJ2211">
        <v>43</v>
      </c>
      <c r="AK2211">
        <v>14</v>
      </c>
      <c r="AL2211">
        <v>65</v>
      </c>
      <c r="AM2211">
        <v>88</v>
      </c>
      <c r="AN2211">
        <v>35</v>
      </c>
      <c r="AO2211">
        <v>117</v>
      </c>
      <c r="AP2211">
        <v>382</v>
      </c>
      <c r="AQ2211">
        <v>0</v>
      </c>
      <c r="AR2211" s="4">
        <v>5227</v>
      </c>
      <c r="AS2211" s="4">
        <f t="shared" si="548"/>
        <v>5609</v>
      </c>
      <c r="AT2211">
        <v>1.1153610940000001</v>
      </c>
      <c r="AU2211" s="4">
        <f t="shared" si="544"/>
        <v>1</v>
      </c>
      <c r="AV2211" s="4">
        <f t="shared" si="549"/>
        <v>6256.0603762460005</v>
      </c>
      <c r="AW2211" s="4">
        <v>0</v>
      </c>
      <c r="AX2211" s="4">
        <v>0</v>
      </c>
      <c r="AY2211" s="4">
        <v>80.53</v>
      </c>
      <c r="AZ2211" s="4">
        <f t="shared" si="550"/>
        <v>80.53</v>
      </c>
      <c r="BA2211" s="4">
        <f t="shared" si="551"/>
        <v>89.820028899820002</v>
      </c>
      <c r="BB2211" s="4">
        <v>9.51</v>
      </c>
      <c r="BC2211" s="4">
        <v>12000</v>
      </c>
      <c r="BD2211">
        <v>2.1307555784200001</v>
      </c>
      <c r="BE2211" s="2">
        <v>0.11</v>
      </c>
      <c r="BF2211">
        <v>40</v>
      </c>
      <c r="BG2211">
        <f t="shared" si="545"/>
        <v>0.11171872670841716</v>
      </c>
      <c r="BH2211">
        <v>0.76275000000000004</v>
      </c>
      <c r="BI2211" s="4">
        <v>0.52800000000000002</v>
      </c>
      <c r="BJ2211" s="4">
        <v>0.17599999999999999</v>
      </c>
      <c r="BK2211" s="3">
        <f t="shared" si="552"/>
        <v>385500</v>
      </c>
      <c r="BL2211" s="3">
        <f t="shared" si="553"/>
        <v>72</v>
      </c>
      <c r="BM2211" s="3">
        <v>820.99999999999989</v>
      </c>
      <c r="BN2211" s="3">
        <v>738.9</v>
      </c>
      <c r="BO2211" s="3">
        <f t="shared" si="554"/>
        <v>82.099999999999909</v>
      </c>
      <c r="BP2211" s="3">
        <f t="shared" si="555"/>
        <v>22800</v>
      </c>
      <c r="BQ2211">
        <v>0.72</v>
      </c>
      <c r="BR2211">
        <v>0.59</v>
      </c>
      <c r="BS2211">
        <v>7.85</v>
      </c>
      <c r="BT2211">
        <f t="shared" si="546"/>
        <v>732.90000000000009</v>
      </c>
      <c r="BU2211" s="1">
        <f t="shared" si="547"/>
        <v>0.15887718711166365</v>
      </c>
      <c r="BV2211" s="1">
        <f t="shared" si="556"/>
        <v>0.19407697282019576</v>
      </c>
      <c r="BW2211">
        <f t="shared" si="557"/>
        <v>0.18559666582495954</v>
      </c>
      <c r="BX2211">
        <f t="shared" si="558"/>
        <v>0.1994518194763561</v>
      </c>
      <c r="BY2211">
        <f t="shared" si="559"/>
        <v>155.6276823677841</v>
      </c>
    </row>
    <row r="2212" spans="1:77" x14ac:dyDescent="0.2">
      <c r="A2212">
        <v>9</v>
      </c>
      <c r="B2212">
        <v>42001</v>
      </c>
      <c r="C2212" t="s">
        <v>730</v>
      </c>
      <c r="D2212">
        <v>42</v>
      </c>
      <c r="E2212" t="s">
        <v>731</v>
      </c>
      <c r="F2212" t="s">
        <v>732</v>
      </c>
      <c r="G2212" t="s">
        <v>297</v>
      </c>
      <c r="H2212">
        <v>1</v>
      </c>
      <c r="I2212">
        <v>3961</v>
      </c>
      <c r="J2212">
        <v>4952</v>
      </c>
      <c r="K2212">
        <v>482</v>
      </c>
      <c r="L2212">
        <v>2299</v>
      </c>
      <c r="M2212">
        <v>560</v>
      </c>
      <c r="N2212">
        <v>666</v>
      </c>
      <c r="O2212" s="3">
        <v>44958</v>
      </c>
      <c r="P2212" s="3">
        <v>62770.665509999999</v>
      </c>
      <c r="Q2212" s="3">
        <v>67605</v>
      </c>
      <c r="R2212" s="3">
        <v>94390.561010000005</v>
      </c>
      <c r="S2212" s="3">
        <v>3620.6</v>
      </c>
      <c r="T2212" s="3">
        <v>5055.1063560000002</v>
      </c>
      <c r="U2212" s="3">
        <v>46312</v>
      </c>
      <c r="V2212" s="3">
        <v>64661.129520000002</v>
      </c>
      <c r="W2212" s="3">
        <v>6315.4</v>
      </c>
      <c r="X2212" s="3">
        <v>8817.6044519999996</v>
      </c>
      <c r="Y2212" s="3">
        <v>575</v>
      </c>
      <c r="Z2212" s="3">
        <v>802.81891250000001</v>
      </c>
      <c r="AA2212">
        <v>2656</v>
      </c>
      <c r="AB2212">
        <v>2702</v>
      </c>
      <c r="AC2212">
        <v>313</v>
      </c>
      <c r="AD2212">
        <v>1575</v>
      </c>
      <c r="AE2212">
        <v>339</v>
      </c>
      <c r="AF2212">
        <v>373</v>
      </c>
      <c r="AG2212">
        <v>65</v>
      </c>
      <c r="AH2212">
        <v>22</v>
      </c>
      <c r="AI2212">
        <v>91</v>
      </c>
      <c r="AJ2212">
        <v>43</v>
      </c>
      <c r="AK2212">
        <v>14</v>
      </c>
      <c r="AL2212">
        <v>65</v>
      </c>
      <c r="AM2212">
        <v>88</v>
      </c>
      <c r="AN2212">
        <v>35</v>
      </c>
      <c r="AO2212">
        <v>117</v>
      </c>
      <c r="AP2212">
        <v>382</v>
      </c>
      <c r="AQ2212">
        <v>0</v>
      </c>
      <c r="AR2212" s="4">
        <v>5227</v>
      </c>
      <c r="AS2212" s="4">
        <f t="shared" si="548"/>
        <v>5609</v>
      </c>
      <c r="AT2212">
        <v>1.106940381</v>
      </c>
      <c r="AU2212" s="4">
        <f t="shared" si="544"/>
        <v>1</v>
      </c>
      <c r="AV2212" s="4">
        <f t="shared" si="549"/>
        <v>6208.8285970289999</v>
      </c>
      <c r="AW2212" s="4">
        <v>0</v>
      </c>
      <c r="AX2212" s="4">
        <v>0</v>
      </c>
      <c r="AY2212" s="4">
        <v>80.53</v>
      </c>
      <c r="AZ2212" s="4">
        <f t="shared" si="550"/>
        <v>80.53</v>
      </c>
      <c r="BA2212" s="4">
        <f t="shared" si="551"/>
        <v>89.141908881930007</v>
      </c>
      <c r="BB2212" s="4">
        <v>9.51</v>
      </c>
      <c r="BC2212" s="4">
        <v>12000</v>
      </c>
      <c r="BD2212">
        <v>2.38790483372</v>
      </c>
      <c r="BE2212" s="2">
        <v>0.11</v>
      </c>
      <c r="BF2212">
        <v>40</v>
      </c>
      <c r="BG2212">
        <f t="shared" si="545"/>
        <v>0.11171872670841716</v>
      </c>
      <c r="BH2212">
        <v>0.84437499999999999</v>
      </c>
      <c r="BI2212" s="4">
        <v>0.52800000000000002</v>
      </c>
      <c r="BJ2212" s="4">
        <v>0.17599999999999999</v>
      </c>
      <c r="BK2212" s="3">
        <f t="shared" si="552"/>
        <v>385500</v>
      </c>
      <c r="BL2212" s="3">
        <f t="shared" si="553"/>
        <v>72</v>
      </c>
      <c r="BM2212" s="3">
        <v>820.99999999999989</v>
      </c>
      <c r="BN2212" s="3">
        <v>738.9</v>
      </c>
      <c r="BO2212" s="3">
        <f t="shared" si="554"/>
        <v>82.099999999999909</v>
      </c>
      <c r="BP2212" s="3">
        <f t="shared" si="555"/>
        <v>22800</v>
      </c>
      <c r="BQ2212">
        <v>0.72</v>
      </c>
      <c r="BR2212">
        <v>0.59</v>
      </c>
      <c r="BS2212">
        <v>7.85</v>
      </c>
      <c r="BT2212">
        <f t="shared" si="546"/>
        <v>732.90000000000009</v>
      </c>
      <c r="BU2212" s="1">
        <f t="shared" si="547"/>
        <v>0.14974662603710612</v>
      </c>
      <c r="BV2212" s="1">
        <f t="shared" si="556"/>
        <v>0.19743439839095173</v>
      </c>
      <c r="BW2212">
        <f t="shared" si="557"/>
        <v>0.18913331664632829</v>
      </c>
      <c r="BX2212">
        <f t="shared" si="558"/>
        <v>0.20267697782779709</v>
      </c>
      <c r="BY2212">
        <f t="shared" si="559"/>
        <v>155.4800026363018</v>
      </c>
    </row>
    <row r="2213" spans="1:77" x14ac:dyDescent="0.2">
      <c r="A2213">
        <v>11</v>
      </c>
      <c r="B2213">
        <v>42003</v>
      </c>
      <c r="C2213" t="s">
        <v>853</v>
      </c>
      <c r="D2213">
        <v>42</v>
      </c>
      <c r="E2213" t="s">
        <v>731</v>
      </c>
      <c r="F2213" t="s">
        <v>732</v>
      </c>
      <c r="G2213" t="s">
        <v>870</v>
      </c>
      <c r="H2213">
        <v>3</v>
      </c>
      <c r="I2213">
        <v>24137</v>
      </c>
      <c r="J2213">
        <v>12505</v>
      </c>
      <c r="K2213">
        <v>-38</v>
      </c>
      <c r="L2213">
        <v>4225</v>
      </c>
      <c r="M2213">
        <v>1362</v>
      </c>
      <c r="N2213">
        <v>1514</v>
      </c>
      <c r="O2213" s="3">
        <v>269600</v>
      </c>
      <c r="P2213" s="3">
        <v>376417.35450000002</v>
      </c>
      <c r="Q2213" s="3">
        <v>153770</v>
      </c>
      <c r="R2213" s="3">
        <v>214694.72029999999</v>
      </c>
      <c r="S2213" s="3">
        <v>2142.9</v>
      </c>
      <c r="T2213" s="3">
        <v>2991.9315609999999</v>
      </c>
      <c r="U2213" s="3">
        <v>78801</v>
      </c>
      <c r="V2213" s="3">
        <v>110022.4924</v>
      </c>
      <c r="W2213" s="3">
        <v>14195</v>
      </c>
      <c r="X2213" s="3">
        <v>19819.155589999998</v>
      </c>
      <c r="Y2213" s="3">
        <v>1231</v>
      </c>
      <c r="Z2213" s="3">
        <v>1718.7305759999999</v>
      </c>
      <c r="AA2213">
        <v>7669</v>
      </c>
      <c r="AB2213">
        <v>4262</v>
      </c>
      <c r="AC2213">
        <v>159</v>
      </c>
      <c r="AD2213">
        <v>1959</v>
      </c>
      <c r="AE2213">
        <v>504</v>
      </c>
      <c r="AF2213">
        <v>544</v>
      </c>
      <c r="AG2213">
        <v>65</v>
      </c>
      <c r="AH2213">
        <v>22</v>
      </c>
      <c r="AI2213">
        <v>91</v>
      </c>
      <c r="AJ2213">
        <v>43</v>
      </c>
      <c r="AK2213">
        <v>14</v>
      </c>
      <c r="AL2213">
        <v>65</v>
      </c>
      <c r="AM2213">
        <v>88</v>
      </c>
      <c r="AN2213">
        <v>35</v>
      </c>
      <c r="AO2213">
        <v>117</v>
      </c>
      <c r="AP2213">
        <v>382</v>
      </c>
      <c r="AQ2213">
        <v>0</v>
      </c>
      <c r="AR2213" s="4">
        <v>5227</v>
      </c>
      <c r="AS2213" s="4">
        <f t="shared" si="548"/>
        <v>5609</v>
      </c>
      <c r="AT2213">
        <v>1.049585998</v>
      </c>
      <c r="AU2213" s="4">
        <f t="shared" si="544"/>
        <v>1</v>
      </c>
      <c r="AV2213" s="4">
        <f t="shared" si="549"/>
        <v>5887.1278627820002</v>
      </c>
      <c r="AW2213" s="4">
        <v>0</v>
      </c>
      <c r="AX2213" s="4">
        <v>0</v>
      </c>
      <c r="AY2213" s="4">
        <v>80.53</v>
      </c>
      <c r="AZ2213" s="4">
        <f t="shared" si="550"/>
        <v>80.53</v>
      </c>
      <c r="BA2213" s="4">
        <f t="shared" si="551"/>
        <v>84.523160418939995</v>
      </c>
      <c r="BB2213" s="4">
        <v>9.51</v>
      </c>
      <c r="BC2213" s="4">
        <v>12000</v>
      </c>
      <c r="BD2213">
        <v>2.2367554600599999</v>
      </c>
      <c r="BE2213" s="2">
        <v>0.11</v>
      </c>
      <c r="BF2213">
        <v>40</v>
      </c>
      <c r="BG2213">
        <f t="shared" si="545"/>
        <v>0.11171872670841716</v>
      </c>
      <c r="BH2213">
        <v>0.60797500000000004</v>
      </c>
      <c r="BI2213" s="4">
        <v>0.52800000000000002</v>
      </c>
      <c r="BJ2213" s="4">
        <v>0.17599999999999999</v>
      </c>
      <c r="BK2213" s="3">
        <f t="shared" si="552"/>
        <v>385500</v>
      </c>
      <c r="BL2213" s="3">
        <f t="shared" si="553"/>
        <v>72</v>
      </c>
      <c r="BM2213" s="3">
        <v>820.99999999999989</v>
      </c>
      <c r="BN2213" s="3">
        <v>738.9</v>
      </c>
      <c r="BO2213" s="3">
        <f t="shared" si="554"/>
        <v>82.099999999999909</v>
      </c>
      <c r="BP2213" s="3">
        <f t="shared" si="555"/>
        <v>22800</v>
      </c>
      <c r="BQ2213">
        <v>0.72</v>
      </c>
      <c r="BR2213">
        <v>0.59</v>
      </c>
      <c r="BS2213">
        <v>7.85</v>
      </c>
      <c r="BT2213">
        <f t="shared" si="546"/>
        <v>732.90000000000009</v>
      </c>
      <c r="BU2213" s="1">
        <f t="shared" si="547"/>
        <v>0.18146688414699569</v>
      </c>
      <c r="BV2213" s="1">
        <f t="shared" si="556"/>
        <v>0.26939810121865332</v>
      </c>
      <c r="BW2213">
        <f t="shared" si="557"/>
        <v>0.26044581111113835</v>
      </c>
      <c r="BX2213">
        <f t="shared" si="558"/>
        <v>0.27512126873703208</v>
      </c>
      <c r="BY2213">
        <f t="shared" si="559"/>
        <v>156.01659151449869</v>
      </c>
    </row>
    <row r="2214" spans="1:77" x14ac:dyDescent="0.2">
      <c r="A2214">
        <v>9</v>
      </c>
      <c r="B2214">
        <v>42005</v>
      </c>
      <c r="C2214" t="s">
        <v>730</v>
      </c>
      <c r="D2214">
        <v>42</v>
      </c>
      <c r="E2214" t="s">
        <v>731</v>
      </c>
      <c r="F2214" t="s">
        <v>732</v>
      </c>
      <c r="G2214" t="s">
        <v>785</v>
      </c>
      <c r="H2214">
        <v>5</v>
      </c>
      <c r="I2214">
        <v>5383</v>
      </c>
      <c r="J2214">
        <v>3178</v>
      </c>
      <c r="K2214">
        <v>199</v>
      </c>
      <c r="L2214">
        <v>1759</v>
      </c>
      <c r="M2214">
        <v>363</v>
      </c>
      <c r="N2214">
        <v>436</v>
      </c>
      <c r="O2214" s="3">
        <v>69204</v>
      </c>
      <c r="P2214" s="3">
        <v>96623.095690000002</v>
      </c>
      <c r="Q2214" s="3">
        <v>45635</v>
      </c>
      <c r="R2214" s="3">
        <v>63715.897519999999</v>
      </c>
      <c r="S2214" s="3">
        <v>2381.6</v>
      </c>
      <c r="T2214" s="3">
        <v>3325.2061250000002</v>
      </c>
      <c r="U2214" s="3">
        <v>37119</v>
      </c>
      <c r="V2214" s="3">
        <v>51825.800369999997</v>
      </c>
      <c r="W2214" s="3">
        <v>4744.3999999999996</v>
      </c>
      <c r="X2214" s="3">
        <v>6624.1635630000001</v>
      </c>
      <c r="Y2214" s="3">
        <v>381</v>
      </c>
      <c r="Z2214" s="3">
        <v>531.95479250000005</v>
      </c>
      <c r="AA2214">
        <v>2517</v>
      </c>
      <c r="AB2214">
        <v>1884</v>
      </c>
      <c r="AC2214">
        <v>212</v>
      </c>
      <c r="AD2214">
        <v>1401</v>
      </c>
      <c r="AE2214">
        <v>248</v>
      </c>
      <c r="AF2214">
        <v>263</v>
      </c>
      <c r="AG2214">
        <v>65</v>
      </c>
      <c r="AH2214">
        <v>22</v>
      </c>
      <c r="AI2214">
        <v>91</v>
      </c>
      <c r="AJ2214">
        <v>43</v>
      </c>
      <c r="AK2214">
        <v>14</v>
      </c>
      <c r="AL2214">
        <v>65</v>
      </c>
      <c r="AM2214">
        <v>88</v>
      </c>
      <c r="AN2214">
        <v>35</v>
      </c>
      <c r="AO2214">
        <v>117</v>
      </c>
      <c r="AP2214">
        <v>382</v>
      </c>
      <c r="AQ2214">
        <v>0</v>
      </c>
      <c r="AR2214" s="4">
        <v>5227</v>
      </c>
      <c r="AS2214" s="4">
        <f t="shared" si="548"/>
        <v>5609</v>
      </c>
      <c r="AT2214">
        <v>1.0646498600000001</v>
      </c>
      <c r="AU2214" s="4">
        <f t="shared" si="544"/>
        <v>1</v>
      </c>
      <c r="AV2214" s="4">
        <f t="shared" si="549"/>
        <v>5971.6210647400003</v>
      </c>
      <c r="AW2214" s="4">
        <v>0</v>
      </c>
      <c r="AX2214" s="4">
        <v>0</v>
      </c>
      <c r="AY2214" s="4">
        <v>80.53</v>
      </c>
      <c r="AZ2214" s="4">
        <f t="shared" si="550"/>
        <v>80.53</v>
      </c>
      <c r="BA2214" s="4">
        <f t="shared" si="551"/>
        <v>85.736253225800013</v>
      </c>
      <c r="BB2214" s="4">
        <v>9.51</v>
      </c>
      <c r="BC2214" s="4">
        <v>12000</v>
      </c>
      <c r="BD2214">
        <v>2.2483241933500002</v>
      </c>
      <c r="BE2214" s="2">
        <v>0.11</v>
      </c>
      <c r="BF2214">
        <v>40</v>
      </c>
      <c r="BG2214">
        <f t="shared" si="545"/>
        <v>0.11171872670841716</v>
      </c>
      <c r="BH2214">
        <v>0.84437499999999999</v>
      </c>
      <c r="BI2214" s="4">
        <v>0.52800000000000002</v>
      </c>
      <c r="BJ2214" s="4">
        <v>0.17599999999999999</v>
      </c>
      <c r="BK2214" s="3">
        <f t="shared" si="552"/>
        <v>385500</v>
      </c>
      <c r="BL2214" s="3">
        <f t="shared" si="553"/>
        <v>72</v>
      </c>
      <c r="BM2214" s="3">
        <v>820.99999999999989</v>
      </c>
      <c r="BN2214" s="3">
        <v>738.9</v>
      </c>
      <c r="BO2214" s="3">
        <f t="shared" si="554"/>
        <v>82.099999999999909</v>
      </c>
      <c r="BP2214" s="3">
        <f t="shared" si="555"/>
        <v>22800</v>
      </c>
      <c r="BQ2214">
        <v>0.72</v>
      </c>
      <c r="BR2214">
        <v>0.59</v>
      </c>
      <c r="BS2214">
        <v>7.85</v>
      </c>
      <c r="BT2214">
        <f t="shared" si="546"/>
        <v>732.90000000000009</v>
      </c>
      <c r="BU2214" s="1">
        <f t="shared" si="547"/>
        <v>0.14402849342101021</v>
      </c>
      <c r="BV2214" s="1">
        <f t="shared" si="556"/>
        <v>0.18098352633592182</v>
      </c>
      <c r="BW2214">
        <f t="shared" si="557"/>
        <v>0.17268244459129839</v>
      </c>
      <c r="BX2214">
        <f t="shared" si="558"/>
        <v>0.18622610577276719</v>
      </c>
      <c r="BY2214">
        <f t="shared" si="559"/>
        <v>155.4800026363018</v>
      </c>
    </row>
    <row r="2215" spans="1:77" x14ac:dyDescent="0.2">
      <c r="A2215">
        <v>11</v>
      </c>
      <c r="B2215">
        <v>42007</v>
      </c>
      <c r="C2215" t="s">
        <v>853</v>
      </c>
      <c r="D2215">
        <v>42</v>
      </c>
      <c r="E2215" t="s">
        <v>731</v>
      </c>
      <c r="F2215" t="s">
        <v>732</v>
      </c>
      <c r="G2215" t="s">
        <v>906</v>
      </c>
      <c r="H2215">
        <v>7</v>
      </c>
      <c r="I2215">
        <v>7964</v>
      </c>
      <c r="J2215">
        <v>4916</v>
      </c>
      <c r="K2215">
        <v>76</v>
      </c>
      <c r="L2215">
        <v>2134</v>
      </c>
      <c r="M2215">
        <v>553</v>
      </c>
      <c r="N2215">
        <v>678</v>
      </c>
      <c r="O2215" s="3">
        <v>102270</v>
      </c>
      <c r="P2215" s="3">
        <v>142790.0699</v>
      </c>
      <c r="Q2215" s="3">
        <v>70254</v>
      </c>
      <c r="R2215" s="3">
        <v>98089.112829999998</v>
      </c>
      <c r="S2215" s="3">
        <v>2922.1</v>
      </c>
      <c r="T2215" s="3">
        <v>4079.8559030000001</v>
      </c>
      <c r="U2215" s="3">
        <v>45348</v>
      </c>
      <c r="V2215" s="3">
        <v>63315.186159999997</v>
      </c>
      <c r="W2215" s="3">
        <v>6624.5</v>
      </c>
      <c r="X2215" s="3">
        <v>9249.1719749999993</v>
      </c>
      <c r="Y2215" s="3">
        <v>573</v>
      </c>
      <c r="Z2215" s="3">
        <v>800.02649889999998</v>
      </c>
      <c r="AA2215">
        <v>3199</v>
      </c>
      <c r="AB2215">
        <v>2339</v>
      </c>
      <c r="AC2215">
        <v>206</v>
      </c>
      <c r="AD2215">
        <v>1495</v>
      </c>
      <c r="AE2215">
        <v>299</v>
      </c>
      <c r="AF2215">
        <v>328</v>
      </c>
      <c r="AG2215">
        <v>65</v>
      </c>
      <c r="AH2215">
        <v>22</v>
      </c>
      <c r="AI2215">
        <v>91</v>
      </c>
      <c r="AJ2215">
        <v>43</v>
      </c>
      <c r="AK2215">
        <v>14</v>
      </c>
      <c r="AL2215">
        <v>65</v>
      </c>
      <c r="AM2215">
        <v>88</v>
      </c>
      <c r="AN2215">
        <v>35</v>
      </c>
      <c r="AO2215">
        <v>117</v>
      </c>
      <c r="AP2215">
        <v>382</v>
      </c>
      <c r="AQ2215">
        <v>0</v>
      </c>
      <c r="AR2215" s="4">
        <v>5227</v>
      </c>
      <c r="AS2215" s="4">
        <f t="shared" si="548"/>
        <v>5609</v>
      </c>
      <c r="AT2215">
        <v>1.040288925</v>
      </c>
      <c r="AU2215" s="4">
        <f t="shared" si="544"/>
        <v>1</v>
      </c>
      <c r="AV2215" s="4">
        <f t="shared" si="549"/>
        <v>5834.9805803250001</v>
      </c>
      <c r="AW2215" s="4">
        <v>0</v>
      </c>
      <c r="AX2215" s="4">
        <v>0</v>
      </c>
      <c r="AY2215" s="4">
        <v>80.53</v>
      </c>
      <c r="AZ2215" s="4">
        <f t="shared" si="550"/>
        <v>80.53</v>
      </c>
      <c r="BA2215" s="4">
        <f t="shared" si="551"/>
        <v>83.774467130250002</v>
      </c>
      <c r="BB2215" s="4">
        <v>9.51</v>
      </c>
      <c r="BC2215" s="4">
        <v>12000</v>
      </c>
      <c r="BD2215">
        <v>2.1549985831299998</v>
      </c>
      <c r="BE2215" s="2">
        <v>0.11</v>
      </c>
      <c r="BF2215">
        <v>40</v>
      </c>
      <c r="BG2215">
        <f t="shared" si="545"/>
        <v>0.11171872670841716</v>
      </c>
      <c r="BH2215">
        <v>0.60797500000000004</v>
      </c>
      <c r="BI2215" s="4">
        <v>0.52800000000000002</v>
      </c>
      <c r="BJ2215" s="4">
        <v>0.17599999999999999</v>
      </c>
      <c r="BK2215" s="3">
        <f t="shared" si="552"/>
        <v>385500</v>
      </c>
      <c r="BL2215" s="3">
        <f t="shared" si="553"/>
        <v>72</v>
      </c>
      <c r="BM2215" s="3">
        <v>820.99999999999989</v>
      </c>
      <c r="BN2215" s="3">
        <v>738.9</v>
      </c>
      <c r="BO2215" s="3">
        <f t="shared" si="554"/>
        <v>82.099999999999909</v>
      </c>
      <c r="BP2215" s="3">
        <f t="shared" si="555"/>
        <v>22800</v>
      </c>
      <c r="BQ2215">
        <v>0.72</v>
      </c>
      <c r="BR2215">
        <v>0.59</v>
      </c>
      <c r="BS2215">
        <v>7.85</v>
      </c>
      <c r="BT2215">
        <f t="shared" si="546"/>
        <v>732.90000000000009</v>
      </c>
      <c r="BU2215" s="1">
        <f t="shared" si="547"/>
        <v>0.17925134933788786</v>
      </c>
      <c r="BV2215" s="1">
        <f t="shared" si="556"/>
        <v>0.22863014781530755</v>
      </c>
      <c r="BW2215">
        <f t="shared" si="557"/>
        <v>0.21967785770779255</v>
      </c>
      <c r="BX2215">
        <f t="shared" si="558"/>
        <v>0.23435331533368625</v>
      </c>
      <c r="BY2215">
        <f t="shared" si="559"/>
        <v>156.01659151449869</v>
      </c>
    </row>
    <row r="2216" spans="1:77" x14ac:dyDescent="0.2">
      <c r="A2216">
        <v>11</v>
      </c>
      <c r="B2216">
        <v>42009</v>
      </c>
      <c r="C2216" t="s">
        <v>853</v>
      </c>
      <c r="D2216">
        <v>42</v>
      </c>
      <c r="E2216" t="s">
        <v>731</v>
      </c>
      <c r="F2216" t="s">
        <v>732</v>
      </c>
      <c r="G2216" t="s">
        <v>907</v>
      </c>
      <c r="H2216">
        <v>9</v>
      </c>
      <c r="I2216">
        <v>3292</v>
      </c>
      <c r="J2216">
        <v>2564</v>
      </c>
      <c r="K2216">
        <v>180</v>
      </c>
      <c r="L2216">
        <v>1556</v>
      </c>
      <c r="M2216">
        <v>292</v>
      </c>
      <c r="N2216">
        <v>334</v>
      </c>
      <c r="O2216" s="3">
        <v>40468</v>
      </c>
      <c r="P2216" s="3">
        <v>56501.696960000001</v>
      </c>
      <c r="Q2216" s="3">
        <v>36064</v>
      </c>
      <c r="R2216" s="3">
        <v>50352.802190000002</v>
      </c>
      <c r="S2216" s="3">
        <v>1938.7</v>
      </c>
      <c r="T2216" s="3">
        <v>2706.8261320000001</v>
      </c>
      <c r="U2216" s="3">
        <v>32806</v>
      </c>
      <c r="V2216" s="3">
        <v>45803.960420000003</v>
      </c>
      <c r="W2216" s="3">
        <v>3435.1</v>
      </c>
      <c r="X2216" s="3">
        <v>4796.1099940000004</v>
      </c>
      <c r="Y2216" s="3">
        <v>313</v>
      </c>
      <c r="Z2216" s="3">
        <v>437.01272979999999</v>
      </c>
      <c r="AA2216">
        <v>2282</v>
      </c>
      <c r="AB2216">
        <v>1935</v>
      </c>
      <c r="AC2216">
        <v>201</v>
      </c>
      <c r="AD2216">
        <v>1367</v>
      </c>
      <c r="AE2216">
        <v>253</v>
      </c>
      <c r="AF2216">
        <v>262</v>
      </c>
      <c r="AG2216">
        <v>65</v>
      </c>
      <c r="AH2216">
        <v>22</v>
      </c>
      <c r="AI2216">
        <v>91</v>
      </c>
      <c r="AJ2216">
        <v>43</v>
      </c>
      <c r="AK2216">
        <v>14</v>
      </c>
      <c r="AL2216">
        <v>65</v>
      </c>
      <c r="AM2216">
        <v>88</v>
      </c>
      <c r="AN2216">
        <v>35</v>
      </c>
      <c r="AO2216">
        <v>117</v>
      </c>
      <c r="AP2216">
        <v>382</v>
      </c>
      <c r="AQ2216">
        <v>0</v>
      </c>
      <c r="AR2216" s="4">
        <v>5227</v>
      </c>
      <c r="AS2216" s="4">
        <f t="shared" si="548"/>
        <v>5609</v>
      </c>
      <c r="AT2216">
        <v>1.083283059</v>
      </c>
      <c r="AU2216" s="4">
        <f t="shared" si="544"/>
        <v>1</v>
      </c>
      <c r="AV2216" s="4">
        <f t="shared" si="549"/>
        <v>6076.1346779309997</v>
      </c>
      <c r="AW2216" s="4">
        <v>0</v>
      </c>
      <c r="AX2216" s="4">
        <v>0</v>
      </c>
      <c r="AY2216" s="4">
        <v>80.53</v>
      </c>
      <c r="AZ2216" s="4">
        <f t="shared" si="550"/>
        <v>80.53</v>
      </c>
      <c r="BA2216" s="4">
        <f t="shared" si="551"/>
        <v>87.23678474127</v>
      </c>
      <c r="BB2216" s="4">
        <v>9.51</v>
      </c>
      <c r="BC2216" s="4">
        <v>12000</v>
      </c>
      <c r="BD2216">
        <v>2.3944519522399998</v>
      </c>
      <c r="BE2216" s="2">
        <v>0.11</v>
      </c>
      <c r="BF2216">
        <v>40</v>
      </c>
      <c r="BG2216">
        <f t="shared" si="545"/>
        <v>0.11171872670841716</v>
      </c>
      <c r="BH2216">
        <v>0.60797500000000004</v>
      </c>
      <c r="BI2216" s="4">
        <v>0.52800000000000002</v>
      </c>
      <c r="BJ2216" s="4">
        <v>0.17599999999999999</v>
      </c>
      <c r="BK2216" s="3">
        <f t="shared" si="552"/>
        <v>385500</v>
      </c>
      <c r="BL2216" s="3">
        <f t="shared" si="553"/>
        <v>72</v>
      </c>
      <c r="BM2216" s="3">
        <v>820.99999999999989</v>
      </c>
      <c r="BN2216" s="3">
        <v>738.9</v>
      </c>
      <c r="BO2216" s="3">
        <f t="shared" si="554"/>
        <v>82.099999999999909</v>
      </c>
      <c r="BP2216" s="3">
        <f t="shared" si="555"/>
        <v>22800</v>
      </c>
      <c r="BQ2216">
        <v>0.72</v>
      </c>
      <c r="BR2216">
        <v>0.59</v>
      </c>
      <c r="BS2216">
        <v>7.85</v>
      </c>
      <c r="BT2216">
        <f t="shared" si="546"/>
        <v>732.90000000000009</v>
      </c>
      <c r="BU2216" s="1">
        <f t="shared" si="547"/>
        <v>0.18783349045167555</v>
      </c>
      <c r="BV2216" s="1">
        <f t="shared" si="556"/>
        <v>0.22109592460875524</v>
      </c>
      <c r="BW2216">
        <f t="shared" si="557"/>
        <v>0.21214363450124024</v>
      </c>
      <c r="BX2216">
        <f t="shared" si="558"/>
        <v>0.22681909212713394</v>
      </c>
      <c r="BY2216">
        <f t="shared" si="559"/>
        <v>156.01659151449869</v>
      </c>
    </row>
    <row r="2217" spans="1:77" x14ac:dyDescent="0.2">
      <c r="A2217">
        <v>9</v>
      </c>
      <c r="B2217">
        <v>42011</v>
      </c>
      <c r="C2217" t="s">
        <v>730</v>
      </c>
      <c r="D2217">
        <v>42</v>
      </c>
      <c r="E2217" t="s">
        <v>731</v>
      </c>
      <c r="F2217" t="s">
        <v>732</v>
      </c>
      <c r="G2217" t="s">
        <v>794</v>
      </c>
      <c r="H2217">
        <v>11</v>
      </c>
      <c r="I2217">
        <v>7932</v>
      </c>
      <c r="J2217">
        <v>7616</v>
      </c>
      <c r="K2217">
        <v>431</v>
      </c>
      <c r="L2217">
        <v>3132</v>
      </c>
      <c r="M2217">
        <v>852</v>
      </c>
      <c r="N2217">
        <v>1022</v>
      </c>
      <c r="O2217" s="3">
        <v>76936</v>
      </c>
      <c r="P2217" s="3">
        <v>107418.5667</v>
      </c>
      <c r="Q2217" s="3">
        <v>102560</v>
      </c>
      <c r="R2217" s="3">
        <v>143194.9699</v>
      </c>
      <c r="S2217" s="3">
        <v>4626.5</v>
      </c>
      <c r="T2217" s="3">
        <v>6459.5507799999996</v>
      </c>
      <c r="U2217" s="3">
        <v>62980</v>
      </c>
      <c r="V2217" s="3">
        <v>87933.10454</v>
      </c>
      <c r="W2217" s="3">
        <v>9532.9</v>
      </c>
      <c r="X2217" s="3">
        <v>13309.89985</v>
      </c>
      <c r="Y2217" s="3">
        <v>881</v>
      </c>
      <c r="Z2217" s="3">
        <v>1230.0581950000001</v>
      </c>
      <c r="AA2217">
        <v>4246</v>
      </c>
      <c r="AB2217">
        <v>4108</v>
      </c>
      <c r="AC2217">
        <v>324</v>
      </c>
      <c r="AD2217">
        <v>2043</v>
      </c>
      <c r="AE2217">
        <v>491</v>
      </c>
      <c r="AF2217">
        <v>569</v>
      </c>
      <c r="AG2217">
        <v>65</v>
      </c>
      <c r="AH2217">
        <v>22</v>
      </c>
      <c r="AI2217">
        <v>91</v>
      </c>
      <c r="AJ2217">
        <v>43</v>
      </c>
      <c r="AK2217">
        <v>14</v>
      </c>
      <c r="AL2217">
        <v>65</v>
      </c>
      <c r="AM2217">
        <v>88</v>
      </c>
      <c r="AN2217">
        <v>35</v>
      </c>
      <c r="AO2217">
        <v>117</v>
      </c>
      <c r="AP2217">
        <v>382</v>
      </c>
      <c r="AQ2217">
        <v>0</v>
      </c>
      <c r="AR2217" s="4">
        <v>5227</v>
      </c>
      <c r="AS2217" s="4">
        <f t="shared" si="548"/>
        <v>5609</v>
      </c>
      <c r="AT2217">
        <v>1.129321263</v>
      </c>
      <c r="AU2217" s="4">
        <f t="shared" si="544"/>
        <v>1</v>
      </c>
      <c r="AV2217" s="4">
        <f t="shared" si="549"/>
        <v>6334.3629641670004</v>
      </c>
      <c r="AW2217" s="4">
        <v>0</v>
      </c>
      <c r="AX2217" s="4">
        <v>0</v>
      </c>
      <c r="AY2217" s="4">
        <v>80.53</v>
      </c>
      <c r="AZ2217" s="4">
        <f t="shared" si="550"/>
        <v>80.53</v>
      </c>
      <c r="BA2217" s="4">
        <f t="shared" si="551"/>
        <v>90.944241309390009</v>
      </c>
      <c r="BB2217" s="4">
        <v>9.51</v>
      </c>
      <c r="BC2217" s="4">
        <v>12000</v>
      </c>
      <c r="BD2217">
        <v>2.3632285579899999</v>
      </c>
      <c r="BE2217" s="2">
        <v>0.11</v>
      </c>
      <c r="BF2217">
        <v>40</v>
      </c>
      <c r="BG2217">
        <f t="shared" si="545"/>
        <v>0.11171872670841716</v>
      </c>
      <c r="BH2217">
        <v>0.84437499999999999</v>
      </c>
      <c r="BI2217" s="4">
        <v>0.52800000000000002</v>
      </c>
      <c r="BJ2217" s="4">
        <v>0.17599999999999999</v>
      </c>
      <c r="BK2217" s="3">
        <f t="shared" si="552"/>
        <v>385500</v>
      </c>
      <c r="BL2217" s="3">
        <f t="shared" si="553"/>
        <v>72</v>
      </c>
      <c r="BM2217" s="3">
        <v>820.99999999999989</v>
      </c>
      <c r="BN2217" s="3">
        <v>738.9</v>
      </c>
      <c r="BO2217" s="3">
        <f t="shared" si="554"/>
        <v>82.099999999999909</v>
      </c>
      <c r="BP2217" s="3">
        <f t="shared" si="555"/>
        <v>22800</v>
      </c>
      <c r="BQ2217">
        <v>0.72</v>
      </c>
      <c r="BR2217">
        <v>0.59</v>
      </c>
      <c r="BS2217">
        <v>7.85</v>
      </c>
      <c r="BT2217">
        <f t="shared" si="546"/>
        <v>732.90000000000009</v>
      </c>
      <c r="BU2217" s="1">
        <f t="shared" si="547"/>
        <v>0.15159022419373311</v>
      </c>
      <c r="BV2217" s="1">
        <f t="shared" si="556"/>
        <v>0.21624781044152472</v>
      </c>
      <c r="BW2217">
        <f t="shared" si="557"/>
        <v>0.20794672869690128</v>
      </c>
      <c r="BX2217">
        <f t="shared" si="558"/>
        <v>0.22149038987837008</v>
      </c>
      <c r="BY2217">
        <f t="shared" si="559"/>
        <v>155.4800026363018</v>
      </c>
    </row>
    <row r="2218" spans="1:77" x14ac:dyDescent="0.2">
      <c r="A2218">
        <v>9</v>
      </c>
      <c r="B2218">
        <v>42013</v>
      </c>
      <c r="C2218" t="s">
        <v>730</v>
      </c>
      <c r="D2218">
        <v>42</v>
      </c>
      <c r="E2218" t="s">
        <v>731</v>
      </c>
      <c r="F2218" t="s">
        <v>732</v>
      </c>
      <c r="G2218" t="s">
        <v>764</v>
      </c>
      <c r="H2218">
        <v>13</v>
      </c>
      <c r="I2218">
        <v>6495</v>
      </c>
      <c r="J2218">
        <v>4178</v>
      </c>
      <c r="K2218">
        <v>257</v>
      </c>
      <c r="L2218">
        <v>1987</v>
      </c>
      <c r="M2218">
        <v>477</v>
      </c>
      <c r="N2218">
        <v>570</v>
      </c>
      <c r="O2218" s="3">
        <v>89334</v>
      </c>
      <c r="P2218" s="3">
        <v>124728.7387</v>
      </c>
      <c r="Q2218" s="3">
        <v>61900</v>
      </c>
      <c r="R2218" s="3">
        <v>86425.201190000007</v>
      </c>
      <c r="S2218" s="3">
        <v>2177.6999999999998</v>
      </c>
      <c r="T2218" s="3">
        <v>3040.519558</v>
      </c>
      <c r="U2218" s="3">
        <v>42129</v>
      </c>
      <c r="V2218" s="3">
        <v>58820.796459999998</v>
      </c>
      <c r="W2218" s="3">
        <v>5927.8</v>
      </c>
      <c r="X2218" s="3">
        <v>8276.4346949999999</v>
      </c>
      <c r="Y2218" s="3">
        <v>500</v>
      </c>
      <c r="Z2218" s="3">
        <v>698.1034022</v>
      </c>
      <c r="AA2218">
        <v>2955</v>
      </c>
      <c r="AB2218">
        <v>2316</v>
      </c>
      <c r="AC2218">
        <v>237</v>
      </c>
      <c r="AD2218">
        <v>1506</v>
      </c>
      <c r="AE2218">
        <v>297</v>
      </c>
      <c r="AF2218">
        <v>322</v>
      </c>
      <c r="AG2218">
        <v>65</v>
      </c>
      <c r="AH2218">
        <v>22</v>
      </c>
      <c r="AI2218">
        <v>91</v>
      </c>
      <c r="AJ2218">
        <v>43</v>
      </c>
      <c r="AK2218">
        <v>14</v>
      </c>
      <c r="AL2218">
        <v>65</v>
      </c>
      <c r="AM2218">
        <v>88</v>
      </c>
      <c r="AN2218">
        <v>35</v>
      </c>
      <c r="AO2218">
        <v>117</v>
      </c>
      <c r="AP2218">
        <v>382</v>
      </c>
      <c r="AQ2218">
        <v>0</v>
      </c>
      <c r="AR2218" s="4">
        <v>5227</v>
      </c>
      <c r="AS2218" s="4">
        <f t="shared" si="548"/>
        <v>5609</v>
      </c>
      <c r="AT2218">
        <v>1.0886507510000001</v>
      </c>
      <c r="AU2218" s="4">
        <f t="shared" si="544"/>
        <v>1</v>
      </c>
      <c r="AV2218" s="4">
        <f t="shared" si="549"/>
        <v>6106.2420623590006</v>
      </c>
      <c r="AW2218" s="4">
        <v>0</v>
      </c>
      <c r="AX2218" s="4">
        <v>0</v>
      </c>
      <c r="AY2218" s="4">
        <v>80.53</v>
      </c>
      <c r="AZ2218" s="4">
        <f t="shared" si="550"/>
        <v>80.53</v>
      </c>
      <c r="BA2218" s="4">
        <f t="shared" si="551"/>
        <v>87.669044978030001</v>
      </c>
      <c r="BB2218" s="4">
        <v>9.51</v>
      </c>
      <c r="BC2218" s="4">
        <v>12000</v>
      </c>
      <c r="BD2218">
        <v>2.3347898438999999</v>
      </c>
      <c r="BE2218" s="2">
        <v>0.11</v>
      </c>
      <c r="BF2218">
        <v>40</v>
      </c>
      <c r="BG2218">
        <f t="shared" si="545"/>
        <v>0.11171872670841716</v>
      </c>
      <c r="BH2218">
        <v>0.84437499999999999</v>
      </c>
      <c r="BI2218" s="4">
        <v>0.52800000000000002</v>
      </c>
      <c r="BJ2218" s="4">
        <v>0.17599999999999999</v>
      </c>
      <c r="BK2218" s="3">
        <f t="shared" si="552"/>
        <v>385500</v>
      </c>
      <c r="BL2218" s="3">
        <f t="shared" si="553"/>
        <v>72</v>
      </c>
      <c r="BM2218" s="3">
        <v>820.99999999999989</v>
      </c>
      <c r="BN2218" s="3">
        <v>738.9</v>
      </c>
      <c r="BO2218" s="3">
        <f t="shared" si="554"/>
        <v>82.099999999999909</v>
      </c>
      <c r="BP2218" s="3">
        <f t="shared" si="555"/>
        <v>22800</v>
      </c>
      <c r="BQ2218">
        <v>0.72</v>
      </c>
      <c r="BR2218">
        <v>0.59</v>
      </c>
      <c r="BS2218">
        <v>7.85</v>
      </c>
      <c r="BT2218">
        <f t="shared" si="546"/>
        <v>732.90000000000009</v>
      </c>
      <c r="BU2218" s="1">
        <f t="shared" si="547"/>
        <v>0.14736067487472315</v>
      </c>
      <c r="BV2218" s="1">
        <f t="shared" si="556"/>
        <v>0.19161516827400876</v>
      </c>
      <c r="BW2218">
        <f t="shared" si="557"/>
        <v>0.18331408652938533</v>
      </c>
      <c r="BX2218">
        <f t="shared" si="558"/>
        <v>0.19685774771085413</v>
      </c>
      <c r="BY2218">
        <f t="shared" si="559"/>
        <v>155.4800026363018</v>
      </c>
    </row>
    <row r="2219" spans="1:77" x14ac:dyDescent="0.2">
      <c r="A2219">
        <v>9</v>
      </c>
      <c r="B2219">
        <v>42015</v>
      </c>
      <c r="C2219" t="s">
        <v>730</v>
      </c>
      <c r="D2219">
        <v>42</v>
      </c>
      <c r="E2219" t="s">
        <v>731</v>
      </c>
      <c r="F2219" t="s">
        <v>732</v>
      </c>
      <c r="G2219" t="s">
        <v>205</v>
      </c>
      <c r="H2219">
        <v>15</v>
      </c>
      <c r="I2219">
        <v>2601</v>
      </c>
      <c r="J2219">
        <v>2100</v>
      </c>
      <c r="K2219">
        <v>190</v>
      </c>
      <c r="L2219">
        <v>1339</v>
      </c>
      <c r="M2219">
        <v>255</v>
      </c>
      <c r="N2219">
        <v>312</v>
      </c>
      <c r="O2219" s="3">
        <v>39525</v>
      </c>
      <c r="P2219" s="3">
        <v>55185.073940000002</v>
      </c>
      <c r="Q2219" s="3">
        <v>32272</v>
      </c>
      <c r="R2219" s="3">
        <v>45058.385990000002</v>
      </c>
      <c r="S2219" s="3">
        <v>1533.9</v>
      </c>
      <c r="T2219" s="3">
        <v>2141.6416170000002</v>
      </c>
      <c r="U2219" s="3">
        <v>28467</v>
      </c>
      <c r="V2219" s="3">
        <v>39745.819100000001</v>
      </c>
      <c r="W2219" s="3">
        <v>3132.5</v>
      </c>
      <c r="X2219" s="3">
        <v>4373.6178149999996</v>
      </c>
      <c r="Y2219" s="3">
        <v>289</v>
      </c>
      <c r="Z2219" s="3">
        <v>403.50376649999998</v>
      </c>
      <c r="AA2219">
        <v>1850</v>
      </c>
      <c r="AB2219">
        <v>1587</v>
      </c>
      <c r="AC2219">
        <v>203</v>
      </c>
      <c r="AD2219">
        <v>1182</v>
      </c>
      <c r="AE2219">
        <v>219</v>
      </c>
      <c r="AF2219">
        <v>234</v>
      </c>
      <c r="AG2219">
        <v>65</v>
      </c>
      <c r="AH2219">
        <v>22</v>
      </c>
      <c r="AI2219">
        <v>91</v>
      </c>
      <c r="AJ2219">
        <v>43</v>
      </c>
      <c r="AK2219">
        <v>14</v>
      </c>
      <c r="AL2219">
        <v>65</v>
      </c>
      <c r="AM2219">
        <v>88</v>
      </c>
      <c r="AN2219">
        <v>35</v>
      </c>
      <c r="AO2219">
        <v>117</v>
      </c>
      <c r="AP2219">
        <v>382</v>
      </c>
      <c r="AQ2219">
        <v>0</v>
      </c>
      <c r="AR2219" s="4">
        <v>5227</v>
      </c>
      <c r="AS2219" s="4">
        <f t="shared" si="548"/>
        <v>5609</v>
      </c>
      <c r="AT2219">
        <v>1.1036664620000001</v>
      </c>
      <c r="AU2219" s="4">
        <f t="shared" si="544"/>
        <v>1</v>
      </c>
      <c r="AV2219" s="4">
        <f t="shared" si="549"/>
        <v>6190.4651853580008</v>
      </c>
      <c r="AW2219" s="4">
        <v>0</v>
      </c>
      <c r="AX2219" s="4">
        <v>0</v>
      </c>
      <c r="AY2219" s="4">
        <v>80.53</v>
      </c>
      <c r="AZ2219" s="4">
        <f t="shared" si="550"/>
        <v>80.53</v>
      </c>
      <c r="BA2219" s="4">
        <f t="shared" si="551"/>
        <v>88.878260184860011</v>
      </c>
      <c r="BB2219" s="4">
        <v>9.51</v>
      </c>
      <c r="BC2219" s="4">
        <v>12000</v>
      </c>
      <c r="BD2219">
        <v>2.2730960845900001</v>
      </c>
      <c r="BE2219" s="2">
        <v>0.11</v>
      </c>
      <c r="BF2219">
        <v>40</v>
      </c>
      <c r="BG2219">
        <f t="shared" si="545"/>
        <v>0.11171872670841716</v>
      </c>
      <c r="BH2219">
        <v>0.84437499999999999</v>
      </c>
      <c r="BI2219" s="4">
        <v>0.52800000000000002</v>
      </c>
      <c r="BJ2219" s="4">
        <v>0.17599999999999999</v>
      </c>
      <c r="BK2219" s="3">
        <f t="shared" si="552"/>
        <v>385500</v>
      </c>
      <c r="BL2219" s="3">
        <f t="shared" si="553"/>
        <v>72</v>
      </c>
      <c r="BM2219" s="3">
        <v>820.99999999999989</v>
      </c>
      <c r="BN2219" s="3">
        <v>738.9</v>
      </c>
      <c r="BO2219" s="3">
        <f t="shared" si="554"/>
        <v>82.099999999999909</v>
      </c>
      <c r="BP2219" s="3">
        <f t="shared" si="555"/>
        <v>22800</v>
      </c>
      <c r="BQ2219">
        <v>0.72</v>
      </c>
      <c r="BR2219">
        <v>0.59</v>
      </c>
      <c r="BS2219">
        <v>7.85</v>
      </c>
      <c r="BT2219">
        <f t="shared" si="546"/>
        <v>732.90000000000009</v>
      </c>
      <c r="BU2219" s="1">
        <f t="shared" si="547"/>
        <v>0.14805591959528497</v>
      </c>
      <c r="BV2219" s="1">
        <f t="shared" si="556"/>
        <v>0.17808524485761457</v>
      </c>
      <c r="BW2219">
        <f t="shared" si="557"/>
        <v>0.16978416311299113</v>
      </c>
      <c r="BX2219">
        <f t="shared" si="558"/>
        <v>0.18332782429445993</v>
      </c>
      <c r="BY2219">
        <f t="shared" si="559"/>
        <v>155.4800026363018</v>
      </c>
    </row>
    <row r="2220" spans="1:77" x14ac:dyDescent="0.2">
      <c r="A2220">
        <v>9</v>
      </c>
      <c r="B2220">
        <v>42017</v>
      </c>
      <c r="C2220" t="s">
        <v>730</v>
      </c>
      <c r="D2220">
        <v>42</v>
      </c>
      <c r="E2220" t="s">
        <v>731</v>
      </c>
      <c r="F2220" t="s">
        <v>732</v>
      </c>
      <c r="G2220" t="s">
        <v>743</v>
      </c>
      <c r="H2220">
        <v>17</v>
      </c>
      <c r="I2220">
        <v>28738</v>
      </c>
      <c r="J2220">
        <v>17727</v>
      </c>
      <c r="K2220">
        <v>-387</v>
      </c>
      <c r="L2220">
        <v>5201</v>
      </c>
      <c r="M2220">
        <v>1940</v>
      </c>
      <c r="N2220">
        <v>2482</v>
      </c>
      <c r="O2220" s="3">
        <v>341350</v>
      </c>
      <c r="P2220" s="3">
        <v>476595.19270000001</v>
      </c>
      <c r="Q2220" s="3">
        <v>209060</v>
      </c>
      <c r="R2220" s="3">
        <v>291890.99449999997</v>
      </c>
      <c r="S2220" s="3">
        <v>1854.5</v>
      </c>
      <c r="T2220" s="3">
        <v>2589.265519</v>
      </c>
      <c r="U2220" s="3">
        <v>88288</v>
      </c>
      <c r="V2220" s="3">
        <v>123268.3063</v>
      </c>
      <c r="W2220" s="3">
        <v>19317</v>
      </c>
      <c r="X2220" s="3">
        <v>26970.526839999999</v>
      </c>
      <c r="Y2220" s="3">
        <v>1955</v>
      </c>
      <c r="Z2220" s="3">
        <v>2729.5843030000001</v>
      </c>
      <c r="AA2220">
        <v>9569</v>
      </c>
      <c r="AB2220">
        <v>7199</v>
      </c>
      <c r="AC2220">
        <v>-2</v>
      </c>
      <c r="AD2220">
        <v>2681</v>
      </c>
      <c r="AE2220">
        <v>823</v>
      </c>
      <c r="AF2220">
        <v>1019</v>
      </c>
      <c r="AG2220">
        <v>65</v>
      </c>
      <c r="AH2220">
        <v>22</v>
      </c>
      <c r="AI2220">
        <v>91</v>
      </c>
      <c r="AJ2220">
        <v>43</v>
      </c>
      <c r="AK2220">
        <v>14</v>
      </c>
      <c r="AL2220">
        <v>65</v>
      </c>
      <c r="AM2220">
        <v>88</v>
      </c>
      <c r="AN2220">
        <v>35</v>
      </c>
      <c r="AO2220">
        <v>117</v>
      </c>
      <c r="AP2220">
        <v>382</v>
      </c>
      <c r="AQ2220">
        <v>0</v>
      </c>
      <c r="AR2220" s="4">
        <v>5227</v>
      </c>
      <c r="AS2220" s="4">
        <f t="shared" si="548"/>
        <v>5609</v>
      </c>
      <c r="AT2220">
        <v>1.1443858360000001</v>
      </c>
      <c r="AU2220" s="4">
        <f t="shared" si="544"/>
        <v>1</v>
      </c>
      <c r="AV2220" s="4">
        <f t="shared" si="549"/>
        <v>6418.8601541240005</v>
      </c>
      <c r="AW2220" s="4">
        <v>0</v>
      </c>
      <c r="AX2220" s="4">
        <v>0</v>
      </c>
      <c r="AY2220" s="4">
        <v>80.53</v>
      </c>
      <c r="AZ2220" s="4">
        <f t="shared" si="550"/>
        <v>80.53</v>
      </c>
      <c r="BA2220" s="4">
        <f t="shared" si="551"/>
        <v>92.157391373080003</v>
      </c>
      <c r="BB2220" s="4">
        <v>9.51</v>
      </c>
      <c r="BC2220" s="4">
        <v>12000</v>
      </c>
      <c r="BD2220">
        <v>2.36769459944</v>
      </c>
      <c r="BE2220" s="2">
        <v>0.11</v>
      </c>
      <c r="BF2220">
        <v>40</v>
      </c>
      <c r="BG2220">
        <f t="shared" si="545"/>
        <v>0.11171872670841716</v>
      </c>
      <c r="BH2220">
        <v>0.84437499999999999</v>
      </c>
      <c r="BI2220" s="4">
        <v>0.52800000000000002</v>
      </c>
      <c r="BJ2220" s="4">
        <v>0.17599999999999999</v>
      </c>
      <c r="BK2220" s="3">
        <f t="shared" si="552"/>
        <v>385500</v>
      </c>
      <c r="BL2220" s="3">
        <f t="shared" si="553"/>
        <v>72</v>
      </c>
      <c r="BM2220" s="3">
        <v>820.99999999999989</v>
      </c>
      <c r="BN2220" s="3">
        <v>738.9</v>
      </c>
      <c r="BO2220" s="3">
        <f t="shared" si="554"/>
        <v>82.099999999999909</v>
      </c>
      <c r="BP2220" s="3">
        <f t="shared" si="555"/>
        <v>22800</v>
      </c>
      <c r="BQ2220">
        <v>0.72</v>
      </c>
      <c r="BR2220">
        <v>0.59</v>
      </c>
      <c r="BS2220">
        <v>7.85</v>
      </c>
      <c r="BT2220">
        <f t="shared" si="546"/>
        <v>732.90000000000009</v>
      </c>
      <c r="BU2220" s="1">
        <f t="shared" si="547"/>
        <v>0.15308405795143751</v>
      </c>
      <c r="BV2220" s="1">
        <f t="shared" si="556"/>
        <v>0.26423454330108509</v>
      </c>
      <c r="BW2220">
        <f t="shared" si="557"/>
        <v>0.25593346155646163</v>
      </c>
      <c r="BX2220">
        <f t="shared" si="558"/>
        <v>0.26947712273793051</v>
      </c>
      <c r="BY2220">
        <f t="shared" si="559"/>
        <v>155.4800026363018</v>
      </c>
    </row>
    <row r="2221" spans="1:77" x14ac:dyDescent="0.2">
      <c r="A2221">
        <v>11</v>
      </c>
      <c r="B2221">
        <v>42019</v>
      </c>
      <c r="C2221" t="s">
        <v>853</v>
      </c>
      <c r="D2221">
        <v>42</v>
      </c>
      <c r="E2221" t="s">
        <v>731</v>
      </c>
      <c r="F2221" t="s">
        <v>732</v>
      </c>
      <c r="G2221" t="s">
        <v>407</v>
      </c>
      <c r="H2221">
        <v>19</v>
      </c>
      <c r="I2221">
        <v>8789</v>
      </c>
      <c r="J2221">
        <v>4782</v>
      </c>
      <c r="K2221">
        <v>233</v>
      </c>
      <c r="L2221">
        <v>2224</v>
      </c>
      <c r="M2221">
        <v>540</v>
      </c>
      <c r="N2221">
        <v>661</v>
      </c>
      <c r="O2221" s="3">
        <v>112510</v>
      </c>
      <c r="P2221" s="3">
        <v>157087.22760000001</v>
      </c>
      <c r="Q2221" s="3">
        <v>67927</v>
      </c>
      <c r="R2221" s="3">
        <v>94840.139599999995</v>
      </c>
      <c r="S2221" s="3">
        <v>2825.8</v>
      </c>
      <c r="T2221" s="3">
        <v>3945.4011879999998</v>
      </c>
      <c r="U2221" s="3">
        <v>46660</v>
      </c>
      <c r="V2221" s="3">
        <v>65147.009489999997</v>
      </c>
      <c r="W2221" s="3">
        <v>6866.8</v>
      </c>
      <c r="X2221" s="3">
        <v>9587.4728840000007</v>
      </c>
      <c r="Y2221" s="3">
        <v>547</v>
      </c>
      <c r="Z2221" s="3">
        <v>763.72512200000006</v>
      </c>
      <c r="AA2221">
        <v>3480</v>
      </c>
      <c r="AB2221">
        <v>2335</v>
      </c>
      <c r="AC2221">
        <v>223</v>
      </c>
      <c r="AD2221">
        <v>1511</v>
      </c>
      <c r="AE2221">
        <v>298</v>
      </c>
      <c r="AF2221">
        <v>326</v>
      </c>
      <c r="AG2221">
        <v>65</v>
      </c>
      <c r="AH2221">
        <v>22</v>
      </c>
      <c r="AI2221">
        <v>91</v>
      </c>
      <c r="AJ2221">
        <v>43</v>
      </c>
      <c r="AK2221">
        <v>14</v>
      </c>
      <c r="AL2221">
        <v>65</v>
      </c>
      <c r="AM2221">
        <v>88</v>
      </c>
      <c r="AN2221">
        <v>35</v>
      </c>
      <c r="AO2221">
        <v>117</v>
      </c>
      <c r="AP2221">
        <v>382</v>
      </c>
      <c r="AQ2221">
        <v>0</v>
      </c>
      <c r="AR2221" s="4">
        <v>5227</v>
      </c>
      <c r="AS2221" s="4">
        <f t="shared" si="548"/>
        <v>5609</v>
      </c>
      <c r="AT2221">
        <v>1.055948447</v>
      </c>
      <c r="AU2221" s="4">
        <f t="shared" si="544"/>
        <v>1</v>
      </c>
      <c r="AV2221" s="4">
        <f t="shared" si="549"/>
        <v>5922.8148392230005</v>
      </c>
      <c r="AW2221" s="4">
        <v>0</v>
      </c>
      <c r="AX2221" s="4">
        <v>0</v>
      </c>
      <c r="AY2221" s="4">
        <v>80.53</v>
      </c>
      <c r="AZ2221" s="4">
        <f t="shared" si="550"/>
        <v>80.53</v>
      </c>
      <c r="BA2221" s="4">
        <f t="shared" si="551"/>
        <v>85.035528436909999</v>
      </c>
      <c r="BB2221" s="4">
        <v>9.51</v>
      </c>
      <c r="BC2221" s="4">
        <v>12000</v>
      </c>
      <c r="BD2221">
        <v>2.2016676050799999</v>
      </c>
      <c r="BE2221" s="2">
        <v>0.11</v>
      </c>
      <c r="BF2221">
        <v>40</v>
      </c>
      <c r="BG2221">
        <f t="shared" si="545"/>
        <v>0.11171872670841716</v>
      </c>
      <c r="BH2221">
        <v>0.60797500000000004</v>
      </c>
      <c r="BI2221" s="4">
        <v>0.52800000000000002</v>
      </c>
      <c r="BJ2221" s="4">
        <v>0.17599999999999999</v>
      </c>
      <c r="BK2221" s="3">
        <f t="shared" si="552"/>
        <v>385500</v>
      </c>
      <c r="BL2221" s="3">
        <f t="shared" si="553"/>
        <v>72</v>
      </c>
      <c r="BM2221" s="3">
        <v>820.99999999999989</v>
      </c>
      <c r="BN2221" s="3">
        <v>738.9</v>
      </c>
      <c r="BO2221" s="3">
        <f t="shared" si="554"/>
        <v>82.099999999999909</v>
      </c>
      <c r="BP2221" s="3">
        <f t="shared" si="555"/>
        <v>22800</v>
      </c>
      <c r="BQ2221">
        <v>0.72</v>
      </c>
      <c r="BR2221">
        <v>0.59</v>
      </c>
      <c r="BS2221">
        <v>7.85</v>
      </c>
      <c r="BT2221">
        <f t="shared" si="546"/>
        <v>732.90000000000009</v>
      </c>
      <c r="BU2221" s="1">
        <f t="shared" si="547"/>
        <v>0.18189062692306365</v>
      </c>
      <c r="BV2221" s="1">
        <f t="shared" si="556"/>
        <v>0.23042361421022933</v>
      </c>
      <c r="BW2221">
        <f t="shared" si="557"/>
        <v>0.22147132410271433</v>
      </c>
      <c r="BX2221">
        <f t="shared" si="558"/>
        <v>0.23614678172860804</v>
      </c>
      <c r="BY2221">
        <f t="shared" si="559"/>
        <v>156.01659151449869</v>
      </c>
    </row>
    <row r="2222" spans="1:77" x14ac:dyDescent="0.2">
      <c r="A2222">
        <v>9</v>
      </c>
      <c r="B2222">
        <v>42021</v>
      </c>
      <c r="C2222" t="s">
        <v>730</v>
      </c>
      <c r="D2222">
        <v>42</v>
      </c>
      <c r="E2222" t="s">
        <v>731</v>
      </c>
      <c r="F2222" t="s">
        <v>732</v>
      </c>
      <c r="G2222" t="s">
        <v>773</v>
      </c>
      <c r="H2222">
        <v>21</v>
      </c>
      <c r="I2222">
        <v>6707</v>
      </c>
      <c r="J2222">
        <v>4000</v>
      </c>
      <c r="K2222">
        <v>263</v>
      </c>
      <c r="L2222">
        <v>1978</v>
      </c>
      <c r="M2222">
        <v>453</v>
      </c>
      <c r="N2222">
        <v>539</v>
      </c>
      <c r="O2222" s="3">
        <v>89290</v>
      </c>
      <c r="P2222" s="3">
        <v>124667.30560000001</v>
      </c>
      <c r="Q2222" s="3">
        <v>58624</v>
      </c>
      <c r="R2222" s="3">
        <v>81851.227700000003</v>
      </c>
      <c r="S2222" s="3">
        <v>2042.3</v>
      </c>
      <c r="T2222" s="3">
        <v>2851.4731569999999</v>
      </c>
      <c r="U2222" s="3">
        <v>42051</v>
      </c>
      <c r="V2222" s="3">
        <v>58711.892330000002</v>
      </c>
      <c r="W2222" s="3">
        <v>5593.4</v>
      </c>
      <c r="X2222" s="3">
        <v>7809.5431390000003</v>
      </c>
      <c r="Y2222" s="3">
        <v>472</v>
      </c>
      <c r="Z2222" s="3">
        <v>659.00961170000005</v>
      </c>
      <c r="AA2222">
        <v>3037</v>
      </c>
      <c r="AB2222">
        <v>2231</v>
      </c>
      <c r="AC2222">
        <v>236</v>
      </c>
      <c r="AD2222">
        <v>1490</v>
      </c>
      <c r="AE2222">
        <v>286</v>
      </c>
      <c r="AF2222">
        <v>309</v>
      </c>
      <c r="AG2222">
        <v>65</v>
      </c>
      <c r="AH2222">
        <v>22</v>
      </c>
      <c r="AI2222">
        <v>91</v>
      </c>
      <c r="AJ2222">
        <v>43</v>
      </c>
      <c r="AK2222">
        <v>14</v>
      </c>
      <c r="AL2222">
        <v>65</v>
      </c>
      <c r="AM2222">
        <v>88</v>
      </c>
      <c r="AN2222">
        <v>35</v>
      </c>
      <c r="AO2222">
        <v>117</v>
      </c>
      <c r="AP2222">
        <v>382</v>
      </c>
      <c r="AQ2222">
        <v>0</v>
      </c>
      <c r="AR2222" s="4">
        <v>5227</v>
      </c>
      <c r="AS2222" s="4">
        <f t="shared" si="548"/>
        <v>5609</v>
      </c>
      <c r="AT2222">
        <v>1.081702744</v>
      </c>
      <c r="AU2222" s="4">
        <f t="shared" si="544"/>
        <v>1</v>
      </c>
      <c r="AV2222" s="4">
        <f t="shared" si="549"/>
        <v>6067.2706910959996</v>
      </c>
      <c r="AW2222" s="4">
        <v>0</v>
      </c>
      <c r="AX2222" s="4">
        <v>0</v>
      </c>
      <c r="AY2222" s="4">
        <v>80.53</v>
      </c>
      <c r="AZ2222" s="4">
        <f t="shared" si="550"/>
        <v>80.53</v>
      </c>
      <c r="BA2222" s="4">
        <f t="shared" si="551"/>
        <v>87.109521974320003</v>
      </c>
      <c r="BB2222" s="4">
        <v>9.51</v>
      </c>
      <c r="BC2222" s="4">
        <v>12000</v>
      </c>
      <c r="BD2222">
        <v>2.3245757625899999</v>
      </c>
      <c r="BE2222" s="2">
        <v>0.11</v>
      </c>
      <c r="BF2222">
        <v>40</v>
      </c>
      <c r="BG2222">
        <f t="shared" si="545"/>
        <v>0.11171872670841716</v>
      </c>
      <c r="BH2222">
        <v>0.84437499999999999</v>
      </c>
      <c r="BI2222" s="4">
        <v>0.52800000000000002</v>
      </c>
      <c r="BJ2222" s="4">
        <v>0.17599999999999999</v>
      </c>
      <c r="BK2222" s="3">
        <f t="shared" si="552"/>
        <v>385500</v>
      </c>
      <c r="BL2222" s="3">
        <f t="shared" si="553"/>
        <v>72</v>
      </c>
      <c r="BM2222" s="3">
        <v>820.99999999999989</v>
      </c>
      <c r="BN2222" s="3">
        <v>738.9</v>
      </c>
      <c r="BO2222" s="3">
        <f t="shared" si="554"/>
        <v>82.099999999999909</v>
      </c>
      <c r="BP2222" s="3">
        <f t="shared" si="555"/>
        <v>22800</v>
      </c>
      <c r="BQ2222">
        <v>0.72</v>
      </c>
      <c r="BR2222">
        <v>0.59</v>
      </c>
      <c r="BS2222">
        <v>7.85</v>
      </c>
      <c r="BT2222">
        <f t="shared" si="546"/>
        <v>732.90000000000009</v>
      </c>
      <c r="BU2222" s="1">
        <f t="shared" si="547"/>
        <v>0.14657384502959223</v>
      </c>
      <c r="BV2222" s="1">
        <f t="shared" si="556"/>
        <v>0.18940545067144385</v>
      </c>
      <c r="BW2222">
        <f t="shared" si="557"/>
        <v>0.18110436892682041</v>
      </c>
      <c r="BX2222">
        <f t="shared" si="558"/>
        <v>0.19464803010828921</v>
      </c>
      <c r="BY2222">
        <f t="shared" si="559"/>
        <v>155.4800026363018</v>
      </c>
    </row>
    <row r="2223" spans="1:77" x14ac:dyDescent="0.2">
      <c r="A2223">
        <v>9</v>
      </c>
      <c r="B2223">
        <v>42023</v>
      </c>
      <c r="C2223" t="s">
        <v>730</v>
      </c>
      <c r="D2223">
        <v>42</v>
      </c>
      <c r="E2223" t="s">
        <v>731</v>
      </c>
      <c r="F2223" t="s">
        <v>732</v>
      </c>
      <c r="G2223" t="s">
        <v>96</v>
      </c>
      <c r="H2223">
        <v>23</v>
      </c>
      <c r="I2223">
        <v>1593</v>
      </c>
      <c r="J2223">
        <v>1632</v>
      </c>
      <c r="K2223">
        <v>167</v>
      </c>
      <c r="L2223">
        <v>1306</v>
      </c>
      <c r="M2223">
        <v>188</v>
      </c>
      <c r="N2223">
        <v>234</v>
      </c>
      <c r="O2223" s="3">
        <v>27093</v>
      </c>
      <c r="P2223" s="3">
        <v>37827.430950000002</v>
      </c>
      <c r="Q2223" s="3">
        <v>25536</v>
      </c>
      <c r="R2223" s="3">
        <v>35653.536959999998</v>
      </c>
      <c r="S2223" s="3">
        <v>1476.1</v>
      </c>
      <c r="T2223" s="3">
        <v>2060.9408640000001</v>
      </c>
      <c r="U2223" s="3">
        <v>27970</v>
      </c>
      <c r="V2223" s="3">
        <v>39051.904320000001</v>
      </c>
      <c r="W2223" s="3">
        <v>2481.6999999999998</v>
      </c>
      <c r="X2223" s="3">
        <v>3464.966426</v>
      </c>
      <c r="Y2223" s="3">
        <v>232</v>
      </c>
      <c r="Z2223" s="3">
        <v>323.91997859999998</v>
      </c>
      <c r="AA2223">
        <v>1515</v>
      </c>
      <c r="AB2223">
        <v>1479</v>
      </c>
      <c r="AC2223">
        <v>196</v>
      </c>
      <c r="AD2223">
        <v>1263</v>
      </c>
      <c r="AE2223">
        <v>202</v>
      </c>
      <c r="AF2223">
        <v>213</v>
      </c>
      <c r="AG2223">
        <v>65</v>
      </c>
      <c r="AH2223">
        <v>22</v>
      </c>
      <c r="AI2223">
        <v>91</v>
      </c>
      <c r="AJ2223">
        <v>43</v>
      </c>
      <c r="AK2223">
        <v>14</v>
      </c>
      <c r="AL2223">
        <v>65</v>
      </c>
      <c r="AM2223">
        <v>88</v>
      </c>
      <c r="AN2223">
        <v>35</v>
      </c>
      <c r="AO2223">
        <v>117</v>
      </c>
      <c r="AP2223">
        <v>382</v>
      </c>
      <c r="AQ2223">
        <v>0</v>
      </c>
      <c r="AR2223" s="4">
        <v>5227</v>
      </c>
      <c r="AS2223" s="4">
        <f t="shared" si="548"/>
        <v>5609</v>
      </c>
      <c r="AT2223">
        <v>1.0823060819999999</v>
      </c>
      <c r="AU2223" s="4">
        <f t="shared" si="544"/>
        <v>1</v>
      </c>
      <c r="AV2223" s="4">
        <f t="shared" si="549"/>
        <v>6070.6548139379993</v>
      </c>
      <c r="AW2223" s="4">
        <v>0</v>
      </c>
      <c r="AX2223" s="4">
        <v>0</v>
      </c>
      <c r="AY2223" s="4">
        <v>80.53</v>
      </c>
      <c r="AZ2223" s="4">
        <f t="shared" si="550"/>
        <v>80.53</v>
      </c>
      <c r="BA2223" s="4">
        <f t="shared" si="551"/>
        <v>87.158108783459994</v>
      </c>
      <c r="BB2223" s="4">
        <v>9.51</v>
      </c>
      <c r="BC2223" s="4">
        <v>12000</v>
      </c>
      <c r="BD2223">
        <v>2.257944819</v>
      </c>
      <c r="BE2223" s="2">
        <v>0.11</v>
      </c>
      <c r="BF2223">
        <v>40</v>
      </c>
      <c r="BG2223">
        <f t="shared" si="545"/>
        <v>0.11171872670841716</v>
      </c>
      <c r="BH2223">
        <v>0.84437499999999999</v>
      </c>
      <c r="BI2223" s="4">
        <v>0.52800000000000002</v>
      </c>
      <c r="BJ2223" s="4">
        <v>0.17599999999999999</v>
      </c>
      <c r="BK2223" s="3">
        <f t="shared" si="552"/>
        <v>385500</v>
      </c>
      <c r="BL2223" s="3">
        <f t="shared" si="553"/>
        <v>72</v>
      </c>
      <c r="BM2223" s="3">
        <v>820.99999999999989</v>
      </c>
      <c r="BN2223" s="3">
        <v>738.9</v>
      </c>
      <c r="BO2223" s="3">
        <f t="shared" si="554"/>
        <v>82.099999999999909</v>
      </c>
      <c r="BP2223" s="3">
        <f t="shared" si="555"/>
        <v>22800</v>
      </c>
      <c r="BQ2223">
        <v>0.72</v>
      </c>
      <c r="BR2223">
        <v>0.59</v>
      </c>
      <c r="BS2223">
        <v>7.85</v>
      </c>
      <c r="BT2223">
        <f t="shared" si="546"/>
        <v>732.90000000000009</v>
      </c>
      <c r="BU2223" s="1">
        <f t="shared" si="547"/>
        <v>0.14583195554598483</v>
      </c>
      <c r="BV2223" s="1">
        <f t="shared" si="556"/>
        <v>0.17297583068138844</v>
      </c>
      <c r="BW2223">
        <f t="shared" si="557"/>
        <v>0.16467474893676501</v>
      </c>
      <c r="BX2223">
        <f t="shared" si="558"/>
        <v>0.17821841011823381</v>
      </c>
      <c r="BY2223">
        <f t="shared" si="559"/>
        <v>155.4800026363018</v>
      </c>
    </row>
    <row r="2224" spans="1:77" x14ac:dyDescent="0.2">
      <c r="A2224">
        <v>9</v>
      </c>
      <c r="B2224">
        <v>42025</v>
      </c>
      <c r="C2224" t="s">
        <v>730</v>
      </c>
      <c r="D2224">
        <v>42</v>
      </c>
      <c r="E2224" t="s">
        <v>731</v>
      </c>
      <c r="F2224" t="s">
        <v>732</v>
      </c>
      <c r="G2224" t="s">
        <v>789</v>
      </c>
      <c r="H2224">
        <v>25</v>
      </c>
      <c r="I2224">
        <v>4835</v>
      </c>
      <c r="J2224">
        <v>6241</v>
      </c>
      <c r="K2224">
        <v>355</v>
      </c>
      <c r="L2224">
        <v>2536</v>
      </c>
      <c r="M2224">
        <v>701</v>
      </c>
      <c r="N2224">
        <v>861</v>
      </c>
      <c r="O2224" s="3">
        <v>125510</v>
      </c>
      <c r="P2224" s="3">
        <v>175237.916</v>
      </c>
      <c r="Q2224" s="3">
        <v>87909</v>
      </c>
      <c r="R2224" s="3">
        <v>122739.144</v>
      </c>
      <c r="S2224" s="3">
        <v>1764.9</v>
      </c>
      <c r="T2224" s="3">
        <v>2464.1653889999998</v>
      </c>
      <c r="U2224" s="3">
        <v>47083</v>
      </c>
      <c r="V2224" s="3">
        <v>65737.60497</v>
      </c>
      <c r="W2224" s="3">
        <v>8256.1</v>
      </c>
      <c r="X2224" s="3">
        <v>11527.223</v>
      </c>
      <c r="Y2224" s="3">
        <v>744</v>
      </c>
      <c r="Z2224" s="3">
        <v>1038.7778619999999</v>
      </c>
      <c r="AA2224">
        <v>2992</v>
      </c>
      <c r="AB2224">
        <v>3694</v>
      </c>
      <c r="AC2224">
        <v>312</v>
      </c>
      <c r="AD2224">
        <v>1856</v>
      </c>
      <c r="AE2224">
        <v>445</v>
      </c>
      <c r="AF2224">
        <v>523</v>
      </c>
      <c r="AG2224">
        <v>65</v>
      </c>
      <c r="AH2224">
        <v>22</v>
      </c>
      <c r="AI2224">
        <v>91</v>
      </c>
      <c r="AJ2224">
        <v>43</v>
      </c>
      <c r="AK2224">
        <v>14</v>
      </c>
      <c r="AL2224">
        <v>65</v>
      </c>
      <c r="AM2224">
        <v>88</v>
      </c>
      <c r="AN2224">
        <v>35</v>
      </c>
      <c r="AO2224">
        <v>117</v>
      </c>
      <c r="AP2224">
        <v>382</v>
      </c>
      <c r="AQ2224">
        <v>0</v>
      </c>
      <c r="AR2224" s="4">
        <v>5227</v>
      </c>
      <c r="AS2224" s="4">
        <f t="shared" si="548"/>
        <v>5609</v>
      </c>
      <c r="AT2224">
        <v>1.1228759880000001</v>
      </c>
      <c r="AU2224" s="4">
        <f t="shared" si="544"/>
        <v>1</v>
      </c>
      <c r="AV2224" s="4">
        <f t="shared" si="549"/>
        <v>6298.211416692001</v>
      </c>
      <c r="AW2224" s="4">
        <v>0</v>
      </c>
      <c r="AX2224" s="4">
        <v>0</v>
      </c>
      <c r="AY2224" s="4">
        <v>80.53</v>
      </c>
      <c r="AZ2224" s="4">
        <f t="shared" si="550"/>
        <v>80.53</v>
      </c>
      <c r="BA2224" s="4">
        <f t="shared" si="551"/>
        <v>90.425203313640012</v>
      </c>
      <c r="BB2224" s="4">
        <v>9.51</v>
      </c>
      <c r="BC2224" s="4">
        <v>12000</v>
      </c>
      <c r="BD2224">
        <v>2.3224595940600001</v>
      </c>
      <c r="BE2224" s="2">
        <v>0.11</v>
      </c>
      <c r="BF2224">
        <v>40</v>
      </c>
      <c r="BG2224">
        <f t="shared" si="545"/>
        <v>0.11171872670841716</v>
      </c>
      <c r="BH2224">
        <v>0.84437499999999999</v>
      </c>
      <c r="BI2224" s="4">
        <v>0.52800000000000002</v>
      </c>
      <c r="BJ2224" s="4">
        <v>0.17599999999999999</v>
      </c>
      <c r="BK2224" s="3">
        <f t="shared" si="552"/>
        <v>385500</v>
      </c>
      <c r="BL2224" s="3">
        <f t="shared" si="553"/>
        <v>72</v>
      </c>
      <c r="BM2224" s="3">
        <v>820.99999999999989</v>
      </c>
      <c r="BN2224" s="3">
        <v>738.9</v>
      </c>
      <c r="BO2224" s="3">
        <f t="shared" si="554"/>
        <v>82.099999999999909</v>
      </c>
      <c r="BP2224" s="3">
        <f t="shared" si="555"/>
        <v>22800</v>
      </c>
      <c r="BQ2224">
        <v>0.72</v>
      </c>
      <c r="BR2224">
        <v>0.59</v>
      </c>
      <c r="BS2224">
        <v>7.85</v>
      </c>
      <c r="BT2224">
        <f t="shared" si="546"/>
        <v>732.90000000000009</v>
      </c>
      <c r="BU2224" s="1">
        <f t="shared" si="547"/>
        <v>0.15048479920836494</v>
      </c>
      <c r="BV2224" s="1">
        <f t="shared" si="556"/>
        <v>0.20603107019039255</v>
      </c>
      <c r="BW2224">
        <f t="shared" si="557"/>
        <v>0.19772998844576911</v>
      </c>
      <c r="BX2224">
        <f t="shared" si="558"/>
        <v>0.21127364962723791</v>
      </c>
      <c r="BY2224">
        <f t="shared" si="559"/>
        <v>155.4800026363018</v>
      </c>
    </row>
    <row r="2225" spans="1:77" x14ac:dyDescent="0.2">
      <c r="A2225">
        <v>9</v>
      </c>
      <c r="B2225">
        <v>42027</v>
      </c>
      <c r="C2225" t="s">
        <v>730</v>
      </c>
      <c r="D2225">
        <v>42</v>
      </c>
      <c r="E2225" t="s">
        <v>731</v>
      </c>
      <c r="F2225" t="s">
        <v>732</v>
      </c>
      <c r="G2225" t="s">
        <v>798</v>
      </c>
      <c r="H2225">
        <v>27</v>
      </c>
      <c r="I2225">
        <v>1797</v>
      </c>
      <c r="J2225">
        <v>2525</v>
      </c>
      <c r="K2225">
        <v>259</v>
      </c>
      <c r="L2225">
        <v>1737</v>
      </c>
      <c r="M2225">
        <v>299</v>
      </c>
      <c r="N2225">
        <v>370</v>
      </c>
      <c r="O2225" s="3">
        <v>44088</v>
      </c>
      <c r="P2225" s="3">
        <v>61555.96559</v>
      </c>
      <c r="Q2225" s="3">
        <v>39653</v>
      </c>
      <c r="R2225" s="3">
        <v>55363.788410000001</v>
      </c>
      <c r="S2225" s="3">
        <v>2237.8000000000002</v>
      </c>
      <c r="T2225" s="3">
        <v>3124.431587</v>
      </c>
      <c r="U2225" s="3">
        <v>35877</v>
      </c>
      <c r="V2225" s="3">
        <v>50091.711519999997</v>
      </c>
      <c r="W2225" s="3">
        <v>3793.8</v>
      </c>
      <c r="X2225" s="3">
        <v>5296.9293740000003</v>
      </c>
      <c r="Y2225" s="3">
        <v>341</v>
      </c>
      <c r="Z2225" s="3">
        <v>476.1065203</v>
      </c>
      <c r="AA2225">
        <v>1689</v>
      </c>
      <c r="AB2225">
        <v>1845</v>
      </c>
      <c r="AC2225">
        <v>240</v>
      </c>
      <c r="AD2225">
        <v>1410</v>
      </c>
      <c r="AE2225">
        <v>246</v>
      </c>
      <c r="AF2225">
        <v>265</v>
      </c>
      <c r="AG2225">
        <v>65</v>
      </c>
      <c r="AH2225">
        <v>22</v>
      </c>
      <c r="AI2225">
        <v>91</v>
      </c>
      <c r="AJ2225">
        <v>43</v>
      </c>
      <c r="AK2225">
        <v>14</v>
      </c>
      <c r="AL2225">
        <v>65</v>
      </c>
      <c r="AM2225">
        <v>88</v>
      </c>
      <c r="AN2225">
        <v>35</v>
      </c>
      <c r="AO2225">
        <v>117</v>
      </c>
      <c r="AP2225">
        <v>382</v>
      </c>
      <c r="AQ2225">
        <v>0</v>
      </c>
      <c r="AR2225" s="4">
        <v>5227</v>
      </c>
      <c r="AS2225" s="4">
        <f t="shared" si="548"/>
        <v>5609</v>
      </c>
      <c r="AT2225">
        <v>1.0902085800000001</v>
      </c>
      <c r="AU2225" s="4">
        <f t="shared" si="544"/>
        <v>1</v>
      </c>
      <c r="AV2225" s="4">
        <f t="shared" si="549"/>
        <v>6114.979925220001</v>
      </c>
      <c r="AW2225" s="4">
        <v>0</v>
      </c>
      <c r="AX2225" s="4">
        <v>0</v>
      </c>
      <c r="AY2225" s="4">
        <v>80.53</v>
      </c>
      <c r="AZ2225" s="4">
        <f t="shared" si="550"/>
        <v>80.53</v>
      </c>
      <c r="BA2225" s="4">
        <f t="shared" si="551"/>
        <v>87.794496947400006</v>
      </c>
      <c r="BB2225" s="4">
        <v>9.51</v>
      </c>
      <c r="BC2225" s="4">
        <v>12000</v>
      </c>
      <c r="BD2225">
        <v>2.2928573746400001</v>
      </c>
      <c r="BE2225" s="2">
        <v>0.11</v>
      </c>
      <c r="BF2225">
        <v>40</v>
      </c>
      <c r="BG2225">
        <f t="shared" si="545"/>
        <v>0.11171872670841716</v>
      </c>
      <c r="BH2225">
        <v>0.84437499999999999</v>
      </c>
      <c r="BI2225" s="4">
        <v>0.52800000000000002</v>
      </c>
      <c r="BJ2225" s="4">
        <v>0.17599999999999999</v>
      </c>
      <c r="BK2225" s="3">
        <f t="shared" si="552"/>
        <v>385500</v>
      </c>
      <c r="BL2225" s="3">
        <f t="shared" si="553"/>
        <v>72</v>
      </c>
      <c r="BM2225" s="3">
        <v>820.99999999999989</v>
      </c>
      <c r="BN2225" s="3">
        <v>738.9</v>
      </c>
      <c r="BO2225" s="3">
        <f t="shared" si="554"/>
        <v>82.099999999999909</v>
      </c>
      <c r="BP2225" s="3">
        <f t="shared" si="555"/>
        <v>22800</v>
      </c>
      <c r="BQ2225">
        <v>0.72</v>
      </c>
      <c r="BR2225">
        <v>0.59</v>
      </c>
      <c r="BS2225">
        <v>7.85</v>
      </c>
      <c r="BT2225">
        <f t="shared" si="546"/>
        <v>732.90000000000009</v>
      </c>
      <c r="BU2225" s="1">
        <f t="shared" si="547"/>
        <v>0.14700642073631834</v>
      </c>
      <c r="BV2225" s="1">
        <f t="shared" si="556"/>
        <v>0.18127187178895596</v>
      </c>
      <c r="BW2225">
        <f t="shared" si="557"/>
        <v>0.17297079004433252</v>
      </c>
      <c r="BX2225">
        <f t="shared" si="558"/>
        <v>0.18651445122580132</v>
      </c>
      <c r="BY2225">
        <f t="shared" si="559"/>
        <v>155.4800026363018</v>
      </c>
    </row>
    <row r="2226" spans="1:77" x14ac:dyDescent="0.2">
      <c r="A2226">
        <v>9</v>
      </c>
      <c r="B2226">
        <v>42029</v>
      </c>
      <c r="C2226" t="s">
        <v>730</v>
      </c>
      <c r="D2226">
        <v>42</v>
      </c>
      <c r="E2226" t="s">
        <v>731</v>
      </c>
      <c r="F2226" t="s">
        <v>732</v>
      </c>
      <c r="G2226" t="s">
        <v>800</v>
      </c>
      <c r="H2226">
        <v>29</v>
      </c>
      <c r="I2226">
        <v>15423</v>
      </c>
      <c r="J2226">
        <v>11062</v>
      </c>
      <c r="K2226">
        <v>318</v>
      </c>
      <c r="L2226">
        <v>3820</v>
      </c>
      <c r="M2226">
        <v>1215</v>
      </c>
      <c r="N2226">
        <v>1484</v>
      </c>
      <c r="O2226" s="3">
        <v>173300</v>
      </c>
      <c r="P2226" s="3">
        <v>241962.63920000001</v>
      </c>
      <c r="Q2226" s="3">
        <v>138960</v>
      </c>
      <c r="R2226" s="3">
        <v>194016.89749999999</v>
      </c>
      <c r="S2226" s="3">
        <v>3276.6</v>
      </c>
      <c r="T2226" s="3">
        <v>4574.8112149999997</v>
      </c>
      <c r="U2226" s="3">
        <v>71332</v>
      </c>
      <c r="V2226" s="3">
        <v>99594.223769999997</v>
      </c>
      <c r="W2226" s="3">
        <v>12885</v>
      </c>
      <c r="X2226" s="3">
        <v>17990.124670000001</v>
      </c>
      <c r="Y2226" s="3">
        <v>1225</v>
      </c>
      <c r="Z2226" s="3">
        <v>1710.353335</v>
      </c>
      <c r="AA2226">
        <v>6533</v>
      </c>
      <c r="AB2226">
        <v>5170</v>
      </c>
      <c r="AC2226">
        <v>239</v>
      </c>
      <c r="AD2226">
        <v>2240</v>
      </c>
      <c r="AE2226">
        <v>603</v>
      </c>
      <c r="AF2226">
        <v>708</v>
      </c>
      <c r="AG2226">
        <v>65</v>
      </c>
      <c r="AH2226">
        <v>22</v>
      </c>
      <c r="AI2226">
        <v>91</v>
      </c>
      <c r="AJ2226">
        <v>43</v>
      </c>
      <c r="AK2226">
        <v>14</v>
      </c>
      <c r="AL2226">
        <v>65</v>
      </c>
      <c r="AM2226">
        <v>88</v>
      </c>
      <c r="AN2226">
        <v>35</v>
      </c>
      <c r="AO2226">
        <v>117</v>
      </c>
      <c r="AP2226">
        <v>382</v>
      </c>
      <c r="AQ2226">
        <v>0</v>
      </c>
      <c r="AR2226" s="4">
        <v>5227</v>
      </c>
      <c r="AS2226" s="4">
        <f t="shared" si="548"/>
        <v>5609</v>
      </c>
      <c r="AT2226">
        <v>1.1396574580000001</v>
      </c>
      <c r="AU2226" s="4">
        <f t="shared" si="544"/>
        <v>1</v>
      </c>
      <c r="AV2226" s="4">
        <f t="shared" si="549"/>
        <v>6392.3386819220004</v>
      </c>
      <c r="AW2226" s="4">
        <v>0</v>
      </c>
      <c r="AX2226" s="4">
        <v>0</v>
      </c>
      <c r="AY2226" s="4">
        <v>80.53</v>
      </c>
      <c r="AZ2226" s="4">
        <f t="shared" si="550"/>
        <v>80.53</v>
      </c>
      <c r="BA2226" s="4">
        <f t="shared" si="551"/>
        <v>91.776615092740002</v>
      </c>
      <c r="BB2226" s="4">
        <v>9.51</v>
      </c>
      <c r="BC2226" s="4">
        <v>12000</v>
      </c>
      <c r="BD2226">
        <v>2.43057896473</v>
      </c>
      <c r="BE2226" s="2">
        <v>0.11</v>
      </c>
      <c r="BF2226">
        <v>40</v>
      </c>
      <c r="BG2226">
        <f t="shared" si="545"/>
        <v>0.11171872670841716</v>
      </c>
      <c r="BH2226">
        <v>0.84437499999999999</v>
      </c>
      <c r="BI2226" s="4">
        <v>0.52800000000000002</v>
      </c>
      <c r="BJ2226" s="4">
        <v>0.17599999999999999</v>
      </c>
      <c r="BK2226" s="3">
        <f t="shared" si="552"/>
        <v>385500</v>
      </c>
      <c r="BL2226" s="3">
        <f t="shared" si="553"/>
        <v>72</v>
      </c>
      <c r="BM2226" s="3">
        <v>820.99999999999989</v>
      </c>
      <c r="BN2226" s="3">
        <v>738.9</v>
      </c>
      <c r="BO2226" s="3">
        <f t="shared" si="554"/>
        <v>82.099999999999909</v>
      </c>
      <c r="BP2226" s="3">
        <f t="shared" si="555"/>
        <v>22800</v>
      </c>
      <c r="BQ2226">
        <v>0.72</v>
      </c>
      <c r="BR2226">
        <v>0.59</v>
      </c>
      <c r="BS2226">
        <v>7.85</v>
      </c>
      <c r="BT2226">
        <f t="shared" si="546"/>
        <v>732.90000000000009</v>
      </c>
      <c r="BU2226" s="1">
        <f t="shared" si="547"/>
        <v>0.15338661602910245</v>
      </c>
      <c r="BV2226" s="1">
        <f t="shared" si="556"/>
        <v>0.23373818441637406</v>
      </c>
      <c r="BW2226">
        <f t="shared" si="557"/>
        <v>0.22543710267175063</v>
      </c>
      <c r="BX2226">
        <f t="shared" si="558"/>
        <v>0.23898076385321942</v>
      </c>
      <c r="BY2226">
        <f t="shared" si="559"/>
        <v>155.4800026363018</v>
      </c>
    </row>
    <row r="2227" spans="1:77" x14ac:dyDescent="0.2">
      <c r="A2227">
        <v>9</v>
      </c>
      <c r="B2227">
        <v>42031</v>
      </c>
      <c r="C2227" t="s">
        <v>730</v>
      </c>
      <c r="D2227">
        <v>42</v>
      </c>
      <c r="E2227" t="s">
        <v>731</v>
      </c>
      <c r="F2227" t="s">
        <v>732</v>
      </c>
      <c r="G2227" t="s">
        <v>795</v>
      </c>
      <c r="H2227">
        <v>31</v>
      </c>
      <c r="I2227">
        <v>4074</v>
      </c>
      <c r="J2227">
        <v>2788</v>
      </c>
      <c r="K2227">
        <v>177</v>
      </c>
      <c r="L2227">
        <v>1639</v>
      </c>
      <c r="M2227">
        <v>324</v>
      </c>
      <c r="N2227">
        <v>390</v>
      </c>
      <c r="O2227" s="3">
        <v>55913</v>
      </c>
      <c r="P2227" s="3">
        <v>78066.111050000007</v>
      </c>
      <c r="Q2227" s="3">
        <v>40816</v>
      </c>
      <c r="R2227" s="3">
        <v>56987.576930000003</v>
      </c>
      <c r="S2227" s="3">
        <v>2309.4</v>
      </c>
      <c r="T2227" s="3">
        <v>3224.3999939999999</v>
      </c>
      <c r="U2227" s="3">
        <v>34579</v>
      </c>
      <c r="V2227" s="3">
        <v>48279.435089999999</v>
      </c>
      <c r="W2227" s="3">
        <v>4353.3</v>
      </c>
      <c r="X2227" s="3">
        <v>6078.1070810000001</v>
      </c>
      <c r="Y2227" s="3">
        <v>345</v>
      </c>
      <c r="Z2227" s="3">
        <v>481.69134750000001</v>
      </c>
      <c r="AA2227">
        <v>2104</v>
      </c>
      <c r="AB2227">
        <v>1720</v>
      </c>
      <c r="AC2227">
        <v>200</v>
      </c>
      <c r="AD2227">
        <v>1336</v>
      </c>
      <c r="AE2227">
        <v>231</v>
      </c>
      <c r="AF2227">
        <v>243</v>
      </c>
      <c r="AG2227">
        <v>65</v>
      </c>
      <c r="AH2227">
        <v>22</v>
      </c>
      <c r="AI2227">
        <v>91</v>
      </c>
      <c r="AJ2227">
        <v>43</v>
      </c>
      <c r="AK2227">
        <v>14</v>
      </c>
      <c r="AL2227">
        <v>65</v>
      </c>
      <c r="AM2227">
        <v>88</v>
      </c>
      <c r="AN2227">
        <v>35</v>
      </c>
      <c r="AO2227">
        <v>117</v>
      </c>
      <c r="AP2227">
        <v>382</v>
      </c>
      <c r="AQ2227">
        <v>0</v>
      </c>
      <c r="AR2227" s="4">
        <v>5227</v>
      </c>
      <c r="AS2227" s="4">
        <f t="shared" si="548"/>
        <v>5609</v>
      </c>
      <c r="AT2227">
        <v>1.067306836</v>
      </c>
      <c r="AU2227" s="4">
        <f t="shared" si="544"/>
        <v>1</v>
      </c>
      <c r="AV2227" s="4">
        <f t="shared" si="549"/>
        <v>5986.5240431239999</v>
      </c>
      <c r="AW2227" s="4">
        <v>0</v>
      </c>
      <c r="AX2227" s="4">
        <v>0</v>
      </c>
      <c r="AY2227" s="4">
        <v>80.53</v>
      </c>
      <c r="AZ2227" s="4">
        <f t="shared" si="550"/>
        <v>80.53</v>
      </c>
      <c r="BA2227" s="4">
        <f t="shared" si="551"/>
        <v>85.950219503080007</v>
      </c>
      <c r="BB2227" s="4">
        <v>9.51</v>
      </c>
      <c r="BC2227" s="4">
        <v>12000</v>
      </c>
      <c r="BD2227">
        <v>2.2230573914299998</v>
      </c>
      <c r="BE2227" s="2">
        <v>0.11</v>
      </c>
      <c r="BF2227">
        <v>40</v>
      </c>
      <c r="BG2227">
        <f t="shared" si="545"/>
        <v>0.11171872670841716</v>
      </c>
      <c r="BH2227">
        <v>0.84437499999999999</v>
      </c>
      <c r="BI2227" s="4">
        <v>0.52800000000000002</v>
      </c>
      <c r="BJ2227" s="4">
        <v>0.17599999999999999</v>
      </c>
      <c r="BK2227" s="3">
        <f t="shared" si="552"/>
        <v>385500</v>
      </c>
      <c r="BL2227" s="3">
        <f t="shared" si="553"/>
        <v>72</v>
      </c>
      <c r="BM2227" s="3">
        <v>820.99999999999989</v>
      </c>
      <c r="BN2227" s="3">
        <v>738.9</v>
      </c>
      <c r="BO2227" s="3">
        <f t="shared" si="554"/>
        <v>82.099999999999909</v>
      </c>
      <c r="BP2227" s="3">
        <f t="shared" si="555"/>
        <v>22800</v>
      </c>
      <c r="BQ2227">
        <v>0.72</v>
      </c>
      <c r="BR2227">
        <v>0.59</v>
      </c>
      <c r="BS2227">
        <v>7.85</v>
      </c>
      <c r="BT2227">
        <f t="shared" si="546"/>
        <v>732.90000000000009</v>
      </c>
      <c r="BU2227" s="1">
        <f t="shared" si="547"/>
        <v>0.14397931071127351</v>
      </c>
      <c r="BV2227" s="1">
        <f t="shared" si="556"/>
        <v>0.17859270124871113</v>
      </c>
      <c r="BW2227">
        <f t="shared" si="557"/>
        <v>0.17029161950408769</v>
      </c>
      <c r="BX2227">
        <f t="shared" si="558"/>
        <v>0.18383528068555649</v>
      </c>
      <c r="BY2227">
        <f t="shared" si="559"/>
        <v>155.4800026363018</v>
      </c>
    </row>
    <row r="2228" spans="1:77" x14ac:dyDescent="0.2">
      <c r="A2228">
        <v>11</v>
      </c>
      <c r="B2228">
        <v>42033</v>
      </c>
      <c r="C2228" t="s">
        <v>853</v>
      </c>
      <c r="D2228">
        <v>42</v>
      </c>
      <c r="E2228" t="s">
        <v>731</v>
      </c>
      <c r="F2228" t="s">
        <v>732</v>
      </c>
      <c r="G2228" t="s">
        <v>1009</v>
      </c>
      <c r="H2228">
        <v>33</v>
      </c>
      <c r="I2228">
        <v>1785</v>
      </c>
      <c r="J2228">
        <v>2399</v>
      </c>
      <c r="K2228">
        <v>203</v>
      </c>
      <c r="L2228">
        <v>1690</v>
      </c>
      <c r="M2228">
        <v>279</v>
      </c>
      <c r="N2228">
        <v>341</v>
      </c>
      <c r="O2228" s="3">
        <v>31592</v>
      </c>
      <c r="P2228" s="3">
        <v>44108.965360000002</v>
      </c>
      <c r="Q2228" s="3">
        <v>36623</v>
      </c>
      <c r="R2228" s="3">
        <v>51133.281799999997</v>
      </c>
      <c r="S2228" s="3">
        <v>1862.7</v>
      </c>
      <c r="T2228" s="3">
        <v>2600.714414</v>
      </c>
      <c r="U2228" s="3">
        <v>35794</v>
      </c>
      <c r="V2228" s="3">
        <v>49975.826359999999</v>
      </c>
      <c r="W2228" s="3">
        <v>3577.4</v>
      </c>
      <c r="X2228" s="3">
        <v>4994.7902219999996</v>
      </c>
      <c r="Y2228" s="3">
        <v>314</v>
      </c>
      <c r="Z2228" s="3">
        <v>438.4089366</v>
      </c>
      <c r="AA2228">
        <v>1598</v>
      </c>
      <c r="AB2228">
        <v>1731</v>
      </c>
      <c r="AC2228">
        <v>215</v>
      </c>
      <c r="AD2228">
        <v>1386</v>
      </c>
      <c r="AE2228">
        <v>231</v>
      </c>
      <c r="AF2228">
        <v>248</v>
      </c>
      <c r="AG2228">
        <v>65</v>
      </c>
      <c r="AH2228">
        <v>22</v>
      </c>
      <c r="AI2228">
        <v>91</v>
      </c>
      <c r="AJ2228">
        <v>43</v>
      </c>
      <c r="AK2228">
        <v>14</v>
      </c>
      <c r="AL2228">
        <v>65</v>
      </c>
      <c r="AM2228">
        <v>88</v>
      </c>
      <c r="AN2228">
        <v>35</v>
      </c>
      <c r="AO2228">
        <v>117</v>
      </c>
      <c r="AP2228">
        <v>382</v>
      </c>
      <c r="AQ2228">
        <v>0</v>
      </c>
      <c r="AR2228" s="4">
        <v>5227</v>
      </c>
      <c r="AS2228" s="4">
        <f t="shared" si="548"/>
        <v>5609</v>
      </c>
      <c r="AT2228">
        <v>1.0835635340000001</v>
      </c>
      <c r="AU2228" s="4">
        <f t="shared" si="544"/>
        <v>1</v>
      </c>
      <c r="AV2228" s="4">
        <f t="shared" si="549"/>
        <v>6077.7078622059998</v>
      </c>
      <c r="AW2228" s="4">
        <v>0</v>
      </c>
      <c r="AX2228" s="4">
        <v>0</v>
      </c>
      <c r="AY2228" s="4">
        <v>80.53</v>
      </c>
      <c r="AZ2228" s="4">
        <f t="shared" si="550"/>
        <v>80.53</v>
      </c>
      <c r="BA2228" s="4">
        <f t="shared" si="551"/>
        <v>87.259371393020004</v>
      </c>
      <c r="BB2228" s="4">
        <v>9.51</v>
      </c>
      <c r="BC2228" s="4">
        <v>12000</v>
      </c>
      <c r="BD2228">
        <v>2.2776499770399998</v>
      </c>
      <c r="BE2228" s="2">
        <v>0.11</v>
      </c>
      <c r="BF2228">
        <v>40</v>
      </c>
      <c r="BG2228">
        <f t="shared" si="545"/>
        <v>0.11171872670841716</v>
      </c>
      <c r="BH2228">
        <v>0.60797500000000004</v>
      </c>
      <c r="BI2228" s="4">
        <v>0.52800000000000002</v>
      </c>
      <c r="BJ2228" s="4">
        <v>0.17599999999999999</v>
      </c>
      <c r="BK2228" s="3">
        <f t="shared" si="552"/>
        <v>385500</v>
      </c>
      <c r="BL2228" s="3">
        <f t="shared" si="553"/>
        <v>72</v>
      </c>
      <c r="BM2228" s="3">
        <v>820.99999999999989</v>
      </c>
      <c r="BN2228" s="3">
        <v>738.9</v>
      </c>
      <c r="BO2228" s="3">
        <f t="shared" si="554"/>
        <v>82.099999999999909</v>
      </c>
      <c r="BP2228" s="3">
        <f t="shared" si="555"/>
        <v>22800</v>
      </c>
      <c r="BQ2228">
        <v>0.72</v>
      </c>
      <c r="BR2228">
        <v>0.59</v>
      </c>
      <c r="BS2228">
        <v>7.85</v>
      </c>
      <c r="BT2228">
        <f t="shared" si="546"/>
        <v>732.90000000000009</v>
      </c>
      <c r="BU2228" s="1">
        <f t="shared" si="547"/>
        <v>0.18646910782556925</v>
      </c>
      <c r="BV2228" s="1">
        <f t="shared" si="556"/>
        <v>0.22030139681121494</v>
      </c>
      <c r="BW2228">
        <f t="shared" si="557"/>
        <v>0.21134910670369994</v>
      </c>
      <c r="BX2228">
        <f t="shared" si="558"/>
        <v>0.22602456432959364</v>
      </c>
      <c r="BY2228">
        <f t="shared" si="559"/>
        <v>156.01659151449869</v>
      </c>
    </row>
    <row r="2229" spans="1:77" x14ac:dyDescent="0.2">
      <c r="A2229">
        <v>9</v>
      </c>
      <c r="B2229">
        <v>42035</v>
      </c>
      <c r="C2229" t="s">
        <v>730</v>
      </c>
      <c r="D2229">
        <v>42</v>
      </c>
      <c r="E2229" t="s">
        <v>731</v>
      </c>
      <c r="F2229" t="s">
        <v>732</v>
      </c>
      <c r="G2229" t="s">
        <v>525</v>
      </c>
      <c r="H2229">
        <v>35</v>
      </c>
      <c r="I2229">
        <v>1804</v>
      </c>
      <c r="J2229">
        <v>2017</v>
      </c>
      <c r="K2229">
        <v>204</v>
      </c>
      <c r="L2229">
        <v>1401</v>
      </c>
      <c r="M2229">
        <v>235</v>
      </c>
      <c r="N2229">
        <v>299</v>
      </c>
      <c r="O2229" s="3">
        <v>41365</v>
      </c>
      <c r="P2229" s="3">
        <v>57754.09446</v>
      </c>
      <c r="Q2229" s="3">
        <v>32249</v>
      </c>
      <c r="R2229" s="3">
        <v>45026.273229999999</v>
      </c>
      <c r="S2229" s="3">
        <v>1482.4</v>
      </c>
      <c r="T2229" s="3">
        <v>2069.7369669999998</v>
      </c>
      <c r="U2229" s="3">
        <v>29388</v>
      </c>
      <c r="V2229" s="3">
        <v>41031.725570000002</v>
      </c>
      <c r="W2229" s="3">
        <v>3075.8</v>
      </c>
      <c r="X2229" s="3">
        <v>4294.4528890000001</v>
      </c>
      <c r="Y2229" s="3">
        <v>284</v>
      </c>
      <c r="Z2229" s="3">
        <v>396.5227324</v>
      </c>
      <c r="AA2229">
        <v>1642</v>
      </c>
      <c r="AB2229">
        <v>1645</v>
      </c>
      <c r="AC2229">
        <v>213</v>
      </c>
      <c r="AD2229">
        <v>1289</v>
      </c>
      <c r="AE2229">
        <v>222</v>
      </c>
      <c r="AF2229">
        <v>240</v>
      </c>
      <c r="AG2229">
        <v>65</v>
      </c>
      <c r="AH2229">
        <v>22</v>
      </c>
      <c r="AI2229">
        <v>91</v>
      </c>
      <c r="AJ2229">
        <v>43</v>
      </c>
      <c r="AK2229">
        <v>14</v>
      </c>
      <c r="AL2229">
        <v>65</v>
      </c>
      <c r="AM2229">
        <v>88</v>
      </c>
      <c r="AN2229">
        <v>35</v>
      </c>
      <c r="AO2229">
        <v>117</v>
      </c>
      <c r="AP2229">
        <v>382</v>
      </c>
      <c r="AQ2229">
        <v>0</v>
      </c>
      <c r="AR2229" s="4">
        <v>5227</v>
      </c>
      <c r="AS2229" s="4">
        <f t="shared" si="548"/>
        <v>5609</v>
      </c>
      <c r="AT2229">
        <v>1.091628391</v>
      </c>
      <c r="AU2229" s="4">
        <f t="shared" si="544"/>
        <v>1</v>
      </c>
      <c r="AV2229" s="4">
        <f t="shared" si="549"/>
        <v>6122.9436451189995</v>
      </c>
      <c r="AW2229" s="4">
        <v>0</v>
      </c>
      <c r="AX2229" s="4">
        <v>0</v>
      </c>
      <c r="AY2229" s="4">
        <v>80.53</v>
      </c>
      <c r="AZ2229" s="4">
        <f t="shared" si="550"/>
        <v>80.53</v>
      </c>
      <c r="BA2229" s="4">
        <f t="shared" si="551"/>
        <v>87.908834327229997</v>
      </c>
      <c r="BB2229" s="4">
        <v>9.51</v>
      </c>
      <c r="BC2229" s="4">
        <v>12000</v>
      </c>
      <c r="BD2229">
        <v>2.2789156742199999</v>
      </c>
      <c r="BE2229" s="2">
        <v>0.11</v>
      </c>
      <c r="BF2229">
        <v>40</v>
      </c>
      <c r="BG2229">
        <f t="shared" si="545"/>
        <v>0.11171872670841716</v>
      </c>
      <c r="BH2229">
        <v>0.84437499999999999</v>
      </c>
      <c r="BI2229" s="4">
        <v>0.52800000000000002</v>
      </c>
      <c r="BJ2229" s="4">
        <v>0.17599999999999999</v>
      </c>
      <c r="BK2229" s="3">
        <f t="shared" si="552"/>
        <v>385500</v>
      </c>
      <c r="BL2229" s="3">
        <f t="shared" si="553"/>
        <v>72</v>
      </c>
      <c r="BM2229" s="3">
        <v>820.99999999999989</v>
      </c>
      <c r="BN2229" s="3">
        <v>738.9</v>
      </c>
      <c r="BO2229" s="3">
        <f t="shared" si="554"/>
        <v>82.099999999999909</v>
      </c>
      <c r="BP2229" s="3">
        <f t="shared" si="555"/>
        <v>22800</v>
      </c>
      <c r="BQ2229">
        <v>0.72</v>
      </c>
      <c r="BR2229">
        <v>0.59</v>
      </c>
      <c r="BS2229">
        <v>7.85</v>
      </c>
      <c r="BT2229">
        <f t="shared" si="546"/>
        <v>732.90000000000009</v>
      </c>
      <c r="BU2229" s="1">
        <f t="shared" si="547"/>
        <v>0.14697486067944709</v>
      </c>
      <c r="BV2229" s="1">
        <f t="shared" si="556"/>
        <v>0.17708637644706071</v>
      </c>
      <c r="BW2229">
        <f t="shared" si="557"/>
        <v>0.16878529470243728</v>
      </c>
      <c r="BX2229">
        <f t="shared" si="558"/>
        <v>0.18232895588390607</v>
      </c>
      <c r="BY2229">
        <f t="shared" si="559"/>
        <v>155.4800026363018</v>
      </c>
    </row>
    <row r="2230" spans="1:77" x14ac:dyDescent="0.2">
      <c r="A2230">
        <v>9</v>
      </c>
      <c r="B2230">
        <v>42037</v>
      </c>
      <c r="C2230" t="s">
        <v>730</v>
      </c>
      <c r="D2230">
        <v>42</v>
      </c>
      <c r="E2230" t="s">
        <v>731</v>
      </c>
      <c r="F2230" t="s">
        <v>732</v>
      </c>
      <c r="G2230" t="s">
        <v>228</v>
      </c>
      <c r="H2230">
        <v>37</v>
      </c>
      <c r="I2230">
        <v>3408</v>
      </c>
      <c r="J2230">
        <v>3919</v>
      </c>
      <c r="K2230">
        <v>341</v>
      </c>
      <c r="L2230">
        <v>1870</v>
      </c>
      <c r="M2230">
        <v>457</v>
      </c>
      <c r="N2230">
        <v>539</v>
      </c>
      <c r="O2230" s="3">
        <v>52347</v>
      </c>
      <c r="P2230" s="3">
        <v>73087.237590000004</v>
      </c>
      <c r="Q2230" s="3">
        <v>57271</v>
      </c>
      <c r="R2230" s="3">
        <v>79962.159889999995</v>
      </c>
      <c r="S2230" s="3">
        <v>2529.9</v>
      </c>
      <c r="T2230" s="3">
        <v>3532.263594</v>
      </c>
      <c r="U2230" s="3">
        <v>38774</v>
      </c>
      <c r="V2230" s="3">
        <v>54136.522629999999</v>
      </c>
      <c r="W2230" s="3">
        <v>5591.2</v>
      </c>
      <c r="X2230" s="3">
        <v>7806.4714839999997</v>
      </c>
      <c r="Y2230" s="3">
        <v>488</v>
      </c>
      <c r="Z2230" s="3">
        <v>681.34892049999996</v>
      </c>
      <c r="AA2230">
        <v>2490</v>
      </c>
      <c r="AB2230">
        <v>2690</v>
      </c>
      <c r="AC2230">
        <v>274</v>
      </c>
      <c r="AD2230">
        <v>1523</v>
      </c>
      <c r="AE2230">
        <v>340</v>
      </c>
      <c r="AF2230">
        <v>378</v>
      </c>
      <c r="AG2230">
        <v>65</v>
      </c>
      <c r="AH2230">
        <v>22</v>
      </c>
      <c r="AI2230">
        <v>91</v>
      </c>
      <c r="AJ2230">
        <v>43</v>
      </c>
      <c r="AK2230">
        <v>14</v>
      </c>
      <c r="AL2230">
        <v>65</v>
      </c>
      <c r="AM2230">
        <v>88</v>
      </c>
      <c r="AN2230">
        <v>35</v>
      </c>
      <c r="AO2230">
        <v>117</v>
      </c>
      <c r="AP2230">
        <v>382</v>
      </c>
      <c r="AQ2230">
        <v>0</v>
      </c>
      <c r="AR2230" s="4">
        <v>5227</v>
      </c>
      <c r="AS2230" s="4">
        <f t="shared" si="548"/>
        <v>5609</v>
      </c>
      <c r="AT2230">
        <v>1.1131877560000001</v>
      </c>
      <c r="AU2230" s="4">
        <f t="shared" si="544"/>
        <v>1</v>
      </c>
      <c r="AV2230" s="4">
        <f t="shared" si="549"/>
        <v>6243.8701234040009</v>
      </c>
      <c r="AW2230" s="4">
        <v>0</v>
      </c>
      <c r="AX2230" s="4">
        <v>0</v>
      </c>
      <c r="AY2230" s="4">
        <v>80.53</v>
      </c>
      <c r="AZ2230" s="4">
        <f t="shared" si="550"/>
        <v>80.53</v>
      </c>
      <c r="BA2230" s="4">
        <f t="shared" si="551"/>
        <v>89.645009990680009</v>
      </c>
      <c r="BB2230" s="4">
        <v>9.51</v>
      </c>
      <c r="BC2230" s="4">
        <v>12000</v>
      </c>
      <c r="BD2230">
        <v>2.2957957127799999</v>
      </c>
      <c r="BE2230" s="2">
        <v>0.11</v>
      </c>
      <c r="BF2230">
        <v>40</v>
      </c>
      <c r="BG2230">
        <f t="shared" si="545"/>
        <v>0.11171872670841716</v>
      </c>
      <c r="BH2230">
        <v>0.84437499999999999</v>
      </c>
      <c r="BI2230" s="4">
        <v>0.52800000000000002</v>
      </c>
      <c r="BJ2230" s="4">
        <v>0.17599999999999999</v>
      </c>
      <c r="BK2230" s="3">
        <f t="shared" si="552"/>
        <v>385500</v>
      </c>
      <c r="BL2230" s="3">
        <f t="shared" si="553"/>
        <v>72</v>
      </c>
      <c r="BM2230" s="3">
        <v>820.99999999999989</v>
      </c>
      <c r="BN2230" s="3">
        <v>738.9</v>
      </c>
      <c r="BO2230" s="3">
        <f t="shared" si="554"/>
        <v>82.099999999999909</v>
      </c>
      <c r="BP2230" s="3">
        <f t="shared" si="555"/>
        <v>22800</v>
      </c>
      <c r="BQ2230">
        <v>0.72</v>
      </c>
      <c r="BR2230">
        <v>0.59</v>
      </c>
      <c r="BS2230">
        <v>7.85</v>
      </c>
      <c r="BT2230">
        <f t="shared" si="546"/>
        <v>732.90000000000009</v>
      </c>
      <c r="BU2230" s="1">
        <f t="shared" si="547"/>
        <v>0.14923859386966251</v>
      </c>
      <c r="BV2230" s="1">
        <f t="shared" si="556"/>
        <v>0.19129806280050013</v>
      </c>
      <c r="BW2230">
        <f t="shared" si="557"/>
        <v>0.1829969810558767</v>
      </c>
      <c r="BX2230">
        <f t="shared" si="558"/>
        <v>0.19654064223734549</v>
      </c>
      <c r="BY2230">
        <f t="shared" si="559"/>
        <v>155.4800026363018</v>
      </c>
    </row>
    <row r="2231" spans="1:77" x14ac:dyDescent="0.2">
      <c r="A2231">
        <v>9</v>
      </c>
      <c r="B2231">
        <v>42039</v>
      </c>
      <c r="C2231" t="s">
        <v>730</v>
      </c>
      <c r="D2231">
        <v>42</v>
      </c>
      <c r="E2231" t="s">
        <v>731</v>
      </c>
      <c r="F2231" t="s">
        <v>732</v>
      </c>
      <c r="G2231" t="s">
        <v>278</v>
      </c>
      <c r="H2231">
        <v>39</v>
      </c>
      <c r="I2231">
        <v>7434</v>
      </c>
      <c r="J2231">
        <v>3784</v>
      </c>
      <c r="K2231">
        <v>206</v>
      </c>
      <c r="L2231">
        <v>1900</v>
      </c>
      <c r="M2231">
        <v>426</v>
      </c>
      <c r="N2231">
        <v>501</v>
      </c>
      <c r="O2231" s="3">
        <v>94263</v>
      </c>
      <c r="P2231" s="3">
        <v>131610.64199999999</v>
      </c>
      <c r="Q2231" s="3">
        <v>52986</v>
      </c>
      <c r="R2231" s="3">
        <v>73979.413740000004</v>
      </c>
      <c r="S2231" s="3">
        <v>1661.4</v>
      </c>
      <c r="T2231" s="3">
        <v>2319.6579849999998</v>
      </c>
      <c r="U2231" s="3">
        <v>39251</v>
      </c>
      <c r="V2231" s="3">
        <v>54802.513279999999</v>
      </c>
      <c r="W2231" s="3">
        <v>4960</v>
      </c>
      <c r="X2231" s="3">
        <v>6925.1857499999996</v>
      </c>
      <c r="Y2231" s="3">
        <v>425</v>
      </c>
      <c r="Z2231" s="3">
        <v>593.38789180000003</v>
      </c>
      <c r="AA2231">
        <v>2835</v>
      </c>
      <c r="AB2231">
        <v>1845</v>
      </c>
      <c r="AC2231">
        <v>212</v>
      </c>
      <c r="AD2231">
        <v>1321</v>
      </c>
      <c r="AE2231">
        <v>243</v>
      </c>
      <c r="AF2231">
        <v>254</v>
      </c>
      <c r="AG2231">
        <v>65</v>
      </c>
      <c r="AH2231">
        <v>22</v>
      </c>
      <c r="AI2231">
        <v>91</v>
      </c>
      <c r="AJ2231">
        <v>43</v>
      </c>
      <c r="AK2231">
        <v>14</v>
      </c>
      <c r="AL2231">
        <v>65</v>
      </c>
      <c r="AM2231">
        <v>88</v>
      </c>
      <c r="AN2231">
        <v>35</v>
      </c>
      <c r="AO2231">
        <v>117</v>
      </c>
      <c r="AP2231">
        <v>382</v>
      </c>
      <c r="AQ2231">
        <v>0</v>
      </c>
      <c r="AR2231" s="4">
        <v>5227</v>
      </c>
      <c r="AS2231" s="4">
        <f t="shared" si="548"/>
        <v>5609</v>
      </c>
      <c r="AT2231">
        <v>1.058621652</v>
      </c>
      <c r="AU2231" s="4">
        <f t="shared" si="544"/>
        <v>1</v>
      </c>
      <c r="AV2231" s="4">
        <f t="shared" si="549"/>
        <v>5937.8088460680001</v>
      </c>
      <c r="AW2231" s="4">
        <v>0</v>
      </c>
      <c r="AX2231" s="4">
        <v>0</v>
      </c>
      <c r="AY2231" s="4">
        <v>80.53</v>
      </c>
      <c r="AZ2231" s="4">
        <f t="shared" si="550"/>
        <v>80.53</v>
      </c>
      <c r="BA2231" s="4">
        <f t="shared" si="551"/>
        <v>85.250801635560009</v>
      </c>
      <c r="BB2231" s="4">
        <v>9.51</v>
      </c>
      <c r="BC2231" s="4">
        <v>12000</v>
      </c>
      <c r="BD2231">
        <v>2.16233847682</v>
      </c>
      <c r="BE2231" s="2">
        <v>0.11</v>
      </c>
      <c r="BF2231">
        <v>40</v>
      </c>
      <c r="BG2231">
        <f t="shared" si="545"/>
        <v>0.11171872670841716</v>
      </c>
      <c r="BH2231">
        <v>0.84437499999999999</v>
      </c>
      <c r="BI2231" s="4">
        <v>0.52800000000000002</v>
      </c>
      <c r="BJ2231" s="4">
        <v>0.17599999999999999</v>
      </c>
      <c r="BK2231" s="3">
        <f t="shared" si="552"/>
        <v>385500</v>
      </c>
      <c r="BL2231" s="3">
        <f t="shared" si="553"/>
        <v>72</v>
      </c>
      <c r="BM2231" s="3">
        <v>820.99999999999989</v>
      </c>
      <c r="BN2231" s="3">
        <v>738.9</v>
      </c>
      <c r="BO2231" s="3">
        <f t="shared" si="554"/>
        <v>82.099999999999909</v>
      </c>
      <c r="BP2231" s="3">
        <f t="shared" si="555"/>
        <v>22800</v>
      </c>
      <c r="BQ2231">
        <v>0.72</v>
      </c>
      <c r="BR2231">
        <v>0.59</v>
      </c>
      <c r="BS2231">
        <v>7.85</v>
      </c>
      <c r="BT2231">
        <f t="shared" si="546"/>
        <v>732.90000000000009</v>
      </c>
      <c r="BU2231" s="1">
        <f t="shared" si="547"/>
        <v>0.14242034089449787</v>
      </c>
      <c r="BV2231" s="1">
        <f t="shared" si="556"/>
        <v>0.1824217130371775</v>
      </c>
      <c r="BW2231">
        <f t="shared" si="557"/>
        <v>0.17412063129255406</v>
      </c>
      <c r="BX2231">
        <f t="shared" si="558"/>
        <v>0.18766429247402286</v>
      </c>
      <c r="BY2231">
        <f t="shared" si="559"/>
        <v>155.4800026363018</v>
      </c>
    </row>
    <row r="2232" spans="1:77" x14ac:dyDescent="0.2">
      <c r="A2232">
        <v>9</v>
      </c>
      <c r="B2232">
        <v>42041</v>
      </c>
      <c r="C2232" t="s">
        <v>730</v>
      </c>
      <c r="D2232">
        <v>42</v>
      </c>
      <c r="E2232" t="s">
        <v>731</v>
      </c>
      <c r="F2232" t="s">
        <v>732</v>
      </c>
      <c r="G2232" t="s">
        <v>626</v>
      </c>
      <c r="H2232">
        <v>41</v>
      </c>
      <c r="I2232">
        <v>2881</v>
      </c>
      <c r="J2232">
        <v>4741</v>
      </c>
      <c r="K2232">
        <v>440</v>
      </c>
      <c r="L2232">
        <v>2251</v>
      </c>
      <c r="M2232">
        <v>538</v>
      </c>
      <c r="N2232">
        <v>623</v>
      </c>
      <c r="O2232" s="3">
        <v>36990</v>
      </c>
      <c r="P2232" s="3">
        <v>51645.689689999999</v>
      </c>
      <c r="Q2232" s="3">
        <v>63830</v>
      </c>
      <c r="R2232" s="3">
        <v>89119.880319999997</v>
      </c>
      <c r="S2232" s="3">
        <v>3750.3</v>
      </c>
      <c r="T2232" s="3">
        <v>5236.1943780000001</v>
      </c>
      <c r="U2232" s="3">
        <v>45023</v>
      </c>
      <c r="V2232" s="3">
        <v>62861.418949999999</v>
      </c>
      <c r="W2232" s="3">
        <v>5994.6</v>
      </c>
      <c r="X2232" s="3">
        <v>8369.701309</v>
      </c>
      <c r="Y2232" s="3">
        <v>542</v>
      </c>
      <c r="Z2232" s="3">
        <v>756.74408800000003</v>
      </c>
      <c r="AA2232">
        <v>2303</v>
      </c>
      <c r="AB2232">
        <v>2591</v>
      </c>
      <c r="AC2232">
        <v>278</v>
      </c>
      <c r="AD2232">
        <v>1540</v>
      </c>
      <c r="AE2232">
        <v>327</v>
      </c>
      <c r="AF2232">
        <v>355</v>
      </c>
      <c r="AG2232">
        <v>65</v>
      </c>
      <c r="AH2232">
        <v>22</v>
      </c>
      <c r="AI2232">
        <v>91</v>
      </c>
      <c r="AJ2232">
        <v>43</v>
      </c>
      <c r="AK2232">
        <v>14</v>
      </c>
      <c r="AL2232">
        <v>65</v>
      </c>
      <c r="AM2232">
        <v>88</v>
      </c>
      <c r="AN2232">
        <v>35</v>
      </c>
      <c r="AO2232">
        <v>117</v>
      </c>
      <c r="AP2232">
        <v>382</v>
      </c>
      <c r="AQ2232">
        <v>0</v>
      </c>
      <c r="AR2232" s="4">
        <v>5227</v>
      </c>
      <c r="AS2232" s="4">
        <f t="shared" si="548"/>
        <v>5609</v>
      </c>
      <c r="AT2232">
        <v>1.104114874</v>
      </c>
      <c r="AU2232" s="4">
        <f t="shared" si="544"/>
        <v>1</v>
      </c>
      <c r="AV2232" s="4">
        <f t="shared" si="549"/>
        <v>6192.9803282659996</v>
      </c>
      <c r="AW2232" s="4">
        <v>0</v>
      </c>
      <c r="AX2232" s="4">
        <v>0</v>
      </c>
      <c r="AY2232" s="4">
        <v>80.53</v>
      </c>
      <c r="AZ2232" s="4">
        <f t="shared" si="550"/>
        <v>80.53</v>
      </c>
      <c r="BA2232" s="4">
        <f t="shared" si="551"/>
        <v>88.914370803219995</v>
      </c>
      <c r="BB2232" s="4">
        <v>9.51</v>
      </c>
      <c r="BC2232" s="4">
        <v>12000</v>
      </c>
      <c r="BD2232">
        <v>2.3743663048700001</v>
      </c>
      <c r="BE2232" s="2">
        <v>0.11</v>
      </c>
      <c r="BF2232">
        <v>40</v>
      </c>
      <c r="BG2232">
        <f t="shared" si="545"/>
        <v>0.11171872670841716</v>
      </c>
      <c r="BH2232">
        <v>0.84437499999999999</v>
      </c>
      <c r="BI2232" s="4">
        <v>0.52800000000000002</v>
      </c>
      <c r="BJ2232" s="4">
        <v>0.17599999999999999</v>
      </c>
      <c r="BK2232" s="3">
        <f t="shared" si="552"/>
        <v>385500</v>
      </c>
      <c r="BL2232" s="3">
        <f t="shared" si="553"/>
        <v>72</v>
      </c>
      <c r="BM2232" s="3">
        <v>820.99999999999989</v>
      </c>
      <c r="BN2232" s="3">
        <v>738.9</v>
      </c>
      <c r="BO2232" s="3">
        <f t="shared" si="554"/>
        <v>82.099999999999909</v>
      </c>
      <c r="BP2232" s="3">
        <f t="shared" si="555"/>
        <v>22800</v>
      </c>
      <c r="BQ2232">
        <v>0.72</v>
      </c>
      <c r="BR2232">
        <v>0.59</v>
      </c>
      <c r="BS2232">
        <v>7.85</v>
      </c>
      <c r="BT2232">
        <f t="shared" si="546"/>
        <v>732.90000000000009</v>
      </c>
      <c r="BU2232" s="1">
        <f t="shared" si="547"/>
        <v>0.14931403245235866</v>
      </c>
      <c r="BV2232" s="1">
        <f t="shared" si="556"/>
        <v>0.19531979977348227</v>
      </c>
      <c r="BW2232">
        <f t="shared" si="557"/>
        <v>0.18701871802885883</v>
      </c>
      <c r="BX2232">
        <f t="shared" si="558"/>
        <v>0.20056237921032763</v>
      </c>
      <c r="BY2232">
        <f t="shared" si="559"/>
        <v>155.4800026363018</v>
      </c>
    </row>
    <row r="2233" spans="1:77" x14ac:dyDescent="0.2">
      <c r="A2233">
        <v>9</v>
      </c>
      <c r="B2233">
        <v>42043</v>
      </c>
      <c r="C2233" t="s">
        <v>730</v>
      </c>
      <c r="D2233">
        <v>42</v>
      </c>
      <c r="E2233" t="s">
        <v>731</v>
      </c>
      <c r="F2233" t="s">
        <v>732</v>
      </c>
      <c r="G2233" t="s">
        <v>786</v>
      </c>
      <c r="H2233">
        <v>43</v>
      </c>
      <c r="I2233">
        <v>2842</v>
      </c>
      <c r="J2233">
        <v>4937</v>
      </c>
      <c r="K2233">
        <v>416</v>
      </c>
      <c r="L2233">
        <v>2287</v>
      </c>
      <c r="M2233">
        <v>563</v>
      </c>
      <c r="N2233">
        <v>672</v>
      </c>
      <c r="O2233" s="3">
        <v>38286</v>
      </c>
      <c r="P2233" s="3">
        <v>53455.173710000003</v>
      </c>
      <c r="Q2233" s="3">
        <v>67596</v>
      </c>
      <c r="R2233" s="3">
        <v>94377.995150000002</v>
      </c>
      <c r="S2233" s="3">
        <v>3996.9</v>
      </c>
      <c r="T2233" s="3">
        <v>5580.4989759999999</v>
      </c>
      <c r="U2233" s="3">
        <v>46445</v>
      </c>
      <c r="V2233" s="3">
        <v>64846.82503</v>
      </c>
      <c r="W2233" s="3">
        <v>6346.5</v>
      </c>
      <c r="X2233" s="3">
        <v>8861.026484</v>
      </c>
      <c r="Y2233" s="3">
        <v>578</v>
      </c>
      <c r="Z2233" s="3">
        <v>807.0075329</v>
      </c>
      <c r="AA2233">
        <v>2349</v>
      </c>
      <c r="AB2233">
        <v>2680</v>
      </c>
      <c r="AC2233">
        <v>266</v>
      </c>
      <c r="AD2233">
        <v>1523</v>
      </c>
      <c r="AE2233">
        <v>338</v>
      </c>
      <c r="AF2233">
        <v>372</v>
      </c>
      <c r="AG2233">
        <v>65</v>
      </c>
      <c r="AH2233">
        <v>22</v>
      </c>
      <c r="AI2233">
        <v>91</v>
      </c>
      <c r="AJ2233">
        <v>43</v>
      </c>
      <c r="AK2233">
        <v>14</v>
      </c>
      <c r="AL2233">
        <v>65</v>
      </c>
      <c r="AM2233">
        <v>88</v>
      </c>
      <c r="AN2233">
        <v>35</v>
      </c>
      <c r="AO2233">
        <v>117</v>
      </c>
      <c r="AP2233">
        <v>382</v>
      </c>
      <c r="AQ2233">
        <v>0</v>
      </c>
      <c r="AR2233" s="4">
        <v>5227</v>
      </c>
      <c r="AS2233" s="4">
        <f t="shared" si="548"/>
        <v>5609</v>
      </c>
      <c r="AT2233">
        <v>1.1092520269999999</v>
      </c>
      <c r="AU2233" s="4">
        <f t="shared" si="544"/>
        <v>1</v>
      </c>
      <c r="AV2233" s="4">
        <f t="shared" si="549"/>
        <v>6221.7946194429996</v>
      </c>
      <c r="AW2233" s="4">
        <v>0</v>
      </c>
      <c r="AX2233" s="4">
        <v>0</v>
      </c>
      <c r="AY2233" s="4">
        <v>80.53</v>
      </c>
      <c r="AZ2233" s="4">
        <f t="shared" si="550"/>
        <v>80.53</v>
      </c>
      <c r="BA2233" s="4">
        <f t="shared" si="551"/>
        <v>89.328065734310002</v>
      </c>
      <c r="BB2233" s="4">
        <v>9.51</v>
      </c>
      <c r="BC2233" s="4">
        <v>12000</v>
      </c>
      <c r="BD2233">
        <v>2.3618249487399998</v>
      </c>
      <c r="BE2233" s="2">
        <v>0.11</v>
      </c>
      <c r="BF2233">
        <v>40</v>
      </c>
      <c r="BG2233">
        <f t="shared" si="545"/>
        <v>0.11171872670841716</v>
      </c>
      <c r="BH2233">
        <v>0.84437499999999999</v>
      </c>
      <c r="BI2233" s="4">
        <v>0.52800000000000002</v>
      </c>
      <c r="BJ2233" s="4">
        <v>0.17599999999999999</v>
      </c>
      <c r="BK2233" s="3">
        <f t="shared" si="552"/>
        <v>385500</v>
      </c>
      <c r="BL2233" s="3">
        <f t="shared" si="553"/>
        <v>72</v>
      </c>
      <c r="BM2233" s="3">
        <v>820.99999999999989</v>
      </c>
      <c r="BN2233" s="3">
        <v>738.9</v>
      </c>
      <c r="BO2233" s="3">
        <f t="shared" si="554"/>
        <v>82.099999999999909</v>
      </c>
      <c r="BP2233" s="3">
        <f t="shared" si="555"/>
        <v>22800</v>
      </c>
      <c r="BQ2233">
        <v>0.72</v>
      </c>
      <c r="BR2233">
        <v>0.59</v>
      </c>
      <c r="BS2233">
        <v>7.85</v>
      </c>
      <c r="BT2233">
        <f t="shared" si="546"/>
        <v>732.90000000000009</v>
      </c>
      <c r="BU2233" s="1">
        <f t="shared" si="547"/>
        <v>0.14965467122199547</v>
      </c>
      <c r="BV2233" s="1">
        <f t="shared" si="556"/>
        <v>0.19749528940704508</v>
      </c>
      <c r="BW2233">
        <f t="shared" si="557"/>
        <v>0.18919420766242165</v>
      </c>
      <c r="BX2233">
        <f t="shared" si="558"/>
        <v>0.20273786884389045</v>
      </c>
      <c r="BY2233">
        <f t="shared" si="559"/>
        <v>155.4800026363018</v>
      </c>
    </row>
    <row r="2234" spans="1:77" x14ac:dyDescent="0.2">
      <c r="A2234">
        <v>9</v>
      </c>
      <c r="B2234">
        <v>42045</v>
      </c>
      <c r="C2234" t="s">
        <v>730</v>
      </c>
      <c r="D2234">
        <v>42</v>
      </c>
      <c r="E2234" t="s">
        <v>731</v>
      </c>
      <c r="F2234" t="s">
        <v>732</v>
      </c>
      <c r="G2234" t="s">
        <v>555</v>
      </c>
      <c r="H2234">
        <v>45</v>
      </c>
      <c r="I2234">
        <v>28596</v>
      </c>
      <c r="J2234">
        <v>16393</v>
      </c>
      <c r="K2234">
        <v>-1539</v>
      </c>
      <c r="L2234">
        <v>3810</v>
      </c>
      <c r="M2234">
        <v>1778</v>
      </c>
      <c r="N2234">
        <v>2078</v>
      </c>
      <c r="O2234" s="3">
        <v>304430</v>
      </c>
      <c r="P2234" s="3">
        <v>425047.23739999998</v>
      </c>
      <c r="Q2234" s="3">
        <v>183790</v>
      </c>
      <c r="R2234" s="3">
        <v>256608.8486</v>
      </c>
      <c r="S2234" s="3">
        <v>2076.4</v>
      </c>
      <c r="T2234" s="3">
        <v>2899.0838090000002</v>
      </c>
      <c r="U2234" s="3">
        <v>65813</v>
      </c>
      <c r="V2234" s="3">
        <v>91888.558409999998</v>
      </c>
      <c r="W2234" s="3">
        <v>17052</v>
      </c>
      <c r="X2234" s="3">
        <v>23808.118429999999</v>
      </c>
      <c r="Y2234" s="3">
        <v>1672</v>
      </c>
      <c r="Z2234" s="3">
        <v>2334.4577770000001</v>
      </c>
      <c r="AA2234">
        <v>8994</v>
      </c>
      <c r="AB2234">
        <v>6111</v>
      </c>
      <c r="AC2234">
        <v>41</v>
      </c>
      <c r="AD2234">
        <v>2113</v>
      </c>
      <c r="AE2234">
        <v>701</v>
      </c>
      <c r="AF2234">
        <v>811</v>
      </c>
      <c r="AG2234">
        <v>65</v>
      </c>
      <c r="AH2234">
        <v>22</v>
      </c>
      <c r="AI2234">
        <v>91</v>
      </c>
      <c r="AJ2234">
        <v>43</v>
      </c>
      <c r="AK2234">
        <v>14</v>
      </c>
      <c r="AL2234">
        <v>65</v>
      </c>
      <c r="AM2234">
        <v>88</v>
      </c>
      <c r="AN2234">
        <v>35</v>
      </c>
      <c r="AO2234">
        <v>117</v>
      </c>
      <c r="AP2234">
        <v>382</v>
      </c>
      <c r="AQ2234">
        <v>0</v>
      </c>
      <c r="AR2234" s="4">
        <v>5227</v>
      </c>
      <c r="AS2234" s="4">
        <f t="shared" si="548"/>
        <v>5609</v>
      </c>
      <c r="AT2234">
        <v>1.1458590630000001</v>
      </c>
      <c r="AU2234" s="4">
        <f t="shared" si="544"/>
        <v>1</v>
      </c>
      <c r="AV2234" s="4">
        <f t="shared" si="549"/>
        <v>6427.1234843669999</v>
      </c>
      <c r="AW2234" s="4">
        <v>0</v>
      </c>
      <c r="AX2234" s="4">
        <v>0</v>
      </c>
      <c r="AY2234" s="4">
        <v>80.53</v>
      </c>
      <c r="AZ2234" s="4">
        <f t="shared" si="550"/>
        <v>80.53</v>
      </c>
      <c r="BA2234" s="4">
        <f t="shared" si="551"/>
        <v>92.276030343390005</v>
      </c>
      <c r="BB2234" s="4">
        <v>9.51</v>
      </c>
      <c r="BC2234" s="4">
        <v>12000</v>
      </c>
      <c r="BD2234">
        <v>2.4746434905300001</v>
      </c>
      <c r="BE2234" s="2">
        <v>0.11</v>
      </c>
      <c r="BF2234">
        <v>40</v>
      </c>
      <c r="BG2234">
        <f t="shared" si="545"/>
        <v>0.11171872670841716</v>
      </c>
      <c r="BH2234">
        <v>0.84437499999999999</v>
      </c>
      <c r="BI2234" s="4">
        <v>0.52800000000000002</v>
      </c>
      <c r="BJ2234" s="4">
        <v>0.17599999999999999</v>
      </c>
      <c r="BK2234" s="3">
        <f t="shared" si="552"/>
        <v>385500</v>
      </c>
      <c r="BL2234" s="3">
        <f t="shared" si="553"/>
        <v>72</v>
      </c>
      <c r="BM2234" s="3">
        <v>820.99999999999989</v>
      </c>
      <c r="BN2234" s="3">
        <v>738.9</v>
      </c>
      <c r="BO2234" s="3">
        <f t="shared" si="554"/>
        <v>82.099999999999909</v>
      </c>
      <c r="BP2234" s="3">
        <f t="shared" si="555"/>
        <v>22800</v>
      </c>
      <c r="BQ2234">
        <v>0.72</v>
      </c>
      <c r="BR2234">
        <v>0.59</v>
      </c>
      <c r="BS2234">
        <v>7.85</v>
      </c>
      <c r="BT2234">
        <f t="shared" si="546"/>
        <v>732.90000000000009</v>
      </c>
      <c r="BU2234" s="1">
        <f t="shared" si="547"/>
        <v>0.15450829180368986</v>
      </c>
      <c r="BV2234" s="1">
        <f t="shared" si="556"/>
        <v>0.25242867277771747</v>
      </c>
      <c r="BW2234">
        <f t="shared" si="557"/>
        <v>0.24412759103309403</v>
      </c>
      <c r="BX2234">
        <f t="shared" si="558"/>
        <v>0.25767125221456288</v>
      </c>
      <c r="BY2234">
        <f t="shared" si="559"/>
        <v>155.4800026363018</v>
      </c>
    </row>
    <row r="2235" spans="1:77" x14ac:dyDescent="0.2">
      <c r="A2235">
        <v>11</v>
      </c>
      <c r="B2235">
        <v>42047</v>
      </c>
      <c r="C2235" t="s">
        <v>853</v>
      </c>
      <c r="D2235">
        <v>42</v>
      </c>
      <c r="E2235" t="s">
        <v>731</v>
      </c>
      <c r="F2235" t="s">
        <v>732</v>
      </c>
      <c r="G2235" t="s">
        <v>897</v>
      </c>
      <c r="H2235">
        <v>47</v>
      </c>
      <c r="I2235">
        <v>1590</v>
      </c>
      <c r="J2235">
        <v>2146</v>
      </c>
      <c r="K2235">
        <v>196</v>
      </c>
      <c r="L2235">
        <v>1551</v>
      </c>
      <c r="M2235">
        <v>251</v>
      </c>
      <c r="N2235">
        <v>306</v>
      </c>
      <c r="O2235" s="3">
        <v>26309</v>
      </c>
      <c r="P2235" s="3">
        <v>36732.804819999998</v>
      </c>
      <c r="Q2235" s="3">
        <v>32621</v>
      </c>
      <c r="R2235" s="3">
        <v>45545.66216</v>
      </c>
      <c r="S2235" s="3">
        <v>1709.8</v>
      </c>
      <c r="T2235" s="3">
        <v>2387.2343940000001</v>
      </c>
      <c r="U2235" s="3">
        <v>32886</v>
      </c>
      <c r="V2235" s="3">
        <v>45915.656969999996</v>
      </c>
      <c r="W2235" s="3">
        <v>3257.9</v>
      </c>
      <c r="X2235" s="3">
        <v>4548.7021480000003</v>
      </c>
      <c r="Y2235" s="3">
        <v>283</v>
      </c>
      <c r="Z2235" s="3">
        <v>395.12652559999998</v>
      </c>
      <c r="AA2235">
        <v>1471</v>
      </c>
      <c r="AB2235">
        <v>1543</v>
      </c>
      <c r="AC2235">
        <v>202</v>
      </c>
      <c r="AD2235">
        <v>1301</v>
      </c>
      <c r="AE2235">
        <v>210</v>
      </c>
      <c r="AF2235">
        <v>221</v>
      </c>
      <c r="AG2235">
        <v>65</v>
      </c>
      <c r="AH2235">
        <v>22</v>
      </c>
      <c r="AI2235">
        <v>91</v>
      </c>
      <c r="AJ2235">
        <v>43</v>
      </c>
      <c r="AK2235">
        <v>14</v>
      </c>
      <c r="AL2235">
        <v>65</v>
      </c>
      <c r="AM2235">
        <v>88</v>
      </c>
      <c r="AN2235">
        <v>35</v>
      </c>
      <c r="AO2235">
        <v>117</v>
      </c>
      <c r="AP2235">
        <v>382</v>
      </c>
      <c r="AQ2235">
        <v>0</v>
      </c>
      <c r="AR2235" s="4">
        <v>5227</v>
      </c>
      <c r="AS2235" s="4">
        <f t="shared" si="548"/>
        <v>5609</v>
      </c>
      <c r="AT2235">
        <v>1.0771775560000001</v>
      </c>
      <c r="AU2235" s="4">
        <f t="shared" si="544"/>
        <v>1</v>
      </c>
      <c r="AV2235" s="4">
        <f t="shared" si="549"/>
        <v>6041.8889116040009</v>
      </c>
      <c r="AW2235" s="4">
        <v>0</v>
      </c>
      <c r="AX2235" s="4">
        <v>0</v>
      </c>
      <c r="AY2235" s="4">
        <v>80.53</v>
      </c>
      <c r="AZ2235" s="4">
        <f t="shared" si="550"/>
        <v>80.53</v>
      </c>
      <c r="BA2235" s="4">
        <f t="shared" si="551"/>
        <v>86.745108584680011</v>
      </c>
      <c r="BB2235" s="4">
        <v>9.51</v>
      </c>
      <c r="BC2235" s="4">
        <v>12000</v>
      </c>
      <c r="BD2235">
        <v>2.2454866474699999</v>
      </c>
      <c r="BE2235" s="2">
        <v>0.11</v>
      </c>
      <c r="BF2235">
        <v>40</v>
      </c>
      <c r="BG2235">
        <f t="shared" si="545"/>
        <v>0.11171872670841716</v>
      </c>
      <c r="BH2235">
        <v>0.60797500000000004</v>
      </c>
      <c r="BI2235" s="4">
        <v>0.52800000000000002</v>
      </c>
      <c r="BJ2235" s="4">
        <v>0.17599999999999999</v>
      </c>
      <c r="BK2235" s="3">
        <f t="shared" si="552"/>
        <v>385500</v>
      </c>
      <c r="BL2235" s="3">
        <f t="shared" si="553"/>
        <v>72</v>
      </c>
      <c r="BM2235" s="3">
        <v>820.99999999999989</v>
      </c>
      <c r="BN2235" s="3">
        <v>738.9</v>
      </c>
      <c r="BO2235" s="3">
        <f t="shared" si="554"/>
        <v>82.099999999999909</v>
      </c>
      <c r="BP2235" s="3">
        <f t="shared" si="555"/>
        <v>22800</v>
      </c>
      <c r="BQ2235">
        <v>0.72</v>
      </c>
      <c r="BR2235">
        <v>0.59</v>
      </c>
      <c r="BS2235">
        <v>7.85</v>
      </c>
      <c r="BT2235">
        <f t="shared" si="546"/>
        <v>732.90000000000009</v>
      </c>
      <c r="BU2235" s="1">
        <f t="shared" si="547"/>
        <v>0.18523522668735118</v>
      </c>
      <c r="BV2235" s="1">
        <f t="shared" si="556"/>
        <v>0.21698993257963686</v>
      </c>
      <c r="BW2235">
        <f t="shared" si="557"/>
        <v>0.20803764247212186</v>
      </c>
      <c r="BX2235">
        <f t="shared" si="558"/>
        <v>0.22271310009801557</v>
      </c>
      <c r="BY2235">
        <f t="shared" si="559"/>
        <v>156.01659151449869</v>
      </c>
    </row>
    <row r="2236" spans="1:77" x14ac:dyDescent="0.2">
      <c r="A2236">
        <v>9</v>
      </c>
      <c r="B2236">
        <v>42049</v>
      </c>
      <c r="C2236" t="s">
        <v>730</v>
      </c>
      <c r="D2236">
        <v>42</v>
      </c>
      <c r="E2236" t="s">
        <v>731</v>
      </c>
      <c r="F2236" t="s">
        <v>732</v>
      </c>
      <c r="G2236" t="s">
        <v>694</v>
      </c>
      <c r="H2236">
        <v>49</v>
      </c>
      <c r="I2236">
        <v>4392</v>
      </c>
      <c r="J2236">
        <v>2440</v>
      </c>
      <c r="K2236">
        <v>205</v>
      </c>
      <c r="L2236">
        <v>1324</v>
      </c>
      <c r="M2236">
        <v>275</v>
      </c>
      <c r="N2236">
        <v>333</v>
      </c>
      <c r="O2236" s="3">
        <v>60420</v>
      </c>
      <c r="P2236" s="3">
        <v>84358.815119999999</v>
      </c>
      <c r="Q2236" s="3">
        <v>35811</v>
      </c>
      <c r="R2236" s="3">
        <v>49999.561869999998</v>
      </c>
      <c r="S2236" s="3">
        <v>1567.2</v>
      </c>
      <c r="T2236" s="3">
        <v>2188.1353039999999</v>
      </c>
      <c r="U2236" s="3">
        <v>28623</v>
      </c>
      <c r="V2236" s="3">
        <v>39963.627359999999</v>
      </c>
      <c r="W2236" s="3">
        <v>3363.5</v>
      </c>
      <c r="X2236" s="3">
        <v>4696.1415859999997</v>
      </c>
      <c r="Y2236" s="3">
        <v>298</v>
      </c>
      <c r="Z2236" s="3">
        <v>416.06962770000001</v>
      </c>
      <c r="AA2236">
        <v>1980</v>
      </c>
      <c r="AB2236">
        <v>1417</v>
      </c>
      <c r="AC2236">
        <v>192</v>
      </c>
      <c r="AD2236">
        <v>1122</v>
      </c>
      <c r="AE2236">
        <v>195</v>
      </c>
      <c r="AF2236">
        <v>201</v>
      </c>
      <c r="AG2236">
        <v>65</v>
      </c>
      <c r="AH2236">
        <v>22</v>
      </c>
      <c r="AI2236">
        <v>91</v>
      </c>
      <c r="AJ2236">
        <v>43</v>
      </c>
      <c r="AK2236">
        <v>14</v>
      </c>
      <c r="AL2236">
        <v>65</v>
      </c>
      <c r="AM2236">
        <v>88</v>
      </c>
      <c r="AN2236">
        <v>35</v>
      </c>
      <c r="AO2236">
        <v>117</v>
      </c>
      <c r="AP2236">
        <v>382</v>
      </c>
      <c r="AQ2236">
        <v>0</v>
      </c>
      <c r="AR2236" s="4">
        <v>5227</v>
      </c>
      <c r="AS2236" s="4">
        <f t="shared" si="548"/>
        <v>5609</v>
      </c>
      <c r="AT2236">
        <v>1.0609176490000001</v>
      </c>
      <c r="AU2236" s="4">
        <f t="shared" si="544"/>
        <v>1</v>
      </c>
      <c r="AV2236" s="4">
        <f t="shared" si="549"/>
        <v>5950.6870932410002</v>
      </c>
      <c r="AW2236" s="4">
        <v>0</v>
      </c>
      <c r="AX2236" s="4">
        <v>0</v>
      </c>
      <c r="AY2236" s="4">
        <v>80.53</v>
      </c>
      <c r="AZ2236" s="4">
        <f t="shared" si="550"/>
        <v>80.53</v>
      </c>
      <c r="BA2236" s="4">
        <f t="shared" si="551"/>
        <v>85.435698273970004</v>
      </c>
      <c r="BB2236" s="4">
        <v>9.51</v>
      </c>
      <c r="BC2236" s="4">
        <v>12000</v>
      </c>
      <c r="BD2236">
        <v>2.1598317010499999</v>
      </c>
      <c r="BE2236" s="2">
        <v>0.11</v>
      </c>
      <c r="BF2236">
        <v>40</v>
      </c>
      <c r="BG2236">
        <f t="shared" si="545"/>
        <v>0.11171872670841716</v>
      </c>
      <c r="BH2236">
        <v>0.84437499999999999</v>
      </c>
      <c r="BI2236" s="4">
        <v>0.52800000000000002</v>
      </c>
      <c r="BJ2236" s="4">
        <v>0.17599999999999999</v>
      </c>
      <c r="BK2236" s="3">
        <f t="shared" si="552"/>
        <v>385500</v>
      </c>
      <c r="BL2236" s="3">
        <f t="shared" si="553"/>
        <v>72</v>
      </c>
      <c r="BM2236" s="3">
        <v>820.99999999999989</v>
      </c>
      <c r="BN2236" s="3">
        <v>738.9</v>
      </c>
      <c r="BO2236" s="3">
        <f t="shared" si="554"/>
        <v>82.099999999999909</v>
      </c>
      <c r="BP2236" s="3">
        <f t="shared" si="555"/>
        <v>22800</v>
      </c>
      <c r="BQ2236">
        <v>0.72</v>
      </c>
      <c r="BR2236">
        <v>0.59</v>
      </c>
      <c r="BS2236">
        <v>7.85</v>
      </c>
      <c r="BT2236">
        <f t="shared" si="546"/>
        <v>732.90000000000009</v>
      </c>
      <c r="BU2236" s="1">
        <f t="shared" si="547"/>
        <v>0.1426097672747845</v>
      </c>
      <c r="BV2236" s="1">
        <f t="shared" si="556"/>
        <v>0.17413270459199412</v>
      </c>
      <c r="BW2236">
        <f t="shared" si="557"/>
        <v>0.16583162284737069</v>
      </c>
      <c r="BX2236">
        <f t="shared" si="558"/>
        <v>0.17937528402883948</v>
      </c>
      <c r="BY2236">
        <f t="shared" si="559"/>
        <v>155.4800026363018</v>
      </c>
    </row>
    <row r="2237" spans="1:77" x14ac:dyDescent="0.2">
      <c r="A2237">
        <v>9</v>
      </c>
      <c r="B2237">
        <v>42051</v>
      </c>
      <c r="C2237" t="s">
        <v>730</v>
      </c>
      <c r="D2237">
        <v>42</v>
      </c>
      <c r="E2237" t="s">
        <v>731</v>
      </c>
      <c r="F2237" t="s">
        <v>732</v>
      </c>
      <c r="G2237" t="s">
        <v>59</v>
      </c>
      <c r="H2237">
        <v>51</v>
      </c>
      <c r="I2237">
        <v>5516</v>
      </c>
      <c r="J2237">
        <v>3433</v>
      </c>
      <c r="K2237">
        <v>274</v>
      </c>
      <c r="L2237">
        <v>1827</v>
      </c>
      <c r="M2237">
        <v>381</v>
      </c>
      <c r="N2237">
        <v>409</v>
      </c>
      <c r="O2237" s="3">
        <v>61373</v>
      </c>
      <c r="P2237" s="3">
        <v>85689.400200000004</v>
      </c>
      <c r="Q2237" s="3">
        <v>43917</v>
      </c>
      <c r="R2237" s="3">
        <v>61317.214229999998</v>
      </c>
      <c r="S2237" s="3">
        <v>1886.3</v>
      </c>
      <c r="T2237" s="3">
        <v>2633.6648949999999</v>
      </c>
      <c r="U2237" s="3">
        <v>37053</v>
      </c>
      <c r="V2237" s="3">
        <v>51733.650719999998</v>
      </c>
      <c r="W2237" s="3">
        <v>4176.3999999999996</v>
      </c>
      <c r="X2237" s="3">
        <v>5831.1180979999999</v>
      </c>
      <c r="Y2237" s="3">
        <v>366</v>
      </c>
      <c r="Z2237" s="3">
        <v>511.01169040000002</v>
      </c>
      <c r="AA2237">
        <v>2759</v>
      </c>
      <c r="AB2237">
        <v>2038</v>
      </c>
      <c r="AC2237">
        <v>227</v>
      </c>
      <c r="AD2237">
        <v>1423</v>
      </c>
      <c r="AE2237">
        <v>263</v>
      </c>
      <c r="AF2237">
        <v>268</v>
      </c>
      <c r="AG2237">
        <v>65</v>
      </c>
      <c r="AH2237">
        <v>22</v>
      </c>
      <c r="AI2237">
        <v>91</v>
      </c>
      <c r="AJ2237">
        <v>43</v>
      </c>
      <c r="AK2237">
        <v>14</v>
      </c>
      <c r="AL2237">
        <v>65</v>
      </c>
      <c r="AM2237">
        <v>88</v>
      </c>
      <c r="AN2237">
        <v>35</v>
      </c>
      <c r="AO2237">
        <v>117</v>
      </c>
      <c r="AP2237">
        <v>382</v>
      </c>
      <c r="AQ2237">
        <v>0</v>
      </c>
      <c r="AR2237" s="4">
        <v>5227</v>
      </c>
      <c r="AS2237" s="4">
        <f t="shared" si="548"/>
        <v>5609</v>
      </c>
      <c r="AT2237">
        <v>1.052048965</v>
      </c>
      <c r="AU2237" s="4">
        <f t="shared" si="544"/>
        <v>1</v>
      </c>
      <c r="AV2237" s="4">
        <f t="shared" si="549"/>
        <v>5900.9426446850002</v>
      </c>
      <c r="AW2237" s="4">
        <v>0</v>
      </c>
      <c r="AX2237" s="4">
        <v>0</v>
      </c>
      <c r="AY2237" s="4">
        <v>80.53</v>
      </c>
      <c r="AZ2237" s="4">
        <f t="shared" si="550"/>
        <v>80.53</v>
      </c>
      <c r="BA2237" s="4">
        <f t="shared" si="551"/>
        <v>84.721503151450008</v>
      </c>
      <c r="BB2237" s="4">
        <v>9.51</v>
      </c>
      <c r="BC2237" s="4">
        <v>12000</v>
      </c>
      <c r="BD2237">
        <v>2.4410227031199998</v>
      </c>
      <c r="BE2237" s="2">
        <v>0.11</v>
      </c>
      <c r="BF2237">
        <v>40</v>
      </c>
      <c r="BG2237">
        <f t="shared" si="545"/>
        <v>0.11171872670841716</v>
      </c>
      <c r="BH2237">
        <v>0.84437499999999999</v>
      </c>
      <c r="BI2237" s="4">
        <v>0.52800000000000002</v>
      </c>
      <c r="BJ2237" s="4">
        <v>0.17599999999999999</v>
      </c>
      <c r="BK2237" s="3">
        <f t="shared" si="552"/>
        <v>385500</v>
      </c>
      <c r="BL2237" s="3">
        <f t="shared" si="553"/>
        <v>72</v>
      </c>
      <c r="BM2237" s="3">
        <v>820.99999999999989</v>
      </c>
      <c r="BN2237" s="3">
        <v>738.9</v>
      </c>
      <c r="BO2237" s="3">
        <f t="shared" si="554"/>
        <v>82.099999999999909</v>
      </c>
      <c r="BP2237" s="3">
        <f t="shared" si="555"/>
        <v>22800</v>
      </c>
      <c r="BQ2237">
        <v>0.72</v>
      </c>
      <c r="BR2237">
        <v>0.59</v>
      </c>
      <c r="BS2237">
        <v>7.85</v>
      </c>
      <c r="BT2237">
        <f t="shared" si="546"/>
        <v>732.90000000000009</v>
      </c>
      <c r="BU2237" s="1">
        <f t="shared" si="547"/>
        <v>0.14513617302887513</v>
      </c>
      <c r="BV2237" s="1">
        <f t="shared" si="556"/>
        <v>0.18118537880256075</v>
      </c>
      <c r="BW2237">
        <f t="shared" si="557"/>
        <v>0.17288429705793731</v>
      </c>
      <c r="BX2237">
        <f t="shared" si="558"/>
        <v>0.18642795823940611</v>
      </c>
      <c r="BY2237">
        <f t="shared" si="559"/>
        <v>155.4800026363018</v>
      </c>
    </row>
    <row r="2238" spans="1:77" x14ac:dyDescent="0.2">
      <c r="A2238">
        <v>11</v>
      </c>
      <c r="B2238">
        <v>42053</v>
      </c>
      <c r="C2238" t="s">
        <v>853</v>
      </c>
      <c r="D2238">
        <v>42</v>
      </c>
      <c r="E2238" t="s">
        <v>731</v>
      </c>
      <c r="F2238" t="s">
        <v>732</v>
      </c>
      <c r="G2238" t="s">
        <v>259</v>
      </c>
      <c r="H2238">
        <v>53</v>
      </c>
      <c r="I2238">
        <v>1743</v>
      </c>
      <c r="J2238">
        <v>1659</v>
      </c>
      <c r="K2238">
        <v>161</v>
      </c>
      <c r="L2238">
        <v>1320</v>
      </c>
      <c r="M2238">
        <v>192</v>
      </c>
      <c r="N2238">
        <v>236</v>
      </c>
      <c r="O2238" s="3">
        <v>28377</v>
      </c>
      <c r="P2238" s="3">
        <v>39620.160490000002</v>
      </c>
      <c r="Q2238" s="3">
        <v>25493</v>
      </c>
      <c r="R2238" s="3">
        <v>35593.500059999998</v>
      </c>
      <c r="S2238" s="3">
        <v>1588.8</v>
      </c>
      <c r="T2238" s="3">
        <v>2218.2933710000002</v>
      </c>
      <c r="U2238" s="3">
        <v>28154</v>
      </c>
      <c r="V2238" s="3">
        <v>39308.806369999998</v>
      </c>
      <c r="W2238" s="3">
        <v>2516.1</v>
      </c>
      <c r="X2238" s="3">
        <v>3512.9959399999998</v>
      </c>
      <c r="Y2238" s="3">
        <v>225</v>
      </c>
      <c r="Z2238" s="3">
        <v>314.14653099999998</v>
      </c>
      <c r="AA2238">
        <v>1453</v>
      </c>
      <c r="AB2238">
        <v>1375</v>
      </c>
      <c r="AC2238">
        <v>189</v>
      </c>
      <c r="AD2238">
        <v>1218</v>
      </c>
      <c r="AE2238">
        <v>190</v>
      </c>
      <c r="AF2238">
        <v>197</v>
      </c>
      <c r="AG2238">
        <v>65</v>
      </c>
      <c r="AH2238">
        <v>22</v>
      </c>
      <c r="AI2238">
        <v>91</v>
      </c>
      <c r="AJ2238">
        <v>43</v>
      </c>
      <c r="AK2238">
        <v>14</v>
      </c>
      <c r="AL2238">
        <v>65</v>
      </c>
      <c r="AM2238">
        <v>88</v>
      </c>
      <c r="AN2238">
        <v>35</v>
      </c>
      <c r="AO2238">
        <v>117</v>
      </c>
      <c r="AP2238">
        <v>382</v>
      </c>
      <c r="AQ2238">
        <v>0</v>
      </c>
      <c r="AR2238" s="4">
        <v>5227</v>
      </c>
      <c r="AS2238" s="4">
        <f t="shared" si="548"/>
        <v>5609</v>
      </c>
      <c r="AT2238">
        <v>1.0719885280000001</v>
      </c>
      <c r="AU2238" s="4">
        <f t="shared" si="544"/>
        <v>1</v>
      </c>
      <c r="AV2238" s="4">
        <f t="shared" si="549"/>
        <v>6012.7836535520009</v>
      </c>
      <c r="AW2238" s="4">
        <v>0</v>
      </c>
      <c r="AX2238" s="4">
        <v>0</v>
      </c>
      <c r="AY2238" s="4">
        <v>80.53</v>
      </c>
      <c r="AZ2238" s="4">
        <f t="shared" si="550"/>
        <v>80.53</v>
      </c>
      <c r="BA2238" s="4">
        <f t="shared" si="551"/>
        <v>86.327236159840012</v>
      </c>
      <c r="BB2238" s="4">
        <v>9.51</v>
      </c>
      <c r="BC2238" s="4">
        <v>12000</v>
      </c>
      <c r="BD2238">
        <v>2.2156501063</v>
      </c>
      <c r="BE2238" s="2">
        <v>0.11</v>
      </c>
      <c r="BF2238">
        <v>40</v>
      </c>
      <c r="BG2238">
        <f t="shared" si="545"/>
        <v>0.11171872670841716</v>
      </c>
      <c r="BH2238">
        <v>0.60797500000000004</v>
      </c>
      <c r="BI2238" s="4">
        <v>0.52800000000000002</v>
      </c>
      <c r="BJ2238" s="4">
        <v>0.17599999999999999</v>
      </c>
      <c r="BK2238" s="3">
        <f t="shared" si="552"/>
        <v>385500</v>
      </c>
      <c r="BL2238" s="3">
        <f t="shared" si="553"/>
        <v>72</v>
      </c>
      <c r="BM2238" s="3">
        <v>820.99999999999989</v>
      </c>
      <c r="BN2238" s="3">
        <v>738.9</v>
      </c>
      <c r="BO2238" s="3">
        <f t="shared" si="554"/>
        <v>82.099999999999909</v>
      </c>
      <c r="BP2238" s="3">
        <f t="shared" si="555"/>
        <v>22800</v>
      </c>
      <c r="BQ2238">
        <v>0.72</v>
      </c>
      <c r="BR2238">
        <v>0.59</v>
      </c>
      <c r="BS2238">
        <v>7.85</v>
      </c>
      <c r="BT2238">
        <f t="shared" si="546"/>
        <v>732.90000000000009</v>
      </c>
      <c r="BU2238" s="1">
        <f t="shared" si="547"/>
        <v>0.18418819634862557</v>
      </c>
      <c r="BV2238" s="1">
        <f t="shared" si="556"/>
        <v>0.21235185834048326</v>
      </c>
      <c r="BW2238">
        <f t="shared" si="557"/>
        <v>0.20339956823296826</v>
      </c>
      <c r="BX2238">
        <f t="shared" si="558"/>
        <v>0.21807502585886196</v>
      </c>
      <c r="BY2238">
        <f t="shared" si="559"/>
        <v>156.01659151449869</v>
      </c>
    </row>
    <row r="2239" spans="1:77" x14ac:dyDescent="0.2">
      <c r="A2239">
        <v>11</v>
      </c>
      <c r="B2239">
        <v>42055</v>
      </c>
      <c r="C2239" t="s">
        <v>853</v>
      </c>
      <c r="D2239">
        <v>42</v>
      </c>
      <c r="E2239" t="s">
        <v>731</v>
      </c>
      <c r="F2239" t="s">
        <v>732</v>
      </c>
      <c r="G2239" t="s">
        <v>206</v>
      </c>
      <c r="H2239">
        <v>55</v>
      </c>
      <c r="I2239">
        <v>2732</v>
      </c>
      <c r="J2239">
        <v>3135</v>
      </c>
      <c r="K2239">
        <v>322</v>
      </c>
      <c r="L2239">
        <v>1791</v>
      </c>
      <c r="M2239">
        <v>358</v>
      </c>
      <c r="N2239">
        <v>430</v>
      </c>
      <c r="O2239" s="3">
        <v>34889</v>
      </c>
      <c r="P2239" s="3">
        <v>48712.2592</v>
      </c>
      <c r="Q2239" s="3">
        <v>45938</v>
      </c>
      <c r="R2239" s="3">
        <v>64138.948179999999</v>
      </c>
      <c r="S2239" s="3">
        <v>2786.4</v>
      </c>
      <c r="T2239" s="3">
        <v>3890.3906400000001</v>
      </c>
      <c r="U2239" s="3">
        <v>37770</v>
      </c>
      <c r="V2239" s="3">
        <v>52734.731</v>
      </c>
      <c r="W2239" s="3">
        <v>4322.1000000000004</v>
      </c>
      <c r="X2239" s="3">
        <v>6034.5454289999998</v>
      </c>
      <c r="Y2239" s="3">
        <v>396</v>
      </c>
      <c r="Z2239" s="3">
        <v>552.89789450000001</v>
      </c>
      <c r="AA2239">
        <v>2277</v>
      </c>
      <c r="AB2239">
        <v>2183</v>
      </c>
      <c r="AC2239">
        <v>249</v>
      </c>
      <c r="AD2239">
        <v>1432</v>
      </c>
      <c r="AE2239">
        <v>282</v>
      </c>
      <c r="AF2239">
        <v>302</v>
      </c>
      <c r="AG2239">
        <v>65</v>
      </c>
      <c r="AH2239">
        <v>22</v>
      </c>
      <c r="AI2239">
        <v>91</v>
      </c>
      <c r="AJ2239">
        <v>43</v>
      </c>
      <c r="AK2239">
        <v>14</v>
      </c>
      <c r="AL2239">
        <v>65</v>
      </c>
      <c r="AM2239">
        <v>88</v>
      </c>
      <c r="AN2239">
        <v>35</v>
      </c>
      <c r="AO2239">
        <v>117</v>
      </c>
      <c r="AP2239">
        <v>382</v>
      </c>
      <c r="AQ2239">
        <v>0</v>
      </c>
      <c r="AR2239" s="4">
        <v>5227</v>
      </c>
      <c r="AS2239" s="4">
        <f t="shared" si="548"/>
        <v>5609</v>
      </c>
      <c r="AT2239">
        <v>1.098631717</v>
      </c>
      <c r="AU2239" s="4">
        <f t="shared" si="544"/>
        <v>1</v>
      </c>
      <c r="AV2239" s="4">
        <f t="shared" si="549"/>
        <v>6162.225300653</v>
      </c>
      <c r="AW2239" s="4">
        <v>0</v>
      </c>
      <c r="AX2239" s="4">
        <v>0</v>
      </c>
      <c r="AY2239" s="4">
        <v>80.53</v>
      </c>
      <c r="AZ2239" s="4">
        <f t="shared" si="550"/>
        <v>80.53</v>
      </c>
      <c r="BA2239" s="4">
        <f t="shared" si="551"/>
        <v>88.472812170010002</v>
      </c>
      <c r="BB2239" s="4">
        <v>9.51</v>
      </c>
      <c r="BC2239" s="4">
        <v>12000</v>
      </c>
      <c r="BD2239">
        <v>2.38956671603</v>
      </c>
      <c r="BE2239" s="2">
        <v>0.11</v>
      </c>
      <c r="BF2239">
        <v>40</v>
      </c>
      <c r="BG2239">
        <f t="shared" si="545"/>
        <v>0.11171872670841716</v>
      </c>
      <c r="BH2239">
        <v>0.60797500000000004</v>
      </c>
      <c r="BI2239" s="4">
        <v>0.52800000000000002</v>
      </c>
      <c r="BJ2239" s="4">
        <v>0.17599999999999999</v>
      </c>
      <c r="BK2239" s="3">
        <f t="shared" si="552"/>
        <v>385500</v>
      </c>
      <c r="BL2239" s="3">
        <f t="shared" si="553"/>
        <v>72</v>
      </c>
      <c r="BM2239" s="3">
        <v>820.99999999999989</v>
      </c>
      <c r="BN2239" s="3">
        <v>738.9</v>
      </c>
      <c r="BO2239" s="3">
        <f t="shared" si="554"/>
        <v>82.099999999999909</v>
      </c>
      <c r="BP2239" s="3">
        <f t="shared" si="555"/>
        <v>22800</v>
      </c>
      <c r="BQ2239">
        <v>0.72</v>
      </c>
      <c r="BR2239">
        <v>0.59</v>
      </c>
      <c r="BS2239">
        <v>7.85</v>
      </c>
      <c r="BT2239">
        <f t="shared" si="546"/>
        <v>732.90000000000009</v>
      </c>
      <c r="BU2239" s="1">
        <f t="shared" si="547"/>
        <v>0.18981284085392919</v>
      </c>
      <c r="BV2239" s="1">
        <f t="shared" si="556"/>
        <v>0.22810627557850288</v>
      </c>
      <c r="BW2239">
        <f t="shared" si="557"/>
        <v>0.21915398547098788</v>
      </c>
      <c r="BX2239">
        <f t="shared" si="558"/>
        <v>0.23382944309688158</v>
      </c>
      <c r="BY2239">
        <f t="shared" si="559"/>
        <v>156.01659151449869</v>
      </c>
    </row>
    <row r="2240" spans="1:77" x14ac:dyDescent="0.2">
      <c r="A2240">
        <v>11</v>
      </c>
      <c r="B2240">
        <v>42057</v>
      </c>
      <c r="C2240" t="s">
        <v>853</v>
      </c>
      <c r="D2240">
        <v>42</v>
      </c>
      <c r="E2240" t="s">
        <v>731</v>
      </c>
      <c r="F2240" t="s">
        <v>732</v>
      </c>
      <c r="G2240" t="s">
        <v>709</v>
      </c>
      <c r="H2240">
        <v>57</v>
      </c>
      <c r="I2240">
        <v>3194</v>
      </c>
      <c r="J2240">
        <v>3319</v>
      </c>
      <c r="K2240">
        <v>238</v>
      </c>
      <c r="L2240">
        <v>1746</v>
      </c>
      <c r="M2240">
        <v>381</v>
      </c>
      <c r="N2240">
        <v>462</v>
      </c>
      <c r="O2240" s="3">
        <v>40014</v>
      </c>
      <c r="P2240" s="3">
        <v>55867.819069999998</v>
      </c>
      <c r="Q2240" s="3">
        <v>49594</v>
      </c>
      <c r="R2240" s="3">
        <v>69243.480259999997</v>
      </c>
      <c r="S2240" s="3">
        <v>2704.3</v>
      </c>
      <c r="T2240" s="3">
        <v>3775.7620609999999</v>
      </c>
      <c r="U2240" s="3">
        <v>37591</v>
      </c>
      <c r="V2240" s="3">
        <v>52484.809979999998</v>
      </c>
      <c r="W2240" s="3">
        <v>4705.7</v>
      </c>
      <c r="X2240" s="3">
        <v>6570.1303589999998</v>
      </c>
      <c r="Y2240" s="3">
        <v>416</v>
      </c>
      <c r="Z2240" s="3">
        <v>580.82203059999995</v>
      </c>
      <c r="AA2240">
        <v>2323</v>
      </c>
      <c r="AB2240">
        <v>2163</v>
      </c>
      <c r="AC2240">
        <v>214</v>
      </c>
      <c r="AD2240">
        <v>1420</v>
      </c>
      <c r="AE2240">
        <v>280</v>
      </c>
      <c r="AF2240">
        <v>302</v>
      </c>
      <c r="AG2240">
        <v>65</v>
      </c>
      <c r="AH2240">
        <v>22</v>
      </c>
      <c r="AI2240">
        <v>91</v>
      </c>
      <c r="AJ2240">
        <v>43</v>
      </c>
      <c r="AK2240">
        <v>14</v>
      </c>
      <c r="AL2240">
        <v>65</v>
      </c>
      <c r="AM2240">
        <v>88</v>
      </c>
      <c r="AN2240">
        <v>35</v>
      </c>
      <c r="AO2240">
        <v>117</v>
      </c>
      <c r="AP2240">
        <v>382</v>
      </c>
      <c r="AQ2240">
        <v>0</v>
      </c>
      <c r="AR2240" s="4">
        <v>5227</v>
      </c>
      <c r="AS2240" s="4">
        <f t="shared" si="548"/>
        <v>5609</v>
      </c>
      <c r="AT2240">
        <v>1.091195951</v>
      </c>
      <c r="AU2240" s="4">
        <f t="shared" si="544"/>
        <v>1</v>
      </c>
      <c r="AV2240" s="4">
        <f t="shared" si="549"/>
        <v>6120.5180891589998</v>
      </c>
      <c r="AW2240" s="4">
        <v>0</v>
      </c>
      <c r="AX2240" s="4">
        <v>0</v>
      </c>
      <c r="AY2240" s="4">
        <v>80.53</v>
      </c>
      <c r="AZ2240" s="4">
        <f t="shared" si="550"/>
        <v>80.53</v>
      </c>
      <c r="BA2240" s="4">
        <f t="shared" si="551"/>
        <v>87.874009934029999</v>
      </c>
      <c r="BB2240" s="4">
        <v>9.51</v>
      </c>
      <c r="BC2240" s="4">
        <v>12000</v>
      </c>
      <c r="BD2240">
        <v>2.3943837989499999</v>
      </c>
      <c r="BE2240" s="2">
        <v>0.11</v>
      </c>
      <c r="BF2240">
        <v>40</v>
      </c>
      <c r="BG2240">
        <f t="shared" si="545"/>
        <v>0.11171872670841716</v>
      </c>
      <c r="BH2240">
        <v>0.60797500000000004</v>
      </c>
      <c r="BI2240" s="4">
        <v>0.52800000000000002</v>
      </c>
      <c r="BJ2240" s="4">
        <v>0.17599999999999999</v>
      </c>
      <c r="BK2240" s="3">
        <f t="shared" si="552"/>
        <v>385500</v>
      </c>
      <c r="BL2240" s="3">
        <f t="shared" si="553"/>
        <v>72</v>
      </c>
      <c r="BM2240" s="3">
        <v>820.99999999999989</v>
      </c>
      <c r="BN2240" s="3">
        <v>738.9</v>
      </c>
      <c r="BO2240" s="3">
        <f t="shared" si="554"/>
        <v>82.099999999999909</v>
      </c>
      <c r="BP2240" s="3">
        <f t="shared" si="555"/>
        <v>22800</v>
      </c>
      <c r="BQ2240">
        <v>0.72</v>
      </c>
      <c r="BR2240">
        <v>0.59</v>
      </c>
      <c r="BS2240">
        <v>7.85</v>
      </c>
      <c r="BT2240">
        <f t="shared" si="546"/>
        <v>732.90000000000009</v>
      </c>
      <c r="BU2240" s="1">
        <f t="shared" si="547"/>
        <v>0.1888833352904232</v>
      </c>
      <c r="BV2240" s="1">
        <f t="shared" si="556"/>
        <v>0.22864040467297689</v>
      </c>
      <c r="BW2240">
        <f t="shared" si="557"/>
        <v>0.21968811456546189</v>
      </c>
      <c r="BX2240">
        <f t="shared" si="558"/>
        <v>0.23436357219135559</v>
      </c>
      <c r="BY2240">
        <f t="shared" si="559"/>
        <v>156.01659151449869</v>
      </c>
    </row>
    <row r="2241" spans="1:77" x14ac:dyDescent="0.2">
      <c r="A2241">
        <v>11</v>
      </c>
      <c r="B2241">
        <v>42059</v>
      </c>
      <c r="C2241" t="s">
        <v>853</v>
      </c>
      <c r="D2241">
        <v>42</v>
      </c>
      <c r="E2241" t="s">
        <v>731</v>
      </c>
      <c r="F2241" t="s">
        <v>732</v>
      </c>
      <c r="G2241" t="s">
        <v>534</v>
      </c>
      <c r="H2241">
        <v>59</v>
      </c>
      <c r="I2241">
        <v>5218</v>
      </c>
      <c r="J2241">
        <v>3321</v>
      </c>
      <c r="K2241">
        <v>171</v>
      </c>
      <c r="L2241">
        <v>1739</v>
      </c>
      <c r="M2241">
        <v>379</v>
      </c>
      <c r="N2241">
        <v>436</v>
      </c>
      <c r="O2241" s="3">
        <v>45610</v>
      </c>
      <c r="P2241" s="3">
        <v>63680.99235</v>
      </c>
      <c r="Q2241" s="3">
        <v>46054</v>
      </c>
      <c r="R2241" s="3">
        <v>64300.908170000002</v>
      </c>
      <c r="S2241" s="3">
        <v>1936.8</v>
      </c>
      <c r="T2241" s="3">
        <v>2704.1733389999999</v>
      </c>
      <c r="U2241" s="3">
        <v>38545</v>
      </c>
      <c r="V2241" s="3">
        <v>53816.791270000002</v>
      </c>
      <c r="W2241" s="3">
        <v>4343.8999999999996</v>
      </c>
      <c r="X2241" s="3">
        <v>6064.9827370000003</v>
      </c>
      <c r="Y2241" s="3">
        <v>388</v>
      </c>
      <c r="Z2241" s="3">
        <v>541.72824009999999</v>
      </c>
      <c r="AA2241">
        <v>2895</v>
      </c>
      <c r="AB2241">
        <v>2090</v>
      </c>
      <c r="AC2241">
        <v>200</v>
      </c>
      <c r="AD2241">
        <v>1420</v>
      </c>
      <c r="AE2241">
        <v>271</v>
      </c>
      <c r="AF2241">
        <v>281</v>
      </c>
      <c r="AG2241">
        <v>65</v>
      </c>
      <c r="AH2241">
        <v>22</v>
      </c>
      <c r="AI2241">
        <v>91</v>
      </c>
      <c r="AJ2241">
        <v>43</v>
      </c>
      <c r="AK2241">
        <v>14</v>
      </c>
      <c r="AL2241">
        <v>65</v>
      </c>
      <c r="AM2241">
        <v>88</v>
      </c>
      <c r="AN2241">
        <v>35</v>
      </c>
      <c r="AO2241">
        <v>117</v>
      </c>
      <c r="AP2241">
        <v>382</v>
      </c>
      <c r="AQ2241">
        <v>0</v>
      </c>
      <c r="AR2241" s="4">
        <v>5227</v>
      </c>
      <c r="AS2241" s="4">
        <f t="shared" si="548"/>
        <v>5609</v>
      </c>
      <c r="AT2241">
        <v>1.033400248</v>
      </c>
      <c r="AU2241" s="4">
        <f t="shared" si="544"/>
        <v>1</v>
      </c>
      <c r="AV2241" s="4">
        <f t="shared" si="549"/>
        <v>5796.3419910319999</v>
      </c>
      <c r="AW2241" s="4">
        <v>0</v>
      </c>
      <c r="AX2241" s="4">
        <v>0</v>
      </c>
      <c r="AY2241" s="4">
        <v>80.53</v>
      </c>
      <c r="AZ2241" s="4">
        <f t="shared" si="550"/>
        <v>80.53</v>
      </c>
      <c r="BA2241" s="4">
        <f t="shared" si="551"/>
        <v>83.219721971439995</v>
      </c>
      <c r="BB2241" s="4">
        <v>9.51</v>
      </c>
      <c r="BC2241" s="4">
        <v>12000</v>
      </c>
      <c r="BD2241">
        <v>2.3722642731699999</v>
      </c>
      <c r="BE2241" s="2">
        <v>0.11</v>
      </c>
      <c r="BF2241">
        <v>40</v>
      </c>
      <c r="BG2241">
        <f t="shared" si="545"/>
        <v>0.11171872670841716</v>
      </c>
      <c r="BH2241">
        <v>0.60797500000000004</v>
      </c>
      <c r="BI2241" s="4">
        <v>0.52800000000000002</v>
      </c>
      <c r="BJ2241" s="4">
        <v>0.17599999999999999</v>
      </c>
      <c r="BK2241" s="3">
        <f t="shared" si="552"/>
        <v>385500</v>
      </c>
      <c r="BL2241" s="3">
        <f t="shared" si="553"/>
        <v>72</v>
      </c>
      <c r="BM2241" s="3">
        <v>820.99999999999989</v>
      </c>
      <c r="BN2241" s="3">
        <v>738.9</v>
      </c>
      <c r="BO2241" s="3">
        <f t="shared" si="554"/>
        <v>82.099999999999909</v>
      </c>
      <c r="BP2241" s="3">
        <f t="shared" si="555"/>
        <v>22800</v>
      </c>
      <c r="BQ2241">
        <v>0.72</v>
      </c>
      <c r="BR2241">
        <v>0.59</v>
      </c>
      <c r="BS2241">
        <v>7.85</v>
      </c>
      <c r="BT2241">
        <f t="shared" si="546"/>
        <v>732.90000000000009</v>
      </c>
      <c r="BU2241" s="1">
        <f t="shared" si="547"/>
        <v>0.18094386876831087</v>
      </c>
      <c r="BV2241" s="1">
        <f t="shared" si="556"/>
        <v>0.21906312055064656</v>
      </c>
      <c r="BW2241">
        <f t="shared" si="557"/>
        <v>0.21011083044313156</v>
      </c>
      <c r="BX2241">
        <f t="shared" si="558"/>
        <v>0.22478628806902526</v>
      </c>
      <c r="BY2241">
        <f t="shared" si="559"/>
        <v>156.01659151449869</v>
      </c>
    </row>
    <row r="2242" spans="1:77" x14ac:dyDescent="0.2">
      <c r="A2242">
        <v>9</v>
      </c>
      <c r="B2242">
        <v>42061</v>
      </c>
      <c r="C2242" t="s">
        <v>730</v>
      </c>
      <c r="D2242">
        <v>42</v>
      </c>
      <c r="E2242" t="s">
        <v>731</v>
      </c>
      <c r="F2242" t="s">
        <v>732</v>
      </c>
      <c r="G2242" t="s">
        <v>801</v>
      </c>
      <c r="H2242">
        <v>61</v>
      </c>
      <c r="I2242">
        <v>3091</v>
      </c>
      <c r="J2242">
        <v>3128</v>
      </c>
      <c r="K2242">
        <v>263</v>
      </c>
      <c r="L2242">
        <v>1715</v>
      </c>
      <c r="M2242">
        <v>361</v>
      </c>
      <c r="N2242">
        <v>432</v>
      </c>
      <c r="O2242" s="3">
        <v>41934</v>
      </c>
      <c r="P2242" s="3">
        <v>58548.53613</v>
      </c>
      <c r="Q2242" s="3">
        <v>46307</v>
      </c>
      <c r="R2242" s="3">
        <v>64654.14849</v>
      </c>
      <c r="S2242" s="3">
        <v>2666.9</v>
      </c>
      <c r="T2242" s="3">
        <v>3723.5439270000002</v>
      </c>
      <c r="U2242" s="3">
        <v>36741</v>
      </c>
      <c r="V2242" s="3">
        <v>51298.034200000002</v>
      </c>
      <c r="W2242" s="3">
        <v>4398.2</v>
      </c>
      <c r="X2242" s="3">
        <v>6140.7967669999998</v>
      </c>
      <c r="Y2242" s="3">
        <v>385</v>
      </c>
      <c r="Z2242" s="3">
        <v>537.5396197</v>
      </c>
      <c r="AA2242">
        <v>2119</v>
      </c>
      <c r="AB2242">
        <v>2029</v>
      </c>
      <c r="AC2242">
        <v>221</v>
      </c>
      <c r="AD2242">
        <v>1345</v>
      </c>
      <c r="AE2242">
        <v>266</v>
      </c>
      <c r="AF2242">
        <v>283</v>
      </c>
      <c r="AG2242">
        <v>65</v>
      </c>
      <c r="AH2242">
        <v>22</v>
      </c>
      <c r="AI2242">
        <v>91</v>
      </c>
      <c r="AJ2242">
        <v>43</v>
      </c>
      <c r="AK2242">
        <v>14</v>
      </c>
      <c r="AL2242">
        <v>65</v>
      </c>
      <c r="AM2242">
        <v>88</v>
      </c>
      <c r="AN2242">
        <v>35</v>
      </c>
      <c r="AO2242">
        <v>117</v>
      </c>
      <c r="AP2242">
        <v>382</v>
      </c>
      <c r="AQ2242">
        <v>0</v>
      </c>
      <c r="AR2242" s="4">
        <v>5227</v>
      </c>
      <c r="AS2242" s="4">
        <f t="shared" si="548"/>
        <v>5609</v>
      </c>
      <c r="AT2242">
        <v>1.09076375</v>
      </c>
      <c r="AU2242" s="4">
        <f t="shared" ref="AU2242:AU2305" si="560">IF(AT2242="NA",0,1)</f>
        <v>1</v>
      </c>
      <c r="AV2242" s="4">
        <f t="shared" si="549"/>
        <v>6118.0938737500001</v>
      </c>
      <c r="AW2242" s="4">
        <v>0</v>
      </c>
      <c r="AX2242" s="4">
        <v>0</v>
      </c>
      <c r="AY2242" s="4">
        <v>80.53</v>
      </c>
      <c r="AZ2242" s="4">
        <f t="shared" si="550"/>
        <v>80.53</v>
      </c>
      <c r="BA2242" s="4">
        <f t="shared" si="551"/>
        <v>87.839204787500009</v>
      </c>
      <c r="BB2242" s="4">
        <v>9.51</v>
      </c>
      <c r="BC2242" s="4">
        <v>12000</v>
      </c>
      <c r="BD2242">
        <v>2.3486921243999999</v>
      </c>
      <c r="BE2242" s="2">
        <v>0.11</v>
      </c>
      <c r="BF2242">
        <v>40</v>
      </c>
      <c r="BG2242">
        <f t="shared" ref="BG2242:BG2305" si="561">(BE2242*(1+BE2242)^BF2242)/((1+BE2242)^BF2242-1)</f>
        <v>0.11171872670841716</v>
      </c>
      <c r="BH2242">
        <v>0.84437499999999999</v>
      </c>
      <c r="BI2242" s="4">
        <v>0.52800000000000002</v>
      </c>
      <c r="BJ2242" s="4">
        <v>0.17599999999999999</v>
      </c>
      <c r="BK2242" s="3">
        <f t="shared" si="552"/>
        <v>385500</v>
      </c>
      <c r="BL2242" s="3">
        <f t="shared" si="553"/>
        <v>72</v>
      </c>
      <c r="BM2242" s="3">
        <v>820.99999999999989</v>
      </c>
      <c r="BN2242" s="3">
        <v>738.9</v>
      </c>
      <c r="BO2242" s="3">
        <f t="shared" si="554"/>
        <v>82.099999999999909</v>
      </c>
      <c r="BP2242" s="3">
        <f t="shared" si="555"/>
        <v>22800</v>
      </c>
      <c r="BQ2242">
        <v>0.72</v>
      </c>
      <c r="BR2242">
        <v>0.59</v>
      </c>
      <c r="BS2242">
        <v>7.85</v>
      </c>
      <c r="BT2242">
        <f t="shared" ref="BT2242:BT2305" si="562">815-BO2242</f>
        <v>732.90000000000009</v>
      </c>
      <c r="BU2242" s="1">
        <f t="shared" ref="BU2242:BU2305" si="563">(((AV2242*BG2242+BA2242)/(8760*BH2242))+BC2242*BD2242/1000000+BB2242/1000) + (BT2242*BS2242)/1000000</f>
        <v>0.1477295144944247</v>
      </c>
      <c r="BV2242" s="1">
        <f t="shared" si="556"/>
        <v>0.18502205974004632</v>
      </c>
      <c r="BW2242">
        <f t="shared" si="557"/>
        <v>0.17672097799542288</v>
      </c>
      <c r="BX2242">
        <f t="shared" si="558"/>
        <v>0.19026463917689168</v>
      </c>
      <c r="BY2242">
        <f t="shared" si="559"/>
        <v>155.4800026363018</v>
      </c>
    </row>
    <row r="2243" spans="1:77" x14ac:dyDescent="0.2">
      <c r="A2243">
        <v>9</v>
      </c>
      <c r="B2243">
        <v>42063</v>
      </c>
      <c r="C2243" t="s">
        <v>730</v>
      </c>
      <c r="D2243">
        <v>42</v>
      </c>
      <c r="E2243" t="s">
        <v>731</v>
      </c>
      <c r="F2243" t="s">
        <v>732</v>
      </c>
      <c r="G2243" t="s">
        <v>793</v>
      </c>
      <c r="H2243">
        <v>63</v>
      </c>
      <c r="I2243">
        <v>9592</v>
      </c>
      <c r="J2243">
        <v>4874</v>
      </c>
      <c r="K2243">
        <v>189</v>
      </c>
      <c r="L2243">
        <v>2227</v>
      </c>
      <c r="M2243">
        <v>553</v>
      </c>
      <c r="N2243">
        <v>706</v>
      </c>
      <c r="O2243" s="3">
        <v>130060</v>
      </c>
      <c r="P2243" s="3">
        <v>181590.65700000001</v>
      </c>
      <c r="Q2243" s="3">
        <v>73218</v>
      </c>
      <c r="R2243" s="3">
        <v>102227.46980000001</v>
      </c>
      <c r="S2243" s="3">
        <v>2256.6999999999998</v>
      </c>
      <c r="T2243" s="3">
        <v>3150.8198950000001</v>
      </c>
      <c r="U2243" s="3">
        <v>48337</v>
      </c>
      <c r="V2243" s="3">
        <v>67488.448300000004</v>
      </c>
      <c r="W2243" s="3">
        <v>7116.5</v>
      </c>
      <c r="X2243" s="3">
        <v>9936.1057230000006</v>
      </c>
      <c r="Y2243" s="3">
        <v>578</v>
      </c>
      <c r="Z2243" s="3">
        <v>807.0075329</v>
      </c>
      <c r="AA2243">
        <v>3804</v>
      </c>
      <c r="AB2243">
        <v>2442</v>
      </c>
      <c r="AC2243">
        <v>212</v>
      </c>
      <c r="AD2243">
        <v>1551</v>
      </c>
      <c r="AE2243">
        <v>310</v>
      </c>
      <c r="AF2243">
        <v>349</v>
      </c>
      <c r="AG2243">
        <v>65</v>
      </c>
      <c r="AH2243">
        <v>22</v>
      </c>
      <c r="AI2243">
        <v>91</v>
      </c>
      <c r="AJ2243">
        <v>43</v>
      </c>
      <c r="AK2243">
        <v>14</v>
      </c>
      <c r="AL2243">
        <v>65</v>
      </c>
      <c r="AM2243">
        <v>88</v>
      </c>
      <c r="AN2243">
        <v>35</v>
      </c>
      <c r="AO2243">
        <v>117</v>
      </c>
      <c r="AP2243">
        <v>382</v>
      </c>
      <c r="AQ2243">
        <v>0</v>
      </c>
      <c r="AR2243" s="4">
        <v>5227</v>
      </c>
      <c r="AS2243" s="4">
        <f t="shared" ref="AS2243:AS2306" si="564">SUM(AP2243:AR2243)</f>
        <v>5609</v>
      </c>
      <c r="AT2243">
        <v>1.0732872120000001</v>
      </c>
      <c r="AU2243" s="4">
        <f t="shared" si="560"/>
        <v>1</v>
      </c>
      <c r="AV2243" s="4">
        <f t="shared" ref="AV2243:AV2306" si="565">AS2243*IF(AT2243="NA",0,AT2243)</f>
        <v>6020.0679721080005</v>
      </c>
      <c r="AW2243" s="4">
        <v>0</v>
      </c>
      <c r="AX2243" s="4">
        <v>0</v>
      </c>
      <c r="AY2243" s="4">
        <v>80.53</v>
      </c>
      <c r="AZ2243" s="4">
        <f t="shared" ref="AZ2243:AZ2306" si="566">SUM(AW2243:AY2243)</f>
        <v>80.53</v>
      </c>
      <c r="BA2243" s="4">
        <f t="shared" ref="BA2243:BA2306" si="567">AZ2243*AT2243</f>
        <v>86.431819182360016</v>
      </c>
      <c r="BB2243" s="4">
        <v>9.51</v>
      </c>
      <c r="BC2243" s="4">
        <v>12000</v>
      </c>
      <c r="BD2243">
        <v>2.28957112374</v>
      </c>
      <c r="BE2243" s="2">
        <v>0.11</v>
      </c>
      <c r="BF2243">
        <v>40</v>
      </c>
      <c r="BG2243">
        <f t="shared" si="561"/>
        <v>0.11171872670841716</v>
      </c>
      <c r="BH2243">
        <v>0.84437499999999999</v>
      </c>
      <c r="BI2243" s="4">
        <v>0.52800000000000002</v>
      </c>
      <c r="BJ2243" s="4">
        <v>0.17599999999999999</v>
      </c>
      <c r="BK2243" s="3">
        <f t="shared" ref="BK2243:BK2306" si="568">257000*1.5</f>
        <v>385500</v>
      </c>
      <c r="BL2243" s="3">
        <f t="shared" ref="BL2243:BL2306" si="569">48*1.5</f>
        <v>72</v>
      </c>
      <c r="BM2243" s="3">
        <v>820.99999999999989</v>
      </c>
      <c r="BN2243" s="3">
        <v>738.9</v>
      </c>
      <c r="BO2243" s="3">
        <f t="shared" ref="BO2243:BO2306" si="570">BM2243-BN2243</f>
        <v>82.099999999999909</v>
      </c>
      <c r="BP2243" s="3">
        <f t="shared" ref="BP2243:BP2306" si="571">15200*1.5</f>
        <v>22800</v>
      </c>
      <c r="BQ2243">
        <v>0.72</v>
      </c>
      <c r="BR2243">
        <v>0.59</v>
      </c>
      <c r="BS2243">
        <v>7.85</v>
      </c>
      <c r="BT2243">
        <f t="shared" si="562"/>
        <v>732.90000000000009</v>
      </c>
      <c r="BU2243" s="1">
        <f t="shared" si="563"/>
        <v>0.14534922647177809</v>
      </c>
      <c r="BV2243" s="1">
        <f t="shared" ref="BV2243:BV2306" si="572">(((AV2243*BG2243+BA2243)/(8760*BH2243))+BC2243*BD2243/1000000+BB2243/1000)  +(BQ2243*Z2243 + BR2243*R2243 + BI2243*T2243 + BJ2243*V2243)/2000000 + (BK2243*AJ2243)/(1000000*8760*BH2243) + ((BL2243+BO2243)*AG2243)/1000000 + (BP2243*AM2243)/(1000000*8760*BH2243) + (BT2243*BS2243)/1000000</f>
        <v>0.19509646724895371</v>
      </c>
      <c r="BW2243">
        <f t="shared" ref="BW2243:BW2306" si="573">(((AV2243*BG2243+BA2243)/(8760*BH2243))+BC2243*BD2243/1000000+BB2243/1000)  +(BQ2243*Z2243 + BR2243*R2243 + BI2243*T2243 + BJ2243*V2243)/2000000 + (BK2243*AK2243)/(1000000*8760*BH2243) + ((BL2243+BO2243)*AH2243)/1000000 + (BP2243*AN2243)/(1000000*8760*BH2243) + (BT2243*BS2243)/1000000</f>
        <v>0.18679538550433028</v>
      </c>
      <c r="BX2243">
        <f t="shared" ref="BX2243:BX2306" si="574">(((AV2243*BG2243+BA2243)/(8760*BH2243))+BC2243*BD2243/1000000+BB2243/1000)  +(BQ2243*Z2243 + BR2243*R2243 + BI2243*T2243 + BJ2243*V2243)/2000000 + (BK2243*AL2243)/(1000000*8760*BH2243) + ((BL2243+BO2243)*AI2243)/1000000 + (BP2243*AO2243)/(1000000*8760*BH2243) + (BT2243*BS2243)/1000000</f>
        <v>0.20033904668579908</v>
      </c>
      <c r="BY2243">
        <f t="shared" ref="BY2243:BY2306" si="575">(BK2243)/(BF2243*8760*BH2243) + ((BL2243+BO2243)) + (BP2243)/(BF2243*8760*BH2243)</f>
        <v>155.4800026363018</v>
      </c>
    </row>
    <row r="2244" spans="1:77" x14ac:dyDescent="0.2">
      <c r="A2244">
        <v>11</v>
      </c>
      <c r="B2244">
        <v>42065</v>
      </c>
      <c r="C2244" t="s">
        <v>853</v>
      </c>
      <c r="D2244">
        <v>42</v>
      </c>
      <c r="E2244" t="s">
        <v>731</v>
      </c>
      <c r="F2244" t="s">
        <v>732</v>
      </c>
      <c r="G2244" t="s">
        <v>249</v>
      </c>
      <c r="H2244">
        <v>65</v>
      </c>
      <c r="I2244">
        <v>1796</v>
      </c>
      <c r="J2244">
        <v>2166</v>
      </c>
      <c r="K2244">
        <v>178</v>
      </c>
      <c r="L2244">
        <v>1544</v>
      </c>
      <c r="M2244">
        <v>250</v>
      </c>
      <c r="N2244">
        <v>304</v>
      </c>
      <c r="O2244" s="3">
        <v>28555</v>
      </c>
      <c r="P2244" s="3">
        <v>39868.685299999997</v>
      </c>
      <c r="Q2244" s="3">
        <v>33504</v>
      </c>
      <c r="R2244" s="3">
        <v>46778.512770000001</v>
      </c>
      <c r="S2244" s="3">
        <v>1816.1</v>
      </c>
      <c r="T2244" s="3">
        <v>2535.6511770000002</v>
      </c>
      <c r="U2244" s="3">
        <v>32968</v>
      </c>
      <c r="V2244" s="3">
        <v>46030.145929999999</v>
      </c>
      <c r="W2244" s="3">
        <v>3333.1</v>
      </c>
      <c r="X2244" s="3">
        <v>4653.6968999999999</v>
      </c>
      <c r="Y2244" s="3">
        <v>287</v>
      </c>
      <c r="Z2244" s="3">
        <v>400.71135279999999</v>
      </c>
      <c r="AA2244">
        <v>1534</v>
      </c>
      <c r="AB2244">
        <v>1591</v>
      </c>
      <c r="AC2244">
        <v>202</v>
      </c>
      <c r="AD2244">
        <v>1330</v>
      </c>
      <c r="AE2244">
        <v>215</v>
      </c>
      <c r="AF2244">
        <v>226</v>
      </c>
      <c r="AG2244">
        <v>65</v>
      </c>
      <c r="AH2244">
        <v>22</v>
      </c>
      <c r="AI2244">
        <v>91</v>
      </c>
      <c r="AJ2244">
        <v>43</v>
      </c>
      <c r="AK2244">
        <v>14</v>
      </c>
      <c r="AL2244">
        <v>65</v>
      </c>
      <c r="AM2244">
        <v>88</v>
      </c>
      <c r="AN2244">
        <v>35</v>
      </c>
      <c r="AO2244">
        <v>117</v>
      </c>
      <c r="AP2244">
        <v>382</v>
      </c>
      <c r="AQ2244">
        <v>0</v>
      </c>
      <c r="AR2244" s="4">
        <v>5227</v>
      </c>
      <c r="AS2244" s="4">
        <f t="shared" si="564"/>
        <v>5609</v>
      </c>
      <c r="AT2244">
        <v>1.080422496</v>
      </c>
      <c r="AU2244" s="4">
        <f t="shared" si="560"/>
        <v>1</v>
      </c>
      <c r="AV2244" s="4">
        <f t="shared" si="565"/>
        <v>6060.0897800639996</v>
      </c>
      <c r="AW2244" s="4">
        <v>0</v>
      </c>
      <c r="AX2244" s="4">
        <v>0</v>
      </c>
      <c r="AY2244" s="4">
        <v>80.53</v>
      </c>
      <c r="AZ2244" s="4">
        <f t="shared" si="566"/>
        <v>80.53</v>
      </c>
      <c r="BA2244" s="4">
        <f t="shared" si="567"/>
        <v>87.006423602879991</v>
      </c>
      <c r="BB2244" s="4">
        <v>9.51</v>
      </c>
      <c r="BC2244" s="4">
        <v>12000</v>
      </c>
      <c r="BD2244">
        <v>2.2495815915600001</v>
      </c>
      <c r="BE2244" s="2">
        <v>0.11</v>
      </c>
      <c r="BF2244">
        <v>40</v>
      </c>
      <c r="BG2244">
        <f t="shared" si="561"/>
        <v>0.11171872670841716</v>
      </c>
      <c r="BH2244">
        <v>0.60797500000000004</v>
      </c>
      <c r="BI2244" s="4">
        <v>0.52800000000000002</v>
      </c>
      <c r="BJ2244" s="4">
        <v>0.17599999999999999</v>
      </c>
      <c r="BK2244" s="3">
        <f t="shared" si="568"/>
        <v>385500</v>
      </c>
      <c r="BL2244" s="3">
        <f t="shared" si="569"/>
        <v>72</v>
      </c>
      <c r="BM2244" s="3">
        <v>820.99999999999989</v>
      </c>
      <c r="BN2244" s="3">
        <v>738.9</v>
      </c>
      <c r="BO2244" s="3">
        <f t="shared" si="570"/>
        <v>82.099999999999909</v>
      </c>
      <c r="BP2244" s="3">
        <f t="shared" si="571"/>
        <v>22800</v>
      </c>
      <c r="BQ2244">
        <v>0.72</v>
      </c>
      <c r="BR2244">
        <v>0.59</v>
      </c>
      <c r="BS2244">
        <v>7.85</v>
      </c>
      <c r="BT2244">
        <f t="shared" si="562"/>
        <v>732.90000000000009</v>
      </c>
      <c r="BU2244" s="1">
        <f t="shared" si="563"/>
        <v>0.18571522458888332</v>
      </c>
      <c r="BV2244" s="1">
        <f t="shared" si="572"/>
        <v>0.21788488900810302</v>
      </c>
      <c r="BW2244">
        <f t="shared" si="573"/>
        <v>0.20893259890058802</v>
      </c>
      <c r="BX2244">
        <f t="shared" si="574"/>
        <v>0.22360805652648172</v>
      </c>
      <c r="BY2244">
        <f t="shared" si="575"/>
        <v>156.01659151449869</v>
      </c>
    </row>
    <row r="2245" spans="1:77" x14ac:dyDescent="0.2">
      <c r="A2245">
        <v>9</v>
      </c>
      <c r="B2245">
        <v>42067</v>
      </c>
      <c r="C2245" t="s">
        <v>730</v>
      </c>
      <c r="D2245">
        <v>42</v>
      </c>
      <c r="E2245" t="s">
        <v>731</v>
      </c>
      <c r="F2245" t="s">
        <v>732</v>
      </c>
      <c r="G2245" t="s">
        <v>780</v>
      </c>
      <c r="H2245">
        <v>67</v>
      </c>
      <c r="I2245">
        <v>2107</v>
      </c>
      <c r="J2245">
        <v>3217</v>
      </c>
      <c r="K2245">
        <v>312</v>
      </c>
      <c r="L2245">
        <v>1694</v>
      </c>
      <c r="M2245">
        <v>374</v>
      </c>
      <c r="N2245">
        <v>424</v>
      </c>
      <c r="O2245" s="3">
        <v>30598</v>
      </c>
      <c r="P2245" s="3">
        <v>42721.135799999996</v>
      </c>
      <c r="Q2245" s="3">
        <v>43317</v>
      </c>
      <c r="R2245" s="3">
        <v>60479.490140000002</v>
      </c>
      <c r="S2245" s="3">
        <v>2659.4</v>
      </c>
      <c r="T2245" s="3">
        <v>3713.0723750000002</v>
      </c>
      <c r="U2245" s="3">
        <v>34495</v>
      </c>
      <c r="V2245" s="3">
        <v>48162.153720000002</v>
      </c>
      <c r="W2245" s="3">
        <v>4136.3</v>
      </c>
      <c r="X2245" s="3">
        <v>5775.1302050000004</v>
      </c>
      <c r="Y2245" s="3">
        <v>378</v>
      </c>
      <c r="Z2245" s="3">
        <v>527.76617199999998</v>
      </c>
      <c r="AA2245">
        <v>1875</v>
      </c>
      <c r="AB2245">
        <v>2054</v>
      </c>
      <c r="AC2245">
        <v>247</v>
      </c>
      <c r="AD2245">
        <v>1329</v>
      </c>
      <c r="AE2245">
        <v>268</v>
      </c>
      <c r="AF2245">
        <v>283</v>
      </c>
      <c r="AG2245">
        <v>65</v>
      </c>
      <c r="AH2245">
        <v>22</v>
      </c>
      <c r="AI2245">
        <v>91</v>
      </c>
      <c r="AJ2245">
        <v>43</v>
      </c>
      <c r="AK2245">
        <v>14</v>
      </c>
      <c r="AL2245">
        <v>65</v>
      </c>
      <c r="AM2245">
        <v>88</v>
      </c>
      <c r="AN2245">
        <v>35</v>
      </c>
      <c r="AO2245">
        <v>117</v>
      </c>
      <c r="AP2245">
        <v>382</v>
      </c>
      <c r="AQ2245">
        <v>0</v>
      </c>
      <c r="AR2245" s="4">
        <v>5227</v>
      </c>
      <c r="AS2245" s="4">
        <f t="shared" si="564"/>
        <v>5609</v>
      </c>
      <c r="AT2245">
        <v>1.1011304660000001</v>
      </c>
      <c r="AU2245" s="4">
        <f t="shared" si="560"/>
        <v>1</v>
      </c>
      <c r="AV2245" s="4">
        <f t="shared" si="565"/>
        <v>6176.2407837940009</v>
      </c>
      <c r="AW2245" s="4">
        <v>0</v>
      </c>
      <c r="AX2245" s="4">
        <v>0</v>
      </c>
      <c r="AY2245" s="4">
        <v>80.53</v>
      </c>
      <c r="AZ2245" s="4">
        <f t="shared" si="566"/>
        <v>80.53</v>
      </c>
      <c r="BA2245" s="4">
        <f t="shared" si="567"/>
        <v>88.67403642698001</v>
      </c>
      <c r="BB2245" s="4">
        <v>9.51</v>
      </c>
      <c r="BC2245" s="4">
        <v>12000</v>
      </c>
      <c r="BD2245">
        <v>2.3542384595599999</v>
      </c>
      <c r="BE2245" s="2">
        <v>0.11</v>
      </c>
      <c r="BF2245">
        <v>40</v>
      </c>
      <c r="BG2245">
        <f t="shared" si="561"/>
        <v>0.11171872670841716</v>
      </c>
      <c r="BH2245">
        <v>0.84437499999999999</v>
      </c>
      <c r="BI2245" s="4">
        <v>0.52800000000000002</v>
      </c>
      <c r="BJ2245" s="4">
        <v>0.17599999999999999</v>
      </c>
      <c r="BK2245" s="3">
        <f t="shared" si="568"/>
        <v>385500</v>
      </c>
      <c r="BL2245" s="3">
        <f t="shared" si="569"/>
        <v>72</v>
      </c>
      <c r="BM2245" s="3">
        <v>820.99999999999989</v>
      </c>
      <c r="BN2245" s="3">
        <v>738.9</v>
      </c>
      <c r="BO2245" s="3">
        <f t="shared" si="570"/>
        <v>82.099999999999909</v>
      </c>
      <c r="BP2245" s="3">
        <f t="shared" si="571"/>
        <v>22800</v>
      </c>
      <c r="BQ2245">
        <v>0.72</v>
      </c>
      <c r="BR2245">
        <v>0.59</v>
      </c>
      <c r="BS2245">
        <v>7.85</v>
      </c>
      <c r="BT2245">
        <f t="shared" si="562"/>
        <v>732.90000000000009</v>
      </c>
      <c r="BU2245" s="1">
        <f t="shared" si="563"/>
        <v>0.14878717541636799</v>
      </c>
      <c r="BV2245" s="1">
        <f t="shared" si="572"/>
        <v>0.18456595603559961</v>
      </c>
      <c r="BW2245">
        <f t="shared" si="573"/>
        <v>0.17626487429097618</v>
      </c>
      <c r="BX2245">
        <f t="shared" si="574"/>
        <v>0.18980853547244497</v>
      </c>
      <c r="BY2245">
        <f t="shared" si="575"/>
        <v>155.4800026363018</v>
      </c>
    </row>
    <row r="2246" spans="1:77" x14ac:dyDescent="0.2">
      <c r="A2246">
        <v>9</v>
      </c>
      <c r="B2246">
        <v>42069</v>
      </c>
      <c r="C2246" t="s">
        <v>730</v>
      </c>
      <c r="D2246">
        <v>42</v>
      </c>
      <c r="E2246" t="s">
        <v>731</v>
      </c>
      <c r="F2246" t="s">
        <v>732</v>
      </c>
      <c r="G2246" t="s">
        <v>772</v>
      </c>
      <c r="H2246">
        <v>69</v>
      </c>
      <c r="I2246">
        <v>5026</v>
      </c>
      <c r="J2246">
        <v>3967</v>
      </c>
      <c r="K2246">
        <v>327</v>
      </c>
      <c r="L2246">
        <v>1838</v>
      </c>
      <c r="M2246">
        <v>456</v>
      </c>
      <c r="N2246">
        <v>566</v>
      </c>
      <c r="O2246" s="3">
        <v>95939</v>
      </c>
      <c r="P2246" s="3">
        <v>133950.68460000001</v>
      </c>
      <c r="Q2246" s="3">
        <v>58125</v>
      </c>
      <c r="R2246" s="3">
        <v>81154.520499999999</v>
      </c>
      <c r="S2246" s="3">
        <v>1039</v>
      </c>
      <c r="T2246" s="3">
        <v>1450.65887</v>
      </c>
      <c r="U2246" s="3">
        <v>34155</v>
      </c>
      <c r="V2246" s="3">
        <v>47687.443399999996</v>
      </c>
      <c r="W2246" s="3">
        <v>5537.7</v>
      </c>
      <c r="X2246" s="3">
        <v>7731.7744199999997</v>
      </c>
      <c r="Y2246" s="3">
        <v>511</v>
      </c>
      <c r="Z2246" s="3">
        <v>713.46167700000001</v>
      </c>
      <c r="AA2246">
        <v>2711</v>
      </c>
      <c r="AB2246">
        <v>2610</v>
      </c>
      <c r="AC2246">
        <v>283</v>
      </c>
      <c r="AD2246">
        <v>1481</v>
      </c>
      <c r="AE2246">
        <v>326</v>
      </c>
      <c r="AF2246">
        <v>377</v>
      </c>
      <c r="AG2246">
        <v>65</v>
      </c>
      <c r="AH2246">
        <v>22</v>
      </c>
      <c r="AI2246">
        <v>91</v>
      </c>
      <c r="AJ2246">
        <v>43</v>
      </c>
      <c r="AK2246">
        <v>14</v>
      </c>
      <c r="AL2246">
        <v>65</v>
      </c>
      <c r="AM2246">
        <v>88</v>
      </c>
      <c r="AN2246">
        <v>35</v>
      </c>
      <c r="AO2246">
        <v>117</v>
      </c>
      <c r="AP2246">
        <v>382</v>
      </c>
      <c r="AQ2246">
        <v>0</v>
      </c>
      <c r="AR2246" s="4">
        <v>5227</v>
      </c>
      <c r="AS2246" s="4">
        <f t="shared" si="564"/>
        <v>5609</v>
      </c>
      <c r="AT2246">
        <v>1.11630286</v>
      </c>
      <c r="AU2246" s="4">
        <f t="shared" si="560"/>
        <v>1</v>
      </c>
      <c r="AV2246" s="4">
        <f t="shared" si="565"/>
        <v>6261.3427417399998</v>
      </c>
      <c r="AW2246" s="4">
        <v>0</v>
      </c>
      <c r="AX2246" s="4">
        <v>0</v>
      </c>
      <c r="AY2246" s="4">
        <v>80.53</v>
      </c>
      <c r="AZ2246" s="4">
        <f t="shared" si="566"/>
        <v>80.53</v>
      </c>
      <c r="BA2246" s="4">
        <f t="shared" si="567"/>
        <v>89.895869315799999</v>
      </c>
      <c r="BB2246" s="4">
        <v>9.51</v>
      </c>
      <c r="BC2246" s="4">
        <v>12000</v>
      </c>
      <c r="BD2246">
        <v>2.2878708523400002</v>
      </c>
      <c r="BE2246" s="2">
        <v>0.11</v>
      </c>
      <c r="BF2246">
        <v>40</v>
      </c>
      <c r="BG2246">
        <f t="shared" si="561"/>
        <v>0.11171872670841716</v>
      </c>
      <c r="BH2246">
        <v>0.84437499999999999</v>
      </c>
      <c r="BI2246" s="4">
        <v>0.52800000000000002</v>
      </c>
      <c r="BJ2246" s="4">
        <v>0.17599999999999999</v>
      </c>
      <c r="BK2246" s="3">
        <f t="shared" si="568"/>
        <v>385500</v>
      </c>
      <c r="BL2246" s="3">
        <f t="shared" si="569"/>
        <v>72</v>
      </c>
      <c r="BM2246" s="3">
        <v>820.99999999999989</v>
      </c>
      <c r="BN2246" s="3">
        <v>738.9</v>
      </c>
      <c r="BO2246" s="3">
        <f t="shared" si="570"/>
        <v>82.099999999999909</v>
      </c>
      <c r="BP2246" s="3">
        <f t="shared" si="571"/>
        <v>22800</v>
      </c>
      <c r="BQ2246">
        <v>0.72</v>
      </c>
      <c r="BR2246">
        <v>0.59</v>
      </c>
      <c r="BS2246">
        <v>7.85</v>
      </c>
      <c r="BT2246">
        <f t="shared" si="562"/>
        <v>732.90000000000009</v>
      </c>
      <c r="BU2246" s="1">
        <f t="shared" si="563"/>
        <v>0.14944131356490914</v>
      </c>
      <c r="BV2246" s="1">
        <f t="shared" si="572"/>
        <v>0.19074702684866074</v>
      </c>
      <c r="BW2246">
        <f t="shared" si="573"/>
        <v>0.1824459451040373</v>
      </c>
      <c r="BX2246">
        <f t="shared" si="574"/>
        <v>0.1959896062855061</v>
      </c>
      <c r="BY2246">
        <f t="shared" si="575"/>
        <v>155.4800026363018</v>
      </c>
    </row>
    <row r="2247" spans="1:77" x14ac:dyDescent="0.2">
      <c r="A2247">
        <v>9</v>
      </c>
      <c r="B2247">
        <v>42071</v>
      </c>
      <c r="C2247" t="s">
        <v>730</v>
      </c>
      <c r="D2247">
        <v>42</v>
      </c>
      <c r="E2247" t="s">
        <v>731</v>
      </c>
      <c r="F2247" t="s">
        <v>732</v>
      </c>
      <c r="G2247" t="s">
        <v>584</v>
      </c>
      <c r="H2247">
        <v>71</v>
      </c>
      <c r="I2247">
        <v>3720</v>
      </c>
      <c r="J2247">
        <v>7382</v>
      </c>
      <c r="K2247">
        <v>632</v>
      </c>
      <c r="L2247">
        <v>3381</v>
      </c>
      <c r="M2247">
        <v>839</v>
      </c>
      <c r="N2247">
        <v>1028</v>
      </c>
      <c r="O2247" s="3">
        <v>46364</v>
      </c>
      <c r="P2247" s="3">
        <v>64733.732279999997</v>
      </c>
      <c r="Q2247" s="3">
        <v>101010</v>
      </c>
      <c r="R2247" s="3">
        <v>141030.8493</v>
      </c>
      <c r="S2247" s="3">
        <v>6681.1</v>
      </c>
      <c r="T2247" s="3">
        <v>9328.1972810000007</v>
      </c>
      <c r="U2247" s="3">
        <v>67692</v>
      </c>
      <c r="V2247" s="3">
        <v>94512.031000000003</v>
      </c>
      <c r="W2247" s="3">
        <v>9389</v>
      </c>
      <c r="X2247" s="3">
        <v>13108.98569</v>
      </c>
      <c r="Y2247" s="3">
        <v>847</v>
      </c>
      <c r="Z2247" s="3">
        <v>1182.5871629999999</v>
      </c>
      <c r="AA2247">
        <v>2671</v>
      </c>
      <c r="AB2247">
        <v>3455</v>
      </c>
      <c r="AC2247">
        <v>333</v>
      </c>
      <c r="AD2247">
        <v>1862</v>
      </c>
      <c r="AE2247">
        <v>424</v>
      </c>
      <c r="AF2247">
        <v>488</v>
      </c>
      <c r="AG2247">
        <v>65</v>
      </c>
      <c r="AH2247">
        <v>22</v>
      </c>
      <c r="AI2247">
        <v>91</v>
      </c>
      <c r="AJ2247">
        <v>43</v>
      </c>
      <c r="AK2247">
        <v>14</v>
      </c>
      <c r="AL2247">
        <v>65</v>
      </c>
      <c r="AM2247">
        <v>88</v>
      </c>
      <c r="AN2247">
        <v>35</v>
      </c>
      <c r="AO2247">
        <v>117</v>
      </c>
      <c r="AP2247">
        <v>382</v>
      </c>
      <c r="AQ2247">
        <v>0</v>
      </c>
      <c r="AR2247" s="4">
        <v>5227</v>
      </c>
      <c r="AS2247" s="4">
        <f t="shared" si="564"/>
        <v>5609</v>
      </c>
      <c r="AT2247">
        <v>1.1278526740000001</v>
      </c>
      <c r="AU2247" s="4">
        <f t="shared" si="560"/>
        <v>1</v>
      </c>
      <c r="AV2247" s="4">
        <f t="shared" si="565"/>
        <v>6326.1256484660007</v>
      </c>
      <c r="AW2247" s="4">
        <v>0</v>
      </c>
      <c r="AX2247" s="4">
        <v>0</v>
      </c>
      <c r="AY2247" s="4">
        <v>80.53</v>
      </c>
      <c r="AZ2247" s="4">
        <f t="shared" si="566"/>
        <v>80.53</v>
      </c>
      <c r="BA2247" s="4">
        <f t="shared" si="567"/>
        <v>90.825975837220014</v>
      </c>
      <c r="BB2247" s="4">
        <v>9.51</v>
      </c>
      <c r="BC2247" s="4">
        <v>12000</v>
      </c>
      <c r="BD2247">
        <v>2.39049405491</v>
      </c>
      <c r="BE2247" s="2">
        <v>0.11</v>
      </c>
      <c r="BF2247">
        <v>40</v>
      </c>
      <c r="BG2247">
        <f t="shared" si="561"/>
        <v>0.11171872670841716</v>
      </c>
      <c r="BH2247">
        <v>0.84437499999999999</v>
      </c>
      <c r="BI2247" s="4">
        <v>0.52800000000000002</v>
      </c>
      <c r="BJ2247" s="4">
        <v>0.17599999999999999</v>
      </c>
      <c r="BK2247" s="3">
        <f t="shared" si="568"/>
        <v>385500</v>
      </c>
      <c r="BL2247" s="3">
        <f t="shared" si="569"/>
        <v>72</v>
      </c>
      <c r="BM2247" s="3">
        <v>820.99999999999989</v>
      </c>
      <c r="BN2247" s="3">
        <v>738.9</v>
      </c>
      <c r="BO2247" s="3">
        <f t="shared" si="570"/>
        <v>82.099999999999909</v>
      </c>
      <c r="BP2247" s="3">
        <f t="shared" si="571"/>
        <v>22800</v>
      </c>
      <c r="BQ2247">
        <v>0.72</v>
      </c>
      <c r="BR2247">
        <v>0.59</v>
      </c>
      <c r="BS2247">
        <v>7.85</v>
      </c>
      <c r="BT2247">
        <f t="shared" si="562"/>
        <v>732.90000000000009</v>
      </c>
      <c r="BU2247" s="1">
        <f t="shared" si="563"/>
        <v>0.1517770064113613</v>
      </c>
      <c r="BV2247" s="1">
        <f t="shared" si="572"/>
        <v>0.21711535571537691</v>
      </c>
      <c r="BW2247">
        <f t="shared" si="573"/>
        <v>0.20881427397075347</v>
      </c>
      <c r="BX2247">
        <f t="shared" si="574"/>
        <v>0.22235793515222227</v>
      </c>
      <c r="BY2247">
        <f t="shared" si="575"/>
        <v>155.4800026363018</v>
      </c>
    </row>
    <row r="2248" spans="1:77" x14ac:dyDescent="0.2">
      <c r="A2248">
        <v>11</v>
      </c>
      <c r="B2248">
        <v>42073</v>
      </c>
      <c r="C2248" t="s">
        <v>853</v>
      </c>
      <c r="D2248">
        <v>42</v>
      </c>
      <c r="E2248" t="s">
        <v>731</v>
      </c>
      <c r="F2248" t="s">
        <v>732</v>
      </c>
      <c r="G2248" t="s">
        <v>885</v>
      </c>
      <c r="H2248">
        <v>73</v>
      </c>
      <c r="I2248">
        <v>6451</v>
      </c>
      <c r="J2248">
        <v>3937</v>
      </c>
      <c r="K2248">
        <v>250</v>
      </c>
      <c r="L2248">
        <v>1897</v>
      </c>
      <c r="M2248">
        <v>445</v>
      </c>
      <c r="N2248">
        <v>527</v>
      </c>
      <c r="O2248" s="3">
        <v>85331</v>
      </c>
      <c r="P2248" s="3">
        <v>119139.7228</v>
      </c>
      <c r="Q2248" s="3">
        <v>56306</v>
      </c>
      <c r="R2248" s="3">
        <v>78614.820330000002</v>
      </c>
      <c r="S2248" s="3">
        <v>2781.8</v>
      </c>
      <c r="T2248" s="3">
        <v>3883.9680880000001</v>
      </c>
      <c r="U2248" s="3">
        <v>39999</v>
      </c>
      <c r="V2248" s="3">
        <v>55846.875970000001</v>
      </c>
      <c r="W2248" s="3">
        <v>5575.4</v>
      </c>
      <c r="X2248" s="3">
        <v>7784.4114170000003</v>
      </c>
      <c r="Y2248" s="3">
        <v>450</v>
      </c>
      <c r="Z2248" s="3">
        <v>628.29306199999996</v>
      </c>
      <c r="AA2248">
        <v>2793</v>
      </c>
      <c r="AB2248">
        <v>2094</v>
      </c>
      <c r="AC2248">
        <v>234</v>
      </c>
      <c r="AD2248">
        <v>1439</v>
      </c>
      <c r="AE2248">
        <v>271</v>
      </c>
      <c r="AF2248">
        <v>289</v>
      </c>
      <c r="AG2248">
        <v>65</v>
      </c>
      <c r="AH2248">
        <v>22</v>
      </c>
      <c r="AI2248">
        <v>91</v>
      </c>
      <c r="AJ2248">
        <v>43</v>
      </c>
      <c r="AK2248">
        <v>14</v>
      </c>
      <c r="AL2248">
        <v>65</v>
      </c>
      <c r="AM2248">
        <v>88</v>
      </c>
      <c r="AN2248">
        <v>35</v>
      </c>
      <c r="AO2248">
        <v>117</v>
      </c>
      <c r="AP2248">
        <v>382</v>
      </c>
      <c r="AQ2248">
        <v>0</v>
      </c>
      <c r="AR2248" s="4">
        <v>5227</v>
      </c>
      <c r="AS2248" s="4">
        <f t="shared" si="564"/>
        <v>5609</v>
      </c>
      <c r="AT2248">
        <v>1.044734563</v>
      </c>
      <c r="AU2248" s="4">
        <f t="shared" si="560"/>
        <v>1</v>
      </c>
      <c r="AV2248" s="4">
        <f t="shared" si="565"/>
        <v>5859.9161638670003</v>
      </c>
      <c r="AW2248" s="4">
        <v>0</v>
      </c>
      <c r="AX2248" s="4">
        <v>0</v>
      </c>
      <c r="AY2248" s="4">
        <v>80.53</v>
      </c>
      <c r="AZ2248" s="4">
        <f t="shared" si="566"/>
        <v>80.53</v>
      </c>
      <c r="BA2248" s="4">
        <f t="shared" si="567"/>
        <v>84.132474358389999</v>
      </c>
      <c r="BB2248" s="4">
        <v>9.51</v>
      </c>
      <c r="BC2248" s="4">
        <v>12000</v>
      </c>
      <c r="BD2248">
        <v>2.1564779678999999</v>
      </c>
      <c r="BE2248" s="2">
        <v>0.11</v>
      </c>
      <c r="BF2248">
        <v>40</v>
      </c>
      <c r="BG2248">
        <f t="shared" si="561"/>
        <v>0.11171872670841716</v>
      </c>
      <c r="BH2248">
        <v>0.60797500000000004</v>
      </c>
      <c r="BI2248" s="4">
        <v>0.52800000000000002</v>
      </c>
      <c r="BJ2248" s="4">
        <v>0.17599999999999999</v>
      </c>
      <c r="BK2248" s="3">
        <f t="shared" si="568"/>
        <v>385500</v>
      </c>
      <c r="BL2248" s="3">
        <f t="shared" si="569"/>
        <v>72</v>
      </c>
      <c r="BM2248" s="3">
        <v>820.99999999999989</v>
      </c>
      <c r="BN2248" s="3">
        <v>738.9</v>
      </c>
      <c r="BO2248" s="3">
        <f t="shared" si="570"/>
        <v>82.099999999999909</v>
      </c>
      <c r="BP2248" s="3">
        <f t="shared" si="571"/>
        <v>22800</v>
      </c>
      <c r="BQ2248">
        <v>0.72</v>
      </c>
      <c r="BR2248">
        <v>0.59</v>
      </c>
      <c r="BS2248">
        <v>7.85</v>
      </c>
      <c r="BT2248">
        <f t="shared" si="562"/>
        <v>732.90000000000009</v>
      </c>
      <c r="BU2248" s="1">
        <f t="shared" si="563"/>
        <v>0.17985938752044467</v>
      </c>
      <c r="BV2248" s="1">
        <f t="shared" si="572"/>
        <v>0.22272251999320036</v>
      </c>
      <c r="BW2248">
        <f t="shared" si="573"/>
        <v>0.21377022988568536</v>
      </c>
      <c r="BX2248">
        <f t="shared" si="574"/>
        <v>0.22844568751157907</v>
      </c>
      <c r="BY2248">
        <f t="shared" si="575"/>
        <v>156.01659151449869</v>
      </c>
    </row>
    <row r="2249" spans="1:77" x14ac:dyDescent="0.2">
      <c r="A2249">
        <v>9</v>
      </c>
      <c r="B2249">
        <v>42075</v>
      </c>
      <c r="C2249" t="s">
        <v>730</v>
      </c>
      <c r="D2249">
        <v>42</v>
      </c>
      <c r="E2249" t="s">
        <v>731</v>
      </c>
      <c r="F2249" t="s">
        <v>732</v>
      </c>
      <c r="G2249" t="s">
        <v>762</v>
      </c>
      <c r="H2249">
        <v>75</v>
      </c>
      <c r="I2249">
        <v>3411</v>
      </c>
      <c r="J2249">
        <v>6191</v>
      </c>
      <c r="K2249">
        <v>511</v>
      </c>
      <c r="L2249">
        <v>2486</v>
      </c>
      <c r="M2249">
        <v>705</v>
      </c>
      <c r="N2249">
        <v>831</v>
      </c>
      <c r="O2249" s="3">
        <v>45221</v>
      </c>
      <c r="P2249" s="3">
        <v>63137.867899999997</v>
      </c>
      <c r="Q2249" s="3">
        <v>81834</v>
      </c>
      <c r="R2249" s="3">
        <v>114257.1876</v>
      </c>
      <c r="S2249" s="3">
        <v>4205.1000000000004</v>
      </c>
      <c r="T2249" s="3">
        <v>5871.1892330000001</v>
      </c>
      <c r="U2249" s="3">
        <v>49184</v>
      </c>
      <c r="V2249" s="3">
        <v>68671.035470000003</v>
      </c>
      <c r="W2249" s="3">
        <v>7675.2</v>
      </c>
      <c r="X2249" s="3">
        <v>10716.16646</v>
      </c>
      <c r="Y2249" s="3">
        <v>691</v>
      </c>
      <c r="Z2249" s="3">
        <v>964.77890179999997</v>
      </c>
      <c r="AA2249">
        <v>2554</v>
      </c>
      <c r="AB2249">
        <v>3104</v>
      </c>
      <c r="AC2249">
        <v>304</v>
      </c>
      <c r="AD2249">
        <v>1586</v>
      </c>
      <c r="AE2249">
        <v>384</v>
      </c>
      <c r="AF2249">
        <v>426</v>
      </c>
      <c r="AG2249">
        <v>65</v>
      </c>
      <c r="AH2249">
        <v>22</v>
      </c>
      <c r="AI2249">
        <v>91</v>
      </c>
      <c r="AJ2249">
        <v>43</v>
      </c>
      <c r="AK2249">
        <v>14</v>
      </c>
      <c r="AL2249">
        <v>65</v>
      </c>
      <c r="AM2249">
        <v>88</v>
      </c>
      <c r="AN2249">
        <v>35</v>
      </c>
      <c r="AO2249">
        <v>117</v>
      </c>
      <c r="AP2249">
        <v>382</v>
      </c>
      <c r="AQ2249">
        <v>0</v>
      </c>
      <c r="AR2249" s="4">
        <v>5227</v>
      </c>
      <c r="AS2249" s="4">
        <f t="shared" si="564"/>
        <v>5609</v>
      </c>
      <c r="AT2249">
        <v>1.114373469</v>
      </c>
      <c r="AU2249" s="4">
        <f t="shared" si="560"/>
        <v>1</v>
      </c>
      <c r="AV2249" s="4">
        <f t="shared" si="565"/>
        <v>6250.5207876209997</v>
      </c>
      <c r="AW2249" s="4">
        <v>0</v>
      </c>
      <c r="AX2249" s="4">
        <v>0</v>
      </c>
      <c r="AY2249" s="4">
        <v>80.53</v>
      </c>
      <c r="AZ2249" s="4">
        <f t="shared" si="566"/>
        <v>80.53</v>
      </c>
      <c r="BA2249" s="4">
        <f t="shared" si="567"/>
        <v>89.740495458569995</v>
      </c>
      <c r="BB2249" s="4">
        <v>9.51</v>
      </c>
      <c r="BC2249" s="4">
        <v>12000</v>
      </c>
      <c r="BD2249">
        <v>2.3644495407699999</v>
      </c>
      <c r="BE2249" s="2">
        <v>0.11</v>
      </c>
      <c r="BF2249">
        <v>40</v>
      </c>
      <c r="BG2249">
        <f t="shared" si="561"/>
        <v>0.11171872670841716</v>
      </c>
      <c r="BH2249">
        <v>0.84437499999999999</v>
      </c>
      <c r="BI2249" s="4">
        <v>0.52800000000000002</v>
      </c>
      <c r="BJ2249" s="4">
        <v>0.17599999999999999</v>
      </c>
      <c r="BK2249" s="3">
        <f t="shared" si="568"/>
        <v>385500</v>
      </c>
      <c r="BL2249" s="3">
        <f t="shared" si="569"/>
        <v>72</v>
      </c>
      <c r="BM2249" s="3">
        <v>820.99999999999989</v>
      </c>
      <c r="BN2249" s="3">
        <v>738.9</v>
      </c>
      <c r="BO2249" s="3">
        <f t="shared" si="570"/>
        <v>82.099999999999909</v>
      </c>
      <c r="BP2249" s="3">
        <f t="shared" si="571"/>
        <v>22800</v>
      </c>
      <c r="BQ2249">
        <v>0.72</v>
      </c>
      <c r="BR2249">
        <v>0.59</v>
      </c>
      <c r="BS2249">
        <v>7.85</v>
      </c>
      <c r="BT2249">
        <f t="shared" si="562"/>
        <v>732.90000000000009</v>
      </c>
      <c r="BU2249" s="1">
        <f t="shared" si="563"/>
        <v>0.15017579932694938</v>
      </c>
      <c r="BV2249" s="1">
        <f t="shared" si="572"/>
        <v>0.20435084972412101</v>
      </c>
      <c r="BW2249">
        <f t="shared" si="573"/>
        <v>0.19604976797949758</v>
      </c>
      <c r="BX2249">
        <f t="shared" si="574"/>
        <v>0.20959342916096638</v>
      </c>
      <c r="BY2249">
        <f t="shared" si="575"/>
        <v>155.4800026363018</v>
      </c>
    </row>
    <row r="2250" spans="1:77" x14ac:dyDescent="0.2">
      <c r="A2250">
        <v>9</v>
      </c>
      <c r="B2250">
        <v>42077</v>
      </c>
      <c r="C2250" t="s">
        <v>730</v>
      </c>
      <c r="D2250">
        <v>42</v>
      </c>
      <c r="E2250" t="s">
        <v>731</v>
      </c>
      <c r="F2250" t="s">
        <v>732</v>
      </c>
      <c r="G2250" t="s">
        <v>753</v>
      </c>
      <c r="H2250">
        <v>77</v>
      </c>
      <c r="I2250">
        <v>12763</v>
      </c>
      <c r="J2250">
        <v>8863</v>
      </c>
      <c r="K2250">
        <v>345</v>
      </c>
      <c r="L2250">
        <v>3010</v>
      </c>
      <c r="M2250">
        <v>980</v>
      </c>
      <c r="N2250">
        <v>1164</v>
      </c>
      <c r="O2250" s="3">
        <v>133020</v>
      </c>
      <c r="P2250" s="3">
        <v>185723.42910000001</v>
      </c>
      <c r="Q2250" s="3">
        <v>116380</v>
      </c>
      <c r="R2250" s="3">
        <v>162490.54790000001</v>
      </c>
      <c r="S2250" s="3">
        <v>2803.2</v>
      </c>
      <c r="T2250" s="3">
        <v>3913.8469140000002</v>
      </c>
      <c r="U2250" s="3">
        <v>57777</v>
      </c>
      <c r="V2250" s="3">
        <v>80668.640539999993</v>
      </c>
      <c r="W2250" s="3">
        <v>10818</v>
      </c>
      <c r="X2250" s="3">
        <v>15104.165209999999</v>
      </c>
      <c r="Y2250" s="3">
        <v>998</v>
      </c>
      <c r="Z2250" s="3">
        <v>1393.414391</v>
      </c>
      <c r="AA2250">
        <v>5073</v>
      </c>
      <c r="AB2250">
        <v>4479</v>
      </c>
      <c r="AC2250">
        <v>319</v>
      </c>
      <c r="AD2250">
        <v>2057</v>
      </c>
      <c r="AE2250">
        <v>529</v>
      </c>
      <c r="AF2250">
        <v>621</v>
      </c>
      <c r="AG2250">
        <v>65</v>
      </c>
      <c r="AH2250">
        <v>22</v>
      </c>
      <c r="AI2250">
        <v>91</v>
      </c>
      <c r="AJ2250">
        <v>43</v>
      </c>
      <c r="AK2250">
        <v>14</v>
      </c>
      <c r="AL2250">
        <v>65</v>
      </c>
      <c r="AM2250">
        <v>88</v>
      </c>
      <c r="AN2250">
        <v>35</v>
      </c>
      <c r="AO2250">
        <v>117</v>
      </c>
      <c r="AP2250">
        <v>382</v>
      </c>
      <c r="AQ2250">
        <v>0</v>
      </c>
      <c r="AR2250" s="4">
        <v>5227</v>
      </c>
      <c r="AS2250" s="4">
        <f t="shared" si="564"/>
        <v>5609</v>
      </c>
      <c r="AT2250">
        <v>1.130944178</v>
      </c>
      <c r="AU2250" s="4">
        <f t="shared" si="560"/>
        <v>1</v>
      </c>
      <c r="AV2250" s="4">
        <f t="shared" si="565"/>
        <v>6343.4658944020002</v>
      </c>
      <c r="AW2250" s="4">
        <v>0</v>
      </c>
      <c r="AX2250" s="4">
        <v>0</v>
      </c>
      <c r="AY2250" s="4">
        <v>80.53</v>
      </c>
      <c r="AZ2250" s="4">
        <f t="shared" si="566"/>
        <v>80.53</v>
      </c>
      <c r="BA2250" s="4">
        <f t="shared" si="567"/>
        <v>91.074934654339998</v>
      </c>
      <c r="BB2250" s="4">
        <v>9.51</v>
      </c>
      <c r="BC2250" s="4">
        <v>12000</v>
      </c>
      <c r="BD2250">
        <v>2.3577020370400001</v>
      </c>
      <c r="BE2250" s="2">
        <v>0.11</v>
      </c>
      <c r="BF2250">
        <v>40</v>
      </c>
      <c r="BG2250">
        <f t="shared" si="561"/>
        <v>0.11171872670841716</v>
      </c>
      <c r="BH2250">
        <v>0.84437499999999999</v>
      </c>
      <c r="BI2250" s="4">
        <v>0.52800000000000002</v>
      </c>
      <c r="BJ2250" s="4">
        <v>0.17599999999999999</v>
      </c>
      <c r="BK2250" s="3">
        <f t="shared" si="568"/>
        <v>385500</v>
      </c>
      <c r="BL2250" s="3">
        <f t="shared" si="569"/>
        <v>72</v>
      </c>
      <c r="BM2250" s="3">
        <v>820.99999999999989</v>
      </c>
      <c r="BN2250" s="3">
        <v>738.9</v>
      </c>
      <c r="BO2250" s="3">
        <f t="shared" si="570"/>
        <v>82.099999999999909</v>
      </c>
      <c r="BP2250" s="3">
        <f t="shared" si="571"/>
        <v>22800</v>
      </c>
      <c r="BQ2250">
        <v>0.72</v>
      </c>
      <c r="BR2250">
        <v>0.59</v>
      </c>
      <c r="BS2250">
        <v>7.85</v>
      </c>
      <c r="BT2250">
        <f t="shared" si="562"/>
        <v>732.90000000000009</v>
      </c>
      <c r="BU2250" s="1">
        <f t="shared" si="563"/>
        <v>0.1516790639507922</v>
      </c>
      <c r="BV2250" s="1">
        <f t="shared" si="572"/>
        <v>0.22077631528651981</v>
      </c>
      <c r="BW2250">
        <f t="shared" si="573"/>
        <v>0.21247523354189637</v>
      </c>
      <c r="BX2250">
        <f t="shared" si="574"/>
        <v>0.22601889472336517</v>
      </c>
      <c r="BY2250">
        <f t="shared" si="575"/>
        <v>155.4800026363018</v>
      </c>
    </row>
    <row r="2251" spans="1:77" x14ac:dyDescent="0.2">
      <c r="A2251">
        <v>9</v>
      </c>
      <c r="B2251">
        <v>42079</v>
      </c>
      <c r="C2251" t="s">
        <v>730</v>
      </c>
      <c r="D2251">
        <v>42</v>
      </c>
      <c r="E2251" t="s">
        <v>731</v>
      </c>
      <c r="F2251" t="s">
        <v>732</v>
      </c>
      <c r="G2251" t="s">
        <v>754</v>
      </c>
      <c r="H2251">
        <v>79</v>
      </c>
      <c r="I2251">
        <v>4684</v>
      </c>
      <c r="J2251">
        <v>4980</v>
      </c>
      <c r="K2251">
        <v>309</v>
      </c>
      <c r="L2251">
        <v>2274</v>
      </c>
      <c r="M2251">
        <v>569</v>
      </c>
      <c r="N2251">
        <v>697</v>
      </c>
      <c r="O2251" s="3">
        <v>99946</v>
      </c>
      <c r="P2251" s="3">
        <v>139545.28529999999</v>
      </c>
      <c r="Q2251" s="3">
        <v>73227</v>
      </c>
      <c r="R2251" s="3">
        <v>102240.03569999999</v>
      </c>
      <c r="S2251" s="3">
        <v>1778.9</v>
      </c>
      <c r="T2251" s="3">
        <v>2483.7122840000002</v>
      </c>
      <c r="U2251" s="3">
        <v>44264</v>
      </c>
      <c r="V2251" s="3">
        <v>61801.697990000001</v>
      </c>
      <c r="W2251" s="3">
        <v>6932.7</v>
      </c>
      <c r="X2251" s="3">
        <v>9679.4829129999998</v>
      </c>
      <c r="Y2251" s="3">
        <v>614</v>
      </c>
      <c r="Z2251" s="3">
        <v>857.27097790000005</v>
      </c>
      <c r="AA2251">
        <v>2841</v>
      </c>
      <c r="AB2251">
        <v>3091</v>
      </c>
      <c r="AC2251">
        <v>278</v>
      </c>
      <c r="AD2251">
        <v>1682</v>
      </c>
      <c r="AE2251">
        <v>382</v>
      </c>
      <c r="AF2251">
        <v>442</v>
      </c>
      <c r="AG2251">
        <v>65</v>
      </c>
      <c r="AH2251">
        <v>22</v>
      </c>
      <c r="AI2251">
        <v>91</v>
      </c>
      <c r="AJ2251">
        <v>43</v>
      </c>
      <c r="AK2251">
        <v>14</v>
      </c>
      <c r="AL2251">
        <v>65</v>
      </c>
      <c r="AM2251">
        <v>88</v>
      </c>
      <c r="AN2251">
        <v>35</v>
      </c>
      <c r="AO2251">
        <v>117</v>
      </c>
      <c r="AP2251">
        <v>382</v>
      </c>
      <c r="AQ2251">
        <v>0</v>
      </c>
      <c r="AR2251" s="4">
        <v>5227</v>
      </c>
      <c r="AS2251" s="4">
        <f t="shared" si="564"/>
        <v>5609</v>
      </c>
      <c r="AT2251">
        <v>1.113839021</v>
      </c>
      <c r="AU2251" s="4">
        <f t="shared" si="560"/>
        <v>1</v>
      </c>
      <c r="AV2251" s="4">
        <f t="shared" si="565"/>
        <v>6247.5230687889998</v>
      </c>
      <c r="AW2251" s="4">
        <v>0</v>
      </c>
      <c r="AX2251" s="4">
        <v>0</v>
      </c>
      <c r="AY2251" s="4">
        <v>80.53</v>
      </c>
      <c r="AZ2251" s="4">
        <f t="shared" si="566"/>
        <v>80.53</v>
      </c>
      <c r="BA2251" s="4">
        <f t="shared" si="567"/>
        <v>89.697456361129994</v>
      </c>
      <c r="BB2251" s="4">
        <v>9.51</v>
      </c>
      <c r="BC2251" s="4">
        <v>12000</v>
      </c>
      <c r="BD2251">
        <v>2.29230892515</v>
      </c>
      <c r="BE2251" s="2">
        <v>0.11</v>
      </c>
      <c r="BF2251">
        <v>40</v>
      </c>
      <c r="BG2251">
        <f t="shared" si="561"/>
        <v>0.11171872670841716</v>
      </c>
      <c r="BH2251">
        <v>0.84437499999999999</v>
      </c>
      <c r="BI2251" s="4">
        <v>0.52800000000000002</v>
      </c>
      <c r="BJ2251" s="4">
        <v>0.17599999999999999</v>
      </c>
      <c r="BK2251" s="3">
        <f t="shared" si="568"/>
        <v>385500</v>
      </c>
      <c r="BL2251" s="3">
        <f t="shared" si="569"/>
        <v>72</v>
      </c>
      <c r="BM2251" s="3">
        <v>820.99999999999989</v>
      </c>
      <c r="BN2251" s="3">
        <v>738.9</v>
      </c>
      <c r="BO2251" s="3">
        <f t="shared" si="570"/>
        <v>82.099999999999909</v>
      </c>
      <c r="BP2251" s="3">
        <f t="shared" si="571"/>
        <v>22800</v>
      </c>
      <c r="BQ2251">
        <v>0.72</v>
      </c>
      <c r="BR2251">
        <v>0.59</v>
      </c>
      <c r="BS2251">
        <v>7.85</v>
      </c>
      <c r="BT2251">
        <f t="shared" si="562"/>
        <v>732.90000000000009</v>
      </c>
      <c r="BU2251" s="1">
        <f t="shared" si="563"/>
        <v>0.14925901629537217</v>
      </c>
      <c r="BV2251" s="1">
        <f t="shared" si="572"/>
        <v>0.19835150841666377</v>
      </c>
      <c r="BW2251">
        <f t="shared" si="573"/>
        <v>0.19005042667204033</v>
      </c>
      <c r="BX2251">
        <f t="shared" si="574"/>
        <v>0.20359408785350913</v>
      </c>
      <c r="BY2251">
        <f t="shared" si="575"/>
        <v>155.4800026363018</v>
      </c>
    </row>
    <row r="2252" spans="1:77" x14ac:dyDescent="0.2">
      <c r="A2252">
        <v>9</v>
      </c>
      <c r="B2252">
        <v>42081</v>
      </c>
      <c r="C2252" t="s">
        <v>730</v>
      </c>
      <c r="D2252">
        <v>42</v>
      </c>
      <c r="E2252" t="s">
        <v>731</v>
      </c>
      <c r="F2252" t="s">
        <v>732</v>
      </c>
      <c r="G2252" t="s">
        <v>748</v>
      </c>
      <c r="H2252">
        <v>81</v>
      </c>
      <c r="I2252">
        <v>2652</v>
      </c>
      <c r="J2252">
        <v>2287</v>
      </c>
      <c r="K2252">
        <v>254</v>
      </c>
      <c r="L2252">
        <v>1445</v>
      </c>
      <c r="M2252">
        <v>277</v>
      </c>
      <c r="N2252">
        <v>329</v>
      </c>
      <c r="O2252" s="3">
        <v>46004</v>
      </c>
      <c r="P2252" s="3">
        <v>64231.097829999999</v>
      </c>
      <c r="Q2252" s="3">
        <v>35282</v>
      </c>
      <c r="R2252" s="3">
        <v>49260.96847</v>
      </c>
      <c r="S2252" s="3">
        <v>1754.5</v>
      </c>
      <c r="T2252" s="3">
        <v>2449.6448380000002</v>
      </c>
      <c r="U2252" s="3">
        <v>30349</v>
      </c>
      <c r="V2252" s="3">
        <v>42373.480309999999</v>
      </c>
      <c r="W2252" s="3">
        <v>3462</v>
      </c>
      <c r="X2252" s="3">
        <v>4833.6679569999997</v>
      </c>
      <c r="Y2252" s="3">
        <v>308</v>
      </c>
      <c r="Z2252" s="3">
        <v>430.0316957</v>
      </c>
      <c r="AA2252">
        <v>1895</v>
      </c>
      <c r="AB2252">
        <v>1757</v>
      </c>
      <c r="AC2252">
        <v>239</v>
      </c>
      <c r="AD2252">
        <v>1283</v>
      </c>
      <c r="AE2252">
        <v>238</v>
      </c>
      <c r="AF2252">
        <v>255</v>
      </c>
      <c r="AG2252">
        <v>65</v>
      </c>
      <c r="AH2252">
        <v>22</v>
      </c>
      <c r="AI2252">
        <v>91</v>
      </c>
      <c r="AJ2252">
        <v>43</v>
      </c>
      <c r="AK2252">
        <v>14</v>
      </c>
      <c r="AL2252">
        <v>65</v>
      </c>
      <c r="AM2252">
        <v>88</v>
      </c>
      <c r="AN2252">
        <v>35</v>
      </c>
      <c r="AO2252">
        <v>117</v>
      </c>
      <c r="AP2252">
        <v>382</v>
      </c>
      <c r="AQ2252">
        <v>0</v>
      </c>
      <c r="AR2252" s="4">
        <v>5227</v>
      </c>
      <c r="AS2252" s="4">
        <f t="shared" si="564"/>
        <v>5609</v>
      </c>
      <c r="AT2252">
        <v>1.0950469279999999</v>
      </c>
      <c r="AU2252" s="4">
        <f t="shared" si="560"/>
        <v>1</v>
      </c>
      <c r="AV2252" s="4">
        <f t="shared" si="565"/>
        <v>6142.1182191519993</v>
      </c>
      <c r="AW2252" s="4">
        <v>0</v>
      </c>
      <c r="AX2252" s="4">
        <v>0</v>
      </c>
      <c r="AY2252" s="4">
        <v>80.53</v>
      </c>
      <c r="AZ2252" s="4">
        <f t="shared" si="566"/>
        <v>80.53</v>
      </c>
      <c r="BA2252" s="4">
        <f t="shared" si="567"/>
        <v>88.184129111839994</v>
      </c>
      <c r="BB2252" s="4">
        <v>9.51</v>
      </c>
      <c r="BC2252" s="4">
        <v>12000</v>
      </c>
      <c r="BD2252">
        <v>2.2808324308399999</v>
      </c>
      <c r="BE2252" s="2">
        <v>0.11</v>
      </c>
      <c r="BF2252">
        <v>40</v>
      </c>
      <c r="BG2252">
        <f t="shared" si="561"/>
        <v>0.11171872670841716</v>
      </c>
      <c r="BH2252">
        <v>0.84437499999999999</v>
      </c>
      <c r="BI2252" s="4">
        <v>0.52800000000000002</v>
      </c>
      <c r="BJ2252" s="4">
        <v>0.17599999999999999</v>
      </c>
      <c r="BK2252" s="3">
        <f t="shared" si="568"/>
        <v>385500</v>
      </c>
      <c r="BL2252" s="3">
        <f t="shared" si="569"/>
        <v>72</v>
      </c>
      <c r="BM2252" s="3">
        <v>820.99999999999989</v>
      </c>
      <c r="BN2252" s="3">
        <v>738.9</v>
      </c>
      <c r="BO2252" s="3">
        <f t="shared" si="570"/>
        <v>82.099999999999909</v>
      </c>
      <c r="BP2252" s="3">
        <f t="shared" si="571"/>
        <v>22800</v>
      </c>
      <c r="BQ2252">
        <v>0.72</v>
      </c>
      <c r="BR2252">
        <v>0.59</v>
      </c>
      <c r="BS2252">
        <v>7.85</v>
      </c>
      <c r="BT2252">
        <f t="shared" si="562"/>
        <v>732.90000000000009</v>
      </c>
      <c r="BU2252" s="1">
        <f t="shared" si="563"/>
        <v>0.14732468934552212</v>
      </c>
      <c r="BV2252" s="1">
        <f t="shared" si="572"/>
        <v>0.17891587353078772</v>
      </c>
      <c r="BW2252">
        <f t="shared" si="573"/>
        <v>0.17061479178616429</v>
      </c>
      <c r="BX2252">
        <f t="shared" si="574"/>
        <v>0.18415845296763309</v>
      </c>
      <c r="BY2252">
        <f t="shared" si="575"/>
        <v>155.4800026363018</v>
      </c>
    </row>
    <row r="2253" spans="1:77" x14ac:dyDescent="0.2">
      <c r="A2253">
        <v>9</v>
      </c>
      <c r="B2253">
        <v>42083</v>
      </c>
      <c r="C2253" t="s">
        <v>730</v>
      </c>
      <c r="D2253">
        <v>42</v>
      </c>
      <c r="E2253" t="s">
        <v>731</v>
      </c>
      <c r="F2253" t="s">
        <v>732</v>
      </c>
      <c r="G2253" t="s">
        <v>736</v>
      </c>
      <c r="H2253">
        <v>83</v>
      </c>
      <c r="I2253">
        <v>1605</v>
      </c>
      <c r="J2253">
        <v>1685</v>
      </c>
      <c r="K2253">
        <v>191</v>
      </c>
      <c r="L2253">
        <v>1278</v>
      </c>
      <c r="M2253">
        <v>192</v>
      </c>
      <c r="N2253">
        <v>238</v>
      </c>
      <c r="O2253" s="3">
        <v>25180</v>
      </c>
      <c r="P2253" s="3">
        <v>35156.487330000004</v>
      </c>
      <c r="Q2253" s="3">
        <v>25840</v>
      </c>
      <c r="R2253" s="3">
        <v>36077.983820000001</v>
      </c>
      <c r="S2253" s="3">
        <v>1510.9</v>
      </c>
      <c r="T2253" s="3">
        <v>2109.5288609999998</v>
      </c>
      <c r="U2253" s="3">
        <v>27555</v>
      </c>
      <c r="V2253" s="3">
        <v>38472.478490000001</v>
      </c>
      <c r="W2253" s="3">
        <v>2536</v>
      </c>
      <c r="X2253" s="3">
        <v>3540.780456</v>
      </c>
      <c r="Y2253" s="3">
        <v>228</v>
      </c>
      <c r="Z2253" s="3">
        <v>318.33515139999997</v>
      </c>
      <c r="AA2253">
        <v>1424</v>
      </c>
      <c r="AB2253">
        <v>1372</v>
      </c>
      <c r="AC2253">
        <v>193</v>
      </c>
      <c r="AD2253">
        <v>1182</v>
      </c>
      <c r="AE2253">
        <v>189</v>
      </c>
      <c r="AF2253">
        <v>198</v>
      </c>
      <c r="AG2253">
        <v>65</v>
      </c>
      <c r="AH2253">
        <v>22</v>
      </c>
      <c r="AI2253">
        <v>91</v>
      </c>
      <c r="AJ2253">
        <v>43</v>
      </c>
      <c r="AK2253">
        <v>14</v>
      </c>
      <c r="AL2253">
        <v>65</v>
      </c>
      <c r="AM2253">
        <v>88</v>
      </c>
      <c r="AN2253">
        <v>35</v>
      </c>
      <c r="AO2253">
        <v>117</v>
      </c>
      <c r="AP2253">
        <v>382</v>
      </c>
      <c r="AQ2253">
        <v>0</v>
      </c>
      <c r="AR2253" s="4">
        <v>5227</v>
      </c>
      <c r="AS2253" s="4">
        <f t="shared" si="564"/>
        <v>5609</v>
      </c>
      <c r="AT2253">
        <v>1.0750772909999999</v>
      </c>
      <c r="AU2253" s="4">
        <f t="shared" si="560"/>
        <v>1</v>
      </c>
      <c r="AV2253" s="4">
        <f t="shared" si="565"/>
        <v>6030.1085252189996</v>
      </c>
      <c r="AW2253" s="4">
        <v>0</v>
      </c>
      <c r="AX2253" s="4">
        <v>0</v>
      </c>
      <c r="AY2253" s="4">
        <v>80.53</v>
      </c>
      <c r="AZ2253" s="4">
        <f t="shared" si="566"/>
        <v>80.53</v>
      </c>
      <c r="BA2253" s="4">
        <f t="shared" si="567"/>
        <v>86.575974244229997</v>
      </c>
      <c r="BB2253" s="4">
        <v>9.51</v>
      </c>
      <c r="BC2253" s="4">
        <v>12000</v>
      </c>
      <c r="BD2253">
        <v>2.2309020511500002</v>
      </c>
      <c r="BE2253" s="2">
        <v>0.11</v>
      </c>
      <c r="BF2253">
        <v>40</v>
      </c>
      <c r="BG2253">
        <f t="shared" si="561"/>
        <v>0.11171872670841716</v>
      </c>
      <c r="BH2253">
        <v>0.84437499999999999</v>
      </c>
      <c r="BI2253" s="4">
        <v>0.52800000000000002</v>
      </c>
      <c r="BJ2253" s="4">
        <v>0.17599999999999999</v>
      </c>
      <c r="BK2253" s="3">
        <f t="shared" si="568"/>
        <v>385500</v>
      </c>
      <c r="BL2253" s="3">
        <f t="shared" si="569"/>
        <v>72</v>
      </c>
      <c r="BM2253" s="3">
        <v>820.99999999999989</v>
      </c>
      <c r="BN2253" s="3">
        <v>738.9</v>
      </c>
      <c r="BO2253" s="3">
        <f t="shared" si="570"/>
        <v>82.099999999999909</v>
      </c>
      <c r="BP2253" s="3">
        <f t="shared" si="571"/>
        <v>22800</v>
      </c>
      <c r="BQ2253">
        <v>0.72</v>
      </c>
      <c r="BR2253">
        <v>0.59</v>
      </c>
      <c r="BS2253">
        <v>7.85</v>
      </c>
      <c r="BT2253">
        <f t="shared" si="562"/>
        <v>732.90000000000009</v>
      </c>
      <c r="BU2253" s="1">
        <f t="shared" si="563"/>
        <v>0.14481633724302345</v>
      </c>
      <c r="BV2253" s="1">
        <f t="shared" si="572"/>
        <v>0.17204525142250307</v>
      </c>
      <c r="BW2253">
        <f t="shared" si="573"/>
        <v>0.16374416967787964</v>
      </c>
      <c r="BX2253">
        <f t="shared" si="574"/>
        <v>0.17728783085934843</v>
      </c>
      <c r="BY2253">
        <f t="shared" si="575"/>
        <v>155.4800026363018</v>
      </c>
    </row>
    <row r="2254" spans="1:77" x14ac:dyDescent="0.2">
      <c r="A2254">
        <v>11</v>
      </c>
      <c r="B2254">
        <v>42085</v>
      </c>
      <c r="C2254" t="s">
        <v>853</v>
      </c>
      <c r="D2254">
        <v>42</v>
      </c>
      <c r="E2254" t="s">
        <v>731</v>
      </c>
      <c r="F2254" t="s">
        <v>732</v>
      </c>
      <c r="G2254" t="s">
        <v>375</v>
      </c>
      <c r="H2254">
        <v>85</v>
      </c>
      <c r="I2254">
        <v>6095</v>
      </c>
      <c r="J2254">
        <v>3459</v>
      </c>
      <c r="K2254">
        <v>259</v>
      </c>
      <c r="L2254">
        <v>1816</v>
      </c>
      <c r="M2254">
        <v>391</v>
      </c>
      <c r="N2254">
        <v>459</v>
      </c>
      <c r="O2254" s="3">
        <v>82411</v>
      </c>
      <c r="P2254" s="3">
        <v>115062.799</v>
      </c>
      <c r="Q2254" s="3">
        <v>50107</v>
      </c>
      <c r="R2254" s="3">
        <v>69959.734349999999</v>
      </c>
      <c r="S2254" s="3">
        <v>2240.3000000000002</v>
      </c>
      <c r="T2254" s="3">
        <v>3127.9221040000002</v>
      </c>
      <c r="U2254" s="3">
        <v>38124</v>
      </c>
      <c r="V2254" s="3">
        <v>53228.988210000003</v>
      </c>
      <c r="W2254" s="3">
        <v>4870.5</v>
      </c>
      <c r="X2254" s="3">
        <v>6800.2252410000001</v>
      </c>
      <c r="Y2254" s="3">
        <v>399</v>
      </c>
      <c r="Z2254" s="3">
        <v>557.0865149</v>
      </c>
      <c r="AA2254">
        <v>2581</v>
      </c>
      <c r="AB2254">
        <v>1865</v>
      </c>
      <c r="AC2254">
        <v>234</v>
      </c>
      <c r="AD2254">
        <v>1365</v>
      </c>
      <c r="AE2254">
        <v>245</v>
      </c>
      <c r="AF2254">
        <v>258</v>
      </c>
      <c r="AG2254">
        <v>65</v>
      </c>
      <c r="AH2254">
        <v>22</v>
      </c>
      <c r="AI2254">
        <v>91</v>
      </c>
      <c r="AJ2254">
        <v>43</v>
      </c>
      <c r="AK2254">
        <v>14</v>
      </c>
      <c r="AL2254">
        <v>65</v>
      </c>
      <c r="AM2254">
        <v>88</v>
      </c>
      <c r="AN2254">
        <v>35</v>
      </c>
      <c r="AO2254">
        <v>117</v>
      </c>
      <c r="AP2254">
        <v>382</v>
      </c>
      <c r="AQ2254">
        <v>0</v>
      </c>
      <c r="AR2254" s="4">
        <v>5227</v>
      </c>
      <c r="AS2254" s="4">
        <f t="shared" si="564"/>
        <v>5609</v>
      </c>
      <c r="AT2254">
        <v>1.0493402300000001</v>
      </c>
      <c r="AU2254" s="4">
        <f t="shared" si="560"/>
        <v>1</v>
      </c>
      <c r="AV2254" s="4">
        <f t="shared" si="565"/>
        <v>5885.7493500700002</v>
      </c>
      <c r="AW2254" s="4">
        <v>0</v>
      </c>
      <c r="AX2254" s="4">
        <v>0</v>
      </c>
      <c r="AY2254" s="4">
        <v>80.53</v>
      </c>
      <c r="AZ2254" s="4">
        <f t="shared" si="566"/>
        <v>80.53</v>
      </c>
      <c r="BA2254" s="4">
        <f t="shared" si="567"/>
        <v>84.503368721900003</v>
      </c>
      <c r="BB2254" s="4">
        <v>9.51</v>
      </c>
      <c r="BC2254" s="4">
        <v>12000</v>
      </c>
      <c r="BD2254">
        <v>2.16096788779</v>
      </c>
      <c r="BE2254" s="2">
        <v>0.11</v>
      </c>
      <c r="BF2254">
        <v>40</v>
      </c>
      <c r="BG2254">
        <f t="shared" si="561"/>
        <v>0.11171872670841716</v>
      </c>
      <c r="BH2254">
        <v>0.60797500000000004</v>
      </c>
      <c r="BI2254" s="4">
        <v>0.52800000000000002</v>
      </c>
      <c r="BJ2254" s="4">
        <v>0.17599999999999999</v>
      </c>
      <c r="BK2254" s="3">
        <f t="shared" si="568"/>
        <v>385500</v>
      </c>
      <c r="BL2254" s="3">
        <f t="shared" si="569"/>
        <v>72</v>
      </c>
      <c r="BM2254" s="3">
        <v>820.99999999999989</v>
      </c>
      <c r="BN2254" s="3">
        <v>738.9</v>
      </c>
      <c r="BO2254" s="3">
        <f t="shared" si="570"/>
        <v>82.099999999999909</v>
      </c>
      <c r="BP2254" s="3">
        <f t="shared" si="571"/>
        <v>22800</v>
      </c>
      <c r="BQ2254">
        <v>0.72</v>
      </c>
      <c r="BR2254">
        <v>0.59</v>
      </c>
      <c r="BS2254">
        <v>7.85</v>
      </c>
      <c r="BT2254">
        <f t="shared" si="562"/>
        <v>732.90000000000009</v>
      </c>
      <c r="BU2254" s="1">
        <f t="shared" si="563"/>
        <v>0.18052480055014145</v>
      </c>
      <c r="BV2254" s="1">
        <f t="shared" si="572"/>
        <v>0.22037907803918513</v>
      </c>
      <c r="BW2254">
        <f t="shared" si="573"/>
        <v>0.21142678793167013</v>
      </c>
      <c r="BX2254">
        <f t="shared" si="574"/>
        <v>0.22610224555756384</v>
      </c>
      <c r="BY2254">
        <f t="shared" si="575"/>
        <v>156.01659151449869</v>
      </c>
    </row>
    <row r="2255" spans="1:77" x14ac:dyDescent="0.2">
      <c r="A2255">
        <v>9</v>
      </c>
      <c r="B2255">
        <v>42087</v>
      </c>
      <c r="C2255" t="s">
        <v>730</v>
      </c>
      <c r="D2255">
        <v>42</v>
      </c>
      <c r="E2255" t="s">
        <v>731</v>
      </c>
      <c r="F2255" t="s">
        <v>732</v>
      </c>
      <c r="G2255" t="s">
        <v>799</v>
      </c>
      <c r="H2255">
        <v>87</v>
      </c>
      <c r="I2255">
        <v>1897</v>
      </c>
      <c r="J2255">
        <v>2614</v>
      </c>
      <c r="K2255">
        <v>297</v>
      </c>
      <c r="L2255">
        <v>1523</v>
      </c>
      <c r="M2255">
        <v>305</v>
      </c>
      <c r="N2255">
        <v>358</v>
      </c>
      <c r="O2255" s="3">
        <v>28850</v>
      </c>
      <c r="P2255" s="3">
        <v>40280.566310000002</v>
      </c>
      <c r="Q2255" s="3">
        <v>37974</v>
      </c>
      <c r="R2255" s="3">
        <v>53019.55719</v>
      </c>
      <c r="S2255" s="3">
        <v>2406.5</v>
      </c>
      <c r="T2255" s="3">
        <v>3359.9716749999998</v>
      </c>
      <c r="U2255" s="3">
        <v>32101</v>
      </c>
      <c r="V2255" s="3">
        <v>44819.63463</v>
      </c>
      <c r="W2255" s="3">
        <v>3620.2</v>
      </c>
      <c r="X2255" s="3">
        <v>5054.5478730000004</v>
      </c>
      <c r="Y2255" s="3">
        <v>329</v>
      </c>
      <c r="Z2255" s="3">
        <v>459.35203860000001</v>
      </c>
      <c r="AA2255">
        <v>1735</v>
      </c>
      <c r="AB2255">
        <v>1863</v>
      </c>
      <c r="AC2255">
        <v>235</v>
      </c>
      <c r="AD2255">
        <v>1271</v>
      </c>
      <c r="AE2255">
        <v>247</v>
      </c>
      <c r="AF2255">
        <v>260</v>
      </c>
      <c r="AG2255">
        <v>65</v>
      </c>
      <c r="AH2255">
        <v>22</v>
      </c>
      <c r="AI2255">
        <v>91</v>
      </c>
      <c r="AJ2255">
        <v>43</v>
      </c>
      <c r="AK2255">
        <v>14</v>
      </c>
      <c r="AL2255">
        <v>65</v>
      </c>
      <c r="AM2255">
        <v>88</v>
      </c>
      <c r="AN2255">
        <v>35</v>
      </c>
      <c r="AO2255">
        <v>117</v>
      </c>
      <c r="AP2255">
        <v>382</v>
      </c>
      <c r="AQ2255">
        <v>0</v>
      </c>
      <c r="AR2255" s="4">
        <v>5227</v>
      </c>
      <c r="AS2255" s="4">
        <f t="shared" si="564"/>
        <v>5609</v>
      </c>
      <c r="AT2255">
        <v>1.096016645</v>
      </c>
      <c r="AU2255" s="4">
        <f t="shared" si="560"/>
        <v>1</v>
      </c>
      <c r="AV2255" s="4">
        <f t="shared" si="565"/>
        <v>6147.5573618049993</v>
      </c>
      <c r="AW2255" s="4">
        <v>0</v>
      </c>
      <c r="AX2255" s="4">
        <v>0</v>
      </c>
      <c r="AY2255" s="4">
        <v>80.53</v>
      </c>
      <c r="AZ2255" s="4">
        <f t="shared" si="566"/>
        <v>80.53</v>
      </c>
      <c r="BA2255" s="4">
        <f t="shared" si="567"/>
        <v>88.262220421850003</v>
      </c>
      <c r="BB2255" s="4">
        <v>9.51</v>
      </c>
      <c r="BC2255" s="4">
        <v>12000</v>
      </c>
      <c r="BD2255">
        <v>2.3328099283000001</v>
      </c>
      <c r="BE2255" s="2">
        <v>0.11</v>
      </c>
      <c r="BF2255">
        <v>40</v>
      </c>
      <c r="BG2255">
        <f t="shared" si="561"/>
        <v>0.11171872670841716</v>
      </c>
      <c r="BH2255">
        <v>0.84437499999999999</v>
      </c>
      <c r="BI2255" s="4">
        <v>0.52800000000000002</v>
      </c>
      <c r="BJ2255" s="4">
        <v>0.17599999999999999</v>
      </c>
      <c r="BK2255" s="3">
        <f t="shared" si="568"/>
        <v>385500</v>
      </c>
      <c r="BL2255" s="3">
        <f t="shared" si="569"/>
        <v>72</v>
      </c>
      <c r="BM2255" s="3">
        <v>820.99999999999989</v>
      </c>
      <c r="BN2255" s="3">
        <v>738.9</v>
      </c>
      <c r="BO2255" s="3">
        <f t="shared" si="570"/>
        <v>82.099999999999909</v>
      </c>
      <c r="BP2255" s="3">
        <f t="shared" si="571"/>
        <v>22800</v>
      </c>
      <c r="BQ2255">
        <v>0.72</v>
      </c>
      <c r="BR2255">
        <v>0.59</v>
      </c>
      <c r="BS2255">
        <v>7.85</v>
      </c>
      <c r="BT2255">
        <f t="shared" si="562"/>
        <v>732.90000000000009</v>
      </c>
      <c r="BU2255" s="1">
        <f t="shared" si="563"/>
        <v>0.14804112864269572</v>
      </c>
      <c r="BV2255" s="1">
        <f t="shared" si="572"/>
        <v>0.18120723968893335</v>
      </c>
      <c r="BW2255">
        <f t="shared" si="573"/>
        <v>0.17290615794430991</v>
      </c>
      <c r="BX2255">
        <f t="shared" si="574"/>
        <v>0.18644981912577871</v>
      </c>
      <c r="BY2255">
        <f t="shared" si="575"/>
        <v>155.4800026363018</v>
      </c>
    </row>
    <row r="2256" spans="1:77" x14ac:dyDescent="0.2">
      <c r="A2256">
        <v>9</v>
      </c>
      <c r="B2256">
        <v>42089</v>
      </c>
      <c r="C2256" t="s">
        <v>730</v>
      </c>
      <c r="D2256">
        <v>42</v>
      </c>
      <c r="E2256" t="s">
        <v>731</v>
      </c>
      <c r="F2256" t="s">
        <v>732</v>
      </c>
      <c r="G2256" t="s">
        <v>211</v>
      </c>
      <c r="H2256">
        <v>89</v>
      </c>
      <c r="I2256">
        <v>7279</v>
      </c>
      <c r="J2256">
        <v>6770</v>
      </c>
      <c r="K2256">
        <v>449</v>
      </c>
      <c r="L2256">
        <v>2775</v>
      </c>
      <c r="M2256">
        <v>759</v>
      </c>
      <c r="N2256">
        <v>970</v>
      </c>
      <c r="O2256" s="3">
        <v>140010</v>
      </c>
      <c r="P2256" s="3">
        <v>195482.91469999999</v>
      </c>
      <c r="Q2256" s="3">
        <v>94131</v>
      </c>
      <c r="R2256" s="3">
        <v>131426.34270000001</v>
      </c>
      <c r="S2256" s="3">
        <v>1607.5</v>
      </c>
      <c r="T2256" s="3">
        <v>2244.4024380000001</v>
      </c>
      <c r="U2256" s="3">
        <v>50597</v>
      </c>
      <c r="V2256" s="3">
        <v>70643.875679999997</v>
      </c>
      <c r="W2256" s="3">
        <v>8860.7000000000007</v>
      </c>
      <c r="X2256" s="3">
        <v>12371.369629999999</v>
      </c>
      <c r="Y2256" s="3">
        <v>855</v>
      </c>
      <c r="Z2256" s="3">
        <v>1193.7568180000001</v>
      </c>
      <c r="AA2256">
        <v>3665</v>
      </c>
      <c r="AB2256">
        <v>4088</v>
      </c>
      <c r="AC2256">
        <v>355</v>
      </c>
      <c r="AD2256">
        <v>1992</v>
      </c>
      <c r="AE2256">
        <v>489</v>
      </c>
      <c r="AF2256">
        <v>590</v>
      </c>
      <c r="AG2256">
        <v>65</v>
      </c>
      <c r="AH2256">
        <v>22</v>
      </c>
      <c r="AI2256">
        <v>91</v>
      </c>
      <c r="AJ2256">
        <v>43</v>
      </c>
      <c r="AK2256">
        <v>14</v>
      </c>
      <c r="AL2256">
        <v>65</v>
      </c>
      <c r="AM2256">
        <v>88</v>
      </c>
      <c r="AN2256">
        <v>35</v>
      </c>
      <c r="AO2256">
        <v>117</v>
      </c>
      <c r="AP2256">
        <v>382</v>
      </c>
      <c r="AQ2256">
        <v>0</v>
      </c>
      <c r="AR2256" s="4">
        <v>5227</v>
      </c>
      <c r="AS2256" s="4">
        <f t="shared" si="564"/>
        <v>5609</v>
      </c>
      <c r="AT2256">
        <v>1.1291783580000001</v>
      </c>
      <c r="AU2256" s="4">
        <f t="shared" si="560"/>
        <v>1</v>
      </c>
      <c r="AV2256" s="4">
        <f t="shared" si="565"/>
        <v>6333.5614100220009</v>
      </c>
      <c r="AW2256" s="4">
        <v>0</v>
      </c>
      <c r="AX2256" s="4">
        <v>0</v>
      </c>
      <c r="AY2256" s="4">
        <v>80.53</v>
      </c>
      <c r="AZ2256" s="4">
        <f t="shared" si="566"/>
        <v>80.53</v>
      </c>
      <c r="BA2256" s="4">
        <f t="shared" si="567"/>
        <v>90.932733169740004</v>
      </c>
      <c r="BB2256" s="4">
        <v>9.51</v>
      </c>
      <c r="BC2256" s="4">
        <v>12000</v>
      </c>
      <c r="BD2256">
        <v>2.3058220241399998</v>
      </c>
      <c r="BE2256" s="2">
        <v>0.11</v>
      </c>
      <c r="BF2256">
        <v>40</v>
      </c>
      <c r="BG2256">
        <f t="shared" si="561"/>
        <v>0.11171872670841716</v>
      </c>
      <c r="BH2256">
        <v>0.84437499999999999</v>
      </c>
      <c r="BI2256" s="4">
        <v>0.52800000000000002</v>
      </c>
      <c r="BJ2256" s="4">
        <v>0.17599999999999999</v>
      </c>
      <c r="BK2256" s="3">
        <f t="shared" si="568"/>
        <v>385500</v>
      </c>
      <c r="BL2256" s="3">
        <f t="shared" si="569"/>
        <v>72</v>
      </c>
      <c r="BM2256" s="3">
        <v>820.99999999999989</v>
      </c>
      <c r="BN2256" s="3">
        <v>738.9</v>
      </c>
      <c r="BO2256" s="3">
        <f t="shared" si="570"/>
        <v>82.099999999999909</v>
      </c>
      <c r="BP2256" s="3">
        <f t="shared" si="571"/>
        <v>22800</v>
      </c>
      <c r="BQ2256">
        <v>0.72</v>
      </c>
      <c r="BR2256">
        <v>0.59</v>
      </c>
      <c r="BS2256">
        <v>7.85</v>
      </c>
      <c r="BT2256">
        <f t="shared" si="562"/>
        <v>732.90000000000009</v>
      </c>
      <c r="BU2256" s="1">
        <f t="shared" si="563"/>
        <v>0.15088768342370082</v>
      </c>
      <c r="BV2256" s="1">
        <f t="shared" si="572"/>
        <v>0.20942620484980443</v>
      </c>
      <c r="BW2256">
        <f t="shared" si="573"/>
        <v>0.20112512310518099</v>
      </c>
      <c r="BX2256">
        <f t="shared" si="574"/>
        <v>0.21466878428664979</v>
      </c>
      <c r="BY2256">
        <f t="shared" si="575"/>
        <v>155.4800026363018</v>
      </c>
    </row>
    <row r="2257" spans="1:77" x14ac:dyDescent="0.2">
      <c r="A2257">
        <v>9</v>
      </c>
      <c r="B2257">
        <v>42091</v>
      </c>
      <c r="C2257" t="s">
        <v>730</v>
      </c>
      <c r="D2257">
        <v>42</v>
      </c>
      <c r="E2257" t="s">
        <v>731</v>
      </c>
      <c r="F2257" t="s">
        <v>732</v>
      </c>
      <c r="G2257" t="s">
        <v>573</v>
      </c>
      <c r="H2257">
        <v>91</v>
      </c>
      <c r="I2257">
        <v>34872</v>
      </c>
      <c r="J2257">
        <v>19898</v>
      </c>
      <c r="K2257">
        <v>-92</v>
      </c>
      <c r="L2257">
        <v>5167</v>
      </c>
      <c r="M2257">
        <v>2171</v>
      </c>
      <c r="N2257">
        <v>2694</v>
      </c>
      <c r="O2257" s="3">
        <v>382560</v>
      </c>
      <c r="P2257" s="3">
        <v>534132.87509999995</v>
      </c>
      <c r="Q2257" s="3">
        <v>232080</v>
      </c>
      <c r="R2257" s="3">
        <v>324031.6752</v>
      </c>
      <c r="S2257" s="3">
        <v>1938.1</v>
      </c>
      <c r="T2257" s="3">
        <v>2705.9884080000002</v>
      </c>
      <c r="U2257" s="3">
        <v>89109</v>
      </c>
      <c r="V2257" s="3">
        <v>124414.59209999999</v>
      </c>
      <c r="W2257" s="3">
        <v>21382</v>
      </c>
      <c r="X2257" s="3">
        <v>29853.693889999999</v>
      </c>
      <c r="Y2257" s="3">
        <v>2117</v>
      </c>
      <c r="Z2257" s="3">
        <v>2955.7698049999999</v>
      </c>
      <c r="AA2257">
        <v>11118</v>
      </c>
      <c r="AB2257">
        <v>7406</v>
      </c>
      <c r="AC2257">
        <v>175</v>
      </c>
      <c r="AD2257">
        <v>2550</v>
      </c>
      <c r="AE2257">
        <v>844</v>
      </c>
      <c r="AF2257">
        <v>1022</v>
      </c>
      <c r="AG2257">
        <v>65</v>
      </c>
      <c r="AH2257">
        <v>22</v>
      </c>
      <c r="AI2257">
        <v>91</v>
      </c>
      <c r="AJ2257">
        <v>43</v>
      </c>
      <c r="AK2257">
        <v>14</v>
      </c>
      <c r="AL2257">
        <v>65</v>
      </c>
      <c r="AM2257">
        <v>88</v>
      </c>
      <c r="AN2257">
        <v>35</v>
      </c>
      <c r="AO2257">
        <v>117</v>
      </c>
      <c r="AP2257">
        <v>382</v>
      </c>
      <c r="AQ2257">
        <v>0</v>
      </c>
      <c r="AR2257" s="4">
        <v>5227</v>
      </c>
      <c r="AS2257" s="4">
        <f t="shared" si="564"/>
        <v>5609</v>
      </c>
      <c r="AT2257">
        <v>1.1415150350000001</v>
      </c>
      <c r="AU2257" s="4">
        <f t="shared" si="560"/>
        <v>1</v>
      </c>
      <c r="AV2257" s="4">
        <f t="shared" si="565"/>
        <v>6402.7578313150007</v>
      </c>
      <c r="AW2257" s="4">
        <v>0</v>
      </c>
      <c r="AX2257" s="4">
        <v>0</v>
      </c>
      <c r="AY2257" s="4">
        <v>80.53</v>
      </c>
      <c r="AZ2257" s="4">
        <f t="shared" si="566"/>
        <v>80.53</v>
      </c>
      <c r="BA2257" s="4">
        <f t="shared" si="567"/>
        <v>91.926205768550005</v>
      </c>
      <c r="BB2257" s="4">
        <v>9.51</v>
      </c>
      <c r="BC2257" s="4">
        <v>12000</v>
      </c>
      <c r="BD2257">
        <v>2.3928975888699999</v>
      </c>
      <c r="BE2257" s="2">
        <v>0.11</v>
      </c>
      <c r="BF2257">
        <v>40</v>
      </c>
      <c r="BG2257">
        <f t="shared" si="561"/>
        <v>0.11171872670841716</v>
      </c>
      <c r="BH2257">
        <v>0.84437499999999999</v>
      </c>
      <c r="BI2257" s="4">
        <v>0.52800000000000002</v>
      </c>
      <c r="BJ2257" s="4">
        <v>0.17599999999999999</v>
      </c>
      <c r="BK2257" s="3">
        <f t="shared" si="568"/>
        <v>385500</v>
      </c>
      <c r="BL2257" s="3">
        <f t="shared" si="569"/>
        <v>72</v>
      </c>
      <c r="BM2257" s="3">
        <v>820.99999999999989</v>
      </c>
      <c r="BN2257" s="3">
        <v>738.9</v>
      </c>
      <c r="BO2257" s="3">
        <f t="shared" si="570"/>
        <v>82.099999999999909</v>
      </c>
      <c r="BP2257" s="3">
        <f t="shared" si="571"/>
        <v>22800</v>
      </c>
      <c r="BQ2257">
        <v>0.72</v>
      </c>
      <c r="BR2257">
        <v>0.59</v>
      </c>
      <c r="BS2257">
        <v>7.85</v>
      </c>
      <c r="BT2257">
        <f t="shared" si="562"/>
        <v>732.90000000000009</v>
      </c>
      <c r="BU2257" s="1">
        <f t="shared" si="563"/>
        <v>0.15311203227495235</v>
      </c>
      <c r="BV2257" s="1">
        <f t="shared" si="572"/>
        <v>0.27395713320491599</v>
      </c>
      <c r="BW2257">
        <f t="shared" si="573"/>
        <v>0.26565605146029253</v>
      </c>
      <c r="BX2257">
        <f t="shared" si="574"/>
        <v>0.27919971264176141</v>
      </c>
      <c r="BY2257">
        <f t="shared" si="575"/>
        <v>155.4800026363018</v>
      </c>
    </row>
    <row r="2258" spans="1:77" x14ac:dyDescent="0.2">
      <c r="A2258">
        <v>9</v>
      </c>
      <c r="B2258">
        <v>42093</v>
      </c>
      <c r="C2258" t="s">
        <v>730</v>
      </c>
      <c r="D2258">
        <v>42</v>
      </c>
      <c r="E2258" t="s">
        <v>731</v>
      </c>
      <c r="F2258" t="s">
        <v>732</v>
      </c>
      <c r="G2258" t="s">
        <v>787</v>
      </c>
      <c r="H2258">
        <v>93</v>
      </c>
      <c r="I2258">
        <v>2733</v>
      </c>
      <c r="J2258">
        <v>4820</v>
      </c>
      <c r="K2258">
        <v>461</v>
      </c>
      <c r="L2258">
        <v>2124</v>
      </c>
      <c r="M2258">
        <v>597</v>
      </c>
      <c r="N2258">
        <v>651</v>
      </c>
      <c r="O2258" s="3">
        <v>38275</v>
      </c>
      <c r="P2258" s="3">
        <v>53439.815439999998</v>
      </c>
      <c r="Q2258" s="3">
        <v>70369</v>
      </c>
      <c r="R2258" s="3">
        <v>98249.676619999998</v>
      </c>
      <c r="S2258" s="3">
        <v>4734</v>
      </c>
      <c r="T2258" s="3">
        <v>6609.6430120000005</v>
      </c>
      <c r="U2258" s="3">
        <v>44493</v>
      </c>
      <c r="V2258" s="3">
        <v>62121.429349999999</v>
      </c>
      <c r="W2258" s="3">
        <v>7462.8</v>
      </c>
      <c r="X2258" s="3">
        <v>10419.612139999999</v>
      </c>
      <c r="Y2258" s="3">
        <v>564</v>
      </c>
      <c r="Z2258" s="3">
        <v>787.46063770000001</v>
      </c>
      <c r="AA2258">
        <v>2109</v>
      </c>
      <c r="AB2258">
        <v>2499</v>
      </c>
      <c r="AC2258">
        <v>269</v>
      </c>
      <c r="AD2258">
        <v>1406</v>
      </c>
      <c r="AE2258">
        <v>328</v>
      </c>
      <c r="AF2258">
        <v>347</v>
      </c>
      <c r="AG2258">
        <v>65</v>
      </c>
      <c r="AH2258">
        <v>22</v>
      </c>
      <c r="AI2258">
        <v>91</v>
      </c>
      <c r="AJ2258">
        <v>43</v>
      </c>
      <c r="AK2258">
        <v>14</v>
      </c>
      <c r="AL2258">
        <v>65</v>
      </c>
      <c r="AM2258">
        <v>88</v>
      </c>
      <c r="AN2258">
        <v>35</v>
      </c>
      <c r="AO2258">
        <v>117</v>
      </c>
      <c r="AP2258">
        <v>382</v>
      </c>
      <c r="AQ2258">
        <v>0</v>
      </c>
      <c r="AR2258" s="4">
        <v>5227</v>
      </c>
      <c r="AS2258" s="4">
        <f t="shared" si="564"/>
        <v>5609</v>
      </c>
      <c r="AT2258">
        <v>1.1032895149999999</v>
      </c>
      <c r="AU2258" s="4">
        <f t="shared" si="560"/>
        <v>1</v>
      </c>
      <c r="AV2258" s="4">
        <f t="shared" si="565"/>
        <v>6188.3508896349995</v>
      </c>
      <c r="AW2258" s="4">
        <v>0</v>
      </c>
      <c r="AX2258" s="4">
        <v>0</v>
      </c>
      <c r="AY2258" s="4">
        <v>80.53</v>
      </c>
      <c r="AZ2258" s="4">
        <f t="shared" si="566"/>
        <v>80.53</v>
      </c>
      <c r="BA2258" s="4">
        <f t="shared" si="567"/>
        <v>88.847904642949999</v>
      </c>
      <c r="BB2258" s="4">
        <v>9.51</v>
      </c>
      <c r="BC2258" s="4">
        <v>12000</v>
      </c>
      <c r="BD2258">
        <v>2.29469902039</v>
      </c>
      <c r="BE2258" s="2">
        <v>0.11</v>
      </c>
      <c r="BF2258">
        <v>40</v>
      </c>
      <c r="BG2258">
        <f t="shared" si="561"/>
        <v>0.11171872670841716</v>
      </c>
      <c r="BH2258">
        <v>0.84437499999999999</v>
      </c>
      <c r="BI2258" s="4">
        <v>0.52800000000000002</v>
      </c>
      <c r="BJ2258" s="4">
        <v>0.17599999999999999</v>
      </c>
      <c r="BK2258" s="3">
        <f t="shared" si="568"/>
        <v>385500</v>
      </c>
      <c r="BL2258" s="3">
        <f t="shared" si="569"/>
        <v>72</v>
      </c>
      <c r="BM2258" s="3">
        <v>820.99999999999989</v>
      </c>
      <c r="BN2258" s="3">
        <v>738.9</v>
      </c>
      <c r="BO2258" s="3">
        <f t="shared" si="570"/>
        <v>82.099999999999909</v>
      </c>
      <c r="BP2258" s="3">
        <f t="shared" si="571"/>
        <v>22800</v>
      </c>
      <c r="BQ2258">
        <v>0.72</v>
      </c>
      <c r="BR2258">
        <v>0.59</v>
      </c>
      <c r="BS2258">
        <v>7.85</v>
      </c>
      <c r="BT2258">
        <f t="shared" si="562"/>
        <v>732.90000000000009</v>
      </c>
      <c r="BU2258" s="1">
        <f t="shared" si="563"/>
        <v>0.14827911698814386</v>
      </c>
      <c r="BV2258" s="1">
        <f t="shared" si="572"/>
        <v>0.19728670353023547</v>
      </c>
      <c r="BW2258">
        <f t="shared" si="573"/>
        <v>0.18898562178561204</v>
      </c>
      <c r="BX2258">
        <f t="shared" si="574"/>
        <v>0.20252928296708084</v>
      </c>
      <c r="BY2258">
        <f t="shared" si="575"/>
        <v>155.4800026363018</v>
      </c>
    </row>
    <row r="2259" spans="1:77" x14ac:dyDescent="0.2">
      <c r="A2259">
        <v>9</v>
      </c>
      <c r="B2259">
        <v>42095</v>
      </c>
      <c r="C2259" t="s">
        <v>730</v>
      </c>
      <c r="D2259">
        <v>42</v>
      </c>
      <c r="E2259" t="s">
        <v>731</v>
      </c>
      <c r="F2259" t="s">
        <v>732</v>
      </c>
      <c r="G2259" t="s">
        <v>778</v>
      </c>
      <c r="H2259">
        <v>95</v>
      </c>
      <c r="I2259">
        <v>12860</v>
      </c>
      <c r="J2259">
        <v>9922</v>
      </c>
      <c r="K2259">
        <v>371</v>
      </c>
      <c r="L2259">
        <v>3342</v>
      </c>
      <c r="M2259">
        <v>1103</v>
      </c>
      <c r="N2259">
        <v>1363</v>
      </c>
      <c r="O2259" s="3">
        <v>169450</v>
      </c>
      <c r="P2259" s="3">
        <v>236587.24299999999</v>
      </c>
      <c r="Q2259" s="3">
        <v>130320</v>
      </c>
      <c r="R2259" s="3">
        <v>181953.67069999999</v>
      </c>
      <c r="S2259" s="3">
        <v>2756</v>
      </c>
      <c r="T2259" s="3">
        <v>3847.9459529999999</v>
      </c>
      <c r="U2259" s="3">
        <v>61928</v>
      </c>
      <c r="V2259" s="3">
        <v>86464.294980000006</v>
      </c>
      <c r="W2259" s="3">
        <v>12209</v>
      </c>
      <c r="X2259" s="3">
        <v>17046.28887</v>
      </c>
      <c r="Y2259" s="3">
        <v>1151</v>
      </c>
      <c r="Z2259" s="3">
        <v>1607.034032</v>
      </c>
      <c r="AA2259">
        <v>5224</v>
      </c>
      <c r="AB2259">
        <v>5117</v>
      </c>
      <c r="AC2259">
        <v>350</v>
      </c>
      <c r="AD2259">
        <v>2229</v>
      </c>
      <c r="AE2259">
        <v>600</v>
      </c>
      <c r="AF2259">
        <v>725</v>
      </c>
      <c r="AG2259">
        <v>65</v>
      </c>
      <c r="AH2259">
        <v>22</v>
      </c>
      <c r="AI2259">
        <v>91</v>
      </c>
      <c r="AJ2259">
        <v>43</v>
      </c>
      <c r="AK2259">
        <v>14</v>
      </c>
      <c r="AL2259">
        <v>65</v>
      </c>
      <c r="AM2259">
        <v>88</v>
      </c>
      <c r="AN2259">
        <v>35</v>
      </c>
      <c r="AO2259">
        <v>117</v>
      </c>
      <c r="AP2259">
        <v>382</v>
      </c>
      <c r="AQ2259">
        <v>0</v>
      </c>
      <c r="AR2259" s="4">
        <v>5227</v>
      </c>
      <c r="AS2259" s="4">
        <f t="shared" si="564"/>
        <v>5609</v>
      </c>
      <c r="AT2259">
        <v>1.134265971</v>
      </c>
      <c r="AU2259" s="4">
        <f t="shared" si="560"/>
        <v>1</v>
      </c>
      <c r="AV2259" s="4">
        <f t="shared" si="565"/>
        <v>6362.0978313390005</v>
      </c>
      <c r="AW2259" s="4">
        <v>0</v>
      </c>
      <c r="AX2259" s="4">
        <v>0</v>
      </c>
      <c r="AY2259" s="4">
        <v>80.53</v>
      </c>
      <c r="AZ2259" s="4">
        <f t="shared" si="566"/>
        <v>80.53</v>
      </c>
      <c r="BA2259" s="4">
        <f t="shared" si="567"/>
        <v>91.342438644630008</v>
      </c>
      <c r="BB2259" s="4">
        <v>9.51</v>
      </c>
      <c r="BC2259" s="4">
        <v>12000</v>
      </c>
      <c r="BD2259">
        <v>2.3546582215499998</v>
      </c>
      <c r="BE2259" s="2">
        <v>0.11</v>
      </c>
      <c r="BF2259">
        <v>40</v>
      </c>
      <c r="BG2259">
        <f t="shared" si="561"/>
        <v>0.11171872670841716</v>
      </c>
      <c r="BH2259">
        <v>0.84437499999999999</v>
      </c>
      <c r="BI2259" s="4">
        <v>0.52800000000000002</v>
      </c>
      <c r="BJ2259" s="4">
        <v>0.17599999999999999</v>
      </c>
      <c r="BK2259" s="3">
        <f t="shared" si="568"/>
        <v>385500</v>
      </c>
      <c r="BL2259" s="3">
        <f t="shared" si="569"/>
        <v>72</v>
      </c>
      <c r="BM2259" s="3">
        <v>820.99999999999989</v>
      </c>
      <c r="BN2259" s="3">
        <v>738.9</v>
      </c>
      <c r="BO2259" s="3">
        <f t="shared" si="570"/>
        <v>82.099999999999909</v>
      </c>
      <c r="BP2259" s="3">
        <f t="shared" si="571"/>
        <v>22800</v>
      </c>
      <c r="BQ2259">
        <v>0.72</v>
      </c>
      <c r="BR2259">
        <v>0.59</v>
      </c>
      <c r="BS2259">
        <v>7.85</v>
      </c>
      <c r="BT2259">
        <f t="shared" si="562"/>
        <v>732.90000000000009</v>
      </c>
      <c r="BU2259" s="1">
        <f t="shared" si="563"/>
        <v>0.15196011658793093</v>
      </c>
      <c r="BV2259" s="1">
        <f t="shared" si="572"/>
        <v>0.22736851195743452</v>
      </c>
      <c r="BW2259">
        <f t="shared" si="573"/>
        <v>0.21906743021281108</v>
      </c>
      <c r="BX2259">
        <f t="shared" si="574"/>
        <v>0.23261109139427988</v>
      </c>
      <c r="BY2259">
        <f t="shared" si="575"/>
        <v>155.4800026363018</v>
      </c>
    </row>
    <row r="2260" spans="1:77" x14ac:dyDescent="0.2">
      <c r="A2260">
        <v>9</v>
      </c>
      <c r="B2260">
        <v>42097</v>
      </c>
      <c r="C2260" t="s">
        <v>730</v>
      </c>
      <c r="D2260">
        <v>42</v>
      </c>
      <c r="E2260" t="s">
        <v>731</v>
      </c>
      <c r="F2260" t="s">
        <v>732</v>
      </c>
      <c r="G2260" t="s">
        <v>771</v>
      </c>
      <c r="H2260">
        <v>97</v>
      </c>
      <c r="I2260">
        <v>3128</v>
      </c>
      <c r="J2260">
        <v>3516</v>
      </c>
      <c r="K2260">
        <v>397</v>
      </c>
      <c r="L2260">
        <v>1756</v>
      </c>
      <c r="M2260">
        <v>418</v>
      </c>
      <c r="N2260">
        <v>481</v>
      </c>
      <c r="O2260" s="3">
        <v>37212</v>
      </c>
      <c r="P2260" s="3">
        <v>51955.647599999997</v>
      </c>
      <c r="Q2260" s="3">
        <v>51370</v>
      </c>
      <c r="R2260" s="3">
        <v>71723.143540000005</v>
      </c>
      <c r="S2260" s="3">
        <v>3105.7</v>
      </c>
      <c r="T2260" s="3">
        <v>4336.1994720000002</v>
      </c>
      <c r="U2260" s="3">
        <v>37322</v>
      </c>
      <c r="V2260" s="3">
        <v>52109.230349999998</v>
      </c>
      <c r="W2260" s="3">
        <v>5070.6000000000004</v>
      </c>
      <c r="X2260" s="3">
        <v>7079.6062220000003</v>
      </c>
      <c r="Y2260" s="3">
        <v>429</v>
      </c>
      <c r="Z2260" s="3">
        <v>598.97271909999995</v>
      </c>
      <c r="AA2260">
        <v>2250</v>
      </c>
      <c r="AB2260">
        <v>2246</v>
      </c>
      <c r="AC2260">
        <v>271</v>
      </c>
      <c r="AD2260">
        <v>1344</v>
      </c>
      <c r="AE2260">
        <v>292</v>
      </c>
      <c r="AF2260">
        <v>314</v>
      </c>
      <c r="AG2260">
        <v>65</v>
      </c>
      <c r="AH2260">
        <v>22</v>
      </c>
      <c r="AI2260">
        <v>91</v>
      </c>
      <c r="AJ2260">
        <v>43</v>
      </c>
      <c r="AK2260">
        <v>14</v>
      </c>
      <c r="AL2260">
        <v>65</v>
      </c>
      <c r="AM2260">
        <v>88</v>
      </c>
      <c r="AN2260">
        <v>35</v>
      </c>
      <c r="AO2260">
        <v>117</v>
      </c>
      <c r="AP2260">
        <v>382</v>
      </c>
      <c r="AQ2260">
        <v>0</v>
      </c>
      <c r="AR2260" s="4">
        <v>5227</v>
      </c>
      <c r="AS2260" s="4">
        <f t="shared" si="564"/>
        <v>5609</v>
      </c>
      <c r="AT2260">
        <v>1.1024754560000001</v>
      </c>
      <c r="AU2260" s="4">
        <f t="shared" si="560"/>
        <v>1</v>
      </c>
      <c r="AV2260" s="4">
        <f t="shared" si="565"/>
        <v>6183.7848327040001</v>
      </c>
      <c r="AW2260" s="4">
        <v>0</v>
      </c>
      <c r="AX2260" s="4">
        <v>0</v>
      </c>
      <c r="AY2260" s="4">
        <v>80.53</v>
      </c>
      <c r="AZ2260" s="4">
        <f t="shared" si="566"/>
        <v>80.53</v>
      </c>
      <c r="BA2260" s="4">
        <f t="shared" si="567"/>
        <v>88.78234847168001</v>
      </c>
      <c r="BB2260" s="4">
        <v>9.51</v>
      </c>
      <c r="BC2260" s="4">
        <v>12000</v>
      </c>
      <c r="BD2260">
        <v>2.3196224813100002</v>
      </c>
      <c r="BE2260" s="2">
        <v>0.11</v>
      </c>
      <c r="BF2260">
        <v>40</v>
      </c>
      <c r="BG2260">
        <f t="shared" si="561"/>
        <v>0.11171872670841716</v>
      </c>
      <c r="BH2260">
        <v>0.84437499999999999</v>
      </c>
      <c r="BI2260" s="4">
        <v>0.52800000000000002</v>
      </c>
      <c r="BJ2260" s="4">
        <v>0.17599999999999999</v>
      </c>
      <c r="BK2260" s="3">
        <f t="shared" si="568"/>
        <v>385500</v>
      </c>
      <c r="BL2260" s="3">
        <f t="shared" si="569"/>
        <v>72</v>
      </c>
      <c r="BM2260" s="3">
        <v>820.99999999999989</v>
      </c>
      <c r="BN2260" s="3">
        <v>738.9</v>
      </c>
      <c r="BO2260" s="3">
        <f t="shared" si="570"/>
        <v>82.099999999999909</v>
      </c>
      <c r="BP2260" s="3">
        <f t="shared" si="571"/>
        <v>22800</v>
      </c>
      <c r="BQ2260">
        <v>0.72</v>
      </c>
      <c r="BR2260">
        <v>0.59</v>
      </c>
      <c r="BS2260">
        <v>7.85</v>
      </c>
      <c r="BT2260">
        <f t="shared" si="562"/>
        <v>732.90000000000009</v>
      </c>
      <c r="BU2260" s="1">
        <f t="shared" si="563"/>
        <v>0.14850037079979733</v>
      </c>
      <c r="BV2260" s="1">
        <f t="shared" si="572"/>
        <v>0.18813351182603294</v>
      </c>
      <c r="BW2260">
        <f t="shared" si="573"/>
        <v>0.17983243008140951</v>
      </c>
      <c r="BX2260">
        <f t="shared" si="574"/>
        <v>0.1933760912628783</v>
      </c>
      <c r="BY2260">
        <f t="shared" si="575"/>
        <v>155.4800026363018</v>
      </c>
    </row>
    <row r="2261" spans="1:77" x14ac:dyDescent="0.2">
      <c r="A2261">
        <v>9</v>
      </c>
      <c r="B2261">
        <v>42099</v>
      </c>
      <c r="C2261" t="s">
        <v>730</v>
      </c>
      <c r="D2261">
        <v>42</v>
      </c>
      <c r="E2261" t="s">
        <v>731</v>
      </c>
      <c r="F2261" t="s">
        <v>732</v>
      </c>
      <c r="G2261" t="s">
        <v>776</v>
      </c>
      <c r="H2261">
        <v>99</v>
      </c>
      <c r="I2261">
        <v>2305</v>
      </c>
      <c r="J2261">
        <v>4220</v>
      </c>
      <c r="K2261">
        <v>408</v>
      </c>
      <c r="L2261">
        <v>2047</v>
      </c>
      <c r="M2261">
        <v>485</v>
      </c>
      <c r="N2261">
        <v>552</v>
      </c>
      <c r="O2261" s="3">
        <v>32340</v>
      </c>
      <c r="P2261" s="3">
        <v>45153.328049999996</v>
      </c>
      <c r="Q2261" s="3">
        <v>55805</v>
      </c>
      <c r="R2261" s="3">
        <v>77915.320720000003</v>
      </c>
      <c r="S2261" s="3">
        <v>3572.2</v>
      </c>
      <c r="T2261" s="3">
        <v>4987.529947</v>
      </c>
      <c r="U2261" s="3">
        <v>41235</v>
      </c>
      <c r="V2261" s="3">
        <v>57572.587579999999</v>
      </c>
      <c r="W2261" s="3">
        <v>5280.3</v>
      </c>
      <c r="X2261" s="3">
        <v>7372.390789</v>
      </c>
      <c r="Y2261" s="3">
        <v>473</v>
      </c>
      <c r="Z2261" s="3">
        <v>660.40581850000001</v>
      </c>
      <c r="AA2261">
        <v>2017</v>
      </c>
      <c r="AB2261">
        <v>2416</v>
      </c>
      <c r="AC2261">
        <v>267</v>
      </c>
      <c r="AD2261">
        <v>1452</v>
      </c>
      <c r="AE2261">
        <v>309</v>
      </c>
      <c r="AF2261">
        <v>330</v>
      </c>
      <c r="AG2261">
        <v>65</v>
      </c>
      <c r="AH2261">
        <v>22</v>
      </c>
      <c r="AI2261">
        <v>91</v>
      </c>
      <c r="AJ2261">
        <v>43</v>
      </c>
      <c r="AK2261">
        <v>14</v>
      </c>
      <c r="AL2261">
        <v>65</v>
      </c>
      <c r="AM2261">
        <v>88</v>
      </c>
      <c r="AN2261">
        <v>35</v>
      </c>
      <c r="AO2261">
        <v>117</v>
      </c>
      <c r="AP2261">
        <v>382</v>
      </c>
      <c r="AQ2261">
        <v>0</v>
      </c>
      <c r="AR2261" s="4">
        <v>5227</v>
      </c>
      <c r="AS2261" s="4">
        <f t="shared" si="564"/>
        <v>5609</v>
      </c>
      <c r="AT2261">
        <v>1.104250161</v>
      </c>
      <c r="AU2261" s="4">
        <f t="shared" si="560"/>
        <v>1</v>
      </c>
      <c r="AV2261" s="4">
        <f t="shared" si="565"/>
        <v>6193.7391530489995</v>
      </c>
      <c r="AW2261" s="4">
        <v>0</v>
      </c>
      <c r="AX2261" s="4">
        <v>0</v>
      </c>
      <c r="AY2261" s="4">
        <v>80.53</v>
      </c>
      <c r="AZ2261" s="4">
        <f t="shared" si="566"/>
        <v>80.53</v>
      </c>
      <c r="BA2261" s="4">
        <f t="shared" si="567"/>
        <v>88.92526546533</v>
      </c>
      <c r="BB2261" s="4">
        <v>9.51</v>
      </c>
      <c r="BC2261" s="4">
        <v>12000</v>
      </c>
      <c r="BD2261">
        <v>2.3618867832900001</v>
      </c>
      <c r="BE2261" s="2">
        <v>0.11</v>
      </c>
      <c r="BF2261">
        <v>40</v>
      </c>
      <c r="BG2261">
        <f t="shared" si="561"/>
        <v>0.11171872670841716</v>
      </c>
      <c r="BH2261">
        <v>0.84437499999999999</v>
      </c>
      <c r="BI2261" s="4">
        <v>0.52800000000000002</v>
      </c>
      <c r="BJ2261" s="4">
        <v>0.17599999999999999</v>
      </c>
      <c r="BK2261" s="3">
        <f t="shared" si="568"/>
        <v>385500</v>
      </c>
      <c r="BL2261" s="3">
        <f t="shared" si="569"/>
        <v>72</v>
      </c>
      <c r="BM2261" s="3">
        <v>820.99999999999989</v>
      </c>
      <c r="BN2261" s="3">
        <v>738.9</v>
      </c>
      <c r="BO2261" s="3">
        <f t="shared" si="570"/>
        <v>82.099999999999909</v>
      </c>
      <c r="BP2261" s="3">
        <f t="shared" si="571"/>
        <v>22800</v>
      </c>
      <c r="BQ2261">
        <v>0.72</v>
      </c>
      <c r="BR2261">
        <v>0.59</v>
      </c>
      <c r="BS2261">
        <v>7.85</v>
      </c>
      <c r="BT2261">
        <f t="shared" si="562"/>
        <v>732.90000000000009</v>
      </c>
      <c r="BU2261" s="1">
        <f t="shared" si="563"/>
        <v>0.14917721224200278</v>
      </c>
      <c r="BV2261" s="1">
        <f t="shared" si="572"/>
        <v>0.1913118881337624</v>
      </c>
      <c r="BW2261">
        <f t="shared" si="573"/>
        <v>0.18301080638913897</v>
      </c>
      <c r="BX2261">
        <f t="shared" si="574"/>
        <v>0.19655446757060777</v>
      </c>
      <c r="BY2261">
        <f t="shared" si="575"/>
        <v>155.4800026363018</v>
      </c>
    </row>
    <row r="2262" spans="1:77" x14ac:dyDescent="0.2">
      <c r="A2262">
        <v>9</v>
      </c>
      <c r="B2262">
        <v>42101</v>
      </c>
      <c r="C2262" t="s">
        <v>730</v>
      </c>
      <c r="D2262">
        <v>42</v>
      </c>
      <c r="E2262" t="s">
        <v>731</v>
      </c>
      <c r="F2262" t="s">
        <v>732</v>
      </c>
      <c r="G2262" t="s">
        <v>750</v>
      </c>
      <c r="H2262">
        <v>101</v>
      </c>
      <c r="I2262">
        <v>53674</v>
      </c>
      <c r="J2262">
        <v>28648</v>
      </c>
      <c r="K2262">
        <v>-2026</v>
      </c>
      <c r="L2262">
        <v>5700</v>
      </c>
      <c r="M2262">
        <v>3086</v>
      </c>
      <c r="N2262">
        <v>3744</v>
      </c>
      <c r="O2262" s="3">
        <v>530550</v>
      </c>
      <c r="P2262" s="3">
        <v>740757.52</v>
      </c>
      <c r="Q2262" s="3">
        <v>300530</v>
      </c>
      <c r="R2262" s="3">
        <v>419602.03090000001</v>
      </c>
      <c r="S2262" s="3">
        <v>1876.5</v>
      </c>
      <c r="T2262" s="3">
        <v>2619.9820679999998</v>
      </c>
      <c r="U2262" s="3">
        <v>90465</v>
      </c>
      <c r="V2262" s="3">
        <v>126307.8486</v>
      </c>
      <c r="W2262" s="3">
        <v>27581</v>
      </c>
      <c r="X2262" s="3">
        <v>38508.779869999998</v>
      </c>
      <c r="Y2262" s="3">
        <v>3003</v>
      </c>
      <c r="Z2262" s="3">
        <v>4192.8090330000005</v>
      </c>
      <c r="AA2262">
        <v>14817</v>
      </c>
      <c r="AB2262">
        <v>8863</v>
      </c>
      <c r="AC2262">
        <v>-133</v>
      </c>
      <c r="AD2262">
        <v>2475</v>
      </c>
      <c r="AE2262">
        <v>995</v>
      </c>
      <c r="AF2262">
        <v>1185</v>
      </c>
      <c r="AG2262">
        <v>65</v>
      </c>
      <c r="AH2262">
        <v>22</v>
      </c>
      <c r="AI2262">
        <v>91</v>
      </c>
      <c r="AJ2262">
        <v>43</v>
      </c>
      <c r="AK2262">
        <v>14</v>
      </c>
      <c r="AL2262">
        <v>65</v>
      </c>
      <c r="AM2262">
        <v>88</v>
      </c>
      <c r="AN2262">
        <v>35</v>
      </c>
      <c r="AO2262">
        <v>117</v>
      </c>
      <c r="AP2262">
        <v>382</v>
      </c>
      <c r="AQ2262">
        <v>0</v>
      </c>
      <c r="AR2262" s="4">
        <v>5227</v>
      </c>
      <c r="AS2262" s="4">
        <f t="shared" si="564"/>
        <v>5609</v>
      </c>
      <c r="AT2262">
        <v>1.147387862</v>
      </c>
      <c r="AU2262" s="4">
        <f t="shared" si="560"/>
        <v>1</v>
      </c>
      <c r="AV2262" s="4">
        <f t="shared" si="565"/>
        <v>6435.6985179579997</v>
      </c>
      <c r="AW2262" s="4">
        <v>0</v>
      </c>
      <c r="AX2262" s="4">
        <v>0</v>
      </c>
      <c r="AY2262" s="4">
        <v>80.53</v>
      </c>
      <c r="AZ2262" s="4">
        <f t="shared" si="566"/>
        <v>80.53</v>
      </c>
      <c r="BA2262" s="4">
        <f t="shared" si="567"/>
        <v>92.399144526859999</v>
      </c>
      <c r="BB2262" s="4">
        <v>9.51</v>
      </c>
      <c r="BC2262" s="4">
        <v>12000</v>
      </c>
      <c r="BD2262">
        <v>2.4734365023099998</v>
      </c>
      <c r="BE2262" s="2">
        <v>0.11</v>
      </c>
      <c r="BF2262">
        <v>40</v>
      </c>
      <c r="BG2262">
        <f t="shared" si="561"/>
        <v>0.11171872670841716</v>
      </c>
      <c r="BH2262">
        <v>0.84437499999999999</v>
      </c>
      <c r="BI2262" s="4">
        <v>0.52800000000000002</v>
      </c>
      <c r="BJ2262" s="4">
        <v>0.17599999999999999</v>
      </c>
      <c r="BK2262" s="3">
        <f t="shared" si="568"/>
        <v>385500</v>
      </c>
      <c r="BL2262" s="3">
        <f t="shared" si="569"/>
        <v>72</v>
      </c>
      <c r="BM2262" s="3">
        <v>820.99999999999989</v>
      </c>
      <c r="BN2262" s="3">
        <v>738.9</v>
      </c>
      <c r="BO2262" s="3">
        <f t="shared" si="570"/>
        <v>82.099999999999909</v>
      </c>
      <c r="BP2262" s="3">
        <f t="shared" si="571"/>
        <v>22800</v>
      </c>
      <c r="BQ2262">
        <v>0.72</v>
      </c>
      <c r="BR2262">
        <v>0.59</v>
      </c>
      <c r="BS2262">
        <v>7.85</v>
      </c>
      <c r="BT2262">
        <f t="shared" si="562"/>
        <v>732.90000000000009</v>
      </c>
      <c r="BU2262" s="1">
        <f t="shared" si="563"/>
        <v>0.15463996803856941</v>
      </c>
      <c r="BV2262" s="1">
        <f t="shared" si="572"/>
        <v>0.30426755892035307</v>
      </c>
      <c r="BW2262">
        <f t="shared" si="573"/>
        <v>0.2959664771757296</v>
      </c>
      <c r="BX2262">
        <f t="shared" si="574"/>
        <v>0.30951013835719848</v>
      </c>
      <c r="BY2262">
        <f t="shared" si="575"/>
        <v>155.4800026363018</v>
      </c>
    </row>
    <row r="2263" spans="1:77" x14ac:dyDescent="0.2">
      <c r="A2263">
        <v>9</v>
      </c>
      <c r="B2263">
        <v>42103</v>
      </c>
      <c r="C2263" t="s">
        <v>730</v>
      </c>
      <c r="D2263">
        <v>42</v>
      </c>
      <c r="E2263" t="s">
        <v>731</v>
      </c>
      <c r="F2263" t="s">
        <v>732</v>
      </c>
      <c r="G2263" t="s">
        <v>770</v>
      </c>
      <c r="H2263">
        <v>103</v>
      </c>
      <c r="I2263">
        <v>4686</v>
      </c>
      <c r="J2263">
        <v>4248</v>
      </c>
      <c r="K2263">
        <v>442</v>
      </c>
      <c r="L2263">
        <v>1893</v>
      </c>
      <c r="M2263">
        <v>482</v>
      </c>
      <c r="N2263">
        <v>604</v>
      </c>
      <c r="O2263" s="3">
        <v>92474</v>
      </c>
      <c r="P2263" s="3">
        <v>129112.82799999999</v>
      </c>
      <c r="Q2263" s="3">
        <v>55729</v>
      </c>
      <c r="R2263" s="3">
        <v>77809.209000000003</v>
      </c>
      <c r="S2263" s="3">
        <v>1108.8</v>
      </c>
      <c r="T2263" s="3">
        <v>1548.1141050000001</v>
      </c>
      <c r="U2263" s="3">
        <v>32232</v>
      </c>
      <c r="V2263" s="3">
        <v>45002.53772</v>
      </c>
      <c r="W2263" s="3">
        <v>5549.4</v>
      </c>
      <c r="X2263" s="3">
        <v>7748.1100399999996</v>
      </c>
      <c r="Y2263" s="3">
        <v>539</v>
      </c>
      <c r="Z2263" s="3">
        <v>752.55546749999996</v>
      </c>
      <c r="AA2263">
        <v>2809</v>
      </c>
      <c r="AB2263">
        <v>2785</v>
      </c>
      <c r="AC2263">
        <v>293</v>
      </c>
      <c r="AD2263">
        <v>1423</v>
      </c>
      <c r="AE2263">
        <v>344</v>
      </c>
      <c r="AF2263">
        <v>400</v>
      </c>
      <c r="AG2263">
        <v>65</v>
      </c>
      <c r="AH2263">
        <v>22</v>
      </c>
      <c r="AI2263">
        <v>91</v>
      </c>
      <c r="AJ2263">
        <v>43</v>
      </c>
      <c r="AK2263">
        <v>14</v>
      </c>
      <c r="AL2263">
        <v>65</v>
      </c>
      <c r="AM2263">
        <v>88</v>
      </c>
      <c r="AN2263">
        <v>35</v>
      </c>
      <c r="AO2263">
        <v>117</v>
      </c>
      <c r="AP2263">
        <v>382</v>
      </c>
      <c r="AQ2263">
        <v>0</v>
      </c>
      <c r="AR2263" s="4">
        <v>5227</v>
      </c>
      <c r="AS2263" s="4">
        <f t="shared" si="564"/>
        <v>5609</v>
      </c>
      <c r="AT2263">
        <v>1.1332567579999999</v>
      </c>
      <c r="AU2263" s="4">
        <f t="shared" si="560"/>
        <v>1</v>
      </c>
      <c r="AV2263" s="4">
        <f t="shared" si="565"/>
        <v>6356.4371556219994</v>
      </c>
      <c r="AW2263" s="4">
        <v>0</v>
      </c>
      <c r="AX2263" s="4">
        <v>0</v>
      </c>
      <c r="AY2263" s="4">
        <v>80.53</v>
      </c>
      <c r="AZ2263" s="4">
        <f t="shared" si="566"/>
        <v>80.53</v>
      </c>
      <c r="BA2263" s="4">
        <f t="shared" si="567"/>
        <v>91.261166721739997</v>
      </c>
      <c r="BB2263" s="4">
        <v>9.51</v>
      </c>
      <c r="BC2263" s="4">
        <v>12000</v>
      </c>
      <c r="BD2263">
        <v>2.2914623220800001</v>
      </c>
      <c r="BE2263" s="2">
        <v>0.11</v>
      </c>
      <c r="BF2263">
        <v>40</v>
      </c>
      <c r="BG2263">
        <f t="shared" si="561"/>
        <v>0.11171872670841716</v>
      </c>
      <c r="BH2263">
        <v>0.84437499999999999</v>
      </c>
      <c r="BI2263" s="4">
        <v>0.52800000000000002</v>
      </c>
      <c r="BJ2263" s="4">
        <v>0.17599999999999999</v>
      </c>
      <c r="BK2263" s="3">
        <f t="shared" si="568"/>
        <v>385500</v>
      </c>
      <c r="BL2263" s="3">
        <f t="shared" si="569"/>
        <v>72</v>
      </c>
      <c r="BM2263" s="3">
        <v>820.99999999999989</v>
      </c>
      <c r="BN2263" s="3">
        <v>738.9</v>
      </c>
      <c r="BO2263" s="3">
        <f t="shared" si="570"/>
        <v>82.099999999999909</v>
      </c>
      <c r="BP2263" s="3">
        <f t="shared" si="571"/>
        <v>22800</v>
      </c>
      <c r="BQ2263">
        <v>0.72</v>
      </c>
      <c r="BR2263">
        <v>0.59</v>
      </c>
      <c r="BS2263">
        <v>7.85</v>
      </c>
      <c r="BT2263">
        <f t="shared" si="562"/>
        <v>732.90000000000009</v>
      </c>
      <c r="BU2263" s="1">
        <f t="shared" si="563"/>
        <v>0.15110528047054256</v>
      </c>
      <c r="BV2263" s="1">
        <f t="shared" si="572"/>
        <v>0.19122765710857417</v>
      </c>
      <c r="BW2263">
        <f t="shared" si="573"/>
        <v>0.18292657536395074</v>
      </c>
      <c r="BX2263">
        <f t="shared" si="574"/>
        <v>0.19647023654541954</v>
      </c>
      <c r="BY2263">
        <f t="shared" si="575"/>
        <v>155.4800026363018</v>
      </c>
    </row>
    <row r="2264" spans="1:77" x14ac:dyDescent="0.2">
      <c r="A2264">
        <v>9</v>
      </c>
      <c r="B2264">
        <v>42105</v>
      </c>
      <c r="C2264" t="s">
        <v>730</v>
      </c>
      <c r="D2264">
        <v>42</v>
      </c>
      <c r="E2264" t="s">
        <v>731</v>
      </c>
      <c r="F2264" t="s">
        <v>732</v>
      </c>
      <c r="G2264" t="s">
        <v>600</v>
      </c>
      <c r="H2264">
        <v>105</v>
      </c>
      <c r="I2264">
        <v>1655</v>
      </c>
      <c r="J2264">
        <v>1537</v>
      </c>
      <c r="K2264">
        <v>157</v>
      </c>
      <c r="L2264">
        <v>1207</v>
      </c>
      <c r="M2264">
        <v>177</v>
      </c>
      <c r="N2264">
        <v>218</v>
      </c>
      <c r="O2264" s="3">
        <v>25793</v>
      </c>
      <c r="P2264" s="3">
        <v>36012.362099999998</v>
      </c>
      <c r="Q2264" s="3">
        <v>23779</v>
      </c>
      <c r="R2264" s="3">
        <v>33200.401599999997</v>
      </c>
      <c r="S2264" s="3">
        <v>1375.7</v>
      </c>
      <c r="T2264" s="3">
        <v>1920.7617009999999</v>
      </c>
      <c r="U2264" s="3">
        <v>25977</v>
      </c>
      <c r="V2264" s="3">
        <v>36269.264159999999</v>
      </c>
      <c r="W2264" s="3">
        <v>2294.4</v>
      </c>
      <c r="X2264" s="3">
        <v>3203.4568920000002</v>
      </c>
      <c r="Y2264" s="3">
        <v>214</v>
      </c>
      <c r="Z2264" s="3">
        <v>298.78825610000001</v>
      </c>
      <c r="AA2264">
        <v>1482</v>
      </c>
      <c r="AB2264">
        <v>1354</v>
      </c>
      <c r="AC2264">
        <v>184</v>
      </c>
      <c r="AD2264">
        <v>1151</v>
      </c>
      <c r="AE2264">
        <v>188</v>
      </c>
      <c r="AF2264">
        <v>195</v>
      </c>
      <c r="AG2264">
        <v>65</v>
      </c>
      <c r="AH2264">
        <v>22</v>
      </c>
      <c r="AI2264">
        <v>91</v>
      </c>
      <c r="AJ2264">
        <v>43</v>
      </c>
      <c r="AK2264">
        <v>14</v>
      </c>
      <c r="AL2264">
        <v>65</v>
      </c>
      <c r="AM2264">
        <v>88</v>
      </c>
      <c r="AN2264">
        <v>35</v>
      </c>
      <c r="AO2264">
        <v>117</v>
      </c>
      <c r="AP2264">
        <v>382</v>
      </c>
      <c r="AQ2264">
        <v>0</v>
      </c>
      <c r="AR2264" s="4">
        <v>5227</v>
      </c>
      <c r="AS2264" s="4">
        <f t="shared" si="564"/>
        <v>5609</v>
      </c>
      <c r="AT2264">
        <v>1.084550726</v>
      </c>
      <c r="AU2264" s="4">
        <f t="shared" si="560"/>
        <v>1</v>
      </c>
      <c r="AV2264" s="4">
        <f t="shared" si="565"/>
        <v>6083.2450221340005</v>
      </c>
      <c r="AW2264" s="4">
        <v>0</v>
      </c>
      <c r="AX2264" s="4">
        <v>0</v>
      </c>
      <c r="AY2264" s="4">
        <v>80.53</v>
      </c>
      <c r="AZ2264" s="4">
        <f t="shared" si="566"/>
        <v>80.53</v>
      </c>
      <c r="BA2264" s="4">
        <f t="shared" si="567"/>
        <v>87.338869964780002</v>
      </c>
      <c r="BB2264" s="4">
        <v>9.51</v>
      </c>
      <c r="BC2264" s="4">
        <v>12000</v>
      </c>
      <c r="BD2264">
        <v>2.2531452712700002</v>
      </c>
      <c r="BE2264" s="2">
        <v>0.11</v>
      </c>
      <c r="BF2264">
        <v>40</v>
      </c>
      <c r="BG2264">
        <f t="shared" si="561"/>
        <v>0.11171872670841716</v>
      </c>
      <c r="BH2264">
        <v>0.84437499999999999</v>
      </c>
      <c r="BI2264" s="4">
        <v>0.52800000000000002</v>
      </c>
      <c r="BJ2264" s="4">
        <v>0.17599999999999999</v>
      </c>
      <c r="BK2264" s="3">
        <f t="shared" si="568"/>
        <v>385500</v>
      </c>
      <c r="BL2264" s="3">
        <f t="shared" si="569"/>
        <v>72</v>
      </c>
      <c r="BM2264" s="3">
        <v>820.99999999999989</v>
      </c>
      <c r="BN2264" s="3">
        <v>738.9</v>
      </c>
      <c r="BO2264" s="3">
        <f t="shared" si="570"/>
        <v>82.099999999999909</v>
      </c>
      <c r="BP2264" s="3">
        <f t="shared" si="571"/>
        <v>22800</v>
      </c>
      <c r="BQ2264">
        <v>0.72</v>
      </c>
      <c r="BR2264">
        <v>0.59</v>
      </c>
      <c r="BS2264">
        <v>7.85</v>
      </c>
      <c r="BT2264">
        <f t="shared" si="562"/>
        <v>732.90000000000009</v>
      </c>
      <c r="BU2264" s="1">
        <f t="shared" si="563"/>
        <v>0.14598895908387124</v>
      </c>
      <c r="BV2264" s="1">
        <f t="shared" si="572"/>
        <v>0.17211823223486286</v>
      </c>
      <c r="BW2264">
        <f t="shared" si="573"/>
        <v>0.16381715049023943</v>
      </c>
      <c r="BX2264">
        <f t="shared" si="574"/>
        <v>0.17736081167170822</v>
      </c>
      <c r="BY2264">
        <f t="shared" si="575"/>
        <v>155.4800026363018</v>
      </c>
    </row>
    <row r="2265" spans="1:77" x14ac:dyDescent="0.2">
      <c r="A2265">
        <v>9</v>
      </c>
      <c r="B2265">
        <v>42107</v>
      </c>
      <c r="C2265" t="s">
        <v>730</v>
      </c>
      <c r="D2265">
        <v>42</v>
      </c>
      <c r="E2265" t="s">
        <v>731</v>
      </c>
      <c r="F2265" t="s">
        <v>732</v>
      </c>
      <c r="G2265" t="s">
        <v>740</v>
      </c>
      <c r="H2265">
        <v>107</v>
      </c>
      <c r="I2265">
        <v>4987</v>
      </c>
      <c r="J2265">
        <v>6267</v>
      </c>
      <c r="K2265">
        <v>492</v>
      </c>
      <c r="L2265">
        <v>2734</v>
      </c>
      <c r="M2265">
        <v>714</v>
      </c>
      <c r="N2265">
        <v>855</v>
      </c>
      <c r="O2265" s="3">
        <v>61505</v>
      </c>
      <c r="P2265" s="3">
        <v>85873.699500000002</v>
      </c>
      <c r="Q2265" s="3">
        <v>88805</v>
      </c>
      <c r="R2265" s="3">
        <v>123990.1453</v>
      </c>
      <c r="S2265" s="3">
        <v>4308.2</v>
      </c>
      <c r="T2265" s="3">
        <v>6015.1381549999996</v>
      </c>
      <c r="U2265" s="3">
        <v>56168</v>
      </c>
      <c r="V2265" s="3">
        <v>78422.143790000002</v>
      </c>
      <c r="W2265" s="3">
        <v>8316.1</v>
      </c>
      <c r="X2265" s="3">
        <v>11610.99541</v>
      </c>
      <c r="Y2265" s="3">
        <v>747</v>
      </c>
      <c r="Z2265" s="3">
        <v>1042.9664829999999</v>
      </c>
      <c r="AA2265">
        <v>3188</v>
      </c>
      <c r="AB2265">
        <v>3673</v>
      </c>
      <c r="AC2265">
        <v>344</v>
      </c>
      <c r="AD2265">
        <v>1893</v>
      </c>
      <c r="AE2265">
        <v>447</v>
      </c>
      <c r="AF2265">
        <v>513</v>
      </c>
      <c r="AG2265">
        <v>65</v>
      </c>
      <c r="AH2265">
        <v>22</v>
      </c>
      <c r="AI2265">
        <v>91</v>
      </c>
      <c r="AJ2265">
        <v>43</v>
      </c>
      <c r="AK2265">
        <v>14</v>
      </c>
      <c r="AL2265">
        <v>65</v>
      </c>
      <c r="AM2265">
        <v>88</v>
      </c>
      <c r="AN2265">
        <v>35</v>
      </c>
      <c r="AO2265">
        <v>117</v>
      </c>
      <c r="AP2265">
        <v>382</v>
      </c>
      <c r="AQ2265">
        <v>0</v>
      </c>
      <c r="AR2265" s="4">
        <v>5227</v>
      </c>
      <c r="AS2265" s="4">
        <f t="shared" si="564"/>
        <v>5609</v>
      </c>
      <c r="AT2265">
        <v>1.1189200029999999</v>
      </c>
      <c r="AU2265" s="4">
        <f t="shared" si="560"/>
        <v>1</v>
      </c>
      <c r="AV2265" s="4">
        <f t="shared" si="565"/>
        <v>6276.022296827</v>
      </c>
      <c r="AW2265" s="4">
        <v>0</v>
      </c>
      <c r="AX2265" s="4">
        <v>0</v>
      </c>
      <c r="AY2265" s="4">
        <v>80.53</v>
      </c>
      <c r="AZ2265" s="4">
        <f t="shared" si="566"/>
        <v>80.53</v>
      </c>
      <c r="BA2265" s="4">
        <f t="shared" si="567"/>
        <v>90.106627841589997</v>
      </c>
      <c r="BB2265" s="4">
        <v>9.51</v>
      </c>
      <c r="BC2265" s="4">
        <v>12000</v>
      </c>
      <c r="BD2265">
        <v>2.3477719979899998</v>
      </c>
      <c r="BE2265" s="2">
        <v>0.11</v>
      </c>
      <c r="BF2265">
        <v>40</v>
      </c>
      <c r="BG2265">
        <f t="shared" si="561"/>
        <v>0.11171872670841716</v>
      </c>
      <c r="BH2265">
        <v>0.84437499999999999</v>
      </c>
      <c r="BI2265" s="4">
        <v>0.52800000000000002</v>
      </c>
      <c r="BJ2265" s="4">
        <v>0.17599999999999999</v>
      </c>
      <c r="BK2265" s="3">
        <f t="shared" si="568"/>
        <v>385500</v>
      </c>
      <c r="BL2265" s="3">
        <f t="shared" si="569"/>
        <v>72</v>
      </c>
      <c r="BM2265" s="3">
        <v>820.99999999999989</v>
      </c>
      <c r="BN2265" s="3">
        <v>738.9</v>
      </c>
      <c r="BO2265" s="3">
        <f t="shared" si="570"/>
        <v>82.099999999999909</v>
      </c>
      <c r="BP2265" s="3">
        <f t="shared" si="571"/>
        <v>22800</v>
      </c>
      <c r="BQ2265">
        <v>0.72</v>
      </c>
      <c r="BR2265">
        <v>0.59</v>
      </c>
      <c r="BS2265">
        <v>7.85</v>
      </c>
      <c r="BT2265">
        <f t="shared" si="562"/>
        <v>732.90000000000009</v>
      </c>
      <c r="BU2265" s="1">
        <f t="shared" si="563"/>
        <v>0.15041033801119472</v>
      </c>
      <c r="BV2265" s="1">
        <f t="shared" si="572"/>
        <v>0.20838085850666632</v>
      </c>
      <c r="BW2265">
        <f t="shared" si="573"/>
        <v>0.20007977676204289</v>
      </c>
      <c r="BX2265">
        <f t="shared" si="574"/>
        <v>0.21362343794351168</v>
      </c>
      <c r="BY2265">
        <f t="shared" si="575"/>
        <v>155.4800026363018</v>
      </c>
    </row>
    <row r="2266" spans="1:77" x14ac:dyDescent="0.2">
      <c r="A2266">
        <v>9</v>
      </c>
      <c r="B2266">
        <v>42109</v>
      </c>
      <c r="C2266" t="s">
        <v>730</v>
      </c>
      <c r="D2266">
        <v>42</v>
      </c>
      <c r="E2266" t="s">
        <v>731</v>
      </c>
      <c r="F2266" t="s">
        <v>732</v>
      </c>
      <c r="G2266" t="s">
        <v>756</v>
      </c>
      <c r="H2266">
        <v>109</v>
      </c>
      <c r="I2266">
        <v>2083</v>
      </c>
      <c r="J2266">
        <v>3013</v>
      </c>
      <c r="K2266">
        <v>334</v>
      </c>
      <c r="L2266">
        <v>1659</v>
      </c>
      <c r="M2266">
        <v>354</v>
      </c>
      <c r="N2266">
        <v>412</v>
      </c>
      <c r="O2266" s="3">
        <v>31671</v>
      </c>
      <c r="P2266" s="3">
        <v>44219.265700000004</v>
      </c>
      <c r="Q2266" s="3">
        <v>43360</v>
      </c>
      <c r="R2266" s="3">
        <v>60539.527040000001</v>
      </c>
      <c r="S2266" s="3">
        <v>2719.9</v>
      </c>
      <c r="T2266" s="3">
        <v>3797.5428870000001</v>
      </c>
      <c r="U2266" s="3">
        <v>34804</v>
      </c>
      <c r="V2266" s="3">
        <v>48593.581619999997</v>
      </c>
      <c r="W2266" s="3">
        <v>4165.2</v>
      </c>
      <c r="X2266" s="3">
        <v>5815.4805809999998</v>
      </c>
      <c r="Y2266" s="3">
        <v>374</v>
      </c>
      <c r="Z2266" s="3">
        <v>522.18134480000003</v>
      </c>
      <c r="AA2266">
        <v>1887</v>
      </c>
      <c r="AB2266">
        <v>2064</v>
      </c>
      <c r="AC2266">
        <v>259</v>
      </c>
      <c r="AD2266">
        <v>1330</v>
      </c>
      <c r="AE2266">
        <v>270</v>
      </c>
      <c r="AF2266">
        <v>288</v>
      </c>
      <c r="AG2266">
        <v>65</v>
      </c>
      <c r="AH2266">
        <v>22</v>
      </c>
      <c r="AI2266">
        <v>91</v>
      </c>
      <c r="AJ2266">
        <v>43</v>
      </c>
      <c r="AK2266">
        <v>14</v>
      </c>
      <c r="AL2266">
        <v>65</v>
      </c>
      <c r="AM2266">
        <v>88</v>
      </c>
      <c r="AN2266">
        <v>35</v>
      </c>
      <c r="AO2266">
        <v>117</v>
      </c>
      <c r="AP2266">
        <v>382</v>
      </c>
      <c r="AQ2266">
        <v>0</v>
      </c>
      <c r="AR2266" s="4">
        <v>5227</v>
      </c>
      <c r="AS2266" s="4">
        <f t="shared" si="564"/>
        <v>5609</v>
      </c>
      <c r="AT2266">
        <v>1.1018368119999999</v>
      </c>
      <c r="AU2266" s="4">
        <f t="shared" si="560"/>
        <v>1</v>
      </c>
      <c r="AV2266" s="4">
        <f t="shared" si="565"/>
        <v>6180.2026785079997</v>
      </c>
      <c r="AW2266" s="4">
        <v>0</v>
      </c>
      <c r="AX2266" s="4">
        <v>0</v>
      </c>
      <c r="AY2266" s="4">
        <v>80.53</v>
      </c>
      <c r="AZ2266" s="4">
        <f t="shared" si="566"/>
        <v>80.53</v>
      </c>
      <c r="BA2266" s="4">
        <f t="shared" si="567"/>
        <v>88.730918470359995</v>
      </c>
      <c r="BB2266" s="4">
        <v>9.51</v>
      </c>
      <c r="BC2266" s="4">
        <v>12000</v>
      </c>
      <c r="BD2266">
        <v>2.3154287040199999</v>
      </c>
      <c r="BE2266" s="2">
        <v>0.11</v>
      </c>
      <c r="BF2266">
        <v>40</v>
      </c>
      <c r="BG2266">
        <f t="shared" si="561"/>
        <v>0.11171872670841716</v>
      </c>
      <c r="BH2266">
        <v>0.84437499999999999</v>
      </c>
      <c r="BI2266" s="4">
        <v>0.52800000000000002</v>
      </c>
      <c r="BJ2266" s="4">
        <v>0.17599999999999999</v>
      </c>
      <c r="BK2266" s="3">
        <f t="shared" si="568"/>
        <v>385500</v>
      </c>
      <c r="BL2266" s="3">
        <f t="shared" si="569"/>
        <v>72</v>
      </c>
      <c r="BM2266" s="3">
        <v>820.99999999999989</v>
      </c>
      <c r="BN2266" s="3">
        <v>738.9</v>
      </c>
      <c r="BO2266" s="3">
        <f t="shared" si="570"/>
        <v>82.099999999999909</v>
      </c>
      <c r="BP2266" s="3">
        <f t="shared" si="571"/>
        <v>22800</v>
      </c>
      <c r="BQ2266">
        <v>0.72</v>
      </c>
      <c r="BR2266">
        <v>0.59</v>
      </c>
      <c r="BS2266">
        <v>7.85</v>
      </c>
      <c r="BT2266">
        <f t="shared" si="562"/>
        <v>732.90000000000009</v>
      </c>
      <c r="BU2266" s="1">
        <f t="shared" si="563"/>
        <v>0.14838898821968588</v>
      </c>
      <c r="BV2266" s="1">
        <f t="shared" si="572"/>
        <v>0.18424373505699349</v>
      </c>
      <c r="BW2266">
        <f t="shared" si="573"/>
        <v>0.17594265331237005</v>
      </c>
      <c r="BX2266">
        <f t="shared" si="574"/>
        <v>0.18948631449383885</v>
      </c>
      <c r="BY2266">
        <f t="shared" si="575"/>
        <v>155.4800026363018</v>
      </c>
    </row>
    <row r="2267" spans="1:77" x14ac:dyDescent="0.2">
      <c r="A2267">
        <v>11</v>
      </c>
      <c r="B2267">
        <v>42111</v>
      </c>
      <c r="C2267" t="s">
        <v>853</v>
      </c>
      <c r="D2267">
        <v>42</v>
      </c>
      <c r="E2267" t="s">
        <v>731</v>
      </c>
      <c r="F2267" t="s">
        <v>732</v>
      </c>
      <c r="G2267" t="s">
        <v>676</v>
      </c>
      <c r="H2267">
        <v>111</v>
      </c>
      <c r="I2267">
        <v>8736</v>
      </c>
      <c r="J2267">
        <v>4808</v>
      </c>
      <c r="K2267">
        <v>234</v>
      </c>
      <c r="L2267">
        <v>2289</v>
      </c>
      <c r="M2267">
        <v>540</v>
      </c>
      <c r="N2267">
        <v>627</v>
      </c>
      <c r="O2267" s="3">
        <v>108010</v>
      </c>
      <c r="P2267" s="3">
        <v>150804.29689999999</v>
      </c>
      <c r="Q2267" s="3">
        <v>66430</v>
      </c>
      <c r="R2267" s="3">
        <v>92750.01801</v>
      </c>
      <c r="S2267" s="3">
        <v>2089.4</v>
      </c>
      <c r="T2267" s="3">
        <v>2917.2344969999999</v>
      </c>
      <c r="U2267" s="3">
        <v>48035</v>
      </c>
      <c r="V2267" s="3">
        <v>67066.793850000002</v>
      </c>
      <c r="W2267" s="3">
        <v>6263.3</v>
      </c>
      <c r="X2267" s="3">
        <v>8744.8620780000001</v>
      </c>
      <c r="Y2267" s="3">
        <v>530</v>
      </c>
      <c r="Z2267" s="3">
        <v>739.98960629999999</v>
      </c>
      <c r="AA2267">
        <v>4128</v>
      </c>
      <c r="AB2267">
        <v>2701</v>
      </c>
      <c r="AC2267">
        <v>229</v>
      </c>
      <c r="AD2267">
        <v>1636</v>
      </c>
      <c r="AE2267">
        <v>337</v>
      </c>
      <c r="AF2267">
        <v>362</v>
      </c>
      <c r="AG2267">
        <v>65</v>
      </c>
      <c r="AH2267">
        <v>22</v>
      </c>
      <c r="AI2267">
        <v>91</v>
      </c>
      <c r="AJ2267">
        <v>43</v>
      </c>
      <c r="AK2267">
        <v>14</v>
      </c>
      <c r="AL2267">
        <v>65</v>
      </c>
      <c r="AM2267">
        <v>88</v>
      </c>
      <c r="AN2267">
        <v>35</v>
      </c>
      <c r="AO2267">
        <v>117</v>
      </c>
      <c r="AP2267">
        <v>382</v>
      </c>
      <c r="AQ2267">
        <v>0</v>
      </c>
      <c r="AR2267" s="4">
        <v>5227</v>
      </c>
      <c r="AS2267" s="4">
        <f t="shared" si="564"/>
        <v>5609</v>
      </c>
      <c r="AT2267">
        <v>1.0680062889999999</v>
      </c>
      <c r="AU2267" s="4">
        <f t="shared" si="560"/>
        <v>1</v>
      </c>
      <c r="AV2267" s="4">
        <f t="shared" si="565"/>
        <v>5990.447275001</v>
      </c>
      <c r="AW2267" s="4">
        <v>0</v>
      </c>
      <c r="AX2267" s="4">
        <v>0</v>
      </c>
      <c r="AY2267" s="4">
        <v>80.53</v>
      </c>
      <c r="AZ2267" s="4">
        <f t="shared" si="566"/>
        <v>80.53</v>
      </c>
      <c r="BA2267" s="4">
        <f t="shared" si="567"/>
        <v>86.006546453170003</v>
      </c>
      <c r="BB2267" s="4">
        <v>9.51</v>
      </c>
      <c r="BC2267" s="4">
        <v>12000</v>
      </c>
      <c r="BD2267">
        <v>2.4108246443699999</v>
      </c>
      <c r="BE2267" s="2">
        <v>0.11</v>
      </c>
      <c r="BF2267">
        <v>40</v>
      </c>
      <c r="BG2267">
        <f t="shared" si="561"/>
        <v>0.11171872670841716</v>
      </c>
      <c r="BH2267">
        <v>0.60797500000000004</v>
      </c>
      <c r="BI2267" s="4">
        <v>0.52800000000000002</v>
      </c>
      <c r="BJ2267" s="4">
        <v>0.17599999999999999</v>
      </c>
      <c r="BK2267" s="3">
        <f t="shared" si="568"/>
        <v>385500</v>
      </c>
      <c r="BL2267" s="3">
        <f t="shared" si="569"/>
        <v>72</v>
      </c>
      <c r="BM2267" s="3">
        <v>820.99999999999989</v>
      </c>
      <c r="BN2267" s="3">
        <v>738.9</v>
      </c>
      <c r="BO2267" s="3">
        <f t="shared" si="570"/>
        <v>82.099999999999909</v>
      </c>
      <c r="BP2267" s="3">
        <f t="shared" si="571"/>
        <v>22800</v>
      </c>
      <c r="BQ2267">
        <v>0.72</v>
      </c>
      <c r="BR2267">
        <v>0.59</v>
      </c>
      <c r="BS2267">
        <v>7.85</v>
      </c>
      <c r="BT2267">
        <f t="shared" si="562"/>
        <v>732.90000000000009</v>
      </c>
      <c r="BU2267" s="1">
        <f t="shared" si="563"/>
        <v>0.18600153470806366</v>
      </c>
      <c r="BV2267" s="1">
        <f t="shared" si="572"/>
        <v>0.23380689635778334</v>
      </c>
      <c r="BW2267">
        <f t="shared" si="573"/>
        <v>0.22485460625026835</v>
      </c>
      <c r="BX2267">
        <f t="shared" si="574"/>
        <v>0.23953006387616205</v>
      </c>
      <c r="BY2267">
        <f t="shared" si="575"/>
        <v>156.01659151449869</v>
      </c>
    </row>
    <row r="2268" spans="1:77" x14ac:dyDescent="0.2">
      <c r="A2268">
        <v>9</v>
      </c>
      <c r="B2268">
        <v>42113</v>
      </c>
      <c r="C2268" t="s">
        <v>730</v>
      </c>
      <c r="D2268">
        <v>42</v>
      </c>
      <c r="E2268" t="s">
        <v>731</v>
      </c>
      <c r="F2268" t="s">
        <v>732</v>
      </c>
      <c r="G2268" t="s">
        <v>666</v>
      </c>
      <c r="H2268">
        <v>113</v>
      </c>
      <c r="I2268">
        <v>2219</v>
      </c>
      <c r="J2268">
        <v>2010</v>
      </c>
      <c r="K2268">
        <v>197</v>
      </c>
      <c r="L2268">
        <v>1341</v>
      </c>
      <c r="M2268">
        <v>240</v>
      </c>
      <c r="N2268">
        <v>288</v>
      </c>
      <c r="O2268" s="3">
        <v>39299</v>
      </c>
      <c r="P2268" s="3">
        <v>54869.531199999998</v>
      </c>
      <c r="Q2268" s="3">
        <v>31078</v>
      </c>
      <c r="R2268" s="3">
        <v>43391.315069999997</v>
      </c>
      <c r="S2268" s="3">
        <v>1379.9</v>
      </c>
      <c r="T2268" s="3">
        <v>1926.625769</v>
      </c>
      <c r="U2268" s="3">
        <v>27901</v>
      </c>
      <c r="V2268" s="3">
        <v>38955.566050000001</v>
      </c>
      <c r="W2268" s="3">
        <v>2991.6</v>
      </c>
      <c r="X2268" s="3">
        <v>4176.8922759999996</v>
      </c>
      <c r="Y2268" s="3">
        <v>281</v>
      </c>
      <c r="Z2268" s="3">
        <v>392.334112</v>
      </c>
      <c r="AA2268">
        <v>1857</v>
      </c>
      <c r="AB2268">
        <v>1695</v>
      </c>
      <c r="AC2268">
        <v>220</v>
      </c>
      <c r="AD2268">
        <v>1243</v>
      </c>
      <c r="AE2268">
        <v>228</v>
      </c>
      <c r="AF2268">
        <v>246</v>
      </c>
      <c r="AG2268">
        <v>65</v>
      </c>
      <c r="AH2268">
        <v>22</v>
      </c>
      <c r="AI2268">
        <v>91</v>
      </c>
      <c r="AJ2268">
        <v>43</v>
      </c>
      <c r="AK2268">
        <v>14</v>
      </c>
      <c r="AL2268">
        <v>65</v>
      </c>
      <c r="AM2268">
        <v>88</v>
      </c>
      <c r="AN2268">
        <v>35</v>
      </c>
      <c r="AO2268">
        <v>117</v>
      </c>
      <c r="AP2268">
        <v>382</v>
      </c>
      <c r="AQ2268">
        <v>0</v>
      </c>
      <c r="AR2268" s="4">
        <v>5227</v>
      </c>
      <c r="AS2268" s="4">
        <f t="shared" si="564"/>
        <v>5609</v>
      </c>
      <c r="AT2268">
        <v>1.10710368</v>
      </c>
      <c r="AU2268" s="4">
        <f t="shared" si="560"/>
        <v>1</v>
      </c>
      <c r="AV2268" s="4">
        <f t="shared" si="565"/>
        <v>6209.7445411200006</v>
      </c>
      <c r="AW2268" s="4">
        <v>0</v>
      </c>
      <c r="AX2268" s="4">
        <v>0</v>
      </c>
      <c r="AY2268" s="4">
        <v>80.53</v>
      </c>
      <c r="AZ2268" s="4">
        <f t="shared" si="566"/>
        <v>80.53</v>
      </c>
      <c r="BA2268" s="4">
        <f t="shared" si="567"/>
        <v>89.155059350400009</v>
      </c>
      <c r="BB2268" s="4">
        <v>9.51</v>
      </c>
      <c r="BC2268" s="4">
        <v>12000</v>
      </c>
      <c r="BD2268">
        <v>2.2825793964500001</v>
      </c>
      <c r="BE2268" s="2">
        <v>0.11</v>
      </c>
      <c r="BF2268">
        <v>40</v>
      </c>
      <c r="BG2268">
        <f t="shared" si="561"/>
        <v>0.11171872670841716</v>
      </c>
      <c r="BH2268">
        <v>0.84437499999999999</v>
      </c>
      <c r="BI2268" s="4">
        <v>0.52800000000000002</v>
      </c>
      <c r="BJ2268" s="4">
        <v>0.17599999999999999</v>
      </c>
      <c r="BK2268" s="3">
        <f t="shared" si="568"/>
        <v>385500</v>
      </c>
      <c r="BL2268" s="3">
        <f t="shared" si="569"/>
        <v>72</v>
      </c>
      <c r="BM2268" s="3">
        <v>820.99999999999989</v>
      </c>
      <c r="BN2268" s="3">
        <v>738.9</v>
      </c>
      <c r="BO2268" s="3">
        <f t="shared" si="570"/>
        <v>82.099999999999909</v>
      </c>
      <c r="BP2268" s="3">
        <f t="shared" si="571"/>
        <v>22800</v>
      </c>
      <c r="BQ2268">
        <v>0.72</v>
      </c>
      <c r="BR2268">
        <v>0.59</v>
      </c>
      <c r="BS2268">
        <v>7.85</v>
      </c>
      <c r="BT2268">
        <f t="shared" si="562"/>
        <v>732.90000000000009</v>
      </c>
      <c r="BU2268" s="1">
        <f t="shared" si="563"/>
        <v>0.14849833291226527</v>
      </c>
      <c r="BV2268" s="1">
        <f t="shared" si="572"/>
        <v>0.1779055447253029</v>
      </c>
      <c r="BW2268">
        <f t="shared" si="573"/>
        <v>0.16960446298067947</v>
      </c>
      <c r="BX2268">
        <f t="shared" si="574"/>
        <v>0.18314812416214826</v>
      </c>
      <c r="BY2268">
        <f t="shared" si="575"/>
        <v>155.4800026363018</v>
      </c>
    </row>
    <row r="2269" spans="1:77" x14ac:dyDescent="0.2">
      <c r="A2269">
        <v>9</v>
      </c>
      <c r="B2269">
        <v>42115</v>
      </c>
      <c r="C2269" t="s">
        <v>730</v>
      </c>
      <c r="D2269">
        <v>42</v>
      </c>
      <c r="E2269" t="s">
        <v>731</v>
      </c>
      <c r="F2269" t="s">
        <v>732</v>
      </c>
      <c r="G2269" t="s">
        <v>765</v>
      </c>
      <c r="H2269">
        <v>115</v>
      </c>
      <c r="I2269">
        <v>3717</v>
      </c>
      <c r="J2269">
        <v>2865</v>
      </c>
      <c r="K2269">
        <v>197</v>
      </c>
      <c r="L2269">
        <v>1474</v>
      </c>
      <c r="M2269">
        <v>337</v>
      </c>
      <c r="N2269">
        <v>406</v>
      </c>
      <c r="O2269" s="3">
        <v>64581</v>
      </c>
      <c r="P2269" s="3">
        <v>90168.431630000006</v>
      </c>
      <c r="Q2269" s="3">
        <v>41689</v>
      </c>
      <c r="R2269" s="3">
        <v>58206.465470000003</v>
      </c>
      <c r="S2269" s="3">
        <v>1058.4000000000001</v>
      </c>
      <c r="T2269" s="3">
        <v>1477.7452820000001</v>
      </c>
      <c r="U2269" s="3">
        <v>28712</v>
      </c>
      <c r="V2269" s="3">
        <v>40087.889770000002</v>
      </c>
      <c r="W2269" s="3">
        <v>4091.2</v>
      </c>
      <c r="X2269" s="3">
        <v>5712.1612779999996</v>
      </c>
      <c r="Y2269" s="3">
        <v>372</v>
      </c>
      <c r="Z2269" s="3">
        <v>519.3889312</v>
      </c>
      <c r="AA2269">
        <v>2205</v>
      </c>
      <c r="AB2269">
        <v>1947</v>
      </c>
      <c r="AC2269">
        <v>216</v>
      </c>
      <c r="AD2269">
        <v>1206</v>
      </c>
      <c r="AE2269">
        <v>254</v>
      </c>
      <c r="AF2269">
        <v>280</v>
      </c>
      <c r="AG2269">
        <v>65</v>
      </c>
      <c r="AH2269">
        <v>22</v>
      </c>
      <c r="AI2269">
        <v>91</v>
      </c>
      <c r="AJ2269">
        <v>43</v>
      </c>
      <c r="AK2269">
        <v>14</v>
      </c>
      <c r="AL2269">
        <v>65</v>
      </c>
      <c r="AM2269">
        <v>88</v>
      </c>
      <c r="AN2269">
        <v>35</v>
      </c>
      <c r="AO2269">
        <v>117</v>
      </c>
      <c r="AP2269">
        <v>382</v>
      </c>
      <c r="AQ2269">
        <v>0</v>
      </c>
      <c r="AR2269" s="4">
        <v>5227</v>
      </c>
      <c r="AS2269" s="4">
        <f t="shared" si="564"/>
        <v>5609</v>
      </c>
      <c r="AT2269">
        <v>1.111081993</v>
      </c>
      <c r="AU2269" s="4">
        <f t="shared" si="560"/>
        <v>1</v>
      </c>
      <c r="AV2269" s="4">
        <f t="shared" si="565"/>
        <v>6232.0588987370002</v>
      </c>
      <c r="AW2269" s="4">
        <v>0</v>
      </c>
      <c r="AX2269" s="4">
        <v>0</v>
      </c>
      <c r="AY2269" s="4">
        <v>80.53</v>
      </c>
      <c r="AZ2269" s="4">
        <f t="shared" si="566"/>
        <v>80.53</v>
      </c>
      <c r="BA2269" s="4">
        <f t="shared" si="567"/>
        <v>89.475432896290002</v>
      </c>
      <c r="BB2269" s="4">
        <v>9.51</v>
      </c>
      <c r="BC2269" s="4">
        <v>12000</v>
      </c>
      <c r="BD2269">
        <v>2.27894224375</v>
      </c>
      <c r="BE2269" s="2">
        <v>0.11</v>
      </c>
      <c r="BF2269">
        <v>40</v>
      </c>
      <c r="BG2269">
        <f t="shared" si="561"/>
        <v>0.11171872670841716</v>
      </c>
      <c r="BH2269">
        <v>0.84437499999999999</v>
      </c>
      <c r="BI2269" s="4">
        <v>0.52800000000000002</v>
      </c>
      <c r="BJ2269" s="4">
        <v>0.17599999999999999</v>
      </c>
      <c r="BK2269" s="3">
        <f t="shared" si="568"/>
        <v>385500</v>
      </c>
      <c r="BL2269" s="3">
        <f t="shared" si="569"/>
        <v>72</v>
      </c>
      <c r="BM2269" s="3">
        <v>820.99999999999989</v>
      </c>
      <c r="BN2269" s="3">
        <v>738.9</v>
      </c>
      <c r="BO2269" s="3">
        <f t="shared" si="570"/>
        <v>82.099999999999909</v>
      </c>
      <c r="BP2269" s="3">
        <f t="shared" si="571"/>
        <v>22800</v>
      </c>
      <c r="BQ2269">
        <v>0.72</v>
      </c>
      <c r="BR2269">
        <v>0.59</v>
      </c>
      <c r="BS2269">
        <v>7.85</v>
      </c>
      <c r="BT2269">
        <f t="shared" si="562"/>
        <v>732.90000000000009</v>
      </c>
      <c r="BU2269" s="1">
        <f t="shared" si="563"/>
        <v>0.14883503178190263</v>
      </c>
      <c r="BV2269" s="1">
        <f t="shared" si="572"/>
        <v>0.18263959273664424</v>
      </c>
      <c r="BW2269">
        <f t="shared" si="573"/>
        <v>0.1743385109920208</v>
      </c>
      <c r="BX2269">
        <f t="shared" si="574"/>
        <v>0.1878821721734896</v>
      </c>
      <c r="BY2269">
        <f t="shared" si="575"/>
        <v>155.4800026363018</v>
      </c>
    </row>
    <row r="2270" spans="1:77" x14ac:dyDescent="0.2">
      <c r="A2270">
        <v>9</v>
      </c>
      <c r="B2270">
        <v>42117</v>
      </c>
      <c r="C2270" t="s">
        <v>730</v>
      </c>
      <c r="D2270">
        <v>42</v>
      </c>
      <c r="E2270" t="s">
        <v>731</v>
      </c>
      <c r="F2270" t="s">
        <v>732</v>
      </c>
      <c r="G2270" t="s">
        <v>706</v>
      </c>
      <c r="H2270">
        <v>117</v>
      </c>
      <c r="I2270">
        <v>2598</v>
      </c>
      <c r="J2270">
        <v>1861</v>
      </c>
      <c r="K2270">
        <v>159</v>
      </c>
      <c r="L2270">
        <v>1251</v>
      </c>
      <c r="M2270">
        <v>216</v>
      </c>
      <c r="N2270">
        <v>268</v>
      </c>
      <c r="O2270" s="3">
        <v>40373</v>
      </c>
      <c r="P2270" s="3">
        <v>56369.057309999997</v>
      </c>
      <c r="Q2270" s="3">
        <v>29217</v>
      </c>
      <c r="R2270" s="3">
        <v>40792.974199999997</v>
      </c>
      <c r="S2270" s="3">
        <v>1382.3</v>
      </c>
      <c r="T2270" s="3">
        <v>1929.976666</v>
      </c>
      <c r="U2270" s="3">
        <v>26877</v>
      </c>
      <c r="V2270" s="3">
        <v>37525.850279999999</v>
      </c>
      <c r="W2270" s="3">
        <v>2812.3</v>
      </c>
      <c r="X2270" s="3">
        <v>3926.552396</v>
      </c>
      <c r="Y2270" s="3">
        <v>255</v>
      </c>
      <c r="Z2270" s="3">
        <v>356.03273510000002</v>
      </c>
      <c r="AA2270">
        <v>1739</v>
      </c>
      <c r="AB2270">
        <v>1452</v>
      </c>
      <c r="AC2270">
        <v>187</v>
      </c>
      <c r="AD2270">
        <v>1152</v>
      </c>
      <c r="AE2270">
        <v>200</v>
      </c>
      <c r="AF2270">
        <v>211</v>
      </c>
      <c r="AG2270">
        <v>65</v>
      </c>
      <c r="AH2270">
        <v>22</v>
      </c>
      <c r="AI2270">
        <v>91</v>
      </c>
      <c r="AJ2270">
        <v>43</v>
      </c>
      <c r="AK2270">
        <v>14</v>
      </c>
      <c r="AL2270">
        <v>65</v>
      </c>
      <c r="AM2270">
        <v>88</v>
      </c>
      <c r="AN2270">
        <v>35</v>
      </c>
      <c r="AO2270">
        <v>117</v>
      </c>
      <c r="AP2270">
        <v>382</v>
      </c>
      <c r="AQ2270">
        <v>0</v>
      </c>
      <c r="AR2270" s="4">
        <v>5227</v>
      </c>
      <c r="AS2270" s="4">
        <f t="shared" si="564"/>
        <v>5609</v>
      </c>
      <c r="AT2270">
        <v>1.0893687919999999</v>
      </c>
      <c r="AU2270" s="4">
        <f t="shared" si="560"/>
        <v>1</v>
      </c>
      <c r="AV2270" s="4">
        <f t="shared" si="565"/>
        <v>6110.2695543279997</v>
      </c>
      <c r="AW2270" s="4">
        <v>0</v>
      </c>
      <c r="AX2270" s="4">
        <v>0</v>
      </c>
      <c r="AY2270" s="4">
        <v>80.53</v>
      </c>
      <c r="AZ2270" s="4">
        <f t="shared" si="566"/>
        <v>80.53</v>
      </c>
      <c r="BA2270" s="4">
        <f t="shared" si="567"/>
        <v>87.72686881976</v>
      </c>
      <c r="BB2270" s="4">
        <v>9.51</v>
      </c>
      <c r="BC2270" s="4">
        <v>12000</v>
      </c>
      <c r="BD2270">
        <v>2.2639159681700001</v>
      </c>
      <c r="BE2270" s="2">
        <v>0.11</v>
      </c>
      <c r="BF2270">
        <v>40</v>
      </c>
      <c r="BG2270">
        <f t="shared" si="561"/>
        <v>0.11171872670841716</v>
      </c>
      <c r="BH2270">
        <v>0.84437499999999999</v>
      </c>
      <c r="BI2270" s="4">
        <v>0.52800000000000002</v>
      </c>
      <c r="BJ2270" s="4">
        <v>0.17599999999999999</v>
      </c>
      <c r="BK2270" s="3">
        <f t="shared" si="568"/>
        <v>385500</v>
      </c>
      <c r="BL2270" s="3">
        <f t="shared" si="569"/>
        <v>72</v>
      </c>
      <c r="BM2270" s="3">
        <v>820.99999999999989</v>
      </c>
      <c r="BN2270" s="3">
        <v>738.9</v>
      </c>
      <c r="BO2270" s="3">
        <f t="shared" si="570"/>
        <v>82.099999999999909</v>
      </c>
      <c r="BP2270" s="3">
        <f t="shared" si="571"/>
        <v>22800</v>
      </c>
      <c r="BQ2270">
        <v>0.72</v>
      </c>
      <c r="BR2270">
        <v>0.59</v>
      </c>
      <c r="BS2270">
        <v>7.85</v>
      </c>
      <c r="BT2270">
        <f t="shared" si="562"/>
        <v>732.90000000000009</v>
      </c>
      <c r="BU2270" s="1">
        <f t="shared" si="563"/>
        <v>0.14657883633061439</v>
      </c>
      <c r="BV2270" s="1">
        <f t="shared" si="572"/>
        <v>0.175081538740366</v>
      </c>
      <c r="BW2270">
        <f t="shared" si="573"/>
        <v>0.16678045699574257</v>
      </c>
      <c r="BX2270">
        <f t="shared" si="574"/>
        <v>0.18032411817721136</v>
      </c>
      <c r="BY2270">
        <f t="shared" si="575"/>
        <v>155.4800026363018</v>
      </c>
    </row>
    <row r="2271" spans="1:77" x14ac:dyDescent="0.2">
      <c r="A2271">
        <v>9</v>
      </c>
      <c r="B2271">
        <v>42119</v>
      </c>
      <c r="C2271" t="s">
        <v>730</v>
      </c>
      <c r="D2271">
        <v>42</v>
      </c>
      <c r="E2271" t="s">
        <v>731</v>
      </c>
      <c r="F2271" t="s">
        <v>732</v>
      </c>
      <c r="G2271" t="s">
        <v>246</v>
      </c>
      <c r="H2271">
        <v>119</v>
      </c>
      <c r="I2271">
        <v>2060</v>
      </c>
      <c r="J2271">
        <v>2670</v>
      </c>
      <c r="K2271">
        <v>348</v>
      </c>
      <c r="L2271">
        <v>1495</v>
      </c>
      <c r="M2271">
        <v>318</v>
      </c>
      <c r="N2271">
        <v>369</v>
      </c>
      <c r="O2271" s="3">
        <v>31911</v>
      </c>
      <c r="P2271" s="3">
        <v>44554.355329999999</v>
      </c>
      <c r="Q2271" s="3">
        <v>39267</v>
      </c>
      <c r="R2271" s="3">
        <v>54824.852590000002</v>
      </c>
      <c r="S2271" s="3">
        <v>2284</v>
      </c>
      <c r="T2271" s="3">
        <v>3188.9363410000001</v>
      </c>
      <c r="U2271" s="3">
        <v>31500</v>
      </c>
      <c r="V2271" s="3">
        <v>43980.514340000002</v>
      </c>
      <c r="W2271" s="3">
        <v>3790.9</v>
      </c>
      <c r="X2271" s="3">
        <v>5292.8803749999997</v>
      </c>
      <c r="Y2271" s="3">
        <v>340</v>
      </c>
      <c r="Z2271" s="3">
        <v>474.71031349999998</v>
      </c>
      <c r="AA2271">
        <v>1823</v>
      </c>
      <c r="AB2271">
        <v>1905</v>
      </c>
      <c r="AC2271">
        <v>277</v>
      </c>
      <c r="AD2271">
        <v>1255</v>
      </c>
      <c r="AE2271">
        <v>253</v>
      </c>
      <c r="AF2271">
        <v>268</v>
      </c>
      <c r="AG2271">
        <v>65</v>
      </c>
      <c r="AH2271">
        <v>22</v>
      </c>
      <c r="AI2271">
        <v>91</v>
      </c>
      <c r="AJ2271">
        <v>43</v>
      </c>
      <c r="AK2271">
        <v>14</v>
      </c>
      <c r="AL2271">
        <v>65</v>
      </c>
      <c r="AM2271">
        <v>88</v>
      </c>
      <c r="AN2271">
        <v>35</v>
      </c>
      <c r="AO2271">
        <v>117</v>
      </c>
      <c r="AP2271">
        <v>382</v>
      </c>
      <c r="AQ2271">
        <v>0</v>
      </c>
      <c r="AR2271" s="4">
        <v>5227</v>
      </c>
      <c r="AS2271" s="4">
        <f t="shared" si="564"/>
        <v>5609</v>
      </c>
      <c r="AT2271">
        <v>1.0988098040000001</v>
      </c>
      <c r="AU2271" s="4">
        <f t="shared" si="560"/>
        <v>1</v>
      </c>
      <c r="AV2271" s="4">
        <f t="shared" si="565"/>
        <v>6163.2241906360005</v>
      </c>
      <c r="AW2271" s="4">
        <v>0</v>
      </c>
      <c r="AX2271" s="4">
        <v>0</v>
      </c>
      <c r="AY2271" s="4">
        <v>80.53</v>
      </c>
      <c r="AZ2271" s="4">
        <f t="shared" si="566"/>
        <v>80.53</v>
      </c>
      <c r="BA2271" s="4">
        <f t="shared" si="567"/>
        <v>88.487153516120003</v>
      </c>
      <c r="BB2271" s="4">
        <v>9.51</v>
      </c>
      <c r="BC2271" s="4">
        <v>12000</v>
      </c>
      <c r="BD2271">
        <v>2.29537482415</v>
      </c>
      <c r="BE2271" s="2">
        <v>0.11</v>
      </c>
      <c r="BF2271">
        <v>40</v>
      </c>
      <c r="BG2271">
        <f t="shared" si="561"/>
        <v>0.11171872670841716</v>
      </c>
      <c r="BH2271">
        <v>0.84437499999999999</v>
      </c>
      <c r="BI2271" s="4">
        <v>0.52800000000000002</v>
      </c>
      <c r="BJ2271" s="4">
        <v>0.17599999999999999</v>
      </c>
      <c r="BK2271" s="3">
        <f t="shared" si="568"/>
        <v>385500</v>
      </c>
      <c r="BL2271" s="3">
        <f t="shared" si="569"/>
        <v>72</v>
      </c>
      <c r="BM2271" s="3">
        <v>820.99999999999989</v>
      </c>
      <c r="BN2271" s="3">
        <v>738.9</v>
      </c>
      <c r="BO2271" s="3">
        <f t="shared" si="570"/>
        <v>82.099999999999909</v>
      </c>
      <c r="BP2271" s="3">
        <f t="shared" si="571"/>
        <v>22800</v>
      </c>
      <c r="BQ2271">
        <v>0.72</v>
      </c>
      <c r="BR2271">
        <v>0.59</v>
      </c>
      <c r="BS2271">
        <v>7.85</v>
      </c>
      <c r="BT2271">
        <f t="shared" si="562"/>
        <v>732.90000000000009</v>
      </c>
      <c r="BU2271" s="1">
        <f t="shared" si="563"/>
        <v>0.14785894601645252</v>
      </c>
      <c r="BV2271" s="1">
        <f t="shared" si="572"/>
        <v>0.18144415227095814</v>
      </c>
      <c r="BW2271">
        <f t="shared" si="573"/>
        <v>0.17314307052633471</v>
      </c>
      <c r="BX2271">
        <f t="shared" si="574"/>
        <v>0.1866867317078035</v>
      </c>
      <c r="BY2271">
        <f t="shared" si="575"/>
        <v>155.4800026363018</v>
      </c>
    </row>
    <row r="2272" spans="1:77" x14ac:dyDescent="0.2">
      <c r="A2272">
        <v>9</v>
      </c>
      <c r="B2272">
        <v>42121</v>
      </c>
      <c r="C2272" t="s">
        <v>730</v>
      </c>
      <c r="D2272">
        <v>42</v>
      </c>
      <c r="E2272" t="s">
        <v>731</v>
      </c>
      <c r="F2272" t="s">
        <v>732</v>
      </c>
      <c r="G2272" t="s">
        <v>774</v>
      </c>
      <c r="H2272">
        <v>121</v>
      </c>
      <c r="I2272">
        <v>3961</v>
      </c>
      <c r="J2272">
        <v>2587</v>
      </c>
      <c r="K2272">
        <v>225</v>
      </c>
      <c r="L2272">
        <v>1578</v>
      </c>
      <c r="M2272">
        <v>300</v>
      </c>
      <c r="N2272">
        <v>375</v>
      </c>
      <c r="O2272" s="3">
        <v>56277</v>
      </c>
      <c r="P2272" s="3">
        <v>78574.330329999997</v>
      </c>
      <c r="Q2272" s="3">
        <v>39160</v>
      </c>
      <c r="R2272" s="3">
        <v>54675.458460000002</v>
      </c>
      <c r="S2272" s="3">
        <v>1858.2</v>
      </c>
      <c r="T2272" s="3">
        <v>2594.4314840000002</v>
      </c>
      <c r="U2272" s="3">
        <v>33852</v>
      </c>
      <c r="V2272" s="3">
        <v>47264.392740000003</v>
      </c>
      <c r="W2272" s="3">
        <v>3835</v>
      </c>
      <c r="X2272" s="3">
        <v>5354.4530949999998</v>
      </c>
      <c r="Y2272" s="3">
        <v>329</v>
      </c>
      <c r="Z2272" s="3">
        <v>459.35203860000001</v>
      </c>
      <c r="AA2272">
        <v>2024</v>
      </c>
      <c r="AB2272">
        <v>1611</v>
      </c>
      <c r="AC2272">
        <v>207</v>
      </c>
      <c r="AD2272">
        <v>1286</v>
      </c>
      <c r="AE2272">
        <v>218</v>
      </c>
      <c r="AF2272">
        <v>232</v>
      </c>
      <c r="AG2272">
        <v>65</v>
      </c>
      <c r="AH2272">
        <v>22</v>
      </c>
      <c r="AI2272">
        <v>91</v>
      </c>
      <c r="AJ2272">
        <v>43</v>
      </c>
      <c r="AK2272">
        <v>14</v>
      </c>
      <c r="AL2272">
        <v>65</v>
      </c>
      <c r="AM2272">
        <v>88</v>
      </c>
      <c r="AN2272">
        <v>35</v>
      </c>
      <c r="AO2272">
        <v>117</v>
      </c>
      <c r="AP2272">
        <v>382</v>
      </c>
      <c r="AQ2272">
        <v>0</v>
      </c>
      <c r="AR2272" s="4">
        <v>5227</v>
      </c>
      <c r="AS2272" s="4">
        <f t="shared" si="564"/>
        <v>5609</v>
      </c>
      <c r="AT2272">
        <v>1.060827865</v>
      </c>
      <c r="AU2272" s="4">
        <f t="shared" si="560"/>
        <v>1</v>
      </c>
      <c r="AV2272" s="4">
        <f t="shared" si="565"/>
        <v>5950.1834947850002</v>
      </c>
      <c r="AW2272" s="4">
        <v>0</v>
      </c>
      <c r="AX2272" s="4">
        <v>0</v>
      </c>
      <c r="AY2272" s="4">
        <v>80.53</v>
      </c>
      <c r="AZ2272" s="4">
        <f t="shared" si="566"/>
        <v>80.53</v>
      </c>
      <c r="BA2272" s="4">
        <f t="shared" si="567"/>
        <v>85.428467968450008</v>
      </c>
      <c r="BB2272" s="4">
        <v>9.51</v>
      </c>
      <c r="BC2272" s="4">
        <v>12000</v>
      </c>
      <c r="BD2272">
        <v>2.1912088839999999</v>
      </c>
      <c r="BE2272" s="2">
        <v>0.11</v>
      </c>
      <c r="BF2272">
        <v>40</v>
      </c>
      <c r="BG2272">
        <f t="shared" si="561"/>
        <v>0.11171872670841716</v>
      </c>
      <c r="BH2272">
        <v>0.84437499999999999</v>
      </c>
      <c r="BI2272" s="4">
        <v>0.52800000000000002</v>
      </c>
      <c r="BJ2272" s="4">
        <v>0.17599999999999999</v>
      </c>
      <c r="BK2272" s="3">
        <f t="shared" si="568"/>
        <v>385500</v>
      </c>
      <c r="BL2272" s="3">
        <f t="shared" si="569"/>
        <v>72</v>
      </c>
      <c r="BM2272" s="3">
        <v>820.99999999999989</v>
      </c>
      <c r="BN2272" s="3">
        <v>738.9</v>
      </c>
      <c r="BO2272" s="3">
        <f t="shared" si="570"/>
        <v>82.099999999999909</v>
      </c>
      <c r="BP2272" s="3">
        <f t="shared" si="571"/>
        <v>22800</v>
      </c>
      <c r="BQ2272">
        <v>0.72</v>
      </c>
      <c r="BR2272">
        <v>0.59</v>
      </c>
      <c r="BS2272">
        <v>7.85</v>
      </c>
      <c r="BT2272">
        <f t="shared" si="562"/>
        <v>732.90000000000009</v>
      </c>
      <c r="BU2272" s="1">
        <f t="shared" si="563"/>
        <v>0.1429777097140226</v>
      </c>
      <c r="BV2272" s="1">
        <f t="shared" si="572"/>
        <v>0.1766453477381662</v>
      </c>
      <c r="BW2272">
        <f t="shared" si="573"/>
        <v>0.16834426599354277</v>
      </c>
      <c r="BX2272">
        <f t="shared" si="574"/>
        <v>0.18188792717501157</v>
      </c>
      <c r="BY2272">
        <f t="shared" si="575"/>
        <v>155.4800026363018</v>
      </c>
    </row>
    <row r="2273" spans="1:77" x14ac:dyDescent="0.2">
      <c r="A2273">
        <v>9</v>
      </c>
      <c r="B2273">
        <v>42123</v>
      </c>
      <c r="C2273" t="s">
        <v>730</v>
      </c>
      <c r="D2273">
        <v>42</v>
      </c>
      <c r="E2273" t="s">
        <v>731</v>
      </c>
      <c r="F2273" t="s">
        <v>732</v>
      </c>
      <c r="G2273" t="s">
        <v>343</v>
      </c>
      <c r="H2273">
        <v>123</v>
      </c>
      <c r="I2273">
        <v>1702</v>
      </c>
      <c r="J2273">
        <v>1637</v>
      </c>
      <c r="K2273">
        <v>183</v>
      </c>
      <c r="L2273">
        <v>1255</v>
      </c>
      <c r="M2273">
        <v>187</v>
      </c>
      <c r="N2273">
        <v>230</v>
      </c>
      <c r="O2273" s="3">
        <v>27494</v>
      </c>
      <c r="P2273" s="3">
        <v>38387.309880000001</v>
      </c>
      <c r="Q2273" s="3">
        <v>25017</v>
      </c>
      <c r="R2273" s="3">
        <v>34928.905619999998</v>
      </c>
      <c r="S2273" s="3">
        <v>1503</v>
      </c>
      <c r="T2273" s="3">
        <v>2098.4988269999999</v>
      </c>
      <c r="U2273" s="3">
        <v>27130</v>
      </c>
      <c r="V2273" s="3">
        <v>37879.090600000003</v>
      </c>
      <c r="W2273" s="3">
        <v>2407.1</v>
      </c>
      <c r="X2273" s="3">
        <v>3360.8093990000002</v>
      </c>
      <c r="Y2273" s="3">
        <v>219</v>
      </c>
      <c r="Z2273" s="3">
        <v>305.7692902</v>
      </c>
      <c r="AA2273">
        <v>1416</v>
      </c>
      <c r="AB2273">
        <v>1319</v>
      </c>
      <c r="AC2273">
        <v>186</v>
      </c>
      <c r="AD2273">
        <v>1163</v>
      </c>
      <c r="AE2273">
        <v>183</v>
      </c>
      <c r="AF2273">
        <v>189</v>
      </c>
      <c r="AG2273">
        <v>65</v>
      </c>
      <c r="AH2273">
        <v>22</v>
      </c>
      <c r="AI2273">
        <v>91</v>
      </c>
      <c r="AJ2273">
        <v>43</v>
      </c>
      <c r="AK2273">
        <v>14</v>
      </c>
      <c r="AL2273">
        <v>65</v>
      </c>
      <c r="AM2273">
        <v>88</v>
      </c>
      <c r="AN2273">
        <v>35</v>
      </c>
      <c r="AO2273">
        <v>117</v>
      </c>
      <c r="AP2273">
        <v>382</v>
      </c>
      <c r="AQ2273">
        <v>0</v>
      </c>
      <c r="AR2273" s="4">
        <v>5227</v>
      </c>
      <c r="AS2273" s="4">
        <f t="shared" si="564"/>
        <v>5609</v>
      </c>
      <c r="AT2273">
        <v>1.066540558</v>
      </c>
      <c r="AU2273" s="4">
        <f t="shared" si="560"/>
        <v>1</v>
      </c>
      <c r="AV2273" s="4">
        <f t="shared" si="565"/>
        <v>5982.225989822</v>
      </c>
      <c r="AW2273" s="4">
        <v>0</v>
      </c>
      <c r="AX2273" s="4">
        <v>0</v>
      </c>
      <c r="AY2273" s="4">
        <v>80.53</v>
      </c>
      <c r="AZ2273" s="4">
        <f t="shared" si="566"/>
        <v>80.53</v>
      </c>
      <c r="BA2273" s="4">
        <f t="shared" si="567"/>
        <v>85.888511135740004</v>
      </c>
      <c r="BB2273" s="4">
        <v>9.51</v>
      </c>
      <c r="BC2273" s="4">
        <v>12000</v>
      </c>
      <c r="BD2273">
        <v>2.2016433112799998</v>
      </c>
      <c r="BE2273" s="2">
        <v>0.11</v>
      </c>
      <c r="BF2273">
        <v>40</v>
      </c>
      <c r="BG2273">
        <f t="shared" si="561"/>
        <v>0.11171872670841716</v>
      </c>
      <c r="BH2273">
        <v>0.84437499999999999</v>
      </c>
      <c r="BI2273" s="4">
        <v>0.52800000000000002</v>
      </c>
      <c r="BJ2273" s="4">
        <v>0.17599999999999999</v>
      </c>
      <c r="BK2273" s="3">
        <f t="shared" si="568"/>
        <v>385500</v>
      </c>
      <c r="BL2273" s="3">
        <f t="shared" si="569"/>
        <v>72</v>
      </c>
      <c r="BM2273" s="3">
        <v>820.99999999999989</v>
      </c>
      <c r="BN2273" s="3">
        <v>738.9</v>
      </c>
      <c r="BO2273" s="3">
        <f t="shared" si="570"/>
        <v>82.099999999999909</v>
      </c>
      <c r="BP2273" s="3">
        <f t="shared" si="571"/>
        <v>22800</v>
      </c>
      <c r="BQ2273">
        <v>0.72</v>
      </c>
      <c r="BR2273">
        <v>0.59</v>
      </c>
      <c r="BS2273">
        <v>7.85</v>
      </c>
      <c r="BT2273">
        <f t="shared" si="562"/>
        <v>732.90000000000009</v>
      </c>
      <c r="BU2273" s="1">
        <f t="shared" si="563"/>
        <v>0.14364908210962421</v>
      </c>
      <c r="BV2273" s="1">
        <f t="shared" si="572"/>
        <v>0.17047936444677583</v>
      </c>
      <c r="BW2273">
        <f t="shared" si="573"/>
        <v>0.1621782827021524</v>
      </c>
      <c r="BX2273">
        <f t="shared" si="574"/>
        <v>0.1757219438836212</v>
      </c>
      <c r="BY2273">
        <f t="shared" si="575"/>
        <v>155.4800026363018</v>
      </c>
    </row>
    <row r="2274" spans="1:77" x14ac:dyDescent="0.2">
      <c r="A2274">
        <v>11</v>
      </c>
      <c r="B2274">
        <v>42125</v>
      </c>
      <c r="C2274" t="s">
        <v>853</v>
      </c>
      <c r="D2274">
        <v>42</v>
      </c>
      <c r="E2274" t="s">
        <v>731</v>
      </c>
      <c r="F2274" t="s">
        <v>732</v>
      </c>
      <c r="G2274" t="s">
        <v>328</v>
      </c>
      <c r="H2274">
        <v>125</v>
      </c>
      <c r="I2274">
        <v>20670</v>
      </c>
      <c r="J2274">
        <v>11036</v>
      </c>
      <c r="K2274">
        <v>187</v>
      </c>
      <c r="L2274">
        <v>4019</v>
      </c>
      <c r="M2274">
        <v>1203</v>
      </c>
      <c r="N2274">
        <v>1308</v>
      </c>
      <c r="O2274" s="3">
        <v>201770</v>
      </c>
      <c r="P2274" s="3">
        <v>281712.64689999999</v>
      </c>
      <c r="Q2274" s="3">
        <v>126430</v>
      </c>
      <c r="R2274" s="3">
        <v>176522.42629999999</v>
      </c>
      <c r="S2274" s="3">
        <v>2090.5</v>
      </c>
      <c r="T2274" s="3">
        <v>2918.7703240000001</v>
      </c>
      <c r="U2274" s="3">
        <v>74583</v>
      </c>
      <c r="V2274" s="3">
        <v>104133.29210000001</v>
      </c>
      <c r="W2274" s="3">
        <v>11675</v>
      </c>
      <c r="X2274" s="3">
        <v>16300.71444</v>
      </c>
      <c r="Y2274" s="3">
        <v>1014</v>
      </c>
      <c r="Z2274" s="3">
        <v>1415.7537</v>
      </c>
      <c r="AA2274">
        <v>7254</v>
      </c>
      <c r="AB2274">
        <v>4201</v>
      </c>
      <c r="AC2274">
        <v>202</v>
      </c>
      <c r="AD2274">
        <v>1983</v>
      </c>
      <c r="AE2274">
        <v>497</v>
      </c>
      <c r="AF2274">
        <v>523</v>
      </c>
      <c r="AG2274">
        <v>65</v>
      </c>
      <c r="AH2274">
        <v>22</v>
      </c>
      <c r="AI2274">
        <v>91</v>
      </c>
      <c r="AJ2274">
        <v>43</v>
      </c>
      <c r="AK2274">
        <v>14</v>
      </c>
      <c r="AL2274">
        <v>65</v>
      </c>
      <c r="AM2274">
        <v>88</v>
      </c>
      <c r="AN2274">
        <v>35</v>
      </c>
      <c r="AO2274">
        <v>117</v>
      </c>
      <c r="AP2274">
        <v>382</v>
      </c>
      <c r="AQ2274">
        <v>0</v>
      </c>
      <c r="AR2274" s="4">
        <v>5227</v>
      </c>
      <c r="AS2274" s="4">
        <f t="shared" si="564"/>
        <v>5609</v>
      </c>
      <c r="AT2274">
        <v>1.036671581</v>
      </c>
      <c r="AU2274" s="4">
        <f t="shared" si="560"/>
        <v>1</v>
      </c>
      <c r="AV2274" s="4">
        <f t="shared" si="565"/>
        <v>5814.6908978290003</v>
      </c>
      <c r="AW2274" s="4">
        <v>0</v>
      </c>
      <c r="AX2274" s="4">
        <v>0</v>
      </c>
      <c r="AY2274" s="4">
        <v>80.53</v>
      </c>
      <c r="AZ2274" s="4">
        <f t="shared" si="566"/>
        <v>80.53</v>
      </c>
      <c r="BA2274" s="4">
        <f t="shared" si="567"/>
        <v>83.483162417930004</v>
      </c>
      <c r="BB2274" s="4">
        <v>9.51</v>
      </c>
      <c r="BC2274" s="4">
        <v>12000</v>
      </c>
      <c r="BD2274">
        <v>2.2372832267499998</v>
      </c>
      <c r="BE2274" s="2">
        <v>0.11</v>
      </c>
      <c r="BF2274">
        <v>40</v>
      </c>
      <c r="BG2274">
        <f t="shared" si="561"/>
        <v>0.11171872670841716</v>
      </c>
      <c r="BH2274">
        <v>0.60797500000000004</v>
      </c>
      <c r="BI2274" s="4">
        <v>0.52800000000000002</v>
      </c>
      <c r="BJ2274" s="4">
        <v>0.17599999999999999</v>
      </c>
      <c r="BK2274" s="3">
        <f t="shared" si="568"/>
        <v>385500</v>
      </c>
      <c r="BL2274" s="3">
        <f t="shared" si="569"/>
        <v>72</v>
      </c>
      <c r="BM2274" s="3">
        <v>820.99999999999989</v>
      </c>
      <c r="BN2274" s="3">
        <v>738.9</v>
      </c>
      <c r="BO2274" s="3">
        <f t="shared" si="570"/>
        <v>82.099999999999909</v>
      </c>
      <c r="BP2274" s="3">
        <f t="shared" si="571"/>
        <v>22800</v>
      </c>
      <c r="BQ2274">
        <v>0.72</v>
      </c>
      <c r="BR2274">
        <v>0.59</v>
      </c>
      <c r="BS2274">
        <v>7.85</v>
      </c>
      <c r="BT2274">
        <f t="shared" si="562"/>
        <v>732.90000000000009</v>
      </c>
      <c r="BU2274" s="1">
        <f t="shared" si="563"/>
        <v>0.17975845920916778</v>
      </c>
      <c r="BV2274" s="1">
        <f t="shared" si="572"/>
        <v>0.25578221368249748</v>
      </c>
      <c r="BW2274">
        <f t="shared" si="573"/>
        <v>0.24682992357498246</v>
      </c>
      <c r="BX2274">
        <f t="shared" si="574"/>
        <v>0.26150538120087619</v>
      </c>
      <c r="BY2274">
        <f t="shared" si="575"/>
        <v>156.01659151449869</v>
      </c>
    </row>
    <row r="2275" spans="1:77" x14ac:dyDescent="0.2">
      <c r="A2275">
        <v>9</v>
      </c>
      <c r="B2275">
        <v>42127</v>
      </c>
      <c r="C2275" t="s">
        <v>730</v>
      </c>
      <c r="D2275">
        <v>42</v>
      </c>
      <c r="E2275" t="s">
        <v>731</v>
      </c>
      <c r="F2275" t="s">
        <v>732</v>
      </c>
      <c r="G2275" t="s">
        <v>335</v>
      </c>
      <c r="H2275">
        <v>127</v>
      </c>
      <c r="I2275">
        <v>4869</v>
      </c>
      <c r="J2275">
        <v>3589</v>
      </c>
      <c r="K2275">
        <v>269</v>
      </c>
      <c r="L2275">
        <v>1644</v>
      </c>
      <c r="M2275">
        <v>414</v>
      </c>
      <c r="N2275">
        <v>509</v>
      </c>
      <c r="O2275" s="3">
        <v>82920</v>
      </c>
      <c r="P2275" s="3">
        <v>115773.4682</v>
      </c>
      <c r="Q2275" s="3">
        <v>50716</v>
      </c>
      <c r="R2275" s="3">
        <v>70810.024290000001</v>
      </c>
      <c r="S2275" s="3">
        <v>1058.3</v>
      </c>
      <c r="T2275" s="3">
        <v>1477.6056610000001</v>
      </c>
      <c r="U2275" s="3">
        <v>30938</v>
      </c>
      <c r="V2275" s="3">
        <v>43195.846109999999</v>
      </c>
      <c r="W2275" s="3">
        <v>5007.3999999999996</v>
      </c>
      <c r="X2275" s="3">
        <v>6991.3659520000001</v>
      </c>
      <c r="Y2275" s="3">
        <v>451</v>
      </c>
      <c r="Z2275" s="3">
        <v>629.68926880000004</v>
      </c>
      <c r="AA2275">
        <v>2686</v>
      </c>
      <c r="AB2275">
        <v>2334</v>
      </c>
      <c r="AC2275">
        <v>270</v>
      </c>
      <c r="AD2275">
        <v>1279</v>
      </c>
      <c r="AE2275">
        <v>296</v>
      </c>
      <c r="AF2275">
        <v>336</v>
      </c>
      <c r="AG2275">
        <v>65</v>
      </c>
      <c r="AH2275">
        <v>22</v>
      </c>
      <c r="AI2275">
        <v>91</v>
      </c>
      <c r="AJ2275">
        <v>43</v>
      </c>
      <c r="AK2275">
        <v>14</v>
      </c>
      <c r="AL2275">
        <v>65</v>
      </c>
      <c r="AM2275">
        <v>88</v>
      </c>
      <c r="AN2275">
        <v>35</v>
      </c>
      <c r="AO2275">
        <v>117</v>
      </c>
      <c r="AP2275">
        <v>382</v>
      </c>
      <c r="AQ2275">
        <v>0</v>
      </c>
      <c r="AR2275" s="4">
        <v>5227</v>
      </c>
      <c r="AS2275" s="4">
        <f t="shared" si="564"/>
        <v>5609</v>
      </c>
      <c r="AT2275">
        <v>1.1225616780000001</v>
      </c>
      <c r="AU2275" s="4">
        <f t="shared" si="560"/>
        <v>1</v>
      </c>
      <c r="AV2275" s="4">
        <f t="shared" si="565"/>
        <v>6296.4484519020007</v>
      </c>
      <c r="AW2275" s="4">
        <v>0</v>
      </c>
      <c r="AX2275" s="4">
        <v>0</v>
      </c>
      <c r="AY2275" s="4">
        <v>80.53</v>
      </c>
      <c r="AZ2275" s="4">
        <f t="shared" si="566"/>
        <v>80.53</v>
      </c>
      <c r="BA2275" s="4">
        <f t="shared" si="567"/>
        <v>90.399891929340001</v>
      </c>
      <c r="BB2275" s="4">
        <v>9.51</v>
      </c>
      <c r="BC2275" s="4">
        <v>12000</v>
      </c>
      <c r="BD2275">
        <v>2.2849399300600002</v>
      </c>
      <c r="BE2275" s="2">
        <v>0.11</v>
      </c>
      <c r="BF2275">
        <v>40</v>
      </c>
      <c r="BG2275">
        <f t="shared" si="561"/>
        <v>0.11171872670841716</v>
      </c>
      <c r="BH2275">
        <v>0.84437499999999999</v>
      </c>
      <c r="BI2275" s="4">
        <v>0.52800000000000002</v>
      </c>
      <c r="BJ2275" s="4">
        <v>0.17599999999999999</v>
      </c>
      <c r="BK2275" s="3">
        <f t="shared" si="568"/>
        <v>385500</v>
      </c>
      <c r="BL2275" s="3">
        <f t="shared" si="569"/>
        <v>72</v>
      </c>
      <c r="BM2275" s="3">
        <v>820.99999999999989</v>
      </c>
      <c r="BN2275" s="3">
        <v>738.9</v>
      </c>
      <c r="BO2275" s="3">
        <f t="shared" si="570"/>
        <v>82.099999999999909</v>
      </c>
      <c r="BP2275" s="3">
        <f t="shared" si="571"/>
        <v>22800</v>
      </c>
      <c r="BQ2275">
        <v>0.72</v>
      </c>
      <c r="BR2275">
        <v>0.59</v>
      </c>
      <c r="BS2275">
        <v>7.85</v>
      </c>
      <c r="BT2275">
        <f t="shared" si="562"/>
        <v>732.90000000000009</v>
      </c>
      <c r="BU2275" s="1">
        <f t="shared" si="563"/>
        <v>0.15000451378389998</v>
      </c>
      <c r="BV2275" s="1">
        <f t="shared" si="572"/>
        <v>0.18784029601005359</v>
      </c>
      <c r="BW2275">
        <f t="shared" si="573"/>
        <v>0.17953921426543015</v>
      </c>
      <c r="BX2275">
        <f t="shared" si="574"/>
        <v>0.19308287544689895</v>
      </c>
      <c r="BY2275">
        <f t="shared" si="575"/>
        <v>155.4800026363018</v>
      </c>
    </row>
    <row r="2276" spans="1:77" x14ac:dyDescent="0.2">
      <c r="A2276">
        <v>9</v>
      </c>
      <c r="B2276">
        <v>42129</v>
      </c>
      <c r="C2276" t="s">
        <v>730</v>
      </c>
      <c r="D2276">
        <v>42</v>
      </c>
      <c r="E2276" t="s">
        <v>731</v>
      </c>
      <c r="F2276" t="s">
        <v>732</v>
      </c>
      <c r="G2276" t="s">
        <v>752</v>
      </c>
      <c r="H2276">
        <v>129</v>
      </c>
      <c r="I2276">
        <v>20638</v>
      </c>
      <c r="J2276">
        <v>10654</v>
      </c>
      <c r="K2276">
        <v>206</v>
      </c>
      <c r="L2276">
        <v>4062</v>
      </c>
      <c r="M2276">
        <v>1161</v>
      </c>
      <c r="N2276">
        <v>1301</v>
      </c>
      <c r="O2276" s="3">
        <v>243060</v>
      </c>
      <c r="P2276" s="3">
        <v>339362.02590000001</v>
      </c>
      <c r="Q2276" s="3">
        <v>138080</v>
      </c>
      <c r="R2276" s="3">
        <v>192788.23550000001</v>
      </c>
      <c r="S2276" s="3">
        <v>2039.2</v>
      </c>
      <c r="T2276" s="3">
        <v>2847.1449149999999</v>
      </c>
      <c r="U2276" s="3">
        <v>80631</v>
      </c>
      <c r="V2276" s="3">
        <v>112577.5508</v>
      </c>
      <c r="W2276" s="3">
        <v>12789</v>
      </c>
      <c r="X2276" s="3">
        <v>17856.088820000001</v>
      </c>
      <c r="Y2276" s="3">
        <v>1102</v>
      </c>
      <c r="Z2276" s="3">
        <v>1538.6198979999999</v>
      </c>
      <c r="AA2276">
        <v>10456</v>
      </c>
      <c r="AB2276">
        <v>5841</v>
      </c>
      <c r="AC2276">
        <v>215</v>
      </c>
      <c r="AD2276">
        <v>2575</v>
      </c>
      <c r="AE2276">
        <v>671</v>
      </c>
      <c r="AF2276">
        <v>713</v>
      </c>
      <c r="AG2276">
        <v>65</v>
      </c>
      <c r="AH2276">
        <v>22</v>
      </c>
      <c r="AI2276">
        <v>91</v>
      </c>
      <c r="AJ2276">
        <v>43</v>
      </c>
      <c r="AK2276">
        <v>14</v>
      </c>
      <c r="AL2276">
        <v>65</v>
      </c>
      <c r="AM2276">
        <v>88</v>
      </c>
      <c r="AN2276">
        <v>35</v>
      </c>
      <c r="AO2276">
        <v>117</v>
      </c>
      <c r="AP2276">
        <v>382</v>
      </c>
      <c r="AQ2276">
        <v>0</v>
      </c>
      <c r="AR2276" s="4">
        <v>5227</v>
      </c>
      <c r="AS2276" s="4">
        <f t="shared" si="564"/>
        <v>5609</v>
      </c>
      <c r="AT2276">
        <v>1.061246884</v>
      </c>
      <c r="AU2276" s="4">
        <f t="shared" si="560"/>
        <v>1</v>
      </c>
      <c r="AV2276" s="4">
        <f t="shared" si="565"/>
        <v>5952.5337723559996</v>
      </c>
      <c r="AW2276" s="4">
        <v>0</v>
      </c>
      <c r="AX2276" s="4">
        <v>0</v>
      </c>
      <c r="AY2276" s="4">
        <v>80.53</v>
      </c>
      <c r="AZ2276" s="4">
        <f t="shared" si="566"/>
        <v>80.53</v>
      </c>
      <c r="BA2276" s="4">
        <f t="shared" si="567"/>
        <v>85.462211568520004</v>
      </c>
      <c r="BB2276" s="4">
        <v>9.51</v>
      </c>
      <c r="BC2276" s="4">
        <v>12000</v>
      </c>
      <c r="BD2276">
        <v>2.3294537798100001</v>
      </c>
      <c r="BE2276" s="2">
        <v>0.11</v>
      </c>
      <c r="BF2276">
        <v>40</v>
      </c>
      <c r="BG2276">
        <f t="shared" si="561"/>
        <v>0.11171872670841716</v>
      </c>
      <c r="BH2276">
        <v>0.84437499999999999</v>
      </c>
      <c r="BI2276" s="4">
        <v>0.52800000000000002</v>
      </c>
      <c r="BJ2276" s="4">
        <v>0.17599999999999999</v>
      </c>
      <c r="BK2276" s="3">
        <f t="shared" si="568"/>
        <v>385500</v>
      </c>
      <c r="BL2276" s="3">
        <f t="shared" si="569"/>
        <v>72</v>
      </c>
      <c r="BM2276" s="3">
        <v>820.99999999999989</v>
      </c>
      <c r="BN2276" s="3">
        <v>738.9</v>
      </c>
      <c r="BO2276" s="3">
        <f t="shared" si="570"/>
        <v>82.099999999999909</v>
      </c>
      <c r="BP2276" s="3">
        <f t="shared" si="571"/>
        <v>22800</v>
      </c>
      <c r="BQ2276">
        <v>0.72</v>
      </c>
      <c r="BR2276">
        <v>0.59</v>
      </c>
      <c r="BS2276">
        <v>7.85</v>
      </c>
      <c r="BT2276">
        <f t="shared" si="562"/>
        <v>732.90000000000009</v>
      </c>
      <c r="BU2276" s="1">
        <f t="shared" si="563"/>
        <v>0.14467670857382017</v>
      </c>
      <c r="BV2276" s="1">
        <f t="shared" si="572"/>
        <v>0.22529042650921177</v>
      </c>
      <c r="BW2276">
        <f t="shared" si="573"/>
        <v>0.21698934476458834</v>
      </c>
      <c r="BX2276">
        <f t="shared" si="574"/>
        <v>0.23053300594605713</v>
      </c>
      <c r="BY2276">
        <f t="shared" si="575"/>
        <v>155.4800026363018</v>
      </c>
    </row>
    <row r="2277" spans="1:77" x14ac:dyDescent="0.2">
      <c r="A2277">
        <v>9</v>
      </c>
      <c r="B2277">
        <v>42131</v>
      </c>
      <c r="C2277" t="s">
        <v>730</v>
      </c>
      <c r="D2277">
        <v>42</v>
      </c>
      <c r="E2277" t="s">
        <v>731</v>
      </c>
      <c r="F2277" t="s">
        <v>732</v>
      </c>
      <c r="G2277" t="s">
        <v>717</v>
      </c>
      <c r="H2277">
        <v>131</v>
      </c>
      <c r="I2277">
        <v>3253</v>
      </c>
      <c r="J2277">
        <v>2947</v>
      </c>
      <c r="K2277">
        <v>238</v>
      </c>
      <c r="L2277">
        <v>1571</v>
      </c>
      <c r="M2277">
        <v>341</v>
      </c>
      <c r="N2277">
        <v>419</v>
      </c>
      <c r="O2277" s="3">
        <v>66103</v>
      </c>
      <c r="P2277" s="3">
        <v>92293.45839</v>
      </c>
      <c r="Q2277" s="3">
        <v>43204</v>
      </c>
      <c r="R2277" s="3">
        <v>60321.718780000003</v>
      </c>
      <c r="S2277" s="3">
        <v>1084.0999999999999</v>
      </c>
      <c r="T2277" s="3">
        <v>1513.6277970000001</v>
      </c>
      <c r="U2277" s="3">
        <v>29709</v>
      </c>
      <c r="V2277" s="3">
        <v>41479.907950000001</v>
      </c>
      <c r="W2277" s="3">
        <v>4171.6000000000004</v>
      </c>
      <c r="X2277" s="3">
        <v>5824.4163049999997</v>
      </c>
      <c r="Y2277" s="3">
        <v>390</v>
      </c>
      <c r="Z2277" s="3">
        <v>544.52065370000003</v>
      </c>
      <c r="AA2277">
        <v>2204</v>
      </c>
      <c r="AB2277">
        <v>2163</v>
      </c>
      <c r="AC2277">
        <v>240</v>
      </c>
      <c r="AD2277">
        <v>1356</v>
      </c>
      <c r="AE2277">
        <v>276</v>
      </c>
      <c r="AF2277">
        <v>311</v>
      </c>
      <c r="AG2277">
        <v>65</v>
      </c>
      <c r="AH2277">
        <v>22</v>
      </c>
      <c r="AI2277">
        <v>91</v>
      </c>
      <c r="AJ2277">
        <v>43</v>
      </c>
      <c r="AK2277">
        <v>14</v>
      </c>
      <c r="AL2277">
        <v>65</v>
      </c>
      <c r="AM2277">
        <v>88</v>
      </c>
      <c r="AN2277">
        <v>35</v>
      </c>
      <c r="AO2277">
        <v>117</v>
      </c>
      <c r="AP2277">
        <v>382</v>
      </c>
      <c r="AQ2277">
        <v>0</v>
      </c>
      <c r="AR2277" s="4">
        <v>5227</v>
      </c>
      <c r="AS2277" s="4">
        <f t="shared" si="564"/>
        <v>5609</v>
      </c>
      <c r="AT2277">
        <v>1.1095799209999999</v>
      </c>
      <c r="AU2277" s="4">
        <f t="shared" si="560"/>
        <v>1</v>
      </c>
      <c r="AV2277" s="4">
        <f t="shared" si="565"/>
        <v>6223.6337768889998</v>
      </c>
      <c r="AW2277" s="4">
        <v>0</v>
      </c>
      <c r="AX2277" s="4">
        <v>0</v>
      </c>
      <c r="AY2277" s="4">
        <v>80.53</v>
      </c>
      <c r="AZ2277" s="4">
        <f t="shared" si="566"/>
        <v>80.53</v>
      </c>
      <c r="BA2277" s="4">
        <f t="shared" si="567"/>
        <v>89.354471038130001</v>
      </c>
      <c r="BB2277" s="4">
        <v>9.51</v>
      </c>
      <c r="BC2277" s="4">
        <v>12000</v>
      </c>
      <c r="BD2277">
        <v>2.2840245723699999</v>
      </c>
      <c r="BE2277" s="2">
        <v>0.11</v>
      </c>
      <c r="BF2277">
        <v>40</v>
      </c>
      <c r="BG2277">
        <f t="shared" si="561"/>
        <v>0.11171872670841716</v>
      </c>
      <c r="BH2277">
        <v>0.84437499999999999</v>
      </c>
      <c r="BI2277" s="4">
        <v>0.52800000000000002</v>
      </c>
      <c r="BJ2277" s="4">
        <v>0.17599999999999999</v>
      </c>
      <c r="BK2277" s="3">
        <f t="shared" si="568"/>
        <v>385500</v>
      </c>
      <c r="BL2277" s="3">
        <f t="shared" si="569"/>
        <v>72</v>
      </c>
      <c r="BM2277" s="3">
        <v>820.99999999999989</v>
      </c>
      <c r="BN2277" s="3">
        <v>738.9</v>
      </c>
      <c r="BO2277" s="3">
        <f t="shared" si="570"/>
        <v>82.099999999999909</v>
      </c>
      <c r="BP2277" s="3">
        <f t="shared" si="571"/>
        <v>22800</v>
      </c>
      <c r="BQ2277">
        <v>0.72</v>
      </c>
      <c r="BR2277">
        <v>0.59</v>
      </c>
      <c r="BS2277">
        <v>7.85</v>
      </c>
      <c r="BT2277">
        <f t="shared" si="562"/>
        <v>732.90000000000009</v>
      </c>
      <c r="BU2277" s="1">
        <f t="shared" si="563"/>
        <v>0.14875241485381072</v>
      </c>
      <c r="BV2277" s="1">
        <f t="shared" si="572"/>
        <v>0.18332199353890233</v>
      </c>
      <c r="BW2277">
        <f t="shared" si="573"/>
        <v>0.17502091179427889</v>
      </c>
      <c r="BX2277">
        <f t="shared" si="574"/>
        <v>0.18856457297574769</v>
      </c>
      <c r="BY2277">
        <f t="shared" si="575"/>
        <v>155.4800026363018</v>
      </c>
    </row>
    <row r="2278" spans="1:77" x14ac:dyDescent="0.2">
      <c r="A2278">
        <v>9</v>
      </c>
      <c r="B2278">
        <v>42133</v>
      </c>
      <c r="C2278" t="s">
        <v>730</v>
      </c>
      <c r="D2278">
        <v>42</v>
      </c>
      <c r="E2278" t="s">
        <v>731</v>
      </c>
      <c r="F2278" t="s">
        <v>732</v>
      </c>
      <c r="G2278" t="s">
        <v>470</v>
      </c>
      <c r="H2278">
        <v>133</v>
      </c>
      <c r="I2278">
        <v>4061</v>
      </c>
      <c r="J2278">
        <v>7239</v>
      </c>
      <c r="K2278">
        <v>674</v>
      </c>
      <c r="L2278">
        <v>3294</v>
      </c>
      <c r="M2278">
        <v>819</v>
      </c>
      <c r="N2278">
        <v>963</v>
      </c>
      <c r="O2278" s="3">
        <v>49774</v>
      </c>
      <c r="P2278" s="3">
        <v>69494.797479999994</v>
      </c>
      <c r="Q2278" s="3">
        <v>94340</v>
      </c>
      <c r="R2278" s="3">
        <v>131718.14989999999</v>
      </c>
      <c r="S2278" s="3">
        <v>5972.7</v>
      </c>
      <c r="T2278" s="3">
        <v>8339.1243799999993</v>
      </c>
      <c r="U2278" s="3">
        <v>63897</v>
      </c>
      <c r="V2278" s="3">
        <v>89213.426179999995</v>
      </c>
      <c r="W2278" s="3">
        <v>8800.5</v>
      </c>
      <c r="X2278" s="3">
        <v>12287.31798</v>
      </c>
      <c r="Y2278" s="3">
        <v>791</v>
      </c>
      <c r="Z2278" s="3">
        <v>1104.399582</v>
      </c>
      <c r="AA2278">
        <v>2670</v>
      </c>
      <c r="AB2278">
        <v>3265</v>
      </c>
      <c r="AC2278">
        <v>357</v>
      </c>
      <c r="AD2278">
        <v>1789</v>
      </c>
      <c r="AE2278">
        <v>403</v>
      </c>
      <c r="AF2278">
        <v>445</v>
      </c>
      <c r="AG2278">
        <v>65</v>
      </c>
      <c r="AH2278">
        <v>22</v>
      </c>
      <c r="AI2278">
        <v>91</v>
      </c>
      <c r="AJ2278">
        <v>43</v>
      </c>
      <c r="AK2278">
        <v>14</v>
      </c>
      <c r="AL2278">
        <v>65</v>
      </c>
      <c r="AM2278">
        <v>88</v>
      </c>
      <c r="AN2278">
        <v>35</v>
      </c>
      <c r="AO2278">
        <v>117</v>
      </c>
      <c r="AP2278">
        <v>382</v>
      </c>
      <c r="AQ2278">
        <v>0</v>
      </c>
      <c r="AR2278" s="4">
        <v>5227</v>
      </c>
      <c r="AS2278" s="4">
        <f t="shared" si="564"/>
        <v>5609</v>
      </c>
      <c r="AT2278">
        <v>1.1166340910000001</v>
      </c>
      <c r="AU2278" s="4">
        <f t="shared" si="560"/>
        <v>1</v>
      </c>
      <c r="AV2278" s="4">
        <f t="shared" si="565"/>
        <v>6263.2006164190007</v>
      </c>
      <c r="AW2278" s="4">
        <v>0</v>
      </c>
      <c r="AX2278" s="4">
        <v>0</v>
      </c>
      <c r="AY2278" s="4">
        <v>80.53</v>
      </c>
      <c r="AZ2278" s="4">
        <f t="shared" si="566"/>
        <v>80.53</v>
      </c>
      <c r="BA2278" s="4">
        <f t="shared" si="567"/>
        <v>89.922543348230008</v>
      </c>
      <c r="BB2278" s="4">
        <v>9.51</v>
      </c>
      <c r="BC2278" s="4">
        <v>12000</v>
      </c>
      <c r="BD2278">
        <v>2.3935137427900002</v>
      </c>
      <c r="BE2278" s="2">
        <v>0.11</v>
      </c>
      <c r="BF2278">
        <v>40</v>
      </c>
      <c r="BG2278">
        <f t="shared" si="561"/>
        <v>0.11171872670841716</v>
      </c>
      <c r="BH2278">
        <v>0.84437499999999999</v>
      </c>
      <c r="BI2278" s="4">
        <v>0.52800000000000002</v>
      </c>
      <c r="BJ2278" s="4">
        <v>0.17599999999999999</v>
      </c>
      <c r="BK2278" s="3">
        <f t="shared" si="568"/>
        <v>385500</v>
      </c>
      <c r="BL2278" s="3">
        <f t="shared" si="569"/>
        <v>72</v>
      </c>
      <c r="BM2278" s="3">
        <v>820.99999999999989</v>
      </c>
      <c r="BN2278" s="3">
        <v>738.9</v>
      </c>
      <c r="BO2278" s="3">
        <f t="shared" si="570"/>
        <v>82.099999999999909</v>
      </c>
      <c r="BP2278" s="3">
        <f t="shared" si="571"/>
        <v>22800</v>
      </c>
      <c r="BQ2278">
        <v>0.72</v>
      </c>
      <c r="BR2278">
        <v>0.59</v>
      </c>
      <c r="BS2278">
        <v>7.85</v>
      </c>
      <c r="BT2278">
        <f t="shared" si="562"/>
        <v>732.90000000000009</v>
      </c>
      <c r="BU2278" s="1">
        <f t="shared" si="563"/>
        <v>0.15074069543084537</v>
      </c>
      <c r="BV2278" s="1">
        <f t="shared" si="572"/>
        <v>0.21257625841267697</v>
      </c>
      <c r="BW2278">
        <f t="shared" si="573"/>
        <v>0.20427517666805353</v>
      </c>
      <c r="BX2278">
        <f t="shared" si="574"/>
        <v>0.21781883784952233</v>
      </c>
      <c r="BY2278">
        <f t="shared" si="575"/>
        <v>155.4800026363018</v>
      </c>
    </row>
    <row r="2279" spans="1:77" x14ac:dyDescent="0.2">
      <c r="A2279">
        <v>5</v>
      </c>
      <c r="B2279">
        <v>44001</v>
      </c>
      <c r="C2279" t="s">
        <v>623</v>
      </c>
      <c r="D2279">
        <v>44</v>
      </c>
      <c r="E2279" t="s">
        <v>648</v>
      </c>
      <c r="F2279" t="s">
        <v>649</v>
      </c>
      <c r="G2279" t="s">
        <v>659</v>
      </c>
      <c r="H2279">
        <v>1</v>
      </c>
      <c r="I2279">
        <v>5539</v>
      </c>
      <c r="J2279">
        <v>3421</v>
      </c>
      <c r="K2279">
        <v>-46</v>
      </c>
      <c r="L2279">
        <v>1198</v>
      </c>
      <c r="M2279">
        <v>387</v>
      </c>
      <c r="N2279">
        <v>513</v>
      </c>
      <c r="O2279" s="3">
        <v>58879</v>
      </c>
      <c r="P2279" s="3">
        <v>82207.260429999995</v>
      </c>
      <c r="Q2279" s="3">
        <v>45898</v>
      </c>
      <c r="R2279" s="3">
        <v>64083.099909999997</v>
      </c>
      <c r="S2279" s="3">
        <v>594.33000000000004</v>
      </c>
      <c r="T2279" s="3">
        <v>829.80759</v>
      </c>
      <c r="U2279" s="3">
        <v>24098</v>
      </c>
      <c r="V2279" s="3">
        <v>33645.791570000001</v>
      </c>
      <c r="W2279" s="3">
        <v>4525</v>
      </c>
      <c r="X2279" s="3">
        <v>6317.8357900000001</v>
      </c>
      <c r="Y2279" s="3">
        <v>412</v>
      </c>
      <c r="Z2279" s="3">
        <v>575.2372034</v>
      </c>
      <c r="AA2279">
        <v>2034</v>
      </c>
      <c r="AB2279">
        <v>1525</v>
      </c>
      <c r="AC2279">
        <v>8</v>
      </c>
      <c r="AD2279">
        <v>774</v>
      </c>
      <c r="AE2279">
        <v>206</v>
      </c>
      <c r="AF2279">
        <v>227</v>
      </c>
      <c r="AG2279">
        <v>65</v>
      </c>
      <c r="AH2279">
        <v>22</v>
      </c>
      <c r="AI2279">
        <v>91</v>
      </c>
      <c r="AJ2279">
        <v>43</v>
      </c>
      <c r="AK2279">
        <v>14</v>
      </c>
      <c r="AL2279">
        <v>65</v>
      </c>
      <c r="AM2279">
        <v>88</v>
      </c>
      <c r="AN2279">
        <v>35</v>
      </c>
      <c r="AO2279">
        <v>117</v>
      </c>
      <c r="AP2279">
        <v>382</v>
      </c>
      <c r="AQ2279">
        <v>0</v>
      </c>
      <c r="AR2279" s="4">
        <v>5227</v>
      </c>
      <c r="AS2279" s="4">
        <f t="shared" si="564"/>
        <v>5609</v>
      </c>
      <c r="AT2279">
        <v>1.1328308579999999</v>
      </c>
      <c r="AU2279" s="4">
        <f t="shared" si="560"/>
        <v>1</v>
      </c>
      <c r="AV2279" s="4">
        <f t="shared" si="565"/>
        <v>6354.0482825219997</v>
      </c>
      <c r="AW2279" s="4">
        <v>0</v>
      </c>
      <c r="AX2279" s="4">
        <v>0</v>
      </c>
      <c r="AY2279" s="4">
        <v>80.53</v>
      </c>
      <c r="AZ2279" s="4">
        <f t="shared" si="566"/>
        <v>80.53</v>
      </c>
      <c r="BA2279" s="4">
        <f t="shared" si="567"/>
        <v>91.226868994740002</v>
      </c>
      <c r="BB2279" s="4">
        <v>9.51</v>
      </c>
      <c r="BC2279" s="4">
        <v>12000</v>
      </c>
      <c r="BD2279">
        <v>2.2787762284299999</v>
      </c>
      <c r="BE2279" s="2">
        <v>0.11</v>
      </c>
      <c r="BF2279">
        <v>40</v>
      </c>
      <c r="BG2279">
        <f t="shared" si="561"/>
        <v>0.11171872670841716</v>
      </c>
      <c r="BH2279">
        <v>0.43169999999999997</v>
      </c>
      <c r="BI2279" s="4">
        <v>0.52800000000000002</v>
      </c>
      <c r="BJ2279" s="4">
        <v>0.17599999999999999</v>
      </c>
      <c r="BK2279" s="3">
        <f t="shared" si="568"/>
        <v>385500</v>
      </c>
      <c r="BL2279" s="3">
        <f t="shared" si="569"/>
        <v>72</v>
      </c>
      <c r="BM2279" s="3">
        <v>820.99999999999989</v>
      </c>
      <c r="BN2279" s="3">
        <v>738.9</v>
      </c>
      <c r="BO2279" s="3">
        <f t="shared" si="570"/>
        <v>82.099999999999909</v>
      </c>
      <c r="BP2279" s="3">
        <f t="shared" si="571"/>
        <v>22800</v>
      </c>
      <c r="BQ2279">
        <v>0.72</v>
      </c>
      <c r="BR2279">
        <v>0.59</v>
      </c>
      <c r="BS2279">
        <v>7.85</v>
      </c>
      <c r="BT2279">
        <f t="shared" si="562"/>
        <v>732.90000000000009</v>
      </c>
      <c r="BU2279" s="1">
        <f t="shared" si="563"/>
        <v>0.25444313754277442</v>
      </c>
      <c r="BV2279" s="1">
        <f t="shared" si="572"/>
        <v>0.29166504782207109</v>
      </c>
      <c r="BW2279">
        <f t="shared" si="573"/>
        <v>0.28176299189059917</v>
      </c>
      <c r="BX2279">
        <f t="shared" si="574"/>
        <v>0.29808913713637808</v>
      </c>
      <c r="BY2279">
        <f t="shared" si="575"/>
        <v>156.79918861715856</v>
      </c>
    </row>
    <row r="2280" spans="1:77" x14ac:dyDescent="0.2">
      <c r="A2280">
        <v>5</v>
      </c>
      <c r="B2280">
        <v>44003</v>
      </c>
      <c r="C2280" t="s">
        <v>623</v>
      </c>
      <c r="D2280">
        <v>44</v>
      </c>
      <c r="E2280" t="s">
        <v>648</v>
      </c>
      <c r="F2280" t="s">
        <v>649</v>
      </c>
      <c r="G2280" t="s">
        <v>76</v>
      </c>
      <c r="H2280">
        <v>3</v>
      </c>
      <c r="I2280">
        <v>16392</v>
      </c>
      <c r="J2280">
        <v>8910</v>
      </c>
      <c r="K2280">
        <v>131</v>
      </c>
      <c r="L2280">
        <v>2332</v>
      </c>
      <c r="M2280">
        <v>1016</v>
      </c>
      <c r="N2280">
        <v>1565</v>
      </c>
      <c r="O2280" s="3">
        <v>228750</v>
      </c>
      <c r="P2280" s="3">
        <v>319382.30650000001</v>
      </c>
      <c r="Q2280" s="3">
        <v>145050</v>
      </c>
      <c r="R2280" s="3">
        <v>202519.79699999999</v>
      </c>
      <c r="S2280" s="3">
        <v>568.41999999999996</v>
      </c>
      <c r="T2280" s="3">
        <v>793.63187170000003</v>
      </c>
      <c r="U2280" s="3">
        <v>51124</v>
      </c>
      <c r="V2280" s="3">
        <v>71379.676670000001</v>
      </c>
      <c r="W2280" s="3">
        <v>13451</v>
      </c>
      <c r="X2280" s="3">
        <v>18780.37773</v>
      </c>
      <c r="Y2280" s="3">
        <v>1256</v>
      </c>
      <c r="Z2280" s="3">
        <v>1753.6357459999999</v>
      </c>
      <c r="AA2280">
        <v>4843</v>
      </c>
      <c r="AB2280">
        <v>2960</v>
      </c>
      <c r="AC2280">
        <v>134</v>
      </c>
      <c r="AD2280">
        <v>1083</v>
      </c>
      <c r="AE2280">
        <v>370</v>
      </c>
      <c r="AF2280">
        <v>495</v>
      </c>
      <c r="AG2280">
        <v>65</v>
      </c>
      <c r="AH2280">
        <v>22</v>
      </c>
      <c r="AI2280">
        <v>91</v>
      </c>
      <c r="AJ2280">
        <v>43</v>
      </c>
      <c r="AK2280">
        <v>14</v>
      </c>
      <c r="AL2280">
        <v>65</v>
      </c>
      <c r="AM2280">
        <v>88</v>
      </c>
      <c r="AN2280">
        <v>35</v>
      </c>
      <c r="AO2280">
        <v>117</v>
      </c>
      <c r="AP2280">
        <v>382</v>
      </c>
      <c r="AQ2280">
        <v>0</v>
      </c>
      <c r="AR2280" s="4">
        <v>5227</v>
      </c>
      <c r="AS2280" s="4">
        <f t="shared" si="564"/>
        <v>5609</v>
      </c>
      <c r="AT2280">
        <v>1.1363277730000001</v>
      </c>
      <c r="AU2280" s="4">
        <f t="shared" si="560"/>
        <v>1</v>
      </c>
      <c r="AV2280" s="4">
        <f t="shared" si="565"/>
        <v>6373.6624787570008</v>
      </c>
      <c r="AW2280" s="4">
        <v>0</v>
      </c>
      <c r="AX2280" s="4">
        <v>0</v>
      </c>
      <c r="AY2280" s="4">
        <v>80.53</v>
      </c>
      <c r="AZ2280" s="4">
        <f t="shared" si="566"/>
        <v>80.53</v>
      </c>
      <c r="BA2280" s="4">
        <f t="shared" si="567"/>
        <v>91.508475559690012</v>
      </c>
      <c r="BB2280" s="4">
        <v>9.51</v>
      </c>
      <c r="BC2280" s="4">
        <v>12000</v>
      </c>
      <c r="BD2280">
        <v>2.27911533328</v>
      </c>
      <c r="BE2280" s="2">
        <v>0.11</v>
      </c>
      <c r="BF2280">
        <v>40</v>
      </c>
      <c r="BG2280">
        <f t="shared" si="561"/>
        <v>0.11171872670841716</v>
      </c>
      <c r="BH2280">
        <v>0.43169999999999997</v>
      </c>
      <c r="BI2280" s="4">
        <v>0.52800000000000002</v>
      </c>
      <c r="BJ2280" s="4">
        <v>0.17599999999999999</v>
      </c>
      <c r="BK2280" s="3">
        <f t="shared" si="568"/>
        <v>385500</v>
      </c>
      <c r="BL2280" s="3">
        <f t="shared" si="569"/>
        <v>72</v>
      </c>
      <c r="BM2280" s="3">
        <v>820.99999999999989</v>
      </c>
      <c r="BN2280" s="3">
        <v>738.9</v>
      </c>
      <c r="BO2280" s="3">
        <f t="shared" si="570"/>
        <v>82.099999999999909</v>
      </c>
      <c r="BP2280" s="3">
        <f t="shared" si="571"/>
        <v>22800</v>
      </c>
      <c r="BQ2280">
        <v>0.72</v>
      </c>
      <c r="BR2280">
        <v>0.59</v>
      </c>
      <c r="BS2280">
        <v>7.85</v>
      </c>
      <c r="BT2280">
        <f t="shared" si="562"/>
        <v>732.90000000000009</v>
      </c>
      <c r="BU2280" s="1">
        <f t="shared" si="563"/>
        <v>0.2551011150499099</v>
      </c>
      <c r="BV2280" s="1">
        <f t="shared" si="572"/>
        <v>0.3368971059452614</v>
      </c>
      <c r="BW2280">
        <f t="shared" si="573"/>
        <v>0.32699505001378948</v>
      </c>
      <c r="BX2280">
        <f t="shared" si="574"/>
        <v>0.34332119525956839</v>
      </c>
      <c r="BY2280">
        <f t="shared" si="575"/>
        <v>156.79918861715856</v>
      </c>
    </row>
    <row r="2281" spans="1:77" x14ac:dyDescent="0.2">
      <c r="A2281">
        <v>5</v>
      </c>
      <c r="B2281">
        <v>44005</v>
      </c>
      <c r="C2281" t="s">
        <v>623</v>
      </c>
      <c r="D2281">
        <v>44</v>
      </c>
      <c r="E2281" t="s">
        <v>648</v>
      </c>
      <c r="F2281" t="s">
        <v>649</v>
      </c>
      <c r="G2281" t="s">
        <v>667</v>
      </c>
      <c r="H2281">
        <v>5</v>
      </c>
      <c r="I2281">
        <v>6980</v>
      </c>
      <c r="J2281">
        <v>4154</v>
      </c>
      <c r="K2281">
        <v>71</v>
      </c>
      <c r="L2281">
        <v>1304</v>
      </c>
      <c r="M2281">
        <v>475</v>
      </c>
      <c r="N2281">
        <v>618</v>
      </c>
      <c r="O2281" s="3">
        <v>78630</v>
      </c>
      <c r="P2281" s="3">
        <v>109783.74099999999</v>
      </c>
      <c r="Q2281" s="3">
        <v>56443</v>
      </c>
      <c r="R2281" s="3">
        <v>78806.100659999996</v>
      </c>
      <c r="S2281" s="3">
        <v>661.96</v>
      </c>
      <c r="T2281" s="3">
        <v>924.23305619999996</v>
      </c>
      <c r="U2281" s="3">
        <v>26148</v>
      </c>
      <c r="V2281" s="3">
        <v>36508.015520000001</v>
      </c>
      <c r="W2281" s="3">
        <v>5579.1</v>
      </c>
      <c r="X2281" s="3">
        <v>7789.5773820000004</v>
      </c>
      <c r="Y2281" s="3">
        <v>495</v>
      </c>
      <c r="Z2281" s="3">
        <v>691.12236819999998</v>
      </c>
      <c r="AA2281">
        <v>2312</v>
      </c>
      <c r="AB2281">
        <v>1653</v>
      </c>
      <c r="AC2281">
        <v>115</v>
      </c>
      <c r="AD2281">
        <v>782</v>
      </c>
      <c r="AE2281">
        <v>222</v>
      </c>
      <c r="AF2281">
        <v>246</v>
      </c>
      <c r="AG2281">
        <v>65</v>
      </c>
      <c r="AH2281">
        <v>22</v>
      </c>
      <c r="AI2281">
        <v>91</v>
      </c>
      <c r="AJ2281">
        <v>43</v>
      </c>
      <c r="AK2281">
        <v>14</v>
      </c>
      <c r="AL2281">
        <v>65</v>
      </c>
      <c r="AM2281">
        <v>88</v>
      </c>
      <c r="AN2281">
        <v>35</v>
      </c>
      <c r="AO2281">
        <v>117</v>
      </c>
      <c r="AP2281">
        <v>382</v>
      </c>
      <c r="AQ2281">
        <v>0</v>
      </c>
      <c r="AR2281" s="4">
        <v>5227</v>
      </c>
      <c r="AS2281" s="4">
        <f t="shared" si="564"/>
        <v>5609</v>
      </c>
      <c r="AT2281">
        <v>1.1358590129999999</v>
      </c>
      <c r="AU2281" s="4">
        <f t="shared" si="560"/>
        <v>1</v>
      </c>
      <c r="AV2281" s="4">
        <f t="shared" si="565"/>
        <v>6371.0332039169998</v>
      </c>
      <c r="AW2281" s="4">
        <v>0</v>
      </c>
      <c r="AX2281" s="4">
        <v>0</v>
      </c>
      <c r="AY2281" s="4">
        <v>80.53</v>
      </c>
      <c r="AZ2281" s="4">
        <f t="shared" si="566"/>
        <v>80.53</v>
      </c>
      <c r="BA2281" s="4">
        <f t="shared" si="567"/>
        <v>91.470726316889994</v>
      </c>
      <c r="BB2281" s="4">
        <v>9.51</v>
      </c>
      <c r="BC2281" s="4">
        <v>12000</v>
      </c>
      <c r="BD2281">
        <v>2.2801727331600001</v>
      </c>
      <c r="BE2281" s="2">
        <v>0.11</v>
      </c>
      <c r="BF2281">
        <v>40</v>
      </c>
      <c r="BG2281">
        <f t="shared" si="561"/>
        <v>0.11171872670841716</v>
      </c>
      <c r="BH2281">
        <v>0.43169999999999997</v>
      </c>
      <c r="BI2281" s="4">
        <v>0.52800000000000002</v>
      </c>
      <c r="BJ2281" s="4">
        <v>0.17599999999999999</v>
      </c>
      <c r="BK2281" s="3">
        <f t="shared" si="568"/>
        <v>385500</v>
      </c>
      <c r="BL2281" s="3">
        <f t="shared" si="569"/>
        <v>72</v>
      </c>
      <c r="BM2281" s="3">
        <v>820.99999999999989</v>
      </c>
      <c r="BN2281" s="3">
        <v>738.9</v>
      </c>
      <c r="BO2281" s="3">
        <f t="shared" si="570"/>
        <v>82.099999999999909</v>
      </c>
      <c r="BP2281" s="3">
        <f t="shared" si="571"/>
        <v>22800</v>
      </c>
      <c r="BQ2281">
        <v>0.72</v>
      </c>
      <c r="BR2281">
        <v>0.59</v>
      </c>
      <c r="BS2281">
        <v>7.85</v>
      </c>
      <c r="BT2281">
        <f t="shared" si="562"/>
        <v>732.90000000000009</v>
      </c>
      <c r="BU2281" s="1">
        <f t="shared" si="563"/>
        <v>0.25502614771991916</v>
      </c>
      <c r="BV2281" s="1">
        <f t="shared" si="572"/>
        <v>0.29690986591047064</v>
      </c>
      <c r="BW2281">
        <f t="shared" si="573"/>
        <v>0.28700780997899872</v>
      </c>
      <c r="BX2281">
        <f t="shared" si="574"/>
        <v>0.30333395522477763</v>
      </c>
      <c r="BY2281">
        <f t="shared" si="575"/>
        <v>156.79918861715856</v>
      </c>
    </row>
    <row r="2282" spans="1:77" x14ac:dyDescent="0.2">
      <c r="A2282">
        <v>5</v>
      </c>
      <c r="B2282">
        <v>44007</v>
      </c>
      <c r="C2282" t="s">
        <v>623</v>
      </c>
      <c r="D2282">
        <v>44</v>
      </c>
      <c r="E2282" t="s">
        <v>648</v>
      </c>
      <c r="F2282" t="s">
        <v>649</v>
      </c>
      <c r="G2282" t="s">
        <v>678</v>
      </c>
      <c r="H2282">
        <v>7</v>
      </c>
      <c r="I2282">
        <v>10852</v>
      </c>
      <c r="J2282">
        <v>6184</v>
      </c>
      <c r="K2282">
        <v>118</v>
      </c>
      <c r="L2282">
        <v>1893</v>
      </c>
      <c r="M2282">
        <v>698</v>
      </c>
      <c r="N2282">
        <v>1031</v>
      </c>
      <c r="O2282" s="3">
        <v>140230</v>
      </c>
      <c r="P2282" s="3">
        <v>195790.0802</v>
      </c>
      <c r="Q2282" s="3">
        <v>93000</v>
      </c>
      <c r="R2282" s="3">
        <v>129847.2328</v>
      </c>
      <c r="S2282" s="3">
        <v>582.14</v>
      </c>
      <c r="T2282" s="3">
        <v>812.78782909999995</v>
      </c>
      <c r="U2282" s="3">
        <v>39325</v>
      </c>
      <c r="V2282" s="3">
        <v>54905.832580000002</v>
      </c>
      <c r="W2282" s="3">
        <v>8696.2999999999993</v>
      </c>
      <c r="X2282" s="3">
        <v>12141.83323</v>
      </c>
      <c r="Y2282" s="3">
        <v>828</v>
      </c>
      <c r="Z2282" s="3">
        <v>1156.0592340000001</v>
      </c>
      <c r="AA2282">
        <v>3708</v>
      </c>
      <c r="AB2282">
        <v>2415</v>
      </c>
      <c r="AC2282">
        <v>132</v>
      </c>
      <c r="AD2282">
        <v>1029</v>
      </c>
      <c r="AE2282">
        <v>305</v>
      </c>
      <c r="AF2282">
        <v>385</v>
      </c>
      <c r="AG2282">
        <v>65</v>
      </c>
      <c r="AH2282">
        <v>22</v>
      </c>
      <c r="AI2282">
        <v>91</v>
      </c>
      <c r="AJ2282">
        <v>43</v>
      </c>
      <c r="AK2282">
        <v>14</v>
      </c>
      <c r="AL2282">
        <v>65</v>
      </c>
      <c r="AM2282">
        <v>88</v>
      </c>
      <c r="AN2282">
        <v>35</v>
      </c>
      <c r="AO2282">
        <v>117</v>
      </c>
      <c r="AP2282">
        <v>382</v>
      </c>
      <c r="AQ2282">
        <v>0</v>
      </c>
      <c r="AR2282" s="4">
        <v>5227</v>
      </c>
      <c r="AS2282" s="4">
        <f t="shared" si="564"/>
        <v>5609</v>
      </c>
      <c r="AT2282">
        <v>1.132322917</v>
      </c>
      <c r="AU2282" s="4">
        <f t="shared" si="560"/>
        <v>1</v>
      </c>
      <c r="AV2282" s="4">
        <f t="shared" si="565"/>
        <v>6351.1992414529996</v>
      </c>
      <c r="AW2282" s="4">
        <v>0</v>
      </c>
      <c r="AX2282" s="4">
        <v>0</v>
      </c>
      <c r="AY2282" s="4">
        <v>80.53</v>
      </c>
      <c r="AZ2282" s="4">
        <f t="shared" si="566"/>
        <v>80.53</v>
      </c>
      <c r="BA2282" s="4">
        <f t="shared" si="567"/>
        <v>91.185964506009995</v>
      </c>
      <c r="BB2282" s="4">
        <v>9.51</v>
      </c>
      <c r="BC2282" s="4">
        <v>12000</v>
      </c>
      <c r="BD2282">
        <v>2.27749898136</v>
      </c>
      <c r="BE2282" s="2">
        <v>0.11</v>
      </c>
      <c r="BF2282">
        <v>40</v>
      </c>
      <c r="BG2282">
        <f t="shared" si="561"/>
        <v>0.11171872670841716</v>
      </c>
      <c r="BH2282">
        <v>0.43169999999999997</v>
      </c>
      <c r="BI2282" s="4">
        <v>0.52800000000000002</v>
      </c>
      <c r="BJ2282" s="4">
        <v>0.17599999999999999</v>
      </c>
      <c r="BK2282" s="3">
        <f t="shared" si="568"/>
        <v>385500</v>
      </c>
      <c r="BL2282" s="3">
        <f t="shared" si="569"/>
        <v>72</v>
      </c>
      <c r="BM2282" s="3">
        <v>820.99999999999989</v>
      </c>
      <c r="BN2282" s="3">
        <v>738.9</v>
      </c>
      <c r="BO2282" s="3">
        <f t="shared" si="570"/>
        <v>82.099999999999909</v>
      </c>
      <c r="BP2282" s="3">
        <f t="shared" si="571"/>
        <v>22800</v>
      </c>
      <c r="BQ2282">
        <v>0.72</v>
      </c>
      <c r="BR2282">
        <v>0.59</v>
      </c>
      <c r="BS2282">
        <v>7.85</v>
      </c>
      <c r="BT2282">
        <f t="shared" si="562"/>
        <v>732.90000000000009</v>
      </c>
      <c r="BU2282" s="1">
        <f t="shared" si="563"/>
        <v>0.25433282776883764</v>
      </c>
      <c r="BV2282" s="1">
        <f t="shared" si="572"/>
        <v>0.31303064357370275</v>
      </c>
      <c r="BW2282">
        <f t="shared" si="573"/>
        <v>0.30312858764223083</v>
      </c>
      <c r="BX2282">
        <f t="shared" si="574"/>
        <v>0.31945473288800974</v>
      </c>
      <c r="BY2282">
        <f t="shared" si="575"/>
        <v>156.79918861715856</v>
      </c>
    </row>
    <row r="2283" spans="1:77" x14ac:dyDescent="0.2">
      <c r="A2283">
        <v>5</v>
      </c>
      <c r="B2283">
        <v>44009</v>
      </c>
      <c r="C2283" t="s">
        <v>623</v>
      </c>
      <c r="D2283">
        <v>44</v>
      </c>
      <c r="E2283" t="s">
        <v>648</v>
      </c>
      <c r="F2283" t="s">
        <v>649</v>
      </c>
      <c r="G2283" t="s">
        <v>328</v>
      </c>
      <c r="H2283">
        <v>9</v>
      </c>
      <c r="I2283">
        <v>6327</v>
      </c>
      <c r="J2283">
        <v>3975</v>
      </c>
      <c r="K2283">
        <v>216</v>
      </c>
      <c r="L2283">
        <v>1415</v>
      </c>
      <c r="M2283">
        <v>448</v>
      </c>
      <c r="N2283">
        <v>587</v>
      </c>
      <c r="O2283" s="3">
        <v>75089</v>
      </c>
      <c r="P2283" s="3">
        <v>104839.7727</v>
      </c>
      <c r="Q2283" s="3">
        <v>54719</v>
      </c>
      <c r="R2283" s="3">
        <v>76399.040129999994</v>
      </c>
      <c r="S2283" s="3">
        <v>591.62</v>
      </c>
      <c r="T2283" s="3">
        <v>826.02386960000001</v>
      </c>
      <c r="U2283" s="3">
        <v>28359</v>
      </c>
      <c r="V2283" s="3">
        <v>39595.028760000001</v>
      </c>
      <c r="W2283" s="3">
        <v>5271.8</v>
      </c>
      <c r="X2283" s="3">
        <v>7360.5230309999997</v>
      </c>
      <c r="Y2283" s="3">
        <v>481</v>
      </c>
      <c r="Z2283" s="3">
        <v>671.57547290000002</v>
      </c>
      <c r="AA2283">
        <v>2280</v>
      </c>
      <c r="AB2283">
        <v>1725</v>
      </c>
      <c r="AC2283">
        <v>176</v>
      </c>
      <c r="AD2283">
        <v>867</v>
      </c>
      <c r="AE2283">
        <v>228</v>
      </c>
      <c r="AF2283">
        <v>256</v>
      </c>
      <c r="AG2283">
        <v>65</v>
      </c>
      <c r="AH2283">
        <v>22</v>
      </c>
      <c r="AI2283">
        <v>91</v>
      </c>
      <c r="AJ2283">
        <v>43</v>
      </c>
      <c r="AK2283">
        <v>14</v>
      </c>
      <c r="AL2283">
        <v>65</v>
      </c>
      <c r="AM2283">
        <v>88</v>
      </c>
      <c r="AN2283">
        <v>35</v>
      </c>
      <c r="AO2283">
        <v>117</v>
      </c>
      <c r="AP2283">
        <v>382</v>
      </c>
      <c r="AQ2283">
        <v>0</v>
      </c>
      <c r="AR2283" s="4">
        <v>5227</v>
      </c>
      <c r="AS2283" s="4">
        <f t="shared" si="564"/>
        <v>5609</v>
      </c>
      <c r="AT2283">
        <v>1.140139646</v>
      </c>
      <c r="AU2283" s="4">
        <f t="shared" si="560"/>
        <v>1</v>
      </c>
      <c r="AV2283" s="4">
        <f t="shared" si="565"/>
        <v>6395.0432744139998</v>
      </c>
      <c r="AW2283" s="4">
        <v>0</v>
      </c>
      <c r="AX2283" s="4">
        <v>0</v>
      </c>
      <c r="AY2283" s="4">
        <v>80.53</v>
      </c>
      <c r="AZ2283" s="4">
        <f t="shared" si="566"/>
        <v>80.53</v>
      </c>
      <c r="BA2283" s="4">
        <f t="shared" si="567"/>
        <v>91.815445692379996</v>
      </c>
      <c r="BB2283" s="4">
        <v>9.51</v>
      </c>
      <c r="BC2283" s="4">
        <v>12000</v>
      </c>
      <c r="BD2283">
        <v>2.2806448228699998</v>
      </c>
      <c r="BE2283" s="2">
        <v>0.11</v>
      </c>
      <c r="BF2283">
        <v>40</v>
      </c>
      <c r="BG2283">
        <f t="shared" si="561"/>
        <v>0.11171872670841716</v>
      </c>
      <c r="BH2283">
        <v>0.43169999999999997</v>
      </c>
      <c r="BI2283" s="4">
        <v>0.52800000000000002</v>
      </c>
      <c r="BJ2283" s="4">
        <v>0.17599999999999999</v>
      </c>
      <c r="BK2283" s="3">
        <f t="shared" si="568"/>
        <v>385500</v>
      </c>
      <c r="BL2283" s="3">
        <f t="shared" si="569"/>
        <v>72</v>
      </c>
      <c r="BM2283" s="3">
        <v>820.99999999999989</v>
      </c>
      <c r="BN2283" s="3">
        <v>738.9</v>
      </c>
      <c r="BO2283" s="3">
        <f t="shared" si="570"/>
        <v>82.099999999999909</v>
      </c>
      <c r="BP2283" s="3">
        <f t="shared" si="571"/>
        <v>22800</v>
      </c>
      <c r="BQ2283">
        <v>0.72</v>
      </c>
      <c r="BR2283">
        <v>0.59</v>
      </c>
      <c r="BS2283">
        <v>7.85</v>
      </c>
      <c r="BT2283">
        <f t="shared" si="562"/>
        <v>732.90000000000009</v>
      </c>
      <c r="BU2283" s="1">
        <f t="shared" si="563"/>
        <v>0.25583227298187838</v>
      </c>
      <c r="BV2283" s="1">
        <f t="shared" si="572"/>
        <v>0.29724460137362946</v>
      </c>
      <c r="BW2283">
        <f t="shared" si="573"/>
        <v>0.28734254544215754</v>
      </c>
      <c r="BX2283">
        <f t="shared" si="574"/>
        <v>0.30366869068793645</v>
      </c>
      <c r="BY2283">
        <f t="shared" si="575"/>
        <v>156.79918861715856</v>
      </c>
    </row>
    <row r="2284" spans="1:77" x14ac:dyDescent="0.2">
      <c r="A2284">
        <v>16</v>
      </c>
      <c r="B2284">
        <v>45001</v>
      </c>
      <c r="C2284" t="s">
        <v>1397</v>
      </c>
      <c r="D2284">
        <v>45</v>
      </c>
      <c r="E2284" t="s">
        <v>1409</v>
      </c>
      <c r="F2284" t="s">
        <v>1410</v>
      </c>
      <c r="G2284" t="s">
        <v>1534</v>
      </c>
      <c r="H2284">
        <v>1</v>
      </c>
      <c r="I2284">
        <v>1334</v>
      </c>
      <c r="J2284">
        <v>4035</v>
      </c>
      <c r="K2284">
        <v>403</v>
      </c>
      <c r="L2284">
        <v>1970</v>
      </c>
      <c r="M2284">
        <v>438</v>
      </c>
      <c r="N2284">
        <v>427</v>
      </c>
      <c r="O2284" s="3">
        <v>11871</v>
      </c>
      <c r="P2284" s="3">
        <v>16574.37097</v>
      </c>
      <c r="Q2284" s="3">
        <v>43960</v>
      </c>
      <c r="R2284" s="3">
        <v>61377.251120000001</v>
      </c>
      <c r="S2284" s="3">
        <v>4516.8999999999996</v>
      </c>
      <c r="T2284" s="3">
        <v>6306.5265149999996</v>
      </c>
      <c r="U2284" s="3">
        <v>37188</v>
      </c>
      <c r="V2284" s="3">
        <v>51922.138639999997</v>
      </c>
      <c r="W2284" s="3">
        <v>4094.8</v>
      </c>
      <c r="X2284" s="3">
        <v>5717.1876220000004</v>
      </c>
      <c r="Y2284" s="3">
        <v>369</v>
      </c>
      <c r="Z2284" s="3">
        <v>515.20031080000001</v>
      </c>
      <c r="AA2284">
        <v>1143</v>
      </c>
      <c r="AB2284">
        <v>1846</v>
      </c>
      <c r="AC2284">
        <v>258</v>
      </c>
      <c r="AD2284">
        <v>1262</v>
      </c>
      <c r="AE2284">
        <v>238</v>
      </c>
      <c r="AF2284">
        <v>221</v>
      </c>
      <c r="AG2284">
        <v>65</v>
      </c>
      <c r="AH2284">
        <v>22</v>
      </c>
      <c r="AI2284">
        <v>91</v>
      </c>
      <c r="AJ2284">
        <v>43</v>
      </c>
      <c r="AK2284">
        <v>14</v>
      </c>
      <c r="AL2284">
        <v>65</v>
      </c>
      <c r="AM2284">
        <v>88</v>
      </c>
      <c r="AN2284">
        <v>35</v>
      </c>
      <c r="AO2284">
        <v>117</v>
      </c>
      <c r="AP2284">
        <v>382</v>
      </c>
      <c r="AQ2284">
        <v>0</v>
      </c>
      <c r="AR2284" s="4">
        <v>5227</v>
      </c>
      <c r="AS2284" s="4">
        <f t="shared" si="564"/>
        <v>5609</v>
      </c>
      <c r="AT2284">
        <v>0.93018209900000004</v>
      </c>
      <c r="AU2284" s="4">
        <f t="shared" si="560"/>
        <v>1</v>
      </c>
      <c r="AV2284" s="4">
        <f t="shared" si="565"/>
        <v>5217.391393291</v>
      </c>
      <c r="AW2284" s="4">
        <v>0</v>
      </c>
      <c r="AX2284" s="4">
        <v>0</v>
      </c>
      <c r="AY2284" s="4">
        <v>80.53</v>
      </c>
      <c r="AZ2284" s="4">
        <f t="shared" si="566"/>
        <v>80.53</v>
      </c>
      <c r="BA2284" s="4">
        <f t="shared" si="567"/>
        <v>74.907564432470011</v>
      </c>
      <c r="BB2284" s="4">
        <v>9.51</v>
      </c>
      <c r="BC2284" s="4">
        <v>12000</v>
      </c>
      <c r="BD2284">
        <v>2.5909724386400002</v>
      </c>
      <c r="BE2284" s="2">
        <v>0.11</v>
      </c>
      <c r="BF2284">
        <v>40</v>
      </c>
      <c r="BG2284">
        <f t="shared" si="561"/>
        <v>0.11171872670841716</v>
      </c>
      <c r="BH2284">
        <v>0.31764999999999999</v>
      </c>
      <c r="BI2284" s="4">
        <v>0.52800000000000002</v>
      </c>
      <c r="BJ2284" s="4">
        <v>0.17599999999999999</v>
      </c>
      <c r="BK2284" s="3">
        <f t="shared" si="568"/>
        <v>385500</v>
      </c>
      <c r="BL2284" s="3">
        <f t="shared" si="569"/>
        <v>72</v>
      </c>
      <c r="BM2284" s="3">
        <v>820.99999999999989</v>
      </c>
      <c r="BN2284" s="3">
        <v>738.9</v>
      </c>
      <c r="BO2284" s="3">
        <f t="shared" si="570"/>
        <v>82.099999999999909</v>
      </c>
      <c r="BP2284" s="3">
        <f t="shared" si="571"/>
        <v>22800</v>
      </c>
      <c r="BQ2284">
        <v>0.72</v>
      </c>
      <c r="BR2284">
        <v>0.59</v>
      </c>
      <c r="BS2284">
        <v>7.85</v>
      </c>
      <c r="BT2284">
        <f t="shared" si="562"/>
        <v>732.90000000000009</v>
      </c>
      <c r="BU2284" s="1">
        <f t="shared" si="563"/>
        <v>0.28274700575846701</v>
      </c>
      <c r="BV2284" s="1">
        <f t="shared" si="572"/>
        <v>0.32396755510818392</v>
      </c>
      <c r="BW2284">
        <f t="shared" si="573"/>
        <v>0.3128893620321051</v>
      </c>
      <c r="BX2284">
        <f t="shared" si="574"/>
        <v>0.33125962697025318</v>
      </c>
      <c r="BY2284">
        <f t="shared" si="575"/>
        <v>157.76831331977766</v>
      </c>
    </row>
    <row r="2285" spans="1:77" x14ac:dyDescent="0.2">
      <c r="A2285">
        <v>16</v>
      </c>
      <c r="B2285">
        <v>45003</v>
      </c>
      <c r="C2285" t="s">
        <v>1397</v>
      </c>
      <c r="D2285">
        <v>45</v>
      </c>
      <c r="E2285" t="s">
        <v>1409</v>
      </c>
      <c r="F2285" t="s">
        <v>1410</v>
      </c>
      <c r="G2285" t="s">
        <v>1485</v>
      </c>
      <c r="H2285">
        <v>3</v>
      </c>
      <c r="I2285">
        <v>2753</v>
      </c>
      <c r="J2285">
        <v>2872</v>
      </c>
      <c r="K2285">
        <v>311</v>
      </c>
      <c r="L2285">
        <v>1661</v>
      </c>
      <c r="M2285">
        <v>321</v>
      </c>
      <c r="N2285">
        <v>371</v>
      </c>
      <c r="O2285" s="3">
        <v>7996.7</v>
      </c>
      <c r="P2285" s="3">
        <v>11165.04695</v>
      </c>
      <c r="Q2285" s="3">
        <v>35568</v>
      </c>
      <c r="R2285" s="3">
        <v>49660.283620000002</v>
      </c>
      <c r="S2285" s="3">
        <v>4311.5</v>
      </c>
      <c r="T2285" s="3">
        <v>6019.745637</v>
      </c>
      <c r="U2285" s="3">
        <v>35410</v>
      </c>
      <c r="V2285" s="3">
        <v>49439.682939999999</v>
      </c>
      <c r="W2285" s="3">
        <v>3285.4</v>
      </c>
      <c r="X2285" s="3">
        <v>4587.0978349999996</v>
      </c>
      <c r="Y2285" s="3">
        <v>310</v>
      </c>
      <c r="Z2285" s="3">
        <v>432.82410929999998</v>
      </c>
      <c r="AA2285">
        <v>1244</v>
      </c>
      <c r="AB2285">
        <v>1406</v>
      </c>
      <c r="AC2285">
        <v>234</v>
      </c>
      <c r="AD2285">
        <v>1096</v>
      </c>
      <c r="AE2285">
        <v>192</v>
      </c>
      <c r="AF2285">
        <v>189</v>
      </c>
      <c r="AG2285">
        <v>65</v>
      </c>
      <c r="AH2285">
        <v>22</v>
      </c>
      <c r="AI2285">
        <v>91</v>
      </c>
      <c r="AJ2285">
        <v>43</v>
      </c>
      <c r="AK2285">
        <v>14</v>
      </c>
      <c r="AL2285">
        <v>65</v>
      </c>
      <c r="AM2285">
        <v>88</v>
      </c>
      <c r="AN2285">
        <v>35</v>
      </c>
      <c r="AO2285">
        <v>117</v>
      </c>
      <c r="AP2285">
        <v>382</v>
      </c>
      <c r="AQ2285">
        <v>0</v>
      </c>
      <c r="AR2285" s="4">
        <v>5227</v>
      </c>
      <c r="AS2285" s="4">
        <f t="shared" si="564"/>
        <v>5609</v>
      </c>
      <c r="AT2285">
        <v>0.93723828899999995</v>
      </c>
      <c r="AU2285" s="4">
        <f t="shared" si="560"/>
        <v>1</v>
      </c>
      <c r="AV2285" s="4">
        <f t="shared" si="565"/>
        <v>5256.9695630010001</v>
      </c>
      <c r="AW2285" s="4">
        <v>0</v>
      </c>
      <c r="AX2285" s="4">
        <v>0</v>
      </c>
      <c r="AY2285" s="4">
        <v>80.53</v>
      </c>
      <c r="AZ2285" s="4">
        <f t="shared" si="566"/>
        <v>80.53</v>
      </c>
      <c r="BA2285" s="4">
        <f t="shared" si="567"/>
        <v>75.475799413169995</v>
      </c>
      <c r="BB2285" s="4">
        <v>9.51</v>
      </c>
      <c r="BC2285" s="4">
        <v>12000</v>
      </c>
      <c r="BD2285">
        <v>2.6754472592099998</v>
      </c>
      <c r="BE2285" s="2">
        <v>0.11</v>
      </c>
      <c r="BF2285">
        <v>40</v>
      </c>
      <c r="BG2285">
        <f t="shared" si="561"/>
        <v>0.11171872670841716</v>
      </c>
      <c r="BH2285">
        <v>0.31764999999999999</v>
      </c>
      <c r="BI2285" s="4">
        <v>0.52800000000000002</v>
      </c>
      <c r="BJ2285" s="4">
        <v>0.17599999999999999</v>
      </c>
      <c r="BK2285" s="3">
        <f t="shared" si="568"/>
        <v>385500</v>
      </c>
      <c r="BL2285" s="3">
        <f t="shared" si="569"/>
        <v>72</v>
      </c>
      <c r="BM2285" s="3">
        <v>820.99999999999989</v>
      </c>
      <c r="BN2285" s="3">
        <v>738.9</v>
      </c>
      <c r="BO2285" s="3">
        <f t="shared" si="570"/>
        <v>82.099999999999909</v>
      </c>
      <c r="BP2285" s="3">
        <f t="shared" si="571"/>
        <v>22800</v>
      </c>
      <c r="BQ2285">
        <v>0.72</v>
      </c>
      <c r="BR2285">
        <v>0.59</v>
      </c>
      <c r="BS2285">
        <v>7.85</v>
      </c>
      <c r="BT2285">
        <f t="shared" si="562"/>
        <v>732.90000000000009</v>
      </c>
      <c r="BU2285" s="1">
        <f t="shared" si="563"/>
        <v>0.2855539303001165</v>
      </c>
      <c r="BV2285" s="1">
        <f t="shared" si="572"/>
        <v>0.3229941525514014</v>
      </c>
      <c r="BW2285">
        <f t="shared" si="573"/>
        <v>0.31191595947532258</v>
      </c>
      <c r="BX2285">
        <f t="shared" si="574"/>
        <v>0.33028622441347066</v>
      </c>
      <c r="BY2285">
        <f t="shared" si="575"/>
        <v>157.76831331977766</v>
      </c>
    </row>
    <row r="2286" spans="1:77" x14ac:dyDescent="0.2">
      <c r="A2286">
        <v>16</v>
      </c>
      <c r="B2286">
        <v>45005</v>
      </c>
      <c r="C2286" t="s">
        <v>1397</v>
      </c>
      <c r="D2286">
        <v>45</v>
      </c>
      <c r="E2286" t="s">
        <v>1409</v>
      </c>
      <c r="F2286" t="s">
        <v>1410</v>
      </c>
      <c r="G2286" t="s">
        <v>1456</v>
      </c>
      <c r="H2286">
        <v>5</v>
      </c>
      <c r="I2286">
        <v>1756</v>
      </c>
      <c r="J2286">
        <v>1334</v>
      </c>
      <c r="K2286">
        <v>144</v>
      </c>
      <c r="L2286">
        <v>961</v>
      </c>
      <c r="M2286">
        <v>161</v>
      </c>
      <c r="N2286">
        <v>182</v>
      </c>
      <c r="O2286" s="3">
        <v>14243</v>
      </c>
      <c r="P2286" s="3">
        <v>19886.173510000001</v>
      </c>
      <c r="Q2286" s="3">
        <v>18528</v>
      </c>
      <c r="R2286" s="3">
        <v>25868.919669999999</v>
      </c>
      <c r="S2286" s="3">
        <v>1962.9</v>
      </c>
      <c r="T2286" s="3">
        <v>2740.6143360000001</v>
      </c>
      <c r="U2286" s="3">
        <v>21711</v>
      </c>
      <c r="V2286" s="3">
        <v>30313.04593</v>
      </c>
      <c r="W2286" s="3">
        <v>1748</v>
      </c>
      <c r="X2286" s="3">
        <v>2440.5694939999998</v>
      </c>
      <c r="Y2286" s="3">
        <v>168</v>
      </c>
      <c r="Z2286" s="3">
        <v>234.56274310000001</v>
      </c>
      <c r="AA2286">
        <v>1048</v>
      </c>
      <c r="AB2286">
        <v>972</v>
      </c>
      <c r="AC2286">
        <v>165</v>
      </c>
      <c r="AD2286">
        <v>894</v>
      </c>
      <c r="AE2286">
        <v>147</v>
      </c>
      <c r="AF2286">
        <v>131</v>
      </c>
      <c r="AG2286">
        <v>65</v>
      </c>
      <c r="AH2286">
        <v>22</v>
      </c>
      <c r="AI2286">
        <v>91</v>
      </c>
      <c r="AJ2286">
        <v>43</v>
      </c>
      <c r="AK2286">
        <v>14</v>
      </c>
      <c r="AL2286">
        <v>65</v>
      </c>
      <c r="AM2286">
        <v>88</v>
      </c>
      <c r="AN2286">
        <v>35</v>
      </c>
      <c r="AO2286">
        <v>117</v>
      </c>
      <c r="AP2286">
        <v>382</v>
      </c>
      <c r="AQ2286">
        <v>0</v>
      </c>
      <c r="AR2286" s="4">
        <v>5227</v>
      </c>
      <c r="AS2286" s="4">
        <f t="shared" si="564"/>
        <v>5609</v>
      </c>
      <c r="AT2286">
        <v>0.94017633199999995</v>
      </c>
      <c r="AU2286" s="4">
        <f t="shared" si="560"/>
        <v>1</v>
      </c>
      <c r="AV2286" s="4">
        <f t="shared" si="565"/>
        <v>5273.4490461879996</v>
      </c>
      <c r="AW2286" s="4">
        <v>0</v>
      </c>
      <c r="AX2286" s="4">
        <v>0</v>
      </c>
      <c r="AY2286" s="4">
        <v>80.53</v>
      </c>
      <c r="AZ2286" s="4">
        <f t="shared" si="566"/>
        <v>80.53</v>
      </c>
      <c r="BA2286" s="4">
        <f t="shared" si="567"/>
        <v>75.71240001596</v>
      </c>
      <c r="BB2286" s="4">
        <v>9.51</v>
      </c>
      <c r="BC2286" s="4">
        <v>12000</v>
      </c>
      <c r="BD2286">
        <v>2.7638287695599999</v>
      </c>
      <c r="BE2286" s="2">
        <v>0.11</v>
      </c>
      <c r="BF2286">
        <v>40</v>
      </c>
      <c r="BG2286">
        <f t="shared" si="561"/>
        <v>0.11171872670841716</v>
      </c>
      <c r="BH2286">
        <v>0.31764999999999999</v>
      </c>
      <c r="BI2286" s="4">
        <v>0.52800000000000002</v>
      </c>
      <c r="BJ2286" s="4">
        <v>0.17599999999999999</v>
      </c>
      <c r="BK2286" s="3">
        <f t="shared" si="568"/>
        <v>385500</v>
      </c>
      <c r="BL2286" s="3">
        <f t="shared" si="569"/>
        <v>72</v>
      </c>
      <c r="BM2286" s="3">
        <v>820.99999999999989</v>
      </c>
      <c r="BN2286" s="3">
        <v>738.9</v>
      </c>
      <c r="BO2286" s="3">
        <f t="shared" si="570"/>
        <v>82.099999999999909</v>
      </c>
      <c r="BP2286" s="3">
        <f t="shared" si="571"/>
        <v>22800</v>
      </c>
      <c r="BQ2286">
        <v>0.72</v>
      </c>
      <c r="BR2286">
        <v>0.59</v>
      </c>
      <c r="BS2286">
        <v>7.85</v>
      </c>
      <c r="BT2286">
        <f t="shared" si="562"/>
        <v>732.90000000000009</v>
      </c>
      <c r="BU2286" s="1">
        <f t="shared" si="563"/>
        <v>0.28736116875207113</v>
      </c>
      <c r="BV2286" s="1">
        <f t="shared" si="572"/>
        <v>0.31516272982593002</v>
      </c>
      <c r="BW2286">
        <f t="shared" si="573"/>
        <v>0.3040845367498512</v>
      </c>
      <c r="BX2286">
        <f t="shared" si="574"/>
        <v>0.32245480168799928</v>
      </c>
      <c r="BY2286">
        <f t="shared" si="575"/>
        <v>157.76831331977766</v>
      </c>
    </row>
    <row r="2287" spans="1:77" x14ac:dyDescent="0.2">
      <c r="A2287">
        <v>16</v>
      </c>
      <c r="B2287">
        <v>45007</v>
      </c>
      <c r="C2287" t="s">
        <v>1397</v>
      </c>
      <c r="D2287">
        <v>45</v>
      </c>
      <c r="E2287" t="s">
        <v>1409</v>
      </c>
      <c r="F2287" t="s">
        <v>1410</v>
      </c>
      <c r="G2287" t="s">
        <v>33</v>
      </c>
      <c r="H2287">
        <v>7</v>
      </c>
      <c r="I2287">
        <v>7404</v>
      </c>
      <c r="J2287">
        <v>7011</v>
      </c>
      <c r="K2287">
        <v>528</v>
      </c>
      <c r="L2287">
        <v>2888</v>
      </c>
      <c r="M2287">
        <v>748</v>
      </c>
      <c r="N2287">
        <v>751</v>
      </c>
      <c r="O2287" s="3">
        <v>60077</v>
      </c>
      <c r="P2287" s="3">
        <v>83879.916190000004</v>
      </c>
      <c r="Q2287" s="3">
        <v>70750</v>
      </c>
      <c r="R2287" s="3">
        <v>98781.631410000002</v>
      </c>
      <c r="S2287" s="3">
        <v>4950.3999999999996</v>
      </c>
      <c r="T2287" s="3">
        <v>6911.7821640000002</v>
      </c>
      <c r="U2287" s="3">
        <v>50530</v>
      </c>
      <c r="V2287" s="3">
        <v>70550.329819999999</v>
      </c>
      <c r="W2287" s="3">
        <v>6525.2</v>
      </c>
      <c r="X2287" s="3">
        <v>9110.5286400000005</v>
      </c>
      <c r="Y2287" s="3">
        <v>595</v>
      </c>
      <c r="Z2287" s="3">
        <v>830.74304859999995</v>
      </c>
      <c r="AA2287">
        <v>3079</v>
      </c>
      <c r="AB2287">
        <v>2784</v>
      </c>
      <c r="AC2287">
        <v>305</v>
      </c>
      <c r="AD2287">
        <v>1528</v>
      </c>
      <c r="AE2287">
        <v>336</v>
      </c>
      <c r="AF2287">
        <v>322</v>
      </c>
      <c r="AG2287">
        <v>65</v>
      </c>
      <c r="AH2287">
        <v>22</v>
      </c>
      <c r="AI2287">
        <v>91</v>
      </c>
      <c r="AJ2287">
        <v>43</v>
      </c>
      <c r="AK2287">
        <v>14</v>
      </c>
      <c r="AL2287">
        <v>65</v>
      </c>
      <c r="AM2287">
        <v>88</v>
      </c>
      <c r="AN2287">
        <v>35</v>
      </c>
      <c r="AO2287">
        <v>117</v>
      </c>
      <c r="AP2287">
        <v>382</v>
      </c>
      <c r="AQ2287">
        <v>0</v>
      </c>
      <c r="AR2287" s="4">
        <v>5227</v>
      </c>
      <c r="AS2287" s="4">
        <f t="shared" si="564"/>
        <v>5609</v>
      </c>
      <c r="AT2287">
        <v>0.92980880499999996</v>
      </c>
      <c r="AU2287" s="4">
        <f t="shared" si="560"/>
        <v>1</v>
      </c>
      <c r="AV2287" s="4">
        <f t="shared" si="565"/>
        <v>5215.2975872449997</v>
      </c>
      <c r="AW2287" s="4">
        <v>0</v>
      </c>
      <c r="AX2287" s="4">
        <v>0</v>
      </c>
      <c r="AY2287" s="4">
        <v>80.53</v>
      </c>
      <c r="AZ2287" s="4">
        <f t="shared" si="566"/>
        <v>80.53</v>
      </c>
      <c r="BA2287" s="4">
        <f t="shared" si="567"/>
        <v>74.877503066649993</v>
      </c>
      <c r="BB2287" s="4">
        <v>9.51</v>
      </c>
      <c r="BC2287" s="4">
        <v>12000</v>
      </c>
      <c r="BD2287">
        <v>2.5748207245799999</v>
      </c>
      <c r="BE2287" s="2">
        <v>0.11</v>
      </c>
      <c r="BF2287">
        <v>40</v>
      </c>
      <c r="BG2287">
        <f t="shared" si="561"/>
        <v>0.11171872670841716</v>
      </c>
      <c r="BH2287">
        <v>0.31764999999999999</v>
      </c>
      <c r="BI2287" s="4">
        <v>0.52800000000000002</v>
      </c>
      <c r="BJ2287" s="4">
        <v>0.17599999999999999</v>
      </c>
      <c r="BK2287" s="3">
        <f t="shared" si="568"/>
        <v>385500</v>
      </c>
      <c r="BL2287" s="3">
        <f t="shared" si="569"/>
        <v>72</v>
      </c>
      <c r="BM2287" s="3">
        <v>820.99999999999989</v>
      </c>
      <c r="BN2287" s="3">
        <v>738.9</v>
      </c>
      <c r="BO2287" s="3">
        <f t="shared" si="570"/>
        <v>82.099999999999909</v>
      </c>
      <c r="BP2287" s="3">
        <f t="shared" si="571"/>
        <v>22800</v>
      </c>
      <c r="BQ2287">
        <v>0.72</v>
      </c>
      <c r="BR2287">
        <v>0.59</v>
      </c>
      <c r="BS2287">
        <v>7.85</v>
      </c>
      <c r="BT2287">
        <f t="shared" si="562"/>
        <v>732.90000000000009</v>
      </c>
      <c r="BU2287" s="1">
        <f t="shared" si="563"/>
        <v>0.28245831802123073</v>
      </c>
      <c r="BV2287" s="1">
        <f t="shared" si="572"/>
        <v>0.33662582325728163</v>
      </c>
      <c r="BW2287">
        <f t="shared" si="573"/>
        <v>0.32554763018120281</v>
      </c>
      <c r="BX2287">
        <f t="shared" si="574"/>
        <v>0.34391789511935089</v>
      </c>
      <c r="BY2287">
        <f t="shared" si="575"/>
        <v>157.76831331977766</v>
      </c>
    </row>
    <row r="2288" spans="1:77" x14ac:dyDescent="0.2">
      <c r="A2288">
        <v>16</v>
      </c>
      <c r="B2288">
        <v>45009</v>
      </c>
      <c r="C2288" t="s">
        <v>1397</v>
      </c>
      <c r="D2288">
        <v>45</v>
      </c>
      <c r="E2288" t="s">
        <v>1409</v>
      </c>
      <c r="F2288" t="s">
        <v>1410</v>
      </c>
      <c r="G2288" t="s">
        <v>1508</v>
      </c>
      <c r="H2288">
        <v>9</v>
      </c>
      <c r="I2288">
        <v>1401</v>
      </c>
      <c r="J2288">
        <v>1723</v>
      </c>
      <c r="K2288">
        <v>176</v>
      </c>
      <c r="L2288">
        <v>1097</v>
      </c>
      <c r="M2288">
        <v>199</v>
      </c>
      <c r="N2288">
        <v>234</v>
      </c>
      <c r="O2288" s="3">
        <v>10667</v>
      </c>
      <c r="P2288" s="3">
        <v>14893.33798</v>
      </c>
      <c r="Q2288" s="3">
        <v>25320</v>
      </c>
      <c r="R2288" s="3">
        <v>35351.956290000002</v>
      </c>
      <c r="S2288" s="3">
        <v>2438.1999999999998</v>
      </c>
      <c r="T2288" s="3">
        <v>3404.2314299999998</v>
      </c>
      <c r="U2288" s="3">
        <v>24835</v>
      </c>
      <c r="V2288" s="3">
        <v>34674.795989999999</v>
      </c>
      <c r="W2288" s="3">
        <v>2380.6</v>
      </c>
      <c r="X2288" s="3">
        <v>3323.8099179999999</v>
      </c>
      <c r="Y2288" s="3">
        <v>210</v>
      </c>
      <c r="Z2288" s="3">
        <v>293.20342890000001</v>
      </c>
      <c r="AA2288">
        <v>942</v>
      </c>
      <c r="AB2288">
        <v>1066</v>
      </c>
      <c r="AC2288">
        <v>173</v>
      </c>
      <c r="AD2288">
        <v>933</v>
      </c>
      <c r="AE2288">
        <v>156</v>
      </c>
      <c r="AF2288">
        <v>144</v>
      </c>
      <c r="AG2288">
        <v>65</v>
      </c>
      <c r="AH2288">
        <v>22</v>
      </c>
      <c r="AI2288">
        <v>91</v>
      </c>
      <c r="AJ2288">
        <v>43</v>
      </c>
      <c r="AK2288">
        <v>14</v>
      </c>
      <c r="AL2288">
        <v>65</v>
      </c>
      <c r="AM2288">
        <v>88</v>
      </c>
      <c r="AN2288">
        <v>35</v>
      </c>
      <c r="AO2288">
        <v>117</v>
      </c>
      <c r="AP2288">
        <v>382</v>
      </c>
      <c r="AQ2288">
        <v>0</v>
      </c>
      <c r="AR2288" s="4">
        <v>5227</v>
      </c>
      <c r="AS2288" s="4">
        <f t="shared" si="564"/>
        <v>5609</v>
      </c>
      <c r="AT2288">
        <v>0.94972309799999999</v>
      </c>
      <c r="AU2288" s="4">
        <f t="shared" si="560"/>
        <v>1</v>
      </c>
      <c r="AV2288" s="4">
        <f t="shared" si="565"/>
        <v>5326.9968566819998</v>
      </c>
      <c r="AW2288" s="4">
        <v>0</v>
      </c>
      <c r="AX2288" s="4">
        <v>0</v>
      </c>
      <c r="AY2288" s="4">
        <v>80.53</v>
      </c>
      <c r="AZ2288" s="4">
        <f t="shared" si="566"/>
        <v>80.53</v>
      </c>
      <c r="BA2288" s="4">
        <f t="shared" si="567"/>
        <v>76.48120108194</v>
      </c>
      <c r="BB2288" s="4">
        <v>9.51</v>
      </c>
      <c r="BC2288" s="4">
        <v>12000</v>
      </c>
      <c r="BD2288">
        <v>2.7916479772999998</v>
      </c>
      <c r="BE2288" s="2">
        <v>0.11</v>
      </c>
      <c r="BF2288">
        <v>40</v>
      </c>
      <c r="BG2288">
        <f t="shared" si="561"/>
        <v>0.11171872670841716</v>
      </c>
      <c r="BH2288">
        <v>0.31764999999999999</v>
      </c>
      <c r="BI2288" s="4">
        <v>0.52800000000000002</v>
      </c>
      <c r="BJ2288" s="4">
        <v>0.17599999999999999</v>
      </c>
      <c r="BK2288" s="3">
        <f t="shared" si="568"/>
        <v>385500</v>
      </c>
      <c r="BL2288" s="3">
        <f t="shared" si="569"/>
        <v>72</v>
      </c>
      <c r="BM2288" s="3">
        <v>820.99999999999989</v>
      </c>
      <c r="BN2288" s="3">
        <v>738.9</v>
      </c>
      <c r="BO2288" s="3">
        <f t="shared" si="570"/>
        <v>82.099999999999909</v>
      </c>
      <c r="BP2288" s="3">
        <f t="shared" si="571"/>
        <v>22800</v>
      </c>
      <c r="BQ2288">
        <v>0.72</v>
      </c>
      <c r="BR2288">
        <v>0.59</v>
      </c>
      <c r="BS2288">
        <v>7.85</v>
      </c>
      <c r="BT2288">
        <f t="shared" si="562"/>
        <v>732.90000000000009</v>
      </c>
      <c r="BU2288" s="1">
        <f t="shared" si="563"/>
        <v>0.29012116912420605</v>
      </c>
      <c r="BV2288" s="1">
        <f t="shared" si="572"/>
        <v>0.32130036556594899</v>
      </c>
      <c r="BW2288">
        <f t="shared" si="573"/>
        <v>0.31022217248987016</v>
      </c>
      <c r="BX2288">
        <f t="shared" si="574"/>
        <v>0.32859243742801825</v>
      </c>
      <c r="BY2288">
        <f t="shared" si="575"/>
        <v>157.76831331977766</v>
      </c>
    </row>
    <row r="2289" spans="1:77" x14ac:dyDescent="0.2">
      <c r="A2289">
        <v>16</v>
      </c>
      <c r="B2289">
        <v>45011</v>
      </c>
      <c r="C2289" t="s">
        <v>1397</v>
      </c>
      <c r="D2289">
        <v>45</v>
      </c>
      <c r="E2289" t="s">
        <v>1409</v>
      </c>
      <c r="F2289" t="s">
        <v>1410</v>
      </c>
      <c r="G2289" t="s">
        <v>1458</v>
      </c>
      <c r="H2289">
        <v>11</v>
      </c>
      <c r="I2289">
        <v>3312</v>
      </c>
      <c r="J2289">
        <v>2264</v>
      </c>
      <c r="K2289">
        <v>153</v>
      </c>
      <c r="L2289">
        <v>1201</v>
      </c>
      <c r="M2289">
        <v>251</v>
      </c>
      <c r="N2289">
        <v>262</v>
      </c>
      <c r="O2289" s="3">
        <v>9106.5</v>
      </c>
      <c r="P2289" s="3">
        <v>12714.55726</v>
      </c>
      <c r="Q2289" s="3">
        <v>28530</v>
      </c>
      <c r="R2289" s="3">
        <v>39833.780129999999</v>
      </c>
      <c r="S2289" s="3">
        <v>2787.2</v>
      </c>
      <c r="T2289" s="3">
        <v>3891.5076049999998</v>
      </c>
      <c r="U2289" s="3">
        <v>27154</v>
      </c>
      <c r="V2289" s="3">
        <v>37912.599569999998</v>
      </c>
      <c r="W2289" s="3">
        <v>2641.1</v>
      </c>
      <c r="X2289" s="3">
        <v>3687.5217910000001</v>
      </c>
      <c r="Y2289" s="3">
        <v>235</v>
      </c>
      <c r="Z2289" s="3">
        <v>328.10859900000003</v>
      </c>
      <c r="AA2289">
        <v>1423</v>
      </c>
      <c r="AB2289">
        <v>1240</v>
      </c>
      <c r="AC2289">
        <v>173</v>
      </c>
      <c r="AD2289">
        <v>985</v>
      </c>
      <c r="AE2289">
        <v>173</v>
      </c>
      <c r="AF2289">
        <v>157</v>
      </c>
      <c r="AG2289">
        <v>65</v>
      </c>
      <c r="AH2289">
        <v>22</v>
      </c>
      <c r="AI2289">
        <v>91</v>
      </c>
      <c r="AJ2289">
        <v>43</v>
      </c>
      <c r="AK2289">
        <v>14</v>
      </c>
      <c r="AL2289">
        <v>65</v>
      </c>
      <c r="AM2289">
        <v>88</v>
      </c>
      <c r="AN2289">
        <v>35</v>
      </c>
      <c r="AO2289">
        <v>117</v>
      </c>
      <c r="AP2289">
        <v>382</v>
      </c>
      <c r="AQ2289">
        <v>0</v>
      </c>
      <c r="AR2289" s="4">
        <v>5227</v>
      </c>
      <c r="AS2289" s="4">
        <f t="shared" si="564"/>
        <v>5609</v>
      </c>
      <c r="AT2289">
        <v>0.93925416900000003</v>
      </c>
      <c r="AU2289" s="4">
        <f t="shared" si="560"/>
        <v>1</v>
      </c>
      <c r="AV2289" s="4">
        <f t="shared" si="565"/>
        <v>5268.2766339210002</v>
      </c>
      <c r="AW2289" s="4">
        <v>0</v>
      </c>
      <c r="AX2289" s="4">
        <v>0</v>
      </c>
      <c r="AY2289" s="4">
        <v>80.53</v>
      </c>
      <c r="AZ2289" s="4">
        <f t="shared" si="566"/>
        <v>80.53</v>
      </c>
      <c r="BA2289" s="4">
        <f t="shared" si="567"/>
        <v>75.638138229570004</v>
      </c>
      <c r="BB2289" s="4">
        <v>9.51</v>
      </c>
      <c r="BC2289" s="4">
        <v>12000</v>
      </c>
      <c r="BD2289">
        <v>2.7257655803500001</v>
      </c>
      <c r="BE2289" s="2">
        <v>0.11</v>
      </c>
      <c r="BF2289">
        <v>40</v>
      </c>
      <c r="BG2289">
        <f t="shared" si="561"/>
        <v>0.11171872670841716</v>
      </c>
      <c r="BH2289">
        <v>0.31764999999999999</v>
      </c>
      <c r="BI2289" s="4">
        <v>0.52800000000000002</v>
      </c>
      <c r="BJ2289" s="4">
        <v>0.17599999999999999</v>
      </c>
      <c r="BK2289" s="3">
        <f t="shared" si="568"/>
        <v>385500</v>
      </c>
      <c r="BL2289" s="3">
        <f t="shared" si="569"/>
        <v>72</v>
      </c>
      <c r="BM2289" s="3">
        <v>820.99999999999989</v>
      </c>
      <c r="BN2289" s="3">
        <v>738.9</v>
      </c>
      <c r="BO2289" s="3">
        <f t="shared" si="570"/>
        <v>82.099999999999909</v>
      </c>
      <c r="BP2289" s="3">
        <f t="shared" si="571"/>
        <v>22800</v>
      </c>
      <c r="BQ2289">
        <v>0.72</v>
      </c>
      <c r="BR2289">
        <v>0.59</v>
      </c>
      <c r="BS2289">
        <v>7.85</v>
      </c>
      <c r="BT2289">
        <f t="shared" si="562"/>
        <v>732.90000000000009</v>
      </c>
      <c r="BU2289" s="1">
        <f t="shared" si="563"/>
        <v>0.28667005634588222</v>
      </c>
      <c r="BV2289" s="1">
        <f t="shared" si="572"/>
        <v>0.31959752430690114</v>
      </c>
      <c r="BW2289">
        <f t="shared" si="573"/>
        <v>0.30851933123082231</v>
      </c>
      <c r="BX2289">
        <f t="shared" si="574"/>
        <v>0.3268895961689704</v>
      </c>
      <c r="BY2289">
        <f t="shared" si="575"/>
        <v>157.76831331977766</v>
      </c>
    </row>
    <row r="2290" spans="1:77" x14ac:dyDescent="0.2">
      <c r="A2290">
        <v>16</v>
      </c>
      <c r="B2290">
        <v>45013</v>
      </c>
      <c r="C2290" t="s">
        <v>1397</v>
      </c>
      <c r="D2290">
        <v>45</v>
      </c>
      <c r="E2290" t="s">
        <v>1409</v>
      </c>
      <c r="F2290" t="s">
        <v>1410</v>
      </c>
      <c r="G2290" t="s">
        <v>1459</v>
      </c>
      <c r="H2290">
        <v>13</v>
      </c>
      <c r="I2290">
        <v>2534</v>
      </c>
      <c r="J2290">
        <v>1601</v>
      </c>
      <c r="K2290">
        <v>178</v>
      </c>
      <c r="L2290">
        <v>957</v>
      </c>
      <c r="M2290">
        <v>183</v>
      </c>
      <c r="N2290">
        <v>209</v>
      </c>
      <c r="O2290" s="3">
        <v>14135</v>
      </c>
      <c r="P2290" s="3">
        <v>19735.383180000001</v>
      </c>
      <c r="Q2290" s="3">
        <v>27279</v>
      </c>
      <c r="R2290" s="3">
        <v>38087.125419999997</v>
      </c>
      <c r="S2290" s="3">
        <v>1524.9</v>
      </c>
      <c r="T2290" s="3">
        <v>2129.0757560000002</v>
      </c>
      <c r="U2290" s="3">
        <v>23988</v>
      </c>
      <c r="V2290" s="3">
        <v>33492.20882</v>
      </c>
      <c r="W2290" s="3">
        <v>2537.1999999999998</v>
      </c>
      <c r="X2290" s="3">
        <v>3542.4559039999999</v>
      </c>
      <c r="Y2290" s="3">
        <v>183</v>
      </c>
      <c r="Z2290" s="3">
        <v>255.50584520000001</v>
      </c>
      <c r="AA2290">
        <v>1076</v>
      </c>
      <c r="AB2290">
        <v>889</v>
      </c>
      <c r="AC2290">
        <v>169</v>
      </c>
      <c r="AD2290">
        <v>805</v>
      </c>
      <c r="AE2290">
        <v>135</v>
      </c>
      <c r="AF2290">
        <v>119</v>
      </c>
      <c r="AG2290">
        <v>65</v>
      </c>
      <c r="AH2290">
        <v>22</v>
      </c>
      <c r="AI2290">
        <v>91</v>
      </c>
      <c r="AJ2290">
        <v>43</v>
      </c>
      <c r="AK2290">
        <v>14</v>
      </c>
      <c r="AL2290">
        <v>65</v>
      </c>
      <c r="AM2290">
        <v>88</v>
      </c>
      <c r="AN2290">
        <v>35</v>
      </c>
      <c r="AO2290">
        <v>117</v>
      </c>
      <c r="AP2290">
        <v>382</v>
      </c>
      <c r="AQ2290">
        <v>0</v>
      </c>
      <c r="AR2290" s="4">
        <v>5227</v>
      </c>
      <c r="AS2290" s="4">
        <f t="shared" si="564"/>
        <v>5609</v>
      </c>
      <c r="AT2290">
        <v>0.95361070999999997</v>
      </c>
      <c r="AU2290" s="4">
        <f t="shared" si="560"/>
        <v>1</v>
      </c>
      <c r="AV2290" s="4">
        <f t="shared" si="565"/>
        <v>5348.8024723899998</v>
      </c>
      <c r="AW2290" s="4">
        <v>0</v>
      </c>
      <c r="AX2290" s="4">
        <v>0</v>
      </c>
      <c r="AY2290" s="4">
        <v>80.53</v>
      </c>
      <c r="AZ2290" s="4">
        <f t="shared" si="566"/>
        <v>80.53</v>
      </c>
      <c r="BA2290" s="4">
        <f t="shared" si="567"/>
        <v>76.794270476299999</v>
      </c>
      <c r="BB2290" s="4">
        <v>9.51</v>
      </c>
      <c r="BC2290" s="4">
        <v>12000</v>
      </c>
      <c r="BD2290">
        <v>2.8396956331599998</v>
      </c>
      <c r="BE2290" s="2">
        <v>0.11</v>
      </c>
      <c r="BF2290">
        <v>40</v>
      </c>
      <c r="BG2290">
        <f t="shared" si="561"/>
        <v>0.11171872670841716</v>
      </c>
      <c r="BH2290">
        <v>0.31764999999999999</v>
      </c>
      <c r="BI2290" s="4">
        <v>0.52800000000000002</v>
      </c>
      <c r="BJ2290" s="4">
        <v>0.17599999999999999</v>
      </c>
      <c r="BK2290" s="3">
        <f t="shared" si="568"/>
        <v>385500</v>
      </c>
      <c r="BL2290" s="3">
        <f t="shared" si="569"/>
        <v>72</v>
      </c>
      <c r="BM2290" s="3">
        <v>820.99999999999989</v>
      </c>
      <c r="BN2290" s="3">
        <v>738.9</v>
      </c>
      <c r="BO2290" s="3">
        <f t="shared" si="570"/>
        <v>82.099999999999909</v>
      </c>
      <c r="BP2290" s="3">
        <f t="shared" si="571"/>
        <v>22800</v>
      </c>
      <c r="BQ2290">
        <v>0.72</v>
      </c>
      <c r="BR2290">
        <v>0.59</v>
      </c>
      <c r="BS2290">
        <v>7.85</v>
      </c>
      <c r="BT2290">
        <f t="shared" si="562"/>
        <v>732.90000000000009</v>
      </c>
      <c r="BU2290" s="1">
        <f t="shared" si="563"/>
        <v>0.29168572028894163</v>
      </c>
      <c r="BV2290" s="1">
        <f t="shared" si="572"/>
        <v>0.32321751172500657</v>
      </c>
      <c r="BW2290">
        <f t="shared" si="573"/>
        <v>0.31213931864892774</v>
      </c>
      <c r="BX2290">
        <f t="shared" si="574"/>
        <v>0.33050958358707583</v>
      </c>
      <c r="BY2290">
        <f t="shared" si="575"/>
        <v>157.76831331977766</v>
      </c>
    </row>
    <row r="2291" spans="1:77" x14ac:dyDescent="0.2">
      <c r="A2291">
        <v>16</v>
      </c>
      <c r="B2291">
        <v>45015</v>
      </c>
      <c r="C2291" t="s">
        <v>1397</v>
      </c>
      <c r="D2291">
        <v>45</v>
      </c>
      <c r="E2291" t="s">
        <v>1409</v>
      </c>
      <c r="F2291" t="s">
        <v>1410</v>
      </c>
      <c r="G2291" t="s">
        <v>977</v>
      </c>
      <c r="H2291">
        <v>15</v>
      </c>
      <c r="I2291">
        <v>4954</v>
      </c>
      <c r="J2291">
        <v>2955</v>
      </c>
      <c r="K2291">
        <v>152</v>
      </c>
      <c r="L2291">
        <v>1408</v>
      </c>
      <c r="M2291">
        <v>321</v>
      </c>
      <c r="N2291">
        <v>331</v>
      </c>
      <c r="O2291" s="3">
        <v>49807</v>
      </c>
      <c r="P2291" s="3">
        <v>69540.872300000003</v>
      </c>
      <c r="Q2291" s="3">
        <v>35248</v>
      </c>
      <c r="R2291" s="3">
        <v>49213.497439999999</v>
      </c>
      <c r="S2291" s="3">
        <v>1644.3</v>
      </c>
      <c r="T2291" s="3">
        <v>2295.7828479999998</v>
      </c>
      <c r="U2291" s="3">
        <v>27939</v>
      </c>
      <c r="V2291" s="3">
        <v>39008.621910000002</v>
      </c>
      <c r="W2291" s="3">
        <v>3255.2</v>
      </c>
      <c r="X2291" s="3">
        <v>4544.9323899999999</v>
      </c>
      <c r="Y2291" s="3">
        <v>279</v>
      </c>
      <c r="Z2291" s="3">
        <v>389.54169839999997</v>
      </c>
      <c r="AA2291">
        <v>1670</v>
      </c>
      <c r="AB2291">
        <v>1245</v>
      </c>
      <c r="AC2291">
        <v>166</v>
      </c>
      <c r="AD2291">
        <v>935</v>
      </c>
      <c r="AE2291">
        <v>172</v>
      </c>
      <c r="AF2291">
        <v>154</v>
      </c>
      <c r="AG2291">
        <v>65</v>
      </c>
      <c r="AH2291">
        <v>22</v>
      </c>
      <c r="AI2291">
        <v>91</v>
      </c>
      <c r="AJ2291">
        <v>43</v>
      </c>
      <c r="AK2291">
        <v>14</v>
      </c>
      <c r="AL2291">
        <v>65</v>
      </c>
      <c r="AM2291">
        <v>88</v>
      </c>
      <c r="AN2291">
        <v>35</v>
      </c>
      <c r="AO2291">
        <v>117</v>
      </c>
      <c r="AP2291">
        <v>382</v>
      </c>
      <c r="AQ2291">
        <v>0</v>
      </c>
      <c r="AR2291" s="4">
        <v>5227</v>
      </c>
      <c r="AS2291" s="4">
        <f t="shared" si="564"/>
        <v>5609</v>
      </c>
      <c r="AT2291">
        <v>0.96892568400000001</v>
      </c>
      <c r="AU2291" s="4">
        <f t="shared" si="560"/>
        <v>1</v>
      </c>
      <c r="AV2291" s="4">
        <f t="shared" si="565"/>
        <v>5434.7041615560001</v>
      </c>
      <c r="AW2291" s="4">
        <v>0</v>
      </c>
      <c r="AX2291" s="4">
        <v>0</v>
      </c>
      <c r="AY2291" s="4">
        <v>80.53</v>
      </c>
      <c r="AZ2291" s="4">
        <f t="shared" si="566"/>
        <v>80.53</v>
      </c>
      <c r="BA2291" s="4">
        <f t="shared" si="567"/>
        <v>78.027585332520005</v>
      </c>
      <c r="BB2291" s="4">
        <v>9.51</v>
      </c>
      <c r="BC2291" s="4">
        <v>12000</v>
      </c>
      <c r="BD2291">
        <v>2.7593942679699999</v>
      </c>
      <c r="BE2291" s="2">
        <v>0.11</v>
      </c>
      <c r="BF2291">
        <v>40</v>
      </c>
      <c r="BG2291">
        <f t="shared" si="561"/>
        <v>0.11171872670841716</v>
      </c>
      <c r="BH2291">
        <v>0.31764999999999999</v>
      </c>
      <c r="BI2291" s="4">
        <v>0.52800000000000002</v>
      </c>
      <c r="BJ2291" s="4">
        <v>0.17599999999999999</v>
      </c>
      <c r="BK2291" s="3">
        <f t="shared" si="568"/>
        <v>385500</v>
      </c>
      <c r="BL2291" s="3">
        <f t="shared" si="569"/>
        <v>72</v>
      </c>
      <c r="BM2291" s="3">
        <v>820.99999999999989</v>
      </c>
      <c r="BN2291" s="3">
        <v>738.9</v>
      </c>
      <c r="BO2291" s="3">
        <f t="shared" si="570"/>
        <v>82.099999999999909</v>
      </c>
      <c r="BP2291" s="3">
        <f t="shared" si="571"/>
        <v>22800</v>
      </c>
      <c r="BQ2291">
        <v>0.72</v>
      </c>
      <c r="BR2291">
        <v>0.59</v>
      </c>
      <c r="BS2291">
        <v>7.85</v>
      </c>
      <c r="BT2291">
        <f t="shared" si="562"/>
        <v>732.90000000000009</v>
      </c>
      <c r="BU2291" s="1">
        <f t="shared" si="563"/>
        <v>0.29461417883762503</v>
      </c>
      <c r="BV2291" s="1">
        <f t="shared" si="572"/>
        <v>0.33000595795094995</v>
      </c>
      <c r="BW2291">
        <f t="shared" si="573"/>
        <v>0.31892776487487112</v>
      </c>
      <c r="BX2291">
        <f t="shared" si="574"/>
        <v>0.33729802981301921</v>
      </c>
      <c r="BY2291">
        <f t="shared" si="575"/>
        <v>157.76831331977766</v>
      </c>
    </row>
    <row r="2292" spans="1:77" x14ac:dyDescent="0.2">
      <c r="A2292">
        <v>16</v>
      </c>
      <c r="B2292">
        <v>45017</v>
      </c>
      <c r="C2292" t="s">
        <v>1397</v>
      </c>
      <c r="D2292">
        <v>45</v>
      </c>
      <c r="E2292" t="s">
        <v>1409</v>
      </c>
      <c r="F2292" t="s">
        <v>1410</v>
      </c>
      <c r="G2292" t="s">
        <v>66</v>
      </c>
      <c r="H2292">
        <v>17</v>
      </c>
      <c r="I2292">
        <v>1007</v>
      </c>
      <c r="J2292">
        <v>1928</v>
      </c>
      <c r="K2292">
        <v>234</v>
      </c>
      <c r="L2292">
        <v>1207</v>
      </c>
      <c r="M2292">
        <v>221</v>
      </c>
      <c r="N2292">
        <v>263</v>
      </c>
      <c r="O2292" s="3">
        <v>9172.5</v>
      </c>
      <c r="P2292" s="3">
        <v>12806.706910000001</v>
      </c>
      <c r="Q2292" s="3">
        <v>27949</v>
      </c>
      <c r="R2292" s="3">
        <v>39022.58397</v>
      </c>
      <c r="S2292" s="3">
        <v>2769.1</v>
      </c>
      <c r="T2292" s="3">
        <v>3866.2362619999999</v>
      </c>
      <c r="U2292" s="3">
        <v>26807</v>
      </c>
      <c r="V2292" s="3">
        <v>37428.1158</v>
      </c>
      <c r="W2292" s="3">
        <v>2621.3000000000002</v>
      </c>
      <c r="X2292" s="3">
        <v>3659.8768960000002</v>
      </c>
      <c r="Y2292" s="3">
        <v>233</v>
      </c>
      <c r="Z2292" s="3">
        <v>325.31618539999999</v>
      </c>
      <c r="AA2292">
        <v>868</v>
      </c>
      <c r="AB2292">
        <v>1167</v>
      </c>
      <c r="AC2292">
        <v>194</v>
      </c>
      <c r="AD2292">
        <v>992</v>
      </c>
      <c r="AE2292">
        <v>167</v>
      </c>
      <c r="AF2292">
        <v>157</v>
      </c>
      <c r="AG2292">
        <v>65</v>
      </c>
      <c r="AH2292">
        <v>22</v>
      </c>
      <c r="AI2292">
        <v>91</v>
      </c>
      <c r="AJ2292">
        <v>43</v>
      </c>
      <c r="AK2292">
        <v>14</v>
      </c>
      <c r="AL2292">
        <v>65</v>
      </c>
      <c r="AM2292">
        <v>88</v>
      </c>
      <c r="AN2292">
        <v>35</v>
      </c>
      <c r="AO2292">
        <v>117</v>
      </c>
      <c r="AP2292">
        <v>382</v>
      </c>
      <c r="AQ2292">
        <v>0</v>
      </c>
      <c r="AR2292" s="4">
        <v>5227</v>
      </c>
      <c r="AS2292" s="4">
        <f t="shared" si="564"/>
        <v>5609</v>
      </c>
      <c r="AT2292">
        <v>0.95578012899999998</v>
      </c>
      <c r="AU2292" s="4">
        <f t="shared" si="560"/>
        <v>1</v>
      </c>
      <c r="AV2292" s="4">
        <f t="shared" si="565"/>
        <v>5360.9707435609998</v>
      </c>
      <c r="AW2292" s="4">
        <v>0</v>
      </c>
      <c r="AX2292" s="4">
        <v>0</v>
      </c>
      <c r="AY2292" s="4">
        <v>80.53</v>
      </c>
      <c r="AZ2292" s="4">
        <f t="shared" si="566"/>
        <v>80.53</v>
      </c>
      <c r="BA2292" s="4">
        <f t="shared" si="567"/>
        <v>76.968973788369993</v>
      </c>
      <c r="BB2292" s="4">
        <v>9.51</v>
      </c>
      <c r="BC2292" s="4">
        <v>12000</v>
      </c>
      <c r="BD2292">
        <v>2.7349828396500002</v>
      </c>
      <c r="BE2292" s="2">
        <v>0.11</v>
      </c>
      <c r="BF2292">
        <v>40</v>
      </c>
      <c r="BG2292">
        <f t="shared" si="561"/>
        <v>0.11171872670841716</v>
      </c>
      <c r="BH2292">
        <v>0.31764999999999999</v>
      </c>
      <c r="BI2292" s="4">
        <v>0.52800000000000002</v>
      </c>
      <c r="BJ2292" s="4">
        <v>0.17599999999999999</v>
      </c>
      <c r="BK2292" s="3">
        <f t="shared" si="568"/>
        <v>385500</v>
      </c>
      <c r="BL2292" s="3">
        <f t="shared" si="569"/>
        <v>72</v>
      </c>
      <c r="BM2292" s="3">
        <v>820.99999999999989</v>
      </c>
      <c r="BN2292" s="3">
        <v>738.9</v>
      </c>
      <c r="BO2292" s="3">
        <f t="shared" si="570"/>
        <v>82.099999999999909</v>
      </c>
      <c r="BP2292" s="3">
        <f t="shared" si="571"/>
        <v>22800</v>
      </c>
      <c r="BQ2292">
        <v>0.72</v>
      </c>
      <c r="BR2292">
        <v>0.59</v>
      </c>
      <c r="BS2292">
        <v>7.85</v>
      </c>
      <c r="BT2292">
        <f t="shared" si="562"/>
        <v>732.90000000000009</v>
      </c>
      <c r="BU2292" s="1">
        <f t="shared" si="563"/>
        <v>0.29098049263290904</v>
      </c>
      <c r="BV2292" s="1">
        <f t="shared" si="572"/>
        <v>0.32361834625151997</v>
      </c>
      <c r="BW2292">
        <f t="shared" si="573"/>
        <v>0.31254015317544115</v>
      </c>
      <c r="BX2292">
        <f t="shared" si="574"/>
        <v>0.33091041811358923</v>
      </c>
      <c r="BY2292">
        <f t="shared" si="575"/>
        <v>157.76831331977766</v>
      </c>
    </row>
    <row r="2293" spans="1:77" x14ac:dyDescent="0.2">
      <c r="A2293">
        <v>16</v>
      </c>
      <c r="B2293">
        <v>45019</v>
      </c>
      <c r="C2293" t="s">
        <v>1397</v>
      </c>
      <c r="D2293">
        <v>45</v>
      </c>
      <c r="E2293" t="s">
        <v>1409</v>
      </c>
      <c r="F2293" t="s">
        <v>1410</v>
      </c>
      <c r="G2293" t="s">
        <v>1488</v>
      </c>
      <c r="H2293">
        <v>19</v>
      </c>
      <c r="I2293">
        <v>4591</v>
      </c>
      <c r="J2293">
        <v>2701</v>
      </c>
      <c r="K2293">
        <v>171</v>
      </c>
      <c r="L2293">
        <v>1268</v>
      </c>
      <c r="M2293">
        <v>290</v>
      </c>
      <c r="N2293">
        <v>287</v>
      </c>
      <c r="O2293" s="3">
        <v>45555</v>
      </c>
      <c r="P2293" s="3">
        <v>63604.200969999998</v>
      </c>
      <c r="Q2293" s="3">
        <v>31486</v>
      </c>
      <c r="R2293" s="3">
        <v>43960.96744</v>
      </c>
      <c r="S2293" s="3">
        <v>1469.7</v>
      </c>
      <c r="T2293" s="3">
        <v>2052.0051400000002</v>
      </c>
      <c r="U2293" s="3">
        <v>25006</v>
      </c>
      <c r="V2293" s="3">
        <v>34913.547350000001</v>
      </c>
      <c r="W2293" s="3">
        <v>2907.6</v>
      </c>
      <c r="X2293" s="3">
        <v>4059.6109040000001</v>
      </c>
      <c r="Y2293" s="3">
        <v>246</v>
      </c>
      <c r="Z2293" s="3">
        <v>343.4668739</v>
      </c>
      <c r="AA2293">
        <v>1490</v>
      </c>
      <c r="AB2293">
        <v>1101</v>
      </c>
      <c r="AC2293">
        <v>171</v>
      </c>
      <c r="AD2293">
        <v>861</v>
      </c>
      <c r="AE2293">
        <v>155</v>
      </c>
      <c r="AF2293">
        <v>133</v>
      </c>
      <c r="AG2293">
        <v>65</v>
      </c>
      <c r="AH2293">
        <v>22</v>
      </c>
      <c r="AI2293">
        <v>91</v>
      </c>
      <c r="AJ2293">
        <v>43</v>
      </c>
      <c r="AK2293">
        <v>14</v>
      </c>
      <c r="AL2293">
        <v>65</v>
      </c>
      <c r="AM2293">
        <v>88</v>
      </c>
      <c r="AN2293">
        <v>35</v>
      </c>
      <c r="AO2293">
        <v>117</v>
      </c>
      <c r="AP2293">
        <v>382</v>
      </c>
      <c r="AQ2293">
        <v>0</v>
      </c>
      <c r="AR2293" s="4">
        <v>5227</v>
      </c>
      <c r="AS2293" s="4">
        <f t="shared" si="564"/>
        <v>5609</v>
      </c>
      <c r="AT2293">
        <v>0.96768905599999999</v>
      </c>
      <c r="AU2293" s="4">
        <f t="shared" si="560"/>
        <v>1</v>
      </c>
      <c r="AV2293" s="4">
        <f t="shared" si="565"/>
        <v>5427.7679151040002</v>
      </c>
      <c r="AW2293" s="4">
        <v>0</v>
      </c>
      <c r="AX2293" s="4">
        <v>0</v>
      </c>
      <c r="AY2293" s="4">
        <v>80.53</v>
      </c>
      <c r="AZ2293" s="4">
        <f t="shared" si="566"/>
        <v>80.53</v>
      </c>
      <c r="BA2293" s="4">
        <f t="shared" si="567"/>
        <v>77.927999679679999</v>
      </c>
      <c r="BB2293" s="4">
        <v>9.51</v>
      </c>
      <c r="BC2293" s="4">
        <v>12000</v>
      </c>
      <c r="BD2293">
        <v>2.8009344176100002</v>
      </c>
      <c r="BE2293" s="2">
        <v>0.11</v>
      </c>
      <c r="BF2293">
        <v>40</v>
      </c>
      <c r="BG2293">
        <f t="shared" si="561"/>
        <v>0.11171872670841716</v>
      </c>
      <c r="BH2293">
        <v>0.31764999999999999</v>
      </c>
      <c r="BI2293" s="4">
        <v>0.52800000000000002</v>
      </c>
      <c r="BJ2293" s="4">
        <v>0.17599999999999999</v>
      </c>
      <c r="BK2293" s="3">
        <f t="shared" si="568"/>
        <v>385500</v>
      </c>
      <c r="BL2293" s="3">
        <f t="shared" si="569"/>
        <v>72</v>
      </c>
      <c r="BM2293" s="3">
        <v>820.99999999999989</v>
      </c>
      <c r="BN2293" s="3">
        <v>738.9</v>
      </c>
      <c r="BO2293" s="3">
        <f t="shared" si="570"/>
        <v>82.099999999999909</v>
      </c>
      <c r="BP2293" s="3">
        <f t="shared" si="571"/>
        <v>22800</v>
      </c>
      <c r="BQ2293">
        <v>0.72</v>
      </c>
      <c r="BR2293">
        <v>0.59</v>
      </c>
      <c r="BS2293">
        <v>7.85</v>
      </c>
      <c r="BT2293">
        <f t="shared" si="562"/>
        <v>732.90000000000009</v>
      </c>
      <c r="BU2293" s="1">
        <f t="shared" si="563"/>
        <v>0.29479838985245183</v>
      </c>
      <c r="BV2293" s="1">
        <f t="shared" si="572"/>
        <v>0.32819936180276477</v>
      </c>
      <c r="BW2293">
        <f t="shared" si="573"/>
        <v>0.31712116872668594</v>
      </c>
      <c r="BX2293">
        <f t="shared" si="574"/>
        <v>0.33549143366483403</v>
      </c>
      <c r="BY2293">
        <f t="shared" si="575"/>
        <v>157.76831331977766</v>
      </c>
    </row>
    <row r="2294" spans="1:77" x14ac:dyDescent="0.2">
      <c r="A2294">
        <v>16</v>
      </c>
      <c r="B2294">
        <v>45021</v>
      </c>
      <c r="C2294" t="s">
        <v>1397</v>
      </c>
      <c r="D2294">
        <v>45</v>
      </c>
      <c r="E2294" t="s">
        <v>1409</v>
      </c>
      <c r="F2294" t="s">
        <v>1410</v>
      </c>
      <c r="G2294" t="s">
        <v>142</v>
      </c>
      <c r="H2294">
        <v>21</v>
      </c>
      <c r="I2294">
        <v>4702</v>
      </c>
      <c r="J2294">
        <v>3393</v>
      </c>
      <c r="K2294">
        <v>269</v>
      </c>
      <c r="L2294">
        <v>1790</v>
      </c>
      <c r="M2294">
        <v>373</v>
      </c>
      <c r="N2294">
        <v>413</v>
      </c>
      <c r="O2294" s="3">
        <v>30236</v>
      </c>
      <c r="P2294" s="3">
        <v>42215.708939999997</v>
      </c>
      <c r="Q2294" s="3">
        <v>40315</v>
      </c>
      <c r="R2294" s="3">
        <v>56288.077319999997</v>
      </c>
      <c r="S2294" s="3">
        <v>3631.9</v>
      </c>
      <c r="T2294" s="3">
        <v>5070.8834930000003</v>
      </c>
      <c r="U2294" s="3">
        <v>37458</v>
      </c>
      <c r="V2294" s="3">
        <v>52299.114479999997</v>
      </c>
      <c r="W2294" s="3">
        <v>3772.8</v>
      </c>
      <c r="X2294" s="3">
        <v>5267.609031</v>
      </c>
      <c r="Y2294" s="3">
        <v>356</v>
      </c>
      <c r="Z2294" s="3">
        <v>497.04962230000001</v>
      </c>
      <c r="AA2294">
        <v>2113</v>
      </c>
      <c r="AB2294">
        <v>1897</v>
      </c>
      <c r="AC2294">
        <v>236</v>
      </c>
      <c r="AD2294">
        <v>1380</v>
      </c>
      <c r="AE2294">
        <v>244</v>
      </c>
      <c r="AF2294">
        <v>243</v>
      </c>
      <c r="AG2294">
        <v>65</v>
      </c>
      <c r="AH2294">
        <v>22</v>
      </c>
      <c r="AI2294">
        <v>91</v>
      </c>
      <c r="AJ2294">
        <v>43</v>
      </c>
      <c r="AK2294">
        <v>14</v>
      </c>
      <c r="AL2294">
        <v>65</v>
      </c>
      <c r="AM2294">
        <v>88</v>
      </c>
      <c r="AN2294">
        <v>35</v>
      </c>
      <c r="AO2294">
        <v>117</v>
      </c>
      <c r="AP2294">
        <v>382</v>
      </c>
      <c r="AQ2294">
        <v>0</v>
      </c>
      <c r="AR2294" s="4">
        <v>5227</v>
      </c>
      <c r="AS2294" s="4">
        <f t="shared" si="564"/>
        <v>5609</v>
      </c>
      <c r="AT2294">
        <v>0.94261020900000003</v>
      </c>
      <c r="AU2294" s="4">
        <f t="shared" si="560"/>
        <v>1</v>
      </c>
      <c r="AV2294" s="4">
        <f t="shared" si="565"/>
        <v>5287.100662281</v>
      </c>
      <c r="AW2294" s="4">
        <v>0</v>
      </c>
      <c r="AX2294" s="4">
        <v>0</v>
      </c>
      <c r="AY2294" s="4">
        <v>80.53</v>
      </c>
      <c r="AZ2294" s="4">
        <f t="shared" si="566"/>
        <v>80.53</v>
      </c>
      <c r="BA2294" s="4">
        <f t="shared" si="567"/>
        <v>75.908400130770005</v>
      </c>
      <c r="BB2294" s="4">
        <v>9.51</v>
      </c>
      <c r="BC2294" s="4">
        <v>12000</v>
      </c>
      <c r="BD2294">
        <v>2.61877947853</v>
      </c>
      <c r="BE2294" s="2">
        <v>0.11</v>
      </c>
      <c r="BF2294">
        <v>40</v>
      </c>
      <c r="BG2294">
        <f t="shared" si="561"/>
        <v>0.11171872670841716</v>
      </c>
      <c r="BH2294">
        <v>0.31764999999999999</v>
      </c>
      <c r="BI2294" s="4">
        <v>0.52800000000000002</v>
      </c>
      <c r="BJ2294" s="4">
        <v>0.17599999999999999</v>
      </c>
      <c r="BK2294" s="3">
        <f t="shared" si="568"/>
        <v>385500</v>
      </c>
      <c r="BL2294" s="3">
        <f t="shared" si="569"/>
        <v>72</v>
      </c>
      <c r="BM2294" s="3">
        <v>820.99999999999989</v>
      </c>
      <c r="BN2294" s="3">
        <v>738.9</v>
      </c>
      <c r="BO2294" s="3">
        <f t="shared" si="570"/>
        <v>82.099999999999909</v>
      </c>
      <c r="BP2294" s="3">
        <f t="shared" si="571"/>
        <v>22800</v>
      </c>
      <c r="BQ2294">
        <v>0.72</v>
      </c>
      <c r="BR2294">
        <v>0.59</v>
      </c>
      <c r="BS2294">
        <v>7.85</v>
      </c>
      <c r="BT2294">
        <f t="shared" si="562"/>
        <v>732.90000000000009</v>
      </c>
      <c r="BU2294" s="1">
        <f t="shared" si="563"/>
        <v>0.28623911122893292</v>
      </c>
      <c r="BV2294" s="1">
        <f t="shared" si="572"/>
        <v>0.32565878417590183</v>
      </c>
      <c r="BW2294">
        <f t="shared" si="573"/>
        <v>0.314580591099823</v>
      </c>
      <c r="BX2294">
        <f t="shared" si="574"/>
        <v>0.33295085603797109</v>
      </c>
      <c r="BY2294">
        <f t="shared" si="575"/>
        <v>157.76831331977766</v>
      </c>
    </row>
    <row r="2295" spans="1:77" x14ac:dyDescent="0.2">
      <c r="A2295">
        <v>16</v>
      </c>
      <c r="B2295">
        <v>45023</v>
      </c>
      <c r="C2295" t="s">
        <v>1397</v>
      </c>
      <c r="D2295">
        <v>45</v>
      </c>
      <c r="E2295" t="s">
        <v>1409</v>
      </c>
      <c r="F2295" t="s">
        <v>1410</v>
      </c>
      <c r="G2295" t="s">
        <v>800</v>
      </c>
      <c r="H2295">
        <v>23</v>
      </c>
      <c r="I2295">
        <v>4111</v>
      </c>
      <c r="J2295">
        <v>3502</v>
      </c>
      <c r="K2295">
        <v>285</v>
      </c>
      <c r="L2295">
        <v>1863</v>
      </c>
      <c r="M2295">
        <v>395</v>
      </c>
      <c r="N2295">
        <v>471</v>
      </c>
      <c r="O2295" s="3">
        <v>10626</v>
      </c>
      <c r="P2295" s="3">
        <v>14836.093500000001</v>
      </c>
      <c r="Q2295" s="3">
        <v>45709</v>
      </c>
      <c r="R2295" s="3">
        <v>63819.216820000001</v>
      </c>
      <c r="S2295" s="3">
        <v>4574.5</v>
      </c>
      <c r="T2295" s="3">
        <v>6386.9480270000004</v>
      </c>
      <c r="U2295" s="3">
        <v>41097</v>
      </c>
      <c r="V2295" s="3">
        <v>57379.911039999999</v>
      </c>
      <c r="W2295" s="3">
        <v>4224.3999999999996</v>
      </c>
      <c r="X2295" s="3">
        <v>5898.1360240000004</v>
      </c>
      <c r="Y2295" s="3">
        <v>389</v>
      </c>
      <c r="Z2295" s="3">
        <v>543.12444689999995</v>
      </c>
      <c r="AA2295">
        <v>1712</v>
      </c>
      <c r="AB2295">
        <v>1816</v>
      </c>
      <c r="AC2295">
        <v>240</v>
      </c>
      <c r="AD2295">
        <v>1327</v>
      </c>
      <c r="AE2295">
        <v>238</v>
      </c>
      <c r="AF2295">
        <v>242</v>
      </c>
      <c r="AG2295">
        <v>65</v>
      </c>
      <c r="AH2295">
        <v>22</v>
      </c>
      <c r="AI2295">
        <v>91</v>
      </c>
      <c r="AJ2295">
        <v>43</v>
      </c>
      <c r="AK2295">
        <v>14</v>
      </c>
      <c r="AL2295">
        <v>65</v>
      </c>
      <c r="AM2295">
        <v>88</v>
      </c>
      <c r="AN2295">
        <v>35</v>
      </c>
      <c r="AO2295">
        <v>117</v>
      </c>
      <c r="AP2295">
        <v>382</v>
      </c>
      <c r="AQ2295">
        <v>0</v>
      </c>
      <c r="AR2295" s="4">
        <v>5227</v>
      </c>
      <c r="AS2295" s="4">
        <f t="shared" si="564"/>
        <v>5609</v>
      </c>
      <c r="AT2295">
        <v>0.94915329500000001</v>
      </c>
      <c r="AU2295" s="4">
        <f t="shared" si="560"/>
        <v>1</v>
      </c>
      <c r="AV2295" s="4">
        <f t="shared" si="565"/>
        <v>5323.8008316550004</v>
      </c>
      <c r="AW2295" s="4">
        <v>0</v>
      </c>
      <c r="AX2295" s="4">
        <v>0</v>
      </c>
      <c r="AY2295" s="4">
        <v>80.53</v>
      </c>
      <c r="AZ2295" s="4">
        <f t="shared" si="566"/>
        <v>80.53</v>
      </c>
      <c r="BA2295" s="4">
        <f t="shared" si="567"/>
        <v>76.435314846349996</v>
      </c>
      <c r="BB2295" s="4">
        <v>9.51</v>
      </c>
      <c r="BC2295" s="4">
        <v>12000</v>
      </c>
      <c r="BD2295">
        <v>2.6426497258600001</v>
      </c>
      <c r="BE2295" s="2">
        <v>0.11</v>
      </c>
      <c r="BF2295">
        <v>40</v>
      </c>
      <c r="BG2295">
        <f t="shared" si="561"/>
        <v>0.11171872670841716</v>
      </c>
      <c r="BH2295">
        <v>0.31764999999999999</v>
      </c>
      <c r="BI2295" s="4">
        <v>0.52800000000000002</v>
      </c>
      <c r="BJ2295" s="4">
        <v>0.17599999999999999</v>
      </c>
      <c r="BK2295" s="3">
        <f t="shared" si="568"/>
        <v>385500</v>
      </c>
      <c r="BL2295" s="3">
        <f t="shared" si="569"/>
        <v>72</v>
      </c>
      <c r="BM2295" s="3">
        <v>820.99999999999989</v>
      </c>
      <c r="BN2295" s="3">
        <v>738.9</v>
      </c>
      <c r="BO2295" s="3">
        <f t="shared" si="570"/>
        <v>82.099999999999909</v>
      </c>
      <c r="BP2295" s="3">
        <f t="shared" si="571"/>
        <v>22800</v>
      </c>
      <c r="BQ2295">
        <v>0.72</v>
      </c>
      <c r="BR2295">
        <v>0.59</v>
      </c>
      <c r="BS2295">
        <v>7.85</v>
      </c>
      <c r="BT2295">
        <f t="shared" si="562"/>
        <v>732.90000000000009</v>
      </c>
      <c r="BU2295" s="1">
        <f t="shared" si="563"/>
        <v>0.28818838307219741</v>
      </c>
      <c r="BV2295" s="1">
        <f t="shared" si="572"/>
        <v>0.33064088024277832</v>
      </c>
      <c r="BW2295">
        <f t="shared" si="573"/>
        <v>0.3195626871666995</v>
      </c>
      <c r="BX2295">
        <f t="shared" si="574"/>
        <v>0.33793295210484758</v>
      </c>
      <c r="BY2295">
        <f t="shared" si="575"/>
        <v>157.76831331977766</v>
      </c>
    </row>
    <row r="2296" spans="1:77" x14ac:dyDescent="0.2">
      <c r="A2296">
        <v>16</v>
      </c>
      <c r="B2296">
        <v>45025</v>
      </c>
      <c r="C2296" t="s">
        <v>1397</v>
      </c>
      <c r="D2296">
        <v>45</v>
      </c>
      <c r="E2296" t="s">
        <v>1409</v>
      </c>
      <c r="F2296" t="s">
        <v>1410</v>
      </c>
      <c r="G2296" t="s">
        <v>1505</v>
      </c>
      <c r="H2296">
        <v>25</v>
      </c>
      <c r="I2296">
        <v>704</v>
      </c>
      <c r="J2296">
        <v>2521</v>
      </c>
      <c r="K2296">
        <v>335</v>
      </c>
      <c r="L2296">
        <v>1649</v>
      </c>
      <c r="M2296">
        <v>285</v>
      </c>
      <c r="N2296">
        <v>287</v>
      </c>
      <c r="O2296" s="3">
        <v>8423.7999999999993</v>
      </c>
      <c r="P2296" s="3">
        <v>11761.36688</v>
      </c>
      <c r="Q2296" s="3">
        <v>29198</v>
      </c>
      <c r="R2296" s="3">
        <v>40766.44627</v>
      </c>
      <c r="S2296" s="3">
        <v>3293.4</v>
      </c>
      <c r="T2296" s="3">
        <v>4598.2674889999998</v>
      </c>
      <c r="U2296" s="3">
        <v>31296</v>
      </c>
      <c r="V2296" s="3">
        <v>43695.688150000002</v>
      </c>
      <c r="W2296" s="3">
        <v>2719.5</v>
      </c>
      <c r="X2296" s="3">
        <v>3796.9844039999998</v>
      </c>
      <c r="Y2296" s="3">
        <v>254</v>
      </c>
      <c r="Z2296" s="3">
        <v>354.63652830000001</v>
      </c>
      <c r="AA2296">
        <v>705</v>
      </c>
      <c r="AB2296">
        <v>1408</v>
      </c>
      <c r="AC2296">
        <v>239</v>
      </c>
      <c r="AD2296">
        <v>1172</v>
      </c>
      <c r="AE2296">
        <v>194</v>
      </c>
      <c r="AF2296">
        <v>176</v>
      </c>
      <c r="AG2296">
        <v>65</v>
      </c>
      <c r="AH2296">
        <v>22</v>
      </c>
      <c r="AI2296">
        <v>91</v>
      </c>
      <c r="AJ2296">
        <v>43</v>
      </c>
      <c r="AK2296">
        <v>14</v>
      </c>
      <c r="AL2296">
        <v>65</v>
      </c>
      <c r="AM2296">
        <v>88</v>
      </c>
      <c r="AN2296">
        <v>35</v>
      </c>
      <c r="AO2296">
        <v>117</v>
      </c>
      <c r="AP2296">
        <v>382</v>
      </c>
      <c r="AQ2296">
        <v>0</v>
      </c>
      <c r="AR2296" s="4">
        <v>5227</v>
      </c>
      <c r="AS2296" s="4">
        <f t="shared" si="564"/>
        <v>5609</v>
      </c>
      <c r="AT2296">
        <v>0.97140441499999997</v>
      </c>
      <c r="AU2296" s="4">
        <f t="shared" si="560"/>
        <v>1</v>
      </c>
      <c r="AV2296" s="4">
        <f t="shared" si="565"/>
        <v>5448.607363735</v>
      </c>
      <c r="AW2296" s="4">
        <v>0</v>
      </c>
      <c r="AX2296" s="4">
        <v>0</v>
      </c>
      <c r="AY2296" s="4">
        <v>80.53</v>
      </c>
      <c r="AZ2296" s="4">
        <f t="shared" si="566"/>
        <v>80.53</v>
      </c>
      <c r="BA2296" s="4">
        <f t="shared" si="567"/>
        <v>78.227197539949998</v>
      </c>
      <c r="BB2296" s="4">
        <v>9.51</v>
      </c>
      <c r="BC2296" s="4">
        <v>12000</v>
      </c>
      <c r="BD2296">
        <v>2.6438869435000001</v>
      </c>
      <c r="BE2296" s="2">
        <v>0.11</v>
      </c>
      <c r="BF2296">
        <v>40</v>
      </c>
      <c r="BG2296">
        <f t="shared" si="561"/>
        <v>0.11171872670841716</v>
      </c>
      <c r="BH2296">
        <v>0.31764999999999999</v>
      </c>
      <c r="BI2296" s="4">
        <v>0.52800000000000002</v>
      </c>
      <c r="BJ2296" s="4">
        <v>0.17599999999999999</v>
      </c>
      <c r="BK2296" s="3">
        <f t="shared" si="568"/>
        <v>385500</v>
      </c>
      <c r="BL2296" s="3">
        <f t="shared" si="569"/>
        <v>72</v>
      </c>
      <c r="BM2296" s="3">
        <v>820.99999999999989</v>
      </c>
      <c r="BN2296" s="3">
        <v>738.9</v>
      </c>
      <c r="BO2296" s="3">
        <f t="shared" si="570"/>
        <v>82.099999999999909</v>
      </c>
      <c r="BP2296" s="3">
        <f t="shared" si="571"/>
        <v>22800</v>
      </c>
      <c r="BQ2296">
        <v>0.72</v>
      </c>
      <c r="BR2296">
        <v>0.59</v>
      </c>
      <c r="BS2296">
        <v>7.85</v>
      </c>
      <c r="BT2296">
        <f t="shared" si="562"/>
        <v>732.90000000000009</v>
      </c>
      <c r="BU2296" s="1">
        <f t="shared" si="563"/>
        <v>0.29385802389625132</v>
      </c>
      <c r="BV2296" s="1">
        <f t="shared" si="572"/>
        <v>0.32776567482753421</v>
      </c>
      <c r="BW2296">
        <f t="shared" si="573"/>
        <v>0.31668748175145539</v>
      </c>
      <c r="BX2296">
        <f t="shared" si="574"/>
        <v>0.33505774668960348</v>
      </c>
      <c r="BY2296">
        <f t="shared" si="575"/>
        <v>157.76831331977766</v>
      </c>
    </row>
    <row r="2297" spans="1:77" x14ac:dyDescent="0.2">
      <c r="A2297">
        <v>16</v>
      </c>
      <c r="B2297">
        <v>45027</v>
      </c>
      <c r="C2297" t="s">
        <v>1397</v>
      </c>
      <c r="D2297">
        <v>45</v>
      </c>
      <c r="E2297" t="s">
        <v>1409</v>
      </c>
      <c r="F2297" t="s">
        <v>1410</v>
      </c>
      <c r="G2297" t="s">
        <v>1542</v>
      </c>
      <c r="H2297">
        <v>27</v>
      </c>
      <c r="I2297">
        <v>1005</v>
      </c>
      <c r="J2297">
        <v>2020</v>
      </c>
      <c r="K2297">
        <v>247</v>
      </c>
      <c r="L2297">
        <v>1256</v>
      </c>
      <c r="M2297">
        <v>227</v>
      </c>
      <c r="N2297">
        <v>237</v>
      </c>
      <c r="O2297" s="3">
        <v>10378</v>
      </c>
      <c r="P2297" s="3">
        <v>14489.834220000001</v>
      </c>
      <c r="Q2297" s="3">
        <v>25280</v>
      </c>
      <c r="R2297" s="3">
        <v>35296.108010000004</v>
      </c>
      <c r="S2297" s="3">
        <v>2575.6</v>
      </c>
      <c r="T2297" s="3">
        <v>3596.0702449999999</v>
      </c>
      <c r="U2297" s="3">
        <v>26035</v>
      </c>
      <c r="V2297" s="3">
        <v>36350.244149999999</v>
      </c>
      <c r="W2297" s="3">
        <v>2375.6</v>
      </c>
      <c r="X2297" s="3">
        <v>3316.828884</v>
      </c>
      <c r="Y2297" s="3">
        <v>212</v>
      </c>
      <c r="Z2297" s="3">
        <v>295.99584249999998</v>
      </c>
      <c r="AA2297">
        <v>794</v>
      </c>
      <c r="AB2297">
        <v>1147</v>
      </c>
      <c r="AC2297">
        <v>201</v>
      </c>
      <c r="AD2297">
        <v>984</v>
      </c>
      <c r="AE2297">
        <v>163</v>
      </c>
      <c r="AF2297">
        <v>146</v>
      </c>
      <c r="AG2297">
        <v>65</v>
      </c>
      <c r="AH2297">
        <v>22</v>
      </c>
      <c r="AI2297">
        <v>91</v>
      </c>
      <c r="AJ2297">
        <v>43</v>
      </c>
      <c r="AK2297">
        <v>14</v>
      </c>
      <c r="AL2297">
        <v>65</v>
      </c>
      <c r="AM2297">
        <v>88</v>
      </c>
      <c r="AN2297">
        <v>35</v>
      </c>
      <c r="AO2297">
        <v>117</v>
      </c>
      <c r="AP2297">
        <v>382</v>
      </c>
      <c r="AQ2297">
        <v>0</v>
      </c>
      <c r="AR2297" s="4">
        <v>5227</v>
      </c>
      <c r="AS2297" s="4">
        <f t="shared" si="564"/>
        <v>5609</v>
      </c>
      <c r="AT2297">
        <v>0.96549425499999997</v>
      </c>
      <c r="AU2297" s="4">
        <f t="shared" si="560"/>
        <v>1</v>
      </c>
      <c r="AV2297" s="4">
        <f t="shared" si="565"/>
        <v>5415.4572762950002</v>
      </c>
      <c r="AW2297" s="4">
        <v>0</v>
      </c>
      <c r="AX2297" s="4">
        <v>0</v>
      </c>
      <c r="AY2297" s="4">
        <v>80.53</v>
      </c>
      <c r="AZ2297" s="4">
        <f t="shared" si="566"/>
        <v>80.53</v>
      </c>
      <c r="BA2297" s="4">
        <f t="shared" si="567"/>
        <v>77.751252355150001</v>
      </c>
      <c r="BB2297" s="4">
        <v>9.51</v>
      </c>
      <c r="BC2297" s="4">
        <v>12000</v>
      </c>
      <c r="BD2297">
        <v>2.7331991555599999</v>
      </c>
      <c r="BE2297" s="2">
        <v>0.11</v>
      </c>
      <c r="BF2297">
        <v>40</v>
      </c>
      <c r="BG2297">
        <f t="shared" si="561"/>
        <v>0.11171872670841716</v>
      </c>
      <c r="BH2297">
        <v>0.31764999999999999</v>
      </c>
      <c r="BI2297" s="4">
        <v>0.52800000000000002</v>
      </c>
      <c r="BJ2297" s="4">
        <v>0.17599999999999999</v>
      </c>
      <c r="BK2297" s="3">
        <f t="shared" si="568"/>
        <v>385500</v>
      </c>
      <c r="BL2297" s="3">
        <f t="shared" si="569"/>
        <v>72</v>
      </c>
      <c r="BM2297" s="3">
        <v>820.99999999999989</v>
      </c>
      <c r="BN2297" s="3">
        <v>738.9</v>
      </c>
      <c r="BO2297" s="3">
        <f t="shared" si="570"/>
        <v>82.099999999999909</v>
      </c>
      <c r="BP2297" s="3">
        <f t="shared" si="571"/>
        <v>22800</v>
      </c>
      <c r="BQ2297">
        <v>0.72</v>
      </c>
      <c r="BR2297">
        <v>0.59</v>
      </c>
      <c r="BS2297">
        <v>7.85</v>
      </c>
      <c r="BT2297">
        <f t="shared" si="562"/>
        <v>732.90000000000009</v>
      </c>
      <c r="BU2297" s="1">
        <f t="shared" si="563"/>
        <v>0.29342779038054273</v>
      </c>
      <c r="BV2297" s="1">
        <f t="shared" si="572"/>
        <v>0.32478960173382165</v>
      </c>
      <c r="BW2297">
        <f t="shared" si="573"/>
        <v>0.31371140865774283</v>
      </c>
      <c r="BX2297">
        <f t="shared" si="574"/>
        <v>0.33208167359589091</v>
      </c>
      <c r="BY2297">
        <f t="shared" si="575"/>
        <v>157.76831331977766</v>
      </c>
    </row>
    <row r="2298" spans="1:77" x14ac:dyDescent="0.2">
      <c r="A2298">
        <v>16</v>
      </c>
      <c r="B2298">
        <v>45029</v>
      </c>
      <c r="C2298" t="s">
        <v>1397</v>
      </c>
      <c r="D2298">
        <v>45</v>
      </c>
      <c r="E2298" t="s">
        <v>1409</v>
      </c>
      <c r="F2298" t="s">
        <v>1410</v>
      </c>
      <c r="G2298" t="s">
        <v>1517</v>
      </c>
      <c r="H2298">
        <v>29</v>
      </c>
      <c r="I2298">
        <v>3032</v>
      </c>
      <c r="J2298">
        <v>1931</v>
      </c>
      <c r="K2298">
        <v>142</v>
      </c>
      <c r="L2298">
        <v>1123</v>
      </c>
      <c r="M2298">
        <v>220</v>
      </c>
      <c r="N2298">
        <v>246</v>
      </c>
      <c r="O2298" s="3">
        <v>22817</v>
      </c>
      <c r="P2298" s="3">
        <v>31857.250650000002</v>
      </c>
      <c r="Q2298" s="3">
        <v>28330</v>
      </c>
      <c r="R2298" s="3">
        <v>39554.538769999999</v>
      </c>
      <c r="S2298" s="3">
        <v>1739.7</v>
      </c>
      <c r="T2298" s="3">
        <v>2428.9809780000001</v>
      </c>
      <c r="U2298" s="3">
        <v>26648</v>
      </c>
      <c r="V2298" s="3">
        <v>37206.118920000001</v>
      </c>
      <c r="W2298" s="3">
        <v>2630.1</v>
      </c>
      <c r="X2298" s="3">
        <v>3672.1635160000001</v>
      </c>
      <c r="Y2298" s="3">
        <v>212</v>
      </c>
      <c r="Z2298" s="3">
        <v>295.99584249999998</v>
      </c>
      <c r="AA2298">
        <v>1297</v>
      </c>
      <c r="AB2298">
        <v>1049</v>
      </c>
      <c r="AC2298">
        <v>162</v>
      </c>
      <c r="AD2298">
        <v>885</v>
      </c>
      <c r="AE2298">
        <v>153</v>
      </c>
      <c r="AF2298">
        <v>138</v>
      </c>
      <c r="AG2298">
        <v>65</v>
      </c>
      <c r="AH2298">
        <v>22</v>
      </c>
      <c r="AI2298">
        <v>91</v>
      </c>
      <c r="AJ2298">
        <v>43</v>
      </c>
      <c r="AK2298">
        <v>14</v>
      </c>
      <c r="AL2298">
        <v>65</v>
      </c>
      <c r="AM2298">
        <v>88</v>
      </c>
      <c r="AN2298">
        <v>35</v>
      </c>
      <c r="AO2298">
        <v>117</v>
      </c>
      <c r="AP2298">
        <v>382</v>
      </c>
      <c r="AQ2298">
        <v>0</v>
      </c>
      <c r="AR2298" s="4">
        <v>5227</v>
      </c>
      <c r="AS2298" s="4">
        <f t="shared" si="564"/>
        <v>5609</v>
      </c>
      <c r="AT2298">
        <v>0.95551142200000005</v>
      </c>
      <c r="AU2298" s="4">
        <f t="shared" si="560"/>
        <v>1</v>
      </c>
      <c r="AV2298" s="4">
        <f t="shared" si="565"/>
        <v>5359.4635659980004</v>
      </c>
      <c r="AW2298" s="4">
        <v>0</v>
      </c>
      <c r="AX2298" s="4">
        <v>0</v>
      </c>
      <c r="AY2298" s="4">
        <v>80.53</v>
      </c>
      <c r="AZ2298" s="4">
        <f t="shared" si="566"/>
        <v>80.53</v>
      </c>
      <c r="BA2298" s="4">
        <f t="shared" si="567"/>
        <v>76.947334813660007</v>
      </c>
      <c r="BB2298" s="4">
        <v>9.51</v>
      </c>
      <c r="BC2298" s="4">
        <v>12000</v>
      </c>
      <c r="BD2298">
        <v>2.8322228493199999</v>
      </c>
      <c r="BE2298" s="2">
        <v>0.11</v>
      </c>
      <c r="BF2298">
        <v>40</v>
      </c>
      <c r="BG2298">
        <f t="shared" si="561"/>
        <v>0.11171872670841716</v>
      </c>
      <c r="BH2298">
        <v>0.31764999999999999</v>
      </c>
      <c r="BI2298" s="4">
        <v>0.52800000000000002</v>
      </c>
      <c r="BJ2298" s="4">
        <v>0.17599999999999999</v>
      </c>
      <c r="BK2298" s="3">
        <f t="shared" si="568"/>
        <v>385500</v>
      </c>
      <c r="BL2298" s="3">
        <f t="shared" si="569"/>
        <v>72</v>
      </c>
      <c r="BM2298" s="3">
        <v>820.99999999999989</v>
      </c>
      <c r="BN2298" s="3">
        <v>738.9</v>
      </c>
      <c r="BO2298" s="3">
        <f t="shared" si="570"/>
        <v>82.099999999999909</v>
      </c>
      <c r="BP2298" s="3">
        <f t="shared" si="571"/>
        <v>22800</v>
      </c>
      <c r="BQ2298">
        <v>0.72</v>
      </c>
      <c r="BR2298">
        <v>0.59</v>
      </c>
      <c r="BS2298">
        <v>7.85</v>
      </c>
      <c r="BT2298">
        <f t="shared" si="562"/>
        <v>732.90000000000009</v>
      </c>
      <c r="BU2298" s="1">
        <f t="shared" si="563"/>
        <v>0.2920790848250861</v>
      </c>
      <c r="BV2298" s="1">
        <f t="shared" si="572"/>
        <v>0.32446433866583702</v>
      </c>
      <c r="BW2298">
        <f t="shared" si="573"/>
        <v>0.31338614558975819</v>
      </c>
      <c r="BX2298">
        <f t="shared" si="574"/>
        <v>0.33175641052790628</v>
      </c>
      <c r="BY2298">
        <f t="shared" si="575"/>
        <v>157.76831331977766</v>
      </c>
    </row>
    <row r="2299" spans="1:77" x14ac:dyDescent="0.2">
      <c r="A2299">
        <v>16</v>
      </c>
      <c r="B2299">
        <v>45031</v>
      </c>
      <c r="C2299" t="s">
        <v>1397</v>
      </c>
      <c r="D2299">
        <v>45</v>
      </c>
      <c r="E2299" t="s">
        <v>1409</v>
      </c>
      <c r="F2299" t="s">
        <v>1410</v>
      </c>
      <c r="G2299" t="s">
        <v>1516</v>
      </c>
      <c r="H2299">
        <v>31</v>
      </c>
      <c r="I2299">
        <v>752</v>
      </c>
      <c r="J2299">
        <v>2455</v>
      </c>
      <c r="K2299">
        <v>352</v>
      </c>
      <c r="L2299">
        <v>1433</v>
      </c>
      <c r="M2299">
        <v>283</v>
      </c>
      <c r="N2299">
        <v>286</v>
      </c>
      <c r="O2299" s="3">
        <v>8128.6</v>
      </c>
      <c r="P2299" s="3">
        <v>11349.206630000001</v>
      </c>
      <c r="Q2299" s="3">
        <v>28580</v>
      </c>
      <c r="R2299" s="3">
        <v>39903.590470000003</v>
      </c>
      <c r="S2299" s="3">
        <v>3026.8</v>
      </c>
      <c r="T2299" s="3">
        <v>4226.0387549999996</v>
      </c>
      <c r="U2299" s="3">
        <v>28629</v>
      </c>
      <c r="V2299" s="3">
        <v>39972.0046</v>
      </c>
      <c r="W2299" s="3">
        <v>2666.1</v>
      </c>
      <c r="X2299" s="3">
        <v>3722.4269610000001</v>
      </c>
      <c r="Y2299" s="3">
        <v>249</v>
      </c>
      <c r="Z2299" s="3">
        <v>347.65549429999999</v>
      </c>
      <c r="AA2299">
        <v>746</v>
      </c>
      <c r="AB2299">
        <v>1354</v>
      </c>
      <c r="AC2299">
        <v>248</v>
      </c>
      <c r="AD2299">
        <v>1088</v>
      </c>
      <c r="AE2299">
        <v>189</v>
      </c>
      <c r="AF2299">
        <v>172</v>
      </c>
      <c r="AG2299">
        <v>65</v>
      </c>
      <c r="AH2299">
        <v>22</v>
      </c>
      <c r="AI2299">
        <v>91</v>
      </c>
      <c r="AJ2299">
        <v>43</v>
      </c>
      <c r="AK2299">
        <v>14</v>
      </c>
      <c r="AL2299">
        <v>65</v>
      </c>
      <c r="AM2299">
        <v>88</v>
      </c>
      <c r="AN2299">
        <v>35</v>
      </c>
      <c r="AO2299">
        <v>117</v>
      </c>
      <c r="AP2299">
        <v>382</v>
      </c>
      <c r="AQ2299">
        <v>0</v>
      </c>
      <c r="AR2299" s="4">
        <v>5227</v>
      </c>
      <c r="AS2299" s="4">
        <f t="shared" si="564"/>
        <v>5609</v>
      </c>
      <c r="AT2299">
        <v>0.97366364599999999</v>
      </c>
      <c r="AU2299" s="4">
        <f t="shared" si="560"/>
        <v>1</v>
      </c>
      <c r="AV2299" s="4">
        <f t="shared" si="565"/>
        <v>5461.2793904139999</v>
      </c>
      <c r="AW2299" s="4">
        <v>0</v>
      </c>
      <c r="AX2299" s="4">
        <v>0</v>
      </c>
      <c r="AY2299" s="4">
        <v>80.53</v>
      </c>
      <c r="AZ2299" s="4">
        <f t="shared" si="566"/>
        <v>80.53</v>
      </c>
      <c r="BA2299" s="4">
        <f t="shared" si="567"/>
        <v>78.409133412380001</v>
      </c>
      <c r="BB2299" s="4">
        <v>9.51</v>
      </c>
      <c r="BC2299" s="4">
        <v>12000</v>
      </c>
      <c r="BD2299">
        <v>2.66256466953</v>
      </c>
      <c r="BE2299" s="2">
        <v>0.11</v>
      </c>
      <c r="BF2299">
        <v>40</v>
      </c>
      <c r="BG2299">
        <f t="shared" si="561"/>
        <v>0.11171872670841716</v>
      </c>
      <c r="BH2299">
        <v>0.31764999999999999</v>
      </c>
      <c r="BI2299" s="4">
        <v>0.52800000000000002</v>
      </c>
      <c r="BJ2299" s="4">
        <v>0.17599999999999999</v>
      </c>
      <c r="BK2299" s="3">
        <f t="shared" si="568"/>
        <v>385500</v>
      </c>
      <c r="BL2299" s="3">
        <f t="shared" si="569"/>
        <v>72</v>
      </c>
      <c r="BM2299" s="3">
        <v>820.99999999999989</v>
      </c>
      <c r="BN2299" s="3">
        <v>738.9</v>
      </c>
      <c r="BO2299" s="3">
        <f t="shared" si="570"/>
        <v>82.099999999999909</v>
      </c>
      <c r="BP2299" s="3">
        <f t="shared" si="571"/>
        <v>22800</v>
      </c>
      <c r="BQ2299">
        <v>0.72</v>
      </c>
      <c r="BR2299">
        <v>0.59</v>
      </c>
      <c r="BS2299">
        <v>7.85</v>
      </c>
      <c r="BT2299">
        <f t="shared" si="562"/>
        <v>732.90000000000009</v>
      </c>
      <c r="BU2299" s="1">
        <f t="shared" si="563"/>
        <v>0.29465630687085503</v>
      </c>
      <c r="BV2299" s="1">
        <f t="shared" si="572"/>
        <v>0.32788094963072195</v>
      </c>
      <c r="BW2299">
        <f t="shared" si="573"/>
        <v>0.31680275655464313</v>
      </c>
      <c r="BX2299">
        <f t="shared" si="574"/>
        <v>0.33517302149279121</v>
      </c>
      <c r="BY2299">
        <f t="shared" si="575"/>
        <v>157.76831331977766</v>
      </c>
    </row>
    <row r="2300" spans="1:77" x14ac:dyDescent="0.2">
      <c r="A2300">
        <v>16</v>
      </c>
      <c r="B2300">
        <v>45033</v>
      </c>
      <c r="C2300" t="s">
        <v>1397</v>
      </c>
      <c r="D2300">
        <v>45</v>
      </c>
      <c r="E2300" t="s">
        <v>1409</v>
      </c>
      <c r="F2300" t="s">
        <v>1410</v>
      </c>
      <c r="G2300" t="s">
        <v>1491</v>
      </c>
      <c r="H2300">
        <v>33</v>
      </c>
      <c r="I2300">
        <v>706</v>
      </c>
      <c r="J2300">
        <v>2342</v>
      </c>
      <c r="K2300">
        <v>379</v>
      </c>
      <c r="L2300">
        <v>1366</v>
      </c>
      <c r="M2300">
        <v>276</v>
      </c>
      <c r="N2300">
        <v>289</v>
      </c>
      <c r="O2300" s="3">
        <v>8091.3</v>
      </c>
      <c r="P2300" s="3">
        <v>11297.128119999999</v>
      </c>
      <c r="Q2300" s="3">
        <v>29595</v>
      </c>
      <c r="R2300" s="3">
        <v>41320.74037</v>
      </c>
      <c r="S2300" s="3">
        <v>2875.6</v>
      </c>
      <c r="T2300" s="3">
        <v>4014.9322870000001</v>
      </c>
      <c r="U2300" s="3">
        <v>27987</v>
      </c>
      <c r="V2300" s="3">
        <v>39075.63983</v>
      </c>
      <c r="W2300" s="3">
        <v>2758.4</v>
      </c>
      <c r="X2300" s="3">
        <v>3851.2968489999998</v>
      </c>
      <c r="Y2300" s="3">
        <v>255</v>
      </c>
      <c r="Z2300" s="3">
        <v>356.03273510000002</v>
      </c>
      <c r="AA2300">
        <v>710</v>
      </c>
      <c r="AB2300">
        <v>1279</v>
      </c>
      <c r="AC2300">
        <v>248</v>
      </c>
      <c r="AD2300">
        <v>1049</v>
      </c>
      <c r="AE2300">
        <v>182</v>
      </c>
      <c r="AF2300">
        <v>166</v>
      </c>
      <c r="AG2300">
        <v>65</v>
      </c>
      <c r="AH2300">
        <v>22</v>
      </c>
      <c r="AI2300">
        <v>91</v>
      </c>
      <c r="AJ2300">
        <v>43</v>
      </c>
      <c r="AK2300">
        <v>14</v>
      </c>
      <c r="AL2300">
        <v>65</v>
      </c>
      <c r="AM2300">
        <v>88</v>
      </c>
      <c r="AN2300">
        <v>35</v>
      </c>
      <c r="AO2300">
        <v>117</v>
      </c>
      <c r="AP2300">
        <v>382</v>
      </c>
      <c r="AQ2300">
        <v>0</v>
      </c>
      <c r="AR2300" s="4">
        <v>5227</v>
      </c>
      <c r="AS2300" s="4">
        <f t="shared" si="564"/>
        <v>5609</v>
      </c>
      <c r="AT2300">
        <v>0.98633284600000004</v>
      </c>
      <c r="AU2300" s="4">
        <f t="shared" si="560"/>
        <v>1</v>
      </c>
      <c r="AV2300" s="4">
        <f t="shared" si="565"/>
        <v>5532.340933214</v>
      </c>
      <c r="AW2300" s="4">
        <v>0</v>
      </c>
      <c r="AX2300" s="4">
        <v>0</v>
      </c>
      <c r="AY2300" s="4">
        <v>80.53</v>
      </c>
      <c r="AZ2300" s="4">
        <f t="shared" si="566"/>
        <v>80.53</v>
      </c>
      <c r="BA2300" s="4">
        <f t="shared" si="567"/>
        <v>79.429384088380004</v>
      </c>
      <c r="BB2300" s="4">
        <v>9.51</v>
      </c>
      <c r="BC2300" s="4">
        <v>12000</v>
      </c>
      <c r="BD2300">
        <v>2.66030815931</v>
      </c>
      <c r="BE2300" s="2">
        <v>0.11</v>
      </c>
      <c r="BF2300">
        <v>40</v>
      </c>
      <c r="BG2300">
        <f t="shared" si="561"/>
        <v>0.11171872670841716</v>
      </c>
      <c r="BH2300">
        <v>0.31764999999999999</v>
      </c>
      <c r="BI2300" s="4">
        <v>0.52800000000000002</v>
      </c>
      <c r="BJ2300" s="4">
        <v>0.17599999999999999</v>
      </c>
      <c r="BK2300" s="3">
        <f t="shared" si="568"/>
        <v>385500</v>
      </c>
      <c r="BL2300" s="3">
        <f t="shared" si="569"/>
        <v>72</v>
      </c>
      <c r="BM2300" s="3">
        <v>820.99999999999989</v>
      </c>
      <c r="BN2300" s="3">
        <v>738.9</v>
      </c>
      <c r="BO2300" s="3">
        <f t="shared" si="570"/>
        <v>82.099999999999909</v>
      </c>
      <c r="BP2300" s="3">
        <f t="shared" si="571"/>
        <v>22800</v>
      </c>
      <c r="BQ2300">
        <v>0.72</v>
      </c>
      <c r="BR2300">
        <v>0.59</v>
      </c>
      <c r="BS2300">
        <v>7.85</v>
      </c>
      <c r="BT2300">
        <f t="shared" si="562"/>
        <v>732.90000000000009</v>
      </c>
      <c r="BU2300" s="1">
        <f t="shared" si="563"/>
        <v>0.29784891921033152</v>
      </c>
      <c r="BV2300" s="1">
        <f t="shared" si="572"/>
        <v>0.33136002479007443</v>
      </c>
      <c r="BW2300">
        <f t="shared" si="573"/>
        <v>0.3202818317139956</v>
      </c>
      <c r="BX2300">
        <f t="shared" si="574"/>
        <v>0.33865209665214369</v>
      </c>
      <c r="BY2300">
        <f t="shared" si="575"/>
        <v>157.76831331977766</v>
      </c>
    </row>
    <row r="2301" spans="1:77" x14ac:dyDescent="0.2">
      <c r="A2301">
        <v>16</v>
      </c>
      <c r="B2301">
        <v>45035</v>
      </c>
      <c r="C2301" t="s">
        <v>1397</v>
      </c>
      <c r="D2301">
        <v>45</v>
      </c>
      <c r="E2301" t="s">
        <v>1409</v>
      </c>
      <c r="F2301" t="s">
        <v>1410</v>
      </c>
      <c r="G2301" t="s">
        <v>784</v>
      </c>
      <c r="H2301">
        <v>35</v>
      </c>
      <c r="I2301">
        <v>2829</v>
      </c>
      <c r="J2301">
        <v>1862</v>
      </c>
      <c r="K2301">
        <v>173</v>
      </c>
      <c r="L2301">
        <v>1066</v>
      </c>
      <c r="M2301">
        <v>207</v>
      </c>
      <c r="N2301">
        <v>232</v>
      </c>
      <c r="O2301" s="3">
        <v>30008</v>
      </c>
      <c r="P2301" s="3">
        <v>41897.373789999998</v>
      </c>
      <c r="Q2301" s="3">
        <v>24780</v>
      </c>
      <c r="R2301" s="3">
        <v>34598.004610000004</v>
      </c>
      <c r="S2301" s="3">
        <v>1694.8</v>
      </c>
      <c r="T2301" s="3">
        <v>2366.2912919999999</v>
      </c>
      <c r="U2301" s="3">
        <v>23150</v>
      </c>
      <c r="V2301" s="3">
        <v>32322.187519999999</v>
      </c>
      <c r="W2301" s="3">
        <v>2295</v>
      </c>
      <c r="X2301" s="3">
        <v>3204.2946160000001</v>
      </c>
      <c r="Y2301" s="3">
        <v>204</v>
      </c>
      <c r="Z2301" s="3">
        <v>284.82618810000002</v>
      </c>
      <c r="AA2301">
        <v>1212</v>
      </c>
      <c r="AB2301">
        <v>1025</v>
      </c>
      <c r="AC2301">
        <v>175</v>
      </c>
      <c r="AD2301">
        <v>879</v>
      </c>
      <c r="AE2301">
        <v>149</v>
      </c>
      <c r="AF2301">
        <v>133</v>
      </c>
      <c r="AG2301">
        <v>65</v>
      </c>
      <c r="AH2301">
        <v>22</v>
      </c>
      <c r="AI2301">
        <v>91</v>
      </c>
      <c r="AJ2301">
        <v>43</v>
      </c>
      <c r="AK2301">
        <v>14</v>
      </c>
      <c r="AL2301">
        <v>65</v>
      </c>
      <c r="AM2301">
        <v>88</v>
      </c>
      <c r="AN2301">
        <v>35</v>
      </c>
      <c r="AO2301">
        <v>117</v>
      </c>
      <c r="AP2301">
        <v>382</v>
      </c>
      <c r="AQ2301">
        <v>0</v>
      </c>
      <c r="AR2301" s="4">
        <v>5227</v>
      </c>
      <c r="AS2301" s="4">
        <f t="shared" si="564"/>
        <v>5609</v>
      </c>
      <c r="AT2301">
        <v>0.96039750700000004</v>
      </c>
      <c r="AU2301" s="4">
        <f t="shared" si="560"/>
        <v>1</v>
      </c>
      <c r="AV2301" s="4">
        <f t="shared" si="565"/>
        <v>5386.8696167630005</v>
      </c>
      <c r="AW2301" s="4">
        <v>0</v>
      </c>
      <c r="AX2301" s="4">
        <v>0</v>
      </c>
      <c r="AY2301" s="4">
        <v>80.53</v>
      </c>
      <c r="AZ2301" s="4">
        <f t="shared" si="566"/>
        <v>80.53</v>
      </c>
      <c r="BA2301" s="4">
        <f t="shared" si="567"/>
        <v>77.340811238710003</v>
      </c>
      <c r="BB2301" s="4">
        <v>9.51</v>
      </c>
      <c r="BC2301" s="4">
        <v>12000</v>
      </c>
      <c r="BD2301">
        <v>2.7822643518399999</v>
      </c>
      <c r="BE2301" s="2">
        <v>0.11</v>
      </c>
      <c r="BF2301">
        <v>40</v>
      </c>
      <c r="BG2301">
        <f t="shared" si="561"/>
        <v>0.11171872670841716</v>
      </c>
      <c r="BH2301">
        <v>0.31764999999999999</v>
      </c>
      <c r="BI2301" s="4">
        <v>0.52800000000000002</v>
      </c>
      <c r="BJ2301" s="4">
        <v>0.17599999999999999</v>
      </c>
      <c r="BK2301" s="3">
        <f t="shared" si="568"/>
        <v>385500</v>
      </c>
      <c r="BL2301" s="3">
        <f t="shared" si="569"/>
        <v>72</v>
      </c>
      <c r="BM2301" s="3">
        <v>820.99999999999989</v>
      </c>
      <c r="BN2301" s="3">
        <v>738.9</v>
      </c>
      <c r="BO2301" s="3">
        <f t="shared" si="570"/>
        <v>82.099999999999909</v>
      </c>
      <c r="BP2301" s="3">
        <f t="shared" si="571"/>
        <v>22800</v>
      </c>
      <c r="BQ2301">
        <v>0.72</v>
      </c>
      <c r="BR2301">
        <v>0.59</v>
      </c>
      <c r="BS2301">
        <v>7.85</v>
      </c>
      <c r="BT2301">
        <f t="shared" si="562"/>
        <v>732.90000000000009</v>
      </c>
      <c r="BU2301" s="1">
        <f t="shared" si="563"/>
        <v>0.29272130934725854</v>
      </c>
      <c r="BV2301" s="1">
        <f t="shared" si="572"/>
        <v>0.32319402849492146</v>
      </c>
      <c r="BW2301">
        <f t="shared" si="573"/>
        <v>0.31211583541884264</v>
      </c>
      <c r="BX2301">
        <f t="shared" si="574"/>
        <v>0.33048610035699072</v>
      </c>
      <c r="BY2301">
        <f t="shared" si="575"/>
        <v>157.76831331977766</v>
      </c>
    </row>
    <row r="2302" spans="1:77" x14ac:dyDescent="0.2">
      <c r="A2302">
        <v>16</v>
      </c>
      <c r="B2302">
        <v>45037</v>
      </c>
      <c r="C2302" t="s">
        <v>1397</v>
      </c>
      <c r="D2302">
        <v>45</v>
      </c>
      <c r="E2302" t="s">
        <v>1409</v>
      </c>
      <c r="F2302" t="s">
        <v>1410</v>
      </c>
      <c r="G2302" t="s">
        <v>1537</v>
      </c>
      <c r="H2302">
        <v>37</v>
      </c>
      <c r="I2302">
        <v>1612</v>
      </c>
      <c r="J2302">
        <v>2139</v>
      </c>
      <c r="K2302">
        <v>257</v>
      </c>
      <c r="L2302">
        <v>1326</v>
      </c>
      <c r="M2302">
        <v>244</v>
      </c>
      <c r="N2302">
        <v>278</v>
      </c>
      <c r="O2302" s="3">
        <v>8157.8</v>
      </c>
      <c r="P2302" s="3">
        <v>11389.97587</v>
      </c>
      <c r="Q2302" s="3">
        <v>27340</v>
      </c>
      <c r="R2302" s="3">
        <v>38172.294029999997</v>
      </c>
      <c r="S2302" s="3">
        <v>3407.7</v>
      </c>
      <c r="T2302" s="3">
        <v>4757.8539270000001</v>
      </c>
      <c r="U2302" s="3">
        <v>28554</v>
      </c>
      <c r="V2302" s="3">
        <v>39867.289089999998</v>
      </c>
      <c r="W2302" s="3">
        <v>2548.3000000000002</v>
      </c>
      <c r="X2302" s="3">
        <v>3557.9537999999998</v>
      </c>
      <c r="Y2302" s="3">
        <v>242</v>
      </c>
      <c r="Z2302" s="3">
        <v>337.88204669999999</v>
      </c>
      <c r="AA2302">
        <v>1030</v>
      </c>
      <c r="AB2302">
        <v>1240</v>
      </c>
      <c r="AC2302">
        <v>213</v>
      </c>
      <c r="AD2302">
        <v>1036</v>
      </c>
      <c r="AE2302">
        <v>175</v>
      </c>
      <c r="AF2302">
        <v>167</v>
      </c>
      <c r="AG2302">
        <v>65</v>
      </c>
      <c r="AH2302">
        <v>22</v>
      </c>
      <c r="AI2302">
        <v>91</v>
      </c>
      <c r="AJ2302">
        <v>43</v>
      </c>
      <c r="AK2302">
        <v>14</v>
      </c>
      <c r="AL2302">
        <v>65</v>
      </c>
      <c r="AM2302">
        <v>88</v>
      </c>
      <c r="AN2302">
        <v>35</v>
      </c>
      <c r="AO2302">
        <v>117</v>
      </c>
      <c r="AP2302">
        <v>382</v>
      </c>
      <c r="AQ2302">
        <v>0</v>
      </c>
      <c r="AR2302" s="4">
        <v>5227</v>
      </c>
      <c r="AS2302" s="4">
        <f t="shared" si="564"/>
        <v>5609</v>
      </c>
      <c r="AT2302">
        <v>0.93361041199999995</v>
      </c>
      <c r="AU2302" s="4">
        <f t="shared" si="560"/>
        <v>1</v>
      </c>
      <c r="AV2302" s="4">
        <f t="shared" si="565"/>
        <v>5236.6208009080001</v>
      </c>
      <c r="AW2302" s="4">
        <v>0</v>
      </c>
      <c r="AX2302" s="4">
        <v>0</v>
      </c>
      <c r="AY2302" s="4">
        <v>80.53</v>
      </c>
      <c r="AZ2302" s="4">
        <f t="shared" si="566"/>
        <v>80.53</v>
      </c>
      <c r="BA2302" s="4">
        <f t="shared" si="567"/>
        <v>75.183646478360004</v>
      </c>
      <c r="BB2302" s="4">
        <v>9.51</v>
      </c>
      <c r="BC2302" s="4">
        <v>12000</v>
      </c>
      <c r="BD2302">
        <v>2.6348302237199999</v>
      </c>
      <c r="BE2302" s="2">
        <v>0.11</v>
      </c>
      <c r="BF2302">
        <v>40</v>
      </c>
      <c r="BG2302">
        <f t="shared" si="561"/>
        <v>0.11171872670841716</v>
      </c>
      <c r="BH2302">
        <v>0.31764999999999999</v>
      </c>
      <c r="BI2302" s="4">
        <v>0.52800000000000002</v>
      </c>
      <c r="BJ2302" s="4">
        <v>0.17599999999999999</v>
      </c>
      <c r="BK2302" s="3">
        <f t="shared" si="568"/>
        <v>385500</v>
      </c>
      <c r="BL2302" s="3">
        <f t="shared" si="569"/>
        <v>72</v>
      </c>
      <c r="BM2302" s="3">
        <v>820.99999999999989</v>
      </c>
      <c r="BN2302" s="3">
        <v>738.9</v>
      </c>
      <c r="BO2302" s="3">
        <f t="shared" si="570"/>
        <v>82.099999999999909</v>
      </c>
      <c r="BP2302" s="3">
        <f t="shared" si="571"/>
        <v>22800</v>
      </c>
      <c r="BQ2302">
        <v>0.72</v>
      </c>
      <c r="BR2302">
        <v>0.59</v>
      </c>
      <c r="BS2302">
        <v>7.85</v>
      </c>
      <c r="BT2302">
        <f t="shared" si="562"/>
        <v>732.90000000000009</v>
      </c>
      <c r="BU2302" s="1">
        <f t="shared" si="563"/>
        <v>0.28414455440211267</v>
      </c>
      <c r="BV2302" s="1">
        <f t="shared" si="572"/>
        <v>0.3169861305115716</v>
      </c>
      <c r="BW2302">
        <f t="shared" si="573"/>
        <v>0.30590793743549277</v>
      </c>
      <c r="BX2302">
        <f t="shared" si="574"/>
        <v>0.32427820237364086</v>
      </c>
      <c r="BY2302">
        <f t="shared" si="575"/>
        <v>157.76831331977766</v>
      </c>
    </row>
    <row r="2303" spans="1:77" x14ac:dyDescent="0.2">
      <c r="A2303">
        <v>16</v>
      </c>
      <c r="B2303">
        <v>45039</v>
      </c>
      <c r="C2303" t="s">
        <v>1397</v>
      </c>
      <c r="D2303">
        <v>45</v>
      </c>
      <c r="E2303" t="s">
        <v>1409</v>
      </c>
      <c r="F2303" t="s">
        <v>1410</v>
      </c>
      <c r="G2303" t="s">
        <v>660</v>
      </c>
      <c r="H2303">
        <v>39</v>
      </c>
      <c r="I2303">
        <v>1647</v>
      </c>
      <c r="J2303">
        <v>1995</v>
      </c>
      <c r="K2303">
        <v>251</v>
      </c>
      <c r="L2303">
        <v>1356</v>
      </c>
      <c r="M2303">
        <v>225</v>
      </c>
      <c r="N2303">
        <v>263</v>
      </c>
      <c r="O2303" s="3">
        <v>9337.6</v>
      </c>
      <c r="P2303" s="3">
        <v>13037.220660000001</v>
      </c>
      <c r="Q2303" s="3">
        <v>26797</v>
      </c>
      <c r="R2303" s="3">
        <v>37414.153740000002</v>
      </c>
      <c r="S2303" s="3">
        <v>3162.2</v>
      </c>
      <c r="T2303" s="3">
        <v>4415.0851570000004</v>
      </c>
      <c r="U2303" s="3">
        <v>29739</v>
      </c>
      <c r="V2303" s="3">
        <v>41521.794150000002</v>
      </c>
      <c r="W2303" s="3">
        <v>2493.1999999999998</v>
      </c>
      <c r="X2303" s="3">
        <v>3481.0228050000001</v>
      </c>
      <c r="Y2303" s="3">
        <v>235</v>
      </c>
      <c r="Z2303" s="3">
        <v>328.10859900000003</v>
      </c>
      <c r="AA2303">
        <v>1068</v>
      </c>
      <c r="AB2303">
        <v>1320</v>
      </c>
      <c r="AC2303">
        <v>226</v>
      </c>
      <c r="AD2303">
        <v>1119</v>
      </c>
      <c r="AE2303">
        <v>183</v>
      </c>
      <c r="AF2303">
        <v>175</v>
      </c>
      <c r="AG2303">
        <v>65</v>
      </c>
      <c r="AH2303">
        <v>22</v>
      </c>
      <c r="AI2303">
        <v>91</v>
      </c>
      <c r="AJ2303">
        <v>43</v>
      </c>
      <c r="AK2303">
        <v>14</v>
      </c>
      <c r="AL2303">
        <v>65</v>
      </c>
      <c r="AM2303">
        <v>88</v>
      </c>
      <c r="AN2303">
        <v>35</v>
      </c>
      <c r="AO2303">
        <v>117</v>
      </c>
      <c r="AP2303">
        <v>382</v>
      </c>
      <c r="AQ2303">
        <v>0</v>
      </c>
      <c r="AR2303" s="4">
        <v>5227</v>
      </c>
      <c r="AS2303" s="4">
        <f t="shared" si="564"/>
        <v>5609</v>
      </c>
      <c r="AT2303">
        <v>0.94780937499999995</v>
      </c>
      <c r="AU2303" s="4">
        <f t="shared" si="560"/>
        <v>1</v>
      </c>
      <c r="AV2303" s="4">
        <f t="shared" si="565"/>
        <v>5316.2627843749997</v>
      </c>
      <c r="AW2303" s="4">
        <v>0</v>
      </c>
      <c r="AX2303" s="4">
        <v>0</v>
      </c>
      <c r="AY2303" s="4">
        <v>80.53</v>
      </c>
      <c r="AZ2303" s="4">
        <f t="shared" si="566"/>
        <v>80.53</v>
      </c>
      <c r="BA2303" s="4">
        <f t="shared" si="567"/>
        <v>76.32708896874999</v>
      </c>
      <c r="BB2303" s="4">
        <v>9.51</v>
      </c>
      <c r="BC2303" s="4">
        <v>12000</v>
      </c>
      <c r="BD2303">
        <v>2.67322818868</v>
      </c>
      <c r="BE2303" s="2">
        <v>0.11</v>
      </c>
      <c r="BF2303">
        <v>40</v>
      </c>
      <c r="BG2303">
        <f t="shared" si="561"/>
        <v>0.11171872670841716</v>
      </c>
      <c r="BH2303">
        <v>0.31764999999999999</v>
      </c>
      <c r="BI2303" s="4">
        <v>0.52800000000000002</v>
      </c>
      <c r="BJ2303" s="4">
        <v>0.17599999999999999</v>
      </c>
      <c r="BK2303" s="3">
        <f t="shared" si="568"/>
        <v>385500</v>
      </c>
      <c r="BL2303" s="3">
        <f t="shared" si="569"/>
        <v>72</v>
      </c>
      <c r="BM2303" s="3">
        <v>820.99999999999989</v>
      </c>
      <c r="BN2303" s="3">
        <v>738.9</v>
      </c>
      <c r="BO2303" s="3">
        <f t="shared" si="570"/>
        <v>82.099999999999909</v>
      </c>
      <c r="BP2303" s="3">
        <f t="shared" si="571"/>
        <v>22800</v>
      </c>
      <c r="BQ2303">
        <v>0.72</v>
      </c>
      <c r="BR2303">
        <v>0.59</v>
      </c>
      <c r="BS2303">
        <v>7.85</v>
      </c>
      <c r="BT2303">
        <f t="shared" si="562"/>
        <v>732.90000000000009</v>
      </c>
      <c r="BU2303" s="1">
        <f t="shared" si="563"/>
        <v>0.28821378716464691</v>
      </c>
      <c r="BV2303" s="1">
        <f t="shared" si="572"/>
        <v>0.32088329893738382</v>
      </c>
      <c r="BW2303">
        <f t="shared" si="573"/>
        <v>0.309805105861305</v>
      </c>
      <c r="BX2303">
        <f t="shared" si="574"/>
        <v>0.32817537079945308</v>
      </c>
      <c r="BY2303">
        <f t="shared" si="575"/>
        <v>157.76831331977766</v>
      </c>
    </row>
    <row r="2304" spans="1:77" x14ac:dyDescent="0.2">
      <c r="A2304">
        <v>16</v>
      </c>
      <c r="B2304">
        <v>45041</v>
      </c>
      <c r="C2304" t="s">
        <v>1397</v>
      </c>
      <c r="D2304">
        <v>45</v>
      </c>
      <c r="E2304" t="s">
        <v>1409</v>
      </c>
      <c r="F2304" t="s">
        <v>1410</v>
      </c>
      <c r="G2304" t="s">
        <v>270</v>
      </c>
      <c r="H2304">
        <v>41</v>
      </c>
      <c r="I2304">
        <v>785</v>
      </c>
      <c r="J2304">
        <v>2347</v>
      </c>
      <c r="K2304">
        <v>341</v>
      </c>
      <c r="L2304">
        <v>1424</v>
      </c>
      <c r="M2304">
        <v>264</v>
      </c>
      <c r="N2304">
        <v>266</v>
      </c>
      <c r="O2304" s="3">
        <v>8677.4</v>
      </c>
      <c r="P2304" s="3">
        <v>12115.44492</v>
      </c>
      <c r="Q2304" s="3">
        <v>27918</v>
      </c>
      <c r="R2304" s="3">
        <v>38979.30156</v>
      </c>
      <c r="S2304" s="3">
        <v>2887.1</v>
      </c>
      <c r="T2304" s="3">
        <v>4030.9886649999999</v>
      </c>
      <c r="U2304" s="3">
        <v>28219</v>
      </c>
      <c r="V2304" s="3">
        <v>39399.559809999999</v>
      </c>
      <c r="W2304" s="3">
        <v>2589.1</v>
      </c>
      <c r="X2304" s="3">
        <v>3614.9190370000001</v>
      </c>
      <c r="Y2304" s="3">
        <v>235</v>
      </c>
      <c r="Z2304" s="3">
        <v>328.10859900000003</v>
      </c>
      <c r="AA2304">
        <v>717</v>
      </c>
      <c r="AB2304">
        <v>1253</v>
      </c>
      <c r="AC2304">
        <v>240</v>
      </c>
      <c r="AD2304">
        <v>1041</v>
      </c>
      <c r="AE2304">
        <v>175</v>
      </c>
      <c r="AF2304">
        <v>157</v>
      </c>
      <c r="AG2304">
        <v>65</v>
      </c>
      <c r="AH2304">
        <v>22</v>
      </c>
      <c r="AI2304">
        <v>91</v>
      </c>
      <c r="AJ2304">
        <v>43</v>
      </c>
      <c r="AK2304">
        <v>14</v>
      </c>
      <c r="AL2304">
        <v>65</v>
      </c>
      <c r="AM2304">
        <v>88</v>
      </c>
      <c r="AN2304">
        <v>35</v>
      </c>
      <c r="AO2304">
        <v>117</v>
      </c>
      <c r="AP2304">
        <v>382</v>
      </c>
      <c r="AQ2304">
        <v>0</v>
      </c>
      <c r="AR2304" s="4">
        <v>5227</v>
      </c>
      <c r="AS2304" s="4">
        <f t="shared" si="564"/>
        <v>5609</v>
      </c>
      <c r="AT2304">
        <v>0.97716491599999999</v>
      </c>
      <c r="AU2304" s="4">
        <f t="shared" si="560"/>
        <v>1</v>
      </c>
      <c r="AV2304" s="4">
        <f t="shared" si="565"/>
        <v>5480.9180138439997</v>
      </c>
      <c r="AW2304" s="4">
        <v>0</v>
      </c>
      <c r="AX2304" s="4">
        <v>0</v>
      </c>
      <c r="AY2304" s="4">
        <v>80.53</v>
      </c>
      <c r="AZ2304" s="4">
        <f t="shared" si="566"/>
        <v>80.53</v>
      </c>
      <c r="BA2304" s="4">
        <f t="shared" si="567"/>
        <v>78.691090685480006</v>
      </c>
      <c r="BB2304" s="4">
        <v>9.51</v>
      </c>
      <c r="BC2304" s="4">
        <v>12000</v>
      </c>
      <c r="BD2304">
        <v>2.6846000561899999</v>
      </c>
      <c r="BE2304" s="2">
        <v>0.11</v>
      </c>
      <c r="BF2304">
        <v>40</v>
      </c>
      <c r="BG2304">
        <f t="shared" si="561"/>
        <v>0.11171872670841716</v>
      </c>
      <c r="BH2304">
        <v>0.31764999999999999</v>
      </c>
      <c r="BI2304" s="4">
        <v>0.52800000000000002</v>
      </c>
      <c r="BJ2304" s="4">
        <v>0.17599999999999999</v>
      </c>
      <c r="BK2304" s="3">
        <f t="shared" si="568"/>
        <v>385500</v>
      </c>
      <c r="BL2304" s="3">
        <f t="shared" si="569"/>
        <v>72</v>
      </c>
      <c r="BM2304" s="3">
        <v>820.99999999999989</v>
      </c>
      <c r="BN2304" s="3">
        <v>738.9</v>
      </c>
      <c r="BO2304" s="3">
        <f t="shared" si="570"/>
        <v>82.099999999999909</v>
      </c>
      <c r="BP2304" s="3">
        <f t="shared" si="571"/>
        <v>22800</v>
      </c>
      <c r="BQ2304">
        <v>0.72</v>
      </c>
      <c r="BR2304">
        <v>0.59</v>
      </c>
      <c r="BS2304">
        <v>7.85</v>
      </c>
      <c r="BT2304">
        <f t="shared" si="562"/>
        <v>732.90000000000009</v>
      </c>
      <c r="BU2304" s="1">
        <f t="shared" si="563"/>
        <v>0.295810527679775</v>
      </c>
      <c r="BV2304" s="1">
        <f t="shared" si="572"/>
        <v>0.32865359996360394</v>
      </c>
      <c r="BW2304">
        <f t="shared" si="573"/>
        <v>0.31757540688752511</v>
      </c>
      <c r="BX2304">
        <f t="shared" si="574"/>
        <v>0.3359456718256732</v>
      </c>
      <c r="BY2304">
        <f t="shared" si="575"/>
        <v>157.76831331977766</v>
      </c>
    </row>
    <row r="2305" spans="1:77" x14ac:dyDescent="0.2">
      <c r="A2305">
        <v>16</v>
      </c>
      <c r="B2305">
        <v>45043</v>
      </c>
      <c r="C2305" t="s">
        <v>1397</v>
      </c>
      <c r="D2305">
        <v>45</v>
      </c>
      <c r="E2305" t="s">
        <v>1409</v>
      </c>
      <c r="F2305" t="s">
        <v>1410</v>
      </c>
      <c r="G2305" t="s">
        <v>1521</v>
      </c>
      <c r="H2305">
        <v>43</v>
      </c>
      <c r="I2305">
        <v>1694</v>
      </c>
      <c r="J2305">
        <v>1381</v>
      </c>
      <c r="K2305">
        <v>149</v>
      </c>
      <c r="L2305">
        <v>995</v>
      </c>
      <c r="M2305">
        <v>155</v>
      </c>
      <c r="N2305">
        <v>172</v>
      </c>
      <c r="O2305" s="3">
        <v>20250</v>
      </c>
      <c r="P2305" s="3">
        <v>28273.18779</v>
      </c>
      <c r="Q2305" s="3">
        <v>19291</v>
      </c>
      <c r="R2305" s="3">
        <v>26934.225460000001</v>
      </c>
      <c r="S2305" s="3">
        <v>1633.2</v>
      </c>
      <c r="T2305" s="3">
        <v>2280.2849529999999</v>
      </c>
      <c r="U2305" s="3">
        <v>21555</v>
      </c>
      <c r="V2305" s="3">
        <v>30095.237669999999</v>
      </c>
      <c r="W2305" s="3">
        <v>1803.8</v>
      </c>
      <c r="X2305" s="3">
        <v>2518.4778339999998</v>
      </c>
      <c r="Y2305" s="3">
        <v>156</v>
      </c>
      <c r="Z2305" s="3">
        <v>217.80826149999999</v>
      </c>
      <c r="AA2305">
        <v>864</v>
      </c>
      <c r="AB2305">
        <v>865</v>
      </c>
      <c r="AC2305">
        <v>160</v>
      </c>
      <c r="AD2305">
        <v>843</v>
      </c>
      <c r="AE2305">
        <v>131</v>
      </c>
      <c r="AF2305">
        <v>114</v>
      </c>
      <c r="AG2305">
        <v>65</v>
      </c>
      <c r="AH2305">
        <v>22</v>
      </c>
      <c r="AI2305">
        <v>91</v>
      </c>
      <c r="AJ2305">
        <v>43</v>
      </c>
      <c r="AK2305">
        <v>14</v>
      </c>
      <c r="AL2305">
        <v>65</v>
      </c>
      <c r="AM2305">
        <v>88</v>
      </c>
      <c r="AN2305">
        <v>35</v>
      </c>
      <c r="AO2305">
        <v>117</v>
      </c>
      <c r="AP2305">
        <v>382</v>
      </c>
      <c r="AQ2305">
        <v>0</v>
      </c>
      <c r="AR2305" s="4">
        <v>5227</v>
      </c>
      <c r="AS2305" s="4">
        <f t="shared" si="564"/>
        <v>5609</v>
      </c>
      <c r="AT2305">
        <v>0.98115415900000003</v>
      </c>
      <c r="AU2305" s="4">
        <f t="shared" si="560"/>
        <v>1</v>
      </c>
      <c r="AV2305" s="4">
        <f t="shared" si="565"/>
        <v>5503.2936778310004</v>
      </c>
      <c r="AW2305" s="4">
        <v>0</v>
      </c>
      <c r="AX2305" s="4">
        <v>0</v>
      </c>
      <c r="AY2305" s="4">
        <v>80.53</v>
      </c>
      <c r="AZ2305" s="4">
        <f t="shared" si="566"/>
        <v>80.53</v>
      </c>
      <c r="BA2305" s="4">
        <f t="shared" si="567"/>
        <v>79.012344424269997</v>
      </c>
      <c r="BB2305" s="4">
        <v>9.51</v>
      </c>
      <c r="BC2305" s="4">
        <v>12000</v>
      </c>
      <c r="BD2305">
        <v>2.7214956322699999</v>
      </c>
      <c r="BE2305" s="2">
        <v>0.11</v>
      </c>
      <c r="BF2305">
        <v>40</v>
      </c>
      <c r="BG2305">
        <f t="shared" si="561"/>
        <v>0.11171872670841716</v>
      </c>
      <c r="BH2305">
        <v>0.31764999999999999</v>
      </c>
      <c r="BI2305" s="4">
        <v>0.52800000000000002</v>
      </c>
      <c r="BJ2305" s="4">
        <v>0.17599999999999999</v>
      </c>
      <c r="BK2305" s="3">
        <f t="shared" si="568"/>
        <v>385500</v>
      </c>
      <c r="BL2305" s="3">
        <f t="shared" si="569"/>
        <v>72</v>
      </c>
      <c r="BM2305" s="3">
        <v>820.99999999999989</v>
      </c>
      <c r="BN2305" s="3">
        <v>738.9</v>
      </c>
      <c r="BO2305" s="3">
        <f t="shared" si="570"/>
        <v>82.099999999999909</v>
      </c>
      <c r="BP2305" s="3">
        <f t="shared" si="571"/>
        <v>22800</v>
      </c>
      <c r="BQ2305">
        <v>0.72</v>
      </c>
      <c r="BR2305">
        <v>0.59</v>
      </c>
      <c r="BS2305">
        <v>7.85</v>
      </c>
      <c r="BT2305">
        <f t="shared" si="562"/>
        <v>732.90000000000009</v>
      </c>
      <c r="BU2305" s="1">
        <f t="shared" si="563"/>
        <v>0.29726708190796919</v>
      </c>
      <c r="BV2305" s="1">
        <f t="shared" si="572"/>
        <v>0.32523618249251013</v>
      </c>
      <c r="BW2305">
        <f t="shared" si="573"/>
        <v>0.3141579894164313</v>
      </c>
      <c r="BX2305">
        <f t="shared" si="574"/>
        <v>0.33252825435457939</v>
      </c>
      <c r="BY2305">
        <f t="shared" si="575"/>
        <v>157.76831331977766</v>
      </c>
    </row>
    <row r="2306" spans="1:77" x14ac:dyDescent="0.2">
      <c r="A2306">
        <v>16</v>
      </c>
      <c r="B2306">
        <v>45045</v>
      </c>
      <c r="C2306" t="s">
        <v>1397</v>
      </c>
      <c r="D2306">
        <v>45</v>
      </c>
      <c r="E2306" t="s">
        <v>1409</v>
      </c>
      <c r="F2306" t="s">
        <v>1410</v>
      </c>
      <c r="G2306" t="s">
        <v>1552</v>
      </c>
      <c r="H2306">
        <v>45</v>
      </c>
      <c r="I2306">
        <v>10579</v>
      </c>
      <c r="J2306">
        <v>8041</v>
      </c>
      <c r="K2306">
        <v>496</v>
      </c>
      <c r="L2306">
        <v>3166</v>
      </c>
      <c r="M2306">
        <v>851</v>
      </c>
      <c r="N2306">
        <v>835</v>
      </c>
      <c r="O2306" s="3">
        <v>93889</v>
      </c>
      <c r="P2306" s="3">
        <v>131088.4607</v>
      </c>
      <c r="Q2306" s="3">
        <v>81685</v>
      </c>
      <c r="R2306" s="3">
        <v>114049.1528</v>
      </c>
      <c r="S2306" s="3">
        <v>4435.3999999999996</v>
      </c>
      <c r="T2306" s="3">
        <v>6192.7356600000003</v>
      </c>
      <c r="U2306" s="3">
        <v>54395</v>
      </c>
      <c r="V2306" s="3">
        <v>75946.669120000006</v>
      </c>
      <c r="W2306" s="3">
        <v>7498.2</v>
      </c>
      <c r="X2306" s="3">
        <v>10469.03786</v>
      </c>
      <c r="Y2306" s="3">
        <v>674</v>
      </c>
      <c r="Z2306" s="3">
        <v>941.04338610000002</v>
      </c>
      <c r="AA2306">
        <v>3782</v>
      </c>
      <c r="AB2306">
        <v>2993</v>
      </c>
      <c r="AC2306">
        <v>305</v>
      </c>
      <c r="AD2306">
        <v>1579</v>
      </c>
      <c r="AE2306">
        <v>357</v>
      </c>
      <c r="AF2306">
        <v>334</v>
      </c>
      <c r="AG2306">
        <v>65</v>
      </c>
      <c r="AH2306">
        <v>22</v>
      </c>
      <c r="AI2306">
        <v>91</v>
      </c>
      <c r="AJ2306">
        <v>43</v>
      </c>
      <c r="AK2306">
        <v>14</v>
      </c>
      <c r="AL2306">
        <v>65</v>
      </c>
      <c r="AM2306">
        <v>88</v>
      </c>
      <c r="AN2306">
        <v>35</v>
      </c>
      <c r="AO2306">
        <v>117</v>
      </c>
      <c r="AP2306">
        <v>382</v>
      </c>
      <c r="AQ2306">
        <v>0</v>
      </c>
      <c r="AR2306" s="4">
        <v>5227</v>
      </c>
      <c r="AS2306" s="4">
        <f t="shared" si="564"/>
        <v>5609</v>
      </c>
      <c r="AT2306">
        <v>0.93366335600000006</v>
      </c>
      <c r="AU2306" s="4">
        <f t="shared" ref="AU2306:AU2369" si="576">IF(AT2306="NA",0,1)</f>
        <v>1</v>
      </c>
      <c r="AV2306" s="4">
        <f t="shared" si="565"/>
        <v>5236.9177638040001</v>
      </c>
      <c r="AW2306" s="4">
        <v>0</v>
      </c>
      <c r="AX2306" s="4">
        <v>0</v>
      </c>
      <c r="AY2306" s="4">
        <v>80.53</v>
      </c>
      <c r="AZ2306" s="4">
        <f t="shared" si="566"/>
        <v>80.53</v>
      </c>
      <c r="BA2306" s="4">
        <f t="shared" si="567"/>
        <v>75.187910058680004</v>
      </c>
      <c r="BB2306" s="4">
        <v>9.51</v>
      </c>
      <c r="BC2306" s="4">
        <v>12000</v>
      </c>
      <c r="BD2306">
        <v>2.54733392281</v>
      </c>
      <c r="BE2306" s="2">
        <v>0.11</v>
      </c>
      <c r="BF2306">
        <v>40</v>
      </c>
      <c r="BG2306">
        <f t="shared" ref="BG2306:BG2369" si="577">(BE2306*(1+BE2306)^BF2306)/((1+BE2306)^BF2306-1)</f>
        <v>0.11171872670841716</v>
      </c>
      <c r="BH2306">
        <v>0.31764999999999999</v>
      </c>
      <c r="BI2306" s="4">
        <v>0.52800000000000002</v>
      </c>
      <c r="BJ2306" s="4">
        <v>0.17599999999999999</v>
      </c>
      <c r="BK2306" s="3">
        <f t="shared" si="568"/>
        <v>385500</v>
      </c>
      <c r="BL2306" s="3">
        <f t="shared" si="569"/>
        <v>72</v>
      </c>
      <c r="BM2306" s="3">
        <v>820.99999999999989</v>
      </c>
      <c r="BN2306" s="3">
        <v>738.9</v>
      </c>
      <c r="BO2306" s="3">
        <f t="shared" si="570"/>
        <v>82.099999999999909</v>
      </c>
      <c r="BP2306" s="3">
        <f t="shared" si="571"/>
        <v>22800</v>
      </c>
      <c r="BQ2306">
        <v>0.72</v>
      </c>
      <c r="BR2306">
        <v>0.59</v>
      </c>
      <c r="BS2306">
        <v>7.85</v>
      </c>
      <c r="BT2306">
        <f t="shared" ref="BT2306:BT2369" si="578">815-BO2306</f>
        <v>732.90000000000009</v>
      </c>
      <c r="BU2306" s="1">
        <f t="shared" ref="BU2306:BU2369" si="579">(((AV2306*BG2306+BA2306)/(8760*BH2306))+BC2306*BD2306/1000000+BB2306/1000) + (BT2306*BS2306)/1000000</f>
        <v>0.28310805372850734</v>
      </c>
      <c r="BV2306" s="1">
        <f t="shared" si="572"/>
        <v>0.34210423547745222</v>
      </c>
      <c r="BW2306">
        <f t="shared" si="573"/>
        <v>0.3310260424013734</v>
      </c>
      <c r="BX2306">
        <f t="shared" si="574"/>
        <v>0.34939630733952148</v>
      </c>
      <c r="BY2306">
        <f t="shared" si="575"/>
        <v>157.76831331977766</v>
      </c>
    </row>
    <row r="2307" spans="1:77" x14ac:dyDescent="0.2">
      <c r="A2307">
        <v>16</v>
      </c>
      <c r="B2307">
        <v>45047</v>
      </c>
      <c r="C2307" t="s">
        <v>1397</v>
      </c>
      <c r="D2307">
        <v>45</v>
      </c>
      <c r="E2307" t="s">
        <v>1409</v>
      </c>
      <c r="F2307" t="s">
        <v>1410</v>
      </c>
      <c r="G2307" t="s">
        <v>1515</v>
      </c>
      <c r="H2307">
        <v>47</v>
      </c>
      <c r="I2307">
        <v>1240</v>
      </c>
      <c r="J2307">
        <v>2407</v>
      </c>
      <c r="K2307">
        <v>328</v>
      </c>
      <c r="L2307">
        <v>1474</v>
      </c>
      <c r="M2307">
        <v>267</v>
      </c>
      <c r="N2307">
        <v>278</v>
      </c>
      <c r="O2307" s="3">
        <v>10216</v>
      </c>
      <c r="P2307" s="3">
        <v>14263.648709999999</v>
      </c>
      <c r="Q2307" s="3">
        <v>29629</v>
      </c>
      <c r="R2307" s="3">
        <v>41368.211410000004</v>
      </c>
      <c r="S2307" s="3">
        <v>3674.8</v>
      </c>
      <c r="T2307" s="3">
        <v>5130.7807650000004</v>
      </c>
      <c r="U2307" s="3">
        <v>30729</v>
      </c>
      <c r="V2307" s="3">
        <v>42904.038890000003</v>
      </c>
      <c r="W2307" s="3">
        <v>2831.2</v>
      </c>
      <c r="X2307" s="3">
        <v>3952.9407040000001</v>
      </c>
      <c r="Y2307" s="3">
        <v>249</v>
      </c>
      <c r="Z2307" s="3">
        <v>347.65549429999999</v>
      </c>
      <c r="AA2307">
        <v>1030</v>
      </c>
      <c r="AB2307">
        <v>1395</v>
      </c>
      <c r="AC2307">
        <v>246</v>
      </c>
      <c r="AD2307">
        <v>1137</v>
      </c>
      <c r="AE2307">
        <v>191</v>
      </c>
      <c r="AF2307">
        <v>178</v>
      </c>
      <c r="AG2307">
        <v>65</v>
      </c>
      <c r="AH2307">
        <v>22</v>
      </c>
      <c r="AI2307">
        <v>91</v>
      </c>
      <c r="AJ2307">
        <v>43</v>
      </c>
      <c r="AK2307">
        <v>14</v>
      </c>
      <c r="AL2307">
        <v>65</v>
      </c>
      <c r="AM2307">
        <v>88</v>
      </c>
      <c r="AN2307">
        <v>35</v>
      </c>
      <c r="AO2307">
        <v>117</v>
      </c>
      <c r="AP2307">
        <v>382</v>
      </c>
      <c r="AQ2307">
        <v>0</v>
      </c>
      <c r="AR2307" s="4">
        <v>5227</v>
      </c>
      <c r="AS2307" s="4">
        <f t="shared" ref="AS2307:AS2370" si="580">SUM(AP2307:AR2307)</f>
        <v>5609</v>
      </c>
      <c r="AT2307">
        <v>0.93267977800000001</v>
      </c>
      <c r="AU2307" s="4">
        <f t="shared" si="576"/>
        <v>1</v>
      </c>
      <c r="AV2307" s="4">
        <f t="shared" ref="AV2307:AV2370" si="581">AS2307*IF(AT2307="NA",0,AT2307)</f>
        <v>5231.4008748019996</v>
      </c>
      <c r="AW2307" s="4">
        <v>0</v>
      </c>
      <c r="AX2307" s="4">
        <v>0</v>
      </c>
      <c r="AY2307" s="4">
        <v>80.53</v>
      </c>
      <c r="AZ2307" s="4">
        <f t="shared" ref="AZ2307:AZ2370" si="582">SUM(AW2307:AY2307)</f>
        <v>80.53</v>
      </c>
      <c r="BA2307" s="4">
        <f t="shared" ref="BA2307:BA2370" si="583">AZ2307*AT2307</f>
        <v>75.108702522339996</v>
      </c>
      <c r="BB2307" s="4">
        <v>9.51</v>
      </c>
      <c r="BC2307" s="4">
        <v>12000</v>
      </c>
      <c r="BD2307">
        <v>2.60579860043</v>
      </c>
      <c r="BE2307" s="2">
        <v>0.11</v>
      </c>
      <c r="BF2307">
        <v>40</v>
      </c>
      <c r="BG2307">
        <f t="shared" si="577"/>
        <v>0.11171872670841716</v>
      </c>
      <c r="BH2307">
        <v>0.31764999999999999</v>
      </c>
      <c r="BI2307" s="4">
        <v>0.52800000000000002</v>
      </c>
      <c r="BJ2307" s="4">
        <v>0.17599999999999999</v>
      </c>
      <c r="BK2307" s="3">
        <f t="shared" ref="BK2307:BK2370" si="584">257000*1.5</f>
        <v>385500</v>
      </c>
      <c r="BL2307" s="3">
        <f t="shared" ref="BL2307:BL2370" si="585">48*1.5</f>
        <v>72</v>
      </c>
      <c r="BM2307" s="3">
        <v>820.99999999999989</v>
      </c>
      <c r="BN2307" s="3">
        <v>738.9</v>
      </c>
      <c r="BO2307" s="3">
        <f t="shared" ref="BO2307:BO2370" si="586">BM2307-BN2307</f>
        <v>82.099999999999909</v>
      </c>
      <c r="BP2307" s="3">
        <f t="shared" ref="BP2307:BP2370" si="587">15200*1.5</f>
        <v>22800</v>
      </c>
      <c r="BQ2307">
        <v>0.72</v>
      </c>
      <c r="BR2307">
        <v>0.59</v>
      </c>
      <c r="BS2307">
        <v>7.85</v>
      </c>
      <c r="BT2307">
        <f t="shared" si="578"/>
        <v>732.90000000000009</v>
      </c>
      <c r="BU2307" s="1">
        <f t="shared" si="579"/>
        <v>0.28355966800715876</v>
      </c>
      <c r="BV2307" s="1">
        <f t="shared" ref="BV2307:BV2370" si="588">(((AV2307*BG2307+BA2307)/(8760*BH2307))+BC2307*BD2307/1000000+BB2307/1000)  +(BQ2307*Z2307 + BR2307*R2307 + BI2307*T2307 + BJ2307*V2307)/2000000 + (BK2307*AJ2307)/(1000000*8760*BH2307) + ((BL2307+BO2307)*AG2307)/1000000 + (BP2307*AM2307)/(1000000*8760*BH2307) + (BT2307*BS2307)/1000000</f>
        <v>0.3177132448524857</v>
      </c>
      <c r="BW2307">
        <f t="shared" ref="BW2307:BW2370" si="589">(((AV2307*BG2307+BA2307)/(8760*BH2307))+BC2307*BD2307/1000000+BB2307/1000)  +(BQ2307*Z2307 + BR2307*R2307 + BI2307*T2307 + BJ2307*V2307)/2000000 + (BK2307*AK2307)/(1000000*8760*BH2307) + ((BL2307+BO2307)*AH2307)/1000000 + (BP2307*AN2307)/(1000000*8760*BH2307) + (BT2307*BS2307)/1000000</f>
        <v>0.30663505177640688</v>
      </c>
      <c r="BX2307">
        <f t="shared" ref="BX2307:BX2370" si="590">(((AV2307*BG2307+BA2307)/(8760*BH2307))+BC2307*BD2307/1000000+BB2307/1000)  +(BQ2307*Z2307 + BR2307*R2307 + BI2307*T2307 + BJ2307*V2307)/2000000 + (BK2307*AL2307)/(1000000*8760*BH2307) + ((BL2307+BO2307)*AI2307)/1000000 + (BP2307*AO2307)/(1000000*8760*BH2307) + (BT2307*BS2307)/1000000</f>
        <v>0.32500531671455496</v>
      </c>
      <c r="BY2307">
        <f t="shared" ref="BY2307:BY2370" si="591">(BK2307)/(BF2307*8760*BH2307) + ((BL2307+BO2307)) + (BP2307)/(BF2307*8760*BH2307)</f>
        <v>157.76831331977766</v>
      </c>
    </row>
    <row r="2308" spans="1:77" x14ac:dyDescent="0.2">
      <c r="A2308">
        <v>16</v>
      </c>
      <c r="B2308">
        <v>45049</v>
      </c>
      <c r="C2308" t="s">
        <v>1397</v>
      </c>
      <c r="D2308">
        <v>45</v>
      </c>
      <c r="E2308" t="s">
        <v>1409</v>
      </c>
      <c r="F2308" t="s">
        <v>1410</v>
      </c>
      <c r="G2308" t="s">
        <v>1419</v>
      </c>
      <c r="H2308">
        <v>49</v>
      </c>
      <c r="I2308">
        <v>2047</v>
      </c>
      <c r="J2308">
        <v>1446</v>
      </c>
      <c r="K2308">
        <v>137</v>
      </c>
      <c r="L2308">
        <v>971</v>
      </c>
      <c r="M2308">
        <v>170</v>
      </c>
      <c r="N2308">
        <v>185</v>
      </c>
      <c r="O2308" s="3">
        <v>18850</v>
      </c>
      <c r="P2308" s="3">
        <v>26318.49826</v>
      </c>
      <c r="Q2308" s="3">
        <v>19395</v>
      </c>
      <c r="R2308" s="3">
        <v>27079.430970000001</v>
      </c>
      <c r="S2308" s="3">
        <v>1772.8</v>
      </c>
      <c r="T2308" s="3">
        <v>2475.1954230000001</v>
      </c>
      <c r="U2308" s="3">
        <v>21523</v>
      </c>
      <c r="V2308" s="3">
        <v>30050.55905</v>
      </c>
      <c r="W2308" s="3">
        <v>1824.3</v>
      </c>
      <c r="X2308" s="3">
        <v>2547.1000730000001</v>
      </c>
      <c r="Y2308" s="3">
        <v>168</v>
      </c>
      <c r="Z2308" s="3">
        <v>234.56274310000001</v>
      </c>
      <c r="AA2308">
        <v>1125</v>
      </c>
      <c r="AB2308">
        <v>980</v>
      </c>
      <c r="AC2308">
        <v>160</v>
      </c>
      <c r="AD2308">
        <v>873</v>
      </c>
      <c r="AE2308">
        <v>146</v>
      </c>
      <c r="AF2308">
        <v>129</v>
      </c>
      <c r="AG2308">
        <v>65</v>
      </c>
      <c r="AH2308">
        <v>22</v>
      </c>
      <c r="AI2308">
        <v>91</v>
      </c>
      <c r="AJ2308">
        <v>43</v>
      </c>
      <c r="AK2308">
        <v>14</v>
      </c>
      <c r="AL2308">
        <v>65</v>
      </c>
      <c r="AM2308">
        <v>88</v>
      </c>
      <c r="AN2308">
        <v>35</v>
      </c>
      <c r="AO2308">
        <v>117</v>
      </c>
      <c r="AP2308">
        <v>382</v>
      </c>
      <c r="AQ2308">
        <v>0</v>
      </c>
      <c r="AR2308" s="4">
        <v>5227</v>
      </c>
      <c r="AS2308" s="4">
        <f t="shared" si="580"/>
        <v>5609</v>
      </c>
      <c r="AT2308">
        <v>0.94599299400000003</v>
      </c>
      <c r="AU2308" s="4">
        <f t="shared" si="576"/>
        <v>1</v>
      </c>
      <c r="AV2308" s="4">
        <f t="shared" si="581"/>
        <v>5306.0747033460002</v>
      </c>
      <c r="AW2308" s="4">
        <v>0</v>
      </c>
      <c r="AX2308" s="4">
        <v>0</v>
      </c>
      <c r="AY2308" s="4">
        <v>80.53</v>
      </c>
      <c r="AZ2308" s="4">
        <f t="shared" si="582"/>
        <v>80.53</v>
      </c>
      <c r="BA2308" s="4">
        <f t="shared" si="583"/>
        <v>76.180815806820007</v>
      </c>
      <c r="BB2308" s="4">
        <v>9.51</v>
      </c>
      <c r="BC2308" s="4">
        <v>12000</v>
      </c>
      <c r="BD2308">
        <v>2.7984386303800002</v>
      </c>
      <c r="BE2308" s="2">
        <v>0.11</v>
      </c>
      <c r="BF2308">
        <v>40</v>
      </c>
      <c r="BG2308">
        <f t="shared" si="577"/>
        <v>0.11171872670841716</v>
      </c>
      <c r="BH2308">
        <v>0.31764999999999999</v>
      </c>
      <c r="BI2308" s="4">
        <v>0.52800000000000002</v>
      </c>
      <c r="BJ2308" s="4">
        <v>0.17599999999999999</v>
      </c>
      <c r="BK2308" s="3">
        <f t="shared" si="584"/>
        <v>385500</v>
      </c>
      <c r="BL2308" s="3">
        <f t="shared" si="585"/>
        <v>72</v>
      </c>
      <c r="BM2308" s="3">
        <v>820.99999999999989</v>
      </c>
      <c r="BN2308" s="3">
        <v>738.9</v>
      </c>
      <c r="BO2308" s="3">
        <f t="shared" si="586"/>
        <v>82.099999999999909</v>
      </c>
      <c r="BP2308" s="3">
        <f t="shared" si="587"/>
        <v>22800</v>
      </c>
      <c r="BQ2308">
        <v>0.72</v>
      </c>
      <c r="BR2308">
        <v>0.59</v>
      </c>
      <c r="BS2308">
        <v>7.85</v>
      </c>
      <c r="BT2308">
        <f t="shared" si="578"/>
        <v>732.90000000000009</v>
      </c>
      <c r="BU2308" s="1">
        <f t="shared" si="579"/>
        <v>0.28925470600360742</v>
      </c>
      <c r="BV2308" s="1">
        <f t="shared" si="588"/>
        <v>0.31732019847249432</v>
      </c>
      <c r="BW2308">
        <f t="shared" si="589"/>
        <v>0.3062420053964155</v>
      </c>
      <c r="BX2308">
        <f t="shared" si="590"/>
        <v>0.32461227033456358</v>
      </c>
      <c r="BY2308">
        <f t="shared" si="591"/>
        <v>157.76831331977766</v>
      </c>
    </row>
    <row r="2309" spans="1:77" x14ac:dyDescent="0.2">
      <c r="A2309">
        <v>16</v>
      </c>
      <c r="B2309">
        <v>45051</v>
      </c>
      <c r="C2309" t="s">
        <v>1397</v>
      </c>
      <c r="D2309">
        <v>45</v>
      </c>
      <c r="E2309" t="s">
        <v>1409</v>
      </c>
      <c r="F2309" t="s">
        <v>1410</v>
      </c>
      <c r="G2309" t="s">
        <v>1524</v>
      </c>
      <c r="H2309">
        <v>51</v>
      </c>
      <c r="I2309">
        <v>692</v>
      </c>
      <c r="J2309">
        <v>2067</v>
      </c>
      <c r="K2309">
        <v>330</v>
      </c>
      <c r="L2309">
        <v>1364</v>
      </c>
      <c r="M2309">
        <v>231</v>
      </c>
      <c r="N2309">
        <v>238</v>
      </c>
      <c r="O2309" s="3">
        <v>8256.7000000000007</v>
      </c>
      <c r="P2309" s="3">
        <v>11528.060719999999</v>
      </c>
      <c r="Q2309" s="3">
        <v>28506</v>
      </c>
      <c r="R2309" s="3">
        <v>39800.271159999997</v>
      </c>
      <c r="S2309" s="3">
        <v>2913.8</v>
      </c>
      <c r="T2309" s="3">
        <v>4068.2673869999999</v>
      </c>
      <c r="U2309" s="3">
        <v>28748</v>
      </c>
      <c r="V2309" s="3">
        <v>40138.153209999997</v>
      </c>
      <c r="W2309" s="3">
        <v>2635.6</v>
      </c>
      <c r="X2309" s="3">
        <v>3679.842654</v>
      </c>
      <c r="Y2309" s="3">
        <v>209</v>
      </c>
      <c r="Z2309" s="3">
        <v>291.80722209999999</v>
      </c>
      <c r="AA2309">
        <v>642</v>
      </c>
      <c r="AB2309">
        <v>1069</v>
      </c>
      <c r="AC2309">
        <v>226</v>
      </c>
      <c r="AD2309">
        <v>962</v>
      </c>
      <c r="AE2309">
        <v>154</v>
      </c>
      <c r="AF2309">
        <v>135</v>
      </c>
      <c r="AG2309">
        <v>65</v>
      </c>
      <c r="AH2309">
        <v>22</v>
      </c>
      <c r="AI2309">
        <v>91</v>
      </c>
      <c r="AJ2309">
        <v>43</v>
      </c>
      <c r="AK2309">
        <v>14</v>
      </c>
      <c r="AL2309">
        <v>65</v>
      </c>
      <c r="AM2309">
        <v>88</v>
      </c>
      <c r="AN2309">
        <v>35</v>
      </c>
      <c r="AO2309">
        <v>117</v>
      </c>
      <c r="AP2309">
        <v>382</v>
      </c>
      <c r="AQ2309">
        <v>0</v>
      </c>
      <c r="AR2309" s="4">
        <v>5227</v>
      </c>
      <c r="AS2309" s="4">
        <f t="shared" si="580"/>
        <v>5609</v>
      </c>
      <c r="AT2309">
        <v>0.99039211400000005</v>
      </c>
      <c r="AU2309" s="4">
        <f t="shared" si="576"/>
        <v>1</v>
      </c>
      <c r="AV2309" s="4">
        <f t="shared" si="581"/>
        <v>5555.1093674260001</v>
      </c>
      <c r="AW2309" s="4">
        <v>0</v>
      </c>
      <c r="AX2309" s="4">
        <v>0</v>
      </c>
      <c r="AY2309" s="4">
        <v>80.53</v>
      </c>
      <c r="AZ2309" s="4">
        <f t="shared" si="582"/>
        <v>80.53</v>
      </c>
      <c r="BA2309" s="4">
        <f t="shared" si="583"/>
        <v>79.756276940420008</v>
      </c>
      <c r="BB2309" s="4">
        <v>9.51</v>
      </c>
      <c r="BC2309" s="4">
        <v>12000</v>
      </c>
      <c r="BD2309">
        <v>2.6821685677999998</v>
      </c>
      <c r="BE2309" s="2">
        <v>0.11</v>
      </c>
      <c r="BF2309">
        <v>40</v>
      </c>
      <c r="BG2309">
        <f t="shared" si="577"/>
        <v>0.11171872670841716</v>
      </c>
      <c r="BH2309">
        <v>0.31764999999999999</v>
      </c>
      <c r="BI2309" s="4">
        <v>0.52800000000000002</v>
      </c>
      <c r="BJ2309" s="4">
        <v>0.17599999999999999</v>
      </c>
      <c r="BK2309" s="3">
        <f t="shared" si="584"/>
        <v>385500</v>
      </c>
      <c r="BL2309" s="3">
        <f t="shared" si="585"/>
        <v>72</v>
      </c>
      <c r="BM2309" s="3">
        <v>820.99999999999989</v>
      </c>
      <c r="BN2309" s="3">
        <v>738.9</v>
      </c>
      <c r="BO2309" s="3">
        <f t="shared" si="586"/>
        <v>82.099999999999909</v>
      </c>
      <c r="BP2309" s="3">
        <f t="shared" si="587"/>
        <v>22800</v>
      </c>
      <c r="BQ2309">
        <v>0.72</v>
      </c>
      <c r="BR2309">
        <v>0.59</v>
      </c>
      <c r="BS2309">
        <v>7.85</v>
      </c>
      <c r="BT2309">
        <f t="shared" si="578"/>
        <v>732.90000000000009</v>
      </c>
      <c r="BU2309" s="1">
        <f t="shared" si="579"/>
        <v>0.29914284724917156</v>
      </c>
      <c r="BV2309" s="1">
        <f t="shared" si="588"/>
        <v>0.33228987487112449</v>
      </c>
      <c r="BW2309">
        <f t="shared" si="589"/>
        <v>0.32121168179504567</v>
      </c>
      <c r="BX2309">
        <f t="shared" si="590"/>
        <v>0.33958194673319375</v>
      </c>
      <c r="BY2309">
        <f t="shared" si="591"/>
        <v>157.76831331977766</v>
      </c>
    </row>
    <row r="2310" spans="1:77" x14ac:dyDescent="0.2">
      <c r="A2310">
        <v>16</v>
      </c>
      <c r="B2310">
        <v>45053</v>
      </c>
      <c r="C2310" t="s">
        <v>1397</v>
      </c>
      <c r="D2310">
        <v>45</v>
      </c>
      <c r="E2310" t="s">
        <v>1409</v>
      </c>
      <c r="F2310" t="s">
        <v>1410</v>
      </c>
      <c r="G2310" t="s">
        <v>607</v>
      </c>
      <c r="H2310">
        <v>53</v>
      </c>
      <c r="I2310">
        <v>2818</v>
      </c>
      <c r="J2310">
        <v>1755</v>
      </c>
      <c r="K2310">
        <v>137</v>
      </c>
      <c r="L2310">
        <v>1009</v>
      </c>
      <c r="M2310">
        <v>203</v>
      </c>
      <c r="N2310">
        <v>234</v>
      </c>
      <c r="O2310" s="3">
        <v>18383</v>
      </c>
      <c r="P2310" s="3">
        <v>25666.469679999998</v>
      </c>
      <c r="Q2310" s="3">
        <v>27799</v>
      </c>
      <c r="R2310" s="3">
        <v>38813.152950000003</v>
      </c>
      <c r="S2310" s="3">
        <v>1607.8</v>
      </c>
      <c r="T2310" s="3">
        <v>2244.8213000000001</v>
      </c>
      <c r="U2310" s="3">
        <v>25034</v>
      </c>
      <c r="V2310" s="3">
        <v>34952.64114</v>
      </c>
      <c r="W2310" s="3">
        <v>2586.3000000000002</v>
      </c>
      <c r="X2310" s="3">
        <v>3611.0096579999999</v>
      </c>
      <c r="Y2310" s="3">
        <v>200</v>
      </c>
      <c r="Z2310" s="3">
        <v>279.24136090000002</v>
      </c>
      <c r="AA2310">
        <v>1261</v>
      </c>
      <c r="AB2310">
        <v>997</v>
      </c>
      <c r="AC2310">
        <v>155</v>
      </c>
      <c r="AD2310">
        <v>840</v>
      </c>
      <c r="AE2310">
        <v>148</v>
      </c>
      <c r="AF2310">
        <v>133</v>
      </c>
      <c r="AG2310">
        <v>65</v>
      </c>
      <c r="AH2310">
        <v>22</v>
      </c>
      <c r="AI2310">
        <v>91</v>
      </c>
      <c r="AJ2310">
        <v>43</v>
      </c>
      <c r="AK2310">
        <v>14</v>
      </c>
      <c r="AL2310">
        <v>65</v>
      </c>
      <c r="AM2310">
        <v>88</v>
      </c>
      <c r="AN2310">
        <v>35</v>
      </c>
      <c r="AO2310">
        <v>117</v>
      </c>
      <c r="AP2310">
        <v>382</v>
      </c>
      <c r="AQ2310">
        <v>0</v>
      </c>
      <c r="AR2310" s="4">
        <v>5227</v>
      </c>
      <c r="AS2310" s="4">
        <f t="shared" si="580"/>
        <v>5609</v>
      </c>
      <c r="AT2310">
        <v>0.94863190500000005</v>
      </c>
      <c r="AU2310" s="4">
        <f t="shared" si="576"/>
        <v>1</v>
      </c>
      <c r="AV2310" s="4">
        <f t="shared" si="581"/>
        <v>5320.8763551450002</v>
      </c>
      <c r="AW2310" s="4">
        <v>0</v>
      </c>
      <c r="AX2310" s="4">
        <v>0</v>
      </c>
      <c r="AY2310" s="4">
        <v>80.53</v>
      </c>
      <c r="AZ2310" s="4">
        <f t="shared" si="582"/>
        <v>80.53</v>
      </c>
      <c r="BA2310" s="4">
        <f t="shared" si="583"/>
        <v>76.393327309650005</v>
      </c>
      <c r="BB2310" s="4">
        <v>9.51</v>
      </c>
      <c r="BC2310" s="4">
        <v>12000</v>
      </c>
      <c r="BD2310">
        <v>2.8345175403899998</v>
      </c>
      <c r="BE2310" s="2">
        <v>0.11</v>
      </c>
      <c r="BF2310">
        <v>40</v>
      </c>
      <c r="BG2310">
        <f t="shared" si="577"/>
        <v>0.11171872670841716</v>
      </c>
      <c r="BH2310">
        <v>0.31764999999999999</v>
      </c>
      <c r="BI2310" s="4">
        <v>0.52800000000000002</v>
      </c>
      <c r="BJ2310" s="4">
        <v>0.17599999999999999</v>
      </c>
      <c r="BK2310" s="3">
        <f t="shared" si="584"/>
        <v>385500</v>
      </c>
      <c r="BL2310" s="3">
        <f t="shared" si="585"/>
        <v>72</v>
      </c>
      <c r="BM2310" s="3">
        <v>820.99999999999989</v>
      </c>
      <c r="BN2310" s="3">
        <v>738.9</v>
      </c>
      <c r="BO2310" s="3">
        <f t="shared" si="586"/>
        <v>82.099999999999909</v>
      </c>
      <c r="BP2310" s="3">
        <f t="shared" si="587"/>
        <v>22800</v>
      </c>
      <c r="BQ2310">
        <v>0.72</v>
      </c>
      <c r="BR2310">
        <v>0.59</v>
      </c>
      <c r="BS2310">
        <v>7.85</v>
      </c>
      <c r="BT2310">
        <f t="shared" si="578"/>
        <v>732.90000000000009</v>
      </c>
      <c r="BU2310" s="1">
        <f t="shared" si="579"/>
        <v>0.29035829326227081</v>
      </c>
      <c r="BV2310" s="1">
        <f t="shared" si="588"/>
        <v>0.32227188247311372</v>
      </c>
      <c r="BW2310">
        <f t="shared" si="589"/>
        <v>0.3111936893970349</v>
      </c>
      <c r="BX2310">
        <f t="shared" si="590"/>
        <v>0.32956395433518298</v>
      </c>
      <c r="BY2310">
        <f t="shared" si="591"/>
        <v>157.76831331977766</v>
      </c>
    </row>
    <row r="2311" spans="1:77" x14ac:dyDescent="0.2">
      <c r="A2311">
        <v>16</v>
      </c>
      <c r="B2311">
        <v>45055</v>
      </c>
      <c r="C2311" t="s">
        <v>1397</v>
      </c>
      <c r="D2311">
        <v>45</v>
      </c>
      <c r="E2311" t="s">
        <v>1409</v>
      </c>
      <c r="F2311" t="s">
        <v>1410</v>
      </c>
      <c r="G2311" t="s">
        <v>1525</v>
      </c>
      <c r="H2311">
        <v>55</v>
      </c>
      <c r="I2311">
        <v>895</v>
      </c>
      <c r="J2311">
        <v>1900</v>
      </c>
      <c r="K2311">
        <v>274</v>
      </c>
      <c r="L2311">
        <v>1330</v>
      </c>
      <c r="M2311">
        <v>217</v>
      </c>
      <c r="N2311">
        <v>250</v>
      </c>
      <c r="O2311" s="3">
        <v>8596.1</v>
      </c>
      <c r="P2311" s="3">
        <v>12001.93331</v>
      </c>
      <c r="Q2311" s="3">
        <v>25872</v>
      </c>
      <c r="R2311" s="3">
        <v>36122.66244</v>
      </c>
      <c r="S2311" s="3">
        <v>2987.9</v>
      </c>
      <c r="T2311" s="3">
        <v>4171.7263110000004</v>
      </c>
      <c r="U2311" s="3">
        <v>28585</v>
      </c>
      <c r="V2311" s="3">
        <v>39910.571499999998</v>
      </c>
      <c r="W2311" s="3">
        <v>2408.5</v>
      </c>
      <c r="X2311" s="3">
        <v>3362.7640879999999</v>
      </c>
      <c r="Y2311" s="3">
        <v>224</v>
      </c>
      <c r="Z2311" s="3">
        <v>312.75032420000002</v>
      </c>
      <c r="AA2311">
        <v>849</v>
      </c>
      <c r="AB2311">
        <v>1269</v>
      </c>
      <c r="AC2311">
        <v>228</v>
      </c>
      <c r="AD2311">
        <v>1097</v>
      </c>
      <c r="AE2311">
        <v>178</v>
      </c>
      <c r="AF2311">
        <v>169</v>
      </c>
      <c r="AG2311">
        <v>65</v>
      </c>
      <c r="AH2311">
        <v>22</v>
      </c>
      <c r="AI2311">
        <v>91</v>
      </c>
      <c r="AJ2311">
        <v>43</v>
      </c>
      <c r="AK2311">
        <v>14</v>
      </c>
      <c r="AL2311">
        <v>65</v>
      </c>
      <c r="AM2311">
        <v>88</v>
      </c>
      <c r="AN2311">
        <v>35</v>
      </c>
      <c r="AO2311">
        <v>117</v>
      </c>
      <c r="AP2311">
        <v>382</v>
      </c>
      <c r="AQ2311">
        <v>0</v>
      </c>
      <c r="AR2311" s="4">
        <v>5227</v>
      </c>
      <c r="AS2311" s="4">
        <f t="shared" si="580"/>
        <v>5609</v>
      </c>
      <c r="AT2311">
        <v>0.96091627800000001</v>
      </c>
      <c r="AU2311" s="4">
        <f t="shared" si="576"/>
        <v>1</v>
      </c>
      <c r="AV2311" s="4">
        <f t="shared" si="581"/>
        <v>5389.779403302</v>
      </c>
      <c r="AW2311" s="4">
        <v>0</v>
      </c>
      <c r="AX2311" s="4">
        <v>0</v>
      </c>
      <c r="AY2311" s="4">
        <v>80.53</v>
      </c>
      <c r="AZ2311" s="4">
        <f t="shared" si="582"/>
        <v>80.53</v>
      </c>
      <c r="BA2311" s="4">
        <f t="shared" si="583"/>
        <v>77.382587867340007</v>
      </c>
      <c r="BB2311" s="4">
        <v>9.51</v>
      </c>
      <c r="BC2311" s="4">
        <v>12000</v>
      </c>
      <c r="BD2311">
        <v>2.6747509067699999</v>
      </c>
      <c r="BE2311" s="2">
        <v>0.11</v>
      </c>
      <c r="BF2311">
        <v>40</v>
      </c>
      <c r="BG2311">
        <f t="shared" si="577"/>
        <v>0.11171872670841716</v>
      </c>
      <c r="BH2311">
        <v>0.31764999999999999</v>
      </c>
      <c r="BI2311" s="4">
        <v>0.52800000000000002</v>
      </c>
      <c r="BJ2311" s="4">
        <v>0.17599999999999999</v>
      </c>
      <c r="BK2311" s="3">
        <f t="shared" si="584"/>
        <v>385500</v>
      </c>
      <c r="BL2311" s="3">
        <f t="shared" si="585"/>
        <v>72</v>
      </c>
      <c r="BM2311" s="3">
        <v>820.99999999999989</v>
      </c>
      <c r="BN2311" s="3">
        <v>738.9</v>
      </c>
      <c r="BO2311" s="3">
        <f t="shared" si="586"/>
        <v>82.099999999999909</v>
      </c>
      <c r="BP2311" s="3">
        <f t="shared" si="587"/>
        <v>22800</v>
      </c>
      <c r="BQ2311">
        <v>0.72</v>
      </c>
      <c r="BR2311">
        <v>0.59</v>
      </c>
      <c r="BS2311">
        <v>7.85</v>
      </c>
      <c r="BT2311">
        <f t="shared" si="578"/>
        <v>732.90000000000009</v>
      </c>
      <c r="BU2311" s="1">
        <f t="shared" si="579"/>
        <v>0.29156298601045377</v>
      </c>
      <c r="BV2311" s="1">
        <f t="shared" si="588"/>
        <v>0.32363994454221867</v>
      </c>
      <c r="BW2311">
        <f t="shared" si="589"/>
        <v>0.31256175146613985</v>
      </c>
      <c r="BX2311">
        <f t="shared" si="590"/>
        <v>0.33093201640428793</v>
      </c>
      <c r="BY2311">
        <f t="shared" si="591"/>
        <v>157.76831331977766</v>
      </c>
    </row>
    <row r="2312" spans="1:77" x14ac:dyDescent="0.2">
      <c r="A2312">
        <v>16</v>
      </c>
      <c r="B2312">
        <v>45057</v>
      </c>
      <c r="C2312" t="s">
        <v>1397</v>
      </c>
      <c r="D2312">
        <v>45</v>
      </c>
      <c r="E2312" t="s">
        <v>1409</v>
      </c>
      <c r="F2312" t="s">
        <v>1410</v>
      </c>
      <c r="G2312" t="s">
        <v>584</v>
      </c>
      <c r="H2312">
        <v>57</v>
      </c>
      <c r="I2312">
        <v>1005</v>
      </c>
      <c r="J2312">
        <v>3622</v>
      </c>
      <c r="K2312">
        <v>426</v>
      </c>
      <c r="L2312">
        <v>1970</v>
      </c>
      <c r="M2312">
        <v>401</v>
      </c>
      <c r="N2312">
        <v>401</v>
      </c>
      <c r="O2312" s="3">
        <v>9660.6</v>
      </c>
      <c r="P2312" s="3">
        <v>13488.195449999999</v>
      </c>
      <c r="Q2312" s="3">
        <v>41043</v>
      </c>
      <c r="R2312" s="3">
        <v>57304.515870000003</v>
      </c>
      <c r="S2312" s="3">
        <v>3940.1</v>
      </c>
      <c r="T2312" s="3">
        <v>5501.1944299999996</v>
      </c>
      <c r="U2312" s="3">
        <v>36999</v>
      </c>
      <c r="V2312" s="3">
        <v>51658.255550000002</v>
      </c>
      <c r="W2312" s="3">
        <v>3795.8</v>
      </c>
      <c r="X2312" s="3">
        <v>5299.7217879999998</v>
      </c>
      <c r="Y2312" s="3">
        <v>344</v>
      </c>
      <c r="Z2312" s="3">
        <v>480.29514069999999</v>
      </c>
      <c r="AA2312">
        <v>892</v>
      </c>
      <c r="AB2312">
        <v>1677</v>
      </c>
      <c r="AC2312">
        <v>260</v>
      </c>
      <c r="AD2312">
        <v>1268</v>
      </c>
      <c r="AE2312">
        <v>221</v>
      </c>
      <c r="AF2312">
        <v>205</v>
      </c>
      <c r="AG2312">
        <v>65</v>
      </c>
      <c r="AH2312">
        <v>22</v>
      </c>
      <c r="AI2312">
        <v>91</v>
      </c>
      <c r="AJ2312">
        <v>43</v>
      </c>
      <c r="AK2312">
        <v>14</v>
      </c>
      <c r="AL2312">
        <v>65</v>
      </c>
      <c r="AM2312">
        <v>88</v>
      </c>
      <c r="AN2312">
        <v>35</v>
      </c>
      <c r="AO2312">
        <v>117</v>
      </c>
      <c r="AP2312">
        <v>382</v>
      </c>
      <c r="AQ2312">
        <v>0</v>
      </c>
      <c r="AR2312" s="4">
        <v>5227</v>
      </c>
      <c r="AS2312" s="4">
        <f t="shared" si="580"/>
        <v>5609</v>
      </c>
      <c r="AT2312">
        <v>0.96006317100000005</v>
      </c>
      <c r="AU2312" s="4">
        <f t="shared" si="576"/>
        <v>1</v>
      </c>
      <c r="AV2312" s="4">
        <f t="shared" si="581"/>
        <v>5384.9943261389999</v>
      </c>
      <c r="AW2312" s="4">
        <v>0</v>
      </c>
      <c r="AX2312" s="4">
        <v>0</v>
      </c>
      <c r="AY2312" s="4">
        <v>80.53</v>
      </c>
      <c r="AZ2312" s="4">
        <f t="shared" si="582"/>
        <v>80.53</v>
      </c>
      <c r="BA2312" s="4">
        <f t="shared" si="583"/>
        <v>77.313887160630003</v>
      </c>
      <c r="BB2312" s="4">
        <v>9.51</v>
      </c>
      <c r="BC2312" s="4">
        <v>12000</v>
      </c>
      <c r="BD2312">
        <v>2.64444296387</v>
      </c>
      <c r="BE2312" s="2">
        <v>0.11</v>
      </c>
      <c r="BF2312">
        <v>40</v>
      </c>
      <c r="BG2312">
        <f t="shared" si="577"/>
        <v>0.11171872670841716</v>
      </c>
      <c r="BH2312">
        <v>0.31764999999999999</v>
      </c>
      <c r="BI2312" s="4">
        <v>0.52800000000000002</v>
      </c>
      <c r="BJ2312" s="4">
        <v>0.17599999999999999</v>
      </c>
      <c r="BK2312" s="3">
        <f t="shared" si="584"/>
        <v>385500</v>
      </c>
      <c r="BL2312" s="3">
        <f t="shared" si="585"/>
        <v>72</v>
      </c>
      <c r="BM2312" s="3">
        <v>820.99999999999989</v>
      </c>
      <c r="BN2312" s="3">
        <v>738.9</v>
      </c>
      <c r="BO2312" s="3">
        <f t="shared" si="586"/>
        <v>82.099999999999909</v>
      </c>
      <c r="BP2312" s="3">
        <f t="shared" si="587"/>
        <v>22800</v>
      </c>
      <c r="BQ2312">
        <v>0.72</v>
      </c>
      <c r="BR2312">
        <v>0.59</v>
      </c>
      <c r="BS2312">
        <v>7.85</v>
      </c>
      <c r="BT2312">
        <f t="shared" si="578"/>
        <v>732.90000000000009</v>
      </c>
      <c r="BU2312" s="1">
        <f t="shared" si="579"/>
        <v>0.29098248612464178</v>
      </c>
      <c r="BV2312" s="1">
        <f t="shared" si="588"/>
        <v>0.3307531833320127</v>
      </c>
      <c r="BW2312">
        <f t="shared" si="589"/>
        <v>0.31967499025593388</v>
      </c>
      <c r="BX2312">
        <f t="shared" si="590"/>
        <v>0.33804525519408196</v>
      </c>
      <c r="BY2312">
        <f t="shared" si="591"/>
        <v>157.76831331977766</v>
      </c>
    </row>
    <row r="2313" spans="1:77" x14ac:dyDescent="0.2">
      <c r="A2313">
        <v>16</v>
      </c>
      <c r="B2313">
        <v>45059</v>
      </c>
      <c r="C2313" t="s">
        <v>1397</v>
      </c>
      <c r="D2313">
        <v>45</v>
      </c>
      <c r="E2313" t="s">
        <v>1409</v>
      </c>
      <c r="F2313" t="s">
        <v>1410</v>
      </c>
      <c r="G2313" t="s">
        <v>1237</v>
      </c>
      <c r="H2313">
        <v>59</v>
      </c>
      <c r="I2313">
        <v>2198</v>
      </c>
      <c r="J2313">
        <v>3254</v>
      </c>
      <c r="K2313">
        <v>385</v>
      </c>
      <c r="L2313">
        <v>1795</v>
      </c>
      <c r="M2313">
        <v>360</v>
      </c>
      <c r="N2313">
        <v>359</v>
      </c>
      <c r="O2313" s="3">
        <v>17152</v>
      </c>
      <c r="P2313" s="3">
        <v>23947.739109999999</v>
      </c>
      <c r="Q2313" s="3">
        <v>36755</v>
      </c>
      <c r="R2313" s="3">
        <v>51317.58109</v>
      </c>
      <c r="S2313" s="3">
        <v>4135</v>
      </c>
      <c r="T2313" s="3">
        <v>5773.3151360000002</v>
      </c>
      <c r="U2313" s="3">
        <v>35102</v>
      </c>
      <c r="V2313" s="3">
        <v>49009.651250000003</v>
      </c>
      <c r="W2313" s="3">
        <v>3474.1</v>
      </c>
      <c r="X2313" s="3">
        <v>4850.5620589999999</v>
      </c>
      <c r="Y2313" s="3">
        <v>309</v>
      </c>
      <c r="Z2313" s="3">
        <v>431.42790250000002</v>
      </c>
      <c r="AA2313">
        <v>1257</v>
      </c>
      <c r="AB2313">
        <v>1619</v>
      </c>
      <c r="AC2313">
        <v>265</v>
      </c>
      <c r="AD2313">
        <v>1216</v>
      </c>
      <c r="AE2313">
        <v>215</v>
      </c>
      <c r="AF2313">
        <v>199</v>
      </c>
      <c r="AG2313">
        <v>65</v>
      </c>
      <c r="AH2313">
        <v>22</v>
      </c>
      <c r="AI2313">
        <v>91</v>
      </c>
      <c r="AJ2313">
        <v>43</v>
      </c>
      <c r="AK2313">
        <v>14</v>
      </c>
      <c r="AL2313">
        <v>65</v>
      </c>
      <c r="AM2313">
        <v>88</v>
      </c>
      <c r="AN2313">
        <v>35</v>
      </c>
      <c r="AO2313">
        <v>117</v>
      </c>
      <c r="AP2313">
        <v>382</v>
      </c>
      <c r="AQ2313">
        <v>0</v>
      </c>
      <c r="AR2313" s="4">
        <v>5227</v>
      </c>
      <c r="AS2313" s="4">
        <f t="shared" si="580"/>
        <v>5609</v>
      </c>
      <c r="AT2313">
        <v>0.93463152599999999</v>
      </c>
      <c r="AU2313" s="4">
        <f t="shared" si="576"/>
        <v>1</v>
      </c>
      <c r="AV2313" s="4">
        <f t="shared" si="581"/>
        <v>5242.3482293340003</v>
      </c>
      <c r="AW2313" s="4">
        <v>0</v>
      </c>
      <c r="AX2313" s="4">
        <v>0</v>
      </c>
      <c r="AY2313" s="4">
        <v>80.53</v>
      </c>
      <c r="AZ2313" s="4">
        <f t="shared" si="582"/>
        <v>80.53</v>
      </c>
      <c r="BA2313" s="4">
        <f t="shared" si="583"/>
        <v>75.265876788780005</v>
      </c>
      <c r="BB2313" s="4">
        <v>9.51</v>
      </c>
      <c r="BC2313" s="4">
        <v>12000</v>
      </c>
      <c r="BD2313">
        <v>2.5894903183000002</v>
      </c>
      <c r="BE2313" s="2">
        <v>0.11</v>
      </c>
      <c r="BF2313">
        <v>40</v>
      </c>
      <c r="BG2313">
        <f t="shared" si="577"/>
        <v>0.11171872670841716</v>
      </c>
      <c r="BH2313">
        <v>0.31764999999999999</v>
      </c>
      <c r="BI2313" s="4">
        <v>0.52800000000000002</v>
      </c>
      <c r="BJ2313" s="4">
        <v>0.17599999999999999</v>
      </c>
      <c r="BK2313" s="3">
        <f t="shared" si="584"/>
        <v>385500</v>
      </c>
      <c r="BL2313" s="3">
        <f t="shared" si="585"/>
        <v>72</v>
      </c>
      <c r="BM2313" s="3">
        <v>820.99999999999989</v>
      </c>
      <c r="BN2313" s="3">
        <v>738.9</v>
      </c>
      <c r="BO2313" s="3">
        <f t="shared" si="586"/>
        <v>82.099999999999909</v>
      </c>
      <c r="BP2313" s="3">
        <f t="shared" si="587"/>
        <v>22800</v>
      </c>
      <c r="BQ2313">
        <v>0.72</v>
      </c>
      <c r="BR2313">
        <v>0.59</v>
      </c>
      <c r="BS2313">
        <v>7.85</v>
      </c>
      <c r="BT2313">
        <f t="shared" si="578"/>
        <v>732.90000000000009</v>
      </c>
      <c r="BU2313" s="1">
        <f t="shared" si="579"/>
        <v>0.28385997661105794</v>
      </c>
      <c r="BV2313" s="1">
        <f t="shared" si="588"/>
        <v>0.32168569854056084</v>
      </c>
      <c r="BW2313">
        <f t="shared" si="589"/>
        <v>0.31060750546448201</v>
      </c>
      <c r="BX2313">
        <f t="shared" si="590"/>
        <v>0.3289777704026301</v>
      </c>
      <c r="BY2313">
        <f t="shared" si="591"/>
        <v>157.76831331977766</v>
      </c>
    </row>
    <row r="2314" spans="1:77" x14ac:dyDescent="0.2">
      <c r="A2314">
        <v>16</v>
      </c>
      <c r="B2314">
        <v>45061</v>
      </c>
      <c r="C2314" t="s">
        <v>1397</v>
      </c>
      <c r="D2314">
        <v>45</v>
      </c>
      <c r="E2314" t="s">
        <v>1409</v>
      </c>
      <c r="F2314" t="s">
        <v>1410</v>
      </c>
      <c r="G2314" t="s">
        <v>255</v>
      </c>
      <c r="H2314">
        <v>61</v>
      </c>
      <c r="I2314">
        <v>783</v>
      </c>
      <c r="J2314">
        <v>2921</v>
      </c>
      <c r="K2314">
        <v>324</v>
      </c>
      <c r="L2314">
        <v>1498</v>
      </c>
      <c r="M2314">
        <v>329</v>
      </c>
      <c r="N2314">
        <v>330</v>
      </c>
      <c r="O2314" s="3">
        <v>8197.5</v>
      </c>
      <c r="P2314" s="3">
        <v>11445.405280000001</v>
      </c>
      <c r="Q2314" s="3">
        <v>32922</v>
      </c>
      <c r="R2314" s="3">
        <v>45965.920409999999</v>
      </c>
      <c r="S2314" s="3">
        <v>3240</v>
      </c>
      <c r="T2314" s="3">
        <v>4523.7100460000001</v>
      </c>
      <c r="U2314" s="3">
        <v>29684</v>
      </c>
      <c r="V2314" s="3">
        <v>41445.002780000003</v>
      </c>
      <c r="W2314" s="3">
        <v>3092.9</v>
      </c>
      <c r="X2314" s="3">
        <v>4318.3280249999998</v>
      </c>
      <c r="Y2314" s="3">
        <v>284</v>
      </c>
      <c r="Z2314" s="3">
        <v>396.5227324</v>
      </c>
      <c r="AA2314">
        <v>764</v>
      </c>
      <c r="AB2314">
        <v>1467</v>
      </c>
      <c r="AC2314">
        <v>236</v>
      </c>
      <c r="AD2314">
        <v>1100</v>
      </c>
      <c r="AE2314">
        <v>200</v>
      </c>
      <c r="AF2314">
        <v>182</v>
      </c>
      <c r="AG2314">
        <v>65</v>
      </c>
      <c r="AH2314">
        <v>22</v>
      </c>
      <c r="AI2314">
        <v>91</v>
      </c>
      <c r="AJ2314">
        <v>43</v>
      </c>
      <c r="AK2314">
        <v>14</v>
      </c>
      <c r="AL2314">
        <v>65</v>
      </c>
      <c r="AM2314">
        <v>88</v>
      </c>
      <c r="AN2314">
        <v>35</v>
      </c>
      <c r="AO2314">
        <v>117</v>
      </c>
      <c r="AP2314">
        <v>382</v>
      </c>
      <c r="AQ2314">
        <v>0</v>
      </c>
      <c r="AR2314" s="4">
        <v>5227</v>
      </c>
      <c r="AS2314" s="4">
        <f t="shared" si="580"/>
        <v>5609</v>
      </c>
      <c r="AT2314">
        <v>0.96715759599999995</v>
      </c>
      <c r="AU2314" s="4">
        <f t="shared" si="576"/>
        <v>1</v>
      </c>
      <c r="AV2314" s="4">
        <f t="shared" si="581"/>
        <v>5424.7869559639994</v>
      </c>
      <c r="AW2314" s="4">
        <v>0</v>
      </c>
      <c r="AX2314" s="4">
        <v>0</v>
      </c>
      <c r="AY2314" s="4">
        <v>80.53</v>
      </c>
      <c r="AZ2314" s="4">
        <f t="shared" si="582"/>
        <v>80.53</v>
      </c>
      <c r="BA2314" s="4">
        <f t="shared" si="583"/>
        <v>77.885201205879994</v>
      </c>
      <c r="BB2314" s="4">
        <v>9.51</v>
      </c>
      <c r="BC2314" s="4">
        <v>12000</v>
      </c>
      <c r="BD2314">
        <v>2.6853399594599998</v>
      </c>
      <c r="BE2314" s="2">
        <v>0.11</v>
      </c>
      <c r="BF2314">
        <v>40</v>
      </c>
      <c r="BG2314">
        <f t="shared" si="577"/>
        <v>0.11171872670841716</v>
      </c>
      <c r="BH2314">
        <v>0.31764999999999999</v>
      </c>
      <c r="BI2314" s="4">
        <v>0.52800000000000002</v>
      </c>
      <c r="BJ2314" s="4">
        <v>0.17599999999999999</v>
      </c>
      <c r="BK2314" s="3">
        <f t="shared" si="584"/>
        <v>385500</v>
      </c>
      <c r="BL2314" s="3">
        <f t="shared" si="585"/>
        <v>72</v>
      </c>
      <c r="BM2314" s="3">
        <v>820.99999999999989</v>
      </c>
      <c r="BN2314" s="3">
        <v>738.9</v>
      </c>
      <c r="BO2314" s="3">
        <f t="shared" si="586"/>
        <v>82.099999999999909</v>
      </c>
      <c r="BP2314" s="3">
        <f t="shared" si="587"/>
        <v>22800</v>
      </c>
      <c r="BQ2314">
        <v>0.72</v>
      </c>
      <c r="BR2314">
        <v>0.59</v>
      </c>
      <c r="BS2314">
        <v>7.85</v>
      </c>
      <c r="BT2314">
        <f t="shared" si="578"/>
        <v>732.90000000000009</v>
      </c>
      <c r="BU2314" s="1">
        <f t="shared" si="579"/>
        <v>0.29327619362827628</v>
      </c>
      <c r="BV2314" s="1">
        <f t="shared" si="588"/>
        <v>0.32851502498682322</v>
      </c>
      <c r="BW2314">
        <f t="shared" si="589"/>
        <v>0.3174368319107444</v>
      </c>
      <c r="BX2314">
        <f t="shared" si="590"/>
        <v>0.33580709684889248</v>
      </c>
      <c r="BY2314">
        <f t="shared" si="591"/>
        <v>157.76831331977766</v>
      </c>
    </row>
    <row r="2315" spans="1:77" x14ac:dyDescent="0.2">
      <c r="A2315">
        <v>16</v>
      </c>
      <c r="B2315">
        <v>45063</v>
      </c>
      <c r="C2315" t="s">
        <v>1397</v>
      </c>
      <c r="D2315">
        <v>45</v>
      </c>
      <c r="E2315" t="s">
        <v>1409</v>
      </c>
      <c r="F2315" t="s">
        <v>1410</v>
      </c>
      <c r="G2315" t="s">
        <v>1432</v>
      </c>
      <c r="H2315">
        <v>63</v>
      </c>
      <c r="I2315">
        <v>1217</v>
      </c>
      <c r="J2315">
        <v>3156</v>
      </c>
      <c r="K2315">
        <v>361</v>
      </c>
      <c r="L2315">
        <v>1699</v>
      </c>
      <c r="M2315">
        <v>354</v>
      </c>
      <c r="N2315">
        <v>459</v>
      </c>
      <c r="O2315" s="3">
        <v>8938.9</v>
      </c>
      <c r="P2315" s="3">
        <v>12480.553</v>
      </c>
      <c r="Q2315" s="3">
        <v>46872</v>
      </c>
      <c r="R2315" s="3">
        <v>65443.00533</v>
      </c>
      <c r="S2315" s="3">
        <v>4234.3</v>
      </c>
      <c r="T2315" s="3">
        <v>5911.9584720000003</v>
      </c>
      <c r="U2315" s="3">
        <v>37415</v>
      </c>
      <c r="V2315" s="3">
        <v>52239.077579999997</v>
      </c>
      <c r="W2315" s="3">
        <v>4321.2</v>
      </c>
      <c r="X2315" s="3">
        <v>6033.2888430000003</v>
      </c>
      <c r="Y2315" s="3">
        <v>393</v>
      </c>
      <c r="Z2315" s="3">
        <v>548.70927410000002</v>
      </c>
      <c r="AA2315">
        <v>956</v>
      </c>
      <c r="AB2315">
        <v>1520</v>
      </c>
      <c r="AC2315">
        <v>237</v>
      </c>
      <c r="AD2315">
        <v>1152</v>
      </c>
      <c r="AE2315">
        <v>205</v>
      </c>
      <c r="AF2315">
        <v>211</v>
      </c>
      <c r="AG2315">
        <v>65</v>
      </c>
      <c r="AH2315">
        <v>22</v>
      </c>
      <c r="AI2315">
        <v>91</v>
      </c>
      <c r="AJ2315">
        <v>43</v>
      </c>
      <c r="AK2315">
        <v>14</v>
      </c>
      <c r="AL2315">
        <v>65</v>
      </c>
      <c r="AM2315">
        <v>88</v>
      </c>
      <c r="AN2315">
        <v>35</v>
      </c>
      <c r="AO2315">
        <v>117</v>
      </c>
      <c r="AP2315">
        <v>382</v>
      </c>
      <c r="AQ2315">
        <v>0</v>
      </c>
      <c r="AR2315" s="4">
        <v>5227</v>
      </c>
      <c r="AS2315" s="4">
        <f t="shared" si="580"/>
        <v>5609</v>
      </c>
      <c r="AT2315">
        <v>0.94490841000000003</v>
      </c>
      <c r="AU2315" s="4">
        <f t="shared" si="576"/>
        <v>1</v>
      </c>
      <c r="AV2315" s="4">
        <f t="shared" si="581"/>
        <v>5299.9912716899998</v>
      </c>
      <c r="AW2315" s="4">
        <v>0</v>
      </c>
      <c r="AX2315" s="4">
        <v>0</v>
      </c>
      <c r="AY2315" s="4">
        <v>80.53</v>
      </c>
      <c r="AZ2315" s="4">
        <f t="shared" si="582"/>
        <v>80.53</v>
      </c>
      <c r="BA2315" s="4">
        <f t="shared" si="583"/>
        <v>76.093474257300002</v>
      </c>
      <c r="BB2315" s="4">
        <v>9.51</v>
      </c>
      <c r="BC2315" s="4">
        <v>12000</v>
      </c>
      <c r="BD2315">
        <v>2.72446028323</v>
      </c>
      <c r="BE2315" s="2">
        <v>0.11</v>
      </c>
      <c r="BF2315">
        <v>40</v>
      </c>
      <c r="BG2315">
        <f t="shared" si="577"/>
        <v>0.11171872670841716</v>
      </c>
      <c r="BH2315">
        <v>0.31764999999999999</v>
      </c>
      <c r="BI2315" s="4">
        <v>0.52800000000000002</v>
      </c>
      <c r="BJ2315" s="4">
        <v>0.17599999999999999</v>
      </c>
      <c r="BK2315" s="3">
        <f t="shared" si="584"/>
        <v>385500</v>
      </c>
      <c r="BL2315" s="3">
        <f t="shared" si="585"/>
        <v>72</v>
      </c>
      <c r="BM2315" s="3">
        <v>820.99999999999989</v>
      </c>
      <c r="BN2315" s="3">
        <v>738.9</v>
      </c>
      <c r="BO2315" s="3">
        <f t="shared" si="586"/>
        <v>82.099999999999909</v>
      </c>
      <c r="BP2315" s="3">
        <f t="shared" si="587"/>
        <v>22800</v>
      </c>
      <c r="BQ2315">
        <v>0.72</v>
      </c>
      <c r="BR2315">
        <v>0.59</v>
      </c>
      <c r="BS2315">
        <v>7.85</v>
      </c>
      <c r="BT2315">
        <f t="shared" si="578"/>
        <v>732.90000000000009</v>
      </c>
      <c r="BU2315" s="1">
        <f t="shared" si="579"/>
        <v>0.28809133479873911</v>
      </c>
      <c r="BV2315" s="1">
        <f t="shared" si="588"/>
        <v>0.33044706953056202</v>
      </c>
      <c r="BW2315">
        <f t="shared" si="589"/>
        <v>0.3193688764544832</v>
      </c>
      <c r="BX2315">
        <f t="shared" si="590"/>
        <v>0.33773914139263128</v>
      </c>
      <c r="BY2315">
        <f t="shared" si="591"/>
        <v>157.76831331977766</v>
      </c>
    </row>
    <row r="2316" spans="1:77" x14ac:dyDescent="0.2">
      <c r="A2316">
        <v>16</v>
      </c>
      <c r="B2316">
        <v>45065</v>
      </c>
      <c r="C2316" t="s">
        <v>1397</v>
      </c>
      <c r="D2316">
        <v>45</v>
      </c>
      <c r="E2316" t="s">
        <v>1409</v>
      </c>
      <c r="F2316" t="s">
        <v>1410</v>
      </c>
      <c r="G2316" t="s">
        <v>1528</v>
      </c>
      <c r="H2316">
        <v>65</v>
      </c>
      <c r="I2316">
        <v>1235</v>
      </c>
      <c r="J2316">
        <v>1932</v>
      </c>
      <c r="K2316">
        <v>245</v>
      </c>
      <c r="L2316">
        <v>1318</v>
      </c>
      <c r="M2316">
        <v>223</v>
      </c>
      <c r="N2316">
        <v>257</v>
      </c>
      <c r="O2316" s="3">
        <v>8713.1</v>
      </c>
      <c r="P2316" s="3">
        <v>12165.289510000001</v>
      </c>
      <c r="Q2316" s="3">
        <v>25049</v>
      </c>
      <c r="R2316" s="3">
        <v>34973.584239999996</v>
      </c>
      <c r="S2316" s="3">
        <v>3379</v>
      </c>
      <c r="T2316" s="3">
        <v>4717.782792</v>
      </c>
      <c r="U2316" s="3">
        <v>28375</v>
      </c>
      <c r="V2316" s="3">
        <v>39617.368069999997</v>
      </c>
      <c r="W2316" s="3">
        <v>2381.6</v>
      </c>
      <c r="X2316" s="3">
        <v>3325.2061250000002</v>
      </c>
      <c r="Y2316" s="3">
        <v>230</v>
      </c>
      <c r="Z2316" s="3">
        <v>321.127565</v>
      </c>
      <c r="AA2316">
        <v>1072</v>
      </c>
      <c r="AB2316">
        <v>1281</v>
      </c>
      <c r="AC2316">
        <v>218</v>
      </c>
      <c r="AD2316">
        <v>1082</v>
      </c>
      <c r="AE2316">
        <v>180</v>
      </c>
      <c r="AF2316">
        <v>172</v>
      </c>
      <c r="AG2316">
        <v>65</v>
      </c>
      <c r="AH2316">
        <v>22</v>
      </c>
      <c r="AI2316">
        <v>91</v>
      </c>
      <c r="AJ2316">
        <v>43</v>
      </c>
      <c r="AK2316">
        <v>14</v>
      </c>
      <c r="AL2316">
        <v>65</v>
      </c>
      <c r="AM2316">
        <v>88</v>
      </c>
      <c r="AN2316">
        <v>35</v>
      </c>
      <c r="AO2316">
        <v>117</v>
      </c>
      <c r="AP2316">
        <v>382</v>
      </c>
      <c r="AQ2316">
        <v>0</v>
      </c>
      <c r="AR2316" s="4">
        <v>5227</v>
      </c>
      <c r="AS2316" s="4">
        <f t="shared" si="580"/>
        <v>5609</v>
      </c>
      <c r="AT2316">
        <v>0.93065600199999998</v>
      </c>
      <c r="AU2316" s="4">
        <f t="shared" si="576"/>
        <v>1</v>
      </c>
      <c r="AV2316" s="4">
        <f t="shared" si="581"/>
        <v>5220.0495152180001</v>
      </c>
      <c r="AW2316" s="4">
        <v>0</v>
      </c>
      <c r="AX2316" s="4">
        <v>0</v>
      </c>
      <c r="AY2316" s="4">
        <v>80.53</v>
      </c>
      <c r="AZ2316" s="4">
        <f t="shared" si="582"/>
        <v>80.53</v>
      </c>
      <c r="BA2316" s="4">
        <f t="shared" si="583"/>
        <v>74.945727841060005</v>
      </c>
      <c r="BB2316" s="4">
        <v>9.51</v>
      </c>
      <c r="BC2316" s="4">
        <v>12000</v>
      </c>
      <c r="BD2316">
        <v>2.6120747832900002</v>
      </c>
      <c r="BE2316" s="2">
        <v>0.11</v>
      </c>
      <c r="BF2316">
        <v>40</v>
      </c>
      <c r="BG2316">
        <f t="shared" si="577"/>
        <v>0.11171872670841716</v>
      </c>
      <c r="BH2316">
        <v>0.31764999999999999</v>
      </c>
      <c r="BI2316" s="4">
        <v>0.52800000000000002</v>
      </c>
      <c r="BJ2316" s="4">
        <v>0.17599999999999999</v>
      </c>
      <c r="BK2316" s="3">
        <f t="shared" si="584"/>
        <v>385500</v>
      </c>
      <c r="BL2316" s="3">
        <f t="shared" si="585"/>
        <v>72</v>
      </c>
      <c r="BM2316" s="3">
        <v>820.99999999999989</v>
      </c>
      <c r="BN2316" s="3">
        <v>738.9</v>
      </c>
      <c r="BO2316" s="3">
        <f t="shared" si="586"/>
        <v>82.099999999999909</v>
      </c>
      <c r="BP2316" s="3">
        <f t="shared" si="587"/>
        <v>22800</v>
      </c>
      <c r="BQ2316">
        <v>0.72</v>
      </c>
      <c r="BR2316">
        <v>0.59</v>
      </c>
      <c r="BS2316">
        <v>7.85</v>
      </c>
      <c r="BT2316">
        <f t="shared" si="578"/>
        <v>732.90000000000009</v>
      </c>
      <c r="BU2316" s="1">
        <f t="shared" si="579"/>
        <v>0.28312066935736396</v>
      </c>
      <c r="BV2316" s="1">
        <f t="shared" si="588"/>
        <v>0.31498002263596087</v>
      </c>
      <c r="BW2316">
        <f t="shared" si="589"/>
        <v>0.30390182955988204</v>
      </c>
      <c r="BX2316">
        <f t="shared" si="590"/>
        <v>0.32227209449803013</v>
      </c>
      <c r="BY2316">
        <f t="shared" si="591"/>
        <v>157.76831331977766</v>
      </c>
    </row>
    <row r="2317" spans="1:77" x14ac:dyDescent="0.2">
      <c r="A2317">
        <v>16</v>
      </c>
      <c r="B2317">
        <v>45067</v>
      </c>
      <c r="C2317" t="s">
        <v>1397</v>
      </c>
      <c r="D2317">
        <v>45</v>
      </c>
      <c r="E2317" t="s">
        <v>1409</v>
      </c>
      <c r="F2317" t="s">
        <v>1410</v>
      </c>
      <c r="G2317" t="s">
        <v>223</v>
      </c>
      <c r="H2317">
        <v>67</v>
      </c>
      <c r="I2317">
        <v>789</v>
      </c>
      <c r="J2317">
        <v>2332</v>
      </c>
      <c r="K2317">
        <v>264</v>
      </c>
      <c r="L2317">
        <v>1308</v>
      </c>
      <c r="M2317">
        <v>263</v>
      </c>
      <c r="N2317">
        <v>273</v>
      </c>
      <c r="O2317" s="3">
        <v>9019.4</v>
      </c>
      <c r="P2317" s="3">
        <v>12592.94765</v>
      </c>
      <c r="Q2317" s="3">
        <v>28416</v>
      </c>
      <c r="R2317" s="3">
        <v>39674.612549999998</v>
      </c>
      <c r="S2317" s="3">
        <v>2657.7</v>
      </c>
      <c r="T2317" s="3">
        <v>3710.6988240000001</v>
      </c>
      <c r="U2317" s="3">
        <v>26797</v>
      </c>
      <c r="V2317" s="3">
        <v>37414.153740000002</v>
      </c>
      <c r="W2317" s="3">
        <v>2630.4</v>
      </c>
      <c r="X2317" s="3">
        <v>3672.5823780000001</v>
      </c>
      <c r="Y2317" s="3">
        <v>231</v>
      </c>
      <c r="Z2317" s="3">
        <v>322.52377180000002</v>
      </c>
      <c r="AA2317">
        <v>696</v>
      </c>
      <c r="AB2317">
        <v>1219</v>
      </c>
      <c r="AC2317">
        <v>198</v>
      </c>
      <c r="AD2317">
        <v>989</v>
      </c>
      <c r="AE2317">
        <v>172</v>
      </c>
      <c r="AF2317">
        <v>154</v>
      </c>
      <c r="AG2317">
        <v>65</v>
      </c>
      <c r="AH2317">
        <v>22</v>
      </c>
      <c r="AI2317">
        <v>91</v>
      </c>
      <c r="AJ2317">
        <v>43</v>
      </c>
      <c r="AK2317">
        <v>14</v>
      </c>
      <c r="AL2317">
        <v>65</v>
      </c>
      <c r="AM2317">
        <v>88</v>
      </c>
      <c r="AN2317">
        <v>35</v>
      </c>
      <c r="AO2317">
        <v>117</v>
      </c>
      <c r="AP2317">
        <v>382</v>
      </c>
      <c r="AQ2317">
        <v>0</v>
      </c>
      <c r="AR2317" s="4">
        <v>5227</v>
      </c>
      <c r="AS2317" s="4">
        <f t="shared" si="580"/>
        <v>5609</v>
      </c>
      <c r="AT2317">
        <v>0.98481866500000004</v>
      </c>
      <c r="AU2317" s="4">
        <f t="shared" si="576"/>
        <v>1</v>
      </c>
      <c r="AV2317" s="4">
        <f t="shared" si="581"/>
        <v>5523.8478919850004</v>
      </c>
      <c r="AW2317" s="4">
        <v>0</v>
      </c>
      <c r="AX2317" s="4">
        <v>0</v>
      </c>
      <c r="AY2317" s="4">
        <v>80.53</v>
      </c>
      <c r="AZ2317" s="4">
        <f t="shared" si="582"/>
        <v>80.53</v>
      </c>
      <c r="BA2317" s="4">
        <f t="shared" si="583"/>
        <v>79.307447092450005</v>
      </c>
      <c r="BB2317" s="4">
        <v>9.51</v>
      </c>
      <c r="BC2317" s="4">
        <v>12000</v>
      </c>
      <c r="BD2317">
        <v>2.6764574736800002</v>
      </c>
      <c r="BE2317" s="2">
        <v>0.11</v>
      </c>
      <c r="BF2317">
        <v>40</v>
      </c>
      <c r="BG2317">
        <f t="shared" si="577"/>
        <v>0.11171872670841716</v>
      </c>
      <c r="BH2317">
        <v>0.31764999999999999</v>
      </c>
      <c r="BI2317" s="4">
        <v>0.52800000000000002</v>
      </c>
      <c r="BJ2317" s="4">
        <v>0.17599999999999999</v>
      </c>
      <c r="BK2317" s="3">
        <f t="shared" si="584"/>
        <v>385500</v>
      </c>
      <c r="BL2317" s="3">
        <f t="shared" si="585"/>
        <v>72</v>
      </c>
      <c r="BM2317" s="3">
        <v>820.99999999999989</v>
      </c>
      <c r="BN2317" s="3">
        <v>738.9</v>
      </c>
      <c r="BO2317" s="3">
        <f t="shared" si="586"/>
        <v>82.099999999999909</v>
      </c>
      <c r="BP2317" s="3">
        <f t="shared" si="587"/>
        <v>22800</v>
      </c>
      <c r="BQ2317">
        <v>0.72</v>
      </c>
      <c r="BR2317">
        <v>0.59</v>
      </c>
      <c r="BS2317">
        <v>7.85</v>
      </c>
      <c r="BT2317">
        <f t="shared" si="578"/>
        <v>732.90000000000009</v>
      </c>
      <c r="BU2317" s="1">
        <f t="shared" si="579"/>
        <v>0.29765790419752713</v>
      </c>
      <c r="BV2317" s="1">
        <f t="shared" si="588"/>
        <v>0.33044481043343005</v>
      </c>
      <c r="BW2317">
        <f t="shared" si="589"/>
        <v>0.31936661735735122</v>
      </c>
      <c r="BX2317">
        <f t="shared" si="590"/>
        <v>0.33773688229549931</v>
      </c>
      <c r="BY2317">
        <f t="shared" si="591"/>
        <v>157.76831331977766</v>
      </c>
    </row>
    <row r="2318" spans="1:77" x14ac:dyDescent="0.2">
      <c r="A2318">
        <v>16</v>
      </c>
      <c r="B2318">
        <v>45069</v>
      </c>
      <c r="C2318" t="s">
        <v>1397</v>
      </c>
      <c r="D2318">
        <v>45</v>
      </c>
      <c r="E2318" t="s">
        <v>1409</v>
      </c>
      <c r="F2318" t="s">
        <v>1410</v>
      </c>
      <c r="G2318" t="s">
        <v>1449</v>
      </c>
      <c r="H2318">
        <v>69</v>
      </c>
      <c r="I2318">
        <v>607</v>
      </c>
      <c r="J2318">
        <v>2066</v>
      </c>
      <c r="K2318">
        <v>324</v>
      </c>
      <c r="L2318">
        <v>1367</v>
      </c>
      <c r="M2318">
        <v>247</v>
      </c>
      <c r="N2318">
        <v>262</v>
      </c>
      <c r="O2318" s="3">
        <v>7821.5</v>
      </c>
      <c r="P2318" s="3">
        <v>10920.43152</v>
      </c>
      <c r="Q2318" s="3">
        <v>25740</v>
      </c>
      <c r="R2318" s="3">
        <v>35938.363140000001</v>
      </c>
      <c r="S2318" s="3">
        <v>2816.7</v>
      </c>
      <c r="T2318" s="3">
        <v>3932.695706</v>
      </c>
      <c r="U2318" s="3">
        <v>27158</v>
      </c>
      <c r="V2318" s="3">
        <v>37918.184390000002</v>
      </c>
      <c r="W2318" s="3">
        <v>2406.8000000000002</v>
      </c>
      <c r="X2318" s="3">
        <v>3360.3905370000002</v>
      </c>
      <c r="Y2318" s="3">
        <v>229</v>
      </c>
      <c r="Z2318" s="3">
        <v>319.73135819999999</v>
      </c>
      <c r="AA2318">
        <v>617</v>
      </c>
      <c r="AB2318">
        <v>1225</v>
      </c>
      <c r="AC2318">
        <v>232</v>
      </c>
      <c r="AD2318">
        <v>1043</v>
      </c>
      <c r="AE2318">
        <v>176</v>
      </c>
      <c r="AF2318">
        <v>161</v>
      </c>
      <c r="AG2318">
        <v>65</v>
      </c>
      <c r="AH2318">
        <v>22</v>
      </c>
      <c r="AI2318">
        <v>91</v>
      </c>
      <c r="AJ2318">
        <v>43</v>
      </c>
      <c r="AK2318">
        <v>14</v>
      </c>
      <c r="AL2318">
        <v>65</v>
      </c>
      <c r="AM2318">
        <v>88</v>
      </c>
      <c r="AN2318">
        <v>35</v>
      </c>
      <c r="AO2318">
        <v>117</v>
      </c>
      <c r="AP2318">
        <v>382</v>
      </c>
      <c r="AQ2318">
        <v>0</v>
      </c>
      <c r="AR2318" s="4">
        <v>5227</v>
      </c>
      <c r="AS2318" s="4">
        <f t="shared" si="580"/>
        <v>5609</v>
      </c>
      <c r="AT2318">
        <v>0.97986536300000004</v>
      </c>
      <c r="AU2318" s="4">
        <f t="shared" si="576"/>
        <v>1</v>
      </c>
      <c r="AV2318" s="4">
        <f t="shared" si="581"/>
        <v>5496.0648210670006</v>
      </c>
      <c r="AW2318" s="4">
        <v>0</v>
      </c>
      <c r="AX2318" s="4">
        <v>0</v>
      </c>
      <c r="AY2318" s="4">
        <v>80.53</v>
      </c>
      <c r="AZ2318" s="4">
        <f t="shared" si="582"/>
        <v>80.53</v>
      </c>
      <c r="BA2318" s="4">
        <f t="shared" si="583"/>
        <v>78.908557682390011</v>
      </c>
      <c r="BB2318" s="4">
        <v>9.51</v>
      </c>
      <c r="BC2318" s="4">
        <v>12000</v>
      </c>
      <c r="BD2318">
        <v>2.6495590305299999</v>
      </c>
      <c r="BE2318" s="2">
        <v>0.11</v>
      </c>
      <c r="BF2318">
        <v>40</v>
      </c>
      <c r="BG2318">
        <f t="shared" si="577"/>
        <v>0.11171872670841716</v>
      </c>
      <c r="BH2318">
        <v>0.31764999999999999</v>
      </c>
      <c r="BI2318" s="4">
        <v>0.52800000000000002</v>
      </c>
      <c r="BJ2318" s="4">
        <v>0.17599999999999999</v>
      </c>
      <c r="BK2318" s="3">
        <f t="shared" si="584"/>
        <v>385500</v>
      </c>
      <c r="BL2318" s="3">
        <f t="shared" si="585"/>
        <v>72</v>
      </c>
      <c r="BM2318" s="3">
        <v>820.99999999999989</v>
      </c>
      <c r="BN2318" s="3">
        <v>738.9</v>
      </c>
      <c r="BO2318" s="3">
        <f t="shared" si="586"/>
        <v>82.099999999999909</v>
      </c>
      <c r="BP2318" s="3">
        <f t="shared" si="587"/>
        <v>22800</v>
      </c>
      <c r="BQ2318">
        <v>0.72</v>
      </c>
      <c r="BR2318">
        <v>0.59</v>
      </c>
      <c r="BS2318">
        <v>7.85</v>
      </c>
      <c r="BT2318">
        <f t="shared" si="578"/>
        <v>732.90000000000009</v>
      </c>
      <c r="BU2318" s="1">
        <f t="shared" si="579"/>
        <v>0.29607631417788471</v>
      </c>
      <c r="BV2318" s="1">
        <f t="shared" si="588"/>
        <v>0.32786298344298964</v>
      </c>
      <c r="BW2318">
        <f t="shared" si="589"/>
        <v>0.31678479036691082</v>
      </c>
      <c r="BX2318">
        <f t="shared" si="590"/>
        <v>0.3351550553050589</v>
      </c>
      <c r="BY2318">
        <f t="shared" si="591"/>
        <v>157.76831331977766</v>
      </c>
    </row>
    <row r="2319" spans="1:77" x14ac:dyDescent="0.2">
      <c r="A2319">
        <v>16</v>
      </c>
      <c r="B2319">
        <v>45071</v>
      </c>
      <c r="C2319" t="s">
        <v>1397</v>
      </c>
      <c r="D2319">
        <v>45</v>
      </c>
      <c r="E2319" t="s">
        <v>1409</v>
      </c>
      <c r="F2319" t="s">
        <v>1410</v>
      </c>
      <c r="G2319" t="s">
        <v>1481</v>
      </c>
      <c r="H2319">
        <v>71</v>
      </c>
      <c r="I2319">
        <v>1193</v>
      </c>
      <c r="J2319">
        <v>2598</v>
      </c>
      <c r="K2319">
        <v>335</v>
      </c>
      <c r="L2319">
        <v>1580</v>
      </c>
      <c r="M2319">
        <v>292</v>
      </c>
      <c r="N2319">
        <v>323</v>
      </c>
      <c r="O2319" s="3">
        <v>9407.5</v>
      </c>
      <c r="P2319" s="3">
        <v>13134.81551</v>
      </c>
      <c r="Q2319" s="3">
        <v>32161</v>
      </c>
      <c r="R2319" s="3">
        <v>44903.407030000002</v>
      </c>
      <c r="S2319" s="3">
        <v>3912.6</v>
      </c>
      <c r="T2319" s="3">
        <v>5462.7987430000003</v>
      </c>
      <c r="U2319" s="3">
        <v>32534</v>
      </c>
      <c r="V2319" s="3">
        <v>45424.192170000002</v>
      </c>
      <c r="W2319" s="3">
        <v>2995.3</v>
      </c>
      <c r="X2319" s="3">
        <v>4182.0582409999997</v>
      </c>
      <c r="Y2319" s="3">
        <v>276</v>
      </c>
      <c r="Z2319" s="3">
        <v>385.35307799999998</v>
      </c>
      <c r="AA2319">
        <v>941</v>
      </c>
      <c r="AB2319">
        <v>1445</v>
      </c>
      <c r="AC2319">
        <v>245</v>
      </c>
      <c r="AD2319">
        <v>1143</v>
      </c>
      <c r="AE2319">
        <v>197</v>
      </c>
      <c r="AF2319">
        <v>186</v>
      </c>
      <c r="AG2319">
        <v>65</v>
      </c>
      <c r="AH2319">
        <v>22</v>
      </c>
      <c r="AI2319">
        <v>91</v>
      </c>
      <c r="AJ2319">
        <v>43</v>
      </c>
      <c r="AK2319">
        <v>14</v>
      </c>
      <c r="AL2319">
        <v>65</v>
      </c>
      <c r="AM2319">
        <v>88</v>
      </c>
      <c r="AN2319">
        <v>35</v>
      </c>
      <c r="AO2319">
        <v>117</v>
      </c>
      <c r="AP2319">
        <v>382</v>
      </c>
      <c r="AQ2319">
        <v>0</v>
      </c>
      <c r="AR2319" s="4">
        <v>5227</v>
      </c>
      <c r="AS2319" s="4">
        <f t="shared" si="580"/>
        <v>5609</v>
      </c>
      <c r="AT2319">
        <v>0.93914966300000002</v>
      </c>
      <c r="AU2319" s="4">
        <f t="shared" si="576"/>
        <v>1</v>
      </c>
      <c r="AV2319" s="4">
        <f t="shared" si="581"/>
        <v>5267.690459767</v>
      </c>
      <c r="AW2319" s="4">
        <v>0</v>
      </c>
      <c r="AX2319" s="4">
        <v>0</v>
      </c>
      <c r="AY2319" s="4">
        <v>80.53</v>
      </c>
      <c r="AZ2319" s="4">
        <f t="shared" si="582"/>
        <v>80.53</v>
      </c>
      <c r="BA2319" s="4">
        <f t="shared" si="583"/>
        <v>75.629722361390009</v>
      </c>
      <c r="BB2319" s="4">
        <v>9.51</v>
      </c>
      <c r="BC2319" s="4">
        <v>12000</v>
      </c>
      <c r="BD2319">
        <v>2.6530646300299998</v>
      </c>
      <c r="BE2319" s="2">
        <v>0.11</v>
      </c>
      <c r="BF2319">
        <v>40</v>
      </c>
      <c r="BG2319">
        <f t="shared" si="577"/>
        <v>0.11171872670841716</v>
      </c>
      <c r="BH2319">
        <v>0.31764999999999999</v>
      </c>
      <c r="BI2319" s="4">
        <v>0.52800000000000002</v>
      </c>
      <c r="BJ2319" s="4">
        <v>0.17599999999999999</v>
      </c>
      <c r="BK2319" s="3">
        <f t="shared" si="584"/>
        <v>385500</v>
      </c>
      <c r="BL2319" s="3">
        <f t="shared" si="585"/>
        <v>72</v>
      </c>
      <c r="BM2319" s="3">
        <v>820.99999999999989</v>
      </c>
      <c r="BN2319" s="3">
        <v>738.9</v>
      </c>
      <c r="BO2319" s="3">
        <f t="shared" si="586"/>
        <v>82.099999999999909</v>
      </c>
      <c r="BP2319" s="3">
        <f t="shared" si="587"/>
        <v>22800</v>
      </c>
      <c r="BQ2319">
        <v>0.72</v>
      </c>
      <c r="BR2319">
        <v>0.59</v>
      </c>
      <c r="BS2319">
        <v>7.85</v>
      </c>
      <c r="BT2319">
        <f t="shared" si="578"/>
        <v>732.90000000000009</v>
      </c>
      <c r="BU2319" s="1">
        <f t="shared" si="579"/>
        <v>0.28577108628234515</v>
      </c>
      <c r="BV2319" s="1">
        <f t="shared" si="588"/>
        <v>0.32129054320053607</v>
      </c>
      <c r="BW2319">
        <f t="shared" si="589"/>
        <v>0.31021235012445725</v>
      </c>
      <c r="BX2319">
        <f t="shared" si="590"/>
        <v>0.32858261506260533</v>
      </c>
      <c r="BY2319">
        <f t="shared" si="591"/>
        <v>157.76831331977766</v>
      </c>
    </row>
    <row r="2320" spans="1:77" x14ac:dyDescent="0.2">
      <c r="A2320">
        <v>16</v>
      </c>
      <c r="B2320">
        <v>45073</v>
      </c>
      <c r="C2320" t="s">
        <v>1397</v>
      </c>
      <c r="D2320">
        <v>45</v>
      </c>
      <c r="E2320" t="s">
        <v>1409</v>
      </c>
      <c r="F2320" t="s">
        <v>1410</v>
      </c>
      <c r="G2320" t="s">
        <v>1242</v>
      </c>
      <c r="H2320">
        <v>73</v>
      </c>
      <c r="I2320">
        <v>2219</v>
      </c>
      <c r="J2320">
        <v>4087</v>
      </c>
      <c r="K2320">
        <v>454</v>
      </c>
      <c r="L2320">
        <v>2081</v>
      </c>
      <c r="M2320">
        <v>444</v>
      </c>
      <c r="N2320">
        <v>458</v>
      </c>
      <c r="O2320" s="3">
        <v>21113</v>
      </c>
      <c r="P2320" s="3">
        <v>29478.114259999998</v>
      </c>
      <c r="Q2320" s="3">
        <v>46865</v>
      </c>
      <c r="R2320" s="3">
        <v>65433.231890000003</v>
      </c>
      <c r="S2320" s="3">
        <v>4681.3</v>
      </c>
      <c r="T2320" s="3">
        <v>6536.0629129999998</v>
      </c>
      <c r="U2320" s="3">
        <v>40312</v>
      </c>
      <c r="V2320" s="3">
        <v>56283.888700000003</v>
      </c>
      <c r="W2320" s="3">
        <v>4343</v>
      </c>
      <c r="X2320" s="3">
        <v>6063.7261509999998</v>
      </c>
      <c r="Y2320" s="3">
        <v>391</v>
      </c>
      <c r="Z2320" s="3">
        <v>545.91686049999998</v>
      </c>
      <c r="AA2320">
        <v>1757</v>
      </c>
      <c r="AB2320">
        <v>2165</v>
      </c>
      <c r="AC2320">
        <v>295</v>
      </c>
      <c r="AD2320">
        <v>1400</v>
      </c>
      <c r="AE2320">
        <v>272</v>
      </c>
      <c r="AF2320">
        <v>262</v>
      </c>
      <c r="AG2320">
        <v>65</v>
      </c>
      <c r="AH2320">
        <v>22</v>
      </c>
      <c r="AI2320">
        <v>91</v>
      </c>
      <c r="AJ2320">
        <v>43</v>
      </c>
      <c r="AK2320">
        <v>14</v>
      </c>
      <c r="AL2320">
        <v>65</v>
      </c>
      <c r="AM2320">
        <v>88</v>
      </c>
      <c r="AN2320">
        <v>35</v>
      </c>
      <c r="AO2320">
        <v>117</v>
      </c>
      <c r="AP2320">
        <v>382</v>
      </c>
      <c r="AQ2320">
        <v>0</v>
      </c>
      <c r="AR2320" s="4">
        <v>5227</v>
      </c>
      <c r="AS2320" s="4">
        <f t="shared" si="580"/>
        <v>5609</v>
      </c>
      <c r="AT2320">
        <v>0.92946545899999999</v>
      </c>
      <c r="AU2320" s="4">
        <f t="shared" si="576"/>
        <v>1</v>
      </c>
      <c r="AV2320" s="4">
        <f t="shared" si="581"/>
        <v>5213.371759531</v>
      </c>
      <c r="AW2320" s="4">
        <v>0</v>
      </c>
      <c r="AX2320" s="4">
        <v>0</v>
      </c>
      <c r="AY2320" s="4">
        <v>80.53</v>
      </c>
      <c r="AZ2320" s="4">
        <f t="shared" si="582"/>
        <v>80.53</v>
      </c>
      <c r="BA2320" s="4">
        <f t="shared" si="583"/>
        <v>74.849853413269997</v>
      </c>
      <c r="BB2320" s="4">
        <v>9.51</v>
      </c>
      <c r="BC2320" s="4">
        <v>12000</v>
      </c>
      <c r="BD2320">
        <v>2.5601752651099998</v>
      </c>
      <c r="BE2320" s="2">
        <v>0.11</v>
      </c>
      <c r="BF2320">
        <v>40</v>
      </c>
      <c r="BG2320">
        <f t="shared" si="577"/>
        <v>0.11171872670841716</v>
      </c>
      <c r="BH2320">
        <v>0.31764999999999999</v>
      </c>
      <c r="BI2320" s="4">
        <v>0.52800000000000002</v>
      </c>
      <c r="BJ2320" s="4">
        <v>0.17599999999999999</v>
      </c>
      <c r="BK2320" s="3">
        <f t="shared" si="584"/>
        <v>385500</v>
      </c>
      <c r="BL2320" s="3">
        <f t="shared" si="585"/>
        <v>72</v>
      </c>
      <c r="BM2320" s="3">
        <v>820.99999999999989</v>
      </c>
      <c r="BN2320" s="3">
        <v>738.9</v>
      </c>
      <c r="BO2320" s="3">
        <f t="shared" si="586"/>
        <v>82.099999999999909</v>
      </c>
      <c r="BP2320" s="3">
        <f t="shared" si="587"/>
        <v>22800</v>
      </c>
      <c r="BQ2320">
        <v>0.72</v>
      </c>
      <c r="BR2320">
        <v>0.59</v>
      </c>
      <c r="BS2320">
        <v>7.85</v>
      </c>
      <c r="BT2320">
        <f t="shared" si="578"/>
        <v>732.90000000000009</v>
      </c>
      <c r="BU2320" s="1">
        <f t="shared" si="579"/>
        <v>0.28219531618190286</v>
      </c>
      <c r="BV2320" s="1">
        <f t="shared" si="588"/>
        <v>0.32506786943101379</v>
      </c>
      <c r="BW2320">
        <f t="shared" si="589"/>
        <v>0.31398967635493497</v>
      </c>
      <c r="BX2320">
        <f t="shared" si="590"/>
        <v>0.33235994129308305</v>
      </c>
      <c r="BY2320">
        <f t="shared" si="591"/>
        <v>157.76831331977766</v>
      </c>
    </row>
    <row r="2321" spans="1:77" x14ac:dyDescent="0.2">
      <c r="A2321">
        <v>16</v>
      </c>
      <c r="B2321">
        <v>45075</v>
      </c>
      <c r="C2321" t="s">
        <v>1397</v>
      </c>
      <c r="D2321">
        <v>45</v>
      </c>
      <c r="E2321" t="s">
        <v>1409</v>
      </c>
      <c r="F2321" t="s">
        <v>1410</v>
      </c>
      <c r="G2321" t="s">
        <v>1411</v>
      </c>
      <c r="H2321">
        <v>75</v>
      </c>
      <c r="I2321">
        <v>1673</v>
      </c>
      <c r="J2321">
        <v>1722</v>
      </c>
      <c r="K2321">
        <v>210</v>
      </c>
      <c r="L2321">
        <v>1178</v>
      </c>
      <c r="M2321">
        <v>196</v>
      </c>
      <c r="N2321">
        <v>230</v>
      </c>
      <c r="O2321" s="3">
        <v>15791</v>
      </c>
      <c r="P2321" s="3">
        <v>22047.501649999998</v>
      </c>
      <c r="Q2321" s="3">
        <v>24213</v>
      </c>
      <c r="R2321" s="3">
        <v>33806.355349999998</v>
      </c>
      <c r="S2321" s="3">
        <v>2439.8000000000002</v>
      </c>
      <c r="T2321" s="3">
        <v>3406.465361</v>
      </c>
      <c r="U2321" s="3">
        <v>26056</v>
      </c>
      <c r="V2321" s="3">
        <v>36379.564489999997</v>
      </c>
      <c r="W2321" s="3">
        <v>2265.6</v>
      </c>
      <c r="X2321" s="3">
        <v>3163.2461360000002</v>
      </c>
      <c r="Y2321" s="3">
        <v>204</v>
      </c>
      <c r="Z2321" s="3">
        <v>284.82618810000002</v>
      </c>
      <c r="AA2321">
        <v>1033</v>
      </c>
      <c r="AB2321">
        <v>1093</v>
      </c>
      <c r="AC2321">
        <v>195</v>
      </c>
      <c r="AD2321">
        <v>964</v>
      </c>
      <c r="AE2321">
        <v>158</v>
      </c>
      <c r="AF2321">
        <v>146</v>
      </c>
      <c r="AG2321">
        <v>65</v>
      </c>
      <c r="AH2321">
        <v>22</v>
      </c>
      <c r="AI2321">
        <v>91</v>
      </c>
      <c r="AJ2321">
        <v>43</v>
      </c>
      <c r="AK2321">
        <v>14</v>
      </c>
      <c r="AL2321">
        <v>65</v>
      </c>
      <c r="AM2321">
        <v>88</v>
      </c>
      <c r="AN2321">
        <v>35</v>
      </c>
      <c r="AO2321">
        <v>117</v>
      </c>
      <c r="AP2321">
        <v>382</v>
      </c>
      <c r="AQ2321">
        <v>0</v>
      </c>
      <c r="AR2321" s="4">
        <v>5227</v>
      </c>
      <c r="AS2321" s="4">
        <f t="shared" si="580"/>
        <v>5609</v>
      </c>
      <c r="AT2321">
        <v>0.95351598800000004</v>
      </c>
      <c r="AU2321" s="4">
        <f t="shared" si="576"/>
        <v>1</v>
      </c>
      <c r="AV2321" s="4">
        <f t="shared" si="581"/>
        <v>5348.2711766920002</v>
      </c>
      <c r="AW2321" s="4">
        <v>0</v>
      </c>
      <c r="AX2321" s="4">
        <v>0</v>
      </c>
      <c r="AY2321" s="4">
        <v>80.53</v>
      </c>
      <c r="AZ2321" s="4">
        <f t="shared" si="582"/>
        <v>80.53</v>
      </c>
      <c r="BA2321" s="4">
        <f t="shared" si="583"/>
        <v>76.786642513640004</v>
      </c>
      <c r="BB2321" s="4">
        <v>9.51</v>
      </c>
      <c r="BC2321" s="4">
        <v>12000</v>
      </c>
      <c r="BD2321">
        <v>2.7716325947199998</v>
      </c>
      <c r="BE2321" s="2">
        <v>0.11</v>
      </c>
      <c r="BF2321">
        <v>40</v>
      </c>
      <c r="BG2321">
        <f t="shared" si="577"/>
        <v>0.11171872670841716</v>
      </c>
      <c r="BH2321">
        <v>0.31764999999999999</v>
      </c>
      <c r="BI2321" s="4">
        <v>0.52800000000000002</v>
      </c>
      <c r="BJ2321" s="4">
        <v>0.17599999999999999</v>
      </c>
      <c r="BK2321" s="3">
        <f t="shared" si="584"/>
        <v>385500</v>
      </c>
      <c r="BL2321" s="3">
        <f t="shared" si="585"/>
        <v>72</v>
      </c>
      <c r="BM2321" s="3">
        <v>820.99999999999989</v>
      </c>
      <c r="BN2321" s="3">
        <v>738.9</v>
      </c>
      <c r="BO2321" s="3">
        <f t="shared" si="586"/>
        <v>82.099999999999909</v>
      </c>
      <c r="BP2321" s="3">
        <f t="shared" si="587"/>
        <v>22800</v>
      </c>
      <c r="BQ2321">
        <v>0.72</v>
      </c>
      <c r="BR2321">
        <v>0.59</v>
      </c>
      <c r="BS2321">
        <v>7.85</v>
      </c>
      <c r="BT2321">
        <f t="shared" si="578"/>
        <v>732.90000000000009</v>
      </c>
      <c r="BU2321" s="1">
        <f t="shared" si="579"/>
        <v>0.2908448916273686</v>
      </c>
      <c r="BV2321" s="1">
        <f t="shared" si="588"/>
        <v>0.32171572937090753</v>
      </c>
      <c r="BW2321">
        <f t="shared" si="589"/>
        <v>0.31063753629482871</v>
      </c>
      <c r="BX2321">
        <f t="shared" si="590"/>
        <v>0.32900780123297679</v>
      </c>
      <c r="BY2321">
        <f t="shared" si="591"/>
        <v>157.76831331977766</v>
      </c>
    </row>
    <row r="2322" spans="1:77" x14ac:dyDescent="0.2">
      <c r="A2322">
        <v>16</v>
      </c>
      <c r="B2322">
        <v>45077</v>
      </c>
      <c r="C2322" t="s">
        <v>1397</v>
      </c>
      <c r="D2322">
        <v>45</v>
      </c>
      <c r="E2322" t="s">
        <v>1409</v>
      </c>
      <c r="F2322" t="s">
        <v>1410</v>
      </c>
      <c r="G2322" t="s">
        <v>1227</v>
      </c>
      <c r="H2322">
        <v>77</v>
      </c>
      <c r="I2322">
        <v>9710</v>
      </c>
      <c r="J2322">
        <v>7427</v>
      </c>
      <c r="K2322">
        <v>432</v>
      </c>
      <c r="L2322">
        <v>2670</v>
      </c>
      <c r="M2322">
        <v>788</v>
      </c>
      <c r="N2322">
        <v>797</v>
      </c>
      <c r="O2322" s="3">
        <v>87762</v>
      </c>
      <c r="P2322" s="3">
        <v>122533.9016</v>
      </c>
      <c r="Q2322" s="3">
        <v>79581</v>
      </c>
      <c r="R2322" s="3">
        <v>111111.5337</v>
      </c>
      <c r="S2322" s="3">
        <v>4285.2</v>
      </c>
      <c r="T2322" s="3">
        <v>5983.0253979999998</v>
      </c>
      <c r="U2322" s="3">
        <v>48364</v>
      </c>
      <c r="V2322" s="3">
        <v>67526.14589</v>
      </c>
      <c r="W2322" s="3">
        <v>7316.3</v>
      </c>
      <c r="X2322" s="3">
        <v>10215.06784</v>
      </c>
      <c r="Y2322" s="3">
        <v>657</v>
      </c>
      <c r="Z2322" s="3">
        <v>917.30787050000004</v>
      </c>
      <c r="AA2322">
        <v>3251</v>
      </c>
      <c r="AB2322">
        <v>2711</v>
      </c>
      <c r="AC2322">
        <v>281</v>
      </c>
      <c r="AD2322">
        <v>1435</v>
      </c>
      <c r="AE2322">
        <v>328</v>
      </c>
      <c r="AF2322">
        <v>314</v>
      </c>
      <c r="AG2322">
        <v>65</v>
      </c>
      <c r="AH2322">
        <v>22</v>
      </c>
      <c r="AI2322">
        <v>91</v>
      </c>
      <c r="AJ2322">
        <v>43</v>
      </c>
      <c r="AK2322">
        <v>14</v>
      </c>
      <c r="AL2322">
        <v>65</v>
      </c>
      <c r="AM2322">
        <v>88</v>
      </c>
      <c r="AN2322">
        <v>35</v>
      </c>
      <c r="AO2322">
        <v>117</v>
      </c>
      <c r="AP2322">
        <v>382</v>
      </c>
      <c r="AQ2322">
        <v>0</v>
      </c>
      <c r="AR2322" s="4">
        <v>5227</v>
      </c>
      <c r="AS2322" s="4">
        <f t="shared" si="580"/>
        <v>5609</v>
      </c>
      <c r="AT2322">
        <v>0.93216221099999996</v>
      </c>
      <c r="AU2322" s="4">
        <f t="shared" si="576"/>
        <v>1</v>
      </c>
      <c r="AV2322" s="4">
        <f t="shared" si="581"/>
        <v>5228.4978414990001</v>
      </c>
      <c r="AW2322" s="4">
        <v>0</v>
      </c>
      <c r="AX2322" s="4">
        <v>0</v>
      </c>
      <c r="AY2322" s="4">
        <v>80.53</v>
      </c>
      <c r="AZ2322" s="4">
        <f t="shared" si="582"/>
        <v>80.53</v>
      </c>
      <c r="BA2322" s="4">
        <f t="shared" si="583"/>
        <v>75.067022851830004</v>
      </c>
      <c r="BB2322" s="4">
        <v>9.51</v>
      </c>
      <c r="BC2322" s="4">
        <v>12000</v>
      </c>
      <c r="BD2322">
        <v>2.55095759615</v>
      </c>
      <c r="BE2322" s="2">
        <v>0.11</v>
      </c>
      <c r="BF2322">
        <v>40</v>
      </c>
      <c r="BG2322">
        <f t="shared" si="577"/>
        <v>0.11171872670841716</v>
      </c>
      <c r="BH2322">
        <v>0.31764999999999999</v>
      </c>
      <c r="BI2322" s="4">
        <v>0.52800000000000002</v>
      </c>
      <c r="BJ2322" s="4">
        <v>0.17599999999999999</v>
      </c>
      <c r="BK2322" s="3">
        <f t="shared" si="584"/>
        <v>385500</v>
      </c>
      <c r="BL2322" s="3">
        <f t="shared" si="585"/>
        <v>72</v>
      </c>
      <c r="BM2322" s="3">
        <v>820.99999999999989</v>
      </c>
      <c r="BN2322" s="3">
        <v>738.9</v>
      </c>
      <c r="BO2322" s="3">
        <f t="shared" si="586"/>
        <v>82.099999999999909</v>
      </c>
      <c r="BP2322" s="3">
        <f t="shared" si="587"/>
        <v>22800</v>
      </c>
      <c r="BQ2322">
        <v>0.72</v>
      </c>
      <c r="BR2322">
        <v>0.59</v>
      </c>
      <c r="BS2322">
        <v>7.85</v>
      </c>
      <c r="BT2322">
        <f t="shared" si="578"/>
        <v>732.90000000000009</v>
      </c>
      <c r="BU2322" s="1">
        <f t="shared" si="579"/>
        <v>0.28277004393061916</v>
      </c>
      <c r="BV2322" s="1">
        <f t="shared" si="588"/>
        <v>0.34009471370604005</v>
      </c>
      <c r="BW2322">
        <f t="shared" si="589"/>
        <v>0.32901652062996123</v>
      </c>
      <c r="BX2322">
        <f t="shared" si="590"/>
        <v>0.34738678556810931</v>
      </c>
      <c r="BY2322">
        <f t="shared" si="591"/>
        <v>157.76831331977766</v>
      </c>
    </row>
    <row r="2323" spans="1:77" x14ac:dyDescent="0.2">
      <c r="A2323">
        <v>16</v>
      </c>
      <c r="B2323">
        <v>45079</v>
      </c>
      <c r="C2323" t="s">
        <v>1397</v>
      </c>
      <c r="D2323">
        <v>45</v>
      </c>
      <c r="E2323" t="s">
        <v>1409</v>
      </c>
      <c r="F2323" t="s">
        <v>1410</v>
      </c>
      <c r="G2323" t="s">
        <v>301</v>
      </c>
      <c r="H2323">
        <v>79</v>
      </c>
      <c r="I2323">
        <v>1230</v>
      </c>
      <c r="J2323">
        <v>3146</v>
      </c>
      <c r="K2323">
        <v>372</v>
      </c>
      <c r="L2323">
        <v>1710</v>
      </c>
      <c r="M2323">
        <v>356</v>
      </c>
      <c r="N2323">
        <v>458</v>
      </c>
      <c r="O2323" s="3">
        <v>8667.7999999999993</v>
      </c>
      <c r="P2323" s="3">
        <v>12102.04134</v>
      </c>
      <c r="Q2323" s="3">
        <v>44911</v>
      </c>
      <c r="R2323" s="3">
        <v>62705.043790000003</v>
      </c>
      <c r="S2323" s="3">
        <v>4245</v>
      </c>
      <c r="T2323" s="3">
        <v>5926.897884</v>
      </c>
      <c r="U2323" s="3">
        <v>37100</v>
      </c>
      <c r="V2323" s="3">
        <v>51799.272440000001</v>
      </c>
      <c r="W2323" s="3">
        <v>4154.5</v>
      </c>
      <c r="X2323" s="3">
        <v>5800.5411690000001</v>
      </c>
      <c r="Y2323" s="3">
        <v>380</v>
      </c>
      <c r="Z2323" s="3">
        <v>530.55858569999998</v>
      </c>
      <c r="AA2323">
        <v>960</v>
      </c>
      <c r="AB2323">
        <v>1525</v>
      </c>
      <c r="AC2323">
        <v>245</v>
      </c>
      <c r="AD2323">
        <v>1152</v>
      </c>
      <c r="AE2323">
        <v>206</v>
      </c>
      <c r="AF2323">
        <v>212</v>
      </c>
      <c r="AG2323">
        <v>65</v>
      </c>
      <c r="AH2323">
        <v>22</v>
      </c>
      <c r="AI2323">
        <v>91</v>
      </c>
      <c r="AJ2323">
        <v>43</v>
      </c>
      <c r="AK2323">
        <v>14</v>
      </c>
      <c r="AL2323">
        <v>65</v>
      </c>
      <c r="AM2323">
        <v>88</v>
      </c>
      <c r="AN2323">
        <v>35</v>
      </c>
      <c r="AO2323">
        <v>117</v>
      </c>
      <c r="AP2323">
        <v>382</v>
      </c>
      <c r="AQ2323">
        <v>0</v>
      </c>
      <c r="AR2323" s="4">
        <v>5227</v>
      </c>
      <c r="AS2323" s="4">
        <f t="shared" si="580"/>
        <v>5609</v>
      </c>
      <c r="AT2323">
        <v>0.95385600100000001</v>
      </c>
      <c r="AU2323" s="4">
        <f t="shared" si="576"/>
        <v>1</v>
      </c>
      <c r="AV2323" s="4">
        <f t="shared" si="581"/>
        <v>5350.1783096090003</v>
      </c>
      <c r="AW2323" s="4">
        <v>0</v>
      </c>
      <c r="AX2323" s="4">
        <v>0</v>
      </c>
      <c r="AY2323" s="4">
        <v>80.53</v>
      </c>
      <c r="AZ2323" s="4">
        <f t="shared" si="582"/>
        <v>80.53</v>
      </c>
      <c r="BA2323" s="4">
        <f t="shared" si="583"/>
        <v>76.814023760530006</v>
      </c>
      <c r="BB2323" s="4">
        <v>9.51</v>
      </c>
      <c r="BC2323" s="4">
        <v>12000</v>
      </c>
      <c r="BD2323">
        <v>2.7069056966999998</v>
      </c>
      <c r="BE2323" s="2">
        <v>0.11</v>
      </c>
      <c r="BF2323">
        <v>40</v>
      </c>
      <c r="BG2323">
        <f t="shared" si="577"/>
        <v>0.11171872670841716</v>
      </c>
      <c r="BH2323">
        <v>0.31764999999999999</v>
      </c>
      <c r="BI2323" s="4">
        <v>0.52800000000000002</v>
      </c>
      <c r="BJ2323" s="4">
        <v>0.17599999999999999</v>
      </c>
      <c r="BK2323" s="3">
        <f t="shared" si="584"/>
        <v>385500</v>
      </c>
      <c r="BL2323" s="3">
        <f t="shared" si="585"/>
        <v>72</v>
      </c>
      <c r="BM2323" s="3">
        <v>820.99999999999989</v>
      </c>
      <c r="BN2323" s="3">
        <v>738.9</v>
      </c>
      <c r="BO2323" s="3">
        <f t="shared" si="586"/>
        <v>82.099999999999909</v>
      </c>
      <c r="BP2323" s="3">
        <f t="shared" si="587"/>
        <v>22800</v>
      </c>
      <c r="BQ2323">
        <v>0.72</v>
      </c>
      <c r="BR2323">
        <v>0.59</v>
      </c>
      <c r="BS2323">
        <v>7.85</v>
      </c>
      <c r="BT2323">
        <f t="shared" si="578"/>
        <v>732.90000000000009</v>
      </c>
      <c r="BU2323" s="1">
        <f t="shared" si="579"/>
        <v>0.2901545781439881</v>
      </c>
      <c r="BV2323" s="1">
        <f t="shared" si="588"/>
        <v>0.331661321126135</v>
      </c>
      <c r="BW2323">
        <f t="shared" si="589"/>
        <v>0.32058312805005618</v>
      </c>
      <c r="BX2323">
        <f t="shared" si="590"/>
        <v>0.33895339298820426</v>
      </c>
      <c r="BY2323">
        <f t="shared" si="591"/>
        <v>157.76831331977766</v>
      </c>
    </row>
    <row r="2324" spans="1:77" x14ac:dyDescent="0.2">
      <c r="A2324">
        <v>16</v>
      </c>
      <c r="B2324">
        <v>45081</v>
      </c>
      <c r="C2324" t="s">
        <v>1397</v>
      </c>
      <c r="D2324">
        <v>45</v>
      </c>
      <c r="E2324" t="s">
        <v>1409</v>
      </c>
      <c r="F2324" t="s">
        <v>1410</v>
      </c>
      <c r="G2324" t="s">
        <v>1535</v>
      </c>
      <c r="H2324">
        <v>81</v>
      </c>
      <c r="I2324">
        <v>1312</v>
      </c>
      <c r="J2324">
        <v>2114</v>
      </c>
      <c r="K2324">
        <v>259</v>
      </c>
      <c r="L2324">
        <v>1361</v>
      </c>
      <c r="M2324">
        <v>241</v>
      </c>
      <c r="N2324">
        <v>282</v>
      </c>
      <c r="O2324" s="3">
        <v>8727.5</v>
      </c>
      <c r="P2324" s="3">
        <v>12185.39488</v>
      </c>
      <c r="Q2324" s="3">
        <v>28102</v>
      </c>
      <c r="R2324" s="3">
        <v>39236.20362</v>
      </c>
      <c r="S2324" s="3">
        <v>3494.2</v>
      </c>
      <c r="T2324" s="3">
        <v>4878.6258159999998</v>
      </c>
      <c r="U2324" s="3">
        <v>29435</v>
      </c>
      <c r="V2324" s="3">
        <v>41097.347289999998</v>
      </c>
      <c r="W2324" s="3">
        <v>2621.7</v>
      </c>
      <c r="X2324" s="3">
        <v>3660.435379</v>
      </c>
      <c r="Y2324" s="3">
        <v>246</v>
      </c>
      <c r="Z2324" s="3">
        <v>343.4668739</v>
      </c>
      <c r="AA2324">
        <v>971</v>
      </c>
      <c r="AB2324">
        <v>1276</v>
      </c>
      <c r="AC2324">
        <v>218</v>
      </c>
      <c r="AD2324">
        <v>1064</v>
      </c>
      <c r="AE2324">
        <v>179</v>
      </c>
      <c r="AF2324">
        <v>172</v>
      </c>
      <c r="AG2324">
        <v>65</v>
      </c>
      <c r="AH2324">
        <v>22</v>
      </c>
      <c r="AI2324">
        <v>91</v>
      </c>
      <c r="AJ2324">
        <v>43</v>
      </c>
      <c r="AK2324">
        <v>14</v>
      </c>
      <c r="AL2324">
        <v>65</v>
      </c>
      <c r="AM2324">
        <v>88</v>
      </c>
      <c r="AN2324">
        <v>35</v>
      </c>
      <c r="AO2324">
        <v>117</v>
      </c>
      <c r="AP2324">
        <v>382</v>
      </c>
      <c r="AQ2324">
        <v>0</v>
      </c>
      <c r="AR2324" s="4">
        <v>5227</v>
      </c>
      <c r="AS2324" s="4">
        <f t="shared" si="580"/>
        <v>5609</v>
      </c>
      <c r="AT2324">
        <v>0.93676734500000003</v>
      </c>
      <c r="AU2324" s="4">
        <f t="shared" si="576"/>
        <v>1</v>
      </c>
      <c r="AV2324" s="4">
        <f t="shared" si="581"/>
        <v>5254.3280381049999</v>
      </c>
      <c r="AW2324" s="4">
        <v>0</v>
      </c>
      <c r="AX2324" s="4">
        <v>0</v>
      </c>
      <c r="AY2324" s="4">
        <v>80.53</v>
      </c>
      <c r="AZ2324" s="4">
        <f t="shared" si="582"/>
        <v>80.53</v>
      </c>
      <c r="BA2324" s="4">
        <f t="shared" si="583"/>
        <v>75.437874292849997</v>
      </c>
      <c r="BB2324" s="4">
        <v>9.51</v>
      </c>
      <c r="BC2324" s="4">
        <v>12000</v>
      </c>
      <c r="BD2324">
        <v>2.6268842535900001</v>
      </c>
      <c r="BE2324" s="2">
        <v>0.11</v>
      </c>
      <c r="BF2324">
        <v>40</v>
      </c>
      <c r="BG2324">
        <f t="shared" si="577"/>
        <v>0.11171872670841716</v>
      </c>
      <c r="BH2324">
        <v>0.31764999999999999</v>
      </c>
      <c r="BI2324" s="4">
        <v>0.52800000000000002</v>
      </c>
      <c r="BJ2324" s="4">
        <v>0.17599999999999999</v>
      </c>
      <c r="BK2324" s="3">
        <f t="shared" si="584"/>
        <v>385500</v>
      </c>
      <c r="BL2324" s="3">
        <f t="shared" si="585"/>
        <v>72</v>
      </c>
      <c r="BM2324" s="3">
        <v>820.99999999999989</v>
      </c>
      <c r="BN2324" s="3">
        <v>738.9</v>
      </c>
      <c r="BO2324" s="3">
        <f t="shared" si="586"/>
        <v>82.099999999999909</v>
      </c>
      <c r="BP2324" s="3">
        <f t="shared" si="587"/>
        <v>22800</v>
      </c>
      <c r="BQ2324">
        <v>0.72</v>
      </c>
      <c r="BR2324">
        <v>0.59</v>
      </c>
      <c r="BS2324">
        <v>7.85</v>
      </c>
      <c r="BT2324">
        <f t="shared" si="578"/>
        <v>732.90000000000009</v>
      </c>
      <c r="BU2324" s="1">
        <f t="shared" si="579"/>
        <v>0.28485149075581995</v>
      </c>
      <c r="BV2324" s="1">
        <f t="shared" si="588"/>
        <v>0.31814905963241685</v>
      </c>
      <c r="BW2324">
        <f t="shared" si="589"/>
        <v>0.30707086655633803</v>
      </c>
      <c r="BX2324">
        <f t="shared" si="590"/>
        <v>0.32544113149448611</v>
      </c>
      <c r="BY2324">
        <f t="shared" si="591"/>
        <v>157.76831331977766</v>
      </c>
    </row>
    <row r="2325" spans="1:77" x14ac:dyDescent="0.2">
      <c r="A2325">
        <v>16</v>
      </c>
      <c r="B2325">
        <v>45083</v>
      </c>
      <c r="C2325" t="s">
        <v>1397</v>
      </c>
      <c r="D2325">
        <v>45</v>
      </c>
      <c r="E2325" t="s">
        <v>1409</v>
      </c>
      <c r="F2325" t="s">
        <v>1410</v>
      </c>
      <c r="G2325" t="s">
        <v>1553</v>
      </c>
      <c r="H2325">
        <v>83</v>
      </c>
      <c r="I2325">
        <v>11787</v>
      </c>
      <c r="J2325">
        <v>7163</v>
      </c>
      <c r="K2325">
        <v>325</v>
      </c>
      <c r="L2325">
        <v>2782</v>
      </c>
      <c r="M2325">
        <v>764</v>
      </c>
      <c r="N2325">
        <v>750</v>
      </c>
      <c r="O2325" s="3">
        <v>97973</v>
      </c>
      <c r="P2325" s="3">
        <v>136790.5692</v>
      </c>
      <c r="Q2325" s="3">
        <v>72009</v>
      </c>
      <c r="R2325" s="3">
        <v>100539.4558</v>
      </c>
      <c r="S2325" s="3">
        <v>3469.3</v>
      </c>
      <c r="T2325" s="3">
        <v>4843.8602659999997</v>
      </c>
      <c r="U2325" s="3">
        <v>48746</v>
      </c>
      <c r="V2325" s="3">
        <v>68059.496880000006</v>
      </c>
      <c r="W2325" s="3">
        <v>6646.7</v>
      </c>
      <c r="X2325" s="3">
        <v>9280.1677660000005</v>
      </c>
      <c r="Y2325" s="3">
        <v>604</v>
      </c>
      <c r="Z2325" s="3">
        <v>843.30890980000004</v>
      </c>
      <c r="AA2325">
        <v>4226</v>
      </c>
      <c r="AB2325">
        <v>2886</v>
      </c>
      <c r="AC2325">
        <v>261</v>
      </c>
      <c r="AD2325">
        <v>1520</v>
      </c>
      <c r="AE2325">
        <v>347</v>
      </c>
      <c r="AF2325">
        <v>325</v>
      </c>
      <c r="AG2325">
        <v>65</v>
      </c>
      <c r="AH2325">
        <v>22</v>
      </c>
      <c r="AI2325">
        <v>91</v>
      </c>
      <c r="AJ2325">
        <v>43</v>
      </c>
      <c r="AK2325">
        <v>14</v>
      </c>
      <c r="AL2325">
        <v>65</v>
      </c>
      <c r="AM2325">
        <v>88</v>
      </c>
      <c r="AN2325">
        <v>35</v>
      </c>
      <c r="AO2325">
        <v>117</v>
      </c>
      <c r="AP2325">
        <v>382</v>
      </c>
      <c r="AQ2325">
        <v>0</v>
      </c>
      <c r="AR2325" s="4">
        <v>5227</v>
      </c>
      <c r="AS2325" s="4">
        <f t="shared" si="580"/>
        <v>5609</v>
      </c>
      <c r="AT2325">
        <v>0.93650602699999996</v>
      </c>
      <c r="AU2325" s="4">
        <f t="shared" si="576"/>
        <v>1</v>
      </c>
      <c r="AV2325" s="4">
        <f t="shared" si="581"/>
        <v>5252.862305443</v>
      </c>
      <c r="AW2325" s="4">
        <v>0</v>
      </c>
      <c r="AX2325" s="4">
        <v>0</v>
      </c>
      <c r="AY2325" s="4">
        <v>80.53</v>
      </c>
      <c r="AZ2325" s="4">
        <f t="shared" si="582"/>
        <v>80.53</v>
      </c>
      <c r="BA2325" s="4">
        <f t="shared" si="583"/>
        <v>75.416830354309994</v>
      </c>
      <c r="BB2325" s="4">
        <v>9.51</v>
      </c>
      <c r="BC2325" s="4">
        <v>12000</v>
      </c>
      <c r="BD2325">
        <v>2.58093277554</v>
      </c>
      <c r="BE2325" s="2">
        <v>0.11</v>
      </c>
      <c r="BF2325">
        <v>40</v>
      </c>
      <c r="BG2325">
        <f t="shared" si="577"/>
        <v>0.11171872670841716</v>
      </c>
      <c r="BH2325">
        <v>0.31764999999999999</v>
      </c>
      <c r="BI2325" s="4">
        <v>0.52800000000000002</v>
      </c>
      <c r="BJ2325" s="4">
        <v>0.17599999999999999</v>
      </c>
      <c r="BK2325" s="3">
        <f t="shared" si="584"/>
        <v>385500</v>
      </c>
      <c r="BL2325" s="3">
        <f t="shared" si="585"/>
        <v>72</v>
      </c>
      <c r="BM2325" s="3">
        <v>820.99999999999989</v>
      </c>
      <c r="BN2325" s="3">
        <v>738.9</v>
      </c>
      <c r="BO2325" s="3">
        <f t="shared" si="586"/>
        <v>82.099999999999909</v>
      </c>
      <c r="BP2325" s="3">
        <f t="shared" si="587"/>
        <v>22800</v>
      </c>
      <c r="BQ2325">
        <v>0.72</v>
      </c>
      <c r="BR2325">
        <v>0.59</v>
      </c>
      <c r="BS2325">
        <v>7.85</v>
      </c>
      <c r="BT2325">
        <f t="shared" si="578"/>
        <v>732.90000000000009</v>
      </c>
      <c r="BU2325" s="1">
        <f t="shared" si="579"/>
        <v>0.28423366290080848</v>
      </c>
      <c r="BV2325" s="1">
        <f t="shared" si="588"/>
        <v>0.33815912536214937</v>
      </c>
      <c r="BW2325">
        <f t="shared" si="589"/>
        <v>0.32708093228607055</v>
      </c>
      <c r="BX2325">
        <f t="shared" si="590"/>
        <v>0.34545119722421863</v>
      </c>
      <c r="BY2325">
        <f t="shared" si="591"/>
        <v>157.76831331977766</v>
      </c>
    </row>
    <row r="2326" spans="1:77" x14ac:dyDescent="0.2">
      <c r="A2326">
        <v>16</v>
      </c>
      <c r="B2326">
        <v>45085</v>
      </c>
      <c r="C2326" t="s">
        <v>1397</v>
      </c>
      <c r="D2326">
        <v>45</v>
      </c>
      <c r="E2326" t="s">
        <v>1409</v>
      </c>
      <c r="F2326" t="s">
        <v>1410</v>
      </c>
      <c r="G2326" t="s">
        <v>207</v>
      </c>
      <c r="H2326">
        <v>85</v>
      </c>
      <c r="I2326">
        <v>840</v>
      </c>
      <c r="J2326">
        <v>2086</v>
      </c>
      <c r="K2326">
        <v>335</v>
      </c>
      <c r="L2326">
        <v>1304</v>
      </c>
      <c r="M2326">
        <v>239</v>
      </c>
      <c r="N2326">
        <v>253</v>
      </c>
      <c r="O2326" s="3">
        <v>8721.7000000000007</v>
      </c>
      <c r="P2326" s="3">
        <v>12177.29689</v>
      </c>
      <c r="Q2326" s="3">
        <v>26335</v>
      </c>
      <c r="R2326" s="3">
        <v>36769.106189999999</v>
      </c>
      <c r="S2326" s="3">
        <v>2813.8</v>
      </c>
      <c r="T2326" s="3">
        <v>3928.646706</v>
      </c>
      <c r="U2326" s="3">
        <v>27099</v>
      </c>
      <c r="V2326" s="3">
        <v>37835.808190000003</v>
      </c>
      <c r="W2326" s="3">
        <v>2476.3000000000002</v>
      </c>
      <c r="X2326" s="3">
        <v>3457.4269100000001</v>
      </c>
      <c r="Y2326" s="3">
        <v>225</v>
      </c>
      <c r="Z2326" s="3">
        <v>314.14653099999998</v>
      </c>
      <c r="AA2326">
        <v>768</v>
      </c>
      <c r="AB2326">
        <v>1207</v>
      </c>
      <c r="AC2326">
        <v>239</v>
      </c>
      <c r="AD2326">
        <v>1021</v>
      </c>
      <c r="AE2326">
        <v>171</v>
      </c>
      <c r="AF2326">
        <v>157</v>
      </c>
      <c r="AG2326">
        <v>65</v>
      </c>
      <c r="AH2326">
        <v>22</v>
      </c>
      <c r="AI2326">
        <v>91</v>
      </c>
      <c r="AJ2326">
        <v>43</v>
      </c>
      <c r="AK2326">
        <v>14</v>
      </c>
      <c r="AL2326">
        <v>65</v>
      </c>
      <c r="AM2326">
        <v>88</v>
      </c>
      <c r="AN2326">
        <v>35</v>
      </c>
      <c r="AO2326">
        <v>117</v>
      </c>
      <c r="AP2326">
        <v>382</v>
      </c>
      <c r="AQ2326">
        <v>0</v>
      </c>
      <c r="AR2326" s="4">
        <v>5227</v>
      </c>
      <c r="AS2326" s="4">
        <f t="shared" si="580"/>
        <v>5609</v>
      </c>
      <c r="AT2326">
        <v>0.96329309900000004</v>
      </c>
      <c r="AU2326" s="4">
        <f t="shared" si="576"/>
        <v>1</v>
      </c>
      <c r="AV2326" s="4">
        <f t="shared" si="581"/>
        <v>5403.110992291</v>
      </c>
      <c r="AW2326" s="4">
        <v>0</v>
      </c>
      <c r="AX2326" s="4">
        <v>0</v>
      </c>
      <c r="AY2326" s="4">
        <v>80.53</v>
      </c>
      <c r="AZ2326" s="4">
        <f t="shared" si="582"/>
        <v>80.53</v>
      </c>
      <c r="BA2326" s="4">
        <f t="shared" si="583"/>
        <v>77.573993262469997</v>
      </c>
      <c r="BB2326" s="4">
        <v>9.51</v>
      </c>
      <c r="BC2326" s="4">
        <v>12000</v>
      </c>
      <c r="BD2326">
        <v>2.7165353853699998</v>
      </c>
      <c r="BE2326" s="2">
        <v>0.11</v>
      </c>
      <c r="BF2326">
        <v>40</v>
      </c>
      <c r="BG2326">
        <f t="shared" si="577"/>
        <v>0.11171872670841716</v>
      </c>
      <c r="BH2326">
        <v>0.31764999999999999</v>
      </c>
      <c r="BI2326" s="4">
        <v>0.52800000000000002</v>
      </c>
      <c r="BJ2326" s="4">
        <v>0.17599999999999999</v>
      </c>
      <c r="BK2326" s="3">
        <f t="shared" si="584"/>
        <v>385500</v>
      </c>
      <c r="BL2326" s="3">
        <f t="shared" si="585"/>
        <v>72</v>
      </c>
      <c r="BM2326" s="3">
        <v>820.99999999999989</v>
      </c>
      <c r="BN2326" s="3">
        <v>738.9</v>
      </c>
      <c r="BO2326" s="3">
        <f t="shared" si="586"/>
        <v>82.099999999999909</v>
      </c>
      <c r="BP2326" s="3">
        <f t="shared" si="587"/>
        <v>22800</v>
      </c>
      <c r="BQ2326">
        <v>0.72</v>
      </c>
      <c r="BR2326">
        <v>0.59</v>
      </c>
      <c r="BS2326">
        <v>7.85</v>
      </c>
      <c r="BT2326">
        <f t="shared" si="578"/>
        <v>732.90000000000009</v>
      </c>
      <c r="BU2326" s="1">
        <f t="shared" si="579"/>
        <v>0.29266843378136331</v>
      </c>
      <c r="BV2326" s="1">
        <f t="shared" si="588"/>
        <v>0.32468984366682624</v>
      </c>
      <c r="BW2326">
        <f t="shared" si="589"/>
        <v>0.31361165059074742</v>
      </c>
      <c r="BX2326">
        <f t="shared" si="590"/>
        <v>0.3319819155288955</v>
      </c>
      <c r="BY2326">
        <f t="shared" si="591"/>
        <v>157.76831331977766</v>
      </c>
    </row>
    <row r="2327" spans="1:77" x14ac:dyDescent="0.2">
      <c r="A2327">
        <v>16</v>
      </c>
      <c r="B2327">
        <v>45087</v>
      </c>
      <c r="C2327" t="s">
        <v>1397</v>
      </c>
      <c r="D2327">
        <v>45</v>
      </c>
      <c r="E2327" t="s">
        <v>1409</v>
      </c>
      <c r="F2327" t="s">
        <v>1410</v>
      </c>
      <c r="G2327" t="s">
        <v>246</v>
      </c>
      <c r="H2327">
        <v>87</v>
      </c>
      <c r="I2327">
        <v>3651</v>
      </c>
      <c r="J2327">
        <v>2823</v>
      </c>
      <c r="K2327">
        <v>267</v>
      </c>
      <c r="L2327">
        <v>1551</v>
      </c>
      <c r="M2327">
        <v>313</v>
      </c>
      <c r="N2327">
        <v>325</v>
      </c>
      <c r="O2327" s="3">
        <v>28006</v>
      </c>
      <c r="P2327" s="3">
        <v>39102.167759999997</v>
      </c>
      <c r="Q2327" s="3">
        <v>32850</v>
      </c>
      <c r="R2327" s="3">
        <v>45865.393519999998</v>
      </c>
      <c r="S2327" s="3">
        <v>3409</v>
      </c>
      <c r="T2327" s="3">
        <v>4759.6689960000003</v>
      </c>
      <c r="U2327" s="3">
        <v>32179</v>
      </c>
      <c r="V2327" s="3">
        <v>44928.538760000003</v>
      </c>
      <c r="W2327" s="3">
        <v>3090</v>
      </c>
      <c r="X2327" s="3">
        <v>4314.2790249999998</v>
      </c>
      <c r="Y2327" s="3">
        <v>286</v>
      </c>
      <c r="Z2327" s="3">
        <v>399.31514600000003</v>
      </c>
      <c r="AA2327">
        <v>1591</v>
      </c>
      <c r="AB2327">
        <v>1543</v>
      </c>
      <c r="AC2327">
        <v>242</v>
      </c>
      <c r="AD2327">
        <v>1183</v>
      </c>
      <c r="AE2327">
        <v>207</v>
      </c>
      <c r="AF2327">
        <v>192</v>
      </c>
      <c r="AG2327">
        <v>65</v>
      </c>
      <c r="AH2327">
        <v>22</v>
      </c>
      <c r="AI2327">
        <v>91</v>
      </c>
      <c r="AJ2327">
        <v>43</v>
      </c>
      <c r="AK2327">
        <v>14</v>
      </c>
      <c r="AL2327">
        <v>65</v>
      </c>
      <c r="AM2327">
        <v>88</v>
      </c>
      <c r="AN2327">
        <v>35</v>
      </c>
      <c r="AO2327">
        <v>117</v>
      </c>
      <c r="AP2327">
        <v>382</v>
      </c>
      <c r="AQ2327">
        <v>0</v>
      </c>
      <c r="AR2327" s="4">
        <v>5227</v>
      </c>
      <c r="AS2327" s="4">
        <f t="shared" si="580"/>
        <v>5609</v>
      </c>
      <c r="AT2327">
        <v>0.940021565</v>
      </c>
      <c r="AU2327" s="4">
        <f t="shared" si="576"/>
        <v>1</v>
      </c>
      <c r="AV2327" s="4">
        <f t="shared" si="581"/>
        <v>5272.580958085</v>
      </c>
      <c r="AW2327" s="4">
        <v>0</v>
      </c>
      <c r="AX2327" s="4">
        <v>0</v>
      </c>
      <c r="AY2327" s="4">
        <v>80.53</v>
      </c>
      <c r="AZ2327" s="4">
        <f t="shared" si="582"/>
        <v>80.53</v>
      </c>
      <c r="BA2327" s="4">
        <f t="shared" si="583"/>
        <v>75.699936629450008</v>
      </c>
      <c r="BB2327" s="4">
        <v>9.51</v>
      </c>
      <c r="BC2327" s="4">
        <v>12000</v>
      </c>
      <c r="BD2327">
        <v>2.6580421485399999</v>
      </c>
      <c r="BE2327" s="2">
        <v>0.11</v>
      </c>
      <c r="BF2327">
        <v>40</v>
      </c>
      <c r="BG2327">
        <f t="shared" si="577"/>
        <v>0.11171872670841716</v>
      </c>
      <c r="BH2327">
        <v>0.31764999999999999</v>
      </c>
      <c r="BI2327" s="4">
        <v>0.52800000000000002</v>
      </c>
      <c r="BJ2327" s="4">
        <v>0.17599999999999999</v>
      </c>
      <c r="BK2327" s="3">
        <f t="shared" si="584"/>
        <v>385500</v>
      </c>
      <c r="BL2327" s="3">
        <f t="shared" si="585"/>
        <v>72</v>
      </c>
      <c r="BM2327" s="3">
        <v>820.99999999999989</v>
      </c>
      <c r="BN2327" s="3">
        <v>738.9</v>
      </c>
      <c r="BO2327" s="3">
        <f t="shared" si="586"/>
        <v>82.099999999999909</v>
      </c>
      <c r="BP2327" s="3">
        <f t="shared" si="587"/>
        <v>22800</v>
      </c>
      <c r="BQ2327">
        <v>0.72</v>
      </c>
      <c r="BR2327">
        <v>0.59</v>
      </c>
      <c r="BS2327">
        <v>7.85</v>
      </c>
      <c r="BT2327">
        <f t="shared" si="578"/>
        <v>732.90000000000009</v>
      </c>
      <c r="BU2327" s="1">
        <f t="shared" si="579"/>
        <v>0.28605239754772754</v>
      </c>
      <c r="BV2327" s="1">
        <f t="shared" si="588"/>
        <v>0.32163142307166048</v>
      </c>
      <c r="BW2327">
        <f t="shared" si="589"/>
        <v>0.31055322999558166</v>
      </c>
      <c r="BX2327">
        <f t="shared" si="590"/>
        <v>0.32892349493372974</v>
      </c>
      <c r="BY2327">
        <f t="shared" si="591"/>
        <v>157.76831331977766</v>
      </c>
    </row>
    <row r="2328" spans="1:77" x14ac:dyDescent="0.2">
      <c r="A2328">
        <v>16</v>
      </c>
      <c r="B2328">
        <v>45089</v>
      </c>
      <c r="C2328" t="s">
        <v>1397</v>
      </c>
      <c r="D2328">
        <v>45</v>
      </c>
      <c r="E2328" t="s">
        <v>1409</v>
      </c>
      <c r="F2328" t="s">
        <v>1410</v>
      </c>
      <c r="G2328" t="s">
        <v>1551</v>
      </c>
      <c r="H2328">
        <v>89</v>
      </c>
      <c r="I2328">
        <v>2552</v>
      </c>
      <c r="J2328">
        <v>2086</v>
      </c>
      <c r="K2328">
        <v>178</v>
      </c>
      <c r="L2328">
        <v>1239</v>
      </c>
      <c r="M2328">
        <v>233</v>
      </c>
      <c r="N2328">
        <v>253</v>
      </c>
      <c r="O2328" s="3">
        <v>26748</v>
      </c>
      <c r="P2328" s="3">
        <v>37345.739600000001</v>
      </c>
      <c r="Q2328" s="3">
        <v>26410</v>
      </c>
      <c r="R2328" s="3">
        <v>36873.8217</v>
      </c>
      <c r="S2328" s="3">
        <v>2074.8000000000002</v>
      </c>
      <c r="T2328" s="3">
        <v>2896.849878</v>
      </c>
      <c r="U2328" s="3">
        <v>25906</v>
      </c>
      <c r="V2328" s="3">
        <v>36170.133470000001</v>
      </c>
      <c r="W2328" s="3">
        <v>2468.4</v>
      </c>
      <c r="X2328" s="3">
        <v>3446.3968759999998</v>
      </c>
      <c r="Y2328" s="3">
        <v>215</v>
      </c>
      <c r="Z2328" s="3">
        <v>300.18446290000003</v>
      </c>
      <c r="AA2328">
        <v>1141</v>
      </c>
      <c r="AB2328">
        <v>1136</v>
      </c>
      <c r="AC2328">
        <v>176</v>
      </c>
      <c r="AD2328">
        <v>953</v>
      </c>
      <c r="AE2328">
        <v>161</v>
      </c>
      <c r="AF2328">
        <v>146</v>
      </c>
      <c r="AG2328">
        <v>65</v>
      </c>
      <c r="AH2328">
        <v>22</v>
      </c>
      <c r="AI2328">
        <v>91</v>
      </c>
      <c r="AJ2328">
        <v>43</v>
      </c>
      <c r="AK2328">
        <v>14</v>
      </c>
      <c r="AL2328">
        <v>65</v>
      </c>
      <c r="AM2328">
        <v>88</v>
      </c>
      <c r="AN2328">
        <v>35</v>
      </c>
      <c r="AO2328">
        <v>117</v>
      </c>
      <c r="AP2328">
        <v>382</v>
      </c>
      <c r="AQ2328">
        <v>0</v>
      </c>
      <c r="AR2328" s="4">
        <v>5227</v>
      </c>
      <c r="AS2328" s="4">
        <f t="shared" si="580"/>
        <v>5609</v>
      </c>
      <c r="AT2328">
        <v>0.974554959</v>
      </c>
      <c r="AU2328" s="4">
        <f t="shared" si="576"/>
        <v>1</v>
      </c>
      <c r="AV2328" s="4">
        <f t="shared" si="581"/>
        <v>5466.2787650310001</v>
      </c>
      <c r="AW2328" s="4">
        <v>0</v>
      </c>
      <c r="AX2328" s="4">
        <v>0</v>
      </c>
      <c r="AY2328" s="4">
        <v>80.53</v>
      </c>
      <c r="AZ2328" s="4">
        <f t="shared" si="582"/>
        <v>80.53</v>
      </c>
      <c r="BA2328" s="4">
        <f t="shared" si="583"/>
        <v>78.48091084827</v>
      </c>
      <c r="BB2328" s="4">
        <v>9.51</v>
      </c>
      <c r="BC2328" s="4">
        <v>12000</v>
      </c>
      <c r="BD2328">
        <v>2.72377875362</v>
      </c>
      <c r="BE2328" s="2">
        <v>0.11</v>
      </c>
      <c r="BF2328">
        <v>40</v>
      </c>
      <c r="BG2328">
        <f t="shared" si="577"/>
        <v>0.11171872670841716</v>
      </c>
      <c r="BH2328">
        <v>0.31764999999999999</v>
      </c>
      <c r="BI2328" s="4">
        <v>0.52800000000000002</v>
      </c>
      <c r="BJ2328" s="4">
        <v>0.17599999999999999</v>
      </c>
      <c r="BK2328" s="3">
        <f t="shared" si="584"/>
        <v>385500</v>
      </c>
      <c r="BL2328" s="3">
        <f t="shared" si="585"/>
        <v>72</v>
      </c>
      <c r="BM2328" s="3">
        <v>820.99999999999989</v>
      </c>
      <c r="BN2328" s="3">
        <v>738.9</v>
      </c>
      <c r="BO2328" s="3">
        <f t="shared" si="586"/>
        <v>82.099999999999909</v>
      </c>
      <c r="BP2328" s="3">
        <f t="shared" si="587"/>
        <v>22800</v>
      </c>
      <c r="BQ2328">
        <v>0.72</v>
      </c>
      <c r="BR2328">
        <v>0.59</v>
      </c>
      <c r="BS2328">
        <v>7.85</v>
      </c>
      <c r="BT2328">
        <f t="shared" si="578"/>
        <v>732.90000000000009</v>
      </c>
      <c r="BU2328" s="1">
        <f t="shared" si="579"/>
        <v>0.29561738994276937</v>
      </c>
      <c r="BV2328" s="1">
        <f t="shared" si="588"/>
        <v>0.3272456908212143</v>
      </c>
      <c r="BW2328">
        <f t="shared" si="589"/>
        <v>0.31616749774513547</v>
      </c>
      <c r="BX2328">
        <f t="shared" si="590"/>
        <v>0.33453776268328356</v>
      </c>
      <c r="BY2328">
        <f t="shared" si="591"/>
        <v>157.76831331977766</v>
      </c>
    </row>
    <row r="2329" spans="1:77" x14ac:dyDescent="0.2">
      <c r="A2329">
        <v>16</v>
      </c>
      <c r="B2329">
        <v>45091</v>
      </c>
      <c r="C2329" t="s">
        <v>1397</v>
      </c>
      <c r="D2329">
        <v>45</v>
      </c>
      <c r="E2329" t="s">
        <v>1409</v>
      </c>
      <c r="F2329" t="s">
        <v>1410</v>
      </c>
      <c r="G2329" t="s">
        <v>470</v>
      </c>
      <c r="H2329">
        <v>91</v>
      </c>
      <c r="I2329">
        <v>7318</v>
      </c>
      <c r="J2329">
        <v>6134</v>
      </c>
      <c r="K2329">
        <v>385</v>
      </c>
      <c r="L2329">
        <v>2684</v>
      </c>
      <c r="M2329">
        <v>675</v>
      </c>
      <c r="N2329">
        <v>776</v>
      </c>
      <c r="O2329" s="3">
        <v>19473</v>
      </c>
      <c r="P2329" s="3">
        <v>27188.3351</v>
      </c>
      <c r="Q2329" s="3">
        <v>70729</v>
      </c>
      <c r="R2329" s="3">
        <v>98752.311069999996</v>
      </c>
      <c r="S2329" s="3">
        <v>6293.7</v>
      </c>
      <c r="T2329" s="3">
        <v>8787.3067649999994</v>
      </c>
      <c r="U2329" s="3">
        <v>55039</v>
      </c>
      <c r="V2329" s="3">
        <v>76845.826300000001</v>
      </c>
      <c r="W2329" s="3">
        <v>6531.6</v>
      </c>
      <c r="X2329" s="3">
        <v>9119.4643629999991</v>
      </c>
      <c r="Y2329" s="3">
        <v>629</v>
      </c>
      <c r="Z2329" s="3">
        <v>878.2140799</v>
      </c>
      <c r="AA2329">
        <v>2646</v>
      </c>
      <c r="AB2329">
        <v>2571</v>
      </c>
      <c r="AC2329">
        <v>268</v>
      </c>
      <c r="AD2329">
        <v>1569</v>
      </c>
      <c r="AE2329">
        <v>319</v>
      </c>
      <c r="AF2329">
        <v>328</v>
      </c>
      <c r="AG2329">
        <v>65</v>
      </c>
      <c r="AH2329">
        <v>22</v>
      </c>
      <c r="AI2329">
        <v>91</v>
      </c>
      <c r="AJ2329">
        <v>43</v>
      </c>
      <c r="AK2329">
        <v>14</v>
      </c>
      <c r="AL2329">
        <v>65</v>
      </c>
      <c r="AM2329">
        <v>88</v>
      </c>
      <c r="AN2329">
        <v>35</v>
      </c>
      <c r="AO2329">
        <v>117</v>
      </c>
      <c r="AP2329">
        <v>382</v>
      </c>
      <c r="AQ2329">
        <v>0</v>
      </c>
      <c r="AR2329" s="4">
        <v>5227</v>
      </c>
      <c r="AS2329" s="4">
        <f t="shared" si="580"/>
        <v>5609</v>
      </c>
      <c r="AT2329">
        <v>0.95013299900000003</v>
      </c>
      <c r="AU2329" s="4">
        <f t="shared" si="576"/>
        <v>1</v>
      </c>
      <c r="AV2329" s="4">
        <f t="shared" si="581"/>
        <v>5329.2959913909999</v>
      </c>
      <c r="AW2329" s="4">
        <v>0</v>
      </c>
      <c r="AX2329" s="4">
        <v>0</v>
      </c>
      <c r="AY2329" s="4">
        <v>80.53</v>
      </c>
      <c r="AZ2329" s="4">
        <f t="shared" si="582"/>
        <v>80.53</v>
      </c>
      <c r="BA2329" s="4">
        <f t="shared" si="583"/>
        <v>76.51421040947001</v>
      </c>
      <c r="BB2329" s="4">
        <v>9.51</v>
      </c>
      <c r="BC2329" s="4">
        <v>12000</v>
      </c>
      <c r="BD2329">
        <v>2.6220972629700001</v>
      </c>
      <c r="BE2329" s="2">
        <v>0.11</v>
      </c>
      <c r="BF2329">
        <v>40</v>
      </c>
      <c r="BG2329">
        <f t="shared" si="577"/>
        <v>0.11171872670841716</v>
      </c>
      <c r="BH2329">
        <v>0.31764999999999999</v>
      </c>
      <c r="BI2329" s="4">
        <v>0.52800000000000002</v>
      </c>
      <c r="BJ2329" s="4">
        <v>0.17599999999999999</v>
      </c>
      <c r="BK2329" s="3">
        <f t="shared" si="584"/>
        <v>385500</v>
      </c>
      <c r="BL2329" s="3">
        <f t="shared" si="585"/>
        <v>72</v>
      </c>
      <c r="BM2329" s="3">
        <v>820.99999999999989</v>
      </c>
      <c r="BN2329" s="3">
        <v>738.9</v>
      </c>
      <c r="BO2329" s="3">
        <f t="shared" si="586"/>
        <v>82.099999999999909</v>
      </c>
      <c r="BP2329" s="3">
        <f t="shared" si="587"/>
        <v>22800</v>
      </c>
      <c r="BQ2329">
        <v>0.72</v>
      </c>
      <c r="BR2329">
        <v>0.59</v>
      </c>
      <c r="BS2329">
        <v>7.85</v>
      </c>
      <c r="BT2329">
        <f t="shared" si="578"/>
        <v>732.90000000000009</v>
      </c>
      <c r="BU2329" s="1">
        <f t="shared" si="579"/>
        <v>0.28819073085030061</v>
      </c>
      <c r="BV2329" s="1">
        <f t="shared" si="588"/>
        <v>0.34341581834222351</v>
      </c>
      <c r="BW2329">
        <f t="shared" si="589"/>
        <v>0.33233762526614469</v>
      </c>
      <c r="BX2329">
        <f t="shared" si="590"/>
        <v>0.35070789020429277</v>
      </c>
      <c r="BY2329">
        <f t="shared" si="591"/>
        <v>157.76831331977766</v>
      </c>
    </row>
    <row r="2330" spans="1:77" x14ac:dyDescent="0.2">
      <c r="A2330">
        <v>4</v>
      </c>
      <c r="B2330">
        <v>46003</v>
      </c>
      <c r="C2330" t="s">
        <v>306</v>
      </c>
      <c r="D2330">
        <v>46</v>
      </c>
      <c r="E2330" t="s">
        <v>377</v>
      </c>
      <c r="F2330" t="s">
        <v>378</v>
      </c>
      <c r="G2330" t="s">
        <v>477</v>
      </c>
      <c r="H2330">
        <v>3</v>
      </c>
      <c r="I2330">
        <v>188</v>
      </c>
      <c r="J2330">
        <v>627</v>
      </c>
      <c r="K2330">
        <v>371</v>
      </c>
      <c r="L2330">
        <v>367</v>
      </c>
      <c r="M2330">
        <v>127</v>
      </c>
      <c r="N2330">
        <v>100</v>
      </c>
      <c r="O2330" s="3">
        <v>1955.2</v>
      </c>
      <c r="P2330" s="3">
        <v>2729.8635439999998</v>
      </c>
      <c r="Q2330" s="3">
        <v>9753.7000000000007</v>
      </c>
      <c r="R2330" s="3">
        <v>13618.18231</v>
      </c>
      <c r="S2330" s="3">
        <v>3896.3</v>
      </c>
      <c r="T2330" s="3">
        <v>5440.0405719999999</v>
      </c>
      <c r="U2330" s="3">
        <v>8710.2999999999993</v>
      </c>
      <c r="V2330" s="3">
        <v>12161.38013</v>
      </c>
      <c r="W2330" s="3">
        <v>958.2</v>
      </c>
      <c r="X2330" s="3">
        <v>1337.84536</v>
      </c>
      <c r="Y2330" s="3">
        <v>100</v>
      </c>
      <c r="Z2330" s="3">
        <v>139.6206804</v>
      </c>
      <c r="AA2330">
        <v>226</v>
      </c>
      <c r="AB2330">
        <v>566</v>
      </c>
      <c r="AC2330">
        <v>379</v>
      </c>
      <c r="AD2330">
        <v>397</v>
      </c>
      <c r="AE2330">
        <v>129</v>
      </c>
      <c r="AF2330">
        <v>92</v>
      </c>
      <c r="AG2330">
        <v>65</v>
      </c>
      <c r="AH2330">
        <v>22</v>
      </c>
      <c r="AI2330">
        <v>91</v>
      </c>
      <c r="AJ2330">
        <v>43</v>
      </c>
      <c r="AK2330">
        <v>14</v>
      </c>
      <c r="AL2330">
        <v>65</v>
      </c>
      <c r="AM2330">
        <v>88</v>
      </c>
      <c r="AN2330">
        <v>35</v>
      </c>
      <c r="AO2330">
        <v>117</v>
      </c>
      <c r="AP2330">
        <v>382</v>
      </c>
      <c r="AQ2330">
        <v>0</v>
      </c>
      <c r="AR2330" s="4">
        <v>5227</v>
      </c>
      <c r="AS2330" s="4">
        <f t="shared" si="580"/>
        <v>5609</v>
      </c>
      <c r="AT2330">
        <v>0.95891143700000003</v>
      </c>
      <c r="AU2330" s="4">
        <f t="shared" si="576"/>
        <v>1</v>
      </c>
      <c r="AV2330" s="4">
        <f t="shared" si="581"/>
        <v>5378.5342501330006</v>
      </c>
      <c r="AW2330" s="4">
        <v>0</v>
      </c>
      <c r="AX2330" s="4">
        <v>0</v>
      </c>
      <c r="AY2330" s="4">
        <v>80.53</v>
      </c>
      <c r="AZ2330" s="4">
        <f t="shared" si="582"/>
        <v>80.53</v>
      </c>
      <c r="BA2330" s="4">
        <f t="shared" si="583"/>
        <v>77.221138021610003</v>
      </c>
      <c r="BB2330" s="4">
        <v>9.51</v>
      </c>
      <c r="BC2330" s="4">
        <v>12000</v>
      </c>
      <c r="BD2330">
        <v>1.6143845086199999</v>
      </c>
      <c r="BE2330" s="2">
        <v>0.11</v>
      </c>
      <c r="BF2330">
        <v>40</v>
      </c>
      <c r="BG2330">
        <f t="shared" si="577"/>
        <v>0.11171872670841716</v>
      </c>
      <c r="BH2330">
        <v>0.648725</v>
      </c>
      <c r="BI2330" s="4">
        <v>0.52800000000000002</v>
      </c>
      <c r="BJ2330" s="4">
        <v>0.17599999999999999</v>
      </c>
      <c r="BK2330" s="3">
        <f t="shared" si="584"/>
        <v>385500</v>
      </c>
      <c r="BL2330" s="3">
        <f t="shared" si="585"/>
        <v>72</v>
      </c>
      <c r="BM2330" s="3">
        <v>820.99999999999989</v>
      </c>
      <c r="BN2330" s="3">
        <v>738.9</v>
      </c>
      <c r="BO2330" s="3">
        <f t="shared" si="586"/>
        <v>82.099999999999909</v>
      </c>
      <c r="BP2330" s="3">
        <f t="shared" si="587"/>
        <v>22800</v>
      </c>
      <c r="BQ2330">
        <v>0.72</v>
      </c>
      <c r="BR2330">
        <v>0.59</v>
      </c>
      <c r="BS2330">
        <v>7.85</v>
      </c>
      <c r="BT2330">
        <f t="shared" si="578"/>
        <v>732.90000000000009</v>
      </c>
      <c r="BU2330" s="1">
        <f t="shared" si="579"/>
        <v>0.15396093663270316</v>
      </c>
      <c r="BV2330" s="1">
        <f t="shared" si="588"/>
        <v>0.17382144352308795</v>
      </c>
      <c r="BW2330">
        <f t="shared" si="589"/>
        <v>0.16501526170010225</v>
      </c>
      <c r="BX2330">
        <f t="shared" si="590"/>
        <v>0.17943678395545345</v>
      </c>
      <c r="BY2330">
        <f t="shared" si="591"/>
        <v>155.89619981660539</v>
      </c>
    </row>
    <row r="2331" spans="1:77" x14ac:dyDescent="0.2">
      <c r="A2331">
        <v>4</v>
      </c>
      <c r="B2331">
        <v>46005</v>
      </c>
      <c r="C2331" t="s">
        <v>306</v>
      </c>
      <c r="D2331">
        <v>46</v>
      </c>
      <c r="E2331" t="s">
        <v>377</v>
      </c>
      <c r="F2331" t="s">
        <v>378</v>
      </c>
      <c r="G2331" t="s">
        <v>478</v>
      </c>
      <c r="H2331">
        <v>5</v>
      </c>
      <c r="I2331">
        <v>195</v>
      </c>
      <c r="J2331">
        <v>577</v>
      </c>
      <c r="K2331">
        <v>434</v>
      </c>
      <c r="L2331">
        <v>367</v>
      </c>
      <c r="M2331">
        <v>114</v>
      </c>
      <c r="N2331">
        <v>94</v>
      </c>
      <c r="O2331" s="3">
        <v>1967.1</v>
      </c>
      <c r="P2331" s="3">
        <v>2746.4784049999998</v>
      </c>
      <c r="Q2331" s="3">
        <v>9433.5</v>
      </c>
      <c r="R2331" s="3">
        <v>13171.116889999999</v>
      </c>
      <c r="S2331" s="3">
        <v>3964.5</v>
      </c>
      <c r="T2331" s="3">
        <v>5535.2618759999996</v>
      </c>
      <c r="U2331" s="3">
        <v>8764.7000000000007</v>
      </c>
      <c r="V2331" s="3">
        <v>12237.333780000001</v>
      </c>
      <c r="W2331" s="3">
        <v>907.53</v>
      </c>
      <c r="X2331" s="3">
        <v>1267.099561</v>
      </c>
      <c r="Y2331" s="3">
        <v>96</v>
      </c>
      <c r="Z2331" s="3">
        <v>134.03585319999999</v>
      </c>
      <c r="AA2331">
        <v>233</v>
      </c>
      <c r="AB2331">
        <v>549</v>
      </c>
      <c r="AC2331">
        <v>424</v>
      </c>
      <c r="AD2331">
        <v>397</v>
      </c>
      <c r="AE2331">
        <v>125</v>
      </c>
      <c r="AF2331">
        <v>90</v>
      </c>
      <c r="AG2331">
        <v>65</v>
      </c>
      <c r="AH2331">
        <v>22</v>
      </c>
      <c r="AI2331">
        <v>91</v>
      </c>
      <c r="AJ2331">
        <v>43</v>
      </c>
      <c r="AK2331">
        <v>14</v>
      </c>
      <c r="AL2331">
        <v>65</v>
      </c>
      <c r="AM2331">
        <v>88</v>
      </c>
      <c r="AN2331">
        <v>35</v>
      </c>
      <c r="AO2331">
        <v>117</v>
      </c>
      <c r="AP2331">
        <v>382</v>
      </c>
      <c r="AQ2331">
        <v>0</v>
      </c>
      <c r="AR2331" s="4">
        <v>5227</v>
      </c>
      <c r="AS2331" s="4">
        <f t="shared" si="580"/>
        <v>5609</v>
      </c>
      <c r="AT2331">
        <v>0.960949261</v>
      </c>
      <c r="AU2331" s="4">
        <f t="shared" si="576"/>
        <v>1</v>
      </c>
      <c r="AV2331" s="4">
        <f t="shared" si="581"/>
        <v>5389.9644049489998</v>
      </c>
      <c r="AW2331" s="4">
        <v>0</v>
      </c>
      <c r="AX2331" s="4">
        <v>0</v>
      </c>
      <c r="AY2331" s="4">
        <v>80.53</v>
      </c>
      <c r="AZ2331" s="4">
        <f t="shared" si="582"/>
        <v>80.53</v>
      </c>
      <c r="BA2331" s="4">
        <f t="shared" si="583"/>
        <v>77.385243988330004</v>
      </c>
      <c r="BB2331" s="4">
        <v>9.51</v>
      </c>
      <c r="BC2331" s="4">
        <v>12000</v>
      </c>
      <c r="BD2331">
        <v>1.7143656817599999</v>
      </c>
      <c r="BE2331" s="2">
        <v>0.11</v>
      </c>
      <c r="BF2331">
        <v>40</v>
      </c>
      <c r="BG2331">
        <f t="shared" si="577"/>
        <v>0.11171872670841716</v>
      </c>
      <c r="BH2331">
        <v>0.648725</v>
      </c>
      <c r="BI2331" s="4">
        <v>0.52800000000000002</v>
      </c>
      <c r="BJ2331" s="4">
        <v>0.17599999999999999</v>
      </c>
      <c r="BK2331" s="3">
        <f t="shared" si="584"/>
        <v>385500</v>
      </c>
      <c r="BL2331" s="3">
        <f t="shared" si="585"/>
        <v>72</v>
      </c>
      <c r="BM2331" s="3">
        <v>820.99999999999989</v>
      </c>
      <c r="BN2331" s="3">
        <v>738.9</v>
      </c>
      <c r="BO2331" s="3">
        <f t="shared" si="586"/>
        <v>82.099999999999909</v>
      </c>
      <c r="BP2331" s="3">
        <f t="shared" si="587"/>
        <v>22800</v>
      </c>
      <c r="BQ2331">
        <v>0.72</v>
      </c>
      <c r="BR2331">
        <v>0.59</v>
      </c>
      <c r="BS2331">
        <v>7.85</v>
      </c>
      <c r="BT2331">
        <f t="shared" si="578"/>
        <v>732.90000000000009</v>
      </c>
      <c r="BU2331" s="1">
        <f t="shared" si="579"/>
        <v>0.15541429353008052</v>
      </c>
      <c r="BV2331" s="1">
        <f t="shared" si="588"/>
        <v>0.1751727279292293</v>
      </c>
      <c r="BW2331">
        <f t="shared" si="589"/>
        <v>0.1663665461062436</v>
      </c>
      <c r="BX2331">
        <f t="shared" si="590"/>
        <v>0.18078806836159481</v>
      </c>
      <c r="BY2331">
        <f t="shared" si="591"/>
        <v>155.89619981660539</v>
      </c>
    </row>
    <row r="2332" spans="1:77" x14ac:dyDescent="0.2">
      <c r="A2332">
        <v>4</v>
      </c>
      <c r="B2332">
        <v>46007</v>
      </c>
      <c r="C2332" t="s">
        <v>306</v>
      </c>
      <c r="D2332">
        <v>46</v>
      </c>
      <c r="E2332" t="s">
        <v>377</v>
      </c>
      <c r="F2332" t="s">
        <v>378</v>
      </c>
      <c r="G2332" t="s">
        <v>447</v>
      </c>
      <c r="H2332">
        <v>7</v>
      </c>
      <c r="I2332">
        <v>189</v>
      </c>
      <c r="J2332">
        <v>423</v>
      </c>
      <c r="K2332">
        <v>232</v>
      </c>
      <c r="L2332">
        <v>794</v>
      </c>
      <c r="M2332">
        <v>61</v>
      </c>
      <c r="N2332">
        <v>86</v>
      </c>
      <c r="O2332" s="3">
        <v>1731.3</v>
      </c>
      <c r="P2332" s="3">
        <v>2417.2528400000001</v>
      </c>
      <c r="Q2332" s="3">
        <v>6798.1</v>
      </c>
      <c r="R2332" s="3">
        <v>9491.5534769999995</v>
      </c>
      <c r="S2332" s="3">
        <v>3336.5</v>
      </c>
      <c r="T2332" s="3">
        <v>4658.4440029999996</v>
      </c>
      <c r="U2332" s="3">
        <v>18783</v>
      </c>
      <c r="V2332" s="3">
        <v>26224.952410000002</v>
      </c>
      <c r="W2332" s="3">
        <v>648.71</v>
      </c>
      <c r="X2332" s="3">
        <v>905.73331610000002</v>
      </c>
      <c r="Y2332" s="3">
        <v>86</v>
      </c>
      <c r="Z2332" s="3">
        <v>120.0737852</v>
      </c>
      <c r="AA2332">
        <v>198</v>
      </c>
      <c r="AB2332">
        <v>434</v>
      </c>
      <c r="AC2332">
        <v>260</v>
      </c>
      <c r="AD2332">
        <v>818</v>
      </c>
      <c r="AE2332">
        <v>95</v>
      </c>
      <c r="AF2332">
        <v>77</v>
      </c>
      <c r="AG2332">
        <v>65</v>
      </c>
      <c r="AH2332">
        <v>22</v>
      </c>
      <c r="AI2332">
        <v>91</v>
      </c>
      <c r="AJ2332">
        <v>43</v>
      </c>
      <c r="AK2332">
        <v>14</v>
      </c>
      <c r="AL2332">
        <v>65</v>
      </c>
      <c r="AM2332">
        <v>88</v>
      </c>
      <c r="AN2332">
        <v>35</v>
      </c>
      <c r="AO2332">
        <v>117</v>
      </c>
      <c r="AP2332">
        <v>382</v>
      </c>
      <c r="AQ2332">
        <v>0</v>
      </c>
      <c r="AR2332" s="4">
        <v>5227</v>
      </c>
      <c r="AS2332" s="4">
        <f t="shared" si="580"/>
        <v>5609</v>
      </c>
      <c r="AT2332">
        <v>0.94438197899999998</v>
      </c>
      <c r="AU2332" s="4">
        <f t="shared" si="576"/>
        <v>1</v>
      </c>
      <c r="AV2332" s="4">
        <f t="shared" si="581"/>
        <v>5297.0385202110001</v>
      </c>
      <c r="AW2332" s="4">
        <v>0</v>
      </c>
      <c r="AX2332" s="4">
        <v>0</v>
      </c>
      <c r="AY2332" s="4">
        <v>80.53</v>
      </c>
      <c r="AZ2332" s="4">
        <f t="shared" si="582"/>
        <v>80.53</v>
      </c>
      <c r="BA2332" s="4">
        <f t="shared" si="583"/>
        <v>76.051080768869994</v>
      </c>
      <c r="BB2332" s="4">
        <v>9.51</v>
      </c>
      <c r="BC2332" s="4">
        <v>12000</v>
      </c>
      <c r="BD2332">
        <v>1.32259573825</v>
      </c>
      <c r="BE2332" s="2">
        <v>0.11</v>
      </c>
      <c r="BF2332">
        <v>40</v>
      </c>
      <c r="BG2332">
        <f t="shared" si="577"/>
        <v>0.11171872670841716</v>
      </c>
      <c r="BH2332">
        <v>0.648725</v>
      </c>
      <c r="BI2332" s="4">
        <v>0.52800000000000002</v>
      </c>
      <c r="BJ2332" s="4">
        <v>0.17599999999999999</v>
      </c>
      <c r="BK2332" s="3">
        <f t="shared" si="584"/>
        <v>385500</v>
      </c>
      <c r="BL2332" s="3">
        <f t="shared" si="585"/>
        <v>72</v>
      </c>
      <c r="BM2332" s="3">
        <v>820.99999999999989</v>
      </c>
      <c r="BN2332" s="3">
        <v>738.9</v>
      </c>
      <c r="BO2332" s="3">
        <f t="shared" si="586"/>
        <v>82.099999999999909</v>
      </c>
      <c r="BP2332" s="3">
        <f t="shared" si="587"/>
        <v>22800</v>
      </c>
      <c r="BQ2332">
        <v>0.72</v>
      </c>
      <c r="BR2332">
        <v>0.59</v>
      </c>
      <c r="BS2332">
        <v>7.85</v>
      </c>
      <c r="BT2332">
        <f t="shared" si="578"/>
        <v>732.90000000000009</v>
      </c>
      <c r="BU2332" s="1">
        <f t="shared" si="579"/>
        <v>0.14865145414618805</v>
      </c>
      <c r="BV2332" s="1">
        <f t="shared" si="588"/>
        <v>0.16831882151498984</v>
      </c>
      <c r="BW2332">
        <f t="shared" si="589"/>
        <v>0.15951263969200413</v>
      </c>
      <c r="BX2332">
        <f t="shared" si="590"/>
        <v>0.17393416194735534</v>
      </c>
      <c r="BY2332">
        <f t="shared" si="591"/>
        <v>155.89619981660539</v>
      </c>
    </row>
    <row r="2333" spans="1:77" x14ac:dyDescent="0.2">
      <c r="A2333">
        <v>4</v>
      </c>
      <c r="B2333">
        <v>46009</v>
      </c>
      <c r="C2333" t="s">
        <v>306</v>
      </c>
      <c r="D2333">
        <v>46</v>
      </c>
      <c r="E2333" t="s">
        <v>377</v>
      </c>
      <c r="F2333" t="s">
        <v>378</v>
      </c>
      <c r="G2333" t="s">
        <v>418</v>
      </c>
      <c r="H2333">
        <v>9</v>
      </c>
      <c r="I2333">
        <v>204</v>
      </c>
      <c r="J2333">
        <v>648</v>
      </c>
      <c r="K2333">
        <v>473</v>
      </c>
      <c r="L2333">
        <v>381</v>
      </c>
      <c r="M2333">
        <v>139</v>
      </c>
      <c r="N2333">
        <v>108</v>
      </c>
      <c r="O2333" s="3">
        <v>2132</v>
      </c>
      <c r="P2333" s="3">
        <v>2976.7129070000001</v>
      </c>
      <c r="Q2333" s="3">
        <v>10759</v>
      </c>
      <c r="R2333" s="3">
        <v>15021.78901</v>
      </c>
      <c r="S2333" s="3">
        <v>4202.1000000000004</v>
      </c>
      <c r="T2333" s="3">
        <v>5867.0006130000002</v>
      </c>
      <c r="U2333" s="3">
        <v>9052.1</v>
      </c>
      <c r="V2333" s="3">
        <v>12638.60361</v>
      </c>
      <c r="W2333" s="3">
        <v>1035.8</v>
      </c>
      <c r="X2333" s="3">
        <v>1446.191008</v>
      </c>
      <c r="Y2333" s="3">
        <v>107</v>
      </c>
      <c r="Z2333" s="3">
        <v>149.39412809999999</v>
      </c>
      <c r="AA2333">
        <v>242</v>
      </c>
      <c r="AB2333">
        <v>605</v>
      </c>
      <c r="AC2333">
        <v>455</v>
      </c>
      <c r="AD2333">
        <v>410</v>
      </c>
      <c r="AE2333">
        <v>139</v>
      </c>
      <c r="AF2333">
        <v>99</v>
      </c>
      <c r="AG2333">
        <v>65</v>
      </c>
      <c r="AH2333">
        <v>22</v>
      </c>
      <c r="AI2333">
        <v>91</v>
      </c>
      <c r="AJ2333">
        <v>43</v>
      </c>
      <c r="AK2333">
        <v>14</v>
      </c>
      <c r="AL2333">
        <v>65</v>
      </c>
      <c r="AM2333">
        <v>88</v>
      </c>
      <c r="AN2333">
        <v>35</v>
      </c>
      <c r="AO2333">
        <v>117</v>
      </c>
      <c r="AP2333">
        <v>382</v>
      </c>
      <c r="AQ2333">
        <v>0</v>
      </c>
      <c r="AR2333" s="4">
        <v>5227</v>
      </c>
      <c r="AS2333" s="4">
        <f t="shared" si="580"/>
        <v>5609</v>
      </c>
      <c r="AT2333">
        <v>0.96263953400000002</v>
      </c>
      <c r="AU2333" s="4">
        <f t="shared" si="576"/>
        <v>1</v>
      </c>
      <c r="AV2333" s="4">
        <f t="shared" si="581"/>
        <v>5399.4451462059997</v>
      </c>
      <c r="AW2333" s="4">
        <v>0</v>
      </c>
      <c r="AX2333" s="4">
        <v>0</v>
      </c>
      <c r="AY2333" s="4">
        <v>80.53</v>
      </c>
      <c r="AZ2333" s="4">
        <f t="shared" si="582"/>
        <v>80.53</v>
      </c>
      <c r="BA2333" s="4">
        <f t="shared" si="583"/>
        <v>77.521361673019996</v>
      </c>
      <c r="BB2333" s="4">
        <v>9.51</v>
      </c>
      <c r="BC2333" s="4">
        <v>12000</v>
      </c>
      <c r="BD2333">
        <v>1.5816900870999999</v>
      </c>
      <c r="BE2333" s="2">
        <v>0.11</v>
      </c>
      <c r="BF2333">
        <v>40</v>
      </c>
      <c r="BG2333">
        <f t="shared" si="577"/>
        <v>0.11171872670841716</v>
      </c>
      <c r="BH2333">
        <v>0.648725</v>
      </c>
      <c r="BI2333" s="4">
        <v>0.52800000000000002</v>
      </c>
      <c r="BJ2333" s="4">
        <v>0.17599999999999999</v>
      </c>
      <c r="BK2333" s="3">
        <f t="shared" si="584"/>
        <v>385500</v>
      </c>
      <c r="BL2333" s="3">
        <f t="shared" si="585"/>
        <v>72</v>
      </c>
      <c r="BM2333" s="3">
        <v>820.99999999999989</v>
      </c>
      <c r="BN2333" s="3">
        <v>738.9</v>
      </c>
      <c r="BO2333" s="3">
        <f t="shared" si="586"/>
        <v>82.099999999999909</v>
      </c>
      <c r="BP2333" s="3">
        <f t="shared" si="587"/>
        <v>22800</v>
      </c>
      <c r="BQ2333">
        <v>0.72</v>
      </c>
      <c r="BR2333">
        <v>0.59</v>
      </c>
      <c r="BS2333">
        <v>7.85</v>
      </c>
      <c r="BT2333">
        <f t="shared" si="578"/>
        <v>732.90000000000009</v>
      </c>
      <c r="BU2333" s="1">
        <f t="shared" si="579"/>
        <v>0.1540325206494241</v>
      </c>
      <c r="BV2333" s="1">
        <f t="shared" si="588"/>
        <v>0.17446532307454488</v>
      </c>
      <c r="BW2333">
        <f t="shared" si="589"/>
        <v>0.16565914125155917</v>
      </c>
      <c r="BX2333">
        <f t="shared" si="590"/>
        <v>0.18008066350691038</v>
      </c>
      <c r="BY2333">
        <f t="shared" si="591"/>
        <v>155.89619981660539</v>
      </c>
    </row>
    <row r="2334" spans="1:77" x14ac:dyDescent="0.2">
      <c r="A2334">
        <v>4</v>
      </c>
      <c r="B2334">
        <v>46011</v>
      </c>
      <c r="C2334" t="s">
        <v>306</v>
      </c>
      <c r="D2334">
        <v>46</v>
      </c>
      <c r="E2334" t="s">
        <v>377</v>
      </c>
      <c r="F2334" t="s">
        <v>378</v>
      </c>
      <c r="G2334" t="s">
        <v>581</v>
      </c>
      <c r="H2334">
        <v>11</v>
      </c>
      <c r="I2334">
        <v>243</v>
      </c>
      <c r="J2334">
        <v>704</v>
      </c>
      <c r="K2334">
        <v>648</v>
      </c>
      <c r="L2334">
        <v>403</v>
      </c>
      <c r="M2334">
        <v>192</v>
      </c>
      <c r="N2334">
        <v>120</v>
      </c>
      <c r="O2334" s="3">
        <v>2343.5</v>
      </c>
      <c r="P2334" s="3">
        <v>3272.0106460000002</v>
      </c>
      <c r="Q2334" s="3">
        <v>11638</v>
      </c>
      <c r="R2334" s="3">
        <v>16249.05479</v>
      </c>
      <c r="S2334" s="3">
        <v>4460.3999999999996</v>
      </c>
      <c r="T2334" s="3">
        <v>6227.6408300000003</v>
      </c>
      <c r="U2334" s="3">
        <v>9431.2000000000007</v>
      </c>
      <c r="V2334" s="3">
        <v>13167.90561</v>
      </c>
      <c r="W2334" s="3">
        <v>1144.4000000000001</v>
      </c>
      <c r="X2334" s="3">
        <v>1597.8190669999999</v>
      </c>
      <c r="Y2334" s="3">
        <v>116</v>
      </c>
      <c r="Z2334" s="3">
        <v>161.95998929999999</v>
      </c>
      <c r="AA2334">
        <v>281</v>
      </c>
      <c r="AB2334">
        <v>625</v>
      </c>
      <c r="AC2334">
        <v>571</v>
      </c>
      <c r="AD2334">
        <v>426</v>
      </c>
      <c r="AE2334">
        <v>156</v>
      </c>
      <c r="AF2334">
        <v>103</v>
      </c>
      <c r="AG2334">
        <v>65</v>
      </c>
      <c r="AH2334">
        <v>22</v>
      </c>
      <c r="AI2334">
        <v>91</v>
      </c>
      <c r="AJ2334">
        <v>43</v>
      </c>
      <c r="AK2334">
        <v>14</v>
      </c>
      <c r="AL2334">
        <v>65</v>
      </c>
      <c r="AM2334">
        <v>88</v>
      </c>
      <c r="AN2334">
        <v>35</v>
      </c>
      <c r="AO2334">
        <v>117</v>
      </c>
      <c r="AP2334">
        <v>382</v>
      </c>
      <c r="AQ2334">
        <v>0</v>
      </c>
      <c r="AR2334" s="4">
        <v>5227</v>
      </c>
      <c r="AS2334" s="4">
        <f t="shared" si="580"/>
        <v>5609</v>
      </c>
      <c r="AT2334">
        <v>0.97121772200000001</v>
      </c>
      <c r="AU2334" s="4">
        <f t="shared" si="576"/>
        <v>1</v>
      </c>
      <c r="AV2334" s="4">
        <f t="shared" si="581"/>
        <v>5447.5602026980005</v>
      </c>
      <c r="AW2334" s="4">
        <v>0</v>
      </c>
      <c r="AX2334" s="4">
        <v>0</v>
      </c>
      <c r="AY2334" s="4">
        <v>80.53</v>
      </c>
      <c r="AZ2334" s="4">
        <f t="shared" si="582"/>
        <v>80.53</v>
      </c>
      <c r="BA2334" s="4">
        <f t="shared" si="583"/>
        <v>78.212163152659997</v>
      </c>
      <c r="BB2334" s="4">
        <v>9.51</v>
      </c>
      <c r="BC2334" s="4">
        <v>12000</v>
      </c>
      <c r="BD2334">
        <v>1.9217780842900001</v>
      </c>
      <c r="BE2334" s="2">
        <v>0.11</v>
      </c>
      <c r="BF2334">
        <v>40</v>
      </c>
      <c r="BG2334">
        <f t="shared" si="577"/>
        <v>0.11171872670841716</v>
      </c>
      <c r="BH2334">
        <v>0.648725</v>
      </c>
      <c r="BI2334" s="4">
        <v>0.52800000000000002</v>
      </c>
      <c r="BJ2334" s="4">
        <v>0.17599999999999999</v>
      </c>
      <c r="BK2334" s="3">
        <f t="shared" si="584"/>
        <v>385500</v>
      </c>
      <c r="BL2334" s="3">
        <f t="shared" si="585"/>
        <v>72</v>
      </c>
      <c r="BM2334" s="3">
        <v>820.99999999999989</v>
      </c>
      <c r="BN2334" s="3">
        <v>738.9</v>
      </c>
      <c r="BO2334" s="3">
        <f t="shared" si="586"/>
        <v>82.099999999999909</v>
      </c>
      <c r="BP2334" s="3">
        <f t="shared" si="587"/>
        <v>22800</v>
      </c>
      <c r="BQ2334">
        <v>0.72</v>
      </c>
      <c r="BR2334">
        <v>0.59</v>
      </c>
      <c r="BS2334">
        <v>7.85</v>
      </c>
      <c r="BT2334">
        <f t="shared" si="578"/>
        <v>732.90000000000009</v>
      </c>
      <c r="BU2334" s="1">
        <f t="shared" si="579"/>
        <v>0.15918102949727495</v>
      </c>
      <c r="BV2334" s="1">
        <f t="shared" si="588"/>
        <v>0.18012218663081572</v>
      </c>
      <c r="BW2334">
        <f t="shared" si="589"/>
        <v>0.17131600480783002</v>
      </c>
      <c r="BX2334">
        <f t="shared" si="590"/>
        <v>0.18573752706318122</v>
      </c>
      <c r="BY2334">
        <f t="shared" si="591"/>
        <v>155.89619981660539</v>
      </c>
    </row>
    <row r="2335" spans="1:77" x14ac:dyDescent="0.2">
      <c r="A2335">
        <v>4</v>
      </c>
      <c r="B2335">
        <v>46013</v>
      </c>
      <c r="C2335" t="s">
        <v>306</v>
      </c>
      <c r="D2335">
        <v>46</v>
      </c>
      <c r="E2335" t="s">
        <v>377</v>
      </c>
      <c r="F2335" t="s">
        <v>378</v>
      </c>
      <c r="G2335" t="s">
        <v>90</v>
      </c>
      <c r="H2335">
        <v>13</v>
      </c>
      <c r="I2335">
        <v>190</v>
      </c>
      <c r="J2335">
        <v>532</v>
      </c>
      <c r="K2335">
        <v>528</v>
      </c>
      <c r="L2335">
        <v>357</v>
      </c>
      <c r="M2335">
        <v>105</v>
      </c>
      <c r="N2335">
        <v>90</v>
      </c>
      <c r="O2335" s="3">
        <v>1892.4</v>
      </c>
      <c r="P2335" s="3">
        <v>2642.1817569999998</v>
      </c>
      <c r="Q2335" s="3">
        <v>9091.2999999999993</v>
      </c>
      <c r="R2335" s="3">
        <v>12693.334919999999</v>
      </c>
      <c r="S2335" s="3">
        <v>3856.3</v>
      </c>
      <c r="T2335" s="3">
        <v>5384.1922999999997</v>
      </c>
      <c r="U2335" s="3">
        <v>8625</v>
      </c>
      <c r="V2335" s="3">
        <v>12042.28369</v>
      </c>
      <c r="W2335" s="3">
        <v>875.13</v>
      </c>
      <c r="X2335" s="3">
        <v>1221.8624609999999</v>
      </c>
      <c r="Y2335" s="3">
        <v>91</v>
      </c>
      <c r="Z2335" s="3">
        <v>127.0548192</v>
      </c>
      <c r="AA2335">
        <v>228</v>
      </c>
      <c r="AB2335">
        <v>516</v>
      </c>
      <c r="AC2335">
        <v>468</v>
      </c>
      <c r="AD2335">
        <v>388</v>
      </c>
      <c r="AE2335">
        <v>118</v>
      </c>
      <c r="AF2335">
        <v>86</v>
      </c>
      <c r="AG2335">
        <v>65</v>
      </c>
      <c r="AH2335">
        <v>22</v>
      </c>
      <c r="AI2335">
        <v>91</v>
      </c>
      <c r="AJ2335">
        <v>43</v>
      </c>
      <c r="AK2335">
        <v>14</v>
      </c>
      <c r="AL2335">
        <v>65</v>
      </c>
      <c r="AM2335">
        <v>88</v>
      </c>
      <c r="AN2335">
        <v>35</v>
      </c>
      <c r="AO2335">
        <v>117</v>
      </c>
      <c r="AP2335">
        <v>382</v>
      </c>
      <c r="AQ2335">
        <v>0</v>
      </c>
      <c r="AR2335" s="4">
        <v>5227</v>
      </c>
      <c r="AS2335" s="4">
        <f t="shared" si="580"/>
        <v>5609</v>
      </c>
      <c r="AT2335">
        <v>0.96175747</v>
      </c>
      <c r="AU2335" s="4">
        <f t="shared" si="576"/>
        <v>1</v>
      </c>
      <c r="AV2335" s="4">
        <f t="shared" si="581"/>
        <v>5394.4976492300002</v>
      </c>
      <c r="AW2335" s="4">
        <v>0</v>
      </c>
      <c r="AX2335" s="4">
        <v>0</v>
      </c>
      <c r="AY2335" s="4">
        <v>80.53</v>
      </c>
      <c r="AZ2335" s="4">
        <f t="shared" si="582"/>
        <v>80.53</v>
      </c>
      <c r="BA2335" s="4">
        <f t="shared" si="583"/>
        <v>77.4503290591</v>
      </c>
      <c r="BB2335" s="4">
        <v>9.51</v>
      </c>
      <c r="BC2335" s="4">
        <v>12000</v>
      </c>
      <c r="BD2335">
        <v>1.79584142871</v>
      </c>
      <c r="BE2335" s="2">
        <v>0.11</v>
      </c>
      <c r="BF2335">
        <v>40</v>
      </c>
      <c r="BG2335">
        <f t="shared" si="577"/>
        <v>0.11171872670841716</v>
      </c>
      <c r="BH2335">
        <v>0.648725</v>
      </c>
      <c r="BI2335" s="4">
        <v>0.52800000000000002</v>
      </c>
      <c r="BJ2335" s="4">
        <v>0.17599999999999999</v>
      </c>
      <c r="BK2335" s="3">
        <f t="shared" si="584"/>
        <v>385500</v>
      </c>
      <c r="BL2335" s="3">
        <f t="shared" si="585"/>
        <v>72</v>
      </c>
      <c r="BM2335" s="3">
        <v>820.99999999999989</v>
      </c>
      <c r="BN2335" s="3">
        <v>738.9</v>
      </c>
      <c r="BO2335" s="3">
        <f t="shared" si="586"/>
        <v>82.099999999999909</v>
      </c>
      <c r="BP2335" s="3">
        <f t="shared" si="587"/>
        <v>22800</v>
      </c>
      <c r="BQ2335">
        <v>0.72</v>
      </c>
      <c r="BR2335">
        <v>0.59</v>
      </c>
      <c r="BS2335">
        <v>7.85</v>
      </c>
      <c r="BT2335">
        <f t="shared" si="578"/>
        <v>732.90000000000009</v>
      </c>
      <c r="BU2335" s="1">
        <f t="shared" si="579"/>
        <v>0.1564925744354759</v>
      </c>
      <c r="BV2335" s="1">
        <f t="shared" si="588"/>
        <v>0.17605050320525067</v>
      </c>
      <c r="BW2335">
        <f t="shared" si="589"/>
        <v>0.16724432138226497</v>
      </c>
      <c r="BX2335">
        <f t="shared" si="590"/>
        <v>0.18166584363761618</v>
      </c>
      <c r="BY2335">
        <f t="shared" si="591"/>
        <v>155.89619981660539</v>
      </c>
    </row>
    <row r="2336" spans="1:77" x14ac:dyDescent="0.2">
      <c r="A2336">
        <v>4</v>
      </c>
      <c r="B2336">
        <v>46015</v>
      </c>
      <c r="C2336" t="s">
        <v>306</v>
      </c>
      <c r="D2336">
        <v>46</v>
      </c>
      <c r="E2336" t="s">
        <v>377</v>
      </c>
      <c r="F2336" t="s">
        <v>378</v>
      </c>
      <c r="G2336" t="s">
        <v>483</v>
      </c>
      <c r="H2336">
        <v>15</v>
      </c>
      <c r="I2336">
        <v>176</v>
      </c>
      <c r="J2336">
        <v>550</v>
      </c>
      <c r="K2336">
        <v>318</v>
      </c>
      <c r="L2336">
        <v>354</v>
      </c>
      <c r="M2336">
        <v>101</v>
      </c>
      <c r="N2336">
        <v>91</v>
      </c>
      <c r="O2336" s="3">
        <v>2178.4</v>
      </c>
      <c r="P2336" s="3">
        <v>3041.4969030000002</v>
      </c>
      <c r="Q2336" s="3">
        <v>8592.1</v>
      </c>
      <c r="R2336" s="3">
        <v>11996.348480000001</v>
      </c>
      <c r="S2336" s="3">
        <v>3707.9</v>
      </c>
      <c r="T2336" s="3">
        <v>5176.99521</v>
      </c>
      <c r="U2336" s="3">
        <v>8379.2999999999993</v>
      </c>
      <c r="V2336" s="3">
        <v>11699.23568</v>
      </c>
      <c r="W2336" s="3">
        <v>847.89</v>
      </c>
      <c r="X2336" s="3">
        <v>1183.8297869999999</v>
      </c>
      <c r="Y2336" s="3">
        <v>93</v>
      </c>
      <c r="Z2336" s="3">
        <v>129.8472328</v>
      </c>
      <c r="AA2336">
        <v>214</v>
      </c>
      <c r="AB2336">
        <v>524</v>
      </c>
      <c r="AC2336">
        <v>332</v>
      </c>
      <c r="AD2336">
        <v>386</v>
      </c>
      <c r="AE2336">
        <v>117</v>
      </c>
      <c r="AF2336">
        <v>87</v>
      </c>
      <c r="AG2336">
        <v>65</v>
      </c>
      <c r="AH2336">
        <v>22</v>
      </c>
      <c r="AI2336">
        <v>91</v>
      </c>
      <c r="AJ2336">
        <v>43</v>
      </c>
      <c r="AK2336">
        <v>14</v>
      </c>
      <c r="AL2336">
        <v>65</v>
      </c>
      <c r="AM2336">
        <v>88</v>
      </c>
      <c r="AN2336">
        <v>35</v>
      </c>
      <c r="AO2336">
        <v>117</v>
      </c>
      <c r="AP2336">
        <v>382</v>
      </c>
      <c r="AQ2336">
        <v>0</v>
      </c>
      <c r="AR2336" s="4">
        <v>5227</v>
      </c>
      <c r="AS2336" s="4">
        <f t="shared" si="580"/>
        <v>5609</v>
      </c>
      <c r="AT2336">
        <v>0.95550118799999995</v>
      </c>
      <c r="AU2336" s="4">
        <f t="shared" si="576"/>
        <v>1</v>
      </c>
      <c r="AV2336" s="4">
        <f t="shared" si="581"/>
        <v>5359.4061634919999</v>
      </c>
      <c r="AW2336" s="4">
        <v>0</v>
      </c>
      <c r="AX2336" s="4">
        <v>0</v>
      </c>
      <c r="AY2336" s="4">
        <v>80.53</v>
      </c>
      <c r="AZ2336" s="4">
        <f t="shared" si="582"/>
        <v>80.53</v>
      </c>
      <c r="BA2336" s="4">
        <f t="shared" si="583"/>
        <v>76.946510669639991</v>
      </c>
      <c r="BB2336" s="4">
        <v>9.51</v>
      </c>
      <c r="BC2336" s="4">
        <v>12000</v>
      </c>
      <c r="BD2336">
        <v>1.5787234158200001</v>
      </c>
      <c r="BE2336" s="2">
        <v>0.11</v>
      </c>
      <c r="BF2336">
        <v>40</v>
      </c>
      <c r="BG2336">
        <f t="shared" si="577"/>
        <v>0.11171872670841716</v>
      </c>
      <c r="BH2336">
        <v>0.648725</v>
      </c>
      <c r="BI2336" s="4">
        <v>0.52800000000000002</v>
      </c>
      <c r="BJ2336" s="4">
        <v>0.17599999999999999</v>
      </c>
      <c r="BK2336" s="3">
        <f t="shared" si="584"/>
        <v>385500</v>
      </c>
      <c r="BL2336" s="3">
        <f t="shared" si="585"/>
        <v>72</v>
      </c>
      <c r="BM2336" s="3">
        <v>820.99999999999989</v>
      </c>
      <c r="BN2336" s="3">
        <v>738.9</v>
      </c>
      <c r="BO2336" s="3">
        <f t="shared" si="586"/>
        <v>82.099999999999909</v>
      </c>
      <c r="BP2336" s="3">
        <f t="shared" si="587"/>
        <v>22800</v>
      </c>
      <c r="BQ2336">
        <v>0.72</v>
      </c>
      <c r="BR2336">
        <v>0.59</v>
      </c>
      <c r="BS2336">
        <v>7.85</v>
      </c>
      <c r="BT2336">
        <f t="shared" si="578"/>
        <v>732.90000000000009</v>
      </c>
      <c r="BU2336" s="1">
        <f t="shared" si="579"/>
        <v>0.15310863882554271</v>
      </c>
      <c r="BV2336" s="1">
        <f t="shared" si="588"/>
        <v>0.17237707360777349</v>
      </c>
      <c r="BW2336">
        <f t="shared" si="589"/>
        <v>0.16357089178478779</v>
      </c>
      <c r="BX2336">
        <f t="shared" si="590"/>
        <v>0.17799241404013899</v>
      </c>
      <c r="BY2336">
        <f t="shared" si="591"/>
        <v>155.89619981660539</v>
      </c>
    </row>
    <row r="2337" spans="1:77" x14ac:dyDescent="0.2">
      <c r="A2337">
        <v>4</v>
      </c>
      <c r="B2337">
        <v>46017</v>
      </c>
      <c r="C2337" t="s">
        <v>306</v>
      </c>
      <c r="D2337">
        <v>46</v>
      </c>
      <c r="E2337" t="s">
        <v>377</v>
      </c>
      <c r="F2337" t="s">
        <v>378</v>
      </c>
      <c r="G2337" t="s">
        <v>310</v>
      </c>
      <c r="H2337">
        <v>17</v>
      </c>
      <c r="I2337">
        <v>173</v>
      </c>
      <c r="J2337">
        <v>499</v>
      </c>
      <c r="K2337">
        <v>295</v>
      </c>
      <c r="L2337">
        <v>347</v>
      </c>
      <c r="M2337">
        <v>85</v>
      </c>
      <c r="N2337">
        <v>85</v>
      </c>
      <c r="O2337" s="3">
        <v>1840.1</v>
      </c>
      <c r="P2337" s="3">
        <v>2569.1601409999998</v>
      </c>
      <c r="Q2337" s="3">
        <v>8070</v>
      </c>
      <c r="R2337" s="3">
        <v>11267.38891</v>
      </c>
      <c r="S2337" s="3">
        <v>3585.9</v>
      </c>
      <c r="T2337" s="3">
        <v>5006.65798</v>
      </c>
      <c r="U2337" s="3">
        <v>8267.9</v>
      </c>
      <c r="V2337" s="3">
        <v>11543.69824</v>
      </c>
      <c r="W2337" s="3">
        <v>775.92</v>
      </c>
      <c r="X2337" s="3">
        <v>1083.3447839999999</v>
      </c>
      <c r="Y2337" s="3">
        <v>87</v>
      </c>
      <c r="Z2337" s="3">
        <v>121.469992</v>
      </c>
      <c r="AA2337">
        <v>211</v>
      </c>
      <c r="AB2337">
        <v>504</v>
      </c>
      <c r="AC2337">
        <v>322</v>
      </c>
      <c r="AD2337">
        <v>382</v>
      </c>
      <c r="AE2337">
        <v>112</v>
      </c>
      <c r="AF2337">
        <v>84</v>
      </c>
      <c r="AG2337">
        <v>65</v>
      </c>
      <c r="AH2337">
        <v>22</v>
      </c>
      <c r="AI2337">
        <v>91</v>
      </c>
      <c r="AJ2337">
        <v>43</v>
      </c>
      <c r="AK2337">
        <v>14</v>
      </c>
      <c r="AL2337">
        <v>65</v>
      </c>
      <c r="AM2337">
        <v>88</v>
      </c>
      <c r="AN2337">
        <v>35</v>
      </c>
      <c r="AO2337">
        <v>117</v>
      </c>
      <c r="AP2337">
        <v>382</v>
      </c>
      <c r="AQ2337">
        <v>0</v>
      </c>
      <c r="AR2337" s="4">
        <v>5227</v>
      </c>
      <c r="AS2337" s="4">
        <f t="shared" si="580"/>
        <v>5609</v>
      </c>
      <c r="AT2337">
        <v>0.95496764300000003</v>
      </c>
      <c r="AU2337" s="4">
        <f t="shared" si="576"/>
        <v>1</v>
      </c>
      <c r="AV2337" s="4">
        <f t="shared" si="581"/>
        <v>5356.4135095870006</v>
      </c>
      <c r="AW2337" s="4">
        <v>0</v>
      </c>
      <c r="AX2337" s="4">
        <v>0</v>
      </c>
      <c r="AY2337" s="4">
        <v>80.53</v>
      </c>
      <c r="AZ2337" s="4">
        <f t="shared" si="582"/>
        <v>80.53</v>
      </c>
      <c r="BA2337" s="4">
        <f t="shared" si="583"/>
        <v>76.903544290790009</v>
      </c>
      <c r="BB2337" s="4">
        <v>9.51</v>
      </c>
      <c r="BC2337" s="4">
        <v>12000</v>
      </c>
      <c r="BD2337">
        <v>1.6064753780800001</v>
      </c>
      <c r="BE2337" s="2">
        <v>0.11</v>
      </c>
      <c r="BF2337">
        <v>40</v>
      </c>
      <c r="BG2337">
        <f t="shared" si="577"/>
        <v>0.11171872670841716</v>
      </c>
      <c r="BH2337">
        <v>0.648725</v>
      </c>
      <c r="BI2337" s="4">
        <v>0.52800000000000002</v>
      </c>
      <c r="BJ2337" s="4">
        <v>0.17599999999999999</v>
      </c>
      <c r="BK2337" s="3">
        <f t="shared" si="584"/>
        <v>385500</v>
      </c>
      <c r="BL2337" s="3">
        <f t="shared" si="585"/>
        <v>72</v>
      </c>
      <c r="BM2337" s="3">
        <v>820.99999999999989</v>
      </c>
      <c r="BN2337" s="3">
        <v>738.9</v>
      </c>
      <c r="BO2337" s="3">
        <f t="shared" si="586"/>
        <v>82.099999999999909</v>
      </c>
      <c r="BP2337" s="3">
        <f t="shared" si="587"/>
        <v>22800</v>
      </c>
      <c r="BQ2337">
        <v>0.72</v>
      </c>
      <c r="BR2337">
        <v>0.59</v>
      </c>
      <c r="BS2337">
        <v>7.85</v>
      </c>
      <c r="BT2337">
        <f t="shared" si="578"/>
        <v>732.90000000000009</v>
      </c>
      <c r="BU2337" s="1">
        <f t="shared" si="579"/>
        <v>0.15337526907984869</v>
      </c>
      <c r="BV2337" s="1">
        <f t="shared" si="588"/>
        <v>0.17236698865880148</v>
      </c>
      <c r="BW2337">
        <f t="shared" si="589"/>
        <v>0.16356080683581578</v>
      </c>
      <c r="BX2337">
        <f t="shared" si="590"/>
        <v>0.17798232909116699</v>
      </c>
      <c r="BY2337">
        <f t="shared" si="591"/>
        <v>155.89619981660539</v>
      </c>
    </row>
    <row r="2338" spans="1:77" x14ac:dyDescent="0.2">
      <c r="A2338">
        <v>22</v>
      </c>
      <c r="B2338">
        <v>46019</v>
      </c>
      <c r="C2338" t="s">
        <v>1933</v>
      </c>
      <c r="D2338">
        <v>46</v>
      </c>
      <c r="E2338" t="s">
        <v>377</v>
      </c>
      <c r="F2338" t="s">
        <v>378</v>
      </c>
      <c r="G2338" t="s">
        <v>1750</v>
      </c>
      <c r="H2338">
        <v>19</v>
      </c>
      <c r="I2338">
        <v>251</v>
      </c>
      <c r="J2338">
        <v>419</v>
      </c>
      <c r="K2338">
        <v>222</v>
      </c>
      <c r="L2338">
        <v>725</v>
      </c>
      <c r="M2338">
        <v>58</v>
      </c>
      <c r="N2338">
        <v>90</v>
      </c>
      <c r="O2338" s="3">
        <v>1557.6</v>
      </c>
      <c r="P2338" s="3">
        <v>2174.731718</v>
      </c>
      <c r="Q2338" s="3">
        <v>6889.1</v>
      </c>
      <c r="R2338" s="3">
        <v>9618.6082960000003</v>
      </c>
      <c r="S2338" s="3">
        <v>3197.7</v>
      </c>
      <c r="T2338" s="3">
        <v>4464.650498</v>
      </c>
      <c r="U2338" s="3">
        <v>17267</v>
      </c>
      <c r="V2338" s="3">
        <v>24108.302889999999</v>
      </c>
      <c r="W2338" s="3">
        <v>650.72</v>
      </c>
      <c r="X2338" s="3">
        <v>908.53969170000005</v>
      </c>
      <c r="Y2338" s="3">
        <v>86</v>
      </c>
      <c r="Z2338" s="3">
        <v>120.0737852</v>
      </c>
      <c r="AA2338">
        <v>204</v>
      </c>
      <c r="AB2338">
        <v>381</v>
      </c>
      <c r="AC2338">
        <v>234</v>
      </c>
      <c r="AD2338">
        <v>726</v>
      </c>
      <c r="AE2338">
        <v>87</v>
      </c>
      <c r="AF2338">
        <v>71</v>
      </c>
      <c r="AG2338">
        <v>65</v>
      </c>
      <c r="AH2338">
        <v>22</v>
      </c>
      <c r="AI2338">
        <v>91</v>
      </c>
      <c r="AJ2338">
        <v>43</v>
      </c>
      <c r="AK2338">
        <v>14</v>
      </c>
      <c r="AL2338">
        <v>65</v>
      </c>
      <c r="AM2338">
        <v>88</v>
      </c>
      <c r="AN2338">
        <v>35</v>
      </c>
      <c r="AO2338">
        <v>117</v>
      </c>
      <c r="AP2338">
        <v>382</v>
      </c>
      <c r="AQ2338">
        <v>0</v>
      </c>
      <c r="AR2338" s="4">
        <v>5227</v>
      </c>
      <c r="AS2338" s="4">
        <f t="shared" si="580"/>
        <v>5609</v>
      </c>
      <c r="AT2338">
        <v>0.93945363100000001</v>
      </c>
      <c r="AU2338" s="4">
        <f t="shared" si="576"/>
        <v>1</v>
      </c>
      <c r="AV2338" s="4">
        <f t="shared" si="581"/>
        <v>5269.3954162789996</v>
      </c>
      <c r="AW2338" s="4">
        <v>0</v>
      </c>
      <c r="AX2338" s="4">
        <v>0</v>
      </c>
      <c r="AY2338" s="4">
        <v>80.53</v>
      </c>
      <c r="AZ2338" s="4">
        <f t="shared" si="582"/>
        <v>80.53</v>
      </c>
      <c r="BA2338" s="4">
        <f t="shared" si="583"/>
        <v>75.654200904429999</v>
      </c>
      <c r="BB2338" s="4">
        <v>9.51</v>
      </c>
      <c r="BC2338" s="4">
        <v>12000</v>
      </c>
      <c r="BD2338">
        <v>1.3032085874899999</v>
      </c>
      <c r="BE2338" s="2">
        <v>0.11</v>
      </c>
      <c r="BF2338">
        <v>40</v>
      </c>
      <c r="BG2338">
        <f t="shared" si="577"/>
        <v>0.11171872670841716</v>
      </c>
      <c r="BH2338">
        <v>0.44379999999999997</v>
      </c>
      <c r="BI2338" s="4">
        <v>0.52800000000000002</v>
      </c>
      <c r="BJ2338" s="4">
        <v>0.17599999999999999</v>
      </c>
      <c r="BK2338" s="3">
        <f t="shared" si="584"/>
        <v>385500</v>
      </c>
      <c r="BL2338" s="3">
        <f t="shared" si="585"/>
        <v>72</v>
      </c>
      <c r="BM2338" s="3">
        <v>820.99999999999989</v>
      </c>
      <c r="BN2338" s="3">
        <v>738.9</v>
      </c>
      <c r="BO2338" s="3">
        <f t="shared" si="586"/>
        <v>82.099999999999909</v>
      </c>
      <c r="BP2338" s="3">
        <f t="shared" si="587"/>
        <v>22800</v>
      </c>
      <c r="BQ2338">
        <v>0.72</v>
      </c>
      <c r="BR2338">
        <v>0.59</v>
      </c>
      <c r="BS2338">
        <v>7.85</v>
      </c>
      <c r="BT2338">
        <f t="shared" si="578"/>
        <v>732.90000000000009</v>
      </c>
      <c r="BU2338" s="1">
        <f t="shared" si="579"/>
        <v>0.20178594068263489</v>
      </c>
      <c r="BV2338" s="1">
        <f t="shared" si="588"/>
        <v>0.22276329112266932</v>
      </c>
      <c r="BW2338">
        <f t="shared" si="589"/>
        <v>0.21295054714877021</v>
      </c>
      <c r="BX2338">
        <f t="shared" si="590"/>
        <v>0.22912146871840233</v>
      </c>
      <c r="BY2338">
        <f t="shared" si="591"/>
        <v>156.72559649848435</v>
      </c>
    </row>
    <row r="2339" spans="1:77" x14ac:dyDescent="0.2">
      <c r="A2339">
        <v>4</v>
      </c>
      <c r="B2339">
        <v>46021</v>
      </c>
      <c r="C2339" t="s">
        <v>306</v>
      </c>
      <c r="D2339">
        <v>46</v>
      </c>
      <c r="E2339" t="s">
        <v>377</v>
      </c>
      <c r="F2339" t="s">
        <v>378</v>
      </c>
      <c r="G2339" t="s">
        <v>424</v>
      </c>
      <c r="H2339">
        <v>21</v>
      </c>
      <c r="I2339">
        <v>250</v>
      </c>
      <c r="J2339">
        <v>588</v>
      </c>
      <c r="K2339">
        <v>310</v>
      </c>
      <c r="L2339">
        <v>1045</v>
      </c>
      <c r="M2339">
        <v>98</v>
      </c>
      <c r="N2339">
        <v>121</v>
      </c>
      <c r="O2339" s="3">
        <v>2569.8000000000002</v>
      </c>
      <c r="P2339" s="3">
        <v>3587.9722459999998</v>
      </c>
      <c r="Q2339" s="3">
        <v>9669.1</v>
      </c>
      <c r="R2339" s="3">
        <v>13500.06321</v>
      </c>
      <c r="S2339" s="3">
        <v>4099.2</v>
      </c>
      <c r="T2339" s="3">
        <v>5723.3309319999998</v>
      </c>
      <c r="U2339" s="3">
        <v>25040</v>
      </c>
      <c r="V2339" s="3">
        <v>34961.018380000001</v>
      </c>
      <c r="W2339" s="3">
        <v>928.76</v>
      </c>
      <c r="X2339" s="3">
        <v>1296.7410319999999</v>
      </c>
      <c r="Y2339" s="3">
        <v>118</v>
      </c>
      <c r="Z2339" s="3">
        <v>164.75240289999999</v>
      </c>
      <c r="AA2339">
        <v>288</v>
      </c>
      <c r="AB2339">
        <v>579</v>
      </c>
      <c r="AC2339">
        <v>325</v>
      </c>
      <c r="AD2339">
        <v>1063</v>
      </c>
      <c r="AE2339">
        <v>120</v>
      </c>
      <c r="AF2339">
        <v>100</v>
      </c>
      <c r="AG2339">
        <v>65</v>
      </c>
      <c r="AH2339">
        <v>22</v>
      </c>
      <c r="AI2339">
        <v>91</v>
      </c>
      <c r="AJ2339">
        <v>43</v>
      </c>
      <c r="AK2339">
        <v>14</v>
      </c>
      <c r="AL2339">
        <v>65</v>
      </c>
      <c r="AM2339">
        <v>88</v>
      </c>
      <c r="AN2339">
        <v>35</v>
      </c>
      <c r="AO2339">
        <v>117</v>
      </c>
      <c r="AP2339">
        <v>382</v>
      </c>
      <c r="AQ2339">
        <v>0</v>
      </c>
      <c r="AR2339" s="4">
        <v>5227</v>
      </c>
      <c r="AS2339" s="4">
        <f t="shared" si="580"/>
        <v>5609</v>
      </c>
      <c r="AT2339">
        <v>0.94956440600000003</v>
      </c>
      <c r="AU2339" s="4">
        <f t="shared" si="576"/>
        <v>1</v>
      </c>
      <c r="AV2339" s="4">
        <f t="shared" si="581"/>
        <v>5326.1067532540001</v>
      </c>
      <c r="AW2339" s="4">
        <v>0</v>
      </c>
      <c r="AX2339" s="4">
        <v>0</v>
      </c>
      <c r="AY2339" s="4">
        <v>80.53</v>
      </c>
      <c r="AZ2339" s="4">
        <f t="shared" si="582"/>
        <v>80.53</v>
      </c>
      <c r="BA2339" s="4">
        <f t="shared" si="583"/>
        <v>76.468421615180006</v>
      </c>
      <c r="BB2339" s="4">
        <v>9.51</v>
      </c>
      <c r="BC2339" s="4">
        <v>12000</v>
      </c>
      <c r="BD2339">
        <v>1.6414744157400001</v>
      </c>
      <c r="BE2339" s="2">
        <v>0.11</v>
      </c>
      <c r="BF2339">
        <v>40</v>
      </c>
      <c r="BG2339">
        <f t="shared" si="577"/>
        <v>0.11171872670841716</v>
      </c>
      <c r="BH2339">
        <v>0.648725</v>
      </c>
      <c r="BI2339" s="4">
        <v>0.52800000000000002</v>
      </c>
      <c r="BJ2339" s="4">
        <v>0.17599999999999999</v>
      </c>
      <c r="BK2339" s="3">
        <f t="shared" si="584"/>
        <v>385500</v>
      </c>
      <c r="BL2339" s="3">
        <f t="shared" si="585"/>
        <v>72</v>
      </c>
      <c r="BM2339" s="3">
        <v>820.99999999999989</v>
      </c>
      <c r="BN2339" s="3">
        <v>738.9</v>
      </c>
      <c r="BO2339" s="3">
        <f t="shared" si="586"/>
        <v>82.099999999999909</v>
      </c>
      <c r="BP2339" s="3">
        <f t="shared" si="587"/>
        <v>22800</v>
      </c>
      <c r="BQ2339">
        <v>0.72</v>
      </c>
      <c r="BR2339">
        <v>0.59</v>
      </c>
      <c r="BS2339">
        <v>7.85</v>
      </c>
      <c r="BT2339">
        <f t="shared" si="578"/>
        <v>732.90000000000009</v>
      </c>
      <c r="BU2339" s="1">
        <f t="shared" si="579"/>
        <v>0.15312288932236828</v>
      </c>
      <c r="BV2339" s="1">
        <f t="shared" si="588"/>
        <v>0.17503875531939306</v>
      </c>
      <c r="BW2339">
        <f t="shared" si="589"/>
        <v>0.16623257349640735</v>
      </c>
      <c r="BX2339">
        <f t="shared" si="590"/>
        <v>0.18065409575175856</v>
      </c>
      <c r="BY2339">
        <f t="shared" si="591"/>
        <v>155.89619981660539</v>
      </c>
    </row>
    <row r="2340" spans="1:77" x14ac:dyDescent="0.2">
      <c r="A2340">
        <v>4</v>
      </c>
      <c r="B2340">
        <v>46023</v>
      </c>
      <c r="C2340" t="s">
        <v>306</v>
      </c>
      <c r="D2340">
        <v>46</v>
      </c>
      <c r="E2340" t="s">
        <v>377</v>
      </c>
      <c r="F2340" t="s">
        <v>378</v>
      </c>
      <c r="G2340" t="s">
        <v>514</v>
      </c>
      <c r="H2340">
        <v>23</v>
      </c>
      <c r="I2340">
        <v>184</v>
      </c>
      <c r="J2340">
        <v>563</v>
      </c>
      <c r="K2340">
        <v>335</v>
      </c>
      <c r="L2340">
        <v>362</v>
      </c>
      <c r="M2340">
        <v>112</v>
      </c>
      <c r="N2340">
        <v>97</v>
      </c>
      <c r="O2340" s="3">
        <v>1955.5</v>
      </c>
      <c r="P2340" s="3">
        <v>2730.2824059999998</v>
      </c>
      <c r="Q2340" s="3">
        <v>9318.9</v>
      </c>
      <c r="R2340" s="3">
        <v>13011.11159</v>
      </c>
      <c r="S2340" s="3">
        <v>3908.1</v>
      </c>
      <c r="T2340" s="3">
        <v>5456.5158119999996</v>
      </c>
      <c r="U2340" s="3">
        <v>8634.7999999999993</v>
      </c>
      <c r="V2340" s="3">
        <v>12055.96651</v>
      </c>
      <c r="W2340" s="3">
        <v>898.01</v>
      </c>
      <c r="X2340" s="3">
        <v>1253.8076719999999</v>
      </c>
      <c r="Y2340" s="3">
        <v>97</v>
      </c>
      <c r="Z2340" s="3">
        <v>135.43206000000001</v>
      </c>
      <c r="AA2340">
        <v>222</v>
      </c>
      <c r="AB2340">
        <v>548</v>
      </c>
      <c r="AC2340">
        <v>347</v>
      </c>
      <c r="AD2340">
        <v>394</v>
      </c>
      <c r="AE2340">
        <v>124</v>
      </c>
      <c r="AF2340">
        <v>91</v>
      </c>
      <c r="AG2340">
        <v>65</v>
      </c>
      <c r="AH2340">
        <v>22</v>
      </c>
      <c r="AI2340">
        <v>91</v>
      </c>
      <c r="AJ2340">
        <v>43</v>
      </c>
      <c r="AK2340">
        <v>14</v>
      </c>
      <c r="AL2340">
        <v>65</v>
      </c>
      <c r="AM2340">
        <v>88</v>
      </c>
      <c r="AN2340">
        <v>35</v>
      </c>
      <c r="AO2340">
        <v>117</v>
      </c>
      <c r="AP2340">
        <v>382</v>
      </c>
      <c r="AQ2340">
        <v>0</v>
      </c>
      <c r="AR2340" s="4">
        <v>5227</v>
      </c>
      <c r="AS2340" s="4">
        <f t="shared" si="580"/>
        <v>5609</v>
      </c>
      <c r="AT2340">
        <v>0.958160236</v>
      </c>
      <c r="AU2340" s="4">
        <f t="shared" si="576"/>
        <v>1</v>
      </c>
      <c r="AV2340" s="4">
        <f t="shared" si="581"/>
        <v>5374.3207637240002</v>
      </c>
      <c r="AW2340" s="4">
        <v>0</v>
      </c>
      <c r="AX2340" s="4">
        <v>0</v>
      </c>
      <c r="AY2340" s="4">
        <v>80.53</v>
      </c>
      <c r="AZ2340" s="4">
        <f t="shared" si="582"/>
        <v>80.53</v>
      </c>
      <c r="BA2340" s="4">
        <f t="shared" si="583"/>
        <v>77.160643805079999</v>
      </c>
      <c r="BB2340" s="4">
        <v>9.51</v>
      </c>
      <c r="BC2340" s="4">
        <v>12000</v>
      </c>
      <c r="BD2340">
        <v>1.5593720626200001</v>
      </c>
      <c r="BE2340" s="2">
        <v>0.11</v>
      </c>
      <c r="BF2340">
        <v>40</v>
      </c>
      <c r="BG2340">
        <f t="shared" si="577"/>
        <v>0.11171872670841716</v>
      </c>
      <c r="BH2340">
        <v>0.648725</v>
      </c>
      <c r="BI2340" s="4">
        <v>0.52800000000000002</v>
      </c>
      <c r="BJ2340" s="4">
        <v>0.17599999999999999</v>
      </c>
      <c r="BK2340" s="3">
        <f t="shared" si="584"/>
        <v>385500</v>
      </c>
      <c r="BL2340" s="3">
        <f t="shared" si="585"/>
        <v>72</v>
      </c>
      <c r="BM2340" s="3">
        <v>820.99999999999989</v>
      </c>
      <c r="BN2340" s="3">
        <v>738.9</v>
      </c>
      <c r="BO2340" s="3">
        <f t="shared" si="586"/>
        <v>82.099999999999909</v>
      </c>
      <c r="BP2340" s="3">
        <f t="shared" si="587"/>
        <v>22800</v>
      </c>
      <c r="BQ2340">
        <v>0.72</v>
      </c>
      <c r="BR2340">
        <v>0.59</v>
      </c>
      <c r="BS2340">
        <v>7.85</v>
      </c>
      <c r="BT2340">
        <f t="shared" si="578"/>
        <v>732.90000000000009</v>
      </c>
      <c r="BU2340" s="1">
        <f t="shared" si="579"/>
        <v>0.15320730930235985</v>
      </c>
      <c r="BV2340" s="1">
        <f t="shared" si="588"/>
        <v>0.17288229549180062</v>
      </c>
      <c r="BW2340">
        <f t="shared" si="589"/>
        <v>0.16407611366881492</v>
      </c>
      <c r="BX2340">
        <f t="shared" si="590"/>
        <v>0.17849763592416612</v>
      </c>
      <c r="BY2340">
        <f t="shared" si="591"/>
        <v>155.89619981660539</v>
      </c>
    </row>
    <row r="2341" spans="1:77" x14ac:dyDescent="0.2">
      <c r="A2341">
        <v>4</v>
      </c>
      <c r="B2341">
        <v>46025</v>
      </c>
      <c r="C2341" t="s">
        <v>306</v>
      </c>
      <c r="D2341">
        <v>46</v>
      </c>
      <c r="E2341" t="s">
        <v>377</v>
      </c>
      <c r="F2341" t="s">
        <v>378</v>
      </c>
      <c r="G2341" t="s">
        <v>295</v>
      </c>
      <c r="H2341">
        <v>25</v>
      </c>
      <c r="I2341">
        <v>209</v>
      </c>
      <c r="J2341">
        <v>621</v>
      </c>
      <c r="K2341">
        <v>437</v>
      </c>
      <c r="L2341">
        <v>375</v>
      </c>
      <c r="M2341">
        <v>151</v>
      </c>
      <c r="N2341">
        <v>106</v>
      </c>
      <c r="O2341" s="3">
        <v>2081.6</v>
      </c>
      <c r="P2341" s="3">
        <v>2906.3440839999998</v>
      </c>
      <c r="Q2341" s="3">
        <v>10324</v>
      </c>
      <c r="R2341" s="3">
        <v>14414.439050000001</v>
      </c>
      <c r="S2341" s="3">
        <v>4185.8999999999996</v>
      </c>
      <c r="T2341" s="3">
        <v>5844.3820619999997</v>
      </c>
      <c r="U2341" s="3">
        <v>9044</v>
      </c>
      <c r="V2341" s="3">
        <v>12627.29434</v>
      </c>
      <c r="W2341" s="3">
        <v>999.94</v>
      </c>
      <c r="X2341" s="3">
        <v>1396.123032</v>
      </c>
      <c r="Y2341" s="3">
        <v>104</v>
      </c>
      <c r="Z2341" s="3">
        <v>145.2055077</v>
      </c>
      <c r="AA2341">
        <v>247</v>
      </c>
      <c r="AB2341">
        <v>572</v>
      </c>
      <c r="AC2341">
        <v>427</v>
      </c>
      <c r="AD2341">
        <v>402</v>
      </c>
      <c r="AE2341">
        <v>139</v>
      </c>
      <c r="AF2341">
        <v>95</v>
      </c>
      <c r="AG2341">
        <v>65</v>
      </c>
      <c r="AH2341">
        <v>22</v>
      </c>
      <c r="AI2341">
        <v>91</v>
      </c>
      <c r="AJ2341">
        <v>43</v>
      </c>
      <c r="AK2341">
        <v>14</v>
      </c>
      <c r="AL2341">
        <v>65</v>
      </c>
      <c r="AM2341">
        <v>88</v>
      </c>
      <c r="AN2341">
        <v>35</v>
      </c>
      <c r="AO2341">
        <v>117</v>
      </c>
      <c r="AP2341">
        <v>382</v>
      </c>
      <c r="AQ2341">
        <v>0</v>
      </c>
      <c r="AR2341" s="4">
        <v>5227</v>
      </c>
      <c r="AS2341" s="4">
        <f t="shared" si="580"/>
        <v>5609</v>
      </c>
      <c r="AT2341">
        <v>0.96455364899999996</v>
      </c>
      <c r="AU2341" s="4">
        <f t="shared" si="576"/>
        <v>1</v>
      </c>
      <c r="AV2341" s="4">
        <f t="shared" si="581"/>
        <v>5410.1814172409995</v>
      </c>
      <c r="AW2341" s="4">
        <v>0</v>
      </c>
      <c r="AX2341" s="4">
        <v>0</v>
      </c>
      <c r="AY2341" s="4">
        <v>80.53</v>
      </c>
      <c r="AZ2341" s="4">
        <f t="shared" si="582"/>
        <v>80.53</v>
      </c>
      <c r="BA2341" s="4">
        <f t="shared" si="583"/>
        <v>77.675505353969996</v>
      </c>
      <c r="BB2341" s="4">
        <v>9.51</v>
      </c>
      <c r="BC2341" s="4">
        <v>12000</v>
      </c>
      <c r="BD2341">
        <v>1.82722961783</v>
      </c>
      <c r="BE2341" s="2">
        <v>0.11</v>
      </c>
      <c r="BF2341">
        <v>40</v>
      </c>
      <c r="BG2341">
        <f t="shared" si="577"/>
        <v>0.11171872670841716</v>
      </c>
      <c r="BH2341">
        <v>0.648725</v>
      </c>
      <c r="BI2341" s="4">
        <v>0.52800000000000002</v>
      </c>
      <c r="BJ2341" s="4">
        <v>0.17599999999999999</v>
      </c>
      <c r="BK2341" s="3">
        <f t="shared" si="584"/>
        <v>385500</v>
      </c>
      <c r="BL2341" s="3">
        <f t="shared" si="585"/>
        <v>72</v>
      </c>
      <c r="BM2341" s="3">
        <v>820.99999999999989</v>
      </c>
      <c r="BN2341" s="3">
        <v>738.9</v>
      </c>
      <c r="BO2341" s="3">
        <f t="shared" si="586"/>
        <v>82.099999999999909</v>
      </c>
      <c r="BP2341" s="3">
        <f t="shared" si="587"/>
        <v>22800</v>
      </c>
      <c r="BQ2341">
        <v>0.72</v>
      </c>
      <c r="BR2341">
        <v>0.59</v>
      </c>
      <c r="BS2341">
        <v>7.85</v>
      </c>
      <c r="BT2341">
        <f t="shared" si="578"/>
        <v>732.90000000000009</v>
      </c>
      <c r="BU2341" s="1">
        <f t="shared" si="579"/>
        <v>0.15721718373267815</v>
      </c>
      <c r="BV2341" s="1">
        <f t="shared" si="588"/>
        <v>0.17746234350303094</v>
      </c>
      <c r="BW2341">
        <f t="shared" si="589"/>
        <v>0.16865616168004524</v>
      </c>
      <c r="BX2341">
        <f t="shared" si="590"/>
        <v>0.18307768393539645</v>
      </c>
      <c r="BY2341">
        <f t="shared" si="591"/>
        <v>155.89619981660539</v>
      </c>
    </row>
    <row r="2342" spans="1:77" x14ac:dyDescent="0.2">
      <c r="A2342">
        <v>4</v>
      </c>
      <c r="B2342">
        <v>46027</v>
      </c>
      <c r="C2342" t="s">
        <v>306</v>
      </c>
      <c r="D2342">
        <v>46</v>
      </c>
      <c r="E2342" t="s">
        <v>377</v>
      </c>
      <c r="F2342" t="s">
        <v>378</v>
      </c>
      <c r="G2342" t="s">
        <v>52</v>
      </c>
      <c r="H2342">
        <v>27</v>
      </c>
      <c r="I2342">
        <v>202</v>
      </c>
      <c r="J2342">
        <v>695</v>
      </c>
      <c r="K2342">
        <v>945</v>
      </c>
      <c r="L2342">
        <v>312</v>
      </c>
      <c r="M2342">
        <v>205</v>
      </c>
      <c r="N2342">
        <v>111</v>
      </c>
      <c r="O2342" s="3">
        <v>2069.1</v>
      </c>
      <c r="P2342" s="3">
        <v>2888.8914989999998</v>
      </c>
      <c r="Q2342" s="3">
        <v>10481</v>
      </c>
      <c r="R2342" s="3">
        <v>14633.64352</v>
      </c>
      <c r="S2342" s="3">
        <v>3875.9</v>
      </c>
      <c r="T2342" s="3">
        <v>5411.5579530000005</v>
      </c>
      <c r="U2342" s="3">
        <v>7331.4</v>
      </c>
      <c r="V2342" s="3">
        <v>10236.15057</v>
      </c>
      <c r="W2342" s="3">
        <v>1010.5</v>
      </c>
      <c r="X2342" s="3">
        <v>1410.866976</v>
      </c>
      <c r="Y2342" s="3">
        <v>107</v>
      </c>
      <c r="Z2342" s="3">
        <v>149.39412809999999</v>
      </c>
      <c r="AA2342">
        <v>241</v>
      </c>
      <c r="AB2342">
        <v>574</v>
      </c>
      <c r="AC2342">
        <v>659</v>
      </c>
      <c r="AD2342">
        <v>335</v>
      </c>
      <c r="AE2342">
        <v>153</v>
      </c>
      <c r="AF2342">
        <v>94</v>
      </c>
      <c r="AG2342">
        <v>65</v>
      </c>
      <c r="AH2342">
        <v>22</v>
      </c>
      <c r="AI2342">
        <v>91</v>
      </c>
      <c r="AJ2342">
        <v>43</v>
      </c>
      <c r="AK2342">
        <v>14</v>
      </c>
      <c r="AL2342">
        <v>65</v>
      </c>
      <c r="AM2342">
        <v>88</v>
      </c>
      <c r="AN2342">
        <v>35</v>
      </c>
      <c r="AO2342">
        <v>117</v>
      </c>
      <c r="AP2342">
        <v>382</v>
      </c>
      <c r="AQ2342">
        <v>0</v>
      </c>
      <c r="AR2342" s="4">
        <v>5227</v>
      </c>
      <c r="AS2342" s="4">
        <f t="shared" si="580"/>
        <v>5609</v>
      </c>
      <c r="AT2342">
        <v>0.96866109499999997</v>
      </c>
      <c r="AU2342" s="4">
        <f t="shared" si="576"/>
        <v>1</v>
      </c>
      <c r="AV2342" s="4">
        <f t="shared" si="581"/>
        <v>5433.220081855</v>
      </c>
      <c r="AW2342" s="4">
        <v>0</v>
      </c>
      <c r="AX2342" s="4">
        <v>0</v>
      </c>
      <c r="AY2342" s="4">
        <v>80.53</v>
      </c>
      <c r="AZ2342" s="4">
        <f t="shared" si="582"/>
        <v>80.53</v>
      </c>
      <c r="BA2342" s="4">
        <f t="shared" si="583"/>
        <v>78.006277980349992</v>
      </c>
      <c r="BB2342" s="4">
        <v>9.51</v>
      </c>
      <c r="BC2342" s="4">
        <v>12000</v>
      </c>
      <c r="BD2342">
        <v>1.6357054661399999</v>
      </c>
      <c r="BE2342" s="2">
        <v>0.11</v>
      </c>
      <c r="BF2342">
        <v>40</v>
      </c>
      <c r="BG2342">
        <f t="shared" si="577"/>
        <v>0.11171872670841716</v>
      </c>
      <c r="BH2342">
        <v>0.648725</v>
      </c>
      <c r="BI2342" s="4">
        <v>0.52800000000000002</v>
      </c>
      <c r="BJ2342" s="4">
        <v>0.17599999999999999</v>
      </c>
      <c r="BK2342" s="3">
        <f t="shared" si="584"/>
        <v>385500</v>
      </c>
      <c r="BL2342" s="3">
        <f t="shared" si="585"/>
        <v>72</v>
      </c>
      <c r="BM2342" s="3">
        <v>820.99999999999989</v>
      </c>
      <c r="BN2342" s="3">
        <v>738.9</v>
      </c>
      <c r="BO2342" s="3">
        <f t="shared" si="586"/>
        <v>82.099999999999909</v>
      </c>
      <c r="BP2342" s="3">
        <f t="shared" si="587"/>
        <v>22800</v>
      </c>
      <c r="BQ2342">
        <v>0.72</v>
      </c>
      <c r="BR2342">
        <v>0.59</v>
      </c>
      <c r="BS2342">
        <v>7.85</v>
      </c>
      <c r="BT2342">
        <f t="shared" si="578"/>
        <v>732.90000000000009</v>
      </c>
      <c r="BU2342" s="1">
        <f t="shared" si="579"/>
        <v>0.155430016432515</v>
      </c>
      <c r="BV2342" s="1">
        <f t="shared" si="588"/>
        <v>0.17541666320832577</v>
      </c>
      <c r="BW2342">
        <f t="shared" si="589"/>
        <v>0.16661048138534007</v>
      </c>
      <c r="BX2342">
        <f t="shared" si="590"/>
        <v>0.18103200364069127</v>
      </c>
      <c r="BY2342">
        <f t="shared" si="591"/>
        <v>155.89619981660539</v>
      </c>
    </row>
    <row r="2343" spans="1:77" x14ac:dyDescent="0.2">
      <c r="A2343">
        <v>4</v>
      </c>
      <c r="B2343">
        <v>46029</v>
      </c>
      <c r="C2343" t="s">
        <v>306</v>
      </c>
      <c r="D2343">
        <v>46</v>
      </c>
      <c r="E2343" t="s">
        <v>377</v>
      </c>
      <c r="F2343" t="s">
        <v>378</v>
      </c>
      <c r="G2343" t="s">
        <v>489</v>
      </c>
      <c r="H2343">
        <v>29</v>
      </c>
      <c r="I2343">
        <v>227</v>
      </c>
      <c r="J2343">
        <v>667</v>
      </c>
      <c r="K2343">
        <v>673</v>
      </c>
      <c r="L2343">
        <v>385</v>
      </c>
      <c r="M2343">
        <v>162</v>
      </c>
      <c r="N2343">
        <v>111</v>
      </c>
      <c r="O2343" s="3">
        <v>2185.5</v>
      </c>
      <c r="P2343" s="3">
        <v>3051.409971</v>
      </c>
      <c r="Q2343" s="3">
        <v>11008</v>
      </c>
      <c r="R2343" s="3">
        <v>15369.4445</v>
      </c>
      <c r="S2343" s="3">
        <v>4284.3</v>
      </c>
      <c r="T2343" s="3">
        <v>5981.7688120000003</v>
      </c>
      <c r="U2343" s="3">
        <v>9218.1</v>
      </c>
      <c r="V2343" s="3">
        <v>12870.373939999999</v>
      </c>
      <c r="W2343" s="3">
        <v>1059.5999999999999</v>
      </c>
      <c r="X2343" s="3">
        <v>1479.42073</v>
      </c>
      <c r="Y2343" s="3">
        <v>109</v>
      </c>
      <c r="Z2343" s="3">
        <v>152.18654169999999</v>
      </c>
      <c r="AA2343">
        <v>265</v>
      </c>
      <c r="AB2343">
        <v>592</v>
      </c>
      <c r="AC2343">
        <v>573</v>
      </c>
      <c r="AD2343">
        <v>411</v>
      </c>
      <c r="AE2343">
        <v>142</v>
      </c>
      <c r="AF2343">
        <v>97</v>
      </c>
      <c r="AG2343">
        <v>65</v>
      </c>
      <c r="AH2343">
        <v>22</v>
      </c>
      <c r="AI2343">
        <v>91</v>
      </c>
      <c r="AJ2343">
        <v>43</v>
      </c>
      <c r="AK2343">
        <v>14</v>
      </c>
      <c r="AL2343">
        <v>65</v>
      </c>
      <c r="AM2343">
        <v>88</v>
      </c>
      <c r="AN2343">
        <v>35</v>
      </c>
      <c r="AO2343">
        <v>117</v>
      </c>
      <c r="AP2343">
        <v>382</v>
      </c>
      <c r="AQ2343">
        <v>0</v>
      </c>
      <c r="AR2343" s="4">
        <v>5227</v>
      </c>
      <c r="AS2343" s="4">
        <f t="shared" si="580"/>
        <v>5609</v>
      </c>
      <c r="AT2343">
        <v>0.96885591500000001</v>
      </c>
      <c r="AU2343" s="4">
        <f t="shared" si="576"/>
        <v>1</v>
      </c>
      <c r="AV2343" s="4">
        <f t="shared" si="581"/>
        <v>5434.3128272350004</v>
      </c>
      <c r="AW2343" s="4">
        <v>0</v>
      </c>
      <c r="AX2343" s="4">
        <v>0</v>
      </c>
      <c r="AY2343" s="4">
        <v>80.53</v>
      </c>
      <c r="AZ2343" s="4">
        <f t="shared" si="582"/>
        <v>80.53</v>
      </c>
      <c r="BA2343" s="4">
        <f t="shared" si="583"/>
        <v>78.021966834950007</v>
      </c>
      <c r="BB2343" s="4">
        <v>9.51</v>
      </c>
      <c r="BC2343" s="4">
        <v>12000</v>
      </c>
      <c r="BD2343">
        <v>1.90834888313</v>
      </c>
      <c r="BE2343" s="2">
        <v>0.11</v>
      </c>
      <c r="BF2343">
        <v>40</v>
      </c>
      <c r="BG2343">
        <f t="shared" si="577"/>
        <v>0.11171872670841716</v>
      </c>
      <c r="BH2343">
        <v>0.648725</v>
      </c>
      <c r="BI2343" s="4">
        <v>0.52800000000000002</v>
      </c>
      <c r="BJ2343" s="4">
        <v>0.17599999999999999</v>
      </c>
      <c r="BK2343" s="3">
        <f t="shared" si="584"/>
        <v>385500</v>
      </c>
      <c r="BL2343" s="3">
        <f t="shared" si="585"/>
        <v>72</v>
      </c>
      <c r="BM2343" s="3">
        <v>820.99999999999989</v>
      </c>
      <c r="BN2343" s="3">
        <v>738.9</v>
      </c>
      <c r="BO2343" s="3">
        <f t="shared" si="586"/>
        <v>82.099999999999909</v>
      </c>
      <c r="BP2343" s="3">
        <f t="shared" si="587"/>
        <v>22800</v>
      </c>
      <c r="BQ2343">
        <v>0.72</v>
      </c>
      <c r="BR2343">
        <v>0.59</v>
      </c>
      <c r="BS2343">
        <v>7.85</v>
      </c>
      <c r="BT2343">
        <f t="shared" si="578"/>
        <v>732.90000000000009</v>
      </c>
      <c r="BU2343" s="1">
        <f t="shared" si="579"/>
        <v>0.15872598045489586</v>
      </c>
      <c r="BV2343" s="1">
        <f t="shared" si="588"/>
        <v>0.17931304111203863</v>
      </c>
      <c r="BW2343">
        <f t="shared" si="589"/>
        <v>0.17050685928905293</v>
      </c>
      <c r="BX2343">
        <f t="shared" si="590"/>
        <v>0.18492838154440414</v>
      </c>
      <c r="BY2343">
        <f t="shared" si="591"/>
        <v>155.89619981660539</v>
      </c>
    </row>
    <row r="2344" spans="1:77" x14ac:dyDescent="0.2">
      <c r="A2344">
        <v>4</v>
      </c>
      <c r="B2344">
        <v>46031</v>
      </c>
      <c r="C2344" t="s">
        <v>306</v>
      </c>
      <c r="D2344">
        <v>46</v>
      </c>
      <c r="E2344" t="s">
        <v>377</v>
      </c>
      <c r="F2344" t="s">
        <v>378</v>
      </c>
      <c r="G2344" t="s">
        <v>426</v>
      </c>
      <c r="H2344">
        <v>31</v>
      </c>
      <c r="I2344">
        <v>226</v>
      </c>
      <c r="J2344">
        <v>531</v>
      </c>
      <c r="K2344">
        <v>267</v>
      </c>
      <c r="L2344">
        <v>1008</v>
      </c>
      <c r="M2344">
        <v>78</v>
      </c>
      <c r="N2344">
        <v>105</v>
      </c>
      <c r="O2344" s="3">
        <v>2374.3000000000002</v>
      </c>
      <c r="P2344" s="3">
        <v>3315.0138160000001</v>
      </c>
      <c r="Q2344" s="3">
        <v>8650.1</v>
      </c>
      <c r="R2344" s="3">
        <v>12077.32848</v>
      </c>
      <c r="S2344" s="3">
        <v>3826.7</v>
      </c>
      <c r="T2344" s="3">
        <v>5342.8645779999997</v>
      </c>
      <c r="U2344" s="3">
        <v>24032</v>
      </c>
      <c r="V2344" s="3">
        <v>33553.641920000002</v>
      </c>
      <c r="W2344" s="3">
        <v>828.22</v>
      </c>
      <c r="X2344" s="3">
        <v>1156.3664000000001</v>
      </c>
      <c r="Y2344" s="3">
        <v>103</v>
      </c>
      <c r="Z2344" s="3">
        <v>143.80930079999999</v>
      </c>
      <c r="AA2344">
        <v>264</v>
      </c>
      <c r="AB2344">
        <v>543</v>
      </c>
      <c r="AC2344">
        <v>293</v>
      </c>
      <c r="AD2344">
        <v>1033</v>
      </c>
      <c r="AE2344">
        <v>110</v>
      </c>
      <c r="AF2344">
        <v>93</v>
      </c>
      <c r="AG2344">
        <v>65</v>
      </c>
      <c r="AH2344">
        <v>22</v>
      </c>
      <c r="AI2344">
        <v>91</v>
      </c>
      <c r="AJ2344">
        <v>43</v>
      </c>
      <c r="AK2344">
        <v>14</v>
      </c>
      <c r="AL2344">
        <v>65</v>
      </c>
      <c r="AM2344">
        <v>88</v>
      </c>
      <c r="AN2344">
        <v>35</v>
      </c>
      <c r="AO2344">
        <v>117</v>
      </c>
      <c r="AP2344">
        <v>382</v>
      </c>
      <c r="AQ2344">
        <v>0</v>
      </c>
      <c r="AR2344" s="4">
        <v>5227</v>
      </c>
      <c r="AS2344" s="4">
        <f t="shared" si="580"/>
        <v>5609</v>
      </c>
      <c r="AT2344">
        <v>0.94381404700000004</v>
      </c>
      <c r="AU2344" s="4">
        <f t="shared" si="576"/>
        <v>1</v>
      </c>
      <c r="AV2344" s="4">
        <f t="shared" si="581"/>
        <v>5293.8529896230002</v>
      </c>
      <c r="AW2344" s="4">
        <v>0</v>
      </c>
      <c r="AX2344" s="4">
        <v>0</v>
      </c>
      <c r="AY2344" s="4">
        <v>80.53</v>
      </c>
      <c r="AZ2344" s="4">
        <f t="shared" si="582"/>
        <v>80.53</v>
      </c>
      <c r="BA2344" s="4">
        <f t="shared" si="583"/>
        <v>76.00534520491</v>
      </c>
      <c r="BB2344" s="4">
        <v>9.51</v>
      </c>
      <c r="BC2344" s="4">
        <v>12000</v>
      </c>
      <c r="BD2344">
        <v>1.5545165996400001</v>
      </c>
      <c r="BE2344" s="2">
        <v>0.11</v>
      </c>
      <c r="BF2344">
        <v>40</v>
      </c>
      <c r="BG2344">
        <f t="shared" si="577"/>
        <v>0.11171872670841716</v>
      </c>
      <c r="BH2344">
        <v>0.648725</v>
      </c>
      <c r="BI2344" s="4">
        <v>0.52800000000000002</v>
      </c>
      <c r="BJ2344" s="4">
        <v>0.17599999999999999</v>
      </c>
      <c r="BK2344" s="3">
        <f t="shared" si="584"/>
        <v>385500</v>
      </c>
      <c r="BL2344" s="3">
        <f t="shared" si="585"/>
        <v>72</v>
      </c>
      <c r="BM2344" s="3">
        <v>820.99999999999989</v>
      </c>
      <c r="BN2344" s="3">
        <v>738.9</v>
      </c>
      <c r="BO2344" s="3">
        <f t="shared" si="586"/>
        <v>82.099999999999909</v>
      </c>
      <c r="BP2344" s="3">
        <f t="shared" si="587"/>
        <v>22800</v>
      </c>
      <c r="BQ2344">
        <v>0.72</v>
      </c>
      <c r="BR2344">
        <v>0.59</v>
      </c>
      <c r="BS2344">
        <v>7.85</v>
      </c>
      <c r="BT2344">
        <f t="shared" si="578"/>
        <v>732.90000000000009</v>
      </c>
      <c r="BU2344" s="1">
        <f t="shared" si="579"/>
        <v>0.15136383213925234</v>
      </c>
      <c r="BV2344" s="1">
        <f t="shared" si="588"/>
        <v>0.17262815962823511</v>
      </c>
      <c r="BW2344">
        <f t="shared" si="589"/>
        <v>0.1638219778052494</v>
      </c>
      <c r="BX2344">
        <f t="shared" si="590"/>
        <v>0.17824350006060061</v>
      </c>
      <c r="BY2344">
        <f t="shared" si="591"/>
        <v>155.89619981660539</v>
      </c>
    </row>
    <row r="2345" spans="1:77" x14ac:dyDescent="0.2">
      <c r="A2345">
        <v>22</v>
      </c>
      <c r="B2345">
        <v>46033</v>
      </c>
      <c r="C2345" t="s">
        <v>1933</v>
      </c>
      <c r="D2345">
        <v>46</v>
      </c>
      <c r="E2345" t="s">
        <v>377</v>
      </c>
      <c r="F2345" t="s">
        <v>378</v>
      </c>
      <c r="G2345" t="s">
        <v>476</v>
      </c>
      <c r="H2345">
        <v>33</v>
      </c>
      <c r="I2345">
        <v>1204</v>
      </c>
      <c r="J2345">
        <v>526</v>
      </c>
      <c r="K2345">
        <v>190</v>
      </c>
      <c r="L2345">
        <v>722</v>
      </c>
      <c r="M2345">
        <v>73</v>
      </c>
      <c r="N2345">
        <v>131</v>
      </c>
      <c r="O2345" s="3">
        <v>1665</v>
      </c>
      <c r="P2345" s="3">
        <v>2324.6843290000002</v>
      </c>
      <c r="Q2345" s="3">
        <v>9385.5</v>
      </c>
      <c r="R2345" s="3">
        <v>13104.098959999999</v>
      </c>
      <c r="S2345" s="3">
        <v>3914.8</v>
      </c>
      <c r="T2345" s="3">
        <v>5465.870398</v>
      </c>
      <c r="U2345" s="3">
        <v>19394</v>
      </c>
      <c r="V2345" s="3">
        <v>27078.034759999999</v>
      </c>
      <c r="W2345" s="3">
        <v>878.62</v>
      </c>
      <c r="X2345" s="3">
        <v>1226.735222</v>
      </c>
      <c r="Y2345" s="3">
        <v>116</v>
      </c>
      <c r="Z2345" s="3">
        <v>161.95998929999999</v>
      </c>
      <c r="AA2345">
        <v>447</v>
      </c>
      <c r="AB2345">
        <v>415</v>
      </c>
      <c r="AC2345">
        <v>223</v>
      </c>
      <c r="AD2345">
        <v>730</v>
      </c>
      <c r="AE2345">
        <v>91</v>
      </c>
      <c r="AF2345">
        <v>83</v>
      </c>
      <c r="AG2345">
        <v>65</v>
      </c>
      <c r="AH2345">
        <v>22</v>
      </c>
      <c r="AI2345">
        <v>91</v>
      </c>
      <c r="AJ2345">
        <v>43</v>
      </c>
      <c r="AK2345">
        <v>14</v>
      </c>
      <c r="AL2345">
        <v>65</v>
      </c>
      <c r="AM2345">
        <v>88</v>
      </c>
      <c r="AN2345">
        <v>35</v>
      </c>
      <c r="AO2345">
        <v>117</v>
      </c>
      <c r="AP2345">
        <v>382</v>
      </c>
      <c r="AQ2345">
        <v>0</v>
      </c>
      <c r="AR2345" s="4">
        <v>5227</v>
      </c>
      <c r="AS2345" s="4">
        <f t="shared" si="580"/>
        <v>5609</v>
      </c>
      <c r="AT2345">
        <v>0.94017701499999995</v>
      </c>
      <c r="AU2345" s="4">
        <f t="shared" si="576"/>
        <v>1</v>
      </c>
      <c r="AV2345" s="4">
        <f t="shared" si="581"/>
        <v>5273.4528771349997</v>
      </c>
      <c r="AW2345" s="4">
        <v>0</v>
      </c>
      <c r="AX2345" s="4">
        <v>0</v>
      </c>
      <c r="AY2345" s="4">
        <v>80.53</v>
      </c>
      <c r="AZ2345" s="4">
        <f t="shared" si="582"/>
        <v>80.53</v>
      </c>
      <c r="BA2345" s="4">
        <f t="shared" si="583"/>
        <v>75.712455017949992</v>
      </c>
      <c r="BB2345" s="4">
        <v>9.51</v>
      </c>
      <c r="BC2345" s="4">
        <v>12000</v>
      </c>
      <c r="BD2345">
        <v>1.2100437695799999</v>
      </c>
      <c r="BE2345" s="2">
        <v>0.11</v>
      </c>
      <c r="BF2345">
        <v>40</v>
      </c>
      <c r="BG2345">
        <f t="shared" si="577"/>
        <v>0.11171872670841716</v>
      </c>
      <c r="BH2345">
        <v>0.44379999999999997</v>
      </c>
      <c r="BI2345" s="4">
        <v>0.52800000000000002</v>
      </c>
      <c r="BJ2345" s="4">
        <v>0.17599999999999999</v>
      </c>
      <c r="BK2345" s="3">
        <f t="shared" si="584"/>
        <v>385500</v>
      </c>
      <c r="BL2345" s="3">
        <f t="shared" si="585"/>
        <v>72</v>
      </c>
      <c r="BM2345" s="3">
        <v>820.99999999999989</v>
      </c>
      <c r="BN2345" s="3">
        <v>738.9</v>
      </c>
      <c r="BO2345" s="3">
        <f t="shared" si="586"/>
        <v>82.099999999999909</v>
      </c>
      <c r="BP2345" s="3">
        <f t="shared" si="587"/>
        <v>22800</v>
      </c>
      <c r="BQ2345">
        <v>0.72</v>
      </c>
      <c r="BR2345">
        <v>0.59</v>
      </c>
      <c r="BS2345">
        <v>7.85</v>
      </c>
      <c r="BT2345">
        <f t="shared" si="578"/>
        <v>732.90000000000009</v>
      </c>
      <c r="BU2345" s="1">
        <f t="shared" si="579"/>
        <v>0.20079954453631116</v>
      </c>
      <c r="BV2345" s="1">
        <f t="shared" si="588"/>
        <v>0.22334585221386158</v>
      </c>
      <c r="BW2345">
        <f t="shared" si="589"/>
        <v>0.21353310823996247</v>
      </c>
      <c r="BX2345">
        <f t="shared" si="590"/>
        <v>0.22970402980959459</v>
      </c>
      <c r="BY2345">
        <f t="shared" si="591"/>
        <v>156.72559649848435</v>
      </c>
    </row>
    <row r="2346" spans="1:77" x14ac:dyDescent="0.2">
      <c r="A2346">
        <v>4</v>
      </c>
      <c r="B2346">
        <v>46035</v>
      </c>
      <c r="C2346" t="s">
        <v>306</v>
      </c>
      <c r="D2346">
        <v>46</v>
      </c>
      <c r="E2346" t="s">
        <v>377</v>
      </c>
      <c r="F2346" t="s">
        <v>378</v>
      </c>
      <c r="G2346" t="s">
        <v>457</v>
      </c>
      <c r="H2346">
        <v>35</v>
      </c>
      <c r="I2346">
        <v>198</v>
      </c>
      <c r="J2346">
        <v>677</v>
      </c>
      <c r="K2346">
        <v>516</v>
      </c>
      <c r="L2346">
        <v>375</v>
      </c>
      <c r="M2346">
        <v>153</v>
      </c>
      <c r="N2346">
        <v>107</v>
      </c>
      <c r="O2346" s="3">
        <v>2042</v>
      </c>
      <c r="P2346" s="3">
        <v>2851.054294</v>
      </c>
      <c r="Q2346" s="3">
        <v>10596</v>
      </c>
      <c r="R2346" s="3">
        <v>14794.2073</v>
      </c>
      <c r="S2346" s="3">
        <v>3984.4</v>
      </c>
      <c r="T2346" s="3">
        <v>5563.0463909999999</v>
      </c>
      <c r="U2346" s="3">
        <v>8899.1</v>
      </c>
      <c r="V2346" s="3">
        <v>12424.983969999999</v>
      </c>
      <c r="W2346" s="3">
        <v>1019.3</v>
      </c>
      <c r="X2346" s="3">
        <v>1423.1535960000001</v>
      </c>
      <c r="Y2346" s="3">
        <v>106</v>
      </c>
      <c r="Z2346" s="3">
        <v>147.9979213</v>
      </c>
      <c r="AA2346">
        <v>237</v>
      </c>
      <c r="AB2346">
        <v>592</v>
      </c>
      <c r="AC2346">
        <v>455</v>
      </c>
      <c r="AD2346">
        <v>407</v>
      </c>
      <c r="AE2346">
        <v>138</v>
      </c>
      <c r="AF2346">
        <v>96</v>
      </c>
      <c r="AG2346">
        <v>65</v>
      </c>
      <c r="AH2346">
        <v>22</v>
      </c>
      <c r="AI2346">
        <v>91</v>
      </c>
      <c r="AJ2346">
        <v>43</v>
      </c>
      <c r="AK2346">
        <v>14</v>
      </c>
      <c r="AL2346">
        <v>65</v>
      </c>
      <c r="AM2346">
        <v>88</v>
      </c>
      <c r="AN2346">
        <v>35</v>
      </c>
      <c r="AO2346">
        <v>117</v>
      </c>
      <c r="AP2346">
        <v>382</v>
      </c>
      <c r="AQ2346">
        <v>0</v>
      </c>
      <c r="AR2346" s="4">
        <v>5227</v>
      </c>
      <c r="AS2346" s="4">
        <f t="shared" si="580"/>
        <v>5609</v>
      </c>
      <c r="AT2346">
        <v>0.96157766700000002</v>
      </c>
      <c r="AU2346" s="4">
        <f t="shared" si="576"/>
        <v>1</v>
      </c>
      <c r="AV2346" s="4">
        <f t="shared" si="581"/>
        <v>5393.4891342030005</v>
      </c>
      <c r="AW2346" s="4">
        <v>0</v>
      </c>
      <c r="AX2346" s="4">
        <v>0</v>
      </c>
      <c r="AY2346" s="4">
        <v>80.53</v>
      </c>
      <c r="AZ2346" s="4">
        <f t="shared" si="582"/>
        <v>80.53</v>
      </c>
      <c r="BA2346" s="4">
        <f t="shared" si="583"/>
        <v>77.435849523510001</v>
      </c>
      <c r="BB2346" s="4">
        <v>9.51</v>
      </c>
      <c r="BC2346" s="4">
        <v>12000</v>
      </c>
      <c r="BD2346">
        <v>1.63943697783</v>
      </c>
      <c r="BE2346" s="2">
        <v>0.11</v>
      </c>
      <c r="BF2346">
        <v>40</v>
      </c>
      <c r="BG2346">
        <f t="shared" si="577"/>
        <v>0.11171872670841716</v>
      </c>
      <c r="BH2346">
        <v>0.648725</v>
      </c>
      <c r="BI2346" s="4">
        <v>0.52800000000000002</v>
      </c>
      <c r="BJ2346" s="4">
        <v>0.17599999999999999</v>
      </c>
      <c r="BK2346" s="3">
        <f t="shared" si="584"/>
        <v>385500</v>
      </c>
      <c r="BL2346" s="3">
        <f t="shared" si="585"/>
        <v>72</v>
      </c>
      <c r="BM2346" s="3">
        <v>820.99999999999989</v>
      </c>
      <c r="BN2346" s="3">
        <v>738.9</v>
      </c>
      <c r="BO2346" s="3">
        <f t="shared" si="586"/>
        <v>82.099999999999909</v>
      </c>
      <c r="BP2346" s="3">
        <f t="shared" si="587"/>
        <v>22800</v>
      </c>
      <c r="BQ2346">
        <v>0.72</v>
      </c>
      <c r="BR2346">
        <v>0.59</v>
      </c>
      <c r="BS2346">
        <v>7.85</v>
      </c>
      <c r="BT2346">
        <f t="shared" si="578"/>
        <v>732.90000000000009</v>
      </c>
      <c r="BU2346" s="1">
        <f t="shared" si="579"/>
        <v>0.15459334669242691</v>
      </c>
      <c r="BV2346" s="1">
        <f t="shared" si="588"/>
        <v>0.1748594674357217</v>
      </c>
      <c r="BW2346">
        <f t="shared" si="589"/>
        <v>0.166053285612736</v>
      </c>
      <c r="BX2346">
        <f t="shared" si="590"/>
        <v>0.1804748078680872</v>
      </c>
      <c r="BY2346">
        <f t="shared" si="591"/>
        <v>155.89619981660539</v>
      </c>
    </row>
    <row r="2347" spans="1:77" x14ac:dyDescent="0.2">
      <c r="A2347">
        <v>4</v>
      </c>
      <c r="B2347">
        <v>46037</v>
      </c>
      <c r="C2347" t="s">
        <v>306</v>
      </c>
      <c r="D2347">
        <v>46</v>
      </c>
      <c r="E2347" t="s">
        <v>377</v>
      </c>
      <c r="F2347" t="s">
        <v>378</v>
      </c>
      <c r="G2347" t="s">
        <v>493</v>
      </c>
      <c r="H2347">
        <v>37</v>
      </c>
      <c r="I2347">
        <v>212</v>
      </c>
      <c r="J2347">
        <v>566</v>
      </c>
      <c r="K2347">
        <v>428</v>
      </c>
      <c r="L2347">
        <v>369</v>
      </c>
      <c r="M2347">
        <v>117</v>
      </c>
      <c r="N2347">
        <v>94</v>
      </c>
      <c r="O2347" s="3">
        <v>2048.4</v>
      </c>
      <c r="P2347" s="3">
        <v>2859.990018</v>
      </c>
      <c r="Q2347" s="3">
        <v>9428.4</v>
      </c>
      <c r="R2347" s="3">
        <v>13163.996230000001</v>
      </c>
      <c r="S2347" s="3">
        <v>4007.5</v>
      </c>
      <c r="T2347" s="3">
        <v>5595.2987679999997</v>
      </c>
      <c r="U2347" s="3">
        <v>8916.1</v>
      </c>
      <c r="V2347" s="3">
        <v>12448.719489999999</v>
      </c>
      <c r="W2347" s="3">
        <v>908.85</v>
      </c>
      <c r="X2347" s="3">
        <v>1268.942554</v>
      </c>
      <c r="Y2347" s="3">
        <v>95</v>
      </c>
      <c r="Z2347" s="3">
        <v>132.6396464</v>
      </c>
      <c r="AA2347">
        <v>250</v>
      </c>
      <c r="AB2347">
        <v>549</v>
      </c>
      <c r="AC2347">
        <v>432</v>
      </c>
      <c r="AD2347">
        <v>400</v>
      </c>
      <c r="AE2347">
        <v>126</v>
      </c>
      <c r="AF2347">
        <v>90</v>
      </c>
      <c r="AG2347">
        <v>65</v>
      </c>
      <c r="AH2347">
        <v>22</v>
      </c>
      <c r="AI2347">
        <v>91</v>
      </c>
      <c r="AJ2347">
        <v>43</v>
      </c>
      <c r="AK2347">
        <v>14</v>
      </c>
      <c r="AL2347">
        <v>65</v>
      </c>
      <c r="AM2347">
        <v>88</v>
      </c>
      <c r="AN2347">
        <v>35</v>
      </c>
      <c r="AO2347">
        <v>117</v>
      </c>
      <c r="AP2347">
        <v>382</v>
      </c>
      <c r="AQ2347">
        <v>0</v>
      </c>
      <c r="AR2347" s="4">
        <v>5227</v>
      </c>
      <c r="AS2347" s="4">
        <f t="shared" si="580"/>
        <v>5609</v>
      </c>
      <c r="AT2347">
        <v>0.96611028200000004</v>
      </c>
      <c r="AU2347" s="4">
        <f t="shared" si="576"/>
        <v>1</v>
      </c>
      <c r="AV2347" s="4">
        <f t="shared" si="581"/>
        <v>5418.9125717380002</v>
      </c>
      <c r="AW2347" s="4">
        <v>0</v>
      </c>
      <c r="AX2347" s="4">
        <v>0</v>
      </c>
      <c r="AY2347" s="4">
        <v>80.53</v>
      </c>
      <c r="AZ2347" s="4">
        <f t="shared" si="582"/>
        <v>80.53</v>
      </c>
      <c r="BA2347" s="4">
        <f t="shared" si="583"/>
        <v>77.800861009460007</v>
      </c>
      <c r="BB2347" s="4">
        <v>9.51</v>
      </c>
      <c r="BC2347" s="4">
        <v>12000</v>
      </c>
      <c r="BD2347">
        <v>1.86298650731</v>
      </c>
      <c r="BE2347" s="2">
        <v>0.11</v>
      </c>
      <c r="BF2347">
        <v>40</v>
      </c>
      <c r="BG2347">
        <f t="shared" si="577"/>
        <v>0.11171872670841716</v>
      </c>
      <c r="BH2347">
        <v>0.648725</v>
      </c>
      <c r="BI2347" s="4">
        <v>0.52800000000000002</v>
      </c>
      <c r="BJ2347" s="4">
        <v>0.17599999999999999</v>
      </c>
      <c r="BK2347" s="3">
        <f t="shared" si="584"/>
        <v>385500</v>
      </c>
      <c r="BL2347" s="3">
        <f t="shared" si="585"/>
        <v>72</v>
      </c>
      <c r="BM2347" s="3">
        <v>820.99999999999989</v>
      </c>
      <c r="BN2347" s="3">
        <v>738.9</v>
      </c>
      <c r="BO2347" s="3">
        <f t="shared" si="586"/>
        <v>82.099999999999909</v>
      </c>
      <c r="BP2347" s="3">
        <f t="shared" si="587"/>
        <v>22800</v>
      </c>
      <c r="BQ2347">
        <v>0.72</v>
      </c>
      <c r="BR2347">
        <v>0.59</v>
      </c>
      <c r="BS2347">
        <v>7.85</v>
      </c>
      <c r="BT2347">
        <f t="shared" si="578"/>
        <v>732.90000000000009</v>
      </c>
      <c r="BU2347" s="1">
        <f t="shared" si="579"/>
        <v>0.15783997076234621</v>
      </c>
      <c r="BV2347" s="1">
        <f t="shared" si="588"/>
        <v>0.177630253614315</v>
      </c>
      <c r="BW2347">
        <f t="shared" si="589"/>
        <v>0.1688240717913293</v>
      </c>
      <c r="BX2347">
        <f t="shared" si="590"/>
        <v>0.1832455940466805</v>
      </c>
      <c r="BY2347">
        <f t="shared" si="591"/>
        <v>155.89619981660539</v>
      </c>
    </row>
    <row r="2348" spans="1:77" x14ac:dyDescent="0.2">
      <c r="A2348">
        <v>4</v>
      </c>
      <c r="B2348">
        <v>46039</v>
      </c>
      <c r="C2348" t="s">
        <v>306</v>
      </c>
      <c r="D2348">
        <v>46</v>
      </c>
      <c r="E2348" t="s">
        <v>377</v>
      </c>
      <c r="F2348" t="s">
        <v>378</v>
      </c>
      <c r="G2348" t="s">
        <v>322</v>
      </c>
      <c r="H2348">
        <v>39</v>
      </c>
      <c r="I2348">
        <v>246</v>
      </c>
      <c r="J2348">
        <v>632</v>
      </c>
      <c r="K2348">
        <v>510</v>
      </c>
      <c r="L2348">
        <v>384</v>
      </c>
      <c r="M2348">
        <v>139</v>
      </c>
      <c r="N2348">
        <v>102</v>
      </c>
      <c r="O2348" s="3">
        <v>2355.3000000000002</v>
      </c>
      <c r="P2348" s="3">
        <v>3288.4858859999999</v>
      </c>
      <c r="Q2348" s="3">
        <v>10358</v>
      </c>
      <c r="R2348" s="3">
        <v>14461.91008</v>
      </c>
      <c r="S2348" s="3">
        <v>4231.7</v>
      </c>
      <c r="T2348" s="3">
        <v>5908.3283339999998</v>
      </c>
      <c r="U2348" s="3">
        <v>9244.2000000000007</v>
      </c>
      <c r="V2348" s="3">
        <v>12906.81494</v>
      </c>
      <c r="W2348" s="3">
        <v>999.06</v>
      </c>
      <c r="X2348" s="3">
        <v>1394.89437</v>
      </c>
      <c r="Y2348" s="3">
        <v>103</v>
      </c>
      <c r="Z2348" s="3">
        <v>143.80930079999999</v>
      </c>
      <c r="AA2348">
        <v>285</v>
      </c>
      <c r="AB2348">
        <v>606</v>
      </c>
      <c r="AC2348">
        <v>496</v>
      </c>
      <c r="AD2348">
        <v>414</v>
      </c>
      <c r="AE2348">
        <v>140</v>
      </c>
      <c r="AF2348">
        <v>98</v>
      </c>
      <c r="AG2348">
        <v>65</v>
      </c>
      <c r="AH2348">
        <v>22</v>
      </c>
      <c r="AI2348">
        <v>91</v>
      </c>
      <c r="AJ2348">
        <v>43</v>
      </c>
      <c r="AK2348">
        <v>14</v>
      </c>
      <c r="AL2348">
        <v>65</v>
      </c>
      <c r="AM2348">
        <v>88</v>
      </c>
      <c r="AN2348">
        <v>35</v>
      </c>
      <c r="AO2348">
        <v>117</v>
      </c>
      <c r="AP2348">
        <v>382</v>
      </c>
      <c r="AQ2348">
        <v>0</v>
      </c>
      <c r="AR2348" s="4">
        <v>5227</v>
      </c>
      <c r="AS2348" s="4">
        <f t="shared" si="580"/>
        <v>5609</v>
      </c>
      <c r="AT2348">
        <v>0.97251925800000005</v>
      </c>
      <c r="AU2348" s="4">
        <f t="shared" si="576"/>
        <v>1</v>
      </c>
      <c r="AV2348" s="4">
        <f t="shared" si="581"/>
        <v>5454.860518122</v>
      </c>
      <c r="AW2348" s="4">
        <v>0</v>
      </c>
      <c r="AX2348" s="4">
        <v>0</v>
      </c>
      <c r="AY2348" s="4">
        <v>80.53</v>
      </c>
      <c r="AZ2348" s="4">
        <f t="shared" si="582"/>
        <v>80.53</v>
      </c>
      <c r="BA2348" s="4">
        <f t="shared" si="583"/>
        <v>78.316975846740007</v>
      </c>
      <c r="BB2348" s="4">
        <v>9.51</v>
      </c>
      <c r="BC2348" s="4">
        <v>12000</v>
      </c>
      <c r="BD2348">
        <v>1.9550172640700001</v>
      </c>
      <c r="BE2348" s="2">
        <v>0.11</v>
      </c>
      <c r="BF2348">
        <v>40</v>
      </c>
      <c r="BG2348">
        <f t="shared" si="577"/>
        <v>0.11171872670841716</v>
      </c>
      <c r="BH2348">
        <v>0.648725</v>
      </c>
      <c r="BI2348" s="4">
        <v>0.52800000000000002</v>
      </c>
      <c r="BJ2348" s="4">
        <v>0.17599999999999999</v>
      </c>
      <c r="BK2348" s="3">
        <f t="shared" si="584"/>
        <v>385500</v>
      </c>
      <c r="BL2348" s="3">
        <f t="shared" si="585"/>
        <v>72</v>
      </c>
      <c r="BM2348" s="3">
        <v>820.99999999999989</v>
      </c>
      <c r="BN2348" s="3">
        <v>738.9</v>
      </c>
      <c r="BO2348" s="3">
        <f t="shared" si="586"/>
        <v>82.099999999999909</v>
      </c>
      <c r="BP2348" s="3">
        <f t="shared" si="587"/>
        <v>22800</v>
      </c>
      <c r="BQ2348">
        <v>0.72</v>
      </c>
      <c r="BR2348">
        <v>0.59</v>
      </c>
      <c r="BS2348">
        <v>7.85</v>
      </c>
      <c r="BT2348">
        <f t="shared" si="578"/>
        <v>732.90000000000009</v>
      </c>
      <c r="BU2348" s="1">
        <f t="shared" si="579"/>
        <v>0.1597418602404449</v>
      </c>
      <c r="BV2348" s="1">
        <f t="shared" si="588"/>
        <v>0.18004200095877168</v>
      </c>
      <c r="BW2348">
        <f t="shared" si="589"/>
        <v>0.17123581913578598</v>
      </c>
      <c r="BX2348">
        <f t="shared" si="590"/>
        <v>0.18565734139113718</v>
      </c>
      <c r="BY2348">
        <f t="shared" si="591"/>
        <v>155.89619981660539</v>
      </c>
    </row>
    <row r="2349" spans="1:77" x14ac:dyDescent="0.2">
      <c r="A2349">
        <v>4</v>
      </c>
      <c r="B2349">
        <v>46041</v>
      </c>
      <c r="C2349" t="s">
        <v>306</v>
      </c>
      <c r="D2349">
        <v>46</v>
      </c>
      <c r="E2349" t="s">
        <v>377</v>
      </c>
      <c r="F2349" t="s">
        <v>378</v>
      </c>
      <c r="G2349" t="s">
        <v>461</v>
      </c>
      <c r="H2349">
        <v>41</v>
      </c>
      <c r="I2349">
        <v>233</v>
      </c>
      <c r="J2349">
        <v>558</v>
      </c>
      <c r="K2349">
        <v>283</v>
      </c>
      <c r="L2349">
        <v>1028</v>
      </c>
      <c r="M2349">
        <v>88</v>
      </c>
      <c r="N2349">
        <v>116</v>
      </c>
      <c r="O2349" s="3">
        <v>2422.9</v>
      </c>
      <c r="P2349" s="3">
        <v>3382.8694660000001</v>
      </c>
      <c r="Q2349" s="3">
        <v>8987</v>
      </c>
      <c r="R2349" s="3">
        <v>12547.71055</v>
      </c>
      <c r="S2349" s="3">
        <v>3920.2</v>
      </c>
      <c r="T2349" s="3">
        <v>5473.4099139999998</v>
      </c>
      <c r="U2349" s="3">
        <v>24367</v>
      </c>
      <c r="V2349" s="3">
        <v>34021.371200000001</v>
      </c>
      <c r="W2349" s="3">
        <v>861.43</v>
      </c>
      <c r="X2349" s="3">
        <v>1202.7344270000001</v>
      </c>
      <c r="Y2349" s="3">
        <v>112</v>
      </c>
      <c r="Z2349" s="3">
        <v>156.37516210000001</v>
      </c>
      <c r="AA2349">
        <v>271</v>
      </c>
      <c r="AB2349">
        <v>560</v>
      </c>
      <c r="AC2349">
        <v>305</v>
      </c>
      <c r="AD2349">
        <v>1047</v>
      </c>
      <c r="AE2349">
        <v>115</v>
      </c>
      <c r="AF2349">
        <v>98</v>
      </c>
      <c r="AG2349">
        <v>65</v>
      </c>
      <c r="AH2349">
        <v>22</v>
      </c>
      <c r="AI2349">
        <v>91</v>
      </c>
      <c r="AJ2349">
        <v>43</v>
      </c>
      <c r="AK2349">
        <v>14</v>
      </c>
      <c r="AL2349">
        <v>65</v>
      </c>
      <c r="AM2349">
        <v>88</v>
      </c>
      <c r="AN2349">
        <v>35</v>
      </c>
      <c r="AO2349">
        <v>117</v>
      </c>
      <c r="AP2349">
        <v>382</v>
      </c>
      <c r="AQ2349">
        <v>0</v>
      </c>
      <c r="AR2349" s="4">
        <v>5227</v>
      </c>
      <c r="AS2349" s="4">
        <f t="shared" si="580"/>
        <v>5609</v>
      </c>
      <c r="AT2349">
        <v>0.94522280800000003</v>
      </c>
      <c r="AU2349" s="4">
        <f t="shared" si="576"/>
        <v>1</v>
      </c>
      <c r="AV2349" s="4">
        <f t="shared" si="581"/>
        <v>5301.7547300719998</v>
      </c>
      <c r="AW2349" s="4">
        <v>0</v>
      </c>
      <c r="AX2349" s="4">
        <v>0</v>
      </c>
      <c r="AY2349" s="4">
        <v>80.53</v>
      </c>
      <c r="AZ2349" s="4">
        <f t="shared" si="582"/>
        <v>80.53</v>
      </c>
      <c r="BA2349" s="4">
        <f t="shared" si="583"/>
        <v>76.11879272824001</v>
      </c>
      <c r="BB2349" s="4">
        <v>9.51</v>
      </c>
      <c r="BC2349" s="4">
        <v>12000</v>
      </c>
      <c r="BD2349">
        <v>1.5481843924800001</v>
      </c>
      <c r="BE2349" s="2">
        <v>0.11</v>
      </c>
      <c r="BF2349">
        <v>40</v>
      </c>
      <c r="BG2349">
        <f t="shared" si="577"/>
        <v>0.11171872670841716</v>
      </c>
      <c r="BH2349">
        <v>0.648725</v>
      </c>
      <c r="BI2349" s="4">
        <v>0.52800000000000002</v>
      </c>
      <c r="BJ2349" s="4">
        <v>0.17599999999999999</v>
      </c>
      <c r="BK2349" s="3">
        <f t="shared" si="584"/>
        <v>385500</v>
      </c>
      <c r="BL2349" s="3">
        <f t="shared" si="585"/>
        <v>72</v>
      </c>
      <c r="BM2349" s="3">
        <v>820.99999999999989</v>
      </c>
      <c r="BN2349" s="3">
        <v>738.9</v>
      </c>
      <c r="BO2349" s="3">
        <f t="shared" si="586"/>
        <v>82.099999999999909</v>
      </c>
      <c r="BP2349" s="3">
        <f t="shared" si="587"/>
        <v>22800</v>
      </c>
      <c r="BQ2349">
        <v>0.72</v>
      </c>
      <c r="BR2349">
        <v>0.59</v>
      </c>
      <c r="BS2349">
        <v>7.85</v>
      </c>
      <c r="BT2349">
        <f t="shared" si="578"/>
        <v>732.90000000000009</v>
      </c>
      <c r="BU2349" s="1">
        <f t="shared" si="579"/>
        <v>0.15146314910773254</v>
      </c>
      <c r="BV2349" s="1">
        <f t="shared" si="588"/>
        <v>0.17294638716277733</v>
      </c>
      <c r="BW2349">
        <f t="shared" si="589"/>
        <v>0.16414020533979162</v>
      </c>
      <c r="BX2349">
        <f t="shared" si="590"/>
        <v>0.17856172759514283</v>
      </c>
      <c r="BY2349">
        <f t="shared" si="591"/>
        <v>155.89619981660539</v>
      </c>
    </row>
    <row r="2350" spans="1:77" x14ac:dyDescent="0.2">
      <c r="A2350">
        <v>4</v>
      </c>
      <c r="B2350">
        <v>46043</v>
      </c>
      <c r="C2350" t="s">
        <v>306</v>
      </c>
      <c r="D2350">
        <v>46</v>
      </c>
      <c r="E2350" t="s">
        <v>377</v>
      </c>
      <c r="F2350" t="s">
        <v>378</v>
      </c>
      <c r="G2350" t="s">
        <v>363</v>
      </c>
      <c r="H2350">
        <v>43</v>
      </c>
      <c r="I2350">
        <v>191</v>
      </c>
      <c r="J2350">
        <v>595</v>
      </c>
      <c r="K2350">
        <v>404</v>
      </c>
      <c r="L2350">
        <v>366</v>
      </c>
      <c r="M2350">
        <v>129</v>
      </c>
      <c r="N2350">
        <v>102</v>
      </c>
      <c r="O2350" s="3">
        <v>1991.9</v>
      </c>
      <c r="P2350" s="3">
        <v>2781.1043340000001</v>
      </c>
      <c r="Q2350" s="3">
        <v>9889.6</v>
      </c>
      <c r="R2350" s="3">
        <v>13807.926810000001</v>
      </c>
      <c r="S2350" s="3">
        <v>3963.4</v>
      </c>
      <c r="T2350" s="3">
        <v>5533.7260480000004</v>
      </c>
      <c r="U2350" s="3">
        <v>8758.6</v>
      </c>
      <c r="V2350" s="3">
        <v>12228.816919999999</v>
      </c>
      <c r="W2350" s="3">
        <v>955.21</v>
      </c>
      <c r="X2350" s="3">
        <v>1333.6707019999999</v>
      </c>
      <c r="Y2350" s="3">
        <v>102</v>
      </c>
      <c r="Z2350" s="3">
        <v>142.413094</v>
      </c>
      <c r="AA2350">
        <v>229</v>
      </c>
      <c r="AB2350">
        <v>566</v>
      </c>
      <c r="AC2350">
        <v>384</v>
      </c>
      <c r="AD2350">
        <v>400</v>
      </c>
      <c r="AE2350">
        <v>130</v>
      </c>
      <c r="AF2350">
        <v>94</v>
      </c>
      <c r="AG2350">
        <v>65</v>
      </c>
      <c r="AH2350">
        <v>22</v>
      </c>
      <c r="AI2350">
        <v>91</v>
      </c>
      <c r="AJ2350">
        <v>43</v>
      </c>
      <c r="AK2350">
        <v>14</v>
      </c>
      <c r="AL2350">
        <v>65</v>
      </c>
      <c r="AM2350">
        <v>88</v>
      </c>
      <c r="AN2350">
        <v>35</v>
      </c>
      <c r="AO2350">
        <v>117</v>
      </c>
      <c r="AP2350">
        <v>382</v>
      </c>
      <c r="AQ2350">
        <v>0</v>
      </c>
      <c r="AR2350" s="4">
        <v>5227</v>
      </c>
      <c r="AS2350" s="4">
        <f t="shared" si="580"/>
        <v>5609</v>
      </c>
      <c r="AT2350">
        <v>0.95995032800000002</v>
      </c>
      <c r="AU2350" s="4">
        <f t="shared" si="576"/>
        <v>1</v>
      </c>
      <c r="AV2350" s="4">
        <f t="shared" si="581"/>
        <v>5384.3613897519999</v>
      </c>
      <c r="AW2350" s="4">
        <v>0</v>
      </c>
      <c r="AX2350" s="4">
        <v>0</v>
      </c>
      <c r="AY2350" s="4">
        <v>80.53</v>
      </c>
      <c r="AZ2350" s="4">
        <f t="shared" si="582"/>
        <v>80.53</v>
      </c>
      <c r="BA2350" s="4">
        <f t="shared" si="583"/>
        <v>77.30479991384</v>
      </c>
      <c r="BB2350" s="4">
        <v>9.51</v>
      </c>
      <c r="BC2350" s="4">
        <v>12000</v>
      </c>
      <c r="BD2350">
        <v>1.5921657436900001</v>
      </c>
      <c r="BE2350" s="2">
        <v>0.11</v>
      </c>
      <c r="BF2350">
        <v>40</v>
      </c>
      <c r="BG2350">
        <f t="shared" si="577"/>
        <v>0.11171872670841716</v>
      </c>
      <c r="BH2350">
        <v>0.648725</v>
      </c>
      <c r="BI2350" s="4">
        <v>0.52800000000000002</v>
      </c>
      <c r="BJ2350" s="4">
        <v>0.17599999999999999</v>
      </c>
      <c r="BK2350" s="3">
        <f t="shared" si="584"/>
        <v>385500</v>
      </c>
      <c r="BL2350" s="3">
        <f t="shared" si="585"/>
        <v>72</v>
      </c>
      <c r="BM2350" s="3">
        <v>820.99999999999989</v>
      </c>
      <c r="BN2350" s="3">
        <v>738.9</v>
      </c>
      <c r="BO2350" s="3">
        <f t="shared" si="586"/>
        <v>82.099999999999909</v>
      </c>
      <c r="BP2350" s="3">
        <f t="shared" si="587"/>
        <v>22800</v>
      </c>
      <c r="BQ2350">
        <v>0.72</v>
      </c>
      <c r="BR2350">
        <v>0.59</v>
      </c>
      <c r="BS2350">
        <v>7.85</v>
      </c>
      <c r="BT2350">
        <f t="shared" si="578"/>
        <v>732.90000000000009</v>
      </c>
      <c r="BU2350" s="1">
        <f t="shared" si="579"/>
        <v>0.15382358901094664</v>
      </c>
      <c r="BV2350" s="1">
        <f t="shared" si="588"/>
        <v>0.17377174320091143</v>
      </c>
      <c r="BW2350">
        <f t="shared" si="589"/>
        <v>0.16496556137792573</v>
      </c>
      <c r="BX2350">
        <f t="shared" si="590"/>
        <v>0.17938708363327693</v>
      </c>
      <c r="BY2350">
        <f t="shared" si="591"/>
        <v>155.89619981660539</v>
      </c>
    </row>
    <row r="2351" spans="1:77" x14ac:dyDescent="0.2">
      <c r="A2351">
        <v>4</v>
      </c>
      <c r="B2351">
        <v>46045</v>
      </c>
      <c r="C2351" t="s">
        <v>306</v>
      </c>
      <c r="D2351">
        <v>46</v>
      </c>
      <c r="E2351" t="s">
        <v>377</v>
      </c>
      <c r="F2351" t="s">
        <v>378</v>
      </c>
      <c r="G2351" t="s">
        <v>521</v>
      </c>
      <c r="H2351">
        <v>45</v>
      </c>
      <c r="I2351">
        <v>170</v>
      </c>
      <c r="J2351">
        <v>484</v>
      </c>
      <c r="K2351">
        <v>376</v>
      </c>
      <c r="L2351">
        <v>344</v>
      </c>
      <c r="M2351">
        <v>89</v>
      </c>
      <c r="N2351">
        <v>83</v>
      </c>
      <c r="O2351" s="3">
        <v>1782</v>
      </c>
      <c r="P2351" s="3">
        <v>2488.0405249999999</v>
      </c>
      <c r="Q2351" s="3">
        <v>7971.7</v>
      </c>
      <c r="R2351" s="3">
        <v>11130.14178</v>
      </c>
      <c r="S2351" s="3">
        <v>3567.6</v>
      </c>
      <c r="T2351" s="3">
        <v>4981.107395</v>
      </c>
      <c r="U2351" s="3">
        <v>8240</v>
      </c>
      <c r="V2351" s="3">
        <v>11504.744070000001</v>
      </c>
      <c r="W2351" s="3">
        <v>769.17</v>
      </c>
      <c r="X2351" s="3">
        <v>1073.920388</v>
      </c>
      <c r="Y2351" s="3">
        <v>84</v>
      </c>
      <c r="Z2351" s="3">
        <v>117.2813716</v>
      </c>
      <c r="AA2351">
        <v>208</v>
      </c>
      <c r="AB2351">
        <v>485</v>
      </c>
      <c r="AC2351">
        <v>369</v>
      </c>
      <c r="AD2351">
        <v>377</v>
      </c>
      <c r="AE2351">
        <v>110</v>
      </c>
      <c r="AF2351">
        <v>81</v>
      </c>
      <c r="AG2351">
        <v>65</v>
      </c>
      <c r="AH2351">
        <v>22</v>
      </c>
      <c r="AI2351">
        <v>91</v>
      </c>
      <c r="AJ2351">
        <v>43</v>
      </c>
      <c r="AK2351">
        <v>14</v>
      </c>
      <c r="AL2351">
        <v>65</v>
      </c>
      <c r="AM2351">
        <v>88</v>
      </c>
      <c r="AN2351">
        <v>35</v>
      </c>
      <c r="AO2351">
        <v>117</v>
      </c>
      <c r="AP2351">
        <v>382</v>
      </c>
      <c r="AQ2351">
        <v>0</v>
      </c>
      <c r="AR2351" s="4">
        <v>5227</v>
      </c>
      <c r="AS2351" s="4">
        <f t="shared" si="580"/>
        <v>5609</v>
      </c>
      <c r="AT2351">
        <v>0.95688314900000004</v>
      </c>
      <c r="AU2351" s="4">
        <f t="shared" si="576"/>
        <v>1</v>
      </c>
      <c r="AV2351" s="4">
        <f t="shared" si="581"/>
        <v>5367.1575827410006</v>
      </c>
      <c r="AW2351" s="4">
        <v>0</v>
      </c>
      <c r="AX2351" s="4">
        <v>0</v>
      </c>
      <c r="AY2351" s="4">
        <v>80.53</v>
      </c>
      <c r="AZ2351" s="4">
        <f t="shared" si="582"/>
        <v>80.53</v>
      </c>
      <c r="BA2351" s="4">
        <f t="shared" si="583"/>
        <v>77.057799988970004</v>
      </c>
      <c r="BB2351" s="4">
        <v>9.51</v>
      </c>
      <c r="BC2351" s="4">
        <v>12000</v>
      </c>
      <c r="BD2351">
        <v>1.7026947160399999</v>
      </c>
      <c r="BE2351" s="2">
        <v>0.11</v>
      </c>
      <c r="BF2351">
        <v>40</v>
      </c>
      <c r="BG2351">
        <f t="shared" si="577"/>
        <v>0.11171872670841716</v>
      </c>
      <c r="BH2351">
        <v>0.648725</v>
      </c>
      <c r="BI2351" s="4">
        <v>0.52800000000000002</v>
      </c>
      <c r="BJ2351" s="4">
        <v>0.17599999999999999</v>
      </c>
      <c r="BK2351" s="3">
        <f t="shared" si="584"/>
        <v>385500</v>
      </c>
      <c r="BL2351" s="3">
        <f t="shared" si="585"/>
        <v>72</v>
      </c>
      <c r="BM2351" s="3">
        <v>820.99999999999989</v>
      </c>
      <c r="BN2351" s="3">
        <v>738.9</v>
      </c>
      <c r="BO2351" s="3">
        <f t="shared" si="586"/>
        <v>82.099999999999909</v>
      </c>
      <c r="BP2351" s="3">
        <f t="shared" si="587"/>
        <v>22800</v>
      </c>
      <c r="BQ2351">
        <v>0.72</v>
      </c>
      <c r="BR2351">
        <v>0.59</v>
      </c>
      <c r="BS2351">
        <v>7.85</v>
      </c>
      <c r="BT2351">
        <f t="shared" si="578"/>
        <v>732.90000000000009</v>
      </c>
      <c r="BU2351" s="1">
        <f t="shared" si="579"/>
        <v>0.15476826294317311</v>
      </c>
      <c r="BV2351" s="1">
        <f t="shared" si="588"/>
        <v>0.17370781339403191</v>
      </c>
      <c r="BW2351">
        <f t="shared" si="589"/>
        <v>0.1649016315710462</v>
      </c>
      <c r="BX2351">
        <f t="shared" si="590"/>
        <v>0.17932315382639741</v>
      </c>
      <c r="BY2351">
        <f t="shared" si="591"/>
        <v>155.89619981660539</v>
      </c>
    </row>
    <row r="2352" spans="1:77" x14ac:dyDescent="0.2">
      <c r="A2352">
        <v>22</v>
      </c>
      <c r="B2352">
        <v>46047</v>
      </c>
      <c r="C2352" t="s">
        <v>1933</v>
      </c>
      <c r="D2352">
        <v>46</v>
      </c>
      <c r="E2352" t="s">
        <v>377</v>
      </c>
      <c r="F2352" t="s">
        <v>378</v>
      </c>
      <c r="G2352" t="s">
        <v>1964</v>
      </c>
      <c r="H2352">
        <v>47</v>
      </c>
      <c r="I2352">
        <v>323</v>
      </c>
      <c r="J2352">
        <v>392</v>
      </c>
      <c r="K2352">
        <v>194</v>
      </c>
      <c r="L2352">
        <v>707</v>
      </c>
      <c r="M2352">
        <v>55</v>
      </c>
      <c r="N2352">
        <v>90</v>
      </c>
      <c r="O2352" s="3">
        <v>1731.7</v>
      </c>
      <c r="P2352" s="3">
        <v>2417.8113229999999</v>
      </c>
      <c r="Q2352" s="3">
        <v>6461.1</v>
      </c>
      <c r="R2352" s="3">
        <v>9021.0317840000007</v>
      </c>
      <c r="S2352" s="3">
        <v>2966.4</v>
      </c>
      <c r="T2352" s="3">
        <v>4141.707864</v>
      </c>
      <c r="U2352" s="3">
        <v>16831</v>
      </c>
      <c r="V2352" s="3">
        <v>23499.55672</v>
      </c>
      <c r="W2352" s="3">
        <v>612.15</v>
      </c>
      <c r="X2352" s="3">
        <v>854.68799530000001</v>
      </c>
      <c r="Y2352" s="3">
        <v>87</v>
      </c>
      <c r="Z2352" s="3">
        <v>121.469992</v>
      </c>
      <c r="AA2352">
        <v>219</v>
      </c>
      <c r="AB2352">
        <v>381</v>
      </c>
      <c r="AC2352">
        <v>223</v>
      </c>
      <c r="AD2352">
        <v>726</v>
      </c>
      <c r="AE2352">
        <v>86</v>
      </c>
      <c r="AF2352">
        <v>73</v>
      </c>
      <c r="AG2352">
        <v>65</v>
      </c>
      <c r="AH2352">
        <v>22</v>
      </c>
      <c r="AI2352">
        <v>91</v>
      </c>
      <c r="AJ2352">
        <v>43</v>
      </c>
      <c r="AK2352">
        <v>14</v>
      </c>
      <c r="AL2352">
        <v>65</v>
      </c>
      <c r="AM2352">
        <v>88</v>
      </c>
      <c r="AN2352">
        <v>35</v>
      </c>
      <c r="AO2352">
        <v>117</v>
      </c>
      <c r="AP2352">
        <v>382</v>
      </c>
      <c r="AQ2352">
        <v>0</v>
      </c>
      <c r="AR2352" s="4">
        <v>5227</v>
      </c>
      <c r="AS2352" s="4">
        <f t="shared" si="580"/>
        <v>5609</v>
      </c>
      <c r="AT2352">
        <v>0.94229394600000005</v>
      </c>
      <c r="AU2352" s="4">
        <f t="shared" si="576"/>
        <v>1</v>
      </c>
      <c r="AV2352" s="4">
        <f t="shared" si="581"/>
        <v>5285.3267431140002</v>
      </c>
      <c r="AW2352" s="4">
        <v>0</v>
      </c>
      <c r="AX2352" s="4">
        <v>0</v>
      </c>
      <c r="AY2352" s="4">
        <v>80.53</v>
      </c>
      <c r="AZ2352" s="4">
        <f t="shared" si="582"/>
        <v>80.53</v>
      </c>
      <c r="BA2352" s="4">
        <f t="shared" si="583"/>
        <v>75.882931471380004</v>
      </c>
      <c r="BB2352" s="4">
        <v>9.51</v>
      </c>
      <c r="BC2352" s="4">
        <v>12000</v>
      </c>
      <c r="BD2352">
        <v>1.1862189782999999</v>
      </c>
      <c r="BE2352" s="2">
        <v>0.11</v>
      </c>
      <c r="BF2352">
        <v>40</v>
      </c>
      <c r="BG2352">
        <f t="shared" si="577"/>
        <v>0.11171872670841716</v>
      </c>
      <c r="BH2352">
        <v>0.44379999999999997</v>
      </c>
      <c r="BI2352" s="4">
        <v>0.52800000000000002</v>
      </c>
      <c r="BJ2352" s="4">
        <v>0.17599999999999999</v>
      </c>
      <c r="BK2352" s="3">
        <f t="shared" si="584"/>
        <v>385500</v>
      </c>
      <c r="BL2352" s="3">
        <f t="shared" si="585"/>
        <v>72</v>
      </c>
      <c r="BM2352" s="3">
        <v>820.99999999999989</v>
      </c>
      <c r="BN2352" s="3">
        <v>738.9</v>
      </c>
      <c r="BO2352" s="3">
        <f t="shared" si="586"/>
        <v>82.099999999999909</v>
      </c>
      <c r="BP2352" s="3">
        <f t="shared" si="587"/>
        <v>22800</v>
      </c>
      <c r="BQ2352">
        <v>0.72</v>
      </c>
      <c r="BR2352">
        <v>0.59</v>
      </c>
      <c r="BS2352">
        <v>7.85</v>
      </c>
      <c r="BT2352">
        <f t="shared" si="578"/>
        <v>732.90000000000009</v>
      </c>
      <c r="BU2352" s="1">
        <f t="shared" si="579"/>
        <v>0.2008987112852296</v>
      </c>
      <c r="BV2352" s="1">
        <f t="shared" si="588"/>
        <v>0.22156145277033604</v>
      </c>
      <c r="BW2352">
        <f t="shared" si="589"/>
        <v>0.21174870879643692</v>
      </c>
      <c r="BX2352">
        <f t="shared" si="590"/>
        <v>0.22791963036606905</v>
      </c>
      <c r="BY2352">
        <f t="shared" si="591"/>
        <v>156.72559649848435</v>
      </c>
    </row>
    <row r="2353" spans="1:77" x14ac:dyDescent="0.2">
      <c r="A2353">
        <v>4</v>
      </c>
      <c r="B2353">
        <v>46049</v>
      </c>
      <c r="C2353" t="s">
        <v>306</v>
      </c>
      <c r="D2353">
        <v>46</v>
      </c>
      <c r="E2353" t="s">
        <v>377</v>
      </c>
      <c r="F2353" t="s">
        <v>378</v>
      </c>
      <c r="G2353" t="s">
        <v>381</v>
      </c>
      <c r="H2353">
        <v>49</v>
      </c>
      <c r="I2353">
        <v>173</v>
      </c>
      <c r="J2353">
        <v>492</v>
      </c>
      <c r="K2353">
        <v>343</v>
      </c>
      <c r="L2353">
        <v>346</v>
      </c>
      <c r="M2353">
        <v>90</v>
      </c>
      <c r="N2353">
        <v>83</v>
      </c>
      <c r="O2353" s="3">
        <v>1773.4</v>
      </c>
      <c r="P2353" s="3">
        <v>2476.0331470000001</v>
      </c>
      <c r="Q2353" s="3">
        <v>8056.4</v>
      </c>
      <c r="R2353" s="3">
        <v>11248.4005</v>
      </c>
      <c r="S2353" s="3">
        <v>3595.1</v>
      </c>
      <c r="T2353" s="3">
        <v>5019.5030820000002</v>
      </c>
      <c r="U2353" s="3">
        <v>8271.1</v>
      </c>
      <c r="V2353" s="3">
        <v>11548.1661</v>
      </c>
      <c r="W2353" s="3">
        <v>777.27</v>
      </c>
      <c r="X2353" s="3">
        <v>1085.2296630000001</v>
      </c>
      <c r="Y2353" s="3">
        <v>85</v>
      </c>
      <c r="Z2353" s="3">
        <v>118.6775784</v>
      </c>
      <c r="AA2353">
        <v>211</v>
      </c>
      <c r="AB2353">
        <v>493</v>
      </c>
      <c r="AC2353">
        <v>352</v>
      </c>
      <c r="AD2353">
        <v>379</v>
      </c>
      <c r="AE2353">
        <v>111</v>
      </c>
      <c r="AF2353">
        <v>82</v>
      </c>
      <c r="AG2353">
        <v>65</v>
      </c>
      <c r="AH2353">
        <v>22</v>
      </c>
      <c r="AI2353">
        <v>91</v>
      </c>
      <c r="AJ2353">
        <v>43</v>
      </c>
      <c r="AK2353">
        <v>14</v>
      </c>
      <c r="AL2353">
        <v>65</v>
      </c>
      <c r="AM2353">
        <v>88</v>
      </c>
      <c r="AN2353">
        <v>35</v>
      </c>
      <c r="AO2353">
        <v>117</v>
      </c>
      <c r="AP2353">
        <v>382</v>
      </c>
      <c r="AQ2353">
        <v>0</v>
      </c>
      <c r="AR2353" s="4">
        <v>5227</v>
      </c>
      <c r="AS2353" s="4">
        <f t="shared" si="580"/>
        <v>5609</v>
      </c>
      <c r="AT2353">
        <v>0.95598428300000005</v>
      </c>
      <c r="AU2353" s="4">
        <f t="shared" si="576"/>
        <v>1</v>
      </c>
      <c r="AV2353" s="4">
        <f t="shared" si="581"/>
        <v>5362.115843347</v>
      </c>
      <c r="AW2353" s="4">
        <v>0</v>
      </c>
      <c r="AX2353" s="4">
        <v>0</v>
      </c>
      <c r="AY2353" s="4">
        <v>80.53</v>
      </c>
      <c r="AZ2353" s="4">
        <f t="shared" si="582"/>
        <v>80.53</v>
      </c>
      <c r="BA2353" s="4">
        <f t="shared" si="583"/>
        <v>76.985414309990006</v>
      </c>
      <c r="BB2353" s="4">
        <v>9.51</v>
      </c>
      <c r="BC2353" s="4">
        <v>12000</v>
      </c>
      <c r="BD2353">
        <v>1.70631628459</v>
      </c>
      <c r="BE2353" s="2">
        <v>0.11</v>
      </c>
      <c r="BF2353">
        <v>40</v>
      </c>
      <c r="BG2353">
        <f t="shared" si="577"/>
        <v>0.11171872670841716</v>
      </c>
      <c r="BH2353">
        <v>0.648725</v>
      </c>
      <c r="BI2353" s="4">
        <v>0.52800000000000002</v>
      </c>
      <c r="BJ2353" s="4">
        <v>0.17599999999999999</v>
      </c>
      <c r="BK2353" s="3">
        <f t="shared" si="584"/>
        <v>385500</v>
      </c>
      <c r="BL2353" s="3">
        <f t="shared" si="585"/>
        <v>72</v>
      </c>
      <c r="BM2353" s="3">
        <v>820.99999999999989</v>
      </c>
      <c r="BN2353" s="3">
        <v>738.9</v>
      </c>
      <c r="BO2353" s="3">
        <f t="shared" si="586"/>
        <v>82.099999999999909</v>
      </c>
      <c r="BP2353" s="3">
        <f t="shared" si="587"/>
        <v>22800</v>
      </c>
      <c r="BQ2353">
        <v>0.72</v>
      </c>
      <c r="BR2353">
        <v>0.59</v>
      </c>
      <c r="BS2353">
        <v>7.85</v>
      </c>
      <c r="BT2353">
        <f t="shared" si="578"/>
        <v>732.90000000000009</v>
      </c>
      <c r="BU2353" s="1">
        <f t="shared" si="579"/>
        <v>0.15469986864459576</v>
      </c>
      <c r="BV2353" s="1">
        <f t="shared" si="588"/>
        <v>0.17368876565231053</v>
      </c>
      <c r="BW2353">
        <f t="shared" si="589"/>
        <v>0.16488258382932483</v>
      </c>
      <c r="BX2353">
        <f t="shared" si="590"/>
        <v>0.17930410608467603</v>
      </c>
      <c r="BY2353">
        <f t="shared" si="591"/>
        <v>155.89619981660539</v>
      </c>
    </row>
    <row r="2354" spans="1:77" x14ac:dyDescent="0.2">
      <c r="A2354">
        <v>4</v>
      </c>
      <c r="B2354">
        <v>46051</v>
      </c>
      <c r="C2354" t="s">
        <v>306</v>
      </c>
      <c r="D2354">
        <v>46</v>
      </c>
      <c r="E2354" t="s">
        <v>377</v>
      </c>
      <c r="F2354" t="s">
        <v>378</v>
      </c>
      <c r="G2354" t="s">
        <v>266</v>
      </c>
      <c r="H2354">
        <v>51</v>
      </c>
      <c r="I2354">
        <v>239</v>
      </c>
      <c r="J2354">
        <v>686</v>
      </c>
      <c r="K2354">
        <v>503</v>
      </c>
      <c r="L2354">
        <v>387</v>
      </c>
      <c r="M2354">
        <v>173</v>
      </c>
      <c r="N2354">
        <v>113</v>
      </c>
      <c r="O2354" s="3">
        <v>2264.3000000000002</v>
      </c>
      <c r="P2354" s="3">
        <v>3161.431067</v>
      </c>
      <c r="Q2354" s="3">
        <v>11148</v>
      </c>
      <c r="R2354" s="3">
        <v>15564.91345</v>
      </c>
      <c r="S2354" s="3">
        <v>4348.8999999999996</v>
      </c>
      <c r="T2354" s="3">
        <v>6071.9637709999997</v>
      </c>
      <c r="U2354" s="3">
        <v>9307</v>
      </c>
      <c r="V2354" s="3">
        <v>12994.496730000001</v>
      </c>
      <c r="W2354" s="3">
        <v>1076.7</v>
      </c>
      <c r="X2354" s="3">
        <v>1503.2958659999999</v>
      </c>
      <c r="Y2354" s="3">
        <v>110</v>
      </c>
      <c r="Z2354" s="3">
        <v>153.58274850000001</v>
      </c>
      <c r="AA2354">
        <v>277</v>
      </c>
      <c r="AB2354">
        <v>607</v>
      </c>
      <c r="AC2354">
        <v>466</v>
      </c>
      <c r="AD2354">
        <v>412</v>
      </c>
      <c r="AE2354">
        <v>147</v>
      </c>
      <c r="AF2354">
        <v>99</v>
      </c>
      <c r="AG2354">
        <v>65</v>
      </c>
      <c r="AH2354">
        <v>22</v>
      </c>
      <c r="AI2354">
        <v>91</v>
      </c>
      <c r="AJ2354">
        <v>43</v>
      </c>
      <c r="AK2354">
        <v>14</v>
      </c>
      <c r="AL2354">
        <v>65</v>
      </c>
      <c r="AM2354">
        <v>88</v>
      </c>
      <c r="AN2354">
        <v>35</v>
      </c>
      <c r="AO2354">
        <v>117</v>
      </c>
      <c r="AP2354">
        <v>382</v>
      </c>
      <c r="AQ2354">
        <v>0</v>
      </c>
      <c r="AR2354" s="4">
        <v>5227</v>
      </c>
      <c r="AS2354" s="4">
        <f t="shared" si="580"/>
        <v>5609</v>
      </c>
      <c r="AT2354">
        <v>0.97244976400000005</v>
      </c>
      <c r="AU2354" s="4">
        <f t="shared" si="576"/>
        <v>1</v>
      </c>
      <c r="AV2354" s="4">
        <f t="shared" si="581"/>
        <v>5454.4707262760003</v>
      </c>
      <c r="AW2354" s="4">
        <v>0</v>
      </c>
      <c r="AX2354" s="4">
        <v>0</v>
      </c>
      <c r="AY2354" s="4">
        <v>80.53</v>
      </c>
      <c r="AZ2354" s="4">
        <f t="shared" si="582"/>
        <v>80.53</v>
      </c>
      <c r="BA2354" s="4">
        <f t="shared" si="583"/>
        <v>78.311379494920004</v>
      </c>
      <c r="BB2354" s="4">
        <v>9.51</v>
      </c>
      <c r="BC2354" s="4">
        <v>12000</v>
      </c>
      <c r="BD2354">
        <v>1.96569915481</v>
      </c>
      <c r="BE2354" s="2">
        <v>0.11</v>
      </c>
      <c r="BF2354">
        <v>40</v>
      </c>
      <c r="BG2354">
        <f t="shared" si="577"/>
        <v>0.11171872670841716</v>
      </c>
      <c r="BH2354">
        <v>0.648725</v>
      </c>
      <c r="BI2354" s="4">
        <v>0.52800000000000002</v>
      </c>
      <c r="BJ2354" s="4">
        <v>0.17599999999999999</v>
      </c>
      <c r="BK2354" s="3">
        <f t="shared" si="584"/>
        <v>385500</v>
      </c>
      <c r="BL2354" s="3">
        <f t="shared" si="585"/>
        <v>72</v>
      </c>
      <c r="BM2354" s="3">
        <v>820.99999999999989</v>
      </c>
      <c r="BN2354" s="3">
        <v>738.9</v>
      </c>
      <c r="BO2354" s="3">
        <f t="shared" si="586"/>
        <v>82.099999999999909</v>
      </c>
      <c r="BP2354" s="3">
        <f t="shared" si="587"/>
        <v>22800</v>
      </c>
      <c r="BQ2354">
        <v>0.72</v>
      </c>
      <c r="BR2354">
        <v>0.59</v>
      </c>
      <c r="BS2354">
        <v>7.85</v>
      </c>
      <c r="BT2354">
        <f t="shared" si="578"/>
        <v>732.90000000000009</v>
      </c>
      <c r="BU2354" s="1">
        <f t="shared" si="579"/>
        <v>0.15986139523233436</v>
      </c>
      <c r="BV2354" s="1">
        <f t="shared" si="588"/>
        <v>0.18054135613887115</v>
      </c>
      <c r="BW2354">
        <f t="shared" si="589"/>
        <v>0.17173517431588545</v>
      </c>
      <c r="BX2354">
        <f t="shared" si="590"/>
        <v>0.18615669657123665</v>
      </c>
      <c r="BY2354">
        <f t="shared" si="591"/>
        <v>155.89619981660539</v>
      </c>
    </row>
    <row r="2355" spans="1:77" x14ac:dyDescent="0.2">
      <c r="A2355">
        <v>4</v>
      </c>
      <c r="B2355">
        <v>46053</v>
      </c>
      <c r="C2355" t="s">
        <v>306</v>
      </c>
      <c r="D2355">
        <v>46</v>
      </c>
      <c r="E2355" t="s">
        <v>377</v>
      </c>
      <c r="F2355" t="s">
        <v>378</v>
      </c>
      <c r="G2355" t="s">
        <v>571</v>
      </c>
      <c r="H2355">
        <v>53</v>
      </c>
      <c r="I2355">
        <v>176</v>
      </c>
      <c r="J2355">
        <v>546</v>
      </c>
      <c r="K2355">
        <v>302</v>
      </c>
      <c r="L2355">
        <v>357</v>
      </c>
      <c r="M2355">
        <v>108</v>
      </c>
      <c r="N2355">
        <v>95</v>
      </c>
      <c r="O2355" s="3">
        <v>1892.2</v>
      </c>
      <c r="P2355" s="3">
        <v>2641.9025150000002</v>
      </c>
      <c r="Q2355" s="3">
        <v>9091.9</v>
      </c>
      <c r="R2355" s="3">
        <v>12694.172640000001</v>
      </c>
      <c r="S2355" s="3">
        <v>3817.5</v>
      </c>
      <c r="T2355" s="3">
        <v>5330.0194760000004</v>
      </c>
      <c r="U2355" s="3">
        <v>8520.2999999999993</v>
      </c>
      <c r="V2355" s="3">
        <v>11896.100839999999</v>
      </c>
      <c r="W2355" s="3">
        <v>875.62</v>
      </c>
      <c r="X2355" s="3">
        <v>1222.5466019999999</v>
      </c>
      <c r="Y2355" s="3">
        <v>95</v>
      </c>
      <c r="Z2355" s="3">
        <v>132.6396464</v>
      </c>
      <c r="AA2355">
        <v>215</v>
      </c>
      <c r="AB2355">
        <v>532</v>
      </c>
      <c r="AC2355">
        <v>324</v>
      </c>
      <c r="AD2355">
        <v>389</v>
      </c>
      <c r="AE2355">
        <v>121</v>
      </c>
      <c r="AF2355">
        <v>89</v>
      </c>
      <c r="AG2355">
        <v>65</v>
      </c>
      <c r="AH2355">
        <v>22</v>
      </c>
      <c r="AI2355">
        <v>91</v>
      </c>
      <c r="AJ2355">
        <v>43</v>
      </c>
      <c r="AK2355">
        <v>14</v>
      </c>
      <c r="AL2355">
        <v>65</v>
      </c>
      <c r="AM2355">
        <v>88</v>
      </c>
      <c r="AN2355">
        <v>35</v>
      </c>
      <c r="AO2355">
        <v>117</v>
      </c>
      <c r="AP2355">
        <v>382</v>
      </c>
      <c r="AQ2355">
        <v>0</v>
      </c>
      <c r="AR2355" s="4">
        <v>5227</v>
      </c>
      <c r="AS2355" s="4">
        <f t="shared" si="580"/>
        <v>5609</v>
      </c>
      <c r="AT2355">
        <v>0.95487607299999999</v>
      </c>
      <c r="AU2355" s="4">
        <f t="shared" si="576"/>
        <v>1</v>
      </c>
      <c r="AV2355" s="4">
        <f t="shared" si="581"/>
        <v>5355.899893457</v>
      </c>
      <c r="AW2355" s="4">
        <v>0</v>
      </c>
      <c r="AX2355" s="4">
        <v>0</v>
      </c>
      <c r="AY2355" s="4">
        <v>80.53</v>
      </c>
      <c r="AZ2355" s="4">
        <f t="shared" si="582"/>
        <v>80.53</v>
      </c>
      <c r="BA2355" s="4">
        <f t="shared" si="583"/>
        <v>76.896170158689998</v>
      </c>
      <c r="BB2355" s="4">
        <v>9.51</v>
      </c>
      <c r="BC2355" s="4">
        <v>12000</v>
      </c>
      <c r="BD2355">
        <v>1.51228005506</v>
      </c>
      <c r="BE2355" s="2">
        <v>0.11</v>
      </c>
      <c r="BF2355">
        <v>40</v>
      </c>
      <c r="BG2355">
        <f t="shared" si="577"/>
        <v>0.11171872670841716</v>
      </c>
      <c r="BH2355">
        <v>0.648725</v>
      </c>
      <c r="BI2355" s="4">
        <v>0.52800000000000002</v>
      </c>
      <c r="BJ2355" s="4">
        <v>0.17599999999999999</v>
      </c>
      <c r="BK2355" s="3">
        <f t="shared" si="584"/>
        <v>385500</v>
      </c>
      <c r="BL2355" s="3">
        <f t="shared" si="585"/>
        <v>72</v>
      </c>
      <c r="BM2355" s="3">
        <v>820.99999999999989</v>
      </c>
      <c r="BN2355" s="3">
        <v>738.9</v>
      </c>
      <c r="BO2355" s="3">
        <f t="shared" si="586"/>
        <v>82.099999999999909</v>
      </c>
      <c r="BP2355" s="3">
        <f t="shared" si="587"/>
        <v>22800</v>
      </c>
      <c r="BQ2355">
        <v>0.72</v>
      </c>
      <c r="BR2355">
        <v>0.59</v>
      </c>
      <c r="BS2355">
        <v>7.85</v>
      </c>
      <c r="BT2355">
        <f t="shared" si="578"/>
        <v>732.90000000000009</v>
      </c>
      <c r="BU2355" s="1">
        <f t="shared" si="579"/>
        <v>0.15223353041249832</v>
      </c>
      <c r="BV2355" s="1">
        <f t="shared" si="588"/>
        <v>0.1717665511311291</v>
      </c>
      <c r="BW2355">
        <f t="shared" si="589"/>
        <v>0.16296036930814339</v>
      </c>
      <c r="BX2355">
        <f t="shared" si="590"/>
        <v>0.1773818915634946</v>
      </c>
      <c r="BY2355">
        <f t="shared" si="591"/>
        <v>155.89619981660539</v>
      </c>
    </row>
    <row r="2356" spans="1:77" x14ac:dyDescent="0.2">
      <c r="A2356">
        <v>4</v>
      </c>
      <c r="B2356">
        <v>46055</v>
      </c>
      <c r="C2356" t="s">
        <v>306</v>
      </c>
      <c r="D2356">
        <v>46</v>
      </c>
      <c r="E2356" t="s">
        <v>377</v>
      </c>
      <c r="F2356" t="s">
        <v>378</v>
      </c>
      <c r="G2356" t="s">
        <v>551</v>
      </c>
      <c r="H2356">
        <v>55</v>
      </c>
      <c r="I2356">
        <v>172</v>
      </c>
      <c r="J2356">
        <v>412</v>
      </c>
      <c r="K2356">
        <v>248</v>
      </c>
      <c r="L2356">
        <v>792</v>
      </c>
      <c r="M2356">
        <v>61</v>
      </c>
      <c r="N2356">
        <v>79</v>
      </c>
      <c r="O2356" s="3">
        <v>1687.2</v>
      </c>
      <c r="P2356" s="3">
        <v>2355.68012</v>
      </c>
      <c r="Q2356" s="3">
        <v>6712.1</v>
      </c>
      <c r="R2356" s="3">
        <v>9371.4796910000005</v>
      </c>
      <c r="S2356" s="3">
        <v>3383.4</v>
      </c>
      <c r="T2356" s="3">
        <v>4723.9261020000004</v>
      </c>
      <c r="U2356" s="3">
        <v>18948</v>
      </c>
      <c r="V2356" s="3">
        <v>26455.326529999998</v>
      </c>
      <c r="W2356" s="3">
        <v>640.29</v>
      </c>
      <c r="X2356" s="3">
        <v>893.97725479999997</v>
      </c>
      <c r="Y2356" s="3">
        <v>80</v>
      </c>
      <c r="Z2356" s="3">
        <v>111.6965443</v>
      </c>
      <c r="AA2356">
        <v>197</v>
      </c>
      <c r="AB2356">
        <v>432</v>
      </c>
      <c r="AC2356">
        <v>279</v>
      </c>
      <c r="AD2356">
        <v>821</v>
      </c>
      <c r="AE2356">
        <v>96</v>
      </c>
      <c r="AF2356">
        <v>75</v>
      </c>
      <c r="AG2356">
        <v>65</v>
      </c>
      <c r="AH2356">
        <v>22</v>
      </c>
      <c r="AI2356">
        <v>91</v>
      </c>
      <c r="AJ2356">
        <v>43</v>
      </c>
      <c r="AK2356">
        <v>14</v>
      </c>
      <c r="AL2356">
        <v>65</v>
      </c>
      <c r="AM2356">
        <v>88</v>
      </c>
      <c r="AN2356">
        <v>35</v>
      </c>
      <c r="AO2356">
        <v>117</v>
      </c>
      <c r="AP2356">
        <v>382</v>
      </c>
      <c r="AQ2356">
        <v>0</v>
      </c>
      <c r="AR2356" s="4">
        <v>5227</v>
      </c>
      <c r="AS2356" s="4">
        <f t="shared" si="580"/>
        <v>5609</v>
      </c>
      <c r="AT2356">
        <v>0.94293157999999999</v>
      </c>
      <c r="AU2356" s="4">
        <f t="shared" si="576"/>
        <v>1</v>
      </c>
      <c r="AV2356" s="4">
        <f t="shared" si="581"/>
        <v>5288.9032322200001</v>
      </c>
      <c r="AW2356" s="4">
        <v>0</v>
      </c>
      <c r="AX2356" s="4">
        <v>0</v>
      </c>
      <c r="AY2356" s="4">
        <v>80.53</v>
      </c>
      <c r="AZ2356" s="4">
        <f t="shared" si="582"/>
        <v>80.53</v>
      </c>
      <c r="BA2356" s="4">
        <f t="shared" si="583"/>
        <v>75.934280137399995</v>
      </c>
      <c r="BB2356" s="4">
        <v>9.51</v>
      </c>
      <c r="BC2356" s="4">
        <v>12000</v>
      </c>
      <c r="BD2356">
        <v>1.4201586775599999</v>
      </c>
      <c r="BE2356" s="2">
        <v>0.11</v>
      </c>
      <c r="BF2356">
        <v>40</v>
      </c>
      <c r="BG2356">
        <f t="shared" si="577"/>
        <v>0.11171872670841716</v>
      </c>
      <c r="BH2356">
        <v>0.648725</v>
      </c>
      <c r="BI2356" s="4">
        <v>0.52800000000000002</v>
      </c>
      <c r="BJ2356" s="4">
        <v>0.17599999999999999</v>
      </c>
      <c r="BK2356" s="3">
        <f t="shared" si="584"/>
        <v>385500</v>
      </c>
      <c r="BL2356" s="3">
        <f t="shared" si="585"/>
        <v>72</v>
      </c>
      <c r="BM2356" s="3">
        <v>820.99999999999989</v>
      </c>
      <c r="BN2356" s="3">
        <v>738.9</v>
      </c>
      <c r="BO2356" s="3">
        <f t="shared" si="586"/>
        <v>82.099999999999909</v>
      </c>
      <c r="BP2356" s="3">
        <f t="shared" si="587"/>
        <v>22800</v>
      </c>
      <c r="BQ2356">
        <v>0.72</v>
      </c>
      <c r="BR2356">
        <v>0.59</v>
      </c>
      <c r="BS2356">
        <v>7.85</v>
      </c>
      <c r="BT2356">
        <f t="shared" si="578"/>
        <v>732.90000000000009</v>
      </c>
      <c r="BU2356" s="1">
        <f t="shared" si="579"/>
        <v>0.14964172461249492</v>
      </c>
      <c r="BV2356" s="1">
        <f t="shared" si="588"/>
        <v>0.16930821460439871</v>
      </c>
      <c r="BW2356">
        <f t="shared" si="589"/>
        <v>0.16050203278141301</v>
      </c>
      <c r="BX2356">
        <f t="shared" si="590"/>
        <v>0.17492355503676421</v>
      </c>
      <c r="BY2356">
        <f t="shared" si="591"/>
        <v>155.89619981660539</v>
      </c>
    </row>
    <row r="2357" spans="1:77" x14ac:dyDescent="0.2">
      <c r="A2357">
        <v>4</v>
      </c>
      <c r="B2357">
        <v>46057</v>
      </c>
      <c r="C2357" t="s">
        <v>306</v>
      </c>
      <c r="D2357">
        <v>46</v>
      </c>
      <c r="E2357" t="s">
        <v>377</v>
      </c>
      <c r="F2357" t="s">
        <v>378</v>
      </c>
      <c r="G2357" t="s">
        <v>499</v>
      </c>
      <c r="H2357">
        <v>57</v>
      </c>
      <c r="I2357">
        <v>228</v>
      </c>
      <c r="J2357">
        <v>686</v>
      </c>
      <c r="K2357">
        <v>715</v>
      </c>
      <c r="L2357">
        <v>384</v>
      </c>
      <c r="M2357">
        <v>162</v>
      </c>
      <c r="N2357">
        <v>114</v>
      </c>
      <c r="O2357" s="3">
        <v>2198.8000000000002</v>
      </c>
      <c r="P2357" s="3">
        <v>3069.9795210000002</v>
      </c>
      <c r="Q2357" s="3">
        <v>11519</v>
      </c>
      <c r="R2357" s="3">
        <v>16082.90618</v>
      </c>
      <c r="S2357" s="3">
        <v>4303.8</v>
      </c>
      <c r="T2357" s="3">
        <v>6008.9948450000002</v>
      </c>
      <c r="U2357" s="3">
        <v>9326.7999999999993</v>
      </c>
      <c r="V2357" s="3">
        <v>13022.14162</v>
      </c>
      <c r="W2357" s="3">
        <v>1107.5</v>
      </c>
      <c r="X2357" s="3">
        <v>1546.2990359999999</v>
      </c>
      <c r="Y2357" s="3">
        <v>113</v>
      </c>
      <c r="Z2357" s="3">
        <v>157.7713689</v>
      </c>
      <c r="AA2357">
        <v>266</v>
      </c>
      <c r="AB2357">
        <v>604</v>
      </c>
      <c r="AC2357">
        <v>577</v>
      </c>
      <c r="AD2357">
        <v>411</v>
      </c>
      <c r="AE2357">
        <v>143</v>
      </c>
      <c r="AF2357">
        <v>99</v>
      </c>
      <c r="AG2357">
        <v>65</v>
      </c>
      <c r="AH2357">
        <v>22</v>
      </c>
      <c r="AI2357">
        <v>91</v>
      </c>
      <c r="AJ2357">
        <v>43</v>
      </c>
      <c r="AK2357">
        <v>14</v>
      </c>
      <c r="AL2357">
        <v>65</v>
      </c>
      <c r="AM2357">
        <v>88</v>
      </c>
      <c r="AN2357">
        <v>35</v>
      </c>
      <c r="AO2357">
        <v>117</v>
      </c>
      <c r="AP2357">
        <v>382</v>
      </c>
      <c r="AQ2357">
        <v>0</v>
      </c>
      <c r="AR2357" s="4">
        <v>5227</v>
      </c>
      <c r="AS2357" s="4">
        <f t="shared" si="580"/>
        <v>5609</v>
      </c>
      <c r="AT2357">
        <v>0.96849185599999998</v>
      </c>
      <c r="AU2357" s="4">
        <f t="shared" si="576"/>
        <v>1</v>
      </c>
      <c r="AV2357" s="4">
        <f t="shared" si="581"/>
        <v>5432.2708203040002</v>
      </c>
      <c r="AW2357" s="4">
        <v>0</v>
      </c>
      <c r="AX2357" s="4">
        <v>0</v>
      </c>
      <c r="AY2357" s="4">
        <v>80.53</v>
      </c>
      <c r="AZ2357" s="4">
        <f t="shared" si="582"/>
        <v>80.53</v>
      </c>
      <c r="BA2357" s="4">
        <f t="shared" si="583"/>
        <v>77.992649163679999</v>
      </c>
      <c r="BB2357" s="4">
        <v>9.51</v>
      </c>
      <c r="BC2357" s="4">
        <v>12000</v>
      </c>
      <c r="BD2357">
        <v>1.89260510887</v>
      </c>
      <c r="BE2357" s="2">
        <v>0.11</v>
      </c>
      <c r="BF2357">
        <v>40</v>
      </c>
      <c r="BG2357">
        <f t="shared" si="577"/>
        <v>0.11171872670841716</v>
      </c>
      <c r="BH2357">
        <v>0.648725</v>
      </c>
      <c r="BI2357" s="4">
        <v>0.52800000000000002</v>
      </c>
      <c r="BJ2357" s="4">
        <v>0.17599999999999999</v>
      </c>
      <c r="BK2357" s="3">
        <f t="shared" si="584"/>
        <v>385500</v>
      </c>
      <c r="BL2357" s="3">
        <f t="shared" si="585"/>
        <v>72</v>
      </c>
      <c r="BM2357" s="3">
        <v>820.99999999999989</v>
      </c>
      <c r="BN2357" s="3">
        <v>738.9</v>
      </c>
      <c r="BO2357" s="3">
        <f t="shared" si="586"/>
        <v>82.099999999999909</v>
      </c>
      <c r="BP2357" s="3">
        <f t="shared" si="587"/>
        <v>22800</v>
      </c>
      <c r="BQ2357">
        <v>0.72</v>
      </c>
      <c r="BR2357">
        <v>0.59</v>
      </c>
      <c r="BS2357">
        <v>7.85</v>
      </c>
      <c r="BT2357">
        <f t="shared" si="578"/>
        <v>732.90000000000009</v>
      </c>
      <c r="BU2357" s="1">
        <f t="shared" si="579"/>
        <v>0.15849175237621607</v>
      </c>
      <c r="BV2357" s="1">
        <f t="shared" si="588"/>
        <v>0.17931183799530284</v>
      </c>
      <c r="BW2357">
        <f t="shared" si="589"/>
        <v>0.17050565617231714</v>
      </c>
      <c r="BX2357">
        <f t="shared" si="590"/>
        <v>0.18492717842766834</v>
      </c>
      <c r="BY2357">
        <f t="shared" si="591"/>
        <v>155.89619981660539</v>
      </c>
    </row>
    <row r="2358" spans="1:77" x14ac:dyDescent="0.2">
      <c r="A2358">
        <v>4</v>
      </c>
      <c r="B2358">
        <v>46059</v>
      </c>
      <c r="C2358" t="s">
        <v>306</v>
      </c>
      <c r="D2358">
        <v>46</v>
      </c>
      <c r="E2358" t="s">
        <v>377</v>
      </c>
      <c r="F2358" t="s">
        <v>378</v>
      </c>
      <c r="G2358" t="s">
        <v>468</v>
      </c>
      <c r="H2358">
        <v>59</v>
      </c>
      <c r="I2358">
        <v>177</v>
      </c>
      <c r="J2358">
        <v>529</v>
      </c>
      <c r="K2358">
        <v>323</v>
      </c>
      <c r="L2358">
        <v>354</v>
      </c>
      <c r="M2358">
        <v>102</v>
      </c>
      <c r="N2358">
        <v>92</v>
      </c>
      <c r="O2358" s="3">
        <v>1826.4</v>
      </c>
      <c r="P2358" s="3">
        <v>2550.032107</v>
      </c>
      <c r="Q2358" s="3">
        <v>8700.7000000000007</v>
      </c>
      <c r="R2358" s="3">
        <v>12147.97654</v>
      </c>
      <c r="S2358" s="3">
        <v>3762.5</v>
      </c>
      <c r="T2358" s="3">
        <v>5253.2281009999997</v>
      </c>
      <c r="U2358" s="3">
        <v>8472.9</v>
      </c>
      <c r="V2358" s="3">
        <v>11829.920630000001</v>
      </c>
      <c r="W2358" s="3">
        <v>840.47</v>
      </c>
      <c r="X2358" s="3">
        <v>1173.4699330000001</v>
      </c>
      <c r="Y2358" s="3">
        <v>92</v>
      </c>
      <c r="Z2358" s="3">
        <v>128.45102600000001</v>
      </c>
      <c r="AA2358">
        <v>215</v>
      </c>
      <c r="AB2358">
        <v>517</v>
      </c>
      <c r="AC2358">
        <v>342</v>
      </c>
      <c r="AD2358">
        <v>386</v>
      </c>
      <c r="AE2358">
        <v>118</v>
      </c>
      <c r="AF2358">
        <v>87</v>
      </c>
      <c r="AG2358">
        <v>65</v>
      </c>
      <c r="AH2358">
        <v>22</v>
      </c>
      <c r="AI2358">
        <v>91</v>
      </c>
      <c r="AJ2358">
        <v>43</v>
      </c>
      <c r="AK2358">
        <v>14</v>
      </c>
      <c r="AL2358">
        <v>65</v>
      </c>
      <c r="AM2358">
        <v>88</v>
      </c>
      <c r="AN2358">
        <v>35</v>
      </c>
      <c r="AO2358">
        <v>117</v>
      </c>
      <c r="AP2358">
        <v>382</v>
      </c>
      <c r="AQ2358">
        <v>0</v>
      </c>
      <c r="AR2358" s="4">
        <v>5227</v>
      </c>
      <c r="AS2358" s="4">
        <f t="shared" si="580"/>
        <v>5609</v>
      </c>
      <c r="AT2358">
        <v>0.95646579099999995</v>
      </c>
      <c r="AU2358" s="4">
        <f t="shared" si="576"/>
        <v>1</v>
      </c>
      <c r="AV2358" s="4">
        <f t="shared" si="581"/>
        <v>5364.8166217190001</v>
      </c>
      <c r="AW2358" s="4">
        <v>0</v>
      </c>
      <c r="AX2358" s="4">
        <v>0</v>
      </c>
      <c r="AY2358" s="4">
        <v>80.53</v>
      </c>
      <c r="AZ2358" s="4">
        <f t="shared" si="582"/>
        <v>80.53</v>
      </c>
      <c r="BA2358" s="4">
        <f t="shared" si="583"/>
        <v>77.024190149229995</v>
      </c>
      <c r="BB2358" s="4">
        <v>9.51</v>
      </c>
      <c r="BC2358" s="4">
        <v>12000</v>
      </c>
      <c r="BD2358">
        <v>1.67652905988</v>
      </c>
      <c r="BE2358" s="2">
        <v>0.11</v>
      </c>
      <c r="BF2358">
        <v>40</v>
      </c>
      <c r="BG2358">
        <f t="shared" si="577"/>
        <v>0.11171872670841716</v>
      </c>
      <c r="BH2358">
        <v>0.648725</v>
      </c>
      <c r="BI2358" s="4">
        <v>0.52800000000000002</v>
      </c>
      <c r="BJ2358" s="4">
        <v>0.17599999999999999</v>
      </c>
      <c r="BK2358" s="3">
        <f t="shared" si="584"/>
        <v>385500</v>
      </c>
      <c r="BL2358" s="3">
        <f t="shared" si="585"/>
        <v>72</v>
      </c>
      <c r="BM2358" s="3">
        <v>820.99999999999989</v>
      </c>
      <c r="BN2358" s="3">
        <v>738.9</v>
      </c>
      <c r="BO2358" s="3">
        <f t="shared" si="586"/>
        <v>82.099999999999909</v>
      </c>
      <c r="BP2358" s="3">
        <f t="shared" si="587"/>
        <v>22800</v>
      </c>
      <c r="BQ2358">
        <v>0.72</v>
      </c>
      <c r="BR2358">
        <v>0.59</v>
      </c>
      <c r="BS2358">
        <v>7.85</v>
      </c>
      <c r="BT2358">
        <f t="shared" si="578"/>
        <v>732.90000000000009</v>
      </c>
      <c r="BU2358" s="1">
        <f t="shared" si="579"/>
        <v>0.15440233985872301</v>
      </c>
      <c r="BV2358" s="1">
        <f t="shared" si="588"/>
        <v>0.17374662804302979</v>
      </c>
      <c r="BW2358">
        <f t="shared" si="589"/>
        <v>0.16494044622004408</v>
      </c>
      <c r="BX2358">
        <f t="shared" si="590"/>
        <v>0.17936196847539529</v>
      </c>
      <c r="BY2358">
        <f t="shared" si="591"/>
        <v>155.89619981660539</v>
      </c>
    </row>
    <row r="2359" spans="1:77" x14ac:dyDescent="0.2">
      <c r="A2359">
        <v>4</v>
      </c>
      <c r="B2359">
        <v>46061</v>
      </c>
      <c r="C2359" t="s">
        <v>306</v>
      </c>
      <c r="D2359">
        <v>46</v>
      </c>
      <c r="E2359" t="s">
        <v>377</v>
      </c>
      <c r="F2359" t="s">
        <v>378</v>
      </c>
      <c r="G2359" t="s">
        <v>501</v>
      </c>
      <c r="H2359">
        <v>61</v>
      </c>
      <c r="I2359">
        <v>209</v>
      </c>
      <c r="J2359">
        <v>706</v>
      </c>
      <c r="K2359">
        <v>636</v>
      </c>
      <c r="L2359">
        <v>381</v>
      </c>
      <c r="M2359">
        <v>162</v>
      </c>
      <c r="N2359">
        <v>111</v>
      </c>
      <c r="O2359" s="3">
        <v>2116.8000000000002</v>
      </c>
      <c r="P2359" s="3">
        <v>2955.4905629999998</v>
      </c>
      <c r="Q2359" s="3">
        <v>10961</v>
      </c>
      <c r="R2359" s="3">
        <v>15303.82278</v>
      </c>
      <c r="S2359" s="3">
        <v>4104.3</v>
      </c>
      <c r="T2359" s="3">
        <v>5730.4515869999996</v>
      </c>
      <c r="U2359" s="3">
        <v>9038.2000000000007</v>
      </c>
      <c r="V2359" s="3">
        <v>12619.19634</v>
      </c>
      <c r="W2359" s="3">
        <v>1053.8</v>
      </c>
      <c r="X2359" s="3">
        <v>1471.3227300000001</v>
      </c>
      <c r="Y2359" s="3">
        <v>109</v>
      </c>
      <c r="Z2359" s="3">
        <v>152.18654169999999</v>
      </c>
      <c r="AA2359">
        <v>247</v>
      </c>
      <c r="AB2359">
        <v>614</v>
      </c>
      <c r="AC2359">
        <v>521</v>
      </c>
      <c r="AD2359">
        <v>407</v>
      </c>
      <c r="AE2359">
        <v>144</v>
      </c>
      <c r="AF2359">
        <v>99</v>
      </c>
      <c r="AG2359">
        <v>65</v>
      </c>
      <c r="AH2359">
        <v>22</v>
      </c>
      <c r="AI2359">
        <v>91</v>
      </c>
      <c r="AJ2359">
        <v>43</v>
      </c>
      <c r="AK2359">
        <v>14</v>
      </c>
      <c r="AL2359">
        <v>65</v>
      </c>
      <c r="AM2359">
        <v>88</v>
      </c>
      <c r="AN2359">
        <v>35</v>
      </c>
      <c r="AO2359">
        <v>117</v>
      </c>
      <c r="AP2359">
        <v>382</v>
      </c>
      <c r="AQ2359">
        <v>0</v>
      </c>
      <c r="AR2359" s="4">
        <v>5227</v>
      </c>
      <c r="AS2359" s="4">
        <f t="shared" si="580"/>
        <v>5609</v>
      </c>
      <c r="AT2359">
        <v>0.96339191499999999</v>
      </c>
      <c r="AU2359" s="4">
        <f t="shared" si="576"/>
        <v>1</v>
      </c>
      <c r="AV2359" s="4">
        <f t="shared" si="581"/>
        <v>5403.6652512350001</v>
      </c>
      <c r="AW2359" s="4">
        <v>0</v>
      </c>
      <c r="AX2359" s="4">
        <v>0</v>
      </c>
      <c r="AY2359" s="4">
        <v>80.53</v>
      </c>
      <c r="AZ2359" s="4">
        <f t="shared" si="582"/>
        <v>80.53</v>
      </c>
      <c r="BA2359" s="4">
        <f t="shared" si="583"/>
        <v>77.581950914949999</v>
      </c>
      <c r="BB2359" s="4">
        <v>9.51</v>
      </c>
      <c r="BC2359" s="4">
        <v>12000</v>
      </c>
      <c r="BD2359">
        <v>1.6720154190600001</v>
      </c>
      <c r="BE2359" s="2">
        <v>0.11</v>
      </c>
      <c r="BF2359">
        <v>40</v>
      </c>
      <c r="BG2359">
        <f t="shared" si="577"/>
        <v>0.11171872670841716</v>
      </c>
      <c r="BH2359">
        <v>0.648725</v>
      </c>
      <c r="BI2359" s="4">
        <v>0.52800000000000002</v>
      </c>
      <c r="BJ2359" s="4">
        <v>0.17599999999999999</v>
      </c>
      <c r="BK2359" s="3">
        <f t="shared" si="584"/>
        <v>385500</v>
      </c>
      <c r="BL2359" s="3">
        <f t="shared" si="585"/>
        <v>72</v>
      </c>
      <c r="BM2359" s="3">
        <v>820.99999999999989</v>
      </c>
      <c r="BN2359" s="3">
        <v>738.9</v>
      </c>
      <c r="BO2359" s="3">
        <f t="shared" si="586"/>
        <v>82.099999999999909</v>
      </c>
      <c r="BP2359" s="3">
        <f t="shared" si="587"/>
        <v>22800</v>
      </c>
      <c r="BQ2359">
        <v>0.72</v>
      </c>
      <c r="BR2359">
        <v>0.59</v>
      </c>
      <c r="BS2359">
        <v>7.85</v>
      </c>
      <c r="BT2359">
        <f t="shared" si="578"/>
        <v>732.90000000000009</v>
      </c>
      <c r="BU2359" s="1">
        <f t="shared" si="579"/>
        <v>0.15521004944817191</v>
      </c>
      <c r="BV2359" s="1">
        <f t="shared" si="588"/>
        <v>0.17568930032171468</v>
      </c>
      <c r="BW2359">
        <f t="shared" si="589"/>
        <v>0.16688311849872897</v>
      </c>
      <c r="BX2359">
        <f t="shared" si="590"/>
        <v>0.18130464075408018</v>
      </c>
      <c r="BY2359">
        <f t="shared" si="591"/>
        <v>155.89619981660539</v>
      </c>
    </row>
    <row r="2360" spans="1:77" x14ac:dyDescent="0.2">
      <c r="A2360">
        <v>4</v>
      </c>
      <c r="B2360">
        <v>46063</v>
      </c>
      <c r="C2360" t="s">
        <v>306</v>
      </c>
      <c r="D2360">
        <v>46</v>
      </c>
      <c r="E2360" t="s">
        <v>377</v>
      </c>
      <c r="F2360" t="s">
        <v>378</v>
      </c>
      <c r="G2360" t="s">
        <v>408</v>
      </c>
      <c r="H2360">
        <v>63</v>
      </c>
      <c r="I2360">
        <v>153</v>
      </c>
      <c r="J2360">
        <v>360</v>
      </c>
      <c r="K2360">
        <v>212</v>
      </c>
      <c r="L2360">
        <v>707</v>
      </c>
      <c r="M2360">
        <v>53</v>
      </c>
      <c r="N2360">
        <v>86</v>
      </c>
      <c r="O2360" s="3">
        <v>1457.1</v>
      </c>
      <c r="P2360" s="3">
        <v>2034.4129350000001</v>
      </c>
      <c r="Q2360" s="3">
        <v>5895.1</v>
      </c>
      <c r="R2360" s="3">
        <v>8230.7787320000007</v>
      </c>
      <c r="S2360" s="3">
        <v>2983.6</v>
      </c>
      <c r="T2360" s="3">
        <v>4165.7226209999999</v>
      </c>
      <c r="U2360" s="3">
        <v>16677</v>
      </c>
      <c r="V2360" s="3">
        <v>23284.54088</v>
      </c>
      <c r="W2360" s="3">
        <v>565.73</v>
      </c>
      <c r="X2360" s="3">
        <v>789.87607539999999</v>
      </c>
      <c r="Y2360" s="3">
        <v>82</v>
      </c>
      <c r="Z2360" s="3">
        <v>114.488958</v>
      </c>
      <c r="AA2360">
        <v>177</v>
      </c>
      <c r="AB2360">
        <v>365</v>
      </c>
      <c r="AC2360">
        <v>235</v>
      </c>
      <c r="AD2360">
        <v>722</v>
      </c>
      <c r="AE2360">
        <v>85</v>
      </c>
      <c r="AF2360">
        <v>71</v>
      </c>
      <c r="AG2360">
        <v>65</v>
      </c>
      <c r="AH2360">
        <v>22</v>
      </c>
      <c r="AI2360">
        <v>91</v>
      </c>
      <c r="AJ2360">
        <v>43</v>
      </c>
      <c r="AK2360">
        <v>14</v>
      </c>
      <c r="AL2360">
        <v>65</v>
      </c>
      <c r="AM2360">
        <v>88</v>
      </c>
      <c r="AN2360">
        <v>35</v>
      </c>
      <c r="AO2360">
        <v>117</v>
      </c>
      <c r="AP2360">
        <v>382</v>
      </c>
      <c r="AQ2360">
        <v>0</v>
      </c>
      <c r="AR2360" s="4">
        <v>5227</v>
      </c>
      <c r="AS2360" s="4">
        <f t="shared" si="580"/>
        <v>5609</v>
      </c>
      <c r="AT2360">
        <v>0.94038933599999996</v>
      </c>
      <c r="AU2360" s="4">
        <f t="shared" si="576"/>
        <v>1</v>
      </c>
      <c r="AV2360" s="4">
        <f t="shared" si="581"/>
        <v>5274.643785624</v>
      </c>
      <c r="AW2360" s="4">
        <v>0</v>
      </c>
      <c r="AX2360" s="4">
        <v>0</v>
      </c>
      <c r="AY2360" s="4">
        <v>80.53</v>
      </c>
      <c r="AZ2360" s="4">
        <f t="shared" si="582"/>
        <v>80.53</v>
      </c>
      <c r="BA2360" s="4">
        <f t="shared" si="583"/>
        <v>75.729553228079993</v>
      </c>
      <c r="BB2360" s="4">
        <v>9.51</v>
      </c>
      <c r="BC2360" s="4">
        <v>12000</v>
      </c>
      <c r="BD2360">
        <v>1.3775406949</v>
      </c>
      <c r="BE2360" s="2">
        <v>0.11</v>
      </c>
      <c r="BF2360">
        <v>40</v>
      </c>
      <c r="BG2360">
        <f t="shared" si="577"/>
        <v>0.11171872670841716</v>
      </c>
      <c r="BH2360">
        <v>0.648725</v>
      </c>
      <c r="BI2360" s="4">
        <v>0.52800000000000002</v>
      </c>
      <c r="BJ2360" s="4">
        <v>0.17599999999999999</v>
      </c>
      <c r="BK2360" s="3">
        <f t="shared" si="584"/>
        <v>385500</v>
      </c>
      <c r="BL2360" s="3">
        <f t="shared" si="585"/>
        <v>72</v>
      </c>
      <c r="BM2360" s="3">
        <v>820.99999999999989</v>
      </c>
      <c r="BN2360" s="3">
        <v>738.9</v>
      </c>
      <c r="BO2360" s="3">
        <f t="shared" si="586"/>
        <v>82.099999999999909</v>
      </c>
      <c r="BP2360" s="3">
        <f t="shared" si="587"/>
        <v>22800</v>
      </c>
      <c r="BQ2360">
        <v>0.72</v>
      </c>
      <c r="BR2360">
        <v>0.59</v>
      </c>
      <c r="BS2360">
        <v>7.85</v>
      </c>
      <c r="BT2360">
        <f t="shared" si="578"/>
        <v>732.90000000000009</v>
      </c>
      <c r="BU2360" s="1">
        <f t="shared" si="579"/>
        <v>0.14881395696591096</v>
      </c>
      <c r="BV2360" s="1">
        <f t="shared" si="588"/>
        <v>0.16771855058765775</v>
      </c>
      <c r="BW2360">
        <f t="shared" si="589"/>
        <v>0.15891236876467205</v>
      </c>
      <c r="BX2360">
        <f t="shared" si="590"/>
        <v>0.17333389102002325</v>
      </c>
      <c r="BY2360">
        <f t="shared" si="591"/>
        <v>155.89619981660539</v>
      </c>
    </row>
    <row r="2361" spans="1:77" x14ac:dyDescent="0.2">
      <c r="A2361">
        <v>4</v>
      </c>
      <c r="B2361">
        <v>46065</v>
      </c>
      <c r="C2361" t="s">
        <v>306</v>
      </c>
      <c r="D2361">
        <v>46</v>
      </c>
      <c r="E2361" t="s">
        <v>377</v>
      </c>
      <c r="F2361" t="s">
        <v>378</v>
      </c>
      <c r="G2361" t="s">
        <v>527</v>
      </c>
      <c r="H2361">
        <v>65</v>
      </c>
      <c r="I2361">
        <v>157</v>
      </c>
      <c r="J2361">
        <v>513</v>
      </c>
      <c r="K2361">
        <v>304</v>
      </c>
      <c r="L2361">
        <v>342</v>
      </c>
      <c r="M2361">
        <v>84</v>
      </c>
      <c r="N2361">
        <v>109</v>
      </c>
      <c r="O2361" s="3">
        <v>1681.2</v>
      </c>
      <c r="P2361" s="3">
        <v>2347.3028789999998</v>
      </c>
      <c r="Q2361" s="3">
        <v>8051.2</v>
      </c>
      <c r="R2361" s="3">
        <v>11241.140219999999</v>
      </c>
      <c r="S2361" s="3">
        <v>3478.7</v>
      </c>
      <c r="T2361" s="3">
        <v>4856.9846100000004</v>
      </c>
      <c r="U2361" s="3">
        <v>8057.6</v>
      </c>
      <c r="V2361" s="3">
        <v>11250.07595</v>
      </c>
      <c r="W2361" s="3">
        <v>769.31</v>
      </c>
      <c r="X2361" s="3">
        <v>1074.115857</v>
      </c>
      <c r="Y2361" s="3">
        <v>105</v>
      </c>
      <c r="Z2361" s="3">
        <v>146.60171450000001</v>
      </c>
      <c r="AA2361">
        <v>195</v>
      </c>
      <c r="AB2361">
        <v>480</v>
      </c>
      <c r="AC2361">
        <v>312</v>
      </c>
      <c r="AD2361">
        <v>372</v>
      </c>
      <c r="AE2361">
        <v>106</v>
      </c>
      <c r="AF2361">
        <v>86</v>
      </c>
      <c r="AG2361">
        <v>65</v>
      </c>
      <c r="AH2361">
        <v>22</v>
      </c>
      <c r="AI2361">
        <v>91</v>
      </c>
      <c r="AJ2361">
        <v>43</v>
      </c>
      <c r="AK2361">
        <v>14</v>
      </c>
      <c r="AL2361">
        <v>65</v>
      </c>
      <c r="AM2361">
        <v>88</v>
      </c>
      <c r="AN2361">
        <v>35</v>
      </c>
      <c r="AO2361">
        <v>117</v>
      </c>
      <c r="AP2361">
        <v>382</v>
      </c>
      <c r="AQ2361">
        <v>0</v>
      </c>
      <c r="AR2361" s="4">
        <v>5227</v>
      </c>
      <c r="AS2361" s="4">
        <f t="shared" si="580"/>
        <v>5609</v>
      </c>
      <c r="AT2361">
        <v>0.95013935199999999</v>
      </c>
      <c r="AU2361" s="4">
        <f t="shared" si="576"/>
        <v>1</v>
      </c>
      <c r="AV2361" s="4">
        <f t="shared" si="581"/>
        <v>5329.3316253679995</v>
      </c>
      <c r="AW2361" s="4">
        <v>0</v>
      </c>
      <c r="AX2361" s="4">
        <v>0</v>
      </c>
      <c r="AY2361" s="4">
        <v>80.53</v>
      </c>
      <c r="AZ2361" s="4">
        <f t="shared" si="582"/>
        <v>80.53</v>
      </c>
      <c r="BA2361" s="4">
        <f t="shared" si="583"/>
        <v>76.51472201656</v>
      </c>
      <c r="BB2361" s="4">
        <v>9.51</v>
      </c>
      <c r="BC2361" s="4">
        <v>12000</v>
      </c>
      <c r="BD2361">
        <v>1.5592206094600001</v>
      </c>
      <c r="BE2361" s="2">
        <v>0.11</v>
      </c>
      <c r="BF2361">
        <v>40</v>
      </c>
      <c r="BG2361">
        <f t="shared" si="577"/>
        <v>0.11171872670841716</v>
      </c>
      <c r="BH2361">
        <v>0.648725</v>
      </c>
      <c r="BI2361" s="4">
        <v>0.52800000000000002</v>
      </c>
      <c r="BJ2361" s="4">
        <v>0.17599999999999999</v>
      </c>
      <c r="BK2361" s="3">
        <f t="shared" si="584"/>
        <v>385500</v>
      </c>
      <c r="BL2361" s="3">
        <f t="shared" si="585"/>
        <v>72</v>
      </c>
      <c r="BM2361" s="3">
        <v>820.99999999999989</v>
      </c>
      <c r="BN2361" s="3">
        <v>738.9</v>
      </c>
      <c r="BO2361" s="3">
        <f t="shared" si="586"/>
        <v>82.099999999999909</v>
      </c>
      <c r="BP2361" s="3">
        <f t="shared" si="587"/>
        <v>22800</v>
      </c>
      <c r="BQ2361">
        <v>0.72</v>
      </c>
      <c r="BR2361">
        <v>0.59</v>
      </c>
      <c r="BS2361">
        <v>7.85</v>
      </c>
      <c r="BT2361">
        <f t="shared" si="578"/>
        <v>732.90000000000009</v>
      </c>
      <c r="BU2361" s="1">
        <f t="shared" si="579"/>
        <v>0.15220738879902029</v>
      </c>
      <c r="BV2361" s="1">
        <f t="shared" si="588"/>
        <v>0.17113505990332309</v>
      </c>
      <c r="BW2361">
        <f t="shared" si="589"/>
        <v>0.16232887808033739</v>
      </c>
      <c r="BX2361">
        <f t="shared" si="590"/>
        <v>0.17675040033568859</v>
      </c>
      <c r="BY2361">
        <f t="shared" si="591"/>
        <v>155.89619981660539</v>
      </c>
    </row>
    <row r="2362" spans="1:77" x14ac:dyDescent="0.2">
      <c r="A2362">
        <v>4</v>
      </c>
      <c r="B2362">
        <v>46067</v>
      </c>
      <c r="C2362" t="s">
        <v>306</v>
      </c>
      <c r="D2362">
        <v>46</v>
      </c>
      <c r="E2362" t="s">
        <v>377</v>
      </c>
      <c r="F2362" t="s">
        <v>378</v>
      </c>
      <c r="G2362" t="s">
        <v>583</v>
      </c>
      <c r="H2362">
        <v>67</v>
      </c>
      <c r="I2362">
        <v>209</v>
      </c>
      <c r="J2362">
        <v>654</v>
      </c>
      <c r="K2362">
        <v>520</v>
      </c>
      <c r="L2362">
        <v>382</v>
      </c>
      <c r="M2362">
        <v>156</v>
      </c>
      <c r="N2362">
        <v>108</v>
      </c>
      <c r="O2362" s="3">
        <v>2144.1999999999998</v>
      </c>
      <c r="P2362" s="3">
        <v>2993.7466300000001</v>
      </c>
      <c r="Q2362" s="3">
        <v>10660</v>
      </c>
      <c r="R2362" s="3">
        <v>14883.56453</v>
      </c>
      <c r="S2362" s="3">
        <v>4208.3999999999996</v>
      </c>
      <c r="T2362" s="3">
        <v>5875.7967150000004</v>
      </c>
      <c r="U2362" s="3">
        <v>9080.7999999999993</v>
      </c>
      <c r="V2362" s="3">
        <v>12678.67475</v>
      </c>
      <c r="W2362" s="3">
        <v>1028.9000000000001</v>
      </c>
      <c r="X2362" s="3">
        <v>1436.5571809999999</v>
      </c>
      <c r="Y2362" s="3">
        <v>107</v>
      </c>
      <c r="Z2362" s="3">
        <v>149.39412809999999</v>
      </c>
      <c r="AA2362">
        <v>247</v>
      </c>
      <c r="AB2362">
        <v>603</v>
      </c>
      <c r="AC2362">
        <v>496</v>
      </c>
      <c r="AD2362">
        <v>409</v>
      </c>
      <c r="AE2362">
        <v>143</v>
      </c>
      <c r="AF2362">
        <v>99</v>
      </c>
      <c r="AG2362">
        <v>65</v>
      </c>
      <c r="AH2362">
        <v>22</v>
      </c>
      <c r="AI2362">
        <v>91</v>
      </c>
      <c r="AJ2362">
        <v>43</v>
      </c>
      <c r="AK2362">
        <v>14</v>
      </c>
      <c r="AL2362">
        <v>65</v>
      </c>
      <c r="AM2362">
        <v>88</v>
      </c>
      <c r="AN2362">
        <v>35</v>
      </c>
      <c r="AO2362">
        <v>117</v>
      </c>
      <c r="AP2362">
        <v>382</v>
      </c>
      <c r="AQ2362">
        <v>0</v>
      </c>
      <c r="AR2362" s="4">
        <v>5227</v>
      </c>
      <c r="AS2362" s="4">
        <f t="shared" si="580"/>
        <v>5609</v>
      </c>
      <c r="AT2362">
        <v>0.96356256799999995</v>
      </c>
      <c r="AU2362" s="4">
        <f t="shared" si="576"/>
        <v>1</v>
      </c>
      <c r="AV2362" s="4">
        <f t="shared" si="581"/>
        <v>5404.6224439119997</v>
      </c>
      <c r="AW2362" s="4">
        <v>0</v>
      </c>
      <c r="AX2362" s="4">
        <v>0</v>
      </c>
      <c r="AY2362" s="4">
        <v>80.53</v>
      </c>
      <c r="AZ2362" s="4">
        <f t="shared" si="582"/>
        <v>80.53</v>
      </c>
      <c r="BA2362" s="4">
        <f t="shared" si="583"/>
        <v>77.595693601039997</v>
      </c>
      <c r="BB2362" s="4">
        <v>9.51</v>
      </c>
      <c r="BC2362" s="4">
        <v>12000</v>
      </c>
      <c r="BD2362">
        <v>1.6362503751999999</v>
      </c>
      <c r="BE2362" s="2">
        <v>0.11</v>
      </c>
      <c r="BF2362">
        <v>40</v>
      </c>
      <c r="BG2362">
        <f t="shared" si="577"/>
        <v>0.11171872670841716</v>
      </c>
      <c r="BH2362">
        <v>0.648725</v>
      </c>
      <c r="BI2362" s="4">
        <v>0.52800000000000002</v>
      </c>
      <c r="BJ2362" s="4">
        <v>0.17599999999999999</v>
      </c>
      <c r="BK2362" s="3">
        <f t="shared" si="584"/>
        <v>385500</v>
      </c>
      <c r="BL2362" s="3">
        <f t="shared" si="585"/>
        <v>72</v>
      </c>
      <c r="BM2362" s="3">
        <v>820.99999999999989</v>
      </c>
      <c r="BN2362" s="3">
        <v>738.9</v>
      </c>
      <c r="BO2362" s="3">
        <f t="shared" si="586"/>
        <v>82.099999999999909</v>
      </c>
      <c r="BP2362" s="3">
        <f t="shared" si="587"/>
        <v>22800</v>
      </c>
      <c r="BQ2362">
        <v>0.72</v>
      </c>
      <c r="BR2362">
        <v>0.59</v>
      </c>
      <c r="BS2362">
        <v>7.85</v>
      </c>
      <c r="BT2362">
        <f t="shared" si="578"/>
        <v>732.90000000000009</v>
      </c>
      <c r="BU2362" s="1">
        <f t="shared" si="579"/>
        <v>0.15480210464629612</v>
      </c>
      <c r="BV2362" s="1">
        <f t="shared" si="588"/>
        <v>0.1751999792810649</v>
      </c>
      <c r="BW2362">
        <f t="shared" si="589"/>
        <v>0.1663937974580792</v>
      </c>
      <c r="BX2362">
        <f t="shared" si="590"/>
        <v>0.1808153197134304</v>
      </c>
      <c r="BY2362">
        <f t="shared" si="591"/>
        <v>155.89619981660539</v>
      </c>
    </row>
    <row r="2363" spans="1:77" x14ac:dyDescent="0.2">
      <c r="A2363">
        <v>4</v>
      </c>
      <c r="B2363">
        <v>46069</v>
      </c>
      <c r="C2363" t="s">
        <v>306</v>
      </c>
      <c r="D2363">
        <v>46</v>
      </c>
      <c r="E2363" t="s">
        <v>377</v>
      </c>
      <c r="F2363" t="s">
        <v>378</v>
      </c>
      <c r="G2363" t="s">
        <v>616</v>
      </c>
      <c r="H2363">
        <v>69</v>
      </c>
      <c r="I2363">
        <v>167</v>
      </c>
      <c r="J2363">
        <v>477</v>
      </c>
      <c r="K2363">
        <v>289</v>
      </c>
      <c r="L2363">
        <v>343</v>
      </c>
      <c r="M2363">
        <v>82</v>
      </c>
      <c r="N2363">
        <v>84</v>
      </c>
      <c r="O2363" s="3">
        <v>1757.2</v>
      </c>
      <c r="P2363" s="3">
        <v>2453.414597</v>
      </c>
      <c r="Q2363" s="3">
        <v>7894.4</v>
      </c>
      <c r="R2363" s="3">
        <v>11022.215</v>
      </c>
      <c r="S2363" s="3">
        <v>3541</v>
      </c>
      <c r="T2363" s="3">
        <v>4943.9682940000002</v>
      </c>
      <c r="U2363" s="3">
        <v>8207.9</v>
      </c>
      <c r="V2363" s="3">
        <v>11459.92583</v>
      </c>
      <c r="W2363" s="3">
        <v>759.78</v>
      </c>
      <c r="X2363" s="3">
        <v>1060.8100059999999</v>
      </c>
      <c r="Y2363" s="3">
        <v>85</v>
      </c>
      <c r="Z2363" s="3">
        <v>118.6775784</v>
      </c>
      <c r="AA2363">
        <v>205</v>
      </c>
      <c r="AB2363">
        <v>487</v>
      </c>
      <c r="AC2363">
        <v>317</v>
      </c>
      <c r="AD2363">
        <v>378</v>
      </c>
      <c r="AE2363">
        <v>109</v>
      </c>
      <c r="AF2363">
        <v>82</v>
      </c>
      <c r="AG2363">
        <v>65</v>
      </c>
      <c r="AH2363">
        <v>22</v>
      </c>
      <c r="AI2363">
        <v>91</v>
      </c>
      <c r="AJ2363">
        <v>43</v>
      </c>
      <c r="AK2363">
        <v>14</v>
      </c>
      <c r="AL2363">
        <v>65</v>
      </c>
      <c r="AM2363">
        <v>88</v>
      </c>
      <c r="AN2363">
        <v>35</v>
      </c>
      <c r="AO2363">
        <v>117</v>
      </c>
      <c r="AP2363">
        <v>382</v>
      </c>
      <c r="AQ2363">
        <v>0</v>
      </c>
      <c r="AR2363" s="4">
        <v>5227</v>
      </c>
      <c r="AS2363" s="4">
        <f t="shared" si="580"/>
        <v>5609</v>
      </c>
      <c r="AT2363">
        <v>0.953244384</v>
      </c>
      <c r="AU2363" s="4">
        <f t="shared" si="576"/>
        <v>1</v>
      </c>
      <c r="AV2363" s="4">
        <f t="shared" si="581"/>
        <v>5346.7477498560002</v>
      </c>
      <c r="AW2363" s="4">
        <v>0</v>
      </c>
      <c r="AX2363" s="4">
        <v>0</v>
      </c>
      <c r="AY2363" s="4">
        <v>80.53</v>
      </c>
      <c r="AZ2363" s="4">
        <f t="shared" si="582"/>
        <v>80.53</v>
      </c>
      <c r="BA2363" s="4">
        <f t="shared" si="583"/>
        <v>76.764770243520005</v>
      </c>
      <c r="BB2363" s="4">
        <v>9.51</v>
      </c>
      <c r="BC2363" s="4">
        <v>12000</v>
      </c>
      <c r="BD2363">
        <v>1.61827212742</v>
      </c>
      <c r="BE2363" s="2">
        <v>0.11</v>
      </c>
      <c r="BF2363">
        <v>40</v>
      </c>
      <c r="BG2363">
        <f t="shared" si="577"/>
        <v>0.11171872670841716</v>
      </c>
      <c r="BH2363">
        <v>0.648725</v>
      </c>
      <c r="BI2363" s="4">
        <v>0.52800000000000002</v>
      </c>
      <c r="BJ2363" s="4">
        <v>0.17599999999999999</v>
      </c>
      <c r="BK2363" s="3">
        <f t="shared" si="584"/>
        <v>385500</v>
      </c>
      <c r="BL2363" s="3">
        <f t="shared" si="585"/>
        <v>72</v>
      </c>
      <c r="BM2363" s="3">
        <v>820.99999999999989</v>
      </c>
      <c r="BN2363" s="3">
        <v>738.9</v>
      </c>
      <c r="BO2363" s="3">
        <f t="shared" si="586"/>
        <v>82.099999999999909</v>
      </c>
      <c r="BP2363" s="3">
        <f t="shared" si="587"/>
        <v>22800</v>
      </c>
      <c r="BQ2363">
        <v>0.72</v>
      </c>
      <c r="BR2363">
        <v>0.59</v>
      </c>
      <c r="BS2363">
        <v>7.85</v>
      </c>
      <c r="BT2363">
        <f t="shared" si="578"/>
        <v>732.90000000000009</v>
      </c>
      <c r="BU2363" s="1">
        <f t="shared" si="579"/>
        <v>0.15330239110355418</v>
      </c>
      <c r="BV2363" s="1">
        <f t="shared" si="588"/>
        <v>0.17219685706097695</v>
      </c>
      <c r="BW2363">
        <f t="shared" si="589"/>
        <v>0.16339067523799125</v>
      </c>
      <c r="BX2363">
        <f t="shared" si="590"/>
        <v>0.17781219749334246</v>
      </c>
      <c r="BY2363">
        <f t="shared" si="591"/>
        <v>155.89619981660539</v>
      </c>
    </row>
    <row r="2364" spans="1:77" x14ac:dyDescent="0.2">
      <c r="A2364">
        <v>4</v>
      </c>
      <c r="B2364">
        <v>46071</v>
      </c>
      <c r="C2364" t="s">
        <v>306</v>
      </c>
      <c r="D2364">
        <v>46</v>
      </c>
      <c r="E2364" t="s">
        <v>377</v>
      </c>
      <c r="F2364" t="s">
        <v>378</v>
      </c>
      <c r="G2364" t="s">
        <v>64</v>
      </c>
      <c r="H2364">
        <v>71</v>
      </c>
      <c r="I2364">
        <v>227</v>
      </c>
      <c r="J2364">
        <v>422</v>
      </c>
      <c r="K2364">
        <v>246</v>
      </c>
      <c r="L2364">
        <v>794</v>
      </c>
      <c r="M2364">
        <v>62</v>
      </c>
      <c r="N2364">
        <v>84</v>
      </c>
      <c r="O2364" s="3">
        <v>1761.3</v>
      </c>
      <c r="P2364" s="3">
        <v>2459.1390449999999</v>
      </c>
      <c r="Q2364" s="3">
        <v>6828.8</v>
      </c>
      <c r="R2364" s="3">
        <v>9534.4170259999992</v>
      </c>
      <c r="S2364" s="3">
        <v>3375.7</v>
      </c>
      <c r="T2364" s="3">
        <v>4713.1753090000002</v>
      </c>
      <c r="U2364" s="3">
        <v>18945</v>
      </c>
      <c r="V2364" s="3">
        <v>26451.137910000001</v>
      </c>
      <c r="W2364" s="3">
        <v>650.66</v>
      </c>
      <c r="X2364" s="3">
        <v>908.45591930000001</v>
      </c>
      <c r="Y2364" s="3">
        <v>84</v>
      </c>
      <c r="Z2364" s="3">
        <v>117.2813716</v>
      </c>
      <c r="AA2364">
        <v>210</v>
      </c>
      <c r="AB2364">
        <v>434</v>
      </c>
      <c r="AC2364">
        <v>277</v>
      </c>
      <c r="AD2364">
        <v>820</v>
      </c>
      <c r="AE2364">
        <v>95</v>
      </c>
      <c r="AF2364">
        <v>76</v>
      </c>
      <c r="AG2364">
        <v>65</v>
      </c>
      <c r="AH2364">
        <v>22</v>
      </c>
      <c r="AI2364">
        <v>91</v>
      </c>
      <c r="AJ2364">
        <v>43</v>
      </c>
      <c r="AK2364">
        <v>14</v>
      </c>
      <c r="AL2364">
        <v>65</v>
      </c>
      <c r="AM2364">
        <v>88</v>
      </c>
      <c r="AN2364">
        <v>35</v>
      </c>
      <c r="AO2364">
        <v>117</v>
      </c>
      <c r="AP2364">
        <v>382</v>
      </c>
      <c r="AQ2364">
        <v>0</v>
      </c>
      <c r="AR2364" s="4">
        <v>5227</v>
      </c>
      <c r="AS2364" s="4">
        <f t="shared" si="580"/>
        <v>5609</v>
      </c>
      <c r="AT2364">
        <v>0.94351758600000002</v>
      </c>
      <c r="AU2364" s="4">
        <f t="shared" si="576"/>
        <v>1</v>
      </c>
      <c r="AV2364" s="4">
        <f t="shared" si="581"/>
        <v>5292.1901398740001</v>
      </c>
      <c r="AW2364" s="4">
        <v>0</v>
      </c>
      <c r="AX2364" s="4">
        <v>0</v>
      </c>
      <c r="AY2364" s="4">
        <v>80.53</v>
      </c>
      <c r="AZ2364" s="4">
        <f t="shared" si="582"/>
        <v>80.53</v>
      </c>
      <c r="BA2364" s="4">
        <f t="shared" si="583"/>
        <v>75.981471200580003</v>
      </c>
      <c r="BB2364" s="4">
        <v>9.51</v>
      </c>
      <c r="BC2364" s="4">
        <v>12000</v>
      </c>
      <c r="BD2364">
        <v>1.3625566202199999</v>
      </c>
      <c r="BE2364" s="2">
        <v>0.11</v>
      </c>
      <c r="BF2364">
        <v>40</v>
      </c>
      <c r="BG2364">
        <f t="shared" si="577"/>
        <v>0.11171872670841716</v>
      </c>
      <c r="BH2364">
        <v>0.648725</v>
      </c>
      <c r="BI2364" s="4">
        <v>0.52800000000000002</v>
      </c>
      <c r="BJ2364" s="4">
        <v>0.17599999999999999</v>
      </c>
      <c r="BK2364" s="3">
        <f t="shared" si="584"/>
        <v>385500</v>
      </c>
      <c r="BL2364" s="3">
        <f t="shared" si="585"/>
        <v>72</v>
      </c>
      <c r="BM2364" s="3">
        <v>820.99999999999989</v>
      </c>
      <c r="BN2364" s="3">
        <v>738.9</v>
      </c>
      <c r="BO2364" s="3">
        <f t="shared" si="586"/>
        <v>82.099999999999909</v>
      </c>
      <c r="BP2364" s="3">
        <f t="shared" si="587"/>
        <v>22800</v>
      </c>
      <c r="BQ2364">
        <v>0.72</v>
      </c>
      <c r="BR2364">
        <v>0.59</v>
      </c>
      <c r="BS2364">
        <v>7.85</v>
      </c>
      <c r="BT2364">
        <f t="shared" si="578"/>
        <v>732.90000000000009</v>
      </c>
      <c r="BU2364" s="1">
        <f t="shared" si="579"/>
        <v>0.14902342136112368</v>
      </c>
      <c r="BV2364" s="1">
        <f t="shared" si="588"/>
        <v>0.16873678159676847</v>
      </c>
      <c r="BW2364">
        <f t="shared" si="589"/>
        <v>0.15993059977378277</v>
      </c>
      <c r="BX2364">
        <f t="shared" si="590"/>
        <v>0.17435212202913397</v>
      </c>
      <c r="BY2364">
        <f t="shared" si="591"/>
        <v>155.89619981660539</v>
      </c>
    </row>
    <row r="2365" spans="1:77" x14ac:dyDescent="0.2">
      <c r="A2365">
        <v>4</v>
      </c>
      <c r="B2365">
        <v>46073</v>
      </c>
      <c r="C2365" t="s">
        <v>306</v>
      </c>
      <c r="D2365">
        <v>46</v>
      </c>
      <c r="E2365" t="s">
        <v>377</v>
      </c>
      <c r="F2365" t="s">
        <v>378</v>
      </c>
      <c r="G2365" t="s">
        <v>606</v>
      </c>
      <c r="H2365">
        <v>73</v>
      </c>
      <c r="I2365">
        <v>186</v>
      </c>
      <c r="J2365">
        <v>546</v>
      </c>
      <c r="K2365">
        <v>345</v>
      </c>
      <c r="L2365">
        <v>358</v>
      </c>
      <c r="M2365">
        <v>103</v>
      </c>
      <c r="N2365">
        <v>89</v>
      </c>
      <c r="O2365" s="3">
        <v>1923.4</v>
      </c>
      <c r="P2365" s="3">
        <v>2685.4641670000001</v>
      </c>
      <c r="Q2365" s="3">
        <v>8806.7000000000007</v>
      </c>
      <c r="R2365" s="3">
        <v>12295.974459999999</v>
      </c>
      <c r="S2365" s="3">
        <v>3773.7</v>
      </c>
      <c r="T2365" s="3">
        <v>5268.8656179999998</v>
      </c>
      <c r="U2365" s="3">
        <v>8537</v>
      </c>
      <c r="V2365" s="3">
        <v>11919.41749</v>
      </c>
      <c r="W2365" s="3">
        <v>849.31</v>
      </c>
      <c r="X2365" s="3">
        <v>1185.8124009999999</v>
      </c>
      <c r="Y2365" s="3">
        <v>91</v>
      </c>
      <c r="Z2365" s="3">
        <v>127.0548192</v>
      </c>
      <c r="AA2365">
        <v>224</v>
      </c>
      <c r="AB2365">
        <v>535</v>
      </c>
      <c r="AC2365">
        <v>362</v>
      </c>
      <c r="AD2365">
        <v>392</v>
      </c>
      <c r="AE2365">
        <v>120</v>
      </c>
      <c r="AF2365">
        <v>88</v>
      </c>
      <c r="AG2365">
        <v>65</v>
      </c>
      <c r="AH2365">
        <v>22</v>
      </c>
      <c r="AI2365">
        <v>91</v>
      </c>
      <c r="AJ2365">
        <v>43</v>
      </c>
      <c r="AK2365">
        <v>14</v>
      </c>
      <c r="AL2365">
        <v>65</v>
      </c>
      <c r="AM2365">
        <v>88</v>
      </c>
      <c r="AN2365">
        <v>35</v>
      </c>
      <c r="AO2365">
        <v>117</v>
      </c>
      <c r="AP2365">
        <v>382</v>
      </c>
      <c r="AQ2365">
        <v>0</v>
      </c>
      <c r="AR2365" s="4">
        <v>5227</v>
      </c>
      <c r="AS2365" s="4">
        <f t="shared" si="580"/>
        <v>5609</v>
      </c>
      <c r="AT2365">
        <v>0.95886472199999995</v>
      </c>
      <c r="AU2365" s="4">
        <f t="shared" si="576"/>
        <v>1</v>
      </c>
      <c r="AV2365" s="4">
        <f t="shared" si="581"/>
        <v>5378.2722256979996</v>
      </c>
      <c r="AW2365" s="4">
        <v>0</v>
      </c>
      <c r="AX2365" s="4">
        <v>0</v>
      </c>
      <c r="AY2365" s="4">
        <v>80.53</v>
      </c>
      <c r="AZ2365" s="4">
        <f t="shared" si="582"/>
        <v>80.53</v>
      </c>
      <c r="BA2365" s="4">
        <f t="shared" si="583"/>
        <v>77.217376062659994</v>
      </c>
      <c r="BB2365" s="4">
        <v>9.51</v>
      </c>
      <c r="BC2365" s="4">
        <v>12000</v>
      </c>
      <c r="BD2365">
        <v>1.6481054207500001</v>
      </c>
      <c r="BE2365" s="2">
        <v>0.11</v>
      </c>
      <c r="BF2365">
        <v>40</v>
      </c>
      <c r="BG2365">
        <f t="shared" si="577"/>
        <v>0.11171872670841716</v>
      </c>
      <c r="BH2365">
        <v>0.648725</v>
      </c>
      <c r="BI2365" s="4">
        <v>0.52800000000000002</v>
      </c>
      <c r="BJ2365" s="4">
        <v>0.17599999999999999</v>
      </c>
      <c r="BK2365" s="3">
        <f t="shared" si="584"/>
        <v>385500</v>
      </c>
      <c r="BL2365" s="3">
        <f t="shared" si="585"/>
        <v>72</v>
      </c>
      <c r="BM2365" s="3">
        <v>820.99999999999989</v>
      </c>
      <c r="BN2365" s="3">
        <v>738.9</v>
      </c>
      <c r="BO2365" s="3">
        <f t="shared" si="586"/>
        <v>82.099999999999909</v>
      </c>
      <c r="BP2365" s="3">
        <f t="shared" si="587"/>
        <v>22800</v>
      </c>
      <c r="BQ2365">
        <v>0.72</v>
      </c>
      <c r="BR2365">
        <v>0.59</v>
      </c>
      <c r="BS2365">
        <v>7.85</v>
      </c>
      <c r="BT2365">
        <f t="shared" si="578"/>
        <v>732.90000000000009</v>
      </c>
      <c r="BU2365" s="1">
        <f t="shared" si="579"/>
        <v>0.15435977445533292</v>
      </c>
      <c r="BV2365" s="1">
        <f t="shared" si="588"/>
        <v>0.17375922341975969</v>
      </c>
      <c r="BW2365">
        <f t="shared" si="589"/>
        <v>0.16495304159677399</v>
      </c>
      <c r="BX2365">
        <f t="shared" si="590"/>
        <v>0.17937456385212519</v>
      </c>
      <c r="BY2365">
        <f t="shared" si="591"/>
        <v>155.89619981660539</v>
      </c>
    </row>
    <row r="2366" spans="1:77" x14ac:dyDescent="0.2">
      <c r="A2366">
        <v>4</v>
      </c>
      <c r="B2366">
        <v>46075</v>
      </c>
      <c r="C2366" t="s">
        <v>306</v>
      </c>
      <c r="D2366">
        <v>46</v>
      </c>
      <c r="E2366" t="s">
        <v>377</v>
      </c>
      <c r="F2366" t="s">
        <v>378</v>
      </c>
      <c r="G2366" t="s">
        <v>84</v>
      </c>
      <c r="H2366">
        <v>75</v>
      </c>
      <c r="I2366">
        <v>169</v>
      </c>
      <c r="J2366">
        <v>459</v>
      </c>
      <c r="K2366">
        <v>278</v>
      </c>
      <c r="L2366">
        <v>842</v>
      </c>
      <c r="M2366">
        <v>74</v>
      </c>
      <c r="N2366">
        <v>101</v>
      </c>
      <c r="O2366" s="3">
        <v>1823.4</v>
      </c>
      <c r="P2366" s="3">
        <v>2545.8434870000001</v>
      </c>
      <c r="Q2366" s="3">
        <v>7374.6</v>
      </c>
      <c r="R2366" s="3">
        <v>10296.466700000001</v>
      </c>
      <c r="S2366" s="3">
        <v>3603.7</v>
      </c>
      <c r="T2366" s="3">
        <v>5031.5104609999999</v>
      </c>
      <c r="U2366" s="3">
        <v>19941</v>
      </c>
      <c r="V2366" s="3">
        <v>27841.759890000001</v>
      </c>
      <c r="W2366" s="3">
        <v>706.76</v>
      </c>
      <c r="X2366" s="3">
        <v>986.78312100000005</v>
      </c>
      <c r="Y2366" s="3">
        <v>98</v>
      </c>
      <c r="Z2366" s="3">
        <v>136.82826679999999</v>
      </c>
      <c r="AA2366">
        <v>205</v>
      </c>
      <c r="AB2366">
        <v>469</v>
      </c>
      <c r="AC2366">
        <v>300</v>
      </c>
      <c r="AD2366">
        <v>865</v>
      </c>
      <c r="AE2366">
        <v>103</v>
      </c>
      <c r="AF2366">
        <v>83</v>
      </c>
      <c r="AG2366">
        <v>65</v>
      </c>
      <c r="AH2366">
        <v>22</v>
      </c>
      <c r="AI2366">
        <v>91</v>
      </c>
      <c r="AJ2366">
        <v>43</v>
      </c>
      <c r="AK2366">
        <v>14</v>
      </c>
      <c r="AL2366">
        <v>65</v>
      </c>
      <c r="AM2366">
        <v>88</v>
      </c>
      <c r="AN2366">
        <v>35</v>
      </c>
      <c r="AO2366">
        <v>117</v>
      </c>
      <c r="AP2366">
        <v>382</v>
      </c>
      <c r="AQ2366">
        <v>0</v>
      </c>
      <c r="AR2366" s="4">
        <v>5227</v>
      </c>
      <c r="AS2366" s="4">
        <f t="shared" si="580"/>
        <v>5609</v>
      </c>
      <c r="AT2366">
        <v>0.94632380599999999</v>
      </c>
      <c r="AU2366" s="4">
        <f t="shared" si="576"/>
        <v>1</v>
      </c>
      <c r="AV2366" s="4">
        <f t="shared" si="581"/>
        <v>5307.9302278539999</v>
      </c>
      <c r="AW2366" s="4">
        <v>0</v>
      </c>
      <c r="AX2366" s="4">
        <v>0</v>
      </c>
      <c r="AY2366" s="4">
        <v>80.53</v>
      </c>
      <c r="AZ2366" s="4">
        <f t="shared" si="582"/>
        <v>80.53</v>
      </c>
      <c r="BA2366" s="4">
        <f t="shared" si="583"/>
        <v>76.20745609718</v>
      </c>
      <c r="BB2366" s="4">
        <v>9.51</v>
      </c>
      <c r="BC2366" s="4">
        <v>12000</v>
      </c>
      <c r="BD2366">
        <v>1.46311206468</v>
      </c>
      <c r="BE2366" s="2">
        <v>0.11</v>
      </c>
      <c r="BF2366">
        <v>40</v>
      </c>
      <c r="BG2366">
        <f t="shared" si="577"/>
        <v>0.11171872670841716</v>
      </c>
      <c r="BH2366">
        <v>0.648725</v>
      </c>
      <c r="BI2366" s="4">
        <v>0.52800000000000002</v>
      </c>
      <c r="BJ2366" s="4">
        <v>0.17599999999999999</v>
      </c>
      <c r="BK2366" s="3">
        <f t="shared" si="584"/>
        <v>385500</v>
      </c>
      <c r="BL2366" s="3">
        <f t="shared" si="585"/>
        <v>72</v>
      </c>
      <c r="BM2366" s="3">
        <v>820.99999999999989</v>
      </c>
      <c r="BN2366" s="3">
        <v>738.9</v>
      </c>
      <c r="BO2366" s="3">
        <f t="shared" si="586"/>
        <v>82.099999999999909</v>
      </c>
      <c r="BP2366" s="3">
        <f t="shared" si="587"/>
        <v>22800</v>
      </c>
      <c r="BQ2366">
        <v>0.72</v>
      </c>
      <c r="BR2366">
        <v>0.59</v>
      </c>
      <c r="BS2366">
        <v>7.85</v>
      </c>
      <c r="BT2366">
        <f t="shared" si="578"/>
        <v>732.90000000000009</v>
      </c>
      <c r="BU2366" s="1">
        <f t="shared" si="579"/>
        <v>0.15057928720474223</v>
      </c>
      <c r="BV2366" s="1">
        <f t="shared" si="588"/>
        <v>0.17073090419085701</v>
      </c>
      <c r="BW2366">
        <f t="shared" si="589"/>
        <v>0.16192472236787131</v>
      </c>
      <c r="BX2366">
        <f t="shared" si="590"/>
        <v>0.17634624462322251</v>
      </c>
      <c r="BY2366">
        <f t="shared" si="591"/>
        <v>155.89619981660539</v>
      </c>
    </row>
    <row r="2367" spans="1:77" x14ac:dyDescent="0.2">
      <c r="A2367">
        <v>4</v>
      </c>
      <c r="B2367">
        <v>46077</v>
      </c>
      <c r="C2367" t="s">
        <v>306</v>
      </c>
      <c r="D2367">
        <v>46</v>
      </c>
      <c r="E2367" t="s">
        <v>377</v>
      </c>
      <c r="F2367" t="s">
        <v>378</v>
      </c>
      <c r="G2367" t="s">
        <v>586</v>
      </c>
      <c r="H2367">
        <v>77</v>
      </c>
      <c r="I2367">
        <v>218</v>
      </c>
      <c r="J2367">
        <v>607</v>
      </c>
      <c r="K2367">
        <v>454</v>
      </c>
      <c r="L2367">
        <v>376</v>
      </c>
      <c r="M2367">
        <v>152</v>
      </c>
      <c r="N2367">
        <v>105</v>
      </c>
      <c r="O2367" s="3">
        <v>2144.9</v>
      </c>
      <c r="P2367" s="3">
        <v>2994.7239749999999</v>
      </c>
      <c r="Q2367" s="3">
        <v>10268</v>
      </c>
      <c r="R2367" s="3">
        <v>14336.251469999999</v>
      </c>
      <c r="S2367" s="3">
        <v>4171.5</v>
      </c>
      <c r="T2367" s="3">
        <v>5824.2766840000004</v>
      </c>
      <c r="U2367" s="3">
        <v>9051.6</v>
      </c>
      <c r="V2367" s="3">
        <v>12637.905510000001</v>
      </c>
      <c r="W2367" s="3">
        <v>992.17</v>
      </c>
      <c r="X2367" s="3">
        <v>1385.2745050000001</v>
      </c>
      <c r="Y2367" s="3">
        <v>104</v>
      </c>
      <c r="Z2367" s="3">
        <v>145.2055077</v>
      </c>
      <c r="AA2367">
        <v>256</v>
      </c>
      <c r="AB2367">
        <v>584</v>
      </c>
      <c r="AC2367">
        <v>445</v>
      </c>
      <c r="AD2367">
        <v>407</v>
      </c>
      <c r="AE2367">
        <v>140</v>
      </c>
      <c r="AF2367">
        <v>97</v>
      </c>
      <c r="AG2367">
        <v>65</v>
      </c>
      <c r="AH2367">
        <v>22</v>
      </c>
      <c r="AI2367">
        <v>91</v>
      </c>
      <c r="AJ2367">
        <v>43</v>
      </c>
      <c r="AK2367">
        <v>14</v>
      </c>
      <c r="AL2367">
        <v>65</v>
      </c>
      <c r="AM2367">
        <v>88</v>
      </c>
      <c r="AN2367">
        <v>35</v>
      </c>
      <c r="AO2367">
        <v>117</v>
      </c>
      <c r="AP2367">
        <v>382</v>
      </c>
      <c r="AQ2367">
        <v>0</v>
      </c>
      <c r="AR2367" s="4">
        <v>5227</v>
      </c>
      <c r="AS2367" s="4">
        <f t="shared" si="580"/>
        <v>5609</v>
      </c>
      <c r="AT2367">
        <v>0.96592069700000005</v>
      </c>
      <c r="AU2367" s="4">
        <f t="shared" si="576"/>
        <v>1</v>
      </c>
      <c r="AV2367" s="4">
        <f t="shared" si="581"/>
        <v>5417.8491894730005</v>
      </c>
      <c r="AW2367" s="4">
        <v>0</v>
      </c>
      <c r="AX2367" s="4">
        <v>0</v>
      </c>
      <c r="AY2367" s="4">
        <v>80.53</v>
      </c>
      <c r="AZ2367" s="4">
        <f t="shared" si="582"/>
        <v>80.53</v>
      </c>
      <c r="BA2367" s="4">
        <f t="shared" si="583"/>
        <v>77.78559372941001</v>
      </c>
      <c r="BB2367" s="4">
        <v>9.51</v>
      </c>
      <c r="BC2367" s="4">
        <v>12000</v>
      </c>
      <c r="BD2367">
        <v>1.8354372835999999</v>
      </c>
      <c r="BE2367" s="2">
        <v>0.11</v>
      </c>
      <c r="BF2367">
        <v>40</v>
      </c>
      <c r="BG2367">
        <f t="shared" si="577"/>
        <v>0.11171872670841716</v>
      </c>
      <c r="BH2367">
        <v>0.648725</v>
      </c>
      <c r="BI2367" s="4">
        <v>0.52800000000000002</v>
      </c>
      <c r="BJ2367" s="4">
        <v>0.17599999999999999</v>
      </c>
      <c r="BK2367" s="3">
        <f t="shared" si="584"/>
        <v>385500</v>
      </c>
      <c r="BL2367" s="3">
        <f t="shared" si="585"/>
        <v>72</v>
      </c>
      <c r="BM2367" s="3">
        <v>820.99999999999989</v>
      </c>
      <c r="BN2367" s="3">
        <v>738.9</v>
      </c>
      <c r="BO2367" s="3">
        <f t="shared" si="586"/>
        <v>82.099999999999909</v>
      </c>
      <c r="BP2367" s="3">
        <f t="shared" si="587"/>
        <v>22800</v>
      </c>
      <c r="BQ2367">
        <v>0.72</v>
      </c>
      <c r="BR2367">
        <v>0.59</v>
      </c>
      <c r="BS2367">
        <v>7.85</v>
      </c>
      <c r="BT2367">
        <f t="shared" si="578"/>
        <v>732.90000000000009</v>
      </c>
      <c r="BU2367" s="1">
        <f t="shared" si="579"/>
        <v>0.15748578849245262</v>
      </c>
      <c r="BV2367" s="1">
        <f t="shared" si="588"/>
        <v>0.17770350888987341</v>
      </c>
      <c r="BW2367">
        <f t="shared" si="589"/>
        <v>0.1688973270668877</v>
      </c>
      <c r="BX2367">
        <f t="shared" si="590"/>
        <v>0.18331884932223891</v>
      </c>
      <c r="BY2367">
        <f t="shared" si="591"/>
        <v>155.89619981660539</v>
      </c>
    </row>
    <row r="2368" spans="1:77" x14ac:dyDescent="0.2">
      <c r="A2368">
        <v>4</v>
      </c>
      <c r="B2368">
        <v>46079</v>
      </c>
      <c r="C2368" t="s">
        <v>306</v>
      </c>
      <c r="D2368">
        <v>46</v>
      </c>
      <c r="E2368" t="s">
        <v>377</v>
      </c>
      <c r="F2368" t="s">
        <v>378</v>
      </c>
      <c r="G2368" t="s">
        <v>244</v>
      </c>
      <c r="H2368">
        <v>79</v>
      </c>
      <c r="I2368">
        <v>231</v>
      </c>
      <c r="J2368">
        <v>696</v>
      </c>
      <c r="K2368">
        <v>554</v>
      </c>
      <c r="L2368">
        <v>387</v>
      </c>
      <c r="M2368">
        <v>175</v>
      </c>
      <c r="N2368">
        <v>120</v>
      </c>
      <c r="O2368" s="3">
        <v>2267.3000000000002</v>
      </c>
      <c r="P2368" s="3">
        <v>3165.6196880000002</v>
      </c>
      <c r="Q2368" s="3">
        <v>11697</v>
      </c>
      <c r="R2368" s="3">
        <v>16331.430990000001</v>
      </c>
      <c r="S2368" s="3">
        <v>4379.5</v>
      </c>
      <c r="T2368" s="3">
        <v>6114.6877000000004</v>
      </c>
      <c r="U2368" s="3">
        <v>9301.6</v>
      </c>
      <c r="V2368" s="3">
        <v>12986.95721</v>
      </c>
      <c r="W2368" s="3">
        <v>1144.7</v>
      </c>
      <c r="X2368" s="3">
        <v>1598.2379289999999</v>
      </c>
      <c r="Y2368" s="3">
        <v>115</v>
      </c>
      <c r="Z2368" s="3">
        <v>160.5637825</v>
      </c>
      <c r="AA2368">
        <v>269</v>
      </c>
      <c r="AB2368">
        <v>620</v>
      </c>
      <c r="AC2368">
        <v>506</v>
      </c>
      <c r="AD2368">
        <v>414</v>
      </c>
      <c r="AE2368">
        <v>152</v>
      </c>
      <c r="AF2368">
        <v>102</v>
      </c>
      <c r="AG2368">
        <v>65</v>
      </c>
      <c r="AH2368">
        <v>22</v>
      </c>
      <c r="AI2368">
        <v>91</v>
      </c>
      <c r="AJ2368">
        <v>43</v>
      </c>
      <c r="AK2368">
        <v>14</v>
      </c>
      <c r="AL2368">
        <v>65</v>
      </c>
      <c r="AM2368">
        <v>88</v>
      </c>
      <c r="AN2368">
        <v>35</v>
      </c>
      <c r="AO2368">
        <v>117</v>
      </c>
      <c r="AP2368">
        <v>382</v>
      </c>
      <c r="AQ2368">
        <v>0</v>
      </c>
      <c r="AR2368" s="4">
        <v>5227</v>
      </c>
      <c r="AS2368" s="4">
        <f t="shared" si="580"/>
        <v>5609</v>
      </c>
      <c r="AT2368">
        <v>0.96810454700000004</v>
      </c>
      <c r="AU2368" s="4">
        <f t="shared" si="576"/>
        <v>1</v>
      </c>
      <c r="AV2368" s="4">
        <f t="shared" si="581"/>
        <v>5430.0984041230004</v>
      </c>
      <c r="AW2368" s="4">
        <v>0</v>
      </c>
      <c r="AX2368" s="4">
        <v>0</v>
      </c>
      <c r="AY2368" s="4">
        <v>80.53</v>
      </c>
      <c r="AZ2368" s="4">
        <f t="shared" si="582"/>
        <v>80.53</v>
      </c>
      <c r="BA2368" s="4">
        <f t="shared" si="583"/>
        <v>77.96145916991</v>
      </c>
      <c r="BB2368" s="4">
        <v>9.51</v>
      </c>
      <c r="BC2368" s="4">
        <v>12000</v>
      </c>
      <c r="BD2368">
        <v>1.8509624201399999</v>
      </c>
      <c r="BE2368" s="2">
        <v>0.11</v>
      </c>
      <c r="BF2368">
        <v>40</v>
      </c>
      <c r="BG2368">
        <f t="shared" si="577"/>
        <v>0.11171872670841716</v>
      </c>
      <c r="BH2368">
        <v>0.648725</v>
      </c>
      <c r="BI2368" s="4">
        <v>0.52800000000000002</v>
      </c>
      <c r="BJ2368" s="4">
        <v>0.17599999999999999</v>
      </c>
      <c r="BK2368" s="3">
        <f t="shared" si="584"/>
        <v>385500</v>
      </c>
      <c r="BL2368" s="3">
        <f t="shared" si="585"/>
        <v>72</v>
      </c>
      <c r="BM2368" s="3">
        <v>820.99999999999989</v>
      </c>
      <c r="BN2368" s="3">
        <v>738.9</v>
      </c>
      <c r="BO2368" s="3">
        <f t="shared" si="586"/>
        <v>82.099999999999909</v>
      </c>
      <c r="BP2368" s="3">
        <f t="shared" si="587"/>
        <v>22800</v>
      </c>
      <c r="BQ2368">
        <v>0.72</v>
      </c>
      <c r="BR2368">
        <v>0.59</v>
      </c>
      <c r="BS2368">
        <v>7.85</v>
      </c>
      <c r="BT2368">
        <f t="shared" si="578"/>
        <v>732.90000000000009</v>
      </c>
      <c r="BU2368" s="1">
        <f t="shared" si="579"/>
        <v>0.15794384413952023</v>
      </c>
      <c r="BV2368" s="1">
        <f t="shared" si="588"/>
        <v>0.178863056532093</v>
      </c>
      <c r="BW2368">
        <f t="shared" si="589"/>
        <v>0.1700568747091073</v>
      </c>
      <c r="BX2368">
        <f t="shared" si="590"/>
        <v>0.1844783969644585</v>
      </c>
      <c r="BY2368">
        <f t="shared" si="591"/>
        <v>155.89619981660539</v>
      </c>
    </row>
    <row r="2369" spans="1:77" x14ac:dyDescent="0.2">
      <c r="A2369">
        <v>22</v>
      </c>
      <c r="B2369">
        <v>46081</v>
      </c>
      <c r="C2369" t="s">
        <v>1933</v>
      </c>
      <c r="D2369">
        <v>46</v>
      </c>
      <c r="E2369" t="s">
        <v>377</v>
      </c>
      <c r="F2369" t="s">
        <v>378</v>
      </c>
      <c r="G2369" t="s">
        <v>885</v>
      </c>
      <c r="H2369">
        <v>81</v>
      </c>
      <c r="I2369">
        <v>367</v>
      </c>
      <c r="J2369">
        <v>421</v>
      </c>
      <c r="K2369">
        <v>231</v>
      </c>
      <c r="L2369">
        <v>708</v>
      </c>
      <c r="M2369">
        <v>59</v>
      </c>
      <c r="N2369">
        <v>100</v>
      </c>
      <c r="O2369" s="3">
        <v>1588.1</v>
      </c>
      <c r="P2369" s="3">
        <v>2217.316026</v>
      </c>
      <c r="Q2369" s="3">
        <v>7689.4</v>
      </c>
      <c r="R2369" s="3">
        <v>10735.9926</v>
      </c>
      <c r="S2369" s="3">
        <v>3240.3</v>
      </c>
      <c r="T2369" s="3">
        <v>4524.1289079999997</v>
      </c>
      <c r="U2369" s="3">
        <v>17366</v>
      </c>
      <c r="V2369" s="3">
        <v>24246.52736</v>
      </c>
      <c r="W2369" s="3">
        <v>723.49</v>
      </c>
      <c r="X2369" s="3">
        <v>1010.141661</v>
      </c>
      <c r="Y2369" s="3">
        <v>94</v>
      </c>
      <c r="Z2369" s="3">
        <v>131.24343959999999</v>
      </c>
      <c r="AA2369">
        <v>238</v>
      </c>
      <c r="AB2369">
        <v>381</v>
      </c>
      <c r="AC2369">
        <v>246</v>
      </c>
      <c r="AD2369">
        <v>720</v>
      </c>
      <c r="AE2369">
        <v>86</v>
      </c>
      <c r="AF2369">
        <v>74</v>
      </c>
      <c r="AG2369">
        <v>65</v>
      </c>
      <c r="AH2369">
        <v>22</v>
      </c>
      <c r="AI2369">
        <v>91</v>
      </c>
      <c r="AJ2369">
        <v>43</v>
      </c>
      <c r="AK2369">
        <v>14</v>
      </c>
      <c r="AL2369">
        <v>65</v>
      </c>
      <c r="AM2369">
        <v>88</v>
      </c>
      <c r="AN2369">
        <v>35</v>
      </c>
      <c r="AO2369">
        <v>117</v>
      </c>
      <c r="AP2369">
        <v>382</v>
      </c>
      <c r="AQ2369">
        <v>0</v>
      </c>
      <c r="AR2369" s="4">
        <v>5227</v>
      </c>
      <c r="AS2369" s="4">
        <f t="shared" si="580"/>
        <v>5609</v>
      </c>
      <c r="AT2369">
        <v>0.93938510500000005</v>
      </c>
      <c r="AU2369" s="4">
        <f t="shared" si="576"/>
        <v>1</v>
      </c>
      <c r="AV2369" s="4">
        <f t="shared" si="581"/>
        <v>5269.0110539450006</v>
      </c>
      <c r="AW2369" s="4">
        <v>0</v>
      </c>
      <c r="AX2369" s="4">
        <v>0</v>
      </c>
      <c r="AY2369" s="4">
        <v>80.53</v>
      </c>
      <c r="AZ2369" s="4">
        <f t="shared" si="582"/>
        <v>80.53</v>
      </c>
      <c r="BA2369" s="4">
        <f t="shared" si="583"/>
        <v>75.648682505650001</v>
      </c>
      <c r="BB2369" s="4">
        <v>9.51</v>
      </c>
      <c r="BC2369" s="4">
        <v>12000</v>
      </c>
      <c r="BD2369">
        <v>1.2333860624399999</v>
      </c>
      <c r="BE2369" s="2">
        <v>0.11</v>
      </c>
      <c r="BF2369">
        <v>40</v>
      </c>
      <c r="BG2369">
        <f t="shared" si="577"/>
        <v>0.11171872670841716</v>
      </c>
      <c r="BH2369">
        <v>0.44379999999999997</v>
      </c>
      <c r="BI2369" s="4">
        <v>0.52800000000000002</v>
      </c>
      <c r="BJ2369" s="4">
        <v>0.17599999999999999</v>
      </c>
      <c r="BK2369" s="3">
        <f t="shared" si="584"/>
        <v>385500</v>
      </c>
      <c r="BL2369" s="3">
        <f t="shared" si="585"/>
        <v>72</v>
      </c>
      <c r="BM2369" s="3">
        <v>820.99999999999989</v>
      </c>
      <c r="BN2369" s="3">
        <v>738.9</v>
      </c>
      <c r="BO2369" s="3">
        <f t="shared" si="586"/>
        <v>82.099999999999909</v>
      </c>
      <c r="BP2369" s="3">
        <f t="shared" si="587"/>
        <v>22800</v>
      </c>
      <c r="BQ2369">
        <v>0.72</v>
      </c>
      <c r="BR2369">
        <v>0.59</v>
      </c>
      <c r="BS2369">
        <v>7.85</v>
      </c>
      <c r="BT2369">
        <f t="shared" si="578"/>
        <v>732.90000000000009</v>
      </c>
      <c r="BU2369" s="1">
        <f t="shared" si="579"/>
        <v>0.20093560568082197</v>
      </c>
      <c r="BV2369" s="1">
        <f t="shared" si="588"/>
        <v>0.22227447161972042</v>
      </c>
      <c r="BW2369">
        <f t="shared" si="589"/>
        <v>0.2124617276458213</v>
      </c>
      <c r="BX2369">
        <f t="shared" si="590"/>
        <v>0.22863264921545343</v>
      </c>
      <c r="BY2369">
        <f t="shared" si="591"/>
        <v>156.72559649848435</v>
      </c>
    </row>
    <row r="2370" spans="1:77" x14ac:dyDescent="0.2">
      <c r="A2370">
        <v>4</v>
      </c>
      <c r="B2370">
        <v>46083</v>
      </c>
      <c r="C2370" t="s">
        <v>306</v>
      </c>
      <c r="D2370">
        <v>46</v>
      </c>
      <c r="E2370" t="s">
        <v>377</v>
      </c>
      <c r="F2370" t="s">
        <v>378</v>
      </c>
      <c r="G2370" t="s">
        <v>283</v>
      </c>
      <c r="H2370">
        <v>83</v>
      </c>
      <c r="I2370">
        <v>248</v>
      </c>
      <c r="J2370">
        <v>918</v>
      </c>
      <c r="K2370">
        <v>882</v>
      </c>
      <c r="L2370">
        <v>419</v>
      </c>
      <c r="M2370">
        <v>226</v>
      </c>
      <c r="N2370">
        <v>135</v>
      </c>
      <c r="O2370" s="3">
        <v>2434.3000000000002</v>
      </c>
      <c r="P2370" s="3">
        <v>3398.7862239999999</v>
      </c>
      <c r="Q2370" s="3">
        <v>13631</v>
      </c>
      <c r="R2370" s="3">
        <v>19031.694950000001</v>
      </c>
      <c r="S2370" s="3">
        <v>4767.7</v>
      </c>
      <c r="T2370" s="3">
        <v>6656.695181</v>
      </c>
      <c r="U2370" s="3">
        <v>9777.2999999999993</v>
      </c>
      <c r="V2370" s="3">
        <v>13651.13279</v>
      </c>
      <c r="W2370" s="3">
        <v>1313.6</v>
      </c>
      <c r="X2370" s="3">
        <v>1834.057258</v>
      </c>
      <c r="Y2370" s="3">
        <v>129</v>
      </c>
      <c r="Z2370" s="3">
        <v>180.11067779999999</v>
      </c>
      <c r="AA2370">
        <v>286</v>
      </c>
      <c r="AB2370">
        <v>700</v>
      </c>
      <c r="AC2370">
        <v>656</v>
      </c>
      <c r="AD2370">
        <v>431</v>
      </c>
      <c r="AE2370">
        <v>170</v>
      </c>
      <c r="AF2370">
        <v>110</v>
      </c>
      <c r="AG2370">
        <v>65</v>
      </c>
      <c r="AH2370">
        <v>22</v>
      </c>
      <c r="AI2370">
        <v>91</v>
      </c>
      <c r="AJ2370">
        <v>43</v>
      </c>
      <c r="AK2370">
        <v>14</v>
      </c>
      <c r="AL2370">
        <v>65</v>
      </c>
      <c r="AM2370">
        <v>88</v>
      </c>
      <c r="AN2370">
        <v>35</v>
      </c>
      <c r="AO2370">
        <v>117</v>
      </c>
      <c r="AP2370">
        <v>382</v>
      </c>
      <c r="AQ2370">
        <v>0</v>
      </c>
      <c r="AR2370" s="4">
        <v>5227</v>
      </c>
      <c r="AS2370" s="4">
        <f t="shared" si="580"/>
        <v>5609</v>
      </c>
      <c r="AT2370">
        <v>0.970198589</v>
      </c>
      <c r="AU2370" s="4">
        <f t="shared" ref="AU2370:AU2433" si="592">IF(AT2370="NA",0,1)</f>
        <v>1</v>
      </c>
      <c r="AV2370" s="4">
        <f t="shared" si="581"/>
        <v>5441.8438857009996</v>
      </c>
      <c r="AW2370" s="4">
        <v>0</v>
      </c>
      <c r="AX2370" s="4">
        <v>0</v>
      </c>
      <c r="AY2370" s="4">
        <v>80.53</v>
      </c>
      <c r="AZ2370" s="4">
        <f t="shared" si="582"/>
        <v>80.53</v>
      </c>
      <c r="BA2370" s="4">
        <f t="shared" si="583"/>
        <v>78.130092372169997</v>
      </c>
      <c r="BB2370" s="4">
        <v>9.51</v>
      </c>
      <c r="BC2370" s="4">
        <v>12000</v>
      </c>
      <c r="BD2370">
        <v>1.7804039942300001</v>
      </c>
      <c r="BE2370" s="2">
        <v>0.11</v>
      </c>
      <c r="BF2370">
        <v>40</v>
      </c>
      <c r="BG2370">
        <f t="shared" ref="BG2370:BG2433" si="593">(BE2370*(1+BE2370)^BF2370)/((1+BE2370)^BF2370-1)</f>
        <v>0.11171872670841716</v>
      </c>
      <c r="BH2370">
        <v>0.648725</v>
      </c>
      <c r="BI2370" s="4">
        <v>0.52800000000000002</v>
      </c>
      <c r="BJ2370" s="4">
        <v>0.17599999999999999</v>
      </c>
      <c r="BK2370" s="3">
        <f t="shared" si="584"/>
        <v>385500</v>
      </c>
      <c r="BL2370" s="3">
        <f t="shared" si="585"/>
        <v>72</v>
      </c>
      <c r="BM2370" s="3">
        <v>820.99999999999989</v>
      </c>
      <c r="BN2370" s="3">
        <v>738.9</v>
      </c>
      <c r="BO2370" s="3">
        <f t="shared" si="586"/>
        <v>82.099999999999909</v>
      </c>
      <c r="BP2370" s="3">
        <f t="shared" si="587"/>
        <v>22800</v>
      </c>
      <c r="BQ2370">
        <v>0.72</v>
      </c>
      <c r="BR2370">
        <v>0.59</v>
      </c>
      <c r="BS2370">
        <v>7.85</v>
      </c>
      <c r="BT2370">
        <f t="shared" ref="BT2370:BT2433" si="594">815-BO2370</f>
        <v>732.90000000000009</v>
      </c>
      <c r="BU2370" s="1">
        <f t="shared" ref="BU2370:BU2433" si="595">(((AV2370*BG2370+BA2370)/(8760*BH2370))+BC2370*BD2370/1000000+BB2370/1000) + (BT2370*BS2370)/1000000</f>
        <v>0.15735772150589991</v>
      </c>
      <c r="BV2370" s="1">
        <f t="shared" si="588"/>
        <v>0.1792820860750047</v>
      </c>
      <c r="BW2370">
        <f t="shared" si="589"/>
        <v>0.170475904252019</v>
      </c>
      <c r="BX2370">
        <f t="shared" si="590"/>
        <v>0.18489742650737021</v>
      </c>
      <c r="BY2370">
        <f t="shared" si="591"/>
        <v>155.89619981660539</v>
      </c>
    </row>
    <row r="2371" spans="1:77" x14ac:dyDescent="0.2">
      <c r="A2371">
        <v>4</v>
      </c>
      <c r="B2371">
        <v>46085</v>
      </c>
      <c r="C2371" t="s">
        <v>306</v>
      </c>
      <c r="D2371">
        <v>46</v>
      </c>
      <c r="E2371" t="s">
        <v>377</v>
      </c>
      <c r="F2371" t="s">
        <v>378</v>
      </c>
      <c r="G2371" t="s">
        <v>552</v>
      </c>
      <c r="H2371">
        <v>85</v>
      </c>
      <c r="I2371">
        <v>163</v>
      </c>
      <c r="J2371">
        <v>517</v>
      </c>
      <c r="K2371">
        <v>277</v>
      </c>
      <c r="L2371">
        <v>345</v>
      </c>
      <c r="M2371">
        <v>84</v>
      </c>
      <c r="N2371">
        <v>90</v>
      </c>
      <c r="O2371" s="3">
        <v>1752.1</v>
      </c>
      <c r="P2371" s="3">
        <v>2446.2939419999998</v>
      </c>
      <c r="Q2371" s="3">
        <v>8109.9</v>
      </c>
      <c r="R2371" s="3">
        <v>11323.09756</v>
      </c>
      <c r="S2371" s="3">
        <v>3539.4</v>
      </c>
      <c r="T2371" s="3">
        <v>4941.7343629999996</v>
      </c>
      <c r="U2371" s="3">
        <v>8181.7</v>
      </c>
      <c r="V2371" s="3">
        <v>11423.345209999999</v>
      </c>
      <c r="W2371" s="3">
        <v>778.41</v>
      </c>
      <c r="X2371" s="3">
        <v>1086.8213390000001</v>
      </c>
      <c r="Y2371" s="3">
        <v>90</v>
      </c>
      <c r="Z2371" s="3">
        <v>125.6586124</v>
      </c>
      <c r="AA2371">
        <v>201</v>
      </c>
      <c r="AB2371">
        <v>501</v>
      </c>
      <c r="AC2371">
        <v>300</v>
      </c>
      <c r="AD2371">
        <v>378</v>
      </c>
      <c r="AE2371">
        <v>109</v>
      </c>
      <c r="AF2371">
        <v>84</v>
      </c>
      <c r="AG2371">
        <v>65</v>
      </c>
      <c r="AH2371">
        <v>22</v>
      </c>
      <c r="AI2371">
        <v>91</v>
      </c>
      <c r="AJ2371">
        <v>43</v>
      </c>
      <c r="AK2371">
        <v>14</v>
      </c>
      <c r="AL2371">
        <v>65</v>
      </c>
      <c r="AM2371">
        <v>88</v>
      </c>
      <c r="AN2371">
        <v>35</v>
      </c>
      <c r="AO2371">
        <v>117</v>
      </c>
      <c r="AP2371">
        <v>382</v>
      </c>
      <c r="AQ2371">
        <v>0</v>
      </c>
      <c r="AR2371" s="4">
        <v>5227</v>
      </c>
      <c r="AS2371" s="4">
        <f t="shared" ref="AS2371:AS2434" si="596">SUM(AP2371:AR2371)</f>
        <v>5609</v>
      </c>
      <c r="AT2371">
        <v>0.95072164699999995</v>
      </c>
      <c r="AU2371" s="4">
        <f t="shared" si="592"/>
        <v>1</v>
      </c>
      <c r="AV2371" s="4">
        <f t="shared" ref="AV2371:AV2434" si="597">AS2371*IF(AT2371="NA",0,AT2371)</f>
        <v>5332.5977180229993</v>
      </c>
      <c r="AW2371" s="4">
        <v>0</v>
      </c>
      <c r="AX2371" s="4">
        <v>0</v>
      </c>
      <c r="AY2371" s="4">
        <v>80.53</v>
      </c>
      <c r="AZ2371" s="4">
        <f t="shared" ref="AZ2371:AZ2434" si="598">SUM(AW2371:AY2371)</f>
        <v>80.53</v>
      </c>
      <c r="BA2371" s="4">
        <f t="shared" ref="BA2371:BA2434" si="599">AZ2371*AT2371</f>
        <v>76.561614232910003</v>
      </c>
      <c r="BB2371" s="4">
        <v>9.51</v>
      </c>
      <c r="BC2371" s="4">
        <v>12000</v>
      </c>
      <c r="BD2371">
        <v>1.52573297327</v>
      </c>
      <c r="BE2371" s="2">
        <v>0.11</v>
      </c>
      <c r="BF2371">
        <v>40</v>
      </c>
      <c r="BG2371">
        <f t="shared" si="593"/>
        <v>0.11171872670841716</v>
      </c>
      <c r="BH2371">
        <v>0.648725</v>
      </c>
      <c r="BI2371" s="4">
        <v>0.52800000000000002</v>
      </c>
      <c r="BJ2371" s="4">
        <v>0.17599999999999999</v>
      </c>
      <c r="BK2371" s="3">
        <f t="shared" ref="BK2371:BK2434" si="600">257000*1.5</f>
        <v>385500</v>
      </c>
      <c r="BL2371" s="3">
        <f t="shared" ref="BL2371:BL2434" si="601">48*1.5</f>
        <v>72</v>
      </c>
      <c r="BM2371" s="3">
        <v>820.99999999999989</v>
      </c>
      <c r="BN2371" s="3">
        <v>738.9</v>
      </c>
      <c r="BO2371" s="3">
        <f t="shared" ref="BO2371:BO2434" si="602">BM2371-BN2371</f>
        <v>82.099999999999909</v>
      </c>
      <c r="BP2371" s="3">
        <f t="shared" ref="BP2371:BP2434" si="603">15200*1.5</f>
        <v>22800</v>
      </c>
      <c r="BQ2371">
        <v>0.72</v>
      </c>
      <c r="BR2371">
        <v>0.59</v>
      </c>
      <c r="BS2371">
        <v>7.85</v>
      </c>
      <c r="BT2371">
        <f t="shared" si="594"/>
        <v>732.90000000000009</v>
      </c>
      <c r="BU2371" s="1">
        <f t="shared" si="595"/>
        <v>0.15187799681189121</v>
      </c>
      <c r="BV2371" s="1">
        <f t="shared" ref="BV2371:BV2434" si="604">(((AV2371*BG2371+BA2371)/(8760*BH2371))+BC2371*BD2371/1000000+BB2371/1000)  +(BQ2371*Z2371 + BR2371*R2371 + BI2371*T2371 + BJ2371*V2371)/2000000 + (BK2371*AJ2371)/(1000000*8760*BH2371) + ((BL2371+BO2371)*AG2371)/1000000 + (BP2371*AM2371)/(1000000*8760*BH2371) + (BT2371*BS2371)/1000000</f>
        <v>0.17085992744441</v>
      </c>
      <c r="BW2371">
        <f t="shared" ref="BW2371:BW2434" si="605">(((AV2371*BG2371+BA2371)/(8760*BH2371))+BC2371*BD2371/1000000+BB2371/1000)  +(BQ2371*Z2371 + BR2371*R2371 + BI2371*T2371 + BJ2371*V2371)/2000000 + (BK2371*AK2371)/(1000000*8760*BH2371) + ((BL2371+BO2371)*AH2371)/1000000 + (BP2371*AN2371)/(1000000*8760*BH2371) + (BT2371*BS2371)/1000000</f>
        <v>0.1620537456214243</v>
      </c>
      <c r="BX2371">
        <f t="shared" ref="BX2371:BX2434" si="606">(((AV2371*BG2371+BA2371)/(8760*BH2371))+BC2371*BD2371/1000000+BB2371/1000)  +(BQ2371*Z2371 + BR2371*R2371 + BI2371*T2371 + BJ2371*V2371)/2000000 + (BK2371*AL2371)/(1000000*8760*BH2371) + ((BL2371+BO2371)*AI2371)/1000000 + (BP2371*AO2371)/(1000000*8760*BH2371) + (BT2371*BS2371)/1000000</f>
        <v>0.1764752678767755</v>
      </c>
      <c r="BY2371">
        <f t="shared" ref="BY2371:BY2434" si="607">(BK2371)/(BF2371*8760*BH2371) + ((BL2371+BO2371)) + (BP2371)/(BF2371*8760*BH2371)</f>
        <v>155.89619981660539</v>
      </c>
    </row>
    <row r="2372" spans="1:77" x14ac:dyDescent="0.2">
      <c r="A2372">
        <v>4</v>
      </c>
      <c r="B2372">
        <v>46087</v>
      </c>
      <c r="C2372" t="s">
        <v>306</v>
      </c>
      <c r="D2372">
        <v>46</v>
      </c>
      <c r="E2372" t="s">
        <v>377</v>
      </c>
      <c r="F2372" t="s">
        <v>378</v>
      </c>
      <c r="G2372" t="s">
        <v>448</v>
      </c>
      <c r="H2372">
        <v>87</v>
      </c>
      <c r="I2372">
        <v>223</v>
      </c>
      <c r="J2372">
        <v>646</v>
      </c>
      <c r="K2372">
        <v>704</v>
      </c>
      <c r="L2372">
        <v>382</v>
      </c>
      <c r="M2372">
        <v>164</v>
      </c>
      <c r="N2372">
        <v>110</v>
      </c>
      <c r="O2372" s="3">
        <v>2206.3000000000002</v>
      </c>
      <c r="P2372" s="3">
        <v>3080.4510719999998</v>
      </c>
      <c r="Q2372" s="3">
        <v>10708</v>
      </c>
      <c r="R2372" s="3">
        <v>14950.58246</v>
      </c>
      <c r="S2372" s="3">
        <v>4217.7</v>
      </c>
      <c r="T2372" s="3">
        <v>5888.7814390000003</v>
      </c>
      <c r="U2372" s="3">
        <v>9144.6</v>
      </c>
      <c r="V2372" s="3">
        <v>12767.75274</v>
      </c>
      <c r="W2372" s="3">
        <v>1032.4000000000001</v>
      </c>
      <c r="X2372" s="3">
        <v>1441.4439050000001</v>
      </c>
      <c r="Y2372" s="3">
        <v>108</v>
      </c>
      <c r="Z2372" s="3">
        <v>150.7903349</v>
      </c>
      <c r="AA2372">
        <v>261</v>
      </c>
      <c r="AB2372">
        <v>610</v>
      </c>
      <c r="AC2372">
        <v>554</v>
      </c>
      <c r="AD2372">
        <v>412</v>
      </c>
      <c r="AE2372">
        <v>148</v>
      </c>
      <c r="AF2372">
        <v>100</v>
      </c>
      <c r="AG2372">
        <v>65</v>
      </c>
      <c r="AH2372">
        <v>22</v>
      </c>
      <c r="AI2372">
        <v>91</v>
      </c>
      <c r="AJ2372">
        <v>43</v>
      </c>
      <c r="AK2372">
        <v>14</v>
      </c>
      <c r="AL2372">
        <v>65</v>
      </c>
      <c r="AM2372">
        <v>88</v>
      </c>
      <c r="AN2372">
        <v>35</v>
      </c>
      <c r="AO2372">
        <v>117</v>
      </c>
      <c r="AP2372">
        <v>382</v>
      </c>
      <c r="AQ2372">
        <v>0</v>
      </c>
      <c r="AR2372" s="4">
        <v>5227</v>
      </c>
      <c r="AS2372" s="4">
        <f t="shared" si="596"/>
        <v>5609</v>
      </c>
      <c r="AT2372">
        <v>0.96622422100000005</v>
      </c>
      <c r="AU2372" s="4">
        <f t="shared" si="592"/>
        <v>1</v>
      </c>
      <c r="AV2372" s="4">
        <f t="shared" si="597"/>
        <v>5419.5516555889999</v>
      </c>
      <c r="AW2372" s="4">
        <v>0</v>
      </c>
      <c r="AX2372" s="4">
        <v>0</v>
      </c>
      <c r="AY2372" s="4">
        <v>80.53</v>
      </c>
      <c r="AZ2372" s="4">
        <f t="shared" si="598"/>
        <v>80.53</v>
      </c>
      <c r="BA2372" s="4">
        <f t="shared" si="599"/>
        <v>77.810036517130001</v>
      </c>
      <c r="BB2372" s="4">
        <v>9.51</v>
      </c>
      <c r="BC2372" s="4">
        <v>12000</v>
      </c>
      <c r="BD2372">
        <v>1.73775258771</v>
      </c>
      <c r="BE2372" s="2">
        <v>0.11</v>
      </c>
      <c r="BF2372">
        <v>40</v>
      </c>
      <c r="BG2372">
        <f t="shared" si="593"/>
        <v>0.11171872670841716</v>
      </c>
      <c r="BH2372">
        <v>0.648725</v>
      </c>
      <c r="BI2372" s="4">
        <v>0.52800000000000002</v>
      </c>
      <c r="BJ2372" s="4">
        <v>0.17599999999999999</v>
      </c>
      <c r="BK2372" s="3">
        <f t="shared" si="600"/>
        <v>385500</v>
      </c>
      <c r="BL2372" s="3">
        <f t="shared" si="601"/>
        <v>72</v>
      </c>
      <c r="BM2372" s="3">
        <v>820.99999999999989</v>
      </c>
      <c r="BN2372" s="3">
        <v>738.9</v>
      </c>
      <c r="BO2372" s="3">
        <f t="shared" si="602"/>
        <v>82.099999999999909</v>
      </c>
      <c r="BP2372" s="3">
        <f t="shared" si="603"/>
        <v>22800</v>
      </c>
      <c r="BQ2372">
        <v>0.72</v>
      </c>
      <c r="BR2372">
        <v>0.59</v>
      </c>
      <c r="BS2372">
        <v>7.85</v>
      </c>
      <c r="BT2372">
        <f t="shared" si="594"/>
        <v>732.90000000000009</v>
      </c>
      <c r="BU2372" s="1">
        <f t="shared" si="595"/>
        <v>0.15635134207272142</v>
      </c>
      <c r="BV2372" s="1">
        <f t="shared" si="604"/>
        <v>0.1767807564615442</v>
      </c>
      <c r="BW2372">
        <f t="shared" si="605"/>
        <v>0.1679745746385585</v>
      </c>
      <c r="BX2372">
        <f t="shared" si="606"/>
        <v>0.1823960968939097</v>
      </c>
      <c r="BY2372">
        <f t="shared" si="607"/>
        <v>155.89619981660539</v>
      </c>
    </row>
    <row r="2373" spans="1:77" x14ac:dyDescent="0.2">
      <c r="A2373">
        <v>4</v>
      </c>
      <c r="B2373">
        <v>46089</v>
      </c>
      <c r="C2373" t="s">
        <v>306</v>
      </c>
      <c r="D2373">
        <v>46</v>
      </c>
      <c r="E2373" t="s">
        <v>377</v>
      </c>
      <c r="F2373" t="s">
        <v>378</v>
      </c>
      <c r="G2373" t="s">
        <v>449</v>
      </c>
      <c r="H2373">
        <v>89</v>
      </c>
      <c r="I2373">
        <v>275</v>
      </c>
      <c r="J2373">
        <v>625</v>
      </c>
      <c r="K2373">
        <v>337</v>
      </c>
      <c r="L2373">
        <v>1071</v>
      </c>
      <c r="M2373">
        <v>108</v>
      </c>
      <c r="N2373">
        <v>106</v>
      </c>
      <c r="O2373" s="3">
        <v>2761.8</v>
      </c>
      <c r="P2373" s="3">
        <v>3856.043952</v>
      </c>
      <c r="Q2373" s="3">
        <v>10226</v>
      </c>
      <c r="R2373" s="3">
        <v>14277.610780000001</v>
      </c>
      <c r="S2373" s="3">
        <v>4299.3999999999996</v>
      </c>
      <c r="T2373" s="3">
        <v>6002.8515349999998</v>
      </c>
      <c r="U2373" s="3">
        <v>25761</v>
      </c>
      <c r="V2373" s="3">
        <v>35967.683490000003</v>
      </c>
      <c r="W2373" s="3">
        <v>984.11</v>
      </c>
      <c r="X2373" s="3">
        <v>1374.021078</v>
      </c>
      <c r="Y2373" s="3">
        <v>106</v>
      </c>
      <c r="Z2373" s="3">
        <v>147.9979213</v>
      </c>
      <c r="AA2373">
        <v>313</v>
      </c>
      <c r="AB2373">
        <v>609</v>
      </c>
      <c r="AC2373">
        <v>356</v>
      </c>
      <c r="AD2373">
        <v>1088</v>
      </c>
      <c r="AE2373">
        <v>127</v>
      </c>
      <c r="AF2373">
        <v>100</v>
      </c>
      <c r="AG2373">
        <v>65</v>
      </c>
      <c r="AH2373">
        <v>22</v>
      </c>
      <c r="AI2373">
        <v>91</v>
      </c>
      <c r="AJ2373">
        <v>43</v>
      </c>
      <c r="AK2373">
        <v>14</v>
      </c>
      <c r="AL2373">
        <v>65</v>
      </c>
      <c r="AM2373">
        <v>88</v>
      </c>
      <c r="AN2373">
        <v>35</v>
      </c>
      <c r="AO2373">
        <v>117</v>
      </c>
      <c r="AP2373">
        <v>382</v>
      </c>
      <c r="AQ2373">
        <v>0</v>
      </c>
      <c r="AR2373" s="4">
        <v>5227</v>
      </c>
      <c r="AS2373" s="4">
        <f t="shared" si="596"/>
        <v>5609</v>
      </c>
      <c r="AT2373">
        <v>0.95683183699999996</v>
      </c>
      <c r="AU2373" s="4">
        <f t="shared" si="592"/>
        <v>1</v>
      </c>
      <c r="AV2373" s="4">
        <f t="shared" si="597"/>
        <v>5366.8697737329994</v>
      </c>
      <c r="AW2373" s="4">
        <v>0</v>
      </c>
      <c r="AX2373" s="4">
        <v>0</v>
      </c>
      <c r="AY2373" s="4">
        <v>80.53</v>
      </c>
      <c r="AZ2373" s="4">
        <f t="shared" si="598"/>
        <v>80.53</v>
      </c>
      <c r="BA2373" s="4">
        <f t="shared" si="599"/>
        <v>77.053667833609992</v>
      </c>
      <c r="BB2373" s="4">
        <v>9.51</v>
      </c>
      <c r="BC2373" s="4">
        <v>12000</v>
      </c>
      <c r="BD2373">
        <v>1.7125381315099999</v>
      </c>
      <c r="BE2373" s="2">
        <v>0.11</v>
      </c>
      <c r="BF2373">
        <v>40</v>
      </c>
      <c r="BG2373">
        <f t="shared" si="593"/>
        <v>0.11171872670841716</v>
      </c>
      <c r="BH2373">
        <v>0.648725</v>
      </c>
      <c r="BI2373" s="4">
        <v>0.52800000000000002</v>
      </c>
      <c r="BJ2373" s="4">
        <v>0.17599999999999999</v>
      </c>
      <c r="BK2373" s="3">
        <f t="shared" si="600"/>
        <v>385500</v>
      </c>
      <c r="BL2373" s="3">
        <f t="shared" si="601"/>
        <v>72</v>
      </c>
      <c r="BM2373" s="3">
        <v>820.99999999999989</v>
      </c>
      <c r="BN2373" s="3">
        <v>738.9</v>
      </c>
      <c r="BO2373" s="3">
        <f t="shared" si="602"/>
        <v>82.099999999999909</v>
      </c>
      <c r="BP2373" s="3">
        <f t="shared" si="603"/>
        <v>22800</v>
      </c>
      <c r="BQ2373">
        <v>0.72</v>
      </c>
      <c r="BR2373">
        <v>0.59</v>
      </c>
      <c r="BS2373">
        <v>7.85</v>
      </c>
      <c r="BT2373">
        <f t="shared" si="594"/>
        <v>732.90000000000009</v>
      </c>
      <c r="BU2373" s="1">
        <f t="shared" si="595"/>
        <v>0.15487999876422365</v>
      </c>
      <c r="BV2373" s="1">
        <f t="shared" si="604"/>
        <v>0.17718158964989442</v>
      </c>
      <c r="BW2373">
        <f t="shared" si="605"/>
        <v>0.16837540782690871</v>
      </c>
      <c r="BX2373">
        <f t="shared" si="606"/>
        <v>0.18279693008225992</v>
      </c>
      <c r="BY2373">
        <f t="shared" si="607"/>
        <v>155.89619981660539</v>
      </c>
    </row>
    <row r="2374" spans="1:77" x14ac:dyDescent="0.2">
      <c r="A2374">
        <v>4</v>
      </c>
      <c r="B2374">
        <v>46091</v>
      </c>
      <c r="C2374" t="s">
        <v>306</v>
      </c>
      <c r="D2374">
        <v>46</v>
      </c>
      <c r="E2374" t="s">
        <v>377</v>
      </c>
      <c r="F2374" t="s">
        <v>378</v>
      </c>
      <c r="G2374" t="s">
        <v>368</v>
      </c>
      <c r="H2374">
        <v>91</v>
      </c>
      <c r="I2374">
        <v>215</v>
      </c>
      <c r="J2374">
        <v>583</v>
      </c>
      <c r="K2374">
        <v>465</v>
      </c>
      <c r="L2374">
        <v>371</v>
      </c>
      <c r="M2374">
        <v>140</v>
      </c>
      <c r="N2374">
        <v>100</v>
      </c>
      <c r="O2374" s="3">
        <v>2068.1999999999998</v>
      </c>
      <c r="P2374" s="3">
        <v>2887.6349129999999</v>
      </c>
      <c r="Q2374" s="3">
        <v>9630.7999999999993</v>
      </c>
      <c r="R2374" s="3">
        <v>13446.58849</v>
      </c>
      <c r="S2374" s="3">
        <v>4042.9</v>
      </c>
      <c r="T2374" s="3">
        <v>5644.7244890000002</v>
      </c>
      <c r="U2374" s="3">
        <v>8924.7999999999993</v>
      </c>
      <c r="V2374" s="3">
        <v>12460.86649</v>
      </c>
      <c r="W2374" s="3">
        <v>933.22</v>
      </c>
      <c r="X2374" s="3">
        <v>1302.968114</v>
      </c>
      <c r="Y2374" s="3">
        <v>99</v>
      </c>
      <c r="Z2374" s="3">
        <v>138.22447360000001</v>
      </c>
      <c r="AA2374">
        <v>253</v>
      </c>
      <c r="AB2374">
        <v>551</v>
      </c>
      <c r="AC2374">
        <v>466</v>
      </c>
      <c r="AD2374">
        <v>400</v>
      </c>
      <c r="AE2374">
        <v>132</v>
      </c>
      <c r="AF2374">
        <v>92</v>
      </c>
      <c r="AG2374">
        <v>65</v>
      </c>
      <c r="AH2374">
        <v>22</v>
      </c>
      <c r="AI2374">
        <v>91</v>
      </c>
      <c r="AJ2374">
        <v>43</v>
      </c>
      <c r="AK2374">
        <v>14</v>
      </c>
      <c r="AL2374">
        <v>65</v>
      </c>
      <c r="AM2374">
        <v>88</v>
      </c>
      <c r="AN2374">
        <v>35</v>
      </c>
      <c r="AO2374">
        <v>117</v>
      </c>
      <c r="AP2374">
        <v>382</v>
      </c>
      <c r="AQ2374">
        <v>0</v>
      </c>
      <c r="AR2374" s="4">
        <v>5227</v>
      </c>
      <c r="AS2374" s="4">
        <f t="shared" si="596"/>
        <v>5609</v>
      </c>
      <c r="AT2374">
        <v>0.96639593400000001</v>
      </c>
      <c r="AU2374" s="4">
        <f t="shared" si="592"/>
        <v>1</v>
      </c>
      <c r="AV2374" s="4">
        <f t="shared" si="597"/>
        <v>5420.5147938059999</v>
      </c>
      <c r="AW2374" s="4">
        <v>0</v>
      </c>
      <c r="AX2374" s="4">
        <v>0</v>
      </c>
      <c r="AY2374" s="4">
        <v>80.53</v>
      </c>
      <c r="AZ2374" s="4">
        <f t="shared" si="598"/>
        <v>80.53</v>
      </c>
      <c r="BA2374" s="4">
        <f t="shared" si="599"/>
        <v>77.823864565020003</v>
      </c>
      <c r="BB2374" s="4">
        <v>9.51</v>
      </c>
      <c r="BC2374" s="4">
        <v>12000</v>
      </c>
      <c r="BD2374">
        <v>1.8677393016099999</v>
      </c>
      <c r="BE2374" s="2">
        <v>0.11</v>
      </c>
      <c r="BF2374">
        <v>40</v>
      </c>
      <c r="BG2374">
        <f t="shared" si="593"/>
        <v>0.11171872670841716</v>
      </c>
      <c r="BH2374">
        <v>0.648725</v>
      </c>
      <c r="BI2374" s="4">
        <v>0.52800000000000002</v>
      </c>
      <c r="BJ2374" s="4">
        <v>0.17599999999999999</v>
      </c>
      <c r="BK2374" s="3">
        <f t="shared" si="600"/>
        <v>385500</v>
      </c>
      <c r="BL2374" s="3">
        <f t="shared" si="601"/>
        <v>72</v>
      </c>
      <c r="BM2374" s="3">
        <v>820.99999999999989</v>
      </c>
      <c r="BN2374" s="3">
        <v>738.9</v>
      </c>
      <c r="BO2374" s="3">
        <f t="shared" si="602"/>
        <v>82.099999999999909</v>
      </c>
      <c r="BP2374" s="3">
        <f t="shared" si="603"/>
        <v>22800</v>
      </c>
      <c r="BQ2374">
        <v>0.72</v>
      </c>
      <c r="BR2374">
        <v>0.59</v>
      </c>
      <c r="BS2374">
        <v>7.85</v>
      </c>
      <c r="BT2374">
        <f t="shared" si="594"/>
        <v>732.90000000000009</v>
      </c>
      <c r="BU2374" s="1">
        <f t="shared" si="595"/>
        <v>0.15793255026828559</v>
      </c>
      <c r="BV2374" s="1">
        <f t="shared" si="604"/>
        <v>0.17782232570109038</v>
      </c>
      <c r="BW2374">
        <f t="shared" si="605"/>
        <v>0.16901614387810468</v>
      </c>
      <c r="BX2374">
        <f t="shared" si="606"/>
        <v>0.18343766613345588</v>
      </c>
      <c r="BY2374">
        <f t="shared" si="607"/>
        <v>155.89619981660539</v>
      </c>
    </row>
    <row r="2375" spans="1:77" x14ac:dyDescent="0.2">
      <c r="A2375">
        <v>4</v>
      </c>
      <c r="B2375">
        <v>46093</v>
      </c>
      <c r="C2375" t="s">
        <v>306</v>
      </c>
      <c r="D2375">
        <v>46</v>
      </c>
      <c r="E2375" t="s">
        <v>377</v>
      </c>
      <c r="F2375" t="s">
        <v>378</v>
      </c>
      <c r="G2375" t="s">
        <v>593</v>
      </c>
      <c r="H2375">
        <v>93</v>
      </c>
      <c r="I2375">
        <v>466</v>
      </c>
      <c r="J2375">
        <v>456</v>
      </c>
      <c r="K2375">
        <v>239</v>
      </c>
      <c r="L2375">
        <v>752</v>
      </c>
      <c r="M2375">
        <v>63</v>
      </c>
      <c r="N2375">
        <v>96</v>
      </c>
      <c r="O2375" s="3">
        <v>1543.2</v>
      </c>
      <c r="P2375" s="3">
        <v>2154.6263399999998</v>
      </c>
      <c r="Q2375" s="3">
        <v>7766.7</v>
      </c>
      <c r="R2375" s="3">
        <v>10843.919389999999</v>
      </c>
      <c r="S2375" s="3">
        <v>3587.9</v>
      </c>
      <c r="T2375" s="3">
        <v>5009.4503930000001</v>
      </c>
      <c r="U2375" s="3">
        <v>18642</v>
      </c>
      <c r="V2375" s="3">
        <v>26028.08725</v>
      </c>
      <c r="W2375" s="3">
        <v>732.09</v>
      </c>
      <c r="X2375" s="3">
        <v>1022.149039</v>
      </c>
      <c r="Y2375" s="3">
        <v>91</v>
      </c>
      <c r="Z2375" s="3">
        <v>127.0548192</v>
      </c>
      <c r="AA2375">
        <v>251</v>
      </c>
      <c r="AB2375">
        <v>402</v>
      </c>
      <c r="AC2375">
        <v>254</v>
      </c>
      <c r="AD2375">
        <v>752</v>
      </c>
      <c r="AE2375">
        <v>90</v>
      </c>
      <c r="AF2375">
        <v>74</v>
      </c>
      <c r="AG2375">
        <v>65</v>
      </c>
      <c r="AH2375">
        <v>22</v>
      </c>
      <c r="AI2375">
        <v>91</v>
      </c>
      <c r="AJ2375">
        <v>43</v>
      </c>
      <c r="AK2375">
        <v>14</v>
      </c>
      <c r="AL2375">
        <v>65</v>
      </c>
      <c r="AM2375">
        <v>88</v>
      </c>
      <c r="AN2375">
        <v>35</v>
      </c>
      <c r="AO2375">
        <v>117</v>
      </c>
      <c r="AP2375">
        <v>382</v>
      </c>
      <c r="AQ2375">
        <v>0</v>
      </c>
      <c r="AR2375" s="4">
        <v>5227</v>
      </c>
      <c r="AS2375" s="4">
        <f t="shared" si="596"/>
        <v>5609</v>
      </c>
      <c r="AT2375">
        <v>0.93892700600000001</v>
      </c>
      <c r="AU2375" s="4">
        <f t="shared" si="592"/>
        <v>1</v>
      </c>
      <c r="AV2375" s="4">
        <f t="shared" si="597"/>
        <v>5266.4415766539996</v>
      </c>
      <c r="AW2375" s="4">
        <v>0</v>
      </c>
      <c r="AX2375" s="4">
        <v>0</v>
      </c>
      <c r="AY2375" s="4">
        <v>80.53</v>
      </c>
      <c r="AZ2375" s="4">
        <f t="shared" si="598"/>
        <v>80.53</v>
      </c>
      <c r="BA2375" s="4">
        <f t="shared" si="599"/>
        <v>75.611791793180004</v>
      </c>
      <c r="BB2375" s="4">
        <v>9.51</v>
      </c>
      <c r="BC2375" s="4">
        <v>12000</v>
      </c>
      <c r="BD2375">
        <v>1.33763863245</v>
      </c>
      <c r="BE2375" s="2">
        <v>0.11</v>
      </c>
      <c r="BF2375">
        <v>40</v>
      </c>
      <c r="BG2375">
        <f t="shared" si="593"/>
        <v>0.11171872670841716</v>
      </c>
      <c r="BH2375">
        <v>0.648725</v>
      </c>
      <c r="BI2375" s="4">
        <v>0.52800000000000002</v>
      </c>
      <c r="BJ2375" s="4">
        <v>0.17599999999999999</v>
      </c>
      <c r="BK2375" s="3">
        <f t="shared" si="600"/>
        <v>385500</v>
      </c>
      <c r="BL2375" s="3">
        <f t="shared" si="601"/>
        <v>72</v>
      </c>
      <c r="BM2375" s="3">
        <v>820.99999999999989</v>
      </c>
      <c r="BN2375" s="3">
        <v>738.9</v>
      </c>
      <c r="BO2375" s="3">
        <f t="shared" si="602"/>
        <v>82.099999999999909</v>
      </c>
      <c r="BP2375" s="3">
        <f t="shared" si="603"/>
        <v>22800</v>
      </c>
      <c r="BQ2375">
        <v>0.72</v>
      </c>
      <c r="BR2375">
        <v>0.59</v>
      </c>
      <c r="BS2375">
        <v>7.85</v>
      </c>
      <c r="BT2375">
        <f t="shared" si="594"/>
        <v>732.90000000000009</v>
      </c>
      <c r="BU2375" s="1">
        <f t="shared" si="595"/>
        <v>0.14815316274087023</v>
      </c>
      <c r="BV2375" s="1">
        <f t="shared" si="604"/>
        <v>0.16829733277912701</v>
      </c>
      <c r="BW2375">
        <f t="shared" si="605"/>
        <v>0.1594911509561413</v>
      </c>
      <c r="BX2375">
        <f t="shared" si="606"/>
        <v>0.17391267321149251</v>
      </c>
      <c r="BY2375">
        <f t="shared" si="607"/>
        <v>155.89619981660539</v>
      </c>
    </row>
    <row r="2376" spans="1:77" x14ac:dyDescent="0.2">
      <c r="A2376">
        <v>4</v>
      </c>
      <c r="B2376">
        <v>46095</v>
      </c>
      <c r="C2376" t="s">
        <v>306</v>
      </c>
      <c r="D2376">
        <v>46</v>
      </c>
      <c r="E2376" t="s">
        <v>377</v>
      </c>
      <c r="F2376" t="s">
        <v>378</v>
      </c>
      <c r="G2376" t="s">
        <v>613</v>
      </c>
      <c r="H2376">
        <v>95</v>
      </c>
      <c r="I2376">
        <v>170</v>
      </c>
      <c r="J2376">
        <v>486</v>
      </c>
      <c r="K2376">
        <v>280</v>
      </c>
      <c r="L2376">
        <v>858</v>
      </c>
      <c r="M2376">
        <v>77</v>
      </c>
      <c r="N2376">
        <v>107</v>
      </c>
      <c r="O2376" s="3">
        <v>1793.9</v>
      </c>
      <c r="P2376" s="3">
        <v>2504.6553859999999</v>
      </c>
      <c r="Q2376" s="3">
        <v>7504.1</v>
      </c>
      <c r="R2376" s="3">
        <v>10477.27548</v>
      </c>
      <c r="S2376" s="3">
        <v>3645.9</v>
      </c>
      <c r="T2376" s="3">
        <v>5090.4303879999998</v>
      </c>
      <c r="U2376" s="3">
        <v>20029</v>
      </c>
      <c r="V2376" s="3">
        <v>27964.626079999998</v>
      </c>
      <c r="W2376" s="3">
        <v>717.46</v>
      </c>
      <c r="X2376" s="3">
        <v>1001.722534</v>
      </c>
      <c r="Y2376" s="3">
        <v>102</v>
      </c>
      <c r="Z2376" s="3">
        <v>142.413094</v>
      </c>
      <c r="AA2376">
        <v>205</v>
      </c>
      <c r="AB2376">
        <v>472</v>
      </c>
      <c r="AC2376">
        <v>294</v>
      </c>
      <c r="AD2376">
        <v>863</v>
      </c>
      <c r="AE2376">
        <v>103</v>
      </c>
      <c r="AF2376">
        <v>85</v>
      </c>
      <c r="AG2376">
        <v>65</v>
      </c>
      <c r="AH2376">
        <v>22</v>
      </c>
      <c r="AI2376">
        <v>91</v>
      </c>
      <c r="AJ2376">
        <v>43</v>
      </c>
      <c r="AK2376">
        <v>14</v>
      </c>
      <c r="AL2376">
        <v>65</v>
      </c>
      <c r="AM2376">
        <v>88</v>
      </c>
      <c r="AN2376">
        <v>35</v>
      </c>
      <c r="AO2376">
        <v>117</v>
      </c>
      <c r="AP2376">
        <v>382</v>
      </c>
      <c r="AQ2376">
        <v>0</v>
      </c>
      <c r="AR2376" s="4">
        <v>5227</v>
      </c>
      <c r="AS2376" s="4">
        <f t="shared" si="596"/>
        <v>5609</v>
      </c>
      <c r="AT2376">
        <v>0.94657164100000002</v>
      </c>
      <c r="AU2376" s="4">
        <f t="shared" si="592"/>
        <v>1</v>
      </c>
      <c r="AV2376" s="4">
        <f t="shared" si="597"/>
        <v>5309.3203343690002</v>
      </c>
      <c r="AW2376" s="4">
        <v>0</v>
      </c>
      <c r="AX2376" s="4">
        <v>0</v>
      </c>
      <c r="AY2376" s="4">
        <v>80.53</v>
      </c>
      <c r="AZ2376" s="4">
        <f t="shared" si="598"/>
        <v>80.53</v>
      </c>
      <c r="BA2376" s="4">
        <f t="shared" si="599"/>
        <v>76.227414249730003</v>
      </c>
      <c r="BB2376" s="4">
        <v>9.51</v>
      </c>
      <c r="BC2376" s="4">
        <v>12000</v>
      </c>
      <c r="BD2376">
        <v>1.4168438003999999</v>
      </c>
      <c r="BE2376" s="2">
        <v>0.11</v>
      </c>
      <c r="BF2376">
        <v>40</v>
      </c>
      <c r="BG2376">
        <f t="shared" si="593"/>
        <v>0.11171872670841716</v>
      </c>
      <c r="BH2376">
        <v>0.648725</v>
      </c>
      <c r="BI2376" s="4">
        <v>0.52800000000000002</v>
      </c>
      <c r="BJ2376" s="4">
        <v>0.17599999999999999</v>
      </c>
      <c r="BK2376" s="3">
        <f t="shared" si="600"/>
        <v>385500</v>
      </c>
      <c r="BL2376" s="3">
        <f t="shared" si="601"/>
        <v>72</v>
      </c>
      <c r="BM2376" s="3">
        <v>820.99999999999989</v>
      </c>
      <c r="BN2376" s="3">
        <v>738.9</v>
      </c>
      <c r="BO2376" s="3">
        <f t="shared" si="602"/>
        <v>82.099999999999909</v>
      </c>
      <c r="BP2376" s="3">
        <f t="shared" si="603"/>
        <v>22800</v>
      </c>
      <c r="BQ2376">
        <v>0.72</v>
      </c>
      <c r="BR2376">
        <v>0.59</v>
      </c>
      <c r="BS2376">
        <v>7.85</v>
      </c>
      <c r="BT2376">
        <f t="shared" si="594"/>
        <v>732.90000000000009</v>
      </c>
      <c r="BU2376" s="1">
        <f t="shared" si="595"/>
        <v>0.15005490813445069</v>
      </c>
      <c r="BV2376" s="1">
        <f t="shared" si="604"/>
        <v>0.17028824133390547</v>
      </c>
      <c r="BW2376">
        <f t="shared" si="605"/>
        <v>0.16148205951091976</v>
      </c>
      <c r="BX2376">
        <f t="shared" si="606"/>
        <v>0.17590358176627097</v>
      </c>
      <c r="BY2376">
        <f t="shared" si="607"/>
        <v>155.89619981660539</v>
      </c>
    </row>
    <row r="2377" spans="1:77" x14ac:dyDescent="0.2">
      <c r="A2377">
        <v>4</v>
      </c>
      <c r="B2377">
        <v>46097</v>
      </c>
      <c r="C2377" t="s">
        <v>306</v>
      </c>
      <c r="D2377">
        <v>46</v>
      </c>
      <c r="E2377" t="s">
        <v>377</v>
      </c>
      <c r="F2377" t="s">
        <v>378</v>
      </c>
      <c r="G2377" t="s">
        <v>595</v>
      </c>
      <c r="H2377">
        <v>97</v>
      </c>
      <c r="I2377">
        <v>214</v>
      </c>
      <c r="J2377">
        <v>599</v>
      </c>
      <c r="K2377">
        <v>459</v>
      </c>
      <c r="L2377">
        <v>374</v>
      </c>
      <c r="M2377">
        <v>131</v>
      </c>
      <c r="N2377">
        <v>100</v>
      </c>
      <c r="O2377" s="3">
        <v>2133.6</v>
      </c>
      <c r="P2377" s="3">
        <v>2978.9468379999998</v>
      </c>
      <c r="Q2377" s="3">
        <v>10004</v>
      </c>
      <c r="R2377" s="3">
        <v>13967.65287</v>
      </c>
      <c r="S2377" s="3">
        <v>4087.7</v>
      </c>
      <c r="T2377" s="3">
        <v>5707.2745539999996</v>
      </c>
      <c r="U2377" s="3">
        <v>8970.7000000000007</v>
      </c>
      <c r="V2377" s="3">
        <v>12524.952380000001</v>
      </c>
      <c r="W2377" s="3">
        <v>960.78</v>
      </c>
      <c r="X2377" s="3">
        <v>1341.4475729999999</v>
      </c>
      <c r="Y2377" s="3">
        <v>101</v>
      </c>
      <c r="Z2377" s="3">
        <v>141.01688720000001</v>
      </c>
      <c r="AA2377">
        <v>252</v>
      </c>
      <c r="AB2377">
        <v>584</v>
      </c>
      <c r="AC2377">
        <v>448</v>
      </c>
      <c r="AD2377">
        <v>406</v>
      </c>
      <c r="AE2377">
        <v>135</v>
      </c>
      <c r="AF2377">
        <v>96</v>
      </c>
      <c r="AG2377">
        <v>65</v>
      </c>
      <c r="AH2377">
        <v>22</v>
      </c>
      <c r="AI2377">
        <v>91</v>
      </c>
      <c r="AJ2377">
        <v>43</v>
      </c>
      <c r="AK2377">
        <v>14</v>
      </c>
      <c r="AL2377">
        <v>65</v>
      </c>
      <c r="AM2377">
        <v>88</v>
      </c>
      <c r="AN2377">
        <v>35</v>
      </c>
      <c r="AO2377">
        <v>117</v>
      </c>
      <c r="AP2377">
        <v>382</v>
      </c>
      <c r="AQ2377">
        <v>0</v>
      </c>
      <c r="AR2377" s="4">
        <v>5227</v>
      </c>
      <c r="AS2377" s="4">
        <f t="shared" si="596"/>
        <v>5609</v>
      </c>
      <c r="AT2377">
        <v>0.96447487499999995</v>
      </c>
      <c r="AU2377" s="4">
        <f t="shared" si="592"/>
        <v>1</v>
      </c>
      <c r="AV2377" s="4">
        <f t="shared" si="597"/>
        <v>5409.7395738750001</v>
      </c>
      <c r="AW2377" s="4">
        <v>0</v>
      </c>
      <c r="AX2377" s="4">
        <v>0</v>
      </c>
      <c r="AY2377" s="4">
        <v>80.53</v>
      </c>
      <c r="AZ2377" s="4">
        <f t="shared" si="598"/>
        <v>80.53</v>
      </c>
      <c r="BA2377" s="4">
        <f t="shared" si="599"/>
        <v>77.669161683749991</v>
      </c>
      <c r="BB2377" s="4">
        <v>9.51</v>
      </c>
      <c r="BC2377" s="4">
        <v>12000</v>
      </c>
      <c r="BD2377">
        <v>1.7617174170200001</v>
      </c>
      <c r="BE2377" s="2">
        <v>0.11</v>
      </c>
      <c r="BF2377">
        <v>40</v>
      </c>
      <c r="BG2377">
        <f t="shared" si="593"/>
        <v>0.11171872670841716</v>
      </c>
      <c r="BH2377">
        <v>0.648725</v>
      </c>
      <c r="BI2377" s="4">
        <v>0.52800000000000002</v>
      </c>
      <c r="BJ2377" s="4">
        <v>0.17599999999999999</v>
      </c>
      <c r="BK2377" s="3">
        <f t="shared" si="600"/>
        <v>385500</v>
      </c>
      <c r="BL2377" s="3">
        <f t="shared" si="601"/>
        <v>72</v>
      </c>
      <c r="BM2377" s="3">
        <v>820.99999999999989</v>
      </c>
      <c r="BN2377" s="3">
        <v>738.9</v>
      </c>
      <c r="BO2377" s="3">
        <f t="shared" si="602"/>
        <v>82.099999999999909</v>
      </c>
      <c r="BP2377" s="3">
        <f t="shared" si="603"/>
        <v>22800</v>
      </c>
      <c r="BQ2377">
        <v>0.72</v>
      </c>
      <c r="BR2377">
        <v>0.59</v>
      </c>
      <c r="BS2377">
        <v>7.85</v>
      </c>
      <c r="BT2377">
        <f t="shared" si="594"/>
        <v>732.90000000000009</v>
      </c>
      <c r="BU2377" s="1">
        <f t="shared" si="595"/>
        <v>0.15642123484097792</v>
      </c>
      <c r="BV2377" s="1">
        <f t="shared" si="604"/>
        <v>0.17648788231025869</v>
      </c>
      <c r="BW2377">
        <f t="shared" si="605"/>
        <v>0.16768170048727299</v>
      </c>
      <c r="BX2377">
        <f t="shared" si="606"/>
        <v>0.18210322274262419</v>
      </c>
      <c r="BY2377">
        <f t="shared" si="607"/>
        <v>155.89619981660539</v>
      </c>
    </row>
    <row r="2378" spans="1:77" x14ac:dyDescent="0.2">
      <c r="A2378">
        <v>4</v>
      </c>
      <c r="B2378">
        <v>46099</v>
      </c>
      <c r="C2378" t="s">
        <v>306</v>
      </c>
      <c r="D2378">
        <v>46</v>
      </c>
      <c r="E2378" t="s">
        <v>377</v>
      </c>
      <c r="F2378" t="s">
        <v>378</v>
      </c>
      <c r="G2378" t="s">
        <v>620</v>
      </c>
      <c r="H2378">
        <v>99</v>
      </c>
      <c r="I2378">
        <v>244</v>
      </c>
      <c r="J2378">
        <v>1025</v>
      </c>
      <c r="K2378">
        <v>752</v>
      </c>
      <c r="L2378">
        <v>433</v>
      </c>
      <c r="M2378">
        <v>252</v>
      </c>
      <c r="N2378">
        <v>172</v>
      </c>
      <c r="O2378" s="3">
        <v>2433.6999999999998</v>
      </c>
      <c r="P2378" s="3">
        <v>3397.9485</v>
      </c>
      <c r="Q2378" s="3">
        <v>16695</v>
      </c>
      <c r="R2378" s="3">
        <v>23309.672600000002</v>
      </c>
      <c r="S2378" s="3">
        <v>5329.4</v>
      </c>
      <c r="T2378" s="3">
        <v>7440.9445429999996</v>
      </c>
      <c r="U2378" s="3">
        <v>10246</v>
      </c>
      <c r="V2378" s="3">
        <v>14305.53492</v>
      </c>
      <c r="W2378" s="3">
        <v>1612.7</v>
      </c>
      <c r="X2378" s="3">
        <v>2251.6627130000002</v>
      </c>
      <c r="Y2378" s="3">
        <v>157</v>
      </c>
      <c r="Z2378" s="3">
        <v>219.2044683</v>
      </c>
      <c r="AA2378">
        <v>283</v>
      </c>
      <c r="AB2378">
        <v>715</v>
      </c>
      <c r="AC2378">
        <v>588</v>
      </c>
      <c r="AD2378">
        <v>431</v>
      </c>
      <c r="AE2378">
        <v>174</v>
      </c>
      <c r="AF2378">
        <v>116</v>
      </c>
      <c r="AG2378">
        <v>65</v>
      </c>
      <c r="AH2378">
        <v>22</v>
      </c>
      <c r="AI2378">
        <v>91</v>
      </c>
      <c r="AJ2378">
        <v>43</v>
      </c>
      <c r="AK2378">
        <v>14</v>
      </c>
      <c r="AL2378">
        <v>65</v>
      </c>
      <c r="AM2378">
        <v>88</v>
      </c>
      <c r="AN2378">
        <v>35</v>
      </c>
      <c r="AO2378">
        <v>117</v>
      </c>
      <c r="AP2378">
        <v>382</v>
      </c>
      <c r="AQ2378">
        <v>0</v>
      </c>
      <c r="AR2378" s="4">
        <v>5227</v>
      </c>
      <c r="AS2378" s="4">
        <f t="shared" si="596"/>
        <v>5609</v>
      </c>
      <c r="AT2378">
        <v>0.97020260199999997</v>
      </c>
      <c r="AU2378" s="4">
        <f t="shared" si="592"/>
        <v>1</v>
      </c>
      <c r="AV2378" s="4">
        <f t="shared" si="597"/>
        <v>5441.8663946179995</v>
      </c>
      <c r="AW2378" s="4">
        <v>0</v>
      </c>
      <c r="AX2378" s="4">
        <v>0</v>
      </c>
      <c r="AY2378" s="4">
        <v>80.53</v>
      </c>
      <c r="AZ2378" s="4">
        <f t="shared" si="598"/>
        <v>80.53</v>
      </c>
      <c r="BA2378" s="4">
        <f t="shared" si="599"/>
        <v>78.130415539059996</v>
      </c>
      <c r="BB2378" s="4">
        <v>9.51</v>
      </c>
      <c r="BC2378" s="4">
        <v>12000</v>
      </c>
      <c r="BD2378">
        <v>1.82381237348</v>
      </c>
      <c r="BE2378" s="2">
        <v>0.11</v>
      </c>
      <c r="BF2378">
        <v>40</v>
      </c>
      <c r="BG2378">
        <f t="shared" si="593"/>
        <v>0.11171872670841716</v>
      </c>
      <c r="BH2378">
        <v>0.648725</v>
      </c>
      <c r="BI2378" s="4">
        <v>0.52800000000000002</v>
      </c>
      <c r="BJ2378" s="4">
        <v>0.17599999999999999</v>
      </c>
      <c r="BK2378" s="3">
        <f t="shared" si="600"/>
        <v>385500</v>
      </c>
      <c r="BL2378" s="3">
        <f t="shared" si="601"/>
        <v>72</v>
      </c>
      <c r="BM2378" s="3">
        <v>820.99999999999989</v>
      </c>
      <c r="BN2378" s="3">
        <v>738.9</v>
      </c>
      <c r="BO2378" s="3">
        <f t="shared" si="602"/>
        <v>82.099999999999909</v>
      </c>
      <c r="BP2378" s="3">
        <f t="shared" si="603"/>
        <v>22800</v>
      </c>
      <c r="BQ2378">
        <v>0.72</v>
      </c>
      <c r="BR2378">
        <v>0.59</v>
      </c>
      <c r="BS2378">
        <v>7.85</v>
      </c>
      <c r="BT2378">
        <f t="shared" si="594"/>
        <v>732.90000000000009</v>
      </c>
      <c r="BU2378" s="1">
        <f t="shared" si="595"/>
        <v>0.15787912142674509</v>
      </c>
      <c r="BV2378" s="1">
        <f t="shared" si="604"/>
        <v>0.18134419238618787</v>
      </c>
      <c r="BW2378">
        <f t="shared" si="605"/>
        <v>0.17253801056320217</v>
      </c>
      <c r="BX2378">
        <f t="shared" si="606"/>
        <v>0.18695953281855338</v>
      </c>
      <c r="BY2378">
        <f t="shared" si="607"/>
        <v>155.89619981660539</v>
      </c>
    </row>
    <row r="2379" spans="1:77" x14ac:dyDescent="0.2">
      <c r="A2379">
        <v>4</v>
      </c>
      <c r="B2379">
        <v>46101</v>
      </c>
      <c r="C2379" t="s">
        <v>306</v>
      </c>
      <c r="D2379">
        <v>46</v>
      </c>
      <c r="E2379" t="s">
        <v>377</v>
      </c>
      <c r="F2379" t="s">
        <v>378</v>
      </c>
      <c r="G2379" t="s">
        <v>594</v>
      </c>
      <c r="H2379">
        <v>101</v>
      </c>
      <c r="I2379">
        <v>249</v>
      </c>
      <c r="J2379">
        <v>732</v>
      </c>
      <c r="K2379">
        <v>591</v>
      </c>
      <c r="L2379">
        <v>395</v>
      </c>
      <c r="M2379">
        <v>192</v>
      </c>
      <c r="N2379">
        <v>120</v>
      </c>
      <c r="O2379" s="3">
        <v>2396.6</v>
      </c>
      <c r="P2379" s="3">
        <v>3346.1492269999999</v>
      </c>
      <c r="Q2379" s="3">
        <v>11892</v>
      </c>
      <c r="R2379" s="3">
        <v>16603.691320000002</v>
      </c>
      <c r="S2379" s="3">
        <v>4450.8</v>
      </c>
      <c r="T2379" s="3">
        <v>6214.2372450000003</v>
      </c>
      <c r="U2379" s="3">
        <v>9440.5</v>
      </c>
      <c r="V2379" s="3">
        <v>13180.89034</v>
      </c>
      <c r="W2379" s="3">
        <v>1172.3</v>
      </c>
      <c r="X2379" s="3">
        <v>1636.7732370000001</v>
      </c>
      <c r="Y2379" s="3">
        <v>117</v>
      </c>
      <c r="Z2379" s="3">
        <v>163.35619610000001</v>
      </c>
      <c r="AA2379">
        <v>287</v>
      </c>
      <c r="AB2379">
        <v>644</v>
      </c>
      <c r="AC2379">
        <v>531</v>
      </c>
      <c r="AD2379">
        <v>420</v>
      </c>
      <c r="AE2379">
        <v>158</v>
      </c>
      <c r="AF2379">
        <v>104</v>
      </c>
      <c r="AG2379">
        <v>65</v>
      </c>
      <c r="AH2379">
        <v>22</v>
      </c>
      <c r="AI2379">
        <v>91</v>
      </c>
      <c r="AJ2379">
        <v>43</v>
      </c>
      <c r="AK2379">
        <v>14</v>
      </c>
      <c r="AL2379">
        <v>65</v>
      </c>
      <c r="AM2379">
        <v>88</v>
      </c>
      <c r="AN2379">
        <v>35</v>
      </c>
      <c r="AO2379">
        <v>117</v>
      </c>
      <c r="AP2379">
        <v>382</v>
      </c>
      <c r="AQ2379">
        <v>0</v>
      </c>
      <c r="AR2379" s="4">
        <v>5227</v>
      </c>
      <c r="AS2379" s="4">
        <f t="shared" si="596"/>
        <v>5609</v>
      </c>
      <c r="AT2379">
        <v>0.97148158399999995</v>
      </c>
      <c r="AU2379" s="4">
        <f t="shared" si="592"/>
        <v>1</v>
      </c>
      <c r="AV2379" s="4">
        <f t="shared" si="597"/>
        <v>5449.0402046559993</v>
      </c>
      <c r="AW2379" s="4">
        <v>0</v>
      </c>
      <c r="AX2379" s="4">
        <v>0</v>
      </c>
      <c r="AY2379" s="4">
        <v>80.53</v>
      </c>
      <c r="AZ2379" s="4">
        <f t="shared" si="598"/>
        <v>80.53</v>
      </c>
      <c r="BA2379" s="4">
        <f t="shared" si="599"/>
        <v>78.233411959519998</v>
      </c>
      <c r="BB2379" s="4">
        <v>9.51</v>
      </c>
      <c r="BC2379" s="4">
        <v>12000</v>
      </c>
      <c r="BD2379">
        <v>1.8887213673300001</v>
      </c>
      <c r="BE2379" s="2">
        <v>0.11</v>
      </c>
      <c r="BF2379">
        <v>40</v>
      </c>
      <c r="BG2379">
        <f t="shared" si="593"/>
        <v>0.11171872670841716</v>
      </c>
      <c r="BH2379">
        <v>0.648725</v>
      </c>
      <c r="BI2379" s="4">
        <v>0.52800000000000002</v>
      </c>
      <c r="BJ2379" s="4">
        <v>0.17599999999999999</v>
      </c>
      <c r="BK2379" s="3">
        <f t="shared" si="600"/>
        <v>385500</v>
      </c>
      <c r="BL2379" s="3">
        <f t="shared" si="601"/>
        <v>72</v>
      </c>
      <c r="BM2379" s="3">
        <v>820.99999999999989</v>
      </c>
      <c r="BN2379" s="3">
        <v>738.9</v>
      </c>
      <c r="BO2379" s="3">
        <f t="shared" si="602"/>
        <v>82.099999999999909</v>
      </c>
      <c r="BP2379" s="3">
        <f t="shared" si="603"/>
        <v>22800</v>
      </c>
      <c r="BQ2379">
        <v>0.72</v>
      </c>
      <c r="BR2379">
        <v>0.59</v>
      </c>
      <c r="BS2379">
        <v>7.85</v>
      </c>
      <c r="BT2379">
        <f t="shared" si="594"/>
        <v>732.90000000000009</v>
      </c>
      <c r="BU2379" s="1">
        <f t="shared" si="595"/>
        <v>0.15881718336325323</v>
      </c>
      <c r="BV2379" s="1">
        <f t="shared" si="604"/>
        <v>0.17986106501739202</v>
      </c>
      <c r="BW2379">
        <f t="shared" si="605"/>
        <v>0.17105488319440632</v>
      </c>
      <c r="BX2379">
        <f t="shared" si="606"/>
        <v>0.18547640544975752</v>
      </c>
      <c r="BY2379">
        <f t="shared" si="607"/>
        <v>155.89619981660539</v>
      </c>
    </row>
    <row r="2380" spans="1:77" x14ac:dyDescent="0.2">
      <c r="A2380">
        <v>4</v>
      </c>
      <c r="B2380">
        <v>46103</v>
      </c>
      <c r="C2380" t="s">
        <v>306</v>
      </c>
      <c r="D2380">
        <v>46</v>
      </c>
      <c r="E2380" t="s">
        <v>377</v>
      </c>
      <c r="F2380" t="s">
        <v>378</v>
      </c>
      <c r="G2380" t="s">
        <v>330</v>
      </c>
      <c r="H2380">
        <v>103</v>
      </c>
      <c r="I2380">
        <v>588</v>
      </c>
      <c r="J2380">
        <v>477</v>
      </c>
      <c r="K2380">
        <v>234</v>
      </c>
      <c r="L2380">
        <v>746</v>
      </c>
      <c r="M2380">
        <v>65</v>
      </c>
      <c r="N2380">
        <v>104</v>
      </c>
      <c r="O2380" s="3">
        <v>1634.6</v>
      </c>
      <c r="P2380" s="3">
        <v>2282.239642</v>
      </c>
      <c r="Q2380" s="3">
        <v>8137.3</v>
      </c>
      <c r="R2380" s="3">
        <v>11361.35363</v>
      </c>
      <c r="S2380" s="3">
        <v>3558.1</v>
      </c>
      <c r="T2380" s="3">
        <v>4967.8434310000002</v>
      </c>
      <c r="U2380" s="3">
        <v>18584</v>
      </c>
      <c r="V2380" s="3">
        <v>25947.107250000001</v>
      </c>
      <c r="W2380" s="3">
        <v>765.58</v>
      </c>
      <c r="X2380" s="3">
        <v>1068.908005</v>
      </c>
      <c r="Y2380" s="3">
        <v>98</v>
      </c>
      <c r="Z2380" s="3">
        <v>136.82826679999999</v>
      </c>
      <c r="AA2380">
        <v>280</v>
      </c>
      <c r="AB2380">
        <v>407</v>
      </c>
      <c r="AC2380">
        <v>249</v>
      </c>
      <c r="AD2380">
        <v>749</v>
      </c>
      <c r="AE2380">
        <v>90</v>
      </c>
      <c r="AF2380">
        <v>77</v>
      </c>
      <c r="AG2380">
        <v>65</v>
      </c>
      <c r="AH2380">
        <v>22</v>
      </c>
      <c r="AI2380">
        <v>91</v>
      </c>
      <c r="AJ2380">
        <v>43</v>
      </c>
      <c r="AK2380">
        <v>14</v>
      </c>
      <c r="AL2380">
        <v>65</v>
      </c>
      <c r="AM2380">
        <v>88</v>
      </c>
      <c r="AN2380">
        <v>35</v>
      </c>
      <c r="AO2380">
        <v>117</v>
      </c>
      <c r="AP2380">
        <v>382</v>
      </c>
      <c r="AQ2380">
        <v>0</v>
      </c>
      <c r="AR2380" s="4">
        <v>5227</v>
      </c>
      <c r="AS2380" s="4">
        <f t="shared" si="596"/>
        <v>5609</v>
      </c>
      <c r="AT2380">
        <v>0.94010956700000003</v>
      </c>
      <c r="AU2380" s="4">
        <f t="shared" si="592"/>
        <v>1</v>
      </c>
      <c r="AV2380" s="4">
        <f t="shared" si="597"/>
        <v>5273.0745613030003</v>
      </c>
      <c r="AW2380" s="4">
        <v>0</v>
      </c>
      <c r="AX2380" s="4">
        <v>0</v>
      </c>
      <c r="AY2380" s="4">
        <v>80.53</v>
      </c>
      <c r="AZ2380" s="4">
        <f t="shared" si="598"/>
        <v>80.53</v>
      </c>
      <c r="BA2380" s="4">
        <f t="shared" si="599"/>
        <v>75.707023430510006</v>
      </c>
      <c r="BB2380" s="4">
        <v>9.51</v>
      </c>
      <c r="BC2380" s="4">
        <v>12000</v>
      </c>
      <c r="BD2380">
        <v>1.289526631</v>
      </c>
      <c r="BE2380" s="2">
        <v>0.11</v>
      </c>
      <c r="BF2380">
        <v>40</v>
      </c>
      <c r="BG2380">
        <f t="shared" si="593"/>
        <v>0.11171872670841716</v>
      </c>
      <c r="BH2380">
        <v>0.648725</v>
      </c>
      <c r="BI2380" s="4">
        <v>0.52800000000000002</v>
      </c>
      <c r="BJ2380" s="4">
        <v>0.17599999999999999</v>
      </c>
      <c r="BK2380" s="3">
        <f t="shared" si="600"/>
        <v>385500</v>
      </c>
      <c r="BL2380" s="3">
        <f t="shared" si="601"/>
        <v>72</v>
      </c>
      <c r="BM2380" s="3">
        <v>820.99999999999989</v>
      </c>
      <c r="BN2380" s="3">
        <v>738.9</v>
      </c>
      <c r="BO2380" s="3">
        <f t="shared" si="602"/>
        <v>82.099999999999909</v>
      </c>
      <c r="BP2380" s="3">
        <f t="shared" si="603"/>
        <v>22800</v>
      </c>
      <c r="BQ2380">
        <v>0.72</v>
      </c>
      <c r="BR2380">
        <v>0.59</v>
      </c>
      <c r="BS2380">
        <v>7.85</v>
      </c>
      <c r="BT2380">
        <f t="shared" si="594"/>
        <v>732.90000000000009</v>
      </c>
      <c r="BU2380" s="1">
        <f t="shared" si="595"/>
        <v>0.14772297429374726</v>
      </c>
      <c r="BV2380" s="1">
        <f t="shared" si="604"/>
        <v>0.16800519539597203</v>
      </c>
      <c r="BW2380">
        <f t="shared" si="605"/>
        <v>0.15919901357298633</v>
      </c>
      <c r="BX2380">
        <f t="shared" si="606"/>
        <v>0.17362053582833753</v>
      </c>
      <c r="BY2380">
        <f t="shared" si="607"/>
        <v>155.89619981660539</v>
      </c>
    </row>
    <row r="2381" spans="1:77" x14ac:dyDescent="0.2">
      <c r="A2381">
        <v>4</v>
      </c>
      <c r="B2381">
        <v>46105</v>
      </c>
      <c r="C2381" t="s">
        <v>306</v>
      </c>
      <c r="D2381">
        <v>46</v>
      </c>
      <c r="E2381" t="s">
        <v>377</v>
      </c>
      <c r="F2381" t="s">
        <v>378</v>
      </c>
      <c r="G2381" t="s">
        <v>393</v>
      </c>
      <c r="H2381">
        <v>105</v>
      </c>
      <c r="I2381">
        <v>144</v>
      </c>
      <c r="J2381">
        <v>373</v>
      </c>
      <c r="K2381">
        <v>223</v>
      </c>
      <c r="L2381">
        <v>735</v>
      </c>
      <c r="M2381">
        <v>55</v>
      </c>
      <c r="N2381">
        <v>78</v>
      </c>
      <c r="O2381" s="3">
        <v>1503.6</v>
      </c>
      <c r="P2381" s="3">
        <v>2099.3365509999999</v>
      </c>
      <c r="Q2381" s="3">
        <v>6051.1</v>
      </c>
      <c r="R2381" s="3">
        <v>8448.5869939999993</v>
      </c>
      <c r="S2381" s="3">
        <v>3114.1</v>
      </c>
      <c r="T2381" s="3">
        <v>4347.9276090000003</v>
      </c>
      <c r="U2381" s="3">
        <v>17402</v>
      </c>
      <c r="V2381" s="3">
        <v>24296.790809999999</v>
      </c>
      <c r="W2381" s="3">
        <v>582.08000000000004</v>
      </c>
      <c r="X2381" s="3">
        <v>812.70405670000002</v>
      </c>
      <c r="Y2381" s="3">
        <v>77</v>
      </c>
      <c r="Z2381" s="3">
        <v>107.50792389999999</v>
      </c>
      <c r="AA2381">
        <v>176</v>
      </c>
      <c r="AB2381">
        <v>384</v>
      </c>
      <c r="AC2381">
        <v>248</v>
      </c>
      <c r="AD2381">
        <v>754</v>
      </c>
      <c r="AE2381">
        <v>89</v>
      </c>
      <c r="AF2381">
        <v>70</v>
      </c>
      <c r="AG2381">
        <v>65</v>
      </c>
      <c r="AH2381">
        <v>22</v>
      </c>
      <c r="AI2381">
        <v>91</v>
      </c>
      <c r="AJ2381">
        <v>43</v>
      </c>
      <c r="AK2381">
        <v>14</v>
      </c>
      <c r="AL2381">
        <v>65</v>
      </c>
      <c r="AM2381">
        <v>88</v>
      </c>
      <c r="AN2381">
        <v>35</v>
      </c>
      <c r="AO2381">
        <v>117</v>
      </c>
      <c r="AP2381">
        <v>382</v>
      </c>
      <c r="AQ2381">
        <v>0</v>
      </c>
      <c r="AR2381" s="4">
        <v>5227</v>
      </c>
      <c r="AS2381" s="4">
        <f t="shared" si="596"/>
        <v>5609</v>
      </c>
      <c r="AT2381">
        <v>0.939561278</v>
      </c>
      <c r="AU2381" s="4">
        <f t="shared" si="592"/>
        <v>1</v>
      </c>
      <c r="AV2381" s="4">
        <f t="shared" si="597"/>
        <v>5269.9992083019997</v>
      </c>
      <c r="AW2381" s="4">
        <v>0</v>
      </c>
      <c r="AX2381" s="4">
        <v>0</v>
      </c>
      <c r="AY2381" s="4">
        <v>80.53</v>
      </c>
      <c r="AZ2381" s="4">
        <f t="shared" si="598"/>
        <v>80.53</v>
      </c>
      <c r="BA2381" s="4">
        <f t="shared" si="599"/>
        <v>75.662869717340001</v>
      </c>
      <c r="BB2381" s="4">
        <v>9.51</v>
      </c>
      <c r="BC2381" s="4">
        <v>12000</v>
      </c>
      <c r="BD2381">
        <v>1.4298491612799999</v>
      </c>
      <c r="BE2381" s="2">
        <v>0.11</v>
      </c>
      <c r="BF2381">
        <v>40</v>
      </c>
      <c r="BG2381">
        <f t="shared" si="593"/>
        <v>0.11171872670841716</v>
      </c>
      <c r="BH2381">
        <v>0.648725</v>
      </c>
      <c r="BI2381" s="4">
        <v>0.52800000000000002</v>
      </c>
      <c r="BJ2381" s="4">
        <v>0.17599999999999999</v>
      </c>
      <c r="BK2381" s="3">
        <f t="shared" si="600"/>
        <v>385500</v>
      </c>
      <c r="BL2381" s="3">
        <f t="shared" si="601"/>
        <v>72</v>
      </c>
      <c r="BM2381" s="3">
        <v>820.99999999999989</v>
      </c>
      <c r="BN2381" s="3">
        <v>738.9</v>
      </c>
      <c r="BO2381" s="3">
        <f t="shared" si="602"/>
        <v>82.099999999999909</v>
      </c>
      <c r="BP2381" s="3">
        <f t="shared" si="603"/>
        <v>22800</v>
      </c>
      <c r="BQ2381">
        <v>0.72</v>
      </c>
      <c r="BR2381">
        <v>0.59</v>
      </c>
      <c r="BS2381">
        <v>7.85</v>
      </c>
      <c r="BT2381">
        <f t="shared" si="594"/>
        <v>732.90000000000009</v>
      </c>
      <c r="BU2381" s="1">
        <f t="shared" si="595"/>
        <v>0.14933861664986564</v>
      </c>
      <c r="BV2381" s="1">
        <f t="shared" si="604"/>
        <v>0.16844213064729843</v>
      </c>
      <c r="BW2381">
        <f t="shared" si="605"/>
        <v>0.15963594882431273</v>
      </c>
      <c r="BX2381">
        <f t="shared" si="606"/>
        <v>0.17405747107966393</v>
      </c>
      <c r="BY2381">
        <f t="shared" si="607"/>
        <v>155.89619981660539</v>
      </c>
    </row>
    <row r="2382" spans="1:77" x14ac:dyDescent="0.2">
      <c r="A2382">
        <v>4</v>
      </c>
      <c r="B2382">
        <v>46107</v>
      </c>
      <c r="C2382" t="s">
        <v>306</v>
      </c>
      <c r="D2382">
        <v>46</v>
      </c>
      <c r="E2382" t="s">
        <v>377</v>
      </c>
      <c r="F2382" t="s">
        <v>378</v>
      </c>
      <c r="G2382" t="s">
        <v>600</v>
      </c>
      <c r="H2382">
        <v>107</v>
      </c>
      <c r="I2382">
        <v>156</v>
      </c>
      <c r="J2382">
        <v>471</v>
      </c>
      <c r="K2382">
        <v>276</v>
      </c>
      <c r="L2382">
        <v>336</v>
      </c>
      <c r="M2382">
        <v>80</v>
      </c>
      <c r="N2382">
        <v>95</v>
      </c>
      <c r="O2382" s="3">
        <v>1665</v>
      </c>
      <c r="P2382" s="3">
        <v>2324.6843290000002</v>
      </c>
      <c r="Q2382" s="3">
        <v>7656.1</v>
      </c>
      <c r="R2382" s="3">
        <v>10689.49891</v>
      </c>
      <c r="S2382" s="3">
        <v>3422.4</v>
      </c>
      <c r="T2382" s="3">
        <v>4778.3781669999998</v>
      </c>
      <c r="U2382" s="3">
        <v>8000.7</v>
      </c>
      <c r="V2382" s="3">
        <v>11170.63178</v>
      </c>
      <c r="W2382" s="3">
        <v>736.1</v>
      </c>
      <c r="X2382" s="3">
        <v>1027.7478289999999</v>
      </c>
      <c r="Y2382" s="3">
        <v>93</v>
      </c>
      <c r="Z2382" s="3">
        <v>129.8472328</v>
      </c>
      <c r="AA2382">
        <v>194</v>
      </c>
      <c r="AB2382">
        <v>465</v>
      </c>
      <c r="AC2382">
        <v>298</v>
      </c>
      <c r="AD2382">
        <v>368</v>
      </c>
      <c r="AE2382">
        <v>105</v>
      </c>
      <c r="AF2382">
        <v>82</v>
      </c>
      <c r="AG2382">
        <v>65</v>
      </c>
      <c r="AH2382">
        <v>22</v>
      </c>
      <c r="AI2382">
        <v>91</v>
      </c>
      <c r="AJ2382">
        <v>43</v>
      </c>
      <c r="AK2382">
        <v>14</v>
      </c>
      <c r="AL2382">
        <v>65</v>
      </c>
      <c r="AM2382">
        <v>88</v>
      </c>
      <c r="AN2382">
        <v>35</v>
      </c>
      <c r="AO2382">
        <v>117</v>
      </c>
      <c r="AP2382">
        <v>382</v>
      </c>
      <c r="AQ2382">
        <v>0</v>
      </c>
      <c r="AR2382" s="4">
        <v>5227</v>
      </c>
      <c r="AS2382" s="4">
        <f t="shared" si="596"/>
        <v>5609</v>
      </c>
      <c r="AT2382">
        <v>0.95025034799999997</v>
      </c>
      <c r="AU2382" s="4">
        <f t="shared" si="592"/>
        <v>1</v>
      </c>
      <c r="AV2382" s="4">
        <f t="shared" si="597"/>
        <v>5329.9542019319997</v>
      </c>
      <c r="AW2382" s="4">
        <v>0</v>
      </c>
      <c r="AX2382" s="4">
        <v>0</v>
      </c>
      <c r="AY2382" s="4">
        <v>80.53</v>
      </c>
      <c r="AZ2382" s="4">
        <f t="shared" si="598"/>
        <v>80.53</v>
      </c>
      <c r="BA2382" s="4">
        <f t="shared" si="599"/>
        <v>76.523660524440004</v>
      </c>
      <c r="BB2382" s="4">
        <v>9.51</v>
      </c>
      <c r="BC2382" s="4">
        <v>12000</v>
      </c>
      <c r="BD2382">
        <v>1.6227525623200001</v>
      </c>
      <c r="BE2382" s="2">
        <v>0.11</v>
      </c>
      <c r="BF2382">
        <v>40</v>
      </c>
      <c r="BG2382">
        <f t="shared" si="593"/>
        <v>0.11171872670841716</v>
      </c>
      <c r="BH2382">
        <v>0.648725</v>
      </c>
      <c r="BI2382" s="4">
        <v>0.52800000000000002</v>
      </c>
      <c r="BJ2382" s="4">
        <v>0.17599999999999999</v>
      </c>
      <c r="BK2382" s="3">
        <f t="shared" si="600"/>
        <v>385500</v>
      </c>
      <c r="BL2382" s="3">
        <f t="shared" si="601"/>
        <v>72</v>
      </c>
      <c r="BM2382" s="3">
        <v>820.99999999999989</v>
      </c>
      <c r="BN2382" s="3">
        <v>738.9</v>
      </c>
      <c r="BO2382" s="3">
        <f t="shared" si="602"/>
        <v>82.099999999999909</v>
      </c>
      <c r="BP2382" s="3">
        <f t="shared" si="603"/>
        <v>22800</v>
      </c>
      <c r="BQ2382">
        <v>0.72</v>
      </c>
      <c r="BR2382">
        <v>0.59</v>
      </c>
      <c r="BS2382">
        <v>7.85</v>
      </c>
      <c r="BT2382">
        <f t="shared" si="594"/>
        <v>732.90000000000009</v>
      </c>
      <c r="BU2382" s="1">
        <f t="shared" si="595"/>
        <v>0.15298358435777062</v>
      </c>
      <c r="BV2382" s="1">
        <f t="shared" si="604"/>
        <v>0.17171474647429941</v>
      </c>
      <c r="BW2382">
        <f t="shared" si="605"/>
        <v>0.1629085646513137</v>
      </c>
      <c r="BX2382">
        <f t="shared" si="606"/>
        <v>0.17733008690666491</v>
      </c>
      <c r="BY2382">
        <f t="shared" si="607"/>
        <v>155.89619981660539</v>
      </c>
    </row>
    <row r="2383" spans="1:77" x14ac:dyDescent="0.2">
      <c r="A2383">
        <v>4</v>
      </c>
      <c r="B2383">
        <v>46109</v>
      </c>
      <c r="C2383" t="s">
        <v>306</v>
      </c>
      <c r="D2383">
        <v>46</v>
      </c>
      <c r="E2383" t="s">
        <v>377</v>
      </c>
      <c r="F2383" t="s">
        <v>378</v>
      </c>
      <c r="G2383" t="s">
        <v>591</v>
      </c>
      <c r="H2383">
        <v>109</v>
      </c>
      <c r="I2383">
        <v>235</v>
      </c>
      <c r="J2383">
        <v>617</v>
      </c>
      <c r="K2383">
        <v>437</v>
      </c>
      <c r="L2383">
        <v>378</v>
      </c>
      <c r="M2383">
        <v>161</v>
      </c>
      <c r="N2383">
        <v>105</v>
      </c>
      <c r="O2383" s="3">
        <v>2228.1999999999998</v>
      </c>
      <c r="P2383" s="3">
        <v>3111.0280010000001</v>
      </c>
      <c r="Q2383" s="3">
        <v>10192</v>
      </c>
      <c r="R2383" s="3">
        <v>14230.13975</v>
      </c>
      <c r="S2383" s="3">
        <v>4210.1000000000004</v>
      </c>
      <c r="T2383" s="3">
        <v>5878.1702670000004</v>
      </c>
      <c r="U2383" s="3">
        <v>9128.1</v>
      </c>
      <c r="V2383" s="3">
        <v>12744.715330000001</v>
      </c>
      <c r="W2383" s="3">
        <v>991.6</v>
      </c>
      <c r="X2383" s="3">
        <v>1384.4786670000001</v>
      </c>
      <c r="Y2383" s="3">
        <v>103</v>
      </c>
      <c r="Z2383" s="3">
        <v>143.80930079999999</v>
      </c>
      <c r="AA2383">
        <v>274</v>
      </c>
      <c r="AB2383">
        <v>578</v>
      </c>
      <c r="AC2383">
        <v>430</v>
      </c>
      <c r="AD2383">
        <v>406</v>
      </c>
      <c r="AE2383">
        <v>142</v>
      </c>
      <c r="AF2383">
        <v>96</v>
      </c>
      <c r="AG2383">
        <v>65</v>
      </c>
      <c r="AH2383">
        <v>22</v>
      </c>
      <c r="AI2383">
        <v>91</v>
      </c>
      <c r="AJ2383">
        <v>43</v>
      </c>
      <c r="AK2383">
        <v>14</v>
      </c>
      <c r="AL2383">
        <v>65</v>
      </c>
      <c r="AM2383">
        <v>88</v>
      </c>
      <c r="AN2383">
        <v>35</v>
      </c>
      <c r="AO2383">
        <v>117</v>
      </c>
      <c r="AP2383">
        <v>382</v>
      </c>
      <c r="AQ2383">
        <v>0</v>
      </c>
      <c r="AR2383" s="4">
        <v>5227</v>
      </c>
      <c r="AS2383" s="4">
        <f t="shared" si="596"/>
        <v>5609</v>
      </c>
      <c r="AT2383">
        <v>0.97164069099999995</v>
      </c>
      <c r="AU2383" s="4">
        <f t="shared" si="592"/>
        <v>1</v>
      </c>
      <c r="AV2383" s="4">
        <f t="shared" si="597"/>
        <v>5449.9326358190001</v>
      </c>
      <c r="AW2383" s="4">
        <v>0</v>
      </c>
      <c r="AX2383" s="4">
        <v>0</v>
      </c>
      <c r="AY2383" s="4">
        <v>80.53</v>
      </c>
      <c r="AZ2383" s="4">
        <f t="shared" si="598"/>
        <v>80.53</v>
      </c>
      <c r="BA2383" s="4">
        <f t="shared" si="599"/>
        <v>78.246224846229993</v>
      </c>
      <c r="BB2383" s="4">
        <v>9.51</v>
      </c>
      <c r="BC2383" s="4">
        <v>12000</v>
      </c>
      <c r="BD2383">
        <v>1.94278233812</v>
      </c>
      <c r="BE2383" s="2">
        <v>0.11</v>
      </c>
      <c r="BF2383">
        <v>40</v>
      </c>
      <c r="BG2383">
        <f t="shared" si="593"/>
        <v>0.11171872670841716</v>
      </c>
      <c r="BH2383">
        <v>0.648725</v>
      </c>
      <c r="BI2383" s="4">
        <v>0.52800000000000002</v>
      </c>
      <c r="BJ2383" s="4">
        <v>0.17599999999999999</v>
      </c>
      <c r="BK2383" s="3">
        <f t="shared" si="600"/>
        <v>385500</v>
      </c>
      <c r="BL2383" s="3">
        <f t="shared" si="601"/>
        <v>72</v>
      </c>
      <c r="BM2383" s="3">
        <v>820.99999999999989</v>
      </c>
      <c r="BN2383" s="3">
        <v>738.9</v>
      </c>
      <c r="BO2383" s="3">
        <f t="shared" si="602"/>
        <v>82.099999999999909</v>
      </c>
      <c r="BP2383" s="3">
        <f t="shared" si="603"/>
        <v>22800</v>
      </c>
      <c r="BQ2383">
        <v>0.72</v>
      </c>
      <c r="BR2383">
        <v>0.59</v>
      </c>
      <c r="BS2383">
        <v>7.85</v>
      </c>
      <c r="BT2383">
        <f t="shared" si="594"/>
        <v>732.90000000000009</v>
      </c>
      <c r="BU2383" s="1">
        <f t="shared" si="595"/>
        <v>0.15948571397559441</v>
      </c>
      <c r="BV2383" s="1">
        <f t="shared" si="604"/>
        <v>0.1796952559512032</v>
      </c>
      <c r="BW2383">
        <f t="shared" si="605"/>
        <v>0.17088907412821749</v>
      </c>
      <c r="BX2383">
        <f t="shared" si="606"/>
        <v>0.1853105963835687</v>
      </c>
      <c r="BY2383">
        <f t="shared" si="607"/>
        <v>155.89619981660539</v>
      </c>
    </row>
    <row r="2384" spans="1:77" x14ac:dyDescent="0.2">
      <c r="A2384">
        <v>4</v>
      </c>
      <c r="B2384">
        <v>46111</v>
      </c>
      <c r="C2384" t="s">
        <v>306</v>
      </c>
      <c r="D2384">
        <v>46</v>
      </c>
      <c r="E2384" t="s">
        <v>377</v>
      </c>
      <c r="F2384" t="s">
        <v>378</v>
      </c>
      <c r="G2384" t="s">
        <v>564</v>
      </c>
      <c r="H2384">
        <v>111</v>
      </c>
      <c r="I2384">
        <v>200</v>
      </c>
      <c r="J2384">
        <v>660</v>
      </c>
      <c r="K2384">
        <v>405</v>
      </c>
      <c r="L2384">
        <v>374</v>
      </c>
      <c r="M2384">
        <v>137</v>
      </c>
      <c r="N2384">
        <v>103</v>
      </c>
      <c r="O2384" s="3">
        <v>2052.4</v>
      </c>
      <c r="P2384" s="3">
        <v>2865.5748450000001</v>
      </c>
      <c r="Q2384" s="3">
        <v>10406</v>
      </c>
      <c r="R2384" s="3">
        <v>14528.92801</v>
      </c>
      <c r="S2384" s="3">
        <v>3996.5</v>
      </c>
      <c r="T2384" s="3">
        <v>5579.9404940000004</v>
      </c>
      <c r="U2384" s="3">
        <v>8920.9</v>
      </c>
      <c r="V2384" s="3">
        <v>12455.42128</v>
      </c>
      <c r="W2384" s="3">
        <v>998.96</v>
      </c>
      <c r="X2384" s="3">
        <v>1394.7547489999999</v>
      </c>
      <c r="Y2384" s="3">
        <v>104</v>
      </c>
      <c r="Z2384" s="3">
        <v>145.2055077</v>
      </c>
      <c r="AA2384">
        <v>238</v>
      </c>
      <c r="AB2384">
        <v>586</v>
      </c>
      <c r="AC2384">
        <v>408</v>
      </c>
      <c r="AD2384">
        <v>406</v>
      </c>
      <c r="AE2384">
        <v>134</v>
      </c>
      <c r="AF2384">
        <v>95</v>
      </c>
      <c r="AG2384">
        <v>65</v>
      </c>
      <c r="AH2384">
        <v>22</v>
      </c>
      <c r="AI2384">
        <v>91</v>
      </c>
      <c r="AJ2384">
        <v>43</v>
      </c>
      <c r="AK2384">
        <v>14</v>
      </c>
      <c r="AL2384">
        <v>65</v>
      </c>
      <c r="AM2384">
        <v>88</v>
      </c>
      <c r="AN2384">
        <v>35</v>
      </c>
      <c r="AO2384">
        <v>117</v>
      </c>
      <c r="AP2384">
        <v>382</v>
      </c>
      <c r="AQ2384">
        <v>0</v>
      </c>
      <c r="AR2384" s="4">
        <v>5227</v>
      </c>
      <c r="AS2384" s="4">
        <f t="shared" si="596"/>
        <v>5609</v>
      </c>
      <c r="AT2384">
        <v>0.96212827400000001</v>
      </c>
      <c r="AU2384" s="4">
        <f t="shared" si="592"/>
        <v>1</v>
      </c>
      <c r="AV2384" s="4">
        <f t="shared" si="597"/>
        <v>5396.5774888659998</v>
      </c>
      <c r="AW2384" s="4">
        <v>0</v>
      </c>
      <c r="AX2384" s="4">
        <v>0</v>
      </c>
      <c r="AY2384" s="4">
        <v>80.53</v>
      </c>
      <c r="AZ2384" s="4">
        <f t="shared" si="598"/>
        <v>80.53</v>
      </c>
      <c r="BA2384" s="4">
        <f t="shared" si="599"/>
        <v>77.480189905220001</v>
      </c>
      <c r="BB2384" s="4">
        <v>9.51</v>
      </c>
      <c r="BC2384" s="4">
        <v>12000</v>
      </c>
      <c r="BD2384">
        <v>1.6814487230899999</v>
      </c>
      <c r="BE2384" s="2">
        <v>0.11</v>
      </c>
      <c r="BF2384">
        <v>40</v>
      </c>
      <c r="BG2384">
        <f t="shared" si="593"/>
        <v>0.11171872670841716</v>
      </c>
      <c r="BH2384">
        <v>0.648725</v>
      </c>
      <c r="BI2384" s="4">
        <v>0.52800000000000002</v>
      </c>
      <c r="BJ2384" s="4">
        <v>0.17599999999999999</v>
      </c>
      <c r="BK2384" s="3">
        <f t="shared" si="600"/>
        <v>385500</v>
      </c>
      <c r="BL2384" s="3">
        <f t="shared" si="601"/>
        <v>72</v>
      </c>
      <c r="BM2384" s="3">
        <v>820.99999999999989</v>
      </c>
      <c r="BN2384" s="3">
        <v>738.9</v>
      </c>
      <c r="BO2384" s="3">
        <f t="shared" si="602"/>
        <v>82.099999999999909</v>
      </c>
      <c r="BP2384" s="3">
        <f t="shared" si="603"/>
        <v>22800</v>
      </c>
      <c r="BQ2384">
        <v>0.72</v>
      </c>
      <c r="BR2384">
        <v>0.59</v>
      </c>
      <c r="BS2384">
        <v>7.85</v>
      </c>
      <c r="BT2384">
        <f t="shared" si="594"/>
        <v>732.90000000000009</v>
      </c>
      <c r="BU2384" s="1">
        <f t="shared" si="595"/>
        <v>0.15516600409015979</v>
      </c>
      <c r="BV2384" s="1">
        <f t="shared" si="604"/>
        <v>0.17536000070048058</v>
      </c>
      <c r="BW2384">
        <f t="shared" si="605"/>
        <v>0.16655381887749487</v>
      </c>
      <c r="BX2384">
        <f t="shared" si="606"/>
        <v>0.18097534113284608</v>
      </c>
      <c r="BY2384">
        <f t="shared" si="607"/>
        <v>155.89619981660539</v>
      </c>
    </row>
    <row r="2385" spans="1:77" x14ac:dyDescent="0.2">
      <c r="A2385">
        <v>4</v>
      </c>
      <c r="B2385">
        <v>46113</v>
      </c>
      <c r="C2385" t="s">
        <v>306</v>
      </c>
      <c r="D2385">
        <v>46</v>
      </c>
      <c r="E2385" t="s">
        <v>377</v>
      </c>
      <c r="F2385" t="s">
        <v>378</v>
      </c>
      <c r="G2385" t="s">
        <v>545</v>
      </c>
      <c r="H2385">
        <v>113</v>
      </c>
      <c r="I2385">
        <v>319</v>
      </c>
      <c r="J2385">
        <v>399</v>
      </c>
      <c r="K2385">
        <v>209</v>
      </c>
      <c r="L2385">
        <v>734</v>
      </c>
      <c r="M2385">
        <v>56</v>
      </c>
      <c r="N2385">
        <v>83</v>
      </c>
      <c r="O2385" s="3">
        <v>1639.2</v>
      </c>
      <c r="P2385" s="3">
        <v>2288.662194</v>
      </c>
      <c r="Q2385" s="3">
        <v>6483.7</v>
      </c>
      <c r="R2385" s="3">
        <v>9052.5860570000004</v>
      </c>
      <c r="S2385" s="3">
        <v>3137.1</v>
      </c>
      <c r="T2385" s="3">
        <v>4380.0403660000002</v>
      </c>
      <c r="U2385" s="3">
        <v>17539</v>
      </c>
      <c r="V2385" s="3">
        <v>24488.07114</v>
      </c>
      <c r="W2385" s="3">
        <v>615.73</v>
      </c>
      <c r="X2385" s="3">
        <v>859.68641560000003</v>
      </c>
      <c r="Y2385" s="3">
        <v>81</v>
      </c>
      <c r="Z2385" s="3">
        <v>113.0927512</v>
      </c>
      <c r="AA2385">
        <v>216</v>
      </c>
      <c r="AB2385">
        <v>398</v>
      </c>
      <c r="AC2385">
        <v>240</v>
      </c>
      <c r="AD2385">
        <v>759</v>
      </c>
      <c r="AE2385">
        <v>89</v>
      </c>
      <c r="AF2385">
        <v>73</v>
      </c>
      <c r="AG2385">
        <v>65</v>
      </c>
      <c r="AH2385">
        <v>22</v>
      </c>
      <c r="AI2385">
        <v>91</v>
      </c>
      <c r="AJ2385">
        <v>43</v>
      </c>
      <c r="AK2385">
        <v>14</v>
      </c>
      <c r="AL2385">
        <v>65</v>
      </c>
      <c r="AM2385">
        <v>88</v>
      </c>
      <c r="AN2385">
        <v>35</v>
      </c>
      <c r="AO2385">
        <v>117</v>
      </c>
      <c r="AP2385">
        <v>382</v>
      </c>
      <c r="AQ2385">
        <v>0</v>
      </c>
      <c r="AR2385" s="4">
        <v>5227</v>
      </c>
      <c r="AS2385" s="4">
        <f t="shared" si="596"/>
        <v>5609</v>
      </c>
      <c r="AT2385">
        <v>0.94200121599999997</v>
      </c>
      <c r="AU2385" s="4">
        <f t="shared" si="592"/>
        <v>1</v>
      </c>
      <c r="AV2385" s="4">
        <f t="shared" si="597"/>
        <v>5283.6848205440001</v>
      </c>
      <c r="AW2385" s="4">
        <v>0</v>
      </c>
      <c r="AX2385" s="4">
        <v>0</v>
      </c>
      <c r="AY2385" s="4">
        <v>80.53</v>
      </c>
      <c r="AZ2385" s="4">
        <f t="shared" si="598"/>
        <v>80.53</v>
      </c>
      <c r="BA2385" s="4">
        <f t="shared" si="599"/>
        <v>75.859357924479994</v>
      </c>
      <c r="BB2385" s="4">
        <v>9.51</v>
      </c>
      <c r="BC2385" s="4">
        <v>12000</v>
      </c>
      <c r="BD2385">
        <v>1.2758882840500001</v>
      </c>
      <c r="BE2385" s="2">
        <v>0.11</v>
      </c>
      <c r="BF2385">
        <v>40</v>
      </c>
      <c r="BG2385">
        <f t="shared" si="593"/>
        <v>0.11171872670841716</v>
      </c>
      <c r="BH2385">
        <v>0.648725</v>
      </c>
      <c r="BI2385" s="4">
        <v>0.52800000000000002</v>
      </c>
      <c r="BJ2385" s="4">
        <v>0.17599999999999999</v>
      </c>
      <c r="BK2385" s="3">
        <f t="shared" si="600"/>
        <v>385500</v>
      </c>
      <c r="BL2385" s="3">
        <f t="shared" si="601"/>
        <v>72</v>
      </c>
      <c r="BM2385" s="3">
        <v>820.99999999999989</v>
      </c>
      <c r="BN2385" s="3">
        <v>738.9</v>
      </c>
      <c r="BO2385" s="3">
        <f t="shared" si="602"/>
        <v>82.099999999999909</v>
      </c>
      <c r="BP2385" s="3">
        <f t="shared" si="603"/>
        <v>22800</v>
      </c>
      <c r="BQ2385">
        <v>0.72</v>
      </c>
      <c r="BR2385">
        <v>0.59</v>
      </c>
      <c r="BS2385">
        <v>7.85</v>
      </c>
      <c r="BT2385">
        <f t="shared" si="594"/>
        <v>732.90000000000009</v>
      </c>
      <c r="BU2385" s="1">
        <f t="shared" si="595"/>
        <v>0.14779470721988672</v>
      </c>
      <c r="BV2385" s="1">
        <f t="shared" si="604"/>
        <v>0.16710372191562051</v>
      </c>
      <c r="BW2385">
        <f t="shared" si="605"/>
        <v>0.1582975400926348</v>
      </c>
      <c r="BX2385">
        <f t="shared" si="606"/>
        <v>0.17271906234798601</v>
      </c>
      <c r="BY2385">
        <f t="shared" si="607"/>
        <v>155.89619981660539</v>
      </c>
    </row>
    <row r="2386" spans="1:77" x14ac:dyDescent="0.2">
      <c r="A2386">
        <v>4</v>
      </c>
      <c r="B2386">
        <v>46115</v>
      </c>
      <c r="C2386" t="s">
        <v>306</v>
      </c>
      <c r="D2386">
        <v>46</v>
      </c>
      <c r="E2386" t="s">
        <v>377</v>
      </c>
      <c r="F2386" t="s">
        <v>378</v>
      </c>
      <c r="G2386" t="s">
        <v>518</v>
      </c>
      <c r="H2386">
        <v>115</v>
      </c>
      <c r="I2386">
        <v>192</v>
      </c>
      <c r="J2386">
        <v>546</v>
      </c>
      <c r="K2386">
        <v>412</v>
      </c>
      <c r="L2386">
        <v>362</v>
      </c>
      <c r="M2386">
        <v>111</v>
      </c>
      <c r="N2386">
        <v>91</v>
      </c>
      <c r="O2386" s="3">
        <v>1922.2</v>
      </c>
      <c r="P2386" s="3">
        <v>2683.7887190000001</v>
      </c>
      <c r="Q2386" s="3">
        <v>9133.7999999999993</v>
      </c>
      <c r="R2386" s="3">
        <v>12752.673709999999</v>
      </c>
      <c r="S2386" s="3">
        <v>3914.1</v>
      </c>
      <c r="T2386" s="3">
        <v>5464.8930529999998</v>
      </c>
      <c r="U2386" s="3">
        <v>8703.7999999999993</v>
      </c>
      <c r="V2386" s="3">
        <v>12152.30478</v>
      </c>
      <c r="W2386" s="3">
        <v>882.24</v>
      </c>
      <c r="X2386" s="3">
        <v>1231.789491</v>
      </c>
      <c r="Y2386" s="3">
        <v>92</v>
      </c>
      <c r="Z2386" s="3">
        <v>128.45102600000001</v>
      </c>
      <c r="AA2386">
        <v>230</v>
      </c>
      <c r="AB2386">
        <v>530</v>
      </c>
      <c r="AC2386">
        <v>403</v>
      </c>
      <c r="AD2386">
        <v>392</v>
      </c>
      <c r="AE2386">
        <v>122</v>
      </c>
      <c r="AF2386">
        <v>88</v>
      </c>
      <c r="AG2386">
        <v>65</v>
      </c>
      <c r="AH2386">
        <v>22</v>
      </c>
      <c r="AI2386">
        <v>91</v>
      </c>
      <c r="AJ2386">
        <v>43</v>
      </c>
      <c r="AK2386">
        <v>14</v>
      </c>
      <c r="AL2386">
        <v>65</v>
      </c>
      <c r="AM2386">
        <v>88</v>
      </c>
      <c r="AN2386">
        <v>35</v>
      </c>
      <c r="AO2386">
        <v>117</v>
      </c>
      <c r="AP2386">
        <v>382</v>
      </c>
      <c r="AQ2386">
        <v>0</v>
      </c>
      <c r="AR2386" s="4">
        <v>5227</v>
      </c>
      <c r="AS2386" s="4">
        <f t="shared" si="596"/>
        <v>5609</v>
      </c>
      <c r="AT2386">
        <v>0.96083585100000002</v>
      </c>
      <c r="AU2386" s="4">
        <f t="shared" si="592"/>
        <v>1</v>
      </c>
      <c r="AV2386" s="4">
        <f t="shared" si="597"/>
        <v>5389.3282882590001</v>
      </c>
      <c r="AW2386" s="4">
        <v>0</v>
      </c>
      <c r="AX2386" s="4">
        <v>0</v>
      </c>
      <c r="AY2386" s="4">
        <v>80.53</v>
      </c>
      <c r="AZ2386" s="4">
        <f t="shared" si="598"/>
        <v>80.53</v>
      </c>
      <c r="BA2386" s="4">
        <f t="shared" si="599"/>
        <v>77.376111081030004</v>
      </c>
      <c r="BB2386" s="4">
        <v>9.51</v>
      </c>
      <c r="BC2386" s="4">
        <v>12000</v>
      </c>
      <c r="BD2386">
        <v>1.76192880343</v>
      </c>
      <c r="BE2386" s="2">
        <v>0.11</v>
      </c>
      <c r="BF2386">
        <v>40</v>
      </c>
      <c r="BG2386">
        <f t="shared" si="593"/>
        <v>0.11171872670841716</v>
      </c>
      <c r="BH2386">
        <v>0.648725</v>
      </c>
      <c r="BI2386" s="4">
        <v>0.52800000000000002</v>
      </c>
      <c r="BJ2386" s="4">
        <v>0.17599999999999999</v>
      </c>
      <c r="BK2386" s="3">
        <f t="shared" si="600"/>
        <v>385500</v>
      </c>
      <c r="BL2386" s="3">
        <f t="shared" si="601"/>
        <v>72</v>
      </c>
      <c r="BM2386" s="3">
        <v>820.99999999999989</v>
      </c>
      <c r="BN2386" s="3">
        <v>738.9</v>
      </c>
      <c r="BO2386" s="3">
        <f t="shared" si="602"/>
        <v>82.099999999999909</v>
      </c>
      <c r="BP2386" s="3">
        <f t="shared" si="603"/>
        <v>22800</v>
      </c>
      <c r="BQ2386">
        <v>0.72</v>
      </c>
      <c r="BR2386">
        <v>0.59</v>
      </c>
      <c r="BS2386">
        <v>7.85</v>
      </c>
      <c r="BT2386">
        <f t="shared" si="594"/>
        <v>732.90000000000009</v>
      </c>
      <c r="BU2386" s="1">
        <f t="shared" si="595"/>
        <v>0.1559709384722672</v>
      </c>
      <c r="BV2386" s="1">
        <f t="shared" si="604"/>
        <v>0.17557786167425199</v>
      </c>
      <c r="BW2386">
        <f t="shared" si="605"/>
        <v>0.16677167985126629</v>
      </c>
      <c r="BX2386">
        <f t="shared" si="606"/>
        <v>0.18119320210661749</v>
      </c>
      <c r="BY2386">
        <f t="shared" si="607"/>
        <v>155.89619981660539</v>
      </c>
    </row>
    <row r="2387" spans="1:77" x14ac:dyDescent="0.2">
      <c r="A2387">
        <v>4</v>
      </c>
      <c r="B2387">
        <v>46117</v>
      </c>
      <c r="C2387" t="s">
        <v>306</v>
      </c>
      <c r="D2387">
        <v>46</v>
      </c>
      <c r="E2387" t="s">
        <v>377</v>
      </c>
      <c r="F2387" t="s">
        <v>378</v>
      </c>
      <c r="G2387" t="s">
        <v>546</v>
      </c>
      <c r="H2387">
        <v>117</v>
      </c>
      <c r="I2387">
        <v>151</v>
      </c>
      <c r="J2387">
        <v>469</v>
      </c>
      <c r="K2387">
        <v>268</v>
      </c>
      <c r="L2387">
        <v>333</v>
      </c>
      <c r="M2387">
        <v>76</v>
      </c>
      <c r="N2387">
        <v>100</v>
      </c>
      <c r="O2387" s="3">
        <v>1623.2</v>
      </c>
      <c r="P2387" s="3">
        <v>2266.322885</v>
      </c>
      <c r="Q2387" s="3">
        <v>7427</v>
      </c>
      <c r="R2387" s="3">
        <v>10369.62794</v>
      </c>
      <c r="S2387" s="3">
        <v>3353.9</v>
      </c>
      <c r="T2387" s="3">
        <v>4682.7380009999997</v>
      </c>
      <c r="U2387" s="3">
        <v>7828.1</v>
      </c>
      <c r="V2387" s="3">
        <v>10929.646489999999</v>
      </c>
      <c r="W2387" s="3">
        <v>709.21</v>
      </c>
      <c r="X2387" s="3">
        <v>990.20382770000003</v>
      </c>
      <c r="Y2387" s="3">
        <v>96</v>
      </c>
      <c r="Z2387" s="3">
        <v>134.03585319999999</v>
      </c>
      <c r="AA2387">
        <v>188</v>
      </c>
      <c r="AB2387">
        <v>457</v>
      </c>
      <c r="AC2387">
        <v>287</v>
      </c>
      <c r="AD2387">
        <v>363</v>
      </c>
      <c r="AE2387">
        <v>102</v>
      </c>
      <c r="AF2387">
        <v>83</v>
      </c>
      <c r="AG2387">
        <v>65</v>
      </c>
      <c r="AH2387">
        <v>22</v>
      </c>
      <c r="AI2387">
        <v>91</v>
      </c>
      <c r="AJ2387">
        <v>43</v>
      </c>
      <c r="AK2387">
        <v>14</v>
      </c>
      <c r="AL2387">
        <v>65</v>
      </c>
      <c r="AM2387">
        <v>88</v>
      </c>
      <c r="AN2387">
        <v>35</v>
      </c>
      <c r="AO2387">
        <v>117</v>
      </c>
      <c r="AP2387">
        <v>382</v>
      </c>
      <c r="AQ2387">
        <v>0</v>
      </c>
      <c r="AR2387" s="4">
        <v>5227</v>
      </c>
      <c r="AS2387" s="4">
        <f t="shared" si="596"/>
        <v>5609</v>
      </c>
      <c r="AT2387">
        <v>0.94621493199999995</v>
      </c>
      <c r="AU2387" s="4">
        <f t="shared" si="592"/>
        <v>1</v>
      </c>
      <c r="AV2387" s="4">
        <f t="shared" si="597"/>
        <v>5307.3195535879995</v>
      </c>
      <c r="AW2387" s="4">
        <v>0</v>
      </c>
      <c r="AX2387" s="4">
        <v>0</v>
      </c>
      <c r="AY2387" s="4">
        <v>80.53</v>
      </c>
      <c r="AZ2387" s="4">
        <f t="shared" si="598"/>
        <v>80.53</v>
      </c>
      <c r="BA2387" s="4">
        <f t="shared" si="599"/>
        <v>76.198688473960004</v>
      </c>
      <c r="BB2387" s="4">
        <v>9.51</v>
      </c>
      <c r="BC2387" s="4">
        <v>12000</v>
      </c>
      <c r="BD2387">
        <v>1.4995118837200001</v>
      </c>
      <c r="BE2387" s="2">
        <v>0.11</v>
      </c>
      <c r="BF2387">
        <v>40</v>
      </c>
      <c r="BG2387">
        <f t="shared" si="593"/>
        <v>0.11171872670841716</v>
      </c>
      <c r="BH2387">
        <v>0.648725</v>
      </c>
      <c r="BI2387" s="4">
        <v>0.52800000000000002</v>
      </c>
      <c r="BJ2387" s="4">
        <v>0.17599999999999999</v>
      </c>
      <c r="BK2387" s="3">
        <f t="shared" si="600"/>
        <v>385500</v>
      </c>
      <c r="BL2387" s="3">
        <f t="shared" si="601"/>
        <v>72</v>
      </c>
      <c r="BM2387" s="3">
        <v>820.99999999999989</v>
      </c>
      <c r="BN2387" s="3">
        <v>738.9</v>
      </c>
      <c r="BO2387" s="3">
        <f t="shared" si="602"/>
        <v>82.099999999999909</v>
      </c>
      <c r="BP2387" s="3">
        <f t="shared" si="603"/>
        <v>22800</v>
      </c>
      <c r="BQ2387">
        <v>0.72</v>
      </c>
      <c r="BR2387">
        <v>0.59</v>
      </c>
      <c r="BS2387">
        <v>7.85</v>
      </c>
      <c r="BT2387">
        <f t="shared" si="594"/>
        <v>732.90000000000009</v>
      </c>
      <c r="BU2387" s="1">
        <f t="shared" si="595"/>
        <v>0.15100253696630786</v>
      </c>
      <c r="BV2387" s="1">
        <f t="shared" si="604"/>
        <v>0.16959438934068663</v>
      </c>
      <c r="BW2387">
        <f t="shared" si="605"/>
        <v>0.16078820751770093</v>
      </c>
      <c r="BX2387">
        <f t="shared" si="606"/>
        <v>0.17520972977305213</v>
      </c>
      <c r="BY2387">
        <f t="shared" si="607"/>
        <v>155.89619981660539</v>
      </c>
    </row>
    <row r="2388" spans="1:77" x14ac:dyDescent="0.2">
      <c r="A2388">
        <v>4</v>
      </c>
      <c r="B2388">
        <v>46119</v>
      </c>
      <c r="C2388" t="s">
        <v>306</v>
      </c>
      <c r="D2388">
        <v>46</v>
      </c>
      <c r="E2388" t="s">
        <v>377</v>
      </c>
      <c r="F2388" t="s">
        <v>378</v>
      </c>
      <c r="G2388" t="s">
        <v>548</v>
      </c>
      <c r="H2388">
        <v>119</v>
      </c>
      <c r="I2388">
        <v>154</v>
      </c>
      <c r="J2388">
        <v>499</v>
      </c>
      <c r="K2388">
        <v>299</v>
      </c>
      <c r="L2388">
        <v>339</v>
      </c>
      <c r="M2388">
        <v>84</v>
      </c>
      <c r="N2388">
        <v>105</v>
      </c>
      <c r="O2388" s="3">
        <v>1639.6</v>
      </c>
      <c r="P2388" s="3">
        <v>2289.2206759999999</v>
      </c>
      <c r="Q2388" s="3">
        <v>7873.8</v>
      </c>
      <c r="R2388" s="3">
        <v>10993.45314</v>
      </c>
      <c r="S2388" s="3">
        <v>3452.3</v>
      </c>
      <c r="T2388" s="3">
        <v>4820.1247510000003</v>
      </c>
      <c r="U2388" s="3">
        <v>7995.6</v>
      </c>
      <c r="V2388" s="3">
        <v>11163.511119999999</v>
      </c>
      <c r="W2388" s="3">
        <v>753.08</v>
      </c>
      <c r="X2388" s="3">
        <v>1051.45542</v>
      </c>
      <c r="Y2388" s="3">
        <v>101</v>
      </c>
      <c r="Z2388" s="3">
        <v>141.01688720000001</v>
      </c>
      <c r="AA2388">
        <v>192</v>
      </c>
      <c r="AB2388">
        <v>470</v>
      </c>
      <c r="AC2388">
        <v>308</v>
      </c>
      <c r="AD2388">
        <v>368</v>
      </c>
      <c r="AE2388">
        <v>105</v>
      </c>
      <c r="AF2388">
        <v>85</v>
      </c>
      <c r="AG2388">
        <v>65</v>
      </c>
      <c r="AH2388">
        <v>22</v>
      </c>
      <c r="AI2388">
        <v>91</v>
      </c>
      <c r="AJ2388">
        <v>43</v>
      </c>
      <c r="AK2388">
        <v>14</v>
      </c>
      <c r="AL2388">
        <v>65</v>
      </c>
      <c r="AM2388">
        <v>88</v>
      </c>
      <c r="AN2388">
        <v>35</v>
      </c>
      <c r="AO2388">
        <v>117</v>
      </c>
      <c r="AP2388">
        <v>382</v>
      </c>
      <c r="AQ2388">
        <v>0</v>
      </c>
      <c r="AR2388" s="4">
        <v>5227</v>
      </c>
      <c r="AS2388" s="4">
        <f t="shared" si="596"/>
        <v>5609</v>
      </c>
      <c r="AT2388">
        <v>0.94905345500000005</v>
      </c>
      <c r="AU2388" s="4">
        <f t="shared" si="592"/>
        <v>1</v>
      </c>
      <c r="AV2388" s="4">
        <f t="shared" si="597"/>
        <v>5323.2408290950007</v>
      </c>
      <c r="AW2388" s="4">
        <v>0</v>
      </c>
      <c r="AX2388" s="4">
        <v>0</v>
      </c>
      <c r="AY2388" s="4">
        <v>80.53</v>
      </c>
      <c r="AZ2388" s="4">
        <f t="shared" si="598"/>
        <v>80.53</v>
      </c>
      <c r="BA2388" s="4">
        <f t="shared" si="599"/>
        <v>76.427274731150007</v>
      </c>
      <c r="BB2388" s="4">
        <v>9.51</v>
      </c>
      <c r="BC2388" s="4">
        <v>12000</v>
      </c>
      <c r="BD2388">
        <v>1.5778949423499999</v>
      </c>
      <c r="BE2388" s="2">
        <v>0.11</v>
      </c>
      <c r="BF2388">
        <v>40</v>
      </c>
      <c r="BG2388">
        <f t="shared" si="593"/>
        <v>0.11171872670841716</v>
      </c>
      <c r="BH2388">
        <v>0.648725</v>
      </c>
      <c r="BI2388" s="4">
        <v>0.52800000000000002</v>
      </c>
      <c r="BJ2388" s="4">
        <v>0.17599999999999999</v>
      </c>
      <c r="BK2388" s="3">
        <f t="shared" si="600"/>
        <v>385500</v>
      </c>
      <c r="BL2388" s="3">
        <f t="shared" si="601"/>
        <v>72</v>
      </c>
      <c r="BM2388" s="3">
        <v>820.99999999999989</v>
      </c>
      <c r="BN2388" s="3">
        <v>738.9</v>
      </c>
      <c r="BO2388" s="3">
        <f t="shared" si="602"/>
        <v>82.099999999999909</v>
      </c>
      <c r="BP2388" s="3">
        <f t="shared" si="603"/>
        <v>22800</v>
      </c>
      <c r="BQ2388">
        <v>0.72</v>
      </c>
      <c r="BR2388">
        <v>0.59</v>
      </c>
      <c r="BS2388">
        <v>7.85</v>
      </c>
      <c r="BT2388">
        <f t="shared" si="594"/>
        <v>732.90000000000009</v>
      </c>
      <c r="BU2388" s="1">
        <f t="shared" si="595"/>
        <v>0.15229635390189764</v>
      </c>
      <c r="BV2388" s="1">
        <f t="shared" si="604"/>
        <v>0.17113159807195641</v>
      </c>
      <c r="BW2388">
        <f t="shared" si="605"/>
        <v>0.16232541624897071</v>
      </c>
      <c r="BX2388">
        <f t="shared" si="606"/>
        <v>0.17674693850432191</v>
      </c>
      <c r="BY2388">
        <f t="shared" si="607"/>
        <v>155.89619981660539</v>
      </c>
    </row>
    <row r="2389" spans="1:77" x14ac:dyDescent="0.2">
      <c r="A2389">
        <v>4</v>
      </c>
      <c r="B2389">
        <v>46121</v>
      </c>
      <c r="C2389" t="s">
        <v>306</v>
      </c>
      <c r="D2389">
        <v>46</v>
      </c>
      <c r="E2389" t="s">
        <v>377</v>
      </c>
      <c r="F2389" t="s">
        <v>378</v>
      </c>
      <c r="G2389" t="s">
        <v>520</v>
      </c>
      <c r="H2389">
        <v>121</v>
      </c>
      <c r="I2389">
        <v>166</v>
      </c>
      <c r="J2389">
        <v>476</v>
      </c>
      <c r="K2389">
        <v>273</v>
      </c>
      <c r="L2389">
        <v>850</v>
      </c>
      <c r="M2389">
        <v>72</v>
      </c>
      <c r="N2389">
        <v>96</v>
      </c>
      <c r="O2389" s="3">
        <v>1798.8</v>
      </c>
      <c r="P2389" s="3">
        <v>2511.4967999999999</v>
      </c>
      <c r="Q2389" s="3">
        <v>7411.9</v>
      </c>
      <c r="R2389" s="3">
        <v>10348.54521</v>
      </c>
      <c r="S2389" s="3">
        <v>3600.6</v>
      </c>
      <c r="T2389" s="3">
        <v>5027.1822199999997</v>
      </c>
      <c r="U2389" s="3">
        <v>19845</v>
      </c>
      <c r="V2389" s="3">
        <v>27707.724030000001</v>
      </c>
      <c r="W2389" s="3">
        <v>707.76</v>
      </c>
      <c r="X2389" s="3">
        <v>988.17932780000001</v>
      </c>
      <c r="Y2389" s="3">
        <v>94</v>
      </c>
      <c r="Z2389" s="3">
        <v>131.24343959999999</v>
      </c>
      <c r="AA2389">
        <v>201</v>
      </c>
      <c r="AB2389">
        <v>470</v>
      </c>
      <c r="AC2389">
        <v>291</v>
      </c>
      <c r="AD2389">
        <v>861</v>
      </c>
      <c r="AE2389">
        <v>102</v>
      </c>
      <c r="AF2389">
        <v>82</v>
      </c>
      <c r="AG2389">
        <v>65</v>
      </c>
      <c r="AH2389">
        <v>22</v>
      </c>
      <c r="AI2389">
        <v>91</v>
      </c>
      <c r="AJ2389">
        <v>43</v>
      </c>
      <c r="AK2389">
        <v>14</v>
      </c>
      <c r="AL2389">
        <v>65</v>
      </c>
      <c r="AM2389">
        <v>88</v>
      </c>
      <c r="AN2389">
        <v>35</v>
      </c>
      <c r="AO2389">
        <v>117</v>
      </c>
      <c r="AP2389">
        <v>382</v>
      </c>
      <c r="AQ2389">
        <v>0</v>
      </c>
      <c r="AR2389" s="4">
        <v>5227</v>
      </c>
      <c r="AS2389" s="4">
        <f t="shared" si="596"/>
        <v>5609</v>
      </c>
      <c r="AT2389">
        <v>0.947234197</v>
      </c>
      <c r="AU2389" s="4">
        <f t="shared" si="592"/>
        <v>1</v>
      </c>
      <c r="AV2389" s="4">
        <f t="shared" si="597"/>
        <v>5313.0366109730003</v>
      </c>
      <c r="AW2389" s="4">
        <v>0</v>
      </c>
      <c r="AX2389" s="4">
        <v>0</v>
      </c>
      <c r="AY2389" s="4">
        <v>80.53</v>
      </c>
      <c r="AZ2389" s="4">
        <f t="shared" si="598"/>
        <v>80.53</v>
      </c>
      <c r="BA2389" s="4">
        <f t="shared" si="599"/>
        <v>76.280769884410006</v>
      </c>
      <c r="BB2389" s="4">
        <v>9.51</v>
      </c>
      <c r="BC2389" s="4">
        <v>12000</v>
      </c>
      <c r="BD2389">
        <v>1.37831115161</v>
      </c>
      <c r="BE2389" s="2">
        <v>0.11</v>
      </c>
      <c r="BF2389">
        <v>40</v>
      </c>
      <c r="BG2389">
        <f t="shared" si="593"/>
        <v>0.11171872670841716</v>
      </c>
      <c r="BH2389">
        <v>0.648725</v>
      </c>
      <c r="BI2389" s="4">
        <v>0.52800000000000002</v>
      </c>
      <c r="BJ2389" s="4">
        <v>0.17599999999999999</v>
      </c>
      <c r="BK2389" s="3">
        <f t="shared" si="600"/>
        <v>385500</v>
      </c>
      <c r="BL2389" s="3">
        <f t="shared" si="601"/>
        <v>72</v>
      </c>
      <c r="BM2389" s="3">
        <v>820.99999999999989</v>
      </c>
      <c r="BN2389" s="3">
        <v>738.9</v>
      </c>
      <c r="BO2389" s="3">
        <f t="shared" si="602"/>
        <v>82.099999999999909</v>
      </c>
      <c r="BP2389" s="3">
        <f t="shared" si="603"/>
        <v>22800</v>
      </c>
      <c r="BQ2389">
        <v>0.72</v>
      </c>
      <c r="BR2389">
        <v>0.59</v>
      </c>
      <c r="BS2389">
        <v>7.85</v>
      </c>
      <c r="BT2389">
        <f t="shared" si="594"/>
        <v>732.90000000000009</v>
      </c>
      <c r="BU2389" s="1">
        <f t="shared" si="595"/>
        <v>0.14967496351746387</v>
      </c>
      <c r="BV2389" s="1">
        <f t="shared" si="604"/>
        <v>0.16982699531493264</v>
      </c>
      <c r="BW2389">
        <f t="shared" si="605"/>
        <v>0.16102081349194694</v>
      </c>
      <c r="BX2389">
        <f t="shared" si="606"/>
        <v>0.17544233574729814</v>
      </c>
      <c r="BY2389">
        <f t="shared" si="607"/>
        <v>155.89619981660539</v>
      </c>
    </row>
    <row r="2390" spans="1:77" x14ac:dyDescent="0.2">
      <c r="A2390">
        <v>4</v>
      </c>
      <c r="B2390">
        <v>46123</v>
      </c>
      <c r="C2390" t="s">
        <v>306</v>
      </c>
      <c r="D2390">
        <v>46</v>
      </c>
      <c r="E2390" t="s">
        <v>377</v>
      </c>
      <c r="F2390" t="s">
        <v>378</v>
      </c>
      <c r="G2390" t="s">
        <v>618</v>
      </c>
      <c r="H2390">
        <v>123</v>
      </c>
      <c r="I2390">
        <v>162</v>
      </c>
      <c r="J2390">
        <v>480</v>
      </c>
      <c r="K2390">
        <v>279</v>
      </c>
      <c r="L2390">
        <v>340</v>
      </c>
      <c r="M2390">
        <v>77</v>
      </c>
      <c r="N2390">
        <v>83</v>
      </c>
      <c r="O2390" s="3">
        <v>1794.3</v>
      </c>
      <c r="P2390" s="3">
        <v>2505.2138690000002</v>
      </c>
      <c r="Q2390" s="3">
        <v>7859.4</v>
      </c>
      <c r="R2390" s="3">
        <v>10973.347760000001</v>
      </c>
      <c r="S2390" s="3">
        <v>3484.1</v>
      </c>
      <c r="T2390" s="3">
        <v>4864.5241269999997</v>
      </c>
      <c r="U2390" s="3">
        <v>8112.7</v>
      </c>
      <c r="V2390" s="3">
        <v>11327.006939999999</v>
      </c>
      <c r="W2390" s="3">
        <v>753.36</v>
      </c>
      <c r="X2390" s="3">
        <v>1051.846358</v>
      </c>
      <c r="Y2390" s="3">
        <v>85</v>
      </c>
      <c r="Z2390" s="3">
        <v>118.6775784</v>
      </c>
      <c r="AA2390">
        <v>200</v>
      </c>
      <c r="AB2390">
        <v>488</v>
      </c>
      <c r="AC2390">
        <v>306</v>
      </c>
      <c r="AD2390">
        <v>375</v>
      </c>
      <c r="AE2390">
        <v>106</v>
      </c>
      <c r="AF2390">
        <v>82</v>
      </c>
      <c r="AG2390">
        <v>65</v>
      </c>
      <c r="AH2390">
        <v>22</v>
      </c>
      <c r="AI2390">
        <v>91</v>
      </c>
      <c r="AJ2390">
        <v>43</v>
      </c>
      <c r="AK2390">
        <v>14</v>
      </c>
      <c r="AL2390">
        <v>65</v>
      </c>
      <c r="AM2390">
        <v>88</v>
      </c>
      <c r="AN2390">
        <v>35</v>
      </c>
      <c r="AO2390">
        <v>117</v>
      </c>
      <c r="AP2390">
        <v>382</v>
      </c>
      <c r="AQ2390">
        <v>0</v>
      </c>
      <c r="AR2390" s="4">
        <v>5227</v>
      </c>
      <c r="AS2390" s="4">
        <f t="shared" si="596"/>
        <v>5609</v>
      </c>
      <c r="AT2390">
        <v>0.95088119699999996</v>
      </c>
      <c r="AU2390" s="4">
        <f t="shared" si="592"/>
        <v>1</v>
      </c>
      <c r="AV2390" s="4">
        <f t="shared" si="597"/>
        <v>5333.492633973</v>
      </c>
      <c r="AW2390" s="4">
        <v>0</v>
      </c>
      <c r="AX2390" s="4">
        <v>0</v>
      </c>
      <c r="AY2390" s="4">
        <v>80.53</v>
      </c>
      <c r="AZ2390" s="4">
        <f t="shared" si="598"/>
        <v>80.53</v>
      </c>
      <c r="BA2390" s="4">
        <f t="shared" si="599"/>
        <v>76.574462794409996</v>
      </c>
      <c r="BB2390" s="4">
        <v>9.51</v>
      </c>
      <c r="BC2390" s="4">
        <v>12000</v>
      </c>
      <c r="BD2390">
        <v>1.4550584019099999</v>
      </c>
      <c r="BE2390" s="2">
        <v>0.11</v>
      </c>
      <c r="BF2390">
        <v>40</v>
      </c>
      <c r="BG2390">
        <f t="shared" si="593"/>
        <v>0.11171872670841716</v>
      </c>
      <c r="BH2390">
        <v>0.648725</v>
      </c>
      <c r="BI2390" s="4">
        <v>0.52800000000000002</v>
      </c>
      <c r="BJ2390" s="4">
        <v>0.17599999999999999</v>
      </c>
      <c r="BK2390" s="3">
        <f t="shared" si="600"/>
        <v>385500</v>
      </c>
      <c r="BL2390" s="3">
        <f t="shared" si="601"/>
        <v>72</v>
      </c>
      <c r="BM2390" s="3">
        <v>820.99999999999989</v>
      </c>
      <c r="BN2390" s="3">
        <v>738.9</v>
      </c>
      <c r="BO2390" s="3">
        <f t="shared" si="602"/>
        <v>82.099999999999909</v>
      </c>
      <c r="BP2390" s="3">
        <f t="shared" si="603"/>
        <v>22800</v>
      </c>
      <c r="BQ2390">
        <v>0.72</v>
      </c>
      <c r="BR2390">
        <v>0.59</v>
      </c>
      <c r="BS2390">
        <v>7.85</v>
      </c>
      <c r="BT2390">
        <f t="shared" si="594"/>
        <v>732.90000000000009</v>
      </c>
      <c r="BU2390" s="1">
        <f t="shared" si="595"/>
        <v>0.15104975604448306</v>
      </c>
      <c r="BV2390" s="1">
        <f t="shared" si="604"/>
        <v>0.16989713604369786</v>
      </c>
      <c r="BW2390">
        <f t="shared" si="605"/>
        <v>0.16109095422071215</v>
      </c>
      <c r="BX2390">
        <f t="shared" si="606"/>
        <v>0.17551247647606336</v>
      </c>
      <c r="BY2390">
        <f t="shared" si="607"/>
        <v>155.89619981660539</v>
      </c>
    </row>
    <row r="2391" spans="1:77" x14ac:dyDescent="0.2">
      <c r="A2391">
        <v>4</v>
      </c>
      <c r="B2391">
        <v>46125</v>
      </c>
      <c r="C2391" t="s">
        <v>306</v>
      </c>
      <c r="D2391">
        <v>46</v>
      </c>
      <c r="E2391" t="s">
        <v>377</v>
      </c>
      <c r="F2391" t="s">
        <v>378</v>
      </c>
      <c r="G2391" t="s">
        <v>601</v>
      </c>
      <c r="H2391">
        <v>125</v>
      </c>
      <c r="I2391">
        <v>229</v>
      </c>
      <c r="J2391">
        <v>908</v>
      </c>
      <c r="K2391">
        <v>780</v>
      </c>
      <c r="L2391">
        <v>410</v>
      </c>
      <c r="M2391">
        <v>224</v>
      </c>
      <c r="N2391">
        <v>135</v>
      </c>
      <c r="O2391" s="3">
        <v>2271.9</v>
      </c>
      <c r="P2391" s="3">
        <v>3172.0422389999999</v>
      </c>
      <c r="Q2391" s="3">
        <v>13455</v>
      </c>
      <c r="R2391" s="3">
        <v>18785.96255</v>
      </c>
      <c r="S2391" s="3">
        <v>4701.6000000000004</v>
      </c>
      <c r="T2391" s="3">
        <v>6564.4059109999998</v>
      </c>
      <c r="U2391" s="3">
        <v>9634.7000000000007</v>
      </c>
      <c r="V2391" s="3">
        <v>13452.0337</v>
      </c>
      <c r="W2391" s="3">
        <v>1293.5</v>
      </c>
      <c r="X2391" s="3">
        <v>1805.9935009999999</v>
      </c>
      <c r="Y2391" s="3">
        <v>129</v>
      </c>
      <c r="Z2391" s="3">
        <v>180.11067779999999</v>
      </c>
      <c r="AA2391">
        <v>268</v>
      </c>
      <c r="AB2391">
        <v>696</v>
      </c>
      <c r="AC2391">
        <v>621</v>
      </c>
      <c r="AD2391">
        <v>424</v>
      </c>
      <c r="AE2391">
        <v>166</v>
      </c>
      <c r="AF2391">
        <v>109</v>
      </c>
      <c r="AG2391">
        <v>65</v>
      </c>
      <c r="AH2391">
        <v>22</v>
      </c>
      <c r="AI2391">
        <v>91</v>
      </c>
      <c r="AJ2391">
        <v>43</v>
      </c>
      <c r="AK2391">
        <v>14</v>
      </c>
      <c r="AL2391">
        <v>65</v>
      </c>
      <c r="AM2391">
        <v>88</v>
      </c>
      <c r="AN2391">
        <v>35</v>
      </c>
      <c r="AO2391">
        <v>117</v>
      </c>
      <c r="AP2391">
        <v>382</v>
      </c>
      <c r="AQ2391">
        <v>0</v>
      </c>
      <c r="AR2391" s="4">
        <v>5227</v>
      </c>
      <c r="AS2391" s="4">
        <f t="shared" si="596"/>
        <v>5609</v>
      </c>
      <c r="AT2391">
        <v>0.96731332599999997</v>
      </c>
      <c r="AU2391" s="4">
        <f t="shared" si="592"/>
        <v>1</v>
      </c>
      <c r="AV2391" s="4">
        <f t="shared" si="597"/>
        <v>5425.6604455340002</v>
      </c>
      <c r="AW2391" s="4">
        <v>0</v>
      </c>
      <c r="AX2391" s="4">
        <v>0</v>
      </c>
      <c r="AY2391" s="4">
        <v>80.53</v>
      </c>
      <c r="AZ2391" s="4">
        <f t="shared" si="598"/>
        <v>80.53</v>
      </c>
      <c r="BA2391" s="4">
        <f t="shared" si="599"/>
        <v>77.897742142780004</v>
      </c>
      <c r="BB2391" s="4">
        <v>9.51</v>
      </c>
      <c r="BC2391" s="4">
        <v>12000</v>
      </c>
      <c r="BD2391">
        <v>1.7044854304899999</v>
      </c>
      <c r="BE2391" s="2">
        <v>0.11</v>
      </c>
      <c r="BF2391">
        <v>40</v>
      </c>
      <c r="BG2391">
        <f t="shared" si="593"/>
        <v>0.11171872670841716</v>
      </c>
      <c r="BH2391">
        <v>0.648725</v>
      </c>
      <c r="BI2391" s="4">
        <v>0.52800000000000002</v>
      </c>
      <c r="BJ2391" s="4">
        <v>0.17599999999999999</v>
      </c>
      <c r="BK2391" s="3">
        <f t="shared" si="600"/>
        <v>385500</v>
      </c>
      <c r="BL2391" s="3">
        <f t="shared" si="601"/>
        <v>72</v>
      </c>
      <c r="BM2391" s="3">
        <v>820.99999999999989</v>
      </c>
      <c r="BN2391" s="3">
        <v>738.9</v>
      </c>
      <c r="BO2391" s="3">
        <f t="shared" si="602"/>
        <v>82.099999999999909</v>
      </c>
      <c r="BP2391" s="3">
        <f t="shared" si="603"/>
        <v>22800</v>
      </c>
      <c r="BQ2391">
        <v>0.72</v>
      </c>
      <c r="BR2391">
        <v>0.59</v>
      </c>
      <c r="BS2391">
        <v>7.85</v>
      </c>
      <c r="BT2391">
        <f t="shared" si="594"/>
        <v>732.90000000000009</v>
      </c>
      <c r="BU2391" s="1">
        <f t="shared" si="595"/>
        <v>0.15608766227510898</v>
      </c>
      <c r="BV2391" s="1">
        <f t="shared" si="604"/>
        <v>0.17789765069901375</v>
      </c>
      <c r="BW2391">
        <f t="shared" si="605"/>
        <v>0.16909146887602805</v>
      </c>
      <c r="BX2391">
        <f t="shared" si="606"/>
        <v>0.18351299113137926</v>
      </c>
      <c r="BY2391">
        <f t="shared" si="607"/>
        <v>155.89619981660539</v>
      </c>
    </row>
    <row r="2392" spans="1:77" x14ac:dyDescent="0.2">
      <c r="A2392">
        <v>4</v>
      </c>
      <c r="B2392">
        <v>46127</v>
      </c>
      <c r="C2392" t="s">
        <v>306</v>
      </c>
      <c r="D2392">
        <v>46</v>
      </c>
      <c r="E2392" t="s">
        <v>377</v>
      </c>
      <c r="F2392" t="s">
        <v>378</v>
      </c>
      <c r="G2392" t="s">
        <v>246</v>
      </c>
      <c r="H2392">
        <v>127</v>
      </c>
      <c r="I2392">
        <v>215</v>
      </c>
      <c r="J2392">
        <v>849</v>
      </c>
      <c r="K2392">
        <v>1101</v>
      </c>
      <c r="L2392">
        <v>332</v>
      </c>
      <c r="M2392">
        <v>276</v>
      </c>
      <c r="N2392">
        <v>134</v>
      </c>
      <c r="O2392" s="3">
        <v>2191</v>
      </c>
      <c r="P2392" s="3">
        <v>3059.0891080000001</v>
      </c>
      <c r="Q2392" s="3">
        <v>12447</v>
      </c>
      <c r="R2392" s="3">
        <v>17378.586090000001</v>
      </c>
      <c r="S2392" s="3">
        <v>4223.7</v>
      </c>
      <c r="T2392" s="3">
        <v>5897.1586799999995</v>
      </c>
      <c r="U2392" s="3">
        <v>7735.9</v>
      </c>
      <c r="V2392" s="3">
        <v>10800.916219999999</v>
      </c>
      <c r="W2392" s="3">
        <v>1208</v>
      </c>
      <c r="X2392" s="3">
        <v>1686.6178199999999</v>
      </c>
      <c r="Y2392" s="3">
        <v>125</v>
      </c>
      <c r="Z2392" s="3">
        <v>174.52585049999999</v>
      </c>
      <c r="AA2392">
        <v>253</v>
      </c>
      <c r="AB2392">
        <v>626</v>
      </c>
      <c r="AC2392">
        <v>782</v>
      </c>
      <c r="AD2392">
        <v>345</v>
      </c>
      <c r="AE2392">
        <v>177</v>
      </c>
      <c r="AF2392">
        <v>103</v>
      </c>
      <c r="AG2392">
        <v>65</v>
      </c>
      <c r="AH2392">
        <v>22</v>
      </c>
      <c r="AI2392">
        <v>91</v>
      </c>
      <c r="AJ2392">
        <v>43</v>
      </c>
      <c r="AK2392">
        <v>14</v>
      </c>
      <c r="AL2392">
        <v>65</v>
      </c>
      <c r="AM2392">
        <v>88</v>
      </c>
      <c r="AN2392">
        <v>35</v>
      </c>
      <c r="AO2392">
        <v>117</v>
      </c>
      <c r="AP2392">
        <v>382</v>
      </c>
      <c r="AQ2392">
        <v>0</v>
      </c>
      <c r="AR2392" s="4">
        <v>5227</v>
      </c>
      <c r="AS2392" s="4">
        <f t="shared" si="596"/>
        <v>5609</v>
      </c>
      <c r="AT2392">
        <v>0.97076157900000004</v>
      </c>
      <c r="AU2392" s="4">
        <f t="shared" si="592"/>
        <v>1</v>
      </c>
      <c r="AV2392" s="4">
        <f t="shared" si="597"/>
        <v>5445.0016966110006</v>
      </c>
      <c r="AW2392" s="4">
        <v>0</v>
      </c>
      <c r="AX2392" s="4">
        <v>0</v>
      </c>
      <c r="AY2392" s="4">
        <v>80.53</v>
      </c>
      <c r="AZ2392" s="4">
        <f t="shared" si="598"/>
        <v>80.53</v>
      </c>
      <c r="BA2392" s="4">
        <f t="shared" si="599"/>
        <v>78.175429956870005</v>
      </c>
      <c r="BB2392" s="4">
        <v>9.51</v>
      </c>
      <c r="BC2392" s="4">
        <v>12000</v>
      </c>
      <c r="BD2392">
        <v>1.6892458871</v>
      </c>
      <c r="BE2392" s="2">
        <v>0.11</v>
      </c>
      <c r="BF2392">
        <v>40</v>
      </c>
      <c r="BG2392">
        <f t="shared" si="593"/>
        <v>0.11171872670841716</v>
      </c>
      <c r="BH2392">
        <v>0.648725</v>
      </c>
      <c r="BI2392" s="4">
        <v>0.52800000000000002</v>
      </c>
      <c r="BJ2392" s="4">
        <v>0.17599999999999999</v>
      </c>
      <c r="BK2392" s="3">
        <f t="shared" si="600"/>
        <v>385500</v>
      </c>
      <c r="BL2392" s="3">
        <f t="shared" si="601"/>
        <v>72</v>
      </c>
      <c r="BM2392" s="3">
        <v>820.99999999999989</v>
      </c>
      <c r="BN2392" s="3">
        <v>738.9</v>
      </c>
      <c r="BO2392" s="3">
        <f t="shared" si="602"/>
        <v>82.099999999999909</v>
      </c>
      <c r="BP2392" s="3">
        <f t="shared" si="603"/>
        <v>22800</v>
      </c>
      <c r="BQ2392">
        <v>0.72</v>
      </c>
      <c r="BR2392">
        <v>0.59</v>
      </c>
      <c r="BS2392">
        <v>7.85</v>
      </c>
      <c r="BT2392">
        <f t="shared" si="594"/>
        <v>732.90000000000009</v>
      </c>
      <c r="BU2392" s="1">
        <f t="shared" si="595"/>
        <v>0.15633388159117342</v>
      </c>
      <c r="BV2392" s="1">
        <f t="shared" si="604"/>
        <v>0.17731723181432621</v>
      </c>
      <c r="BW2392">
        <f t="shared" si="605"/>
        <v>0.16851104999134051</v>
      </c>
      <c r="BX2392">
        <f t="shared" si="606"/>
        <v>0.18293257224669171</v>
      </c>
      <c r="BY2392">
        <f t="shared" si="607"/>
        <v>155.89619981660539</v>
      </c>
    </row>
    <row r="2393" spans="1:77" x14ac:dyDescent="0.2">
      <c r="A2393">
        <v>4</v>
      </c>
      <c r="B2393">
        <v>46129</v>
      </c>
      <c r="C2393" t="s">
        <v>306</v>
      </c>
      <c r="D2393">
        <v>46</v>
      </c>
      <c r="E2393" t="s">
        <v>377</v>
      </c>
      <c r="F2393" t="s">
        <v>378</v>
      </c>
      <c r="G2393" t="s">
        <v>291</v>
      </c>
      <c r="H2393">
        <v>129</v>
      </c>
      <c r="I2393">
        <v>251</v>
      </c>
      <c r="J2393">
        <v>609</v>
      </c>
      <c r="K2393">
        <v>321</v>
      </c>
      <c r="L2393">
        <v>1054</v>
      </c>
      <c r="M2393">
        <v>105</v>
      </c>
      <c r="N2393">
        <v>126</v>
      </c>
      <c r="O2393" s="3">
        <v>2585.8000000000002</v>
      </c>
      <c r="P2393" s="3">
        <v>3610.3115550000002</v>
      </c>
      <c r="Q2393" s="3">
        <v>9890</v>
      </c>
      <c r="R2393" s="3">
        <v>13808.4853</v>
      </c>
      <c r="S2393" s="3">
        <v>4138.7</v>
      </c>
      <c r="T2393" s="3">
        <v>5778.4811010000003</v>
      </c>
      <c r="U2393" s="3">
        <v>25171</v>
      </c>
      <c r="V2393" s="3">
        <v>35143.921470000001</v>
      </c>
      <c r="W2393" s="3">
        <v>951.9</v>
      </c>
      <c r="X2393" s="3">
        <v>1329.0492569999999</v>
      </c>
      <c r="Y2393" s="3">
        <v>121</v>
      </c>
      <c r="Z2393" s="3">
        <v>168.94102330000001</v>
      </c>
      <c r="AA2393">
        <v>289</v>
      </c>
      <c r="AB2393">
        <v>588</v>
      </c>
      <c r="AC2393">
        <v>333</v>
      </c>
      <c r="AD2393">
        <v>1068</v>
      </c>
      <c r="AE2393">
        <v>122</v>
      </c>
      <c r="AF2393">
        <v>101</v>
      </c>
      <c r="AG2393">
        <v>65</v>
      </c>
      <c r="AH2393">
        <v>22</v>
      </c>
      <c r="AI2393">
        <v>91</v>
      </c>
      <c r="AJ2393">
        <v>43</v>
      </c>
      <c r="AK2393">
        <v>14</v>
      </c>
      <c r="AL2393">
        <v>65</v>
      </c>
      <c r="AM2393">
        <v>88</v>
      </c>
      <c r="AN2393">
        <v>35</v>
      </c>
      <c r="AO2393">
        <v>117</v>
      </c>
      <c r="AP2393">
        <v>382</v>
      </c>
      <c r="AQ2393">
        <v>0</v>
      </c>
      <c r="AR2393" s="4">
        <v>5227</v>
      </c>
      <c r="AS2393" s="4">
        <f t="shared" si="596"/>
        <v>5609</v>
      </c>
      <c r="AT2393">
        <v>0.94959935500000003</v>
      </c>
      <c r="AU2393" s="4">
        <f t="shared" si="592"/>
        <v>1</v>
      </c>
      <c r="AV2393" s="4">
        <f t="shared" si="597"/>
        <v>5326.302782195</v>
      </c>
      <c r="AW2393" s="4">
        <v>0</v>
      </c>
      <c r="AX2393" s="4">
        <v>0</v>
      </c>
      <c r="AY2393" s="4">
        <v>80.53</v>
      </c>
      <c r="AZ2393" s="4">
        <f t="shared" si="598"/>
        <v>80.53</v>
      </c>
      <c r="BA2393" s="4">
        <f t="shared" si="599"/>
        <v>76.471236058149998</v>
      </c>
      <c r="BB2393" s="4">
        <v>9.51</v>
      </c>
      <c r="BC2393" s="4">
        <v>12000</v>
      </c>
      <c r="BD2393">
        <v>1.6346128492400001</v>
      </c>
      <c r="BE2393" s="2">
        <v>0.11</v>
      </c>
      <c r="BF2393">
        <v>40</v>
      </c>
      <c r="BG2393">
        <f t="shared" si="593"/>
        <v>0.11171872670841716</v>
      </c>
      <c r="BH2393">
        <v>0.648725</v>
      </c>
      <c r="BI2393" s="4">
        <v>0.52800000000000002</v>
      </c>
      <c r="BJ2393" s="4">
        <v>0.17599999999999999</v>
      </c>
      <c r="BK2393" s="3">
        <f t="shared" si="600"/>
        <v>385500</v>
      </c>
      <c r="BL2393" s="3">
        <f t="shared" si="601"/>
        <v>72</v>
      </c>
      <c r="BM2393" s="3">
        <v>820.99999999999989</v>
      </c>
      <c r="BN2393" s="3">
        <v>738.9</v>
      </c>
      <c r="BO2393" s="3">
        <f t="shared" si="602"/>
        <v>82.099999999999909</v>
      </c>
      <c r="BP2393" s="3">
        <f t="shared" si="603"/>
        <v>22800</v>
      </c>
      <c r="BQ2393">
        <v>0.72</v>
      </c>
      <c r="BR2393">
        <v>0.59</v>
      </c>
      <c r="BS2393">
        <v>7.85</v>
      </c>
      <c r="BT2393">
        <f t="shared" si="594"/>
        <v>732.90000000000009</v>
      </c>
      <c r="BU2393" s="1">
        <f t="shared" si="595"/>
        <v>0.15304489950934719</v>
      </c>
      <c r="BV2393" s="1">
        <f t="shared" si="604"/>
        <v>0.17508391304280196</v>
      </c>
      <c r="BW2393">
        <f t="shared" si="605"/>
        <v>0.16627773121981626</v>
      </c>
      <c r="BX2393">
        <f t="shared" si="606"/>
        <v>0.18069925347516747</v>
      </c>
      <c r="BY2393">
        <f t="shared" si="607"/>
        <v>155.89619981660539</v>
      </c>
    </row>
    <row r="2394" spans="1:77" x14ac:dyDescent="0.2">
      <c r="A2394">
        <v>4</v>
      </c>
      <c r="B2394">
        <v>46135</v>
      </c>
      <c r="C2394" t="s">
        <v>306</v>
      </c>
      <c r="D2394">
        <v>46</v>
      </c>
      <c r="E2394" t="s">
        <v>377</v>
      </c>
      <c r="F2394" t="s">
        <v>378</v>
      </c>
      <c r="G2394" t="s">
        <v>550</v>
      </c>
      <c r="H2394">
        <v>135</v>
      </c>
      <c r="I2394">
        <v>220</v>
      </c>
      <c r="J2394">
        <v>744</v>
      </c>
      <c r="K2394">
        <v>694</v>
      </c>
      <c r="L2394">
        <v>394</v>
      </c>
      <c r="M2394">
        <v>192</v>
      </c>
      <c r="N2394">
        <v>121</v>
      </c>
      <c r="O2394" s="3">
        <v>2223.1999999999998</v>
      </c>
      <c r="P2394" s="3">
        <v>3104.0469670000002</v>
      </c>
      <c r="Q2394" s="3">
        <v>12024</v>
      </c>
      <c r="R2394" s="3">
        <v>16787.99062</v>
      </c>
      <c r="S2394" s="3">
        <v>4432.8999999999996</v>
      </c>
      <c r="T2394" s="3">
        <v>6189.2451430000001</v>
      </c>
      <c r="U2394" s="3">
        <v>9345</v>
      </c>
      <c r="V2394" s="3">
        <v>13047.552589999999</v>
      </c>
      <c r="W2394" s="3">
        <v>1153.3</v>
      </c>
      <c r="X2394" s="3">
        <v>1610.2453069999999</v>
      </c>
      <c r="Y2394" s="3">
        <v>118</v>
      </c>
      <c r="Z2394" s="3">
        <v>164.75240289999999</v>
      </c>
      <c r="AA2394">
        <v>258</v>
      </c>
      <c r="AB2394">
        <v>647</v>
      </c>
      <c r="AC2394">
        <v>568</v>
      </c>
      <c r="AD2394">
        <v>418</v>
      </c>
      <c r="AE2394">
        <v>157</v>
      </c>
      <c r="AF2394">
        <v>105</v>
      </c>
      <c r="AG2394">
        <v>65</v>
      </c>
      <c r="AH2394">
        <v>22</v>
      </c>
      <c r="AI2394">
        <v>91</v>
      </c>
      <c r="AJ2394">
        <v>43</v>
      </c>
      <c r="AK2394">
        <v>14</v>
      </c>
      <c r="AL2394">
        <v>65</v>
      </c>
      <c r="AM2394">
        <v>88</v>
      </c>
      <c r="AN2394">
        <v>35</v>
      </c>
      <c r="AO2394">
        <v>117</v>
      </c>
      <c r="AP2394">
        <v>382</v>
      </c>
      <c r="AQ2394">
        <v>0</v>
      </c>
      <c r="AR2394" s="4">
        <v>5227</v>
      </c>
      <c r="AS2394" s="4">
        <f t="shared" si="596"/>
        <v>5609</v>
      </c>
      <c r="AT2394">
        <v>0.96589868800000001</v>
      </c>
      <c r="AU2394" s="4">
        <f t="shared" si="592"/>
        <v>1</v>
      </c>
      <c r="AV2394" s="4">
        <f t="shared" si="597"/>
        <v>5417.7257409920003</v>
      </c>
      <c r="AW2394" s="4">
        <v>0</v>
      </c>
      <c r="AX2394" s="4">
        <v>0</v>
      </c>
      <c r="AY2394" s="4">
        <v>80.53</v>
      </c>
      <c r="AZ2394" s="4">
        <f t="shared" si="598"/>
        <v>80.53</v>
      </c>
      <c r="BA2394" s="4">
        <f t="shared" si="599"/>
        <v>77.783821344640003</v>
      </c>
      <c r="BB2394" s="4">
        <v>9.51</v>
      </c>
      <c r="BC2394" s="4">
        <v>12000</v>
      </c>
      <c r="BD2394">
        <v>1.61580043564</v>
      </c>
      <c r="BE2394" s="2">
        <v>0.11</v>
      </c>
      <c r="BF2394">
        <v>40</v>
      </c>
      <c r="BG2394">
        <f t="shared" si="593"/>
        <v>0.11171872670841716</v>
      </c>
      <c r="BH2394">
        <v>0.648725</v>
      </c>
      <c r="BI2394" s="4">
        <v>0.52800000000000002</v>
      </c>
      <c r="BJ2394" s="4">
        <v>0.17599999999999999</v>
      </c>
      <c r="BK2394" s="3">
        <f t="shared" si="600"/>
        <v>385500</v>
      </c>
      <c r="BL2394" s="3">
        <f t="shared" si="601"/>
        <v>72</v>
      </c>
      <c r="BM2394" s="3">
        <v>820.99999999999989</v>
      </c>
      <c r="BN2394" s="3">
        <v>738.9</v>
      </c>
      <c r="BO2394" s="3">
        <f t="shared" si="602"/>
        <v>82.099999999999909</v>
      </c>
      <c r="BP2394" s="3">
        <f t="shared" si="603"/>
        <v>22800</v>
      </c>
      <c r="BQ2394">
        <v>0.72</v>
      </c>
      <c r="BR2394">
        <v>0.59</v>
      </c>
      <c r="BS2394">
        <v>7.85</v>
      </c>
      <c r="BT2394">
        <f t="shared" si="594"/>
        <v>732.90000000000009</v>
      </c>
      <c r="BU2394" s="1">
        <f t="shared" si="595"/>
        <v>0.15484740756016133</v>
      </c>
      <c r="BV2394" s="1">
        <f t="shared" si="604"/>
        <v>0.1759278285053201</v>
      </c>
      <c r="BW2394">
        <f t="shared" si="605"/>
        <v>0.1671216466823344</v>
      </c>
      <c r="BX2394">
        <f t="shared" si="606"/>
        <v>0.1815431689376856</v>
      </c>
      <c r="BY2394">
        <f t="shared" si="607"/>
        <v>155.89619981660539</v>
      </c>
    </row>
    <row r="2395" spans="1:77" x14ac:dyDescent="0.2">
      <c r="A2395">
        <v>4</v>
      </c>
      <c r="B2395">
        <v>46137</v>
      </c>
      <c r="C2395" t="s">
        <v>306</v>
      </c>
      <c r="D2395">
        <v>46</v>
      </c>
      <c r="E2395" t="s">
        <v>377</v>
      </c>
      <c r="F2395" t="s">
        <v>378</v>
      </c>
      <c r="G2395" t="s">
        <v>617</v>
      </c>
      <c r="H2395">
        <v>137</v>
      </c>
      <c r="I2395">
        <v>161</v>
      </c>
      <c r="J2395">
        <v>413</v>
      </c>
      <c r="K2395">
        <v>247</v>
      </c>
      <c r="L2395">
        <v>797</v>
      </c>
      <c r="M2395">
        <v>63</v>
      </c>
      <c r="N2395">
        <v>87</v>
      </c>
      <c r="O2395" s="3">
        <v>1663.9</v>
      </c>
      <c r="P2395" s="3">
        <v>2323.148502</v>
      </c>
      <c r="Q2395" s="3">
        <v>6788.3</v>
      </c>
      <c r="R2395" s="3">
        <v>9477.8706500000008</v>
      </c>
      <c r="S2395" s="3">
        <v>3401.5</v>
      </c>
      <c r="T2395" s="3">
        <v>4749.1974449999998</v>
      </c>
      <c r="U2395" s="3">
        <v>19159</v>
      </c>
      <c r="V2395" s="3">
        <v>26749.926159999999</v>
      </c>
      <c r="W2395" s="3">
        <v>649.6</v>
      </c>
      <c r="X2395" s="3">
        <v>906.9759401</v>
      </c>
      <c r="Y2395" s="3">
        <v>86</v>
      </c>
      <c r="Z2395" s="3">
        <v>120.0737852</v>
      </c>
      <c r="AA2395">
        <v>196</v>
      </c>
      <c r="AB2395">
        <v>428</v>
      </c>
      <c r="AC2395">
        <v>275</v>
      </c>
      <c r="AD2395">
        <v>820</v>
      </c>
      <c r="AE2395">
        <v>96</v>
      </c>
      <c r="AF2395">
        <v>76</v>
      </c>
      <c r="AG2395">
        <v>65</v>
      </c>
      <c r="AH2395">
        <v>22</v>
      </c>
      <c r="AI2395">
        <v>91</v>
      </c>
      <c r="AJ2395">
        <v>43</v>
      </c>
      <c r="AK2395">
        <v>14</v>
      </c>
      <c r="AL2395">
        <v>65</v>
      </c>
      <c r="AM2395">
        <v>88</v>
      </c>
      <c r="AN2395">
        <v>35</v>
      </c>
      <c r="AO2395">
        <v>117</v>
      </c>
      <c r="AP2395">
        <v>382</v>
      </c>
      <c r="AQ2395">
        <v>0</v>
      </c>
      <c r="AR2395" s="4">
        <v>5227</v>
      </c>
      <c r="AS2395" s="4">
        <f t="shared" si="596"/>
        <v>5609</v>
      </c>
      <c r="AT2395">
        <v>0.94238039799999995</v>
      </c>
      <c r="AU2395" s="4">
        <f t="shared" si="592"/>
        <v>1</v>
      </c>
      <c r="AV2395" s="4">
        <f t="shared" si="597"/>
        <v>5285.8116523819999</v>
      </c>
      <c r="AW2395" s="4">
        <v>0</v>
      </c>
      <c r="AX2395" s="4">
        <v>0</v>
      </c>
      <c r="AY2395" s="4">
        <v>80.53</v>
      </c>
      <c r="AZ2395" s="4">
        <f t="shared" si="598"/>
        <v>80.53</v>
      </c>
      <c r="BA2395" s="4">
        <f t="shared" si="599"/>
        <v>75.889893450939994</v>
      </c>
      <c r="BB2395" s="4">
        <v>9.51</v>
      </c>
      <c r="BC2395" s="4">
        <v>12000</v>
      </c>
      <c r="BD2395">
        <v>1.46315924838</v>
      </c>
      <c r="BE2395" s="2">
        <v>0.11</v>
      </c>
      <c r="BF2395">
        <v>40</v>
      </c>
      <c r="BG2395">
        <f t="shared" si="593"/>
        <v>0.11171872670841716</v>
      </c>
      <c r="BH2395">
        <v>0.648725</v>
      </c>
      <c r="BI2395" s="4">
        <v>0.52800000000000002</v>
      </c>
      <c r="BJ2395" s="4">
        <v>0.17599999999999999</v>
      </c>
      <c r="BK2395" s="3">
        <f t="shared" si="600"/>
        <v>385500</v>
      </c>
      <c r="BL2395" s="3">
        <f t="shared" si="601"/>
        <v>72</v>
      </c>
      <c r="BM2395" s="3">
        <v>820.99999999999989</v>
      </c>
      <c r="BN2395" s="3">
        <v>738.9</v>
      </c>
      <c r="BO2395" s="3">
        <f t="shared" si="602"/>
        <v>82.099999999999909</v>
      </c>
      <c r="BP2395" s="3">
        <f t="shared" si="603"/>
        <v>22800</v>
      </c>
      <c r="BQ2395">
        <v>0.72</v>
      </c>
      <c r="BR2395">
        <v>0.59</v>
      </c>
      <c r="BS2395">
        <v>7.85</v>
      </c>
      <c r="BT2395">
        <f t="shared" si="594"/>
        <v>732.90000000000009</v>
      </c>
      <c r="BU2395" s="1">
        <f t="shared" si="595"/>
        <v>0.15008914345585031</v>
      </c>
      <c r="BV2395" s="1">
        <f t="shared" si="604"/>
        <v>0.16982263098937508</v>
      </c>
      <c r="BW2395">
        <f t="shared" si="605"/>
        <v>0.16101644916638938</v>
      </c>
      <c r="BX2395">
        <f t="shared" si="606"/>
        <v>0.17543797142174059</v>
      </c>
      <c r="BY2395">
        <f t="shared" si="607"/>
        <v>155.89619981660539</v>
      </c>
    </row>
    <row r="2396" spans="1:77" x14ac:dyDescent="0.2">
      <c r="A2396">
        <v>15</v>
      </c>
      <c r="B2396">
        <v>47001</v>
      </c>
      <c r="C2396" t="s">
        <v>1310</v>
      </c>
      <c r="D2396">
        <v>47</v>
      </c>
      <c r="E2396" t="s">
        <v>1312</v>
      </c>
      <c r="F2396" t="s">
        <v>1313</v>
      </c>
      <c r="G2396" t="s">
        <v>33</v>
      </c>
      <c r="H2396">
        <v>1</v>
      </c>
      <c r="I2396">
        <v>8097</v>
      </c>
      <c r="J2396">
        <v>4275</v>
      </c>
      <c r="K2396">
        <v>171</v>
      </c>
      <c r="L2396">
        <v>1736</v>
      </c>
      <c r="M2396">
        <v>479</v>
      </c>
      <c r="N2396">
        <v>612</v>
      </c>
      <c r="O2396" s="3">
        <v>108840</v>
      </c>
      <c r="P2396" s="3">
        <v>151963.14859999999</v>
      </c>
      <c r="Q2396" s="3">
        <v>66733</v>
      </c>
      <c r="R2396" s="3">
        <v>93173.068669999993</v>
      </c>
      <c r="S2396" s="3">
        <v>2170.1999999999998</v>
      </c>
      <c r="T2396" s="3">
        <v>3030.0480069999999</v>
      </c>
      <c r="U2396" s="3">
        <v>39552</v>
      </c>
      <c r="V2396" s="3">
        <v>55222.771529999998</v>
      </c>
      <c r="W2396" s="3">
        <v>6134</v>
      </c>
      <c r="X2396" s="3">
        <v>8564.3325380000006</v>
      </c>
      <c r="Y2396" s="3">
        <v>515</v>
      </c>
      <c r="Z2396" s="3">
        <v>719.04650419999996</v>
      </c>
      <c r="AA2396">
        <v>2857</v>
      </c>
      <c r="AB2396">
        <v>1791</v>
      </c>
      <c r="AC2396">
        <v>191</v>
      </c>
      <c r="AD2396">
        <v>1205</v>
      </c>
      <c r="AE2396">
        <v>237</v>
      </c>
      <c r="AF2396">
        <v>252</v>
      </c>
      <c r="AG2396">
        <v>65</v>
      </c>
      <c r="AH2396">
        <v>22</v>
      </c>
      <c r="AI2396">
        <v>91</v>
      </c>
      <c r="AJ2396">
        <v>43</v>
      </c>
      <c r="AK2396">
        <v>14</v>
      </c>
      <c r="AL2396">
        <v>65</v>
      </c>
      <c r="AM2396">
        <v>88</v>
      </c>
      <c r="AN2396">
        <v>35</v>
      </c>
      <c r="AO2396">
        <v>117</v>
      </c>
      <c r="AP2396">
        <v>382</v>
      </c>
      <c r="AQ2396">
        <v>0</v>
      </c>
      <c r="AR2396" s="4">
        <v>5227</v>
      </c>
      <c r="AS2396" s="4">
        <f t="shared" si="596"/>
        <v>5609</v>
      </c>
      <c r="AT2396">
        <v>0.93411588700000003</v>
      </c>
      <c r="AU2396" s="4">
        <f t="shared" si="592"/>
        <v>1</v>
      </c>
      <c r="AV2396" s="4">
        <f t="shared" si="597"/>
        <v>5239.4560101830002</v>
      </c>
      <c r="AW2396" s="4">
        <v>0</v>
      </c>
      <c r="AX2396" s="4">
        <v>0</v>
      </c>
      <c r="AY2396" s="4">
        <v>80.53</v>
      </c>
      <c r="AZ2396" s="4">
        <f t="shared" si="598"/>
        <v>80.53</v>
      </c>
      <c r="BA2396" s="4">
        <f t="shared" si="599"/>
        <v>75.224352380110005</v>
      </c>
      <c r="BB2396" s="4">
        <v>9.51</v>
      </c>
      <c r="BC2396" s="4">
        <v>12000</v>
      </c>
      <c r="BD2396">
        <v>2.4532732356700002</v>
      </c>
      <c r="BE2396" s="2">
        <v>0.11</v>
      </c>
      <c r="BF2396">
        <v>40</v>
      </c>
      <c r="BG2396">
        <f t="shared" si="593"/>
        <v>0.11171872670841716</v>
      </c>
      <c r="BH2396">
        <v>0.59909999999999997</v>
      </c>
      <c r="BI2396" s="4">
        <v>0.52800000000000002</v>
      </c>
      <c r="BJ2396" s="4">
        <v>0.17599999999999999</v>
      </c>
      <c r="BK2396" s="3">
        <f t="shared" si="600"/>
        <v>385500</v>
      </c>
      <c r="BL2396" s="3">
        <f t="shared" si="601"/>
        <v>72</v>
      </c>
      <c r="BM2396" s="3">
        <v>820.99999999999989</v>
      </c>
      <c r="BN2396" s="3">
        <v>738.9</v>
      </c>
      <c r="BO2396" s="3">
        <f t="shared" si="602"/>
        <v>82.099999999999909</v>
      </c>
      <c r="BP2396" s="3">
        <f t="shared" si="603"/>
        <v>22800</v>
      </c>
      <c r="BQ2396">
        <v>0.72</v>
      </c>
      <c r="BR2396">
        <v>0.59</v>
      </c>
      <c r="BS2396">
        <v>7.85</v>
      </c>
      <c r="BT2396">
        <f t="shared" si="594"/>
        <v>732.90000000000009</v>
      </c>
      <c r="BU2396" s="1">
        <f t="shared" si="595"/>
        <v>0.17057051368284473</v>
      </c>
      <c r="BV2396" s="1">
        <f t="shared" si="604"/>
        <v>0.2175323329172254</v>
      </c>
      <c r="BW2396">
        <f t="shared" si="605"/>
        <v>0.20854558585393643</v>
      </c>
      <c r="BX2396">
        <f t="shared" si="606"/>
        <v>0.22328092947370395</v>
      </c>
      <c r="BY2396">
        <f t="shared" si="607"/>
        <v>156.04498368557392</v>
      </c>
    </row>
    <row r="2397" spans="1:77" x14ac:dyDescent="0.2">
      <c r="A2397">
        <v>15</v>
      </c>
      <c r="B2397">
        <v>47003</v>
      </c>
      <c r="C2397" t="s">
        <v>1310</v>
      </c>
      <c r="D2397">
        <v>47</v>
      </c>
      <c r="E2397" t="s">
        <v>1312</v>
      </c>
      <c r="F2397" t="s">
        <v>1313</v>
      </c>
      <c r="G2397" t="s">
        <v>907</v>
      </c>
      <c r="H2397">
        <v>3</v>
      </c>
      <c r="I2397">
        <v>2403</v>
      </c>
      <c r="J2397">
        <v>2447</v>
      </c>
      <c r="K2397">
        <v>386</v>
      </c>
      <c r="L2397">
        <v>1470</v>
      </c>
      <c r="M2397">
        <v>295</v>
      </c>
      <c r="N2397">
        <v>326</v>
      </c>
      <c r="O2397" s="3">
        <v>15061</v>
      </c>
      <c r="P2397" s="3">
        <v>21028.270680000001</v>
      </c>
      <c r="Q2397" s="3">
        <v>33580</v>
      </c>
      <c r="R2397" s="3">
        <v>46884.624490000002</v>
      </c>
      <c r="S2397" s="3">
        <v>4237.3</v>
      </c>
      <c r="T2397" s="3">
        <v>5916.1470920000002</v>
      </c>
      <c r="U2397" s="3">
        <v>33817</v>
      </c>
      <c r="V2397" s="3">
        <v>47215.525500000003</v>
      </c>
      <c r="W2397" s="3">
        <v>3177.1</v>
      </c>
      <c r="X2397" s="3">
        <v>4435.8886380000004</v>
      </c>
      <c r="Y2397" s="3">
        <v>278</v>
      </c>
      <c r="Z2397" s="3">
        <v>388.14549160000001</v>
      </c>
      <c r="AA2397">
        <v>1499</v>
      </c>
      <c r="AB2397">
        <v>1381</v>
      </c>
      <c r="AC2397">
        <v>297</v>
      </c>
      <c r="AD2397">
        <v>1140</v>
      </c>
      <c r="AE2397">
        <v>199</v>
      </c>
      <c r="AF2397">
        <v>190</v>
      </c>
      <c r="AG2397">
        <v>65</v>
      </c>
      <c r="AH2397">
        <v>22</v>
      </c>
      <c r="AI2397">
        <v>91</v>
      </c>
      <c r="AJ2397">
        <v>43</v>
      </c>
      <c r="AK2397">
        <v>14</v>
      </c>
      <c r="AL2397">
        <v>65</v>
      </c>
      <c r="AM2397">
        <v>88</v>
      </c>
      <c r="AN2397">
        <v>35</v>
      </c>
      <c r="AO2397">
        <v>117</v>
      </c>
      <c r="AP2397">
        <v>382</v>
      </c>
      <c r="AQ2397">
        <v>0</v>
      </c>
      <c r="AR2397" s="4">
        <v>5227</v>
      </c>
      <c r="AS2397" s="4">
        <f t="shared" si="596"/>
        <v>5609</v>
      </c>
      <c r="AT2397">
        <v>0.93683523400000002</v>
      </c>
      <c r="AU2397" s="4">
        <f t="shared" si="592"/>
        <v>1</v>
      </c>
      <c r="AV2397" s="4">
        <f t="shared" si="597"/>
        <v>5254.7088275060005</v>
      </c>
      <c r="AW2397" s="4">
        <v>0</v>
      </c>
      <c r="AX2397" s="4">
        <v>0</v>
      </c>
      <c r="AY2397" s="4">
        <v>80.53</v>
      </c>
      <c r="AZ2397" s="4">
        <f t="shared" si="598"/>
        <v>80.53</v>
      </c>
      <c r="BA2397" s="4">
        <f t="shared" si="599"/>
        <v>75.443341394019996</v>
      </c>
      <c r="BB2397" s="4">
        <v>9.51</v>
      </c>
      <c r="BC2397" s="4">
        <v>12000</v>
      </c>
      <c r="BD2397">
        <v>2.3347097206099998</v>
      </c>
      <c r="BE2397" s="2">
        <v>0.11</v>
      </c>
      <c r="BF2397">
        <v>40</v>
      </c>
      <c r="BG2397">
        <f t="shared" si="593"/>
        <v>0.11171872670841716</v>
      </c>
      <c r="BH2397">
        <v>0.59909999999999997</v>
      </c>
      <c r="BI2397" s="4">
        <v>0.52800000000000002</v>
      </c>
      <c r="BJ2397" s="4">
        <v>0.17599999999999999</v>
      </c>
      <c r="BK2397" s="3">
        <f t="shared" si="600"/>
        <v>385500</v>
      </c>
      <c r="BL2397" s="3">
        <f t="shared" si="601"/>
        <v>72</v>
      </c>
      <c r="BM2397" s="3">
        <v>820.99999999999989</v>
      </c>
      <c r="BN2397" s="3">
        <v>738.9</v>
      </c>
      <c r="BO2397" s="3">
        <f t="shared" si="602"/>
        <v>82.099999999999909</v>
      </c>
      <c r="BP2397" s="3">
        <f t="shared" si="603"/>
        <v>22800</v>
      </c>
      <c r="BQ2397">
        <v>0.72</v>
      </c>
      <c r="BR2397">
        <v>0.59</v>
      </c>
      <c r="BS2397">
        <v>7.85</v>
      </c>
      <c r="BT2397">
        <f t="shared" si="594"/>
        <v>732.90000000000009</v>
      </c>
      <c r="BU2397" s="1">
        <f t="shared" si="595"/>
        <v>0.16951417144100403</v>
      </c>
      <c r="BV2397" s="1">
        <f t="shared" si="604"/>
        <v>0.20275906778554872</v>
      </c>
      <c r="BW2397">
        <f t="shared" si="605"/>
        <v>0.19377232072225975</v>
      </c>
      <c r="BX2397">
        <f t="shared" si="606"/>
        <v>0.20850766434202728</v>
      </c>
      <c r="BY2397">
        <f t="shared" si="607"/>
        <v>156.04498368557392</v>
      </c>
    </row>
    <row r="2398" spans="1:77" x14ac:dyDescent="0.2">
      <c r="A2398">
        <v>15</v>
      </c>
      <c r="B2398">
        <v>47005</v>
      </c>
      <c r="C2398" t="s">
        <v>1310</v>
      </c>
      <c r="D2398">
        <v>47</v>
      </c>
      <c r="E2398" t="s">
        <v>1312</v>
      </c>
      <c r="F2398" t="s">
        <v>1313</v>
      </c>
      <c r="G2398" t="s">
        <v>453</v>
      </c>
      <c r="H2398">
        <v>5</v>
      </c>
      <c r="I2398">
        <v>2707</v>
      </c>
      <c r="J2398">
        <v>1532</v>
      </c>
      <c r="K2398">
        <v>324</v>
      </c>
      <c r="L2398">
        <v>1086</v>
      </c>
      <c r="M2398">
        <v>227</v>
      </c>
      <c r="N2398">
        <v>220</v>
      </c>
      <c r="O2398" s="3">
        <v>18080</v>
      </c>
      <c r="P2398" s="3">
        <v>25243.419020000001</v>
      </c>
      <c r="Q2398" s="3">
        <v>23742</v>
      </c>
      <c r="R2398" s="3">
        <v>33148.741950000003</v>
      </c>
      <c r="S2398" s="3">
        <v>3512.3</v>
      </c>
      <c r="T2398" s="3">
        <v>4903.8971590000001</v>
      </c>
      <c r="U2398" s="3">
        <v>26853</v>
      </c>
      <c r="V2398" s="3">
        <v>37492.34132</v>
      </c>
      <c r="W2398" s="3">
        <v>2239.9</v>
      </c>
      <c r="X2398" s="3">
        <v>3127.363621</v>
      </c>
      <c r="Y2398" s="3">
        <v>202</v>
      </c>
      <c r="Z2398" s="3">
        <v>282.03377449999999</v>
      </c>
      <c r="AA2398">
        <v>1460</v>
      </c>
      <c r="AB2398">
        <v>1074</v>
      </c>
      <c r="AC2398">
        <v>345</v>
      </c>
      <c r="AD2398">
        <v>1014</v>
      </c>
      <c r="AE2398">
        <v>180</v>
      </c>
      <c r="AF2398">
        <v>157</v>
      </c>
      <c r="AG2398">
        <v>65</v>
      </c>
      <c r="AH2398">
        <v>22</v>
      </c>
      <c r="AI2398">
        <v>91</v>
      </c>
      <c r="AJ2398">
        <v>43</v>
      </c>
      <c r="AK2398">
        <v>14</v>
      </c>
      <c r="AL2398">
        <v>65</v>
      </c>
      <c r="AM2398">
        <v>88</v>
      </c>
      <c r="AN2398">
        <v>35</v>
      </c>
      <c r="AO2398">
        <v>117</v>
      </c>
      <c r="AP2398">
        <v>382</v>
      </c>
      <c r="AQ2398">
        <v>0</v>
      </c>
      <c r="AR2398" s="4">
        <v>5227</v>
      </c>
      <c r="AS2398" s="4">
        <f t="shared" si="596"/>
        <v>5609</v>
      </c>
      <c r="AT2398">
        <v>0.95309381599999998</v>
      </c>
      <c r="AU2398" s="4">
        <f t="shared" si="592"/>
        <v>1</v>
      </c>
      <c r="AV2398" s="4">
        <f t="shared" si="597"/>
        <v>5345.9032139439996</v>
      </c>
      <c r="AW2398" s="4">
        <v>0</v>
      </c>
      <c r="AX2398" s="4">
        <v>0</v>
      </c>
      <c r="AY2398" s="4">
        <v>80.53</v>
      </c>
      <c r="AZ2398" s="4">
        <f t="shared" si="598"/>
        <v>80.53</v>
      </c>
      <c r="BA2398" s="4">
        <f t="shared" si="599"/>
        <v>76.752645002479994</v>
      </c>
      <c r="BB2398" s="4">
        <v>9.51</v>
      </c>
      <c r="BC2398" s="4">
        <v>12000</v>
      </c>
      <c r="BD2398">
        <v>1.9931876606000001</v>
      </c>
      <c r="BE2398" s="2">
        <v>0.11</v>
      </c>
      <c r="BF2398">
        <v>40</v>
      </c>
      <c r="BG2398">
        <f t="shared" si="593"/>
        <v>0.11171872670841716</v>
      </c>
      <c r="BH2398">
        <v>0.59909999999999997</v>
      </c>
      <c r="BI2398" s="4">
        <v>0.52800000000000002</v>
      </c>
      <c r="BJ2398" s="4">
        <v>0.17599999999999999</v>
      </c>
      <c r="BK2398" s="3">
        <f t="shared" si="600"/>
        <v>385500</v>
      </c>
      <c r="BL2398" s="3">
        <f t="shared" si="601"/>
        <v>72</v>
      </c>
      <c r="BM2398" s="3">
        <v>820.99999999999989</v>
      </c>
      <c r="BN2398" s="3">
        <v>738.9</v>
      </c>
      <c r="BO2398" s="3">
        <f t="shared" si="602"/>
        <v>82.099999999999909</v>
      </c>
      <c r="BP2398" s="3">
        <f t="shared" si="603"/>
        <v>22800</v>
      </c>
      <c r="BQ2398">
        <v>0.72</v>
      </c>
      <c r="BR2398">
        <v>0.59</v>
      </c>
      <c r="BS2398">
        <v>7.85</v>
      </c>
      <c r="BT2398">
        <f t="shared" si="594"/>
        <v>732.90000000000009</v>
      </c>
      <c r="BU2398" s="1">
        <f t="shared" si="595"/>
        <v>0.16760667848436425</v>
      </c>
      <c r="BV2398" s="1">
        <f t="shared" si="604"/>
        <v>0.19563841507130095</v>
      </c>
      <c r="BW2398">
        <f t="shared" si="605"/>
        <v>0.18665166800801197</v>
      </c>
      <c r="BX2398">
        <f t="shared" si="606"/>
        <v>0.2013870116277795</v>
      </c>
      <c r="BY2398">
        <f t="shared" si="607"/>
        <v>156.04498368557392</v>
      </c>
    </row>
    <row r="2399" spans="1:77" x14ac:dyDescent="0.2">
      <c r="A2399">
        <v>15</v>
      </c>
      <c r="B2399">
        <v>47007</v>
      </c>
      <c r="C2399" t="s">
        <v>1310</v>
      </c>
      <c r="D2399">
        <v>47</v>
      </c>
      <c r="E2399" t="s">
        <v>1312</v>
      </c>
      <c r="F2399" t="s">
        <v>1313</v>
      </c>
      <c r="G2399" t="s">
        <v>1320</v>
      </c>
      <c r="H2399">
        <v>7</v>
      </c>
      <c r="I2399">
        <v>3577</v>
      </c>
      <c r="J2399">
        <v>2164</v>
      </c>
      <c r="K2399">
        <v>207</v>
      </c>
      <c r="L2399">
        <v>1290</v>
      </c>
      <c r="M2399">
        <v>255</v>
      </c>
      <c r="N2399">
        <v>307</v>
      </c>
      <c r="O2399" s="3">
        <v>18191</v>
      </c>
      <c r="P2399" s="3">
        <v>25398.397980000002</v>
      </c>
      <c r="Q2399" s="3">
        <v>31731</v>
      </c>
      <c r="R2399" s="3">
        <v>44303.038110000001</v>
      </c>
      <c r="S2399" s="3">
        <v>3233.4</v>
      </c>
      <c r="T2399" s="3">
        <v>4514.495081</v>
      </c>
      <c r="U2399" s="3">
        <v>31187</v>
      </c>
      <c r="V2399" s="3">
        <v>43543.501609999999</v>
      </c>
      <c r="W2399" s="3">
        <v>2982.4</v>
      </c>
      <c r="X2399" s="3">
        <v>4164.0471729999999</v>
      </c>
      <c r="Y2399" s="3">
        <v>267</v>
      </c>
      <c r="Z2399" s="3">
        <v>372.78721680000001</v>
      </c>
      <c r="AA2399">
        <v>1857</v>
      </c>
      <c r="AB2399">
        <v>1347</v>
      </c>
      <c r="AC2399">
        <v>233</v>
      </c>
      <c r="AD2399">
        <v>1116</v>
      </c>
      <c r="AE2399">
        <v>190</v>
      </c>
      <c r="AF2399">
        <v>189</v>
      </c>
      <c r="AG2399">
        <v>65</v>
      </c>
      <c r="AH2399">
        <v>22</v>
      </c>
      <c r="AI2399">
        <v>91</v>
      </c>
      <c r="AJ2399">
        <v>43</v>
      </c>
      <c r="AK2399">
        <v>14</v>
      </c>
      <c r="AL2399">
        <v>65</v>
      </c>
      <c r="AM2399">
        <v>88</v>
      </c>
      <c r="AN2399">
        <v>35</v>
      </c>
      <c r="AO2399">
        <v>117</v>
      </c>
      <c r="AP2399">
        <v>382</v>
      </c>
      <c r="AQ2399">
        <v>0</v>
      </c>
      <c r="AR2399" s="4">
        <v>5227</v>
      </c>
      <c r="AS2399" s="4">
        <f t="shared" si="596"/>
        <v>5609</v>
      </c>
      <c r="AT2399">
        <v>0.93418842599999996</v>
      </c>
      <c r="AU2399" s="4">
        <f t="shared" si="592"/>
        <v>1</v>
      </c>
      <c r="AV2399" s="4">
        <f t="shared" si="597"/>
        <v>5239.862881434</v>
      </c>
      <c r="AW2399" s="4">
        <v>0</v>
      </c>
      <c r="AX2399" s="4">
        <v>0</v>
      </c>
      <c r="AY2399" s="4">
        <v>80.53</v>
      </c>
      <c r="AZ2399" s="4">
        <f t="shared" si="598"/>
        <v>80.53</v>
      </c>
      <c r="BA2399" s="4">
        <f t="shared" si="599"/>
        <v>75.230193945780002</v>
      </c>
      <c r="BB2399" s="4">
        <v>9.51</v>
      </c>
      <c r="BC2399" s="4">
        <v>12000</v>
      </c>
      <c r="BD2399">
        <v>2.4928892888099998</v>
      </c>
      <c r="BE2399" s="2">
        <v>0.11</v>
      </c>
      <c r="BF2399">
        <v>40</v>
      </c>
      <c r="BG2399">
        <f t="shared" si="593"/>
        <v>0.11171872670841716</v>
      </c>
      <c r="BH2399">
        <v>0.59909999999999997</v>
      </c>
      <c r="BI2399" s="4">
        <v>0.52800000000000002</v>
      </c>
      <c r="BJ2399" s="4">
        <v>0.17599999999999999</v>
      </c>
      <c r="BK2399" s="3">
        <f t="shared" si="600"/>
        <v>385500</v>
      </c>
      <c r="BL2399" s="3">
        <f t="shared" si="601"/>
        <v>72</v>
      </c>
      <c r="BM2399" s="3">
        <v>820.99999999999989</v>
      </c>
      <c r="BN2399" s="3">
        <v>738.9</v>
      </c>
      <c r="BO2399" s="3">
        <f t="shared" si="602"/>
        <v>82.099999999999909</v>
      </c>
      <c r="BP2399" s="3">
        <f t="shared" si="603"/>
        <v>22800</v>
      </c>
      <c r="BQ2399">
        <v>0.72</v>
      </c>
      <c r="BR2399">
        <v>0.59</v>
      </c>
      <c r="BS2399">
        <v>7.85</v>
      </c>
      <c r="BT2399">
        <f t="shared" si="594"/>
        <v>732.90000000000009</v>
      </c>
      <c r="BU2399" s="1">
        <f t="shared" si="595"/>
        <v>0.1710556806288224</v>
      </c>
      <c r="BV2399" s="1">
        <f t="shared" si="604"/>
        <v>0.20284030577911508</v>
      </c>
      <c r="BW2399">
        <f t="shared" si="605"/>
        <v>0.1938535587158261</v>
      </c>
      <c r="BX2399">
        <f t="shared" si="606"/>
        <v>0.20858890233559363</v>
      </c>
      <c r="BY2399">
        <f t="shared" si="607"/>
        <v>156.04498368557392</v>
      </c>
    </row>
    <row r="2400" spans="1:77" x14ac:dyDescent="0.2">
      <c r="A2400">
        <v>15</v>
      </c>
      <c r="B2400">
        <v>47009</v>
      </c>
      <c r="C2400" t="s">
        <v>1310</v>
      </c>
      <c r="D2400">
        <v>47</v>
      </c>
      <c r="E2400" t="s">
        <v>1312</v>
      </c>
      <c r="F2400" t="s">
        <v>1313</v>
      </c>
      <c r="G2400" t="s">
        <v>1202</v>
      </c>
      <c r="H2400">
        <v>9</v>
      </c>
      <c r="I2400">
        <v>8637</v>
      </c>
      <c r="J2400">
        <v>4631</v>
      </c>
      <c r="K2400">
        <v>261</v>
      </c>
      <c r="L2400">
        <v>1895</v>
      </c>
      <c r="M2400">
        <v>522</v>
      </c>
      <c r="N2400">
        <v>652</v>
      </c>
      <c r="O2400" s="3">
        <v>111840</v>
      </c>
      <c r="P2400" s="3">
        <v>156151.769</v>
      </c>
      <c r="Q2400" s="3">
        <v>71569</v>
      </c>
      <c r="R2400" s="3">
        <v>99925.124779999998</v>
      </c>
      <c r="S2400" s="3">
        <v>2969.4</v>
      </c>
      <c r="T2400" s="3">
        <v>4145.8964850000002</v>
      </c>
      <c r="U2400" s="3">
        <v>43845</v>
      </c>
      <c r="V2400" s="3">
        <v>61216.687339999997</v>
      </c>
      <c r="W2400" s="3">
        <v>6579.7</v>
      </c>
      <c r="X2400" s="3">
        <v>9186.6219110000002</v>
      </c>
      <c r="Y2400" s="3">
        <v>547</v>
      </c>
      <c r="Z2400" s="3">
        <v>763.72512200000006</v>
      </c>
      <c r="AA2400">
        <v>3003</v>
      </c>
      <c r="AB2400">
        <v>1949</v>
      </c>
      <c r="AC2400">
        <v>246</v>
      </c>
      <c r="AD2400">
        <v>1248</v>
      </c>
      <c r="AE2400">
        <v>257</v>
      </c>
      <c r="AF2400">
        <v>270</v>
      </c>
      <c r="AG2400">
        <v>65</v>
      </c>
      <c r="AH2400">
        <v>22</v>
      </c>
      <c r="AI2400">
        <v>91</v>
      </c>
      <c r="AJ2400">
        <v>43</v>
      </c>
      <c r="AK2400">
        <v>14</v>
      </c>
      <c r="AL2400">
        <v>65</v>
      </c>
      <c r="AM2400">
        <v>88</v>
      </c>
      <c r="AN2400">
        <v>35</v>
      </c>
      <c r="AO2400">
        <v>117</v>
      </c>
      <c r="AP2400">
        <v>382</v>
      </c>
      <c r="AQ2400">
        <v>0</v>
      </c>
      <c r="AR2400" s="4">
        <v>5227</v>
      </c>
      <c r="AS2400" s="4">
        <f t="shared" si="596"/>
        <v>5609</v>
      </c>
      <c r="AT2400">
        <v>0.92719024400000005</v>
      </c>
      <c r="AU2400" s="4">
        <f t="shared" si="592"/>
        <v>1</v>
      </c>
      <c r="AV2400" s="4">
        <f t="shared" si="597"/>
        <v>5200.6100785960007</v>
      </c>
      <c r="AW2400" s="4">
        <v>0</v>
      </c>
      <c r="AX2400" s="4">
        <v>0</v>
      </c>
      <c r="AY2400" s="4">
        <v>80.53</v>
      </c>
      <c r="AZ2400" s="4">
        <f t="shared" si="598"/>
        <v>80.53</v>
      </c>
      <c r="BA2400" s="4">
        <f t="shared" si="599"/>
        <v>74.666630349320002</v>
      </c>
      <c r="BB2400" s="4">
        <v>9.51</v>
      </c>
      <c r="BC2400" s="4">
        <v>12000</v>
      </c>
      <c r="BD2400">
        <v>2.46998360545</v>
      </c>
      <c r="BE2400" s="2">
        <v>0.11</v>
      </c>
      <c r="BF2400">
        <v>40</v>
      </c>
      <c r="BG2400">
        <f t="shared" si="593"/>
        <v>0.11171872670841716</v>
      </c>
      <c r="BH2400">
        <v>0.59909999999999997</v>
      </c>
      <c r="BI2400" s="4">
        <v>0.52800000000000002</v>
      </c>
      <c r="BJ2400" s="4">
        <v>0.17599999999999999</v>
      </c>
      <c r="BK2400" s="3">
        <f t="shared" si="600"/>
        <v>385500</v>
      </c>
      <c r="BL2400" s="3">
        <f t="shared" si="601"/>
        <v>72</v>
      </c>
      <c r="BM2400" s="3">
        <v>820.99999999999989</v>
      </c>
      <c r="BN2400" s="3">
        <v>738.9</v>
      </c>
      <c r="BO2400" s="3">
        <f t="shared" si="602"/>
        <v>82.099999999999909</v>
      </c>
      <c r="BP2400" s="3">
        <f t="shared" si="603"/>
        <v>22800</v>
      </c>
      <c r="BQ2400">
        <v>0.72</v>
      </c>
      <c r="BR2400">
        <v>0.59</v>
      </c>
      <c r="BS2400">
        <v>7.85</v>
      </c>
      <c r="BT2400">
        <f t="shared" si="594"/>
        <v>732.90000000000009</v>
      </c>
      <c r="BU2400" s="1">
        <f t="shared" si="595"/>
        <v>0.16983783846427258</v>
      </c>
      <c r="BV2400" s="1">
        <f t="shared" si="604"/>
        <v>0.21962964714298328</v>
      </c>
      <c r="BW2400">
        <f t="shared" si="605"/>
        <v>0.2106429000796943</v>
      </c>
      <c r="BX2400">
        <f t="shared" si="606"/>
        <v>0.22537824369946183</v>
      </c>
      <c r="BY2400">
        <f t="shared" si="607"/>
        <v>156.04498368557392</v>
      </c>
    </row>
    <row r="2401" spans="1:77" x14ac:dyDescent="0.2">
      <c r="A2401">
        <v>15</v>
      </c>
      <c r="B2401">
        <v>47011</v>
      </c>
      <c r="C2401" t="s">
        <v>1310</v>
      </c>
      <c r="D2401">
        <v>47</v>
      </c>
      <c r="E2401" t="s">
        <v>1312</v>
      </c>
      <c r="F2401" t="s">
        <v>1313</v>
      </c>
      <c r="G2401" t="s">
        <v>1048</v>
      </c>
      <c r="H2401">
        <v>11</v>
      </c>
      <c r="I2401">
        <v>3815</v>
      </c>
      <c r="J2401">
        <v>2593</v>
      </c>
      <c r="K2401">
        <v>254</v>
      </c>
      <c r="L2401">
        <v>1441</v>
      </c>
      <c r="M2401">
        <v>289</v>
      </c>
      <c r="N2401">
        <v>330</v>
      </c>
      <c r="O2401" s="3">
        <v>15544</v>
      </c>
      <c r="P2401" s="3">
        <v>21702.638569999999</v>
      </c>
      <c r="Q2401" s="3">
        <v>34963</v>
      </c>
      <c r="R2401" s="3">
        <v>48815.578500000003</v>
      </c>
      <c r="S2401" s="3">
        <v>3429.5</v>
      </c>
      <c r="T2401" s="3">
        <v>4788.291236</v>
      </c>
      <c r="U2401" s="3">
        <v>33274</v>
      </c>
      <c r="V2401" s="3">
        <v>46457.38521</v>
      </c>
      <c r="W2401" s="3">
        <v>3266</v>
      </c>
      <c r="X2401" s="3">
        <v>4560.0114229999999</v>
      </c>
      <c r="Y2401" s="3">
        <v>291</v>
      </c>
      <c r="Z2401" s="3">
        <v>406.29618010000002</v>
      </c>
      <c r="AA2401">
        <v>1947</v>
      </c>
      <c r="AB2401">
        <v>1504</v>
      </c>
      <c r="AC2401">
        <v>232</v>
      </c>
      <c r="AD2401">
        <v>1171</v>
      </c>
      <c r="AE2401">
        <v>203</v>
      </c>
      <c r="AF2401">
        <v>200</v>
      </c>
      <c r="AG2401">
        <v>65</v>
      </c>
      <c r="AH2401">
        <v>22</v>
      </c>
      <c r="AI2401">
        <v>91</v>
      </c>
      <c r="AJ2401">
        <v>43</v>
      </c>
      <c r="AK2401">
        <v>14</v>
      </c>
      <c r="AL2401">
        <v>65</v>
      </c>
      <c r="AM2401">
        <v>88</v>
      </c>
      <c r="AN2401">
        <v>35</v>
      </c>
      <c r="AO2401">
        <v>117</v>
      </c>
      <c r="AP2401">
        <v>382</v>
      </c>
      <c r="AQ2401">
        <v>0</v>
      </c>
      <c r="AR2401" s="4">
        <v>5227</v>
      </c>
      <c r="AS2401" s="4">
        <f t="shared" si="596"/>
        <v>5609</v>
      </c>
      <c r="AT2401">
        <v>0.92583791000000004</v>
      </c>
      <c r="AU2401" s="4">
        <f t="shared" si="592"/>
        <v>1</v>
      </c>
      <c r="AV2401" s="4">
        <f t="shared" si="597"/>
        <v>5193.0248371900007</v>
      </c>
      <c r="AW2401" s="4">
        <v>0</v>
      </c>
      <c r="AX2401" s="4">
        <v>0</v>
      </c>
      <c r="AY2401" s="4">
        <v>80.53</v>
      </c>
      <c r="AZ2401" s="4">
        <f t="shared" si="598"/>
        <v>80.53</v>
      </c>
      <c r="BA2401" s="4">
        <f t="shared" si="599"/>
        <v>74.55772689230001</v>
      </c>
      <c r="BB2401" s="4">
        <v>9.51</v>
      </c>
      <c r="BC2401" s="4">
        <v>12000</v>
      </c>
      <c r="BD2401">
        <v>2.5594674413899998</v>
      </c>
      <c r="BE2401" s="2">
        <v>0.11</v>
      </c>
      <c r="BF2401">
        <v>40</v>
      </c>
      <c r="BG2401">
        <f t="shared" si="593"/>
        <v>0.11171872670841716</v>
      </c>
      <c r="BH2401">
        <v>0.59909999999999997</v>
      </c>
      <c r="BI2401" s="4">
        <v>0.52800000000000002</v>
      </c>
      <c r="BJ2401" s="4">
        <v>0.17599999999999999</v>
      </c>
      <c r="BK2401" s="3">
        <f t="shared" si="600"/>
        <v>385500</v>
      </c>
      <c r="BL2401" s="3">
        <f t="shared" si="601"/>
        <v>72</v>
      </c>
      <c r="BM2401" s="3">
        <v>820.99999999999989</v>
      </c>
      <c r="BN2401" s="3">
        <v>738.9</v>
      </c>
      <c r="BO2401" s="3">
        <f t="shared" si="602"/>
        <v>82.099999999999909</v>
      </c>
      <c r="BP2401" s="3">
        <f t="shared" si="603"/>
        <v>22800</v>
      </c>
      <c r="BQ2401">
        <v>0.72</v>
      </c>
      <c r="BR2401">
        <v>0.59</v>
      </c>
      <c r="BS2401">
        <v>7.85</v>
      </c>
      <c r="BT2401">
        <f t="shared" si="594"/>
        <v>732.90000000000009</v>
      </c>
      <c r="BU2401" s="1">
        <f t="shared" si="595"/>
        <v>0.17072942349116277</v>
      </c>
      <c r="BV2401" s="1">
        <f t="shared" si="604"/>
        <v>0.20418601522501345</v>
      </c>
      <c r="BW2401">
        <f t="shared" si="605"/>
        <v>0.19519926816172448</v>
      </c>
      <c r="BX2401">
        <f t="shared" si="606"/>
        <v>0.209934611781492</v>
      </c>
      <c r="BY2401">
        <f t="shared" si="607"/>
        <v>156.04498368557392</v>
      </c>
    </row>
    <row r="2402" spans="1:77" x14ac:dyDescent="0.2">
      <c r="A2402">
        <v>15</v>
      </c>
      <c r="B2402">
        <v>47013</v>
      </c>
      <c r="C2402" t="s">
        <v>1310</v>
      </c>
      <c r="D2402">
        <v>47</v>
      </c>
      <c r="E2402" t="s">
        <v>1312</v>
      </c>
      <c r="F2402" t="s">
        <v>1313</v>
      </c>
      <c r="G2402" t="s">
        <v>424</v>
      </c>
      <c r="H2402">
        <v>13</v>
      </c>
      <c r="I2402">
        <v>3619</v>
      </c>
      <c r="J2402">
        <v>2412</v>
      </c>
      <c r="K2402">
        <v>179</v>
      </c>
      <c r="L2402">
        <v>1381</v>
      </c>
      <c r="M2402">
        <v>280</v>
      </c>
      <c r="N2402">
        <v>327</v>
      </c>
      <c r="O2402" s="3">
        <v>53608</v>
      </c>
      <c r="P2402" s="3">
        <v>74847.854370000001</v>
      </c>
      <c r="Q2402" s="3">
        <v>35153</v>
      </c>
      <c r="R2402" s="3">
        <v>49080.857790000002</v>
      </c>
      <c r="S2402" s="3">
        <v>2111.1</v>
      </c>
      <c r="T2402" s="3">
        <v>2947.532185</v>
      </c>
      <c r="U2402" s="3">
        <v>30267</v>
      </c>
      <c r="V2402" s="3">
        <v>42258.991349999997</v>
      </c>
      <c r="W2402" s="3">
        <v>3311.1</v>
      </c>
      <c r="X2402" s="3">
        <v>4622.9803499999998</v>
      </c>
      <c r="Y2402" s="3">
        <v>284</v>
      </c>
      <c r="Z2402" s="3">
        <v>396.5227324</v>
      </c>
      <c r="AA2402">
        <v>1844</v>
      </c>
      <c r="AB2402">
        <v>1370</v>
      </c>
      <c r="AC2402">
        <v>195</v>
      </c>
      <c r="AD2402">
        <v>1125</v>
      </c>
      <c r="AE2402">
        <v>193</v>
      </c>
      <c r="AF2402">
        <v>188</v>
      </c>
      <c r="AG2402">
        <v>65</v>
      </c>
      <c r="AH2402">
        <v>22</v>
      </c>
      <c r="AI2402">
        <v>91</v>
      </c>
      <c r="AJ2402">
        <v>43</v>
      </c>
      <c r="AK2402">
        <v>14</v>
      </c>
      <c r="AL2402">
        <v>65</v>
      </c>
      <c r="AM2402">
        <v>88</v>
      </c>
      <c r="AN2402">
        <v>35</v>
      </c>
      <c r="AO2402">
        <v>117</v>
      </c>
      <c r="AP2402">
        <v>382</v>
      </c>
      <c r="AQ2402">
        <v>0</v>
      </c>
      <c r="AR2402" s="4">
        <v>5227</v>
      </c>
      <c r="AS2402" s="4">
        <f t="shared" si="596"/>
        <v>5609</v>
      </c>
      <c r="AT2402">
        <v>0.93785853200000002</v>
      </c>
      <c r="AU2402" s="4">
        <f t="shared" si="592"/>
        <v>1</v>
      </c>
      <c r="AV2402" s="4">
        <f t="shared" si="597"/>
        <v>5260.4485059879999</v>
      </c>
      <c r="AW2402" s="4">
        <v>0</v>
      </c>
      <c r="AX2402" s="4">
        <v>0</v>
      </c>
      <c r="AY2402" s="4">
        <v>80.53</v>
      </c>
      <c r="AZ2402" s="4">
        <f t="shared" si="598"/>
        <v>80.53</v>
      </c>
      <c r="BA2402" s="4">
        <f t="shared" si="599"/>
        <v>75.525747581960005</v>
      </c>
      <c r="BB2402" s="4">
        <v>9.51</v>
      </c>
      <c r="BC2402" s="4">
        <v>12000</v>
      </c>
      <c r="BD2402">
        <v>2.39998308922</v>
      </c>
      <c r="BE2402" s="2">
        <v>0.11</v>
      </c>
      <c r="BF2402">
        <v>40</v>
      </c>
      <c r="BG2402">
        <f t="shared" si="593"/>
        <v>0.11171872670841716</v>
      </c>
      <c r="BH2402">
        <v>0.59909999999999997</v>
      </c>
      <c r="BI2402" s="4">
        <v>0.52800000000000002</v>
      </c>
      <c r="BJ2402" s="4">
        <v>0.17599999999999999</v>
      </c>
      <c r="BK2402" s="3">
        <f t="shared" si="600"/>
        <v>385500</v>
      </c>
      <c r="BL2402" s="3">
        <f t="shared" si="601"/>
        <v>72</v>
      </c>
      <c r="BM2402" s="3">
        <v>820.99999999999989</v>
      </c>
      <c r="BN2402" s="3">
        <v>738.9</v>
      </c>
      <c r="BO2402" s="3">
        <f t="shared" si="602"/>
        <v>82.099999999999909</v>
      </c>
      <c r="BP2402" s="3">
        <f t="shared" si="603"/>
        <v>22800</v>
      </c>
      <c r="BQ2402">
        <v>0.72</v>
      </c>
      <c r="BR2402">
        <v>0.59</v>
      </c>
      <c r="BS2402">
        <v>7.85</v>
      </c>
      <c r="BT2402">
        <f t="shared" si="594"/>
        <v>732.90000000000009</v>
      </c>
      <c r="BU2402" s="1">
        <f t="shared" si="595"/>
        <v>0.17043533672808558</v>
      </c>
      <c r="BV2402" s="1">
        <f t="shared" si="604"/>
        <v>0.20311124836217026</v>
      </c>
      <c r="BW2402">
        <f t="shared" si="605"/>
        <v>0.19412450129888129</v>
      </c>
      <c r="BX2402">
        <f t="shared" si="606"/>
        <v>0.20885984491864881</v>
      </c>
      <c r="BY2402">
        <f t="shared" si="607"/>
        <v>156.04498368557392</v>
      </c>
    </row>
    <row r="2403" spans="1:77" x14ac:dyDescent="0.2">
      <c r="A2403">
        <v>15</v>
      </c>
      <c r="B2403">
        <v>47015</v>
      </c>
      <c r="C2403" t="s">
        <v>1310</v>
      </c>
      <c r="D2403">
        <v>47</v>
      </c>
      <c r="E2403" t="s">
        <v>1312</v>
      </c>
      <c r="F2403" t="s">
        <v>1313</v>
      </c>
      <c r="G2403" t="s">
        <v>1330</v>
      </c>
      <c r="H2403">
        <v>15</v>
      </c>
      <c r="I2403">
        <v>2291</v>
      </c>
      <c r="J2403">
        <v>1697</v>
      </c>
      <c r="K2403">
        <v>323</v>
      </c>
      <c r="L2403">
        <v>1220</v>
      </c>
      <c r="M2403">
        <v>208</v>
      </c>
      <c r="N2403">
        <v>235</v>
      </c>
      <c r="O2403" s="3">
        <v>15482</v>
      </c>
      <c r="P2403" s="3">
        <v>21616.07374</v>
      </c>
      <c r="Q2403" s="3">
        <v>24751</v>
      </c>
      <c r="R2403" s="3">
        <v>34557.514609999998</v>
      </c>
      <c r="S2403" s="3">
        <v>3302.5</v>
      </c>
      <c r="T2403" s="3">
        <v>4610.9729710000001</v>
      </c>
      <c r="U2403" s="3">
        <v>29026</v>
      </c>
      <c r="V2403" s="3">
        <v>40526.298699999999</v>
      </c>
      <c r="W2403" s="3">
        <v>2352.9</v>
      </c>
      <c r="X2403" s="3">
        <v>3285.13499</v>
      </c>
      <c r="Y2403" s="3">
        <v>214</v>
      </c>
      <c r="Z2403" s="3">
        <v>298.78825610000001</v>
      </c>
      <c r="AA2403">
        <v>1564</v>
      </c>
      <c r="AB2403">
        <v>1201</v>
      </c>
      <c r="AC2403">
        <v>276</v>
      </c>
      <c r="AD2403">
        <v>1089</v>
      </c>
      <c r="AE2403">
        <v>177</v>
      </c>
      <c r="AF2403">
        <v>169</v>
      </c>
      <c r="AG2403">
        <v>65</v>
      </c>
      <c r="AH2403">
        <v>22</v>
      </c>
      <c r="AI2403">
        <v>91</v>
      </c>
      <c r="AJ2403">
        <v>43</v>
      </c>
      <c r="AK2403">
        <v>14</v>
      </c>
      <c r="AL2403">
        <v>65</v>
      </c>
      <c r="AM2403">
        <v>88</v>
      </c>
      <c r="AN2403">
        <v>35</v>
      </c>
      <c r="AO2403">
        <v>117</v>
      </c>
      <c r="AP2403">
        <v>382</v>
      </c>
      <c r="AQ2403">
        <v>0</v>
      </c>
      <c r="AR2403" s="4">
        <v>5227</v>
      </c>
      <c r="AS2403" s="4">
        <f t="shared" si="596"/>
        <v>5609</v>
      </c>
      <c r="AT2403">
        <v>0.93984514500000005</v>
      </c>
      <c r="AU2403" s="4">
        <f t="shared" si="592"/>
        <v>1</v>
      </c>
      <c r="AV2403" s="4">
        <f t="shared" si="597"/>
        <v>5271.5914183049999</v>
      </c>
      <c r="AW2403" s="4">
        <v>0</v>
      </c>
      <c r="AX2403" s="4">
        <v>0</v>
      </c>
      <c r="AY2403" s="4">
        <v>80.53</v>
      </c>
      <c r="AZ2403" s="4">
        <f t="shared" si="598"/>
        <v>80.53</v>
      </c>
      <c r="BA2403" s="4">
        <f t="shared" si="599"/>
        <v>75.685729526850011</v>
      </c>
      <c r="BB2403" s="4">
        <v>9.51</v>
      </c>
      <c r="BC2403" s="4">
        <v>12000</v>
      </c>
      <c r="BD2403">
        <v>2.3596020539599998</v>
      </c>
      <c r="BE2403" s="2">
        <v>0.11</v>
      </c>
      <c r="BF2403">
        <v>40</v>
      </c>
      <c r="BG2403">
        <f t="shared" si="593"/>
        <v>0.11171872670841716</v>
      </c>
      <c r="BH2403">
        <v>0.59909999999999997</v>
      </c>
      <c r="BI2403" s="4">
        <v>0.52800000000000002</v>
      </c>
      <c r="BJ2403" s="4">
        <v>0.17599999999999999</v>
      </c>
      <c r="BK2403" s="3">
        <f t="shared" si="600"/>
        <v>385500</v>
      </c>
      <c r="BL2403" s="3">
        <f t="shared" si="601"/>
        <v>72</v>
      </c>
      <c r="BM2403" s="3">
        <v>820.99999999999989</v>
      </c>
      <c r="BN2403" s="3">
        <v>738.9</v>
      </c>
      <c r="BO2403" s="3">
        <f t="shared" si="602"/>
        <v>82.099999999999909</v>
      </c>
      <c r="BP2403" s="3">
        <f t="shared" si="603"/>
        <v>22800</v>
      </c>
      <c r="BQ2403">
        <v>0.72</v>
      </c>
      <c r="BR2403">
        <v>0.59</v>
      </c>
      <c r="BS2403">
        <v>7.85</v>
      </c>
      <c r="BT2403">
        <f t="shared" si="594"/>
        <v>732.90000000000009</v>
      </c>
      <c r="BU2403" s="1">
        <f t="shared" si="595"/>
        <v>0.17021845158946328</v>
      </c>
      <c r="BV2403" s="1">
        <f t="shared" si="604"/>
        <v>0.19886146398828397</v>
      </c>
      <c r="BW2403">
        <f t="shared" si="605"/>
        <v>0.189874716924995</v>
      </c>
      <c r="BX2403">
        <f t="shared" si="606"/>
        <v>0.20461006054476252</v>
      </c>
      <c r="BY2403">
        <f t="shared" si="607"/>
        <v>156.04498368557392</v>
      </c>
    </row>
    <row r="2404" spans="1:77" x14ac:dyDescent="0.2">
      <c r="A2404">
        <v>15</v>
      </c>
      <c r="B2404">
        <v>47017</v>
      </c>
      <c r="C2404" t="s">
        <v>1310</v>
      </c>
      <c r="D2404">
        <v>47</v>
      </c>
      <c r="E2404" t="s">
        <v>1312</v>
      </c>
      <c r="F2404" t="s">
        <v>1313</v>
      </c>
      <c r="G2404" t="s">
        <v>519</v>
      </c>
      <c r="H2404">
        <v>17</v>
      </c>
      <c r="I2404">
        <v>2313</v>
      </c>
      <c r="J2404">
        <v>1420</v>
      </c>
      <c r="K2404">
        <v>369</v>
      </c>
      <c r="L2404">
        <v>1074</v>
      </c>
      <c r="M2404">
        <v>205</v>
      </c>
      <c r="N2404">
        <v>197</v>
      </c>
      <c r="O2404" s="3">
        <v>21214</v>
      </c>
      <c r="P2404" s="3">
        <v>29619.131150000001</v>
      </c>
      <c r="Q2404" s="3">
        <v>21464</v>
      </c>
      <c r="R2404" s="3">
        <v>29968.182850000001</v>
      </c>
      <c r="S2404" s="3">
        <v>3345.8</v>
      </c>
      <c r="T2404" s="3">
        <v>4671.4287260000001</v>
      </c>
      <c r="U2404" s="3">
        <v>25968</v>
      </c>
      <c r="V2404" s="3">
        <v>36256.698299999996</v>
      </c>
      <c r="W2404" s="3">
        <v>2029.6</v>
      </c>
      <c r="X2404" s="3">
        <v>2833.7413299999998</v>
      </c>
      <c r="Y2404" s="3">
        <v>184</v>
      </c>
      <c r="Z2404" s="3">
        <v>256.90205200000003</v>
      </c>
      <c r="AA2404">
        <v>1293</v>
      </c>
      <c r="AB2404">
        <v>1020</v>
      </c>
      <c r="AC2404">
        <v>373</v>
      </c>
      <c r="AD2404">
        <v>1000</v>
      </c>
      <c r="AE2404">
        <v>173</v>
      </c>
      <c r="AF2404">
        <v>147</v>
      </c>
      <c r="AG2404">
        <v>65</v>
      </c>
      <c r="AH2404">
        <v>22</v>
      </c>
      <c r="AI2404">
        <v>91</v>
      </c>
      <c r="AJ2404">
        <v>43</v>
      </c>
      <c r="AK2404">
        <v>14</v>
      </c>
      <c r="AL2404">
        <v>65</v>
      </c>
      <c r="AM2404">
        <v>88</v>
      </c>
      <c r="AN2404">
        <v>35</v>
      </c>
      <c r="AO2404">
        <v>117</v>
      </c>
      <c r="AP2404">
        <v>382</v>
      </c>
      <c r="AQ2404">
        <v>0</v>
      </c>
      <c r="AR2404" s="4">
        <v>5227</v>
      </c>
      <c r="AS2404" s="4">
        <f t="shared" si="596"/>
        <v>5609</v>
      </c>
      <c r="AT2404">
        <v>0.95415248100000005</v>
      </c>
      <c r="AU2404" s="4">
        <f t="shared" si="592"/>
        <v>1</v>
      </c>
      <c r="AV2404" s="4">
        <f t="shared" si="597"/>
        <v>5351.8412659290007</v>
      </c>
      <c r="AW2404" s="4">
        <v>0</v>
      </c>
      <c r="AX2404" s="4">
        <v>0</v>
      </c>
      <c r="AY2404" s="4">
        <v>80.53</v>
      </c>
      <c r="AZ2404" s="4">
        <f t="shared" si="598"/>
        <v>80.53</v>
      </c>
      <c r="BA2404" s="4">
        <f t="shared" si="599"/>
        <v>76.837899294930011</v>
      </c>
      <c r="BB2404" s="4">
        <v>9.51</v>
      </c>
      <c r="BC2404" s="4">
        <v>12000</v>
      </c>
      <c r="BD2404">
        <v>1.9544683952899999</v>
      </c>
      <c r="BE2404" s="2">
        <v>0.11</v>
      </c>
      <c r="BF2404">
        <v>40</v>
      </c>
      <c r="BG2404">
        <f t="shared" si="593"/>
        <v>0.11171872670841716</v>
      </c>
      <c r="BH2404">
        <v>0.59909999999999997</v>
      </c>
      <c r="BI2404" s="4">
        <v>0.52800000000000002</v>
      </c>
      <c r="BJ2404" s="4">
        <v>0.17599999999999999</v>
      </c>
      <c r="BK2404" s="3">
        <f t="shared" si="600"/>
        <v>385500</v>
      </c>
      <c r="BL2404" s="3">
        <f t="shared" si="601"/>
        <v>72</v>
      </c>
      <c r="BM2404" s="3">
        <v>820.99999999999989</v>
      </c>
      <c r="BN2404" s="3">
        <v>738.9</v>
      </c>
      <c r="BO2404" s="3">
        <f t="shared" si="602"/>
        <v>82.099999999999909</v>
      </c>
      <c r="BP2404" s="3">
        <f t="shared" si="603"/>
        <v>22800</v>
      </c>
      <c r="BQ2404">
        <v>0.72</v>
      </c>
      <c r="BR2404">
        <v>0.59</v>
      </c>
      <c r="BS2404">
        <v>7.85</v>
      </c>
      <c r="BT2404">
        <f t="shared" si="594"/>
        <v>732.90000000000009</v>
      </c>
      <c r="BU2404" s="1">
        <f t="shared" si="595"/>
        <v>0.16728469771068524</v>
      </c>
      <c r="BV2404" s="1">
        <f t="shared" si="604"/>
        <v>0.19419901369094994</v>
      </c>
      <c r="BW2404">
        <f t="shared" si="605"/>
        <v>0.18521226662766097</v>
      </c>
      <c r="BX2404">
        <f t="shared" si="606"/>
        <v>0.19994761024742849</v>
      </c>
      <c r="BY2404">
        <f t="shared" si="607"/>
        <v>156.04498368557392</v>
      </c>
    </row>
    <row r="2405" spans="1:77" x14ac:dyDescent="0.2">
      <c r="A2405">
        <v>15</v>
      </c>
      <c r="B2405">
        <v>47019</v>
      </c>
      <c r="C2405" t="s">
        <v>1310</v>
      </c>
      <c r="D2405">
        <v>47</v>
      </c>
      <c r="E2405" t="s">
        <v>1312</v>
      </c>
      <c r="F2405" t="s">
        <v>1313</v>
      </c>
      <c r="G2405" t="s">
        <v>348</v>
      </c>
      <c r="H2405">
        <v>19</v>
      </c>
      <c r="I2405">
        <v>4850</v>
      </c>
      <c r="J2405">
        <v>3435</v>
      </c>
      <c r="K2405">
        <v>216</v>
      </c>
      <c r="L2405">
        <v>1722</v>
      </c>
      <c r="M2405">
        <v>391</v>
      </c>
      <c r="N2405">
        <v>483</v>
      </c>
      <c r="O2405" s="3">
        <v>61711</v>
      </c>
      <c r="P2405" s="3">
        <v>86161.318100000004</v>
      </c>
      <c r="Q2405" s="3">
        <v>52546</v>
      </c>
      <c r="R2405" s="3">
        <v>73365.082739999998</v>
      </c>
      <c r="S2405" s="3">
        <v>2359.9</v>
      </c>
      <c r="T2405" s="3">
        <v>3294.9084379999999</v>
      </c>
      <c r="U2405" s="3">
        <v>38762</v>
      </c>
      <c r="V2405" s="3">
        <v>54119.768150000004</v>
      </c>
      <c r="W2405" s="3">
        <v>4890.8999999999996</v>
      </c>
      <c r="X2405" s="3">
        <v>6828.7078590000001</v>
      </c>
      <c r="Y2405" s="3">
        <v>416</v>
      </c>
      <c r="Z2405" s="3">
        <v>580.82203059999995</v>
      </c>
      <c r="AA2405">
        <v>2222</v>
      </c>
      <c r="AB2405">
        <v>1771</v>
      </c>
      <c r="AC2405">
        <v>207</v>
      </c>
      <c r="AD2405">
        <v>1301</v>
      </c>
      <c r="AE2405">
        <v>236</v>
      </c>
      <c r="AF2405">
        <v>244</v>
      </c>
      <c r="AG2405">
        <v>65</v>
      </c>
      <c r="AH2405">
        <v>22</v>
      </c>
      <c r="AI2405">
        <v>91</v>
      </c>
      <c r="AJ2405">
        <v>43</v>
      </c>
      <c r="AK2405">
        <v>14</v>
      </c>
      <c r="AL2405">
        <v>65</v>
      </c>
      <c r="AM2405">
        <v>88</v>
      </c>
      <c r="AN2405">
        <v>35</v>
      </c>
      <c r="AO2405">
        <v>117</v>
      </c>
      <c r="AP2405">
        <v>382</v>
      </c>
      <c r="AQ2405">
        <v>0</v>
      </c>
      <c r="AR2405" s="4">
        <v>5227</v>
      </c>
      <c r="AS2405" s="4">
        <f t="shared" si="596"/>
        <v>5609</v>
      </c>
      <c r="AT2405">
        <v>0.95259801700000002</v>
      </c>
      <c r="AU2405" s="4">
        <f t="shared" si="592"/>
        <v>1</v>
      </c>
      <c r="AV2405" s="4">
        <f t="shared" si="597"/>
        <v>5343.1222773529998</v>
      </c>
      <c r="AW2405" s="4">
        <v>0</v>
      </c>
      <c r="AX2405" s="4">
        <v>0</v>
      </c>
      <c r="AY2405" s="4">
        <v>80.53</v>
      </c>
      <c r="AZ2405" s="4">
        <f t="shared" si="598"/>
        <v>80.53</v>
      </c>
      <c r="BA2405" s="4">
        <f t="shared" si="599"/>
        <v>76.71271830901</v>
      </c>
      <c r="BB2405" s="4">
        <v>9.51</v>
      </c>
      <c r="BC2405" s="4">
        <v>12000</v>
      </c>
      <c r="BD2405">
        <v>2.50706599499</v>
      </c>
      <c r="BE2405" s="2">
        <v>0.11</v>
      </c>
      <c r="BF2405">
        <v>40</v>
      </c>
      <c r="BG2405">
        <f t="shared" si="593"/>
        <v>0.11171872670841716</v>
      </c>
      <c r="BH2405">
        <v>0.59909999999999997</v>
      </c>
      <c r="BI2405" s="4">
        <v>0.52800000000000002</v>
      </c>
      <c r="BJ2405" s="4">
        <v>0.17599999999999999</v>
      </c>
      <c r="BK2405" s="3">
        <f t="shared" si="600"/>
        <v>385500</v>
      </c>
      <c r="BL2405" s="3">
        <f t="shared" si="601"/>
        <v>72</v>
      </c>
      <c r="BM2405" s="3">
        <v>820.99999999999989</v>
      </c>
      <c r="BN2405" s="3">
        <v>738.9</v>
      </c>
      <c r="BO2405" s="3">
        <f t="shared" si="602"/>
        <v>82.099999999999909</v>
      </c>
      <c r="BP2405" s="3">
        <f t="shared" si="603"/>
        <v>22800</v>
      </c>
      <c r="BQ2405">
        <v>0.72</v>
      </c>
      <c r="BR2405">
        <v>0.59</v>
      </c>
      <c r="BS2405">
        <v>7.85</v>
      </c>
      <c r="BT2405">
        <f t="shared" si="594"/>
        <v>732.90000000000009</v>
      </c>
      <c r="BU2405" s="1">
        <f t="shared" si="595"/>
        <v>0.17370641178231591</v>
      </c>
      <c r="BV2405" s="1">
        <f t="shared" si="604"/>
        <v>0.21474797321319461</v>
      </c>
      <c r="BW2405">
        <f t="shared" si="605"/>
        <v>0.20576122614990563</v>
      </c>
      <c r="BX2405">
        <f t="shared" si="606"/>
        <v>0.22049656976967316</v>
      </c>
      <c r="BY2405">
        <f t="shared" si="607"/>
        <v>156.04498368557392</v>
      </c>
    </row>
    <row r="2406" spans="1:77" x14ac:dyDescent="0.2">
      <c r="A2406">
        <v>15</v>
      </c>
      <c r="B2406">
        <v>47021</v>
      </c>
      <c r="C2406" t="s">
        <v>1310</v>
      </c>
      <c r="D2406">
        <v>47</v>
      </c>
      <c r="E2406" t="s">
        <v>1312</v>
      </c>
      <c r="F2406" t="s">
        <v>1313</v>
      </c>
      <c r="G2406" t="s">
        <v>1314</v>
      </c>
      <c r="H2406">
        <v>21</v>
      </c>
      <c r="I2406">
        <v>4945</v>
      </c>
      <c r="J2406">
        <v>2267</v>
      </c>
      <c r="K2406">
        <v>302</v>
      </c>
      <c r="L2406">
        <v>1239</v>
      </c>
      <c r="M2406">
        <v>292</v>
      </c>
      <c r="N2406">
        <v>350</v>
      </c>
      <c r="O2406" s="3">
        <v>52452</v>
      </c>
      <c r="P2406" s="3">
        <v>73233.839300000007</v>
      </c>
      <c r="Q2406" s="3">
        <v>33114</v>
      </c>
      <c r="R2406" s="3">
        <v>46233.992120000003</v>
      </c>
      <c r="S2406" s="3">
        <v>2874.4</v>
      </c>
      <c r="T2406" s="3">
        <v>4013.2568379999998</v>
      </c>
      <c r="U2406" s="3">
        <v>29062</v>
      </c>
      <c r="V2406" s="3">
        <v>40576.562149999998</v>
      </c>
      <c r="W2406" s="3">
        <v>3101</v>
      </c>
      <c r="X2406" s="3">
        <v>4329.6373000000003</v>
      </c>
      <c r="Y2406" s="3">
        <v>299</v>
      </c>
      <c r="Z2406" s="3">
        <v>417.46583450000003</v>
      </c>
      <c r="AA2406">
        <v>2054</v>
      </c>
      <c r="AB2406">
        <v>1250</v>
      </c>
      <c r="AC2406">
        <v>304</v>
      </c>
      <c r="AD2406">
        <v>1050</v>
      </c>
      <c r="AE2406">
        <v>192</v>
      </c>
      <c r="AF2406">
        <v>186</v>
      </c>
      <c r="AG2406">
        <v>65</v>
      </c>
      <c r="AH2406">
        <v>22</v>
      </c>
      <c r="AI2406">
        <v>91</v>
      </c>
      <c r="AJ2406">
        <v>43</v>
      </c>
      <c r="AK2406">
        <v>14</v>
      </c>
      <c r="AL2406">
        <v>65</v>
      </c>
      <c r="AM2406">
        <v>88</v>
      </c>
      <c r="AN2406">
        <v>35</v>
      </c>
      <c r="AO2406">
        <v>117</v>
      </c>
      <c r="AP2406">
        <v>382</v>
      </c>
      <c r="AQ2406">
        <v>0</v>
      </c>
      <c r="AR2406" s="4">
        <v>5227</v>
      </c>
      <c r="AS2406" s="4">
        <f t="shared" si="596"/>
        <v>5609</v>
      </c>
      <c r="AT2406">
        <v>0.95153680399999996</v>
      </c>
      <c r="AU2406" s="4">
        <f t="shared" si="592"/>
        <v>1</v>
      </c>
      <c r="AV2406" s="4">
        <f t="shared" si="597"/>
        <v>5337.1699336359998</v>
      </c>
      <c r="AW2406" s="4">
        <v>0</v>
      </c>
      <c r="AX2406" s="4">
        <v>0</v>
      </c>
      <c r="AY2406" s="4">
        <v>80.53</v>
      </c>
      <c r="AZ2406" s="4">
        <f t="shared" si="598"/>
        <v>80.53</v>
      </c>
      <c r="BA2406" s="4">
        <f t="shared" si="599"/>
        <v>76.627258826119999</v>
      </c>
      <c r="BB2406" s="4">
        <v>9.51</v>
      </c>
      <c r="BC2406" s="4">
        <v>12000</v>
      </c>
      <c r="BD2406">
        <v>2.1429022264499999</v>
      </c>
      <c r="BE2406" s="2">
        <v>0.11</v>
      </c>
      <c r="BF2406">
        <v>40</v>
      </c>
      <c r="BG2406">
        <f t="shared" si="593"/>
        <v>0.11171872670841716</v>
      </c>
      <c r="BH2406">
        <v>0.59909999999999997</v>
      </c>
      <c r="BI2406" s="4">
        <v>0.52800000000000002</v>
      </c>
      <c r="BJ2406" s="4">
        <v>0.17599999999999999</v>
      </c>
      <c r="BK2406" s="3">
        <f t="shared" si="600"/>
        <v>385500</v>
      </c>
      <c r="BL2406" s="3">
        <f t="shared" si="601"/>
        <v>72</v>
      </c>
      <c r="BM2406" s="3">
        <v>820.99999999999989</v>
      </c>
      <c r="BN2406" s="3">
        <v>738.9</v>
      </c>
      <c r="BO2406" s="3">
        <f t="shared" si="602"/>
        <v>82.099999999999909</v>
      </c>
      <c r="BP2406" s="3">
        <f t="shared" si="603"/>
        <v>22800</v>
      </c>
      <c r="BQ2406">
        <v>0.72</v>
      </c>
      <c r="BR2406">
        <v>0.59</v>
      </c>
      <c r="BS2406">
        <v>7.85</v>
      </c>
      <c r="BT2406">
        <f t="shared" si="594"/>
        <v>732.90000000000009</v>
      </c>
      <c r="BU2406" s="1">
        <f t="shared" si="595"/>
        <v>0.1691934528181038</v>
      </c>
      <c r="BV2406" s="1">
        <f t="shared" si="604"/>
        <v>0.20117037613508648</v>
      </c>
      <c r="BW2406">
        <f t="shared" si="605"/>
        <v>0.19218362907179751</v>
      </c>
      <c r="BX2406">
        <f t="shared" si="606"/>
        <v>0.20691897269156503</v>
      </c>
      <c r="BY2406">
        <f t="shared" si="607"/>
        <v>156.04498368557392</v>
      </c>
    </row>
    <row r="2407" spans="1:77" x14ac:dyDescent="0.2">
      <c r="A2407">
        <v>15</v>
      </c>
      <c r="B2407">
        <v>47023</v>
      </c>
      <c r="C2407" t="s">
        <v>1310</v>
      </c>
      <c r="D2407">
        <v>47</v>
      </c>
      <c r="E2407" t="s">
        <v>1312</v>
      </c>
      <c r="F2407" t="s">
        <v>1313</v>
      </c>
      <c r="G2407" t="s">
        <v>800</v>
      </c>
      <c r="H2407">
        <v>23</v>
      </c>
      <c r="I2407">
        <v>2396</v>
      </c>
      <c r="J2407">
        <v>1398</v>
      </c>
      <c r="K2407">
        <v>378</v>
      </c>
      <c r="L2407">
        <v>1033</v>
      </c>
      <c r="M2407">
        <v>195</v>
      </c>
      <c r="N2407">
        <v>202</v>
      </c>
      <c r="O2407" s="3">
        <v>27510</v>
      </c>
      <c r="P2407" s="3">
        <v>38409.649189999996</v>
      </c>
      <c r="Q2407" s="3">
        <v>21519</v>
      </c>
      <c r="R2407" s="3">
        <v>30044.97422</v>
      </c>
      <c r="S2407" s="3">
        <v>3000.6</v>
      </c>
      <c r="T2407" s="3">
        <v>4189.4581369999996</v>
      </c>
      <c r="U2407" s="3">
        <v>24653</v>
      </c>
      <c r="V2407" s="3">
        <v>34420.686350000004</v>
      </c>
      <c r="W2407" s="3">
        <v>2037</v>
      </c>
      <c r="X2407" s="3">
        <v>2844.0732600000001</v>
      </c>
      <c r="Y2407" s="3">
        <v>188</v>
      </c>
      <c r="Z2407" s="3">
        <v>262.48687919999998</v>
      </c>
      <c r="AA2407">
        <v>1274</v>
      </c>
      <c r="AB2407">
        <v>994</v>
      </c>
      <c r="AC2407">
        <v>366</v>
      </c>
      <c r="AD2407">
        <v>974</v>
      </c>
      <c r="AE2407">
        <v>165</v>
      </c>
      <c r="AF2407">
        <v>144</v>
      </c>
      <c r="AG2407">
        <v>65</v>
      </c>
      <c r="AH2407">
        <v>22</v>
      </c>
      <c r="AI2407">
        <v>91</v>
      </c>
      <c r="AJ2407">
        <v>43</v>
      </c>
      <c r="AK2407">
        <v>14</v>
      </c>
      <c r="AL2407">
        <v>65</v>
      </c>
      <c r="AM2407">
        <v>88</v>
      </c>
      <c r="AN2407">
        <v>35</v>
      </c>
      <c r="AO2407">
        <v>117</v>
      </c>
      <c r="AP2407">
        <v>382</v>
      </c>
      <c r="AQ2407">
        <v>0</v>
      </c>
      <c r="AR2407" s="4">
        <v>5227</v>
      </c>
      <c r="AS2407" s="4">
        <f t="shared" si="596"/>
        <v>5609</v>
      </c>
      <c r="AT2407">
        <v>0.94769453999999997</v>
      </c>
      <c r="AU2407" s="4">
        <f t="shared" si="592"/>
        <v>1</v>
      </c>
      <c r="AV2407" s="4">
        <f t="shared" si="597"/>
        <v>5315.6186748600003</v>
      </c>
      <c r="AW2407" s="4">
        <v>0</v>
      </c>
      <c r="AX2407" s="4">
        <v>0</v>
      </c>
      <c r="AY2407" s="4">
        <v>80.53</v>
      </c>
      <c r="AZ2407" s="4">
        <f t="shared" si="598"/>
        <v>80.53</v>
      </c>
      <c r="BA2407" s="4">
        <f t="shared" si="599"/>
        <v>76.317841306199995</v>
      </c>
      <c r="BB2407" s="4">
        <v>9.51</v>
      </c>
      <c r="BC2407" s="4">
        <v>12000</v>
      </c>
      <c r="BD2407">
        <v>2.0181657931100001</v>
      </c>
      <c r="BE2407" s="2">
        <v>0.11</v>
      </c>
      <c r="BF2407">
        <v>40</v>
      </c>
      <c r="BG2407">
        <f t="shared" si="593"/>
        <v>0.11171872670841716</v>
      </c>
      <c r="BH2407">
        <v>0.59909999999999997</v>
      </c>
      <c r="BI2407" s="4">
        <v>0.52800000000000002</v>
      </c>
      <c r="BJ2407" s="4">
        <v>0.17599999999999999</v>
      </c>
      <c r="BK2407" s="3">
        <f t="shared" si="600"/>
        <v>385500</v>
      </c>
      <c r="BL2407" s="3">
        <f t="shared" si="601"/>
        <v>72</v>
      </c>
      <c r="BM2407" s="3">
        <v>820.99999999999989</v>
      </c>
      <c r="BN2407" s="3">
        <v>738.9</v>
      </c>
      <c r="BO2407" s="3">
        <f t="shared" si="602"/>
        <v>82.099999999999909</v>
      </c>
      <c r="BP2407" s="3">
        <f t="shared" si="603"/>
        <v>22800</v>
      </c>
      <c r="BQ2407">
        <v>0.72</v>
      </c>
      <c r="BR2407">
        <v>0.59</v>
      </c>
      <c r="BS2407">
        <v>7.85</v>
      </c>
      <c r="BT2407">
        <f t="shared" si="594"/>
        <v>732.90000000000009</v>
      </c>
      <c r="BU2407" s="1">
        <f t="shared" si="595"/>
        <v>0.16717888759727537</v>
      </c>
      <c r="BV2407" s="1">
        <f t="shared" si="604"/>
        <v>0.19382905828238606</v>
      </c>
      <c r="BW2407">
        <f t="shared" si="605"/>
        <v>0.18484231121909708</v>
      </c>
      <c r="BX2407">
        <f t="shared" si="606"/>
        <v>0.19957765483886461</v>
      </c>
      <c r="BY2407">
        <f t="shared" si="607"/>
        <v>156.04498368557392</v>
      </c>
    </row>
    <row r="2408" spans="1:77" x14ac:dyDescent="0.2">
      <c r="A2408">
        <v>15</v>
      </c>
      <c r="B2408">
        <v>47025</v>
      </c>
      <c r="C2408" t="s">
        <v>1310</v>
      </c>
      <c r="D2408">
        <v>47</v>
      </c>
      <c r="E2408" t="s">
        <v>1312</v>
      </c>
      <c r="F2408" t="s">
        <v>1313</v>
      </c>
      <c r="G2408" t="s">
        <v>1095</v>
      </c>
      <c r="H2408">
        <v>25</v>
      </c>
      <c r="I2408">
        <v>3648</v>
      </c>
      <c r="J2408">
        <v>2440</v>
      </c>
      <c r="K2408">
        <v>153</v>
      </c>
      <c r="L2408">
        <v>1496</v>
      </c>
      <c r="M2408">
        <v>292</v>
      </c>
      <c r="N2408">
        <v>341</v>
      </c>
      <c r="O2408" s="3">
        <v>46293</v>
      </c>
      <c r="P2408" s="3">
        <v>64634.601589999998</v>
      </c>
      <c r="Q2408" s="3">
        <v>34396</v>
      </c>
      <c r="R2408" s="3">
        <v>48023.929239999998</v>
      </c>
      <c r="S2408" s="3">
        <v>2278.6</v>
      </c>
      <c r="T2408" s="3">
        <v>3181.3968239999999</v>
      </c>
      <c r="U2408" s="3">
        <v>32503</v>
      </c>
      <c r="V2408" s="3">
        <v>45380.909760000002</v>
      </c>
      <c r="W2408" s="3">
        <v>3225.7</v>
      </c>
      <c r="X2408" s="3">
        <v>4503.7442890000002</v>
      </c>
      <c r="Y2408" s="3">
        <v>296</v>
      </c>
      <c r="Z2408" s="3">
        <v>413.27721409999998</v>
      </c>
      <c r="AA2408">
        <v>1878</v>
      </c>
      <c r="AB2408">
        <v>1460</v>
      </c>
      <c r="AC2408">
        <v>190</v>
      </c>
      <c r="AD2408">
        <v>1221</v>
      </c>
      <c r="AE2408">
        <v>205</v>
      </c>
      <c r="AF2408">
        <v>203</v>
      </c>
      <c r="AG2408">
        <v>65</v>
      </c>
      <c r="AH2408">
        <v>22</v>
      </c>
      <c r="AI2408">
        <v>91</v>
      </c>
      <c r="AJ2408">
        <v>43</v>
      </c>
      <c r="AK2408">
        <v>14</v>
      </c>
      <c r="AL2408">
        <v>65</v>
      </c>
      <c r="AM2408">
        <v>88</v>
      </c>
      <c r="AN2408">
        <v>35</v>
      </c>
      <c r="AO2408">
        <v>117</v>
      </c>
      <c r="AP2408">
        <v>382</v>
      </c>
      <c r="AQ2408">
        <v>0</v>
      </c>
      <c r="AR2408" s="4">
        <v>5227</v>
      </c>
      <c r="AS2408" s="4">
        <f t="shared" si="596"/>
        <v>5609</v>
      </c>
      <c r="AT2408">
        <v>0.93799077500000005</v>
      </c>
      <c r="AU2408" s="4">
        <f t="shared" si="592"/>
        <v>1</v>
      </c>
      <c r="AV2408" s="4">
        <f t="shared" si="597"/>
        <v>5261.190256975</v>
      </c>
      <c r="AW2408" s="4">
        <v>0</v>
      </c>
      <c r="AX2408" s="4">
        <v>0</v>
      </c>
      <c r="AY2408" s="4">
        <v>80.53</v>
      </c>
      <c r="AZ2408" s="4">
        <f t="shared" si="598"/>
        <v>80.53</v>
      </c>
      <c r="BA2408" s="4">
        <f t="shared" si="599"/>
        <v>75.536397110750002</v>
      </c>
      <c r="BB2408" s="4">
        <v>9.51</v>
      </c>
      <c r="BC2408" s="4">
        <v>12000</v>
      </c>
      <c r="BD2408">
        <v>2.3596821753200001</v>
      </c>
      <c r="BE2408" s="2">
        <v>0.11</v>
      </c>
      <c r="BF2408">
        <v>40</v>
      </c>
      <c r="BG2408">
        <f t="shared" si="593"/>
        <v>0.11171872670841716</v>
      </c>
      <c r="BH2408">
        <v>0.59909999999999997</v>
      </c>
      <c r="BI2408" s="4">
        <v>0.52800000000000002</v>
      </c>
      <c r="BJ2408" s="4">
        <v>0.17599999999999999</v>
      </c>
      <c r="BK2408" s="3">
        <f t="shared" si="600"/>
        <v>385500</v>
      </c>
      <c r="BL2408" s="3">
        <f t="shared" si="601"/>
        <v>72</v>
      </c>
      <c r="BM2408" s="3">
        <v>820.99999999999989</v>
      </c>
      <c r="BN2408" s="3">
        <v>738.9</v>
      </c>
      <c r="BO2408" s="3">
        <f t="shared" si="602"/>
        <v>82.099999999999909</v>
      </c>
      <c r="BP2408" s="3">
        <f t="shared" si="603"/>
        <v>22800</v>
      </c>
      <c r="BQ2408">
        <v>0.72</v>
      </c>
      <c r="BR2408">
        <v>0.59</v>
      </c>
      <c r="BS2408">
        <v>7.85</v>
      </c>
      <c r="BT2408">
        <f t="shared" si="594"/>
        <v>732.90000000000009</v>
      </c>
      <c r="BU2408" s="1">
        <f t="shared" si="595"/>
        <v>0.16996954491859698</v>
      </c>
      <c r="BV2408" s="1">
        <f t="shared" si="604"/>
        <v>0.20267616332861965</v>
      </c>
      <c r="BW2408">
        <f t="shared" si="605"/>
        <v>0.19368941626533068</v>
      </c>
      <c r="BX2408">
        <f t="shared" si="606"/>
        <v>0.2084247598850982</v>
      </c>
      <c r="BY2408">
        <f t="shared" si="607"/>
        <v>156.04498368557392</v>
      </c>
    </row>
    <row r="2409" spans="1:77" x14ac:dyDescent="0.2">
      <c r="A2409">
        <v>15</v>
      </c>
      <c r="B2409">
        <v>47027</v>
      </c>
      <c r="C2409" t="s">
        <v>1310</v>
      </c>
      <c r="D2409">
        <v>47</v>
      </c>
      <c r="E2409" t="s">
        <v>1312</v>
      </c>
      <c r="F2409" t="s">
        <v>1313</v>
      </c>
      <c r="G2409" t="s">
        <v>52</v>
      </c>
      <c r="H2409">
        <v>27</v>
      </c>
      <c r="I2409">
        <v>2078</v>
      </c>
      <c r="J2409">
        <v>1506</v>
      </c>
      <c r="K2409">
        <v>247</v>
      </c>
      <c r="L2409">
        <v>1143</v>
      </c>
      <c r="M2409">
        <v>195</v>
      </c>
      <c r="N2409">
        <v>225</v>
      </c>
      <c r="O2409" s="3">
        <v>13768</v>
      </c>
      <c r="P2409" s="3">
        <v>19222.975279999999</v>
      </c>
      <c r="Q2409" s="3">
        <v>23236</v>
      </c>
      <c r="R2409" s="3">
        <v>32442.261310000002</v>
      </c>
      <c r="S2409" s="3">
        <v>3159.2</v>
      </c>
      <c r="T2409" s="3">
        <v>4410.8965360000002</v>
      </c>
      <c r="U2409" s="3">
        <v>27839</v>
      </c>
      <c r="V2409" s="3">
        <v>38869.001230000002</v>
      </c>
      <c r="W2409" s="3">
        <v>2221.1999999999998</v>
      </c>
      <c r="X2409" s="3">
        <v>3101.2545540000001</v>
      </c>
      <c r="Y2409" s="3">
        <v>209</v>
      </c>
      <c r="Z2409" s="3">
        <v>291.80722209999999</v>
      </c>
      <c r="AA2409">
        <v>1519</v>
      </c>
      <c r="AB2409">
        <v>1141</v>
      </c>
      <c r="AC2409">
        <v>257</v>
      </c>
      <c r="AD2409">
        <v>1064</v>
      </c>
      <c r="AE2409">
        <v>175</v>
      </c>
      <c r="AF2409">
        <v>165</v>
      </c>
      <c r="AG2409">
        <v>65</v>
      </c>
      <c r="AH2409">
        <v>22</v>
      </c>
      <c r="AI2409">
        <v>91</v>
      </c>
      <c r="AJ2409">
        <v>43</v>
      </c>
      <c r="AK2409">
        <v>14</v>
      </c>
      <c r="AL2409">
        <v>65</v>
      </c>
      <c r="AM2409">
        <v>88</v>
      </c>
      <c r="AN2409">
        <v>35</v>
      </c>
      <c r="AO2409">
        <v>117</v>
      </c>
      <c r="AP2409">
        <v>382</v>
      </c>
      <c r="AQ2409">
        <v>0</v>
      </c>
      <c r="AR2409" s="4">
        <v>5227</v>
      </c>
      <c r="AS2409" s="4">
        <f t="shared" si="596"/>
        <v>5609</v>
      </c>
      <c r="AT2409">
        <v>0.94887648800000002</v>
      </c>
      <c r="AU2409" s="4">
        <f t="shared" si="592"/>
        <v>1</v>
      </c>
      <c r="AV2409" s="4">
        <f t="shared" si="597"/>
        <v>5322.2482211920005</v>
      </c>
      <c r="AW2409" s="4">
        <v>0</v>
      </c>
      <c r="AX2409" s="4">
        <v>0</v>
      </c>
      <c r="AY2409" s="4">
        <v>80.53</v>
      </c>
      <c r="AZ2409" s="4">
        <f t="shared" si="598"/>
        <v>80.53</v>
      </c>
      <c r="BA2409" s="4">
        <f t="shared" si="599"/>
        <v>76.413023578640008</v>
      </c>
      <c r="BB2409" s="4">
        <v>9.51</v>
      </c>
      <c r="BC2409" s="4">
        <v>12000</v>
      </c>
      <c r="BD2409">
        <v>2.32638030174</v>
      </c>
      <c r="BE2409" s="2">
        <v>0.11</v>
      </c>
      <c r="BF2409">
        <v>40</v>
      </c>
      <c r="BG2409">
        <f t="shared" si="593"/>
        <v>0.11171872670841716</v>
      </c>
      <c r="BH2409">
        <v>0.59909999999999997</v>
      </c>
      <c r="BI2409" s="4">
        <v>0.52800000000000002</v>
      </c>
      <c r="BJ2409" s="4">
        <v>0.17599999999999999</v>
      </c>
      <c r="BK2409" s="3">
        <f t="shared" si="600"/>
        <v>385500</v>
      </c>
      <c r="BL2409" s="3">
        <f t="shared" si="601"/>
        <v>72</v>
      </c>
      <c r="BM2409" s="3">
        <v>820.99999999999989</v>
      </c>
      <c r="BN2409" s="3">
        <v>738.9</v>
      </c>
      <c r="BO2409" s="3">
        <f t="shared" si="602"/>
        <v>82.099999999999909</v>
      </c>
      <c r="BP2409" s="3">
        <f t="shared" si="603"/>
        <v>22800</v>
      </c>
      <c r="BQ2409">
        <v>0.72</v>
      </c>
      <c r="BR2409">
        <v>0.59</v>
      </c>
      <c r="BS2409">
        <v>7.85</v>
      </c>
      <c r="BT2409">
        <f t="shared" si="594"/>
        <v>732.90000000000009</v>
      </c>
      <c r="BU2409" s="1">
        <f t="shared" si="595"/>
        <v>0.17103672394795516</v>
      </c>
      <c r="BV2409" s="1">
        <f t="shared" si="604"/>
        <v>0.19885456109483585</v>
      </c>
      <c r="BW2409">
        <f t="shared" si="605"/>
        <v>0.18986781403154687</v>
      </c>
      <c r="BX2409">
        <f t="shared" si="606"/>
        <v>0.2046031576513144</v>
      </c>
      <c r="BY2409">
        <f t="shared" si="607"/>
        <v>156.04498368557392</v>
      </c>
    </row>
    <row r="2410" spans="1:77" x14ac:dyDescent="0.2">
      <c r="A2410">
        <v>15</v>
      </c>
      <c r="B2410">
        <v>47029</v>
      </c>
      <c r="C2410" t="s">
        <v>1310</v>
      </c>
      <c r="D2410">
        <v>47</v>
      </c>
      <c r="E2410" t="s">
        <v>1312</v>
      </c>
      <c r="F2410" t="s">
        <v>1313</v>
      </c>
      <c r="G2410" t="s">
        <v>1331</v>
      </c>
      <c r="H2410">
        <v>29</v>
      </c>
      <c r="I2410">
        <v>5866</v>
      </c>
      <c r="J2410">
        <v>3530</v>
      </c>
      <c r="K2410">
        <v>237</v>
      </c>
      <c r="L2410">
        <v>1638</v>
      </c>
      <c r="M2410">
        <v>405</v>
      </c>
      <c r="N2410">
        <v>460</v>
      </c>
      <c r="O2410" s="3">
        <v>26452</v>
      </c>
      <c r="P2410" s="3">
        <v>36932.462390000001</v>
      </c>
      <c r="Q2410" s="3">
        <v>49709</v>
      </c>
      <c r="R2410" s="3">
        <v>69404.044039999993</v>
      </c>
      <c r="S2410" s="3">
        <v>4285.8999999999996</v>
      </c>
      <c r="T2410" s="3">
        <v>5984.002743</v>
      </c>
      <c r="U2410" s="3">
        <v>39509</v>
      </c>
      <c r="V2410" s="3">
        <v>55162.734629999999</v>
      </c>
      <c r="W2410" s="3">
        <v>4611.5</v>
      </c>
      <c r="X2410" s="3">
        <v>6438.6076780000003</v>
      </c>
      <c r="Y2410" s="3">
        <v>385</v>
      </c>
      <c r="Z2410" s="3">
        <v>537.5396197</v>
      </c>
      <c r="AA2410">
        <v>2516</v>
      </c>
      <c r="AB2410">
        <v>1789</v>
      </c>
      <c r="AC2410">
        <v>243</v>
      </c>
      <c r="AD2410">
        <v>1218</v>
      </c>
      <c r="AE2410">
        <v>240</v>
      </c>
      <c r="AF2410">
        <v>238</v>
      </c>
      <c r="AG2410">
        <v>65</v>
      </c>
      <c r="AH2410">
        <v>22</v>
      </c>
      <c r="AI2410">
        <v>91</v>
      </c>
      <c r="AJ2410">
        <v>43</v>
      </c>
      <c r="AK2410">
        <v>14</v>
      </c>
      <c r="AL2410">
        <v>65</v>
      </c>
      <c r="AM2410">
        <v>88</v>
      </c>
      <c r="AN2410">
        <v>35</v>
      </c>
      <c r="AO2410">
        <v>117</v>
      </c>
      <c r="AP2410">
        <v>382</v>
      </c>
      <c r="AQ2410">
        <v>0</v>
      </c>
      <c r="AR2410" s="4">
        <v>5227</v>
      </c>
      <c r="AS2410" s="4">
        <f t="shared" si="596"/>
        <v>5609</v>
      </c>
      <c r="AT2410">
        <v>0.93871611899999996</v>
      </c>
      <c r="AU2410" s="4">
        <f t="shared" si="592"/>
        <v>1</v>
      </c>
      <c r="AV2410" s="4">
        <f t="shared" si="597"/>
        <v>5265.2587114709995</v>
      </c>
      <c r="AW2410" s="4">
        <v>0</v>
      </c>
      <c r="AX2410" s="4">
        <v>0</v>
      </c>
      <c r="AY2410" s="4">
        <v>80.53</v>
      </c>
      <c r="AZ2410" s="4">
        <f t="shared" si="598"/>
        <v>80.53</v>
      </c>
      <c r="BA2410" s="4">
        <f t="shared" si="599"/>
        <v>75.594809063070002</v>
      </c>
      <c r="BB2410" s="4">
        <v>9.51</v>
      </c>
      <c r="BC2410" s="4">
        <v>12000</v>
      </c>
      <c r="BD2410">
        <v>2.4786677729900002</v>
      </c>
      <c r="BE2410" s="2">
        <v>0.11</v>
      </c>
      <c r="BF2410">
        <v>40</v>
      </c>
      <c r="BG2410">
        <f t="shared" si="593"/>
        <v>0.11171872670841716</v>
      </c>
      <c r="BH2410">
        <v>0.59909999999999997</v>
      </c>
      <c r="BI2410" s="4">
        <v>0.52800000000000002</v>
      </c>
      <c r="BJ2410" s="4">
        <v>0.17599999999999999</v>
      </c>
      <c r="BK2410" s="3">
        <f t="shared" si="600"/>
        <v>385500</v>
      </c>
      <c r="BL2410" s="3">
        <f t="shared" si="601"/>
        <v>72</v>
      </c>
      <c r="BM2410" s="3">
        <v>820.99999999999989</v>
      </c>
      <c r="BN2410" s="3">
        <v>738.9</v>
      </c>
      <c r="BO2410" s="3">
        <f t="shared" si="602"/>
        <v>82.099999999999909</v>
      </c>
      <c r="BP2410" s="3">
        <f t="shared" si="603"/>
        <v>22800</v>
      </c>
      <c r="BQ2410">
        <v>0.72</v>
      </c>
      <c r="BR2410">
        <v>0.59</v>
      </c>
      <c r="BS2410">
        <v>7.85</v>
      </c>
      <c r="BT2410">
        <f t="shared" si="594"/>
        <v>732.90000000000009</v>
      </c>
      <c r="BU2410" s="1">
        <f t="shared" si="595"/>
        <v>0.17149510897531789</v>
      </c>
      <c r="BV2410" s="1">
        <f t="shared" si="604"/>
        <v>0.21215428426853258</v>
      </c>
      <c r="BW2410">
        <f t="shared" si="605"/>
        <v>0.20316753720524361</v>
      </c>
      <c r="BX2410">
        <f t="shared" si="606"/>
        <v>0.21790288082501114</v>
      </c>
      <c r="BY2410">
        <f t="shared" si="607"/>
        <v>156.04498368557392</v>
      </c>
    </row>
    <row r="2411" spans="1:77" x14ac:dyDescent="0.2">
      <c r="A2411">
        <v>15</v>
      </c>
      <c r="B2411">
        <v>47031</v>
      </c>
      <c r="C2411" t="s">
        <v>1310</v>
      </c>
      <c r="D2411">
        <v>47</v>
      </c>
      <c r="E2411" t="s">
        <v>1312</v>
      </c>
      <c r="F2411" t="s">
        <v>1313</v>
      </c>
      <c r="G2411" t="s">
        <v>1206</v>
      </c>
      <c r="H2411">
        <v>31</v>
      </c>
      <c r="I2411">
        <v>1908</v>
      </c>
      <c r="J2411">
        <v>1900</v>
      </c>
      <c r="K2411">
        <v>378</v>
      </c>
      <c r="L2411">
        <v>1309</v>
      </c>
      <c r="M2411">
        <v>226</v>
      </c>
      <c r="N2411">
        <v>248</v>
      </c>
      <c r="O2411" s="3">
        <v>13673</v>
      </c>
      <c r="P2411" s="3">
        <v>19090.335640000001</v>
      </c>
      <c r="Q2411" s="3">
        <v>27411</v>
      </c>
      <c r="R2411" s="3">
        <v>38271.424709999999</v>
      </c>
      <c r="S2411" s="3">
        <v>3503.8</v>
      </c>
      <c r="T2411" s="3">
        <v>4892.0294009999998</v>
      </c>
      <c r="U2411" s="3">
        <v>30570</v>
      </c>
      <c r="V2411" s="3">
        <v>42682.042009999997</v>
      </c>
      <c r="W2411" s="3">
        <v>2573.3000000000002</v>
      </c>
      <c r="X2411" s="3">
        <v>3592.8589700000002</v>
      </c>
      <c r="Y2411" s="3">
        <v>226</v>
      </c>
      <c r="Z2411" s="3">
        <v>315.5427378</v>
      </c>
      <c r="AA2411">
        <v>1451</v>
      </c>
      <c r="AB2411">
        <v>1257</v>
      </c>
      <c r="AC2411">
        <v>294</v>
      </c>
      <c r="AD2411">
        <v>1114</v>
      </c>
      <c r="AE2411">
        <v>181</v>
      </c>
      <c r="AF2411">
        <v>172</v>
      </c>
      <c r="AG2411">
        <v>65</v>
      </c>
      <c r="AH2411">
        <v>22</v>
      </c>
      <c r="AI2411">
        <v>91</v>
      </c>
      <c r="AJ2411">
        <v>43</v>
      </c>
      <c r="AK2411">
        <v>14</v>
      </c>
      <c r="AL2411">
        <v>65</v>
      </c>
      <c r="AM2411">
        <v>88</v>
      </c>
      <c r="AN2411">
        <v>35</v>
      </c>
      <c r="AO2411">
        <v>117</v>
      </c>
      <c r="AP2411">
        <v>382</v>
      </c>
      <c r="AQ2411">
        <v>0</v>
      </c>
      <c r="AR2411" s="4">
        <v>5227</v>
      </c>
      <c r="AS2411" s="4">
        <f t="shared" si="596"/>
        <v>5609</v>
      </c>
      <c r="AT2411">
        <v>0.93427777300000003</v>
      </c>
      <c r="AU2411" s="4">
        <f t="shared" si="592"/>
        <v>1</v>
      </c>
      <c r="AV2411" s="4">
        <f t="shared" si="597"/>
        <v>5240.3640287570006</v>
      </c>
      <c r="AW2411" s="4">
        <v>0</v>
      </c>
      <c r="AX2411" s="4">
        <v>0</v>
      </c>
      <c r="AY2411" s="4">
        <v>80.53</v>
      </c>
      <c r="AZ2411" s="4">
        <f t="shared" si="598"/>
        <v>80.53</v>
      </c>
      <c r="BA2411" s="4">
        <f t="shared" si="599"/>
        <v>75.237389059690003</v>
      </c>
      <c r="BB2411" s="4">
        <v>9.51</v>
      </c>
      <c r="BC2411" s="4">
        <v>12000</v>
      </c>
      <c r="BD2411">
        <v>2.4029220623100001</v>
      </c>
      <c r="BE2411" s="2">
        <v>0.11</v>
      </c>
      <c r="BF2411">
        <v>40</v>
      </c>
      <c r="BG2411">
        <f t="shared" si="593"/>
        <v>0.11171872670841716</v>
      </c>
      <c r="BH2411">
        <v>0.59909999999999997</v>
      </c>
      <c r="BI2411" s="4">
        <v>0.52800000000000002</v>
      </c>
      <c r="BJ2411" s="4">
        <v>0.17599999999999999</v>
      </c>
      <c r="BK2411" s="3">
        <f t="shared" si="600"/>
        <v>385500</v>
      </c>
      <c r="BL2411" s="3">
        <f t="shared" si="601"/>
        <v>72</v>
      </c>
      <c r="BM2411" s="3">
        <v>820.99999999999989</v>
      </c>
      <c r="BN2411" s="3">
        <v>738.9</v>
      </c>
      <c r="BO2411" s="3">
        <f t="shared" si="602"/>
        <v>82.099999999999909</v>
      </c>
      <c r="BP2411" s="3">
        <f t="shared" si="603"/>
        <v>22800</v>
      </c>
      <c r="BQ2411">
        <v>0.72</v>
      </c>
      <c r="BR2411">
        <v>0.59</v>
      </c>
      <c r="BS2411">
        <v>7.85</v>
      </c>
      <c r="BT2411">
        <f t="shared" si="594"/>
        <v>732.90000000000009</v>
      </c>
      <c r="BU2411" s="1">
        <f t="shared" si="595"/>
        <v>0.16998811302252056</v>
      </c>
      <c r="BV2411" s="1">
        <f t="shared" si="604"/>
        <v>0.19999666482305326</v>
      </c>
      <c r="BW2411">
        <f t="shared" si="605"/>
        <v>0.19100991775976428</v>
      </c>
      <c r="BX2411">
        <f t="shared" si="606"/>
        <v>0.20574526137953181</v>
      </c>
      <c r="BY2411">
        <f t="shared" si="607"/>
        <v>156.04498368557392</v>
      </c>
    </row>
    <row r="2412" spans="1:77" x14ac:dyDescent="0.2">
      <c r="A2412">
        <v>15</v>
      </c>
      <c r="B2412">
        <v>47033</v>
      </c>
      <c r="C2412" t="s">
        <v>1310</v>
      </c>
      <c r="D2412">
        <v>47</v>
      </c>
      <c r="E2412" t="s">
        <v>1312</v>
      </c>
      <c r="F2412" t="s">
        <v>1313</v>
      </c>
      <c r="G2412" t="s">
        <v>50</v>
      </c>
      <c r="H2412">
        <v>33</v>
      </c>
      <c r="I2412">
        <v>1083</v>
      </c>
      <c r="J2412">
        <v>1654</v>
      </c>
      <c r="K2412">
        <v>463</v>
      </c>
      <c r="L2412">
        <v>1149</v>
      </c>
      <c r="M2412">
        <v>266</v>
      </c>
      <c r="N2412">
        <v>230</v>
      </c>
      <c r="O2412" s="3">
        <v>10194</v>
      </c>
      <c r="P2412" s="3">
        <v>14232.93216</v>
      </c>
      <c r="Q2412" s="3">
        <v>24942</v>
      </c>
      <c r="R2412" s="3">
        <v>34824.190110000003</v>
      </c>
      <c r="S2412" s="3">
        <v>4021.1</v>
      </c>
      <c r="T2412" s="3">
        <v>5614.2871809999997</v>
      </c>
      <c r="U2412" s="3">
        <v>26903</v>
      </c>
      <c r="V2412" s="3">
        <v>37562.151660000003</v>
      </c>
      <c r="W2412" s="3">
        <v>2377.9</v>
      </c>
      <c r="X2412" s="3">
        <v>3320.04016</v>
      </c>
      <c r="Y2412" s="3">
        <v>209</v>
      </c>
      <c r="Z2412" s="3">
        <v>291.80722209999999</v>
      </c>
      <c r="AA2412">
        <v>889</v>
      </c>
      <c r="AB2412">
        <v>1037</v>
      </c>
      <c r="AC2412">
        <v>420</v>
      </c>
      <c r="AD2412">
        <v>990</v>
      </c>
      <c r="AE2412">
        <v>183</v>
      </c>
      <c r="AF2412">
        <v>148</v>
      </c>
      <c r="AG2412">
        <v>65</v>
      </c>
      <c r="AH2412">
        <v>22</v>
      </c>
      <c r="AI2412">
        <v>91</v>
      </c>
      <c r="AJ2412">
        <v>43</v>
      </c>
      <c r="AK2412">
        <v>14</v>
      </c>
      <c r="AL2412">
        <v>65</v>
      </c>
      <c r="AM2412">
        <v>88</v>
      </c>
      <c r="AN2412">
        <v>35</v>
      </c>
      <c r="AO2412">
        <v>117</v>
      </c>
      <c r="AP2412">
        <v>382</v>
      </c>
      <c r="AQ2412">
        <v>0</v>
      </c>
      <c r="AR2412" s="4">
        <v>5227</v>
      </c>
      <c r="AS2412" s="4">
        <f t="shared" si="596"/>
        <v>5609</v>
      </c>
      <c r="AT2412">
        <v>0.95473698200000001</v>
      </c>
      <c r="AU2412" s="4">
        <f t="shared" si="592"/>
        <v>1</v>
      </c>
      <c r="AV2412" s="4">
        <f t="shared" si="597"/>
        <v>5355.1197320379997</v>
      </c>
      <c r="AW2412" s="4">
        <v>0</v>
      </c>
      <c r="AX2412" s="4">
        <v>0</v>
      </c>
      <c r="AY2412" s="4">
        <v>80.53</v>
      </c>
      <c r="AZ2412" s="4">
        <f t="shared" si="598"/>
        <v>80.53</v>
      </c>
      <c r="BA2412" s="4">
        <f t="shared" si="599"/>
        <v>76.884969160460003</v>
      </c>
      <c r="BB2412" s="4">
        <v>9.51</v>
      </c>
      <c r="BC2412" s="4">
        <v>12000</v>
      </c>
      <c r="BD2412">
        <v>1.90327712752</v>
      </c>
      <c r="BE2412" s="2">
        <v>0.11</v>
      </c>
      <c r="BF2412">
        <v>40</v>
      </c>
      <c r="BG2412">
        <f t="shared" si="593"/>
        <v>0.11171872670841716</v>
      </c>
      <c r="BH2412">
        <v>0.59909999999999997</v>
      </c>
      <c r="BI2412" s="4">
        <v>0.52800000000000002</v>
      </c>
      <c r="BJ2412" s="4">
        <v>0.17599999999999999</v>
      </c>
      <c r="BK2412" s="3">
        <f t="shared" si="600"/>
        <v>385500</v>
      </c>
      <c r="BL2412" s="3">
        <f t="shared" si="601"/>
        <v>72</v>
      </c>
      <c r="BM2412" s="3">
        <v>820.99999999999989</v>
      </c>
      <c r="BN2412" s="3">
        <v>738.9</v>
      </c>
      <c r="BO2412" s="3">
        <f t="shared" si="602"/>
        <v>82.099999999999909</v>
      </c>
      <c r="BP2412" s="3">
        <f t="shared" si="603"/>
        <v>22800</v>
      </c>
      <c r="BQ2412">
        <v>0.72</v>
      </c>
      <c r="BR2412">
        <v>0.59</v>
      </c>
      <c r="BS2412">
        <v>7.85</v>
      </c>
      <c r="BT2412">
        <f t="shared" si="594"/>
        <v>732.90000000000009</v>
      </c>
      <c r="BU2412" s="1">
        <f t="shared" si="595"/>
        <v>0.16674916141298449</v>
      </c>
      <c r="BV2412" s="1">
        <f t="shared" si="604"/>
        <v>0.19547235992398518</v>
      </c>
      <c r="BW2412">
        <f t="shared" si="605"/>
        <v>0.1864856128606962</v>
      </c>
      <c r="BX2412">
        <f t="shared" si="606"/>
        <v>0.20122095648046373</v>
      </c>
      <c r="BY2412">
        <f t="shared" si="607"/>
        <v>156.04498368557392</v>
      </c>
    </row>
    <row r="2413" spans="1:77" x14ac:dyDescent="0.2">
      <c r="A2413">
        <v>15</v>
      </c>
      <c r="B2413">
        <v>47035</v>
      </c>
      <c r="C2413" t="s">
        <v>1310</v>
      </c>
      <c r="D2413">
        <v>47</v>
      </c>
      <c r="E2413" t="s">
        <v>1312</v>
      </c>
      <c r="F2413" t="s">
        <v>1313</v>
      </c>
      <c r="G2413" t="s">
        <v>626</v>
      </c>
      <c r="H2413">
        <v>35</v>
      </c>
      <c r="I2413">
        <v>3074</v>
      </c>
      <c r="J2413">
        <v>1911</v>
      </c>
      <c r="K2413">
        <v>221</v>
      </c>
      <c r="L2413">
        <v>1288</v>
      </c>
      <c r="M2413">
        <v>220</v>
      </c>
      <c r="N2413">
        <v>255</v>
      </c>
      <c r="O2413" s="3">
        <v>27439</v>
      </c>
      <c r="P2413" s="3">
        <v>38310.518499999998</v>
      </c>
      <c r="Q2413" s="3">
        <v>30255</v>
      </c>
      <c r="R2413" s="3">
        <v>42242.236870000001</v>
      </c>
      <c r="S2413" s="3">
        <v>2930.1</v>
      </c>
      <c r="T2413" s="3">
        <v>4091.0255569999999</v>
      </c>
      <c r="U2413" s="3">
        <v>31477</v>
      </c>
      <c r="V2413" s="3">
        <v>43948.401579999998</v>
      </c>
      <c r="W2413" s="3">
        <v>2823.6</v>
      </c>
      <c r="X2413" s="3">
        <v>3942.3295330000001</v>
      </c>
      <c r="Y2413" s="3">
        <v>233</v>
      </c>
      <c r="Z2413" s="3">
        <v>325.31618539999999</v>
      </c>
      <c r="AA2413">
        <v>1763</v>
      </c>
      <c r="AB2413">
        <v>1296</v>
      </c>
      <c r="AC2413">
        <v>241</v>
      </c>
      <c r="AD2413">
        <v>1127</v>
      </c>
      <c r="AE2413">
        <v>183</v>
      </c>
      <c r="AF2413">
        <v>178</v>
      </c>
      <c r="AG2413">
        <v>65</v>
      </c>
      <c r="AH2413">
        <v>22</v>
      </c>
      <c r="AI2413">
        <v>91</v>
      </c>
      <c r="AJ2413">
        <v>43</v>
      </c>
      <c r="AK2413">
        <v>14</v>
      </c>
      <c r="AL2413">
        <v>65</v>
      </c>
      <c r="AM2413">
        <v>88</v>
      </c>
      <c r="AN2413">
        <v>35</v>
      </c>
      <c r="AO2413">
        <v>117</v>
      </c>
      <c r="AP2413">
        <v>382</v>
      </c>
      <c r="AQ2413">
        <v>0</v>
      </c>
      <c r="AR2413" s="4">
        <v>5227</v>
      </c>
      <c r="AS2413" s="4">
        <f t="shared" si="596"/>
        <v>5609</v>
      </c>
      <c r="AT2413">
        <v>0.93781537500000001</v>
      </c>
      <c r="AU2413" s="4">
        <f t="shared" si="592"/>
        <v>1</v>
      </c>
      <c r="AV2413" s="4">
        <f t="shared" si="597"/>
        <v>5260.2064383750003</v>
      </c>
      <c r="AW2413" s="4">
        <v>0</v>
      </c>
      <c r="AX2413" s="4">
        <v>0</v>
      </c>
      <c r="AY2413" s="4">
        <v>80.53</v>
      </c>
      <c r="AZ2413" s="4">
        <f t="shared" si="598"/>
        <v>80.53</v>
      </c>
      <c r="BA2413" s="4">
        <f t="shared" si="599"/>
        <v>75.522272148750005</v>
      </c>
      <c r="BB2413" s="4">
        <v>9.51</v>
      </c>
      <c r="BC2413" s="4">
        <v>12000</v>
      </c>
      <c r="BD2413">
        <v>2.4667445192000002</v>
      </c>
      <c r="BE2413" s="2">
        <v>0.11</v>
      </c>
      <c r="BF2413">
        <v>40</v>
      </c>
      <c r="BG2413">
        <f t="shared" si="593"/>
        <v>0.11171872670841716</v>
      </c>
      <c r="BH2413">
        <v>0.59909999999999997</v>
      </c>
      <c r="BI2413" s="4">
        <v>0.52800000000000002</v>
      </c>
      <c r="BJ2413" s="4">
        <v>0.17599999999999999</v>
      </c>
      <c r="BK2413" s="3">
        <f t="shared" si="600"/>
        <v>385500</v>
      </c>
      <c r="BL2413" s="3">
        <f t="shared" si="601"/>
        <v>72</v>
      </c>
      <c r="BM2413" s="3">
        <v>820.99999999999989</v>
      </c>
      <c r="BN2413" s="3">
        <v>738.9</v>
      </c>
      <c r="BO2413" s="3">
        <f t="shared" si="602"/>
        <v>82.099999999999909</v>
      </c>
      <c r="BP2413" s="3">
        <f t="shared" si="603"/>
        <v>22800</v>
      </c>
      <c r="BQ2413">
        <v>0.72</v>
      </c>
      <c r="BR2413">
        <v>0.59</v>
      </c>
      <c r="BS2413">
        <v>7.85</v>
      </c>
      <c r="BT2413">
        <f t="shared" si="594"/>
        <v>732.90000000000009</v>
      </c>
      <c r="BU2413" s="1">
        <f t="shared" si="595"/>
        <v>0.17123065867364079</v>
      </c>
      <c r="BV2413" s="1">
        <f t="shared" si="604"/>
        <v>0.20231409312985346</v>
      </c>
      <c r="BW2413">
        <f t="shared" si="605"/>
        <v>0.19332734606656449</v>
      </c>
      <c r="BX2413">
        <f t="shared" si="606"/>
        <v>0.20806268968633201</v>
      </c>
      <c r="BY2413">
        <f t="shared" si="607"/>
        <v>156.04498368557392</v>
      </c>
    </row>
    <row r="2414" spans="1:77" x14ac:dyDescent="0.2">
      <c r="A2414">
        <v>15</v>
      </c>
      <c r="B2414">
        <v>47037</v>
      </c>
      <c r="C2414" t="s">
        <v>1310</v>
      </c>
      <c r="D2414">
        <v>47</v>
      </c>
      <c r="E2414" t="s">
        <v>1312</v>
      </c>
      <c r="F2414" t="s">
        <v>1313</v>
      </c>
      <c r="G2414" t="s">
        <v>1321</v>
      </c>
      <c r="H2414">
        <v>37</v>
      </c>
      <c r="I2414">
        <v>11405</v>
      </c>
      <c r="J2414">
        <v>4509</v>
      </c>
      <c r="K2414">
        <v>323</v>
      </c>
      <c r="L2414">
        <v>1716</v>
      </c>
      <c r="M2414">
        <v>545</v>
      </c>
      <c r="N2414">
        <v>737</v>
      </c>
      <c r="O2414" s="3">
        <v>138490</v>
      </c>
      <c r="P2414" s="3">
        <v>193360.68030000001</v>
      </c>
      <c r="Q2414" s="3">
        <v>67909</v>
      </c>
      <c r="R2414" s="3">
        <v>94815.007880000005</v>
      </c>
      <c r="S2414" s="3">
        <v>2981.1</v>
      </c>
      <c r="T2414" s="3">
        <v>4162.2321039999997</v>
      </c>
      <c r="U2414" s="3">
        <v>39149</v>
      </c>
      <c r="V2414" s="3">
        <v>54660.100180000001</v>
      </c>
      <c r="W2414" s="3">
        <v>6291.9</v>
      </c>
      <c r="X2414" s="3">
        <v>8784.793592</v>
      </c>
      <c r="Y2414" s="3">
        <v>604</v>
      </c>
      <c r="Z2414" s="3">
        <v>843.30890980000004</v>
      </c>
      <c r="AA2414">
        <v>3573</v>
      </c>
      <c r="AB2414">
        <v>1754</v>
      </c>
      <c r="AC2414">
        <v>310</v>
      </c>
      <c r="AD2414">
        <v>1157</v>
      </c>
      <c r="AE2414">
        <v>248</v>
      </c>
      <c r="AF2414">
        <v>274</v>
      </c>
      <c r="AG2414">
        <v>65</v>
      </c>
      <c r="AH2414">
        <v>22</v>
      </c>
      <c r="AI2414">
        <v>91</v>
      </c>
      <c r="AJ2414">
        <v>43</v>
      </c>
      <c r="AK2414">
        <v>14</v>
      </c>
      <c r="AL2414">
        <v>65</v>
      </c>
      <c r="AM2414">
        <v>88</v>
      </c>
      <c r="AN2414">
        <v>35</v>
      </c>
      <c r="AO2414">
        <v>117</v>
      </c>
      <c r="AP2414">
        <v>382</v>
      </c>
      <c r="AQ2414">
        <v>0</v>
      </c>
      <c r="AR2414" s="4">
        <v>5227</v>
      </c>
      <c r="AS2414" s="4">
        <f t="shared" si="596"/>
        <v>5609</v>
      </c>
      <c r="AT2414">
        <v>0.94810037599999997</v>
      </c>
      <c r="AU2414" s="4">
        <f t="shared" si="592"/>
        <v>1</v>
      </c>
      <c r="AV2414" s="4">
        <f t="shared" si="597"/>
        <v>5317.895008984</v>
      </c>
      <c r="AW2414" s="4">
        <v>0</v>
      </c>
      <c r="AX2414" s="4">
        <v>0</v>
      </c>
      <c r="AY2414" s="4">
        <v>80.53</v>
      </c>
      <c r="AZ2414" s="4">
        <f t="shared" si="598"/>
        <v>80.53</v>
      </c>
      <c r="BA2414" s="4">
        <f t="shared" si="599"/>
        <v>76.350523279279997</v>
      </c>
      <c r="BB2414" s="4">
        <v>9.51</v>
      </c>
      <c r="BC2414" s="4">
        <v>12000</v>
      </c>
      <c r="BD2414">
        <v>2.20515430245</v>
      </c>
      <c r="BE2414" s="2">
        <v>0.11</v>
      </c>
      <c r="BF2414">
        <v>40</v>
      </c>
      <c r="BG2414">
        <f t="shared" si="593"/>
        <v>0.11171872670841716</v>
      </c>
      <c r="BH2414">
        <v>0.59909999999999997</v>
      </c>
      <c r="BI2414" s="4">
        <v>0.52800000000000002</v>
      </c>
      <c r="BJ2414" s="4">
        <v>0.17599999999999999</v>
      </c>
      <c r="BK2414" s="3">
        <f t="shared" si="600"/>
        <v>385500</v>
      </c>
      <c r="BL2414" s="3">
        <f t="shared" si="601"/>
        <v>72</v>
      </c>
      <c r="BM2414" s="3">
        <v>820.99999999999989</v>
      </c>
      <c r="BN2414" s="3">
        <v>738.9</v>
      </c>
      <c r="BO2414" s="3">
        <f t="shared" si="602"/>
        <v>82.099999999999909</v>
      </c>
      <c r="BP2414" s="3">
        <f t="shared" si="603"/>
        <v>22800</v>
      </c>
      <c r="BQ2414">
        <v>0.72</v>
      </c>
      <c r="BR2414">
        <v>0.59</v>
      </c>
      <c r="BS2414">
        <v>7.85</v>
      </c>
      <c r="BT2414">
        <f t="shared" si="594"/>
        <v>732.90000000000009</v>
      </c>
      <c r="BU2414" s="1">
        <f t="shared" si="595"/>
        <v>0.16947743430911957</v>
      </c>
      <c r="BV2414" s="1">
        <f t="shared" si="604"/>
        <v>0.21721774159927426</v>
      </c>
      <c r="BW2414">
        <f t="shared" si="605"/>
        <v>0.20823099453598529</v>
      </c>
      <c r="BX2414">
        <f t="shared" si="606"/>
        <v>0.22296633815575281</v>
      </c>
      <c r="BY2414">
        <f t="shared" si="607"/>
        <v>156.04498368557392</v>
      </c>
    </row>
    <row r="2415" spans="1:77" x14ac:dyDescent="0.2">
      <c r="A2415">
        <v>15</v>
      </c>
      <c r="B2415">
        <v>47039</v>
      </c>
      <c r="C2415" t="s">
        <v>1310</v>
      </c>
      <c r="D2415">
        <v>47</v>
      </c>
      <c r="E2415" t="s">
        <v>1312</v>
      </c>
      <c r="F2415" t="s">
        <v>1313</v>
      </c>
      <c r="G2415" t="s">
        <v>580</v>
      </c>
      <c r="H2415">
        <v>39</v>
      </c>
      <c r="I2415">
        <v>2601</v>
      </c>
      <c r="J2415">
        <v>1435</v>
      </c>
      <c r="K2415">
        <v>289</v>
      </c>
      <c r="L2415">
        <v>1055</v>
      </c>
      <c r="M2415">
        <v>198</v>
      </c>
      <c r="N2415">
        <v>204</v>
      </c>
      <c r="O2415" s="3">
        <v>27374</v>
      </c>
      <c r="P2415" s="3">
        <v>38219.765059999998</v>
      </c>
      <c r="Q2415" s="3">
        <v>21427</v>
      </c>
      <c r="R2415" s="3">
        <v>29916.5232</v>
      </c>
      <c r="S2415" s="3">
        <v>2897.9</v>
      </c>
      <c r="T2415" s="3">
        <v>4046.0676979999998</v>
      </c>
      <c r="U2415" s="3">
        <v>25164</v>
      </c>
      <c r="V2415" s="3">
        <v>35134.148020000001</v>
      </c>
      <c r="W2415" s="3">
        <v>2118.3000000000002</v>
      </c>
      <c r="X2415" s="3">
        <v>2957.5848740000001</v>
      </c>
      <c r="Y2415" s="3">
        <v>187</v>
      </c>
      <c r="Z2415" s="3">
        <v>261.09067240000002</v>
      </c>
      <c r="AA2415">
        <v>1458</v>
      </c>
      <c r="AB2415">
        <v>1025</v>
      </c>
      <c r="AC2415">
        <v>311</v>
      </c>
      <c r="AD2415">
        <v>987</v>
      </c>
      <c r="AE2415">
        <v>167</v>
      </c>
      <c r="AF2415">
        <v>147</v>
      </c>
      <c r="AG2415">
        <v>65</v>
      </c>
      <c r="AH2415">
        <v>22</v>
      </c>
      <c r="AI2415">
        <v>91</v>
      </c>
      <c r="AJ2415">
        <v>43</v>
      </c>
      <c r="AK2415">
        <v>14</v>
      </c>
      <c r="AL2415">
        <v>65</v>
      </c>
      <c r="AM2415">
        <v>88</v>
      </c>
      <c r="AN2415">
        <v>35</v>
      </c>
      <c r="AO2415">
        <v>117</v>
      </c>
      <c r="AP2415">
        <v>382</v>
      </c>
      <c r="AQ2415">
        <v>0</v>
      </c>
      <c r="AR2415" s="4">
        <v>5227</v>
      </c>
      <c r="AS2415" s="4">
        <f t="shared" si="596"/>
        <v>5609</v>
      </c>
      <c r="AT2415">
        <v>0.94674977699999996</v>
      </c>
      <c r="AU2415" s="4">
        <f t="shared" si="592"/>
        <v>1</v>
      </c>
      <c r="AV2415" s="4">
        <f t="shared" si="597"/>
        <v>5310.3194991929995</v>
      </c>
      <c r="AW2415" s="4">
        <v>0</v>
      </c>
      <c r="AX2415" s="4">
        <v>0</v>
      </c>
      <c r="AY2415" s="4">
        <v>80.53</v>
      </c>
      <c r="AZ2415" s="4">
        <f t="shared" si="598"/>
        <v>80.53</v>
      </c>
      <c r="BA2415" s="4">
        <f t="shared" si="599"/>
        <v>76.241759541809998</v>
      </c>
      <c r="BB2415" s="4">
        <v>9.51</v>
      </c>
      <c r="BC2415" s="4">
        <v>12000</v>
      </c>
      <c r="BD2415">
        <v>2.0528102744700001</v>
      </c>
      <c r="BE2415" s="2">
        <v>0.11</v>
      </c>
      <c r="BF2415">
        <v>40</v>
      </c>
      <c r="BG2415">
        <f t="shared" si="593"/>
        <v>0.11171872670841716</v>
      </c>
      <c r="BH2415">
        <v>0.59909999999999997</v>
      </c>
      <c r="BI2415" s="4">
        <v>0.52800000000000002</v>
      </c>
      <c r="BJ2415" s="4">
        <v>0.17599999999999999</v>
      </c>
      <c r="BK2415" s="3">
        <f t="shared" si="600"/>
        <v>385500</v>
      </c>
      <c r="BL2415" s="3">
        <f t="shared" si="601"/>
        <v>72</v>
      </c>
      <c r="BM2415" s="3">
        <v>820.99999999999989</v>
      </c>
      <c r="BN2415" s="3">
        <v>738.9</v>
      </c>
      <c r="BO2415" s="3">
        <f t="shared" si="602"/>
        <v>82.099999999999909</v>
      </c>
      <c r="BP2415" s="3">
        <f t="shared" si="603"/>
        <v>22800</v>
      </c>
      <c r="BQ2415">
        <v>0.72</v>
      </c>
      <c r="BR2415">
        <v>0.59</v>
      </c>
      <c r="BS2415">
        <v>7.85</v>
      </c>
      <c r="BT2415">
        <f t="shared" si="594"/>
        <v>732.90000000000009</v>
      </c>
      <c r="BU2415" s="1">
        <f t="shared" si="595"/>
        <v>0.16746731875251922</v>
      </c>
      <c r="BV2415" s="1">
        <f t="shared" si="604"/>
        <v>0.19410402330334589</v>
      </c>
      <c r="BW2415">
        <f t="shared" si="605"/>
        <v>0.18511727624005692</v>
      </c>
      <c r="BX2415">
        <f t="shared" si="606"/>
        <v>0.19985261985982444</v>
      </c>
      <c r="BY2415">
        <f t="shared" si="607"/>
        <v>156.04498368557392</v>
      </c>
    </row>
    <row r="2416" spans="1:77" x14ac:dyDescent="0.2">
      <c r="A2416">
        <v>15</v>
      </c>
      <c r="B2416">
        <v>47041</v>
      </c>
      <c r="C2416" t="s">
        <v>1310</v>
      </c>
      <c r="D2416">
        <v>47</v>
      </c>
      <c r="E2416" t="s">
        <v>1312</v>
      </c>
      <c r="F2416" t="s">
        <v>1313</v>
      </c>
      <c r="G2416" t="s">
        <v>940</v>
      </c>
      <c r="H2416">
        <v>41</v>
      </c>
      <c r="I2416">
        <v>2760</v>
      </c>
      <c r="J2416">
        <v>1775</v>
      </c>
      <c r="K2416">
        <v>263</v>
      </c>
      <c r="L2416">
        <v>1226</v>
      </c>
      <c r="M2416">
        <v>223</v>
      </c>
      <c r="N2416">
        <v>250</v>
      </c>
      <c r="O2416" s="3">
        <v>14826</v>
      </c>
      <c r="P2416" s="3">
        <v>20700.162079999998</v>
      </c>
      <c r="Q2416" s="3">
        <v>26250</v>
      </c>
      <c r="R2416" s="3">
        <v>36650.428610000003</v>
      </c>
      <c r="S2416" s="3">
        <v>3469.5</v>
      </c>
      <c r="T2416" s="3">
        <v>4844.1395080000002</v>
      </c>
      <c r="U2416" s="3">
        <v>29711</v>
      </c>
      <c r="V2416" s="3">
        <v>41482.700360000003</v>
      </c>
      <c r="W2416" s="3">
        <v>2514.1999999999998</v>
      </c>
      <c r="X2416" s="3">
        <v>3510.3431479999999</v>
      </c>
      <c r="Y2416" s="3">
        <v>227</v>
      </c>
      <c r="Z2416" s="3">
        <v>316.93894460000001</v>
      </c>
      <c r="AA2416">
        <v>1703</v>
      </c>
      <c r="AB2416">
        <v>1228</v>
      </c>
      <c r="AC2416">
        <v>262</v>
      </c>
      <c r="AD2416">
        <v>1095</v>
      </c>
      <c r="AE2416">
        <v>182</v>
      </c>
      <c r="AF2416">
        <v>173</v>
      </c>
      <c r="AG2416">
        <v>65</v>
      </c>
      <c r="AH2416">
        <v>22</v>
      </c>
      <c r="AI2416">
        <v>91</v>
      </c>
      <c r="AJ2416">
        <v>43</v>
      </c>
      <c r="AK2416">
        <v>14</v>
      </c>
      <c r="AL2416">
        <v>65</v>
      </c>
      <c r="AM2416">
        <v>88</v>
      </c>
      <c r="AN2416">
        <v>35</v>
      </c>
      <c r="AO2416">
        <v>117</v>
      </c>
      <c r="AP2416">
        <v>382</v>
      </c>
      <c r="AQ2416">
        <v>0</v>
      </c>
      <c r="AR2416" s="4">
        <v>5227</v>
      </c>
      <c r="AS2416" s="4">
        <f t="shared" si="596"/>
        <v>5609</v>
      </c>
      <c r="AT2416">
        <v>0.94130810700000001</v>
      </c>
      <c r="AU2416" s="4">
        <f t="shared" si="592"/>
        <v>1</v>
      </c>
      <c r="AV2416" s="4">
        <f t="shared" si="597"/>
        <v>5279.7971721630001</v>
      </c>
      <c r="AW2416" s="4">
        <v>0</v>
      </c>
      <c r="AX2416" s="4">
        <v>0</v>
      </c>
      <c r="AY2416" s="4">
        <v>80.53</v>
      </c>
      <c r="AZ2416" s="4">
        <f t="shared" si="598"/>
        <v>80.53</v>
      </c>
      <c r="BA2416" s="4">
        <f t="shared" si="599"/>
        <v>75.803541856709998</v>
      </c>
      <c r="BB2416" s="4">
        <v>9.51</v>
      </c>
      <c r="BC2416" s="4">
        <v>12000</v>
      </c>
      <c r="BD2416">
        <v>2.3683967131800001</v>
      </c>
      <c r="BE2416" s="2">
        <v>0.11</v>
      </c>
      <c r="BF2416">
        <v>40</v>
      </c>
      <c r="BG2416">
        <f t="shared" si="593"/>
        <v>0.11171872670841716</v>
      </c>
      <c r="BH2416">
        <v>0.59909999999999997</v>
      </c>
      <c r="BI2416" s="4">
        <v>0.52800000000000002</v>
      </c>
      <c r="BJ2416" s="4">
        <v>0.17599999999999999</v>
      </c>
      <c r="BK2416" s="3">
        <f t="shared" si="600"/>
        <v>385500</v>
      </c>
      <c r="BL2416" s="3">
        <f t="shared" si="601"/>
        <v>72</v>
      </c>
      <c r="BM2416" s="3">
        <v>820.99999999999989</v>
      </c>
      <c r="BN2416" s="3">
        <v>738.9</v>
      </c>
      <c r="BO2416" s="3">
        <f t="shared" si="602"/>
        <v>82.099999999999909</v>
      </c>
      <c r="BP2416" s="3">
        <f t="shared" si="603"/>
        <v>22800</v>
      </c>
      <c r="BQ2416">
        <v>0.72</v>
      </c>
      <c r="BR2416">
        <v>0.59</v>
      </c>
      <c r="BS2416">
        <v>7.85</v>
      </c>
      <c r="BT2416">
        <f t="shared" si="594"/>
        <v>732.90000000000009</v>
      </c>
      <c r="BU2416" s="1">
        <f t="shared" si="595"/>
        <v>0.17052111513648907</v>
      </c>
      <c r="BV2416" s="1">
        <f t="shared" si="604"/>
        <v>0.19993379072501777</v>
      </c>
      <c r="BW2416">
        <f t="shared" si="605"/>
        <v>0.19094704366172879</v>
      </c>
      <c r="BX2416">
        <f t="shared" si="606"/>
        <v>0.20568238728149632</v>
      </c>
      <c r="BY2416">
        <f t="shared" si="607"/>
        <v>156.04498368557392</v>
      </c>
    </row>
    <row r="2417" spans="1:77" x14ac:dyDescent="0.2">
      <c r="A2417">
        <v>15</v>
      </c>
      <c r="B2417">
        <v>47043</v>
      </c>
      <c r="C2417" t="s">
        <v>1310</v>
      </c>
      <c r="D2417">
        <v>47</v>
      </c>
      <c r="E2417" t="s">
        <v>1312</v>
      </c>
      <c r="F2417" t="s">
        <v>1313</v>
      </c>
      <c r="G2417" t="s">
        <v>1344</v>
      </c>
      <c r="H2417">
        <v>43</v>
      </c>
      <c r="I2417">
        <v>3739</v>
      </c>
      <c r="J2417">
        <v>1832</v>
      </c>
      <c r="K2417">
        <v>307</v>
      </c>
      <c r="L2417">
        <v>1172</v>
      </c>
      <c r="M2417">
        <v>239</v>
      </c>
      <c r="N2417">
        <v>288</v>
      </c>
      <c r="O2417" s="3">
        <v>41436</v>
      </c>
      <c r="P2417" s="3">
        <v>57853.225149999998</v>
      </c>
      <c r="Q2417" s="3">
        <v>28120</v>
      </c>
      <c r="R2417" s="3">
        <v>39261.335339999998</v>
      </c>
      <c r="S2417" s="3">
        <v>2831.4</v>
      </c>
      <c r="T2417" s="3">
        <v>3953.2199460000002</v>
      </c>
      <c r="U2417" s="3">
        <v>28110</v>
      </c>
      <c r="V2417" s="3">
        <v>39247.373269999996</v>
      </c>
      <c r="W2417" s="3">
        <v>2634.8</v>
      </c>
      <c r="X2417" s="3">
        <v>3678.725688</v>
      </c>
      <c r="Y2417" s="3">
        <v>252</v>
      </c>
      <c r="Z2417" s="3">
        <v>351.84411469999998</v>
      </c>
      <c r="AA2417">
        <v>1862</v>
      </c>
      <c r="AB2417">
        <v>1173</v>
      </c>
      <c r="AC2417">
        <v>303</v>
      </c>
      <c r="AD2417">
        <v>1041</v>
      </c>
      <c r="AE2417">
        <v>183</v>
      </c>
      <c r="AF2417">
        <v>176</v>
      </c>
      <c r="AG2417">
        <v>65</v>
      </c>
      <c r="AH2417">
        <v>22</v>
      </c>
      <c r="AI2417">
        <v>91</v>
      </c>
      <c r="AJ2417">
        <v>43</v>
      </c>
      <c r="AK2417">
        <v>14</v>
      </c>
      <c r="AL2417">
        <v>65</v>
      </c>
      <c r="AM2417">
        <v>88</v>
      </c>
      <c r="AN2417">
        <v>35</v>
      </c>
      <c r="AO2417">
        <v>117</v>
      </c>
      <c r="AP2417">
        <v>382</v>
      </c>
      <c r="AQ2417">
        <v>0</v>
      </c>
      <c r="AR2417" s="4">
        <v>5227</v>
      </c>
      <c r="AS2417" s="4">
        <f t="shared" si="596"/>
        <v>5609</v>
      </c>
      <c r="AT2417">
        <v>0.95124461100000002</v>
      </c>
      <c r="AU2417" s="4">
        <f t="shared" si="592"/>
        <v>1</v>
      </c>
      <c r="AV2417" s="4">
        <f t="shared" si="597"/>
        <v>5335.5310230989999</v>
      </c>
      <c r="AW2417" s="4">
        <v>0</v>
      </c>
      <c r="AX2417" s="4">
        <v>0</v>
      </c>
      <c r="AY2417" s="4">
        <v>80.53</v>
      </c>
      <c r="AZ2417" s="4">
        <f t="shared" si="598"/>
        <v>80.53</v>
      </c>
      <c r="BA2417" s="4">
        <f t="shared" si="599"/>
        <v>76.60372852383</v>
      </c>
      <c r="BB2417" s="4">
        <v>9.51</v>
      </c>
      <c r="BC2417" s="4">
        <v>12000</v>
      </c>
      <c r="BD2417">
        <v>2.1032032307800002</v>
      </c>
      <c r="BE2417" s="2">
        <v>0.11</v>
      </c>
      <c r="BF2417">
        <v>40</v>
      </c>
      <c r="BG2417">
        <f t="shared" si="593"/>
        <v>0.11171872670841716</v>
      </c>
      <c r="BH2417">
        <v>0.59909999999999997</v>
      </c>
      <c r="BI2417" s="4">
        <v>0.52800000000000002</v>
      </c>
      <c r="BJ2417" s="4">
        <v>0.17599999999999999</v>
      </c>
      <c r="BK2417" s="3">
        <f t="shared" si="600"/>
        <v>385500</v>
      </c>
      <c r="BL2417" s="3">
        <f t="shared" si="601"/>
        <v>72</v>
      </c>
      <c r="BM2417" s="3">
        <v>820.99999999999989</v>
      </c>
      <c r="BN2417" s="3">
        <v>738.9</v>
      </c>
      <c r="BO2417" s="3">
        <f t="shared" si="602"/>
        <v>82.099999999999909</v>
      </c>
      <c r="BP2417" s="3">
        <f t="shared" si="603"/>
        <v>22800</v>
      </c>
      <c r="BQ2417">
        <v>0.72</v>
      </c>
      <c r="BR2417">
        <v>0.59</v>
      </c>
      <c r="BS2417">
        <v>7.85</v>
      </c>
      <c r="BT2417">
        <f t="shared" si="594"/>
        <v>732.90000000000009</v>
      </c>
      <c r="BU2417" s="1">
        <f t="shared" si="595"/>
        <v>0.16867769316016396</v>
      </c>
      <c r="BV2417" s="1">
        <f t="shared" si="604"/>
        <v>0.19844124054699064</v>
      </c>
      <c r="BW2417">
        <f t="shared" si="605"/>
        <v>0.18945449348370166</v>
      </c>
      <c r="BX2417">
        <f t="shared" si="606"/>
        <v>0.20418983710346919</v>
      </c>
      <c r="BY2417">
        <f t="shared" si="607"/>
        <v>156.04498368557392</v>
      </c>
    </row>
    <row r="2418" spans="1:77" x14ac:dyDescent="0.2">
      <c r="A2418">
        <v>15</v>
      </c>
      <c r="B2418">
        <v>47045</v>
      </c>
      <c r="C2418" t="s">
        <v>1310</v>
      </c>
      <c r="D2418">
        <v>47</v>
      </c>
      <c r="E2418" t="s">
        <v>1312</v>
      </c>
      <c r="F2418" t="s">
        <v>1313</v>
      </c>
      <c r="G2418" t="s">
        <v>1375</v>
      </c>
      <c r="H2418">
        <v>45</v>
      </c>
      <c r="I2418">
        <v>929</v>
      </c>
      <c r="J2418">
        <v>1458</v>
      </c>
      <c r="K2418">
        <v>748</v>
      </c>
      <c r="L2418">
        <v>1127</v>
      </c>
      <c r="M2418">
        <v>296</v>
      </c>
      <c r="N2418">
        <v>211</v>
      </c>
      <c r="O2418" s="3">
        <v>8608.2999999999993</v>
      </c>
      <c r="P2418" s="3">
        <v>12018.96703</v>
      </c>
      <c r="Q2418" s="3">
        <v>20893</v>
      </c>
      <c r="R2418" s="3">
        <v>29170.948759999999</v>
      </c>
      <c r="S2418" s="3">
        <v>4180.6000000000004</v>
      </c>
      <c r="T2418" s="3">
        <v>5836.9821659999998</v>
      </c>
      <c r="U2418" s="3">
        <v>25974</v>
      </c>
      <c r="V2418" s="3">
        <v>36265.075539999998</v>
      </c>
      <c r="W2418" s="3">
        <v>2114.3000000000002</v>
      </c>
      <c r="X2418" s="3">
        <v>2952.0000460000001</v>
      </c>
      <c r="Y2418" s="3">
        <v>192</v>
      </c>
      <c r="Z2418" s="3">
        <v>268.07170639999998</v>
      </c>
      <c r="AA2418">
        <v>892</v>
      </c>
      <c r="AB2418">
        <v>1015</v>
      </c>
      <c r="AC2418">
        <v>548</v>
      </c>
      <c r="AD2418">
        <v>987</v>
      </c>
      <c r="AE2418">
        <v>198</v>
      </c>
      <c r="AF2418">
        <v>148</v>
      </c>
      <c r="AG2418">
        <v>65</v>
      </c>
      <c r="AH2418">
        <v>22</v>
      </c>
      <c r="AI2418">
        <v>91</v>
      </c>
      <c r="AJ2418">
        <v>43</v>
      </c>
      <c r="AK2418">
        <v>14</v>
      </c>
      <c r="AL2418">
        <v>65</v>
      </c>
      <c r="AM2418">
        <v>88</v>
      </c>
      <c r="AN2418">
        <v>35</v>
      </c>
      <c r="AO2418">
        <v>117</v>
      </c>
      <c r="AP2418">
        <v>382</v>
      </c>
      <c r="AQ2418">
        <v>0</v>
      </c>
      <c r="AR2418" s="4">
        <v>5227</v>
      </c>
      <c r="AS2418" s="4">
        <f t="shared" si="596"/>
        <v>5609</v>
      </c>
      <c r="AT2418">
        <v>0.95689054600000001</v>
      </c>
      <c r="AU2418" s="4">
        <f t="shared" si="592"/>
        <v>1</v>
      </c>
      <c r="AV2418" s="4">
        <f t="shared" si="597"/>
        <v>5367.1990725140004</v>
      </c>
      <c r="AW2418" s="4">
        <v>0</v>
      </c>
      <c r="AX2418" s="4">
        <v>0</v>
      </c>
      <c r="AY2418" s="4">
        <v>80.53</v>
      </c>
      <c r="AZ2418" s="4">
        <f t="shared" si="598"/>
        <v>80.53</v>
      </c>
      <c r="BA2418" s="4">
        <f t="shared" si="599"/>
        <v>77.058395669380005</v>
      </c>
      <c r="BB2418" s="4">
        <v>9.51</v>
      </c>
      <c r="BC2418" s="4">
        <v>12000</v>
      </c>
      <c r="BD2418">
        <v>1.83648214229</v>
      </c>
      <c r="BE2418" s="2">
        <v>0.11</v>
      </c>
      <c r="BF2418">
        <v>40</v>
      </c>
      <c r="BG2418">
        <f t="shared" si="593"/>
        <v>0.11171872670841716</v>
      </c>
      <c r="BH2418">
        <v>0.59909999999999997</v>
      </c>
      <c r="BI2418" s="4">
        <v>0.52800000000000002</v>
      </c>
      <c r="BJ2418" s="4">
        <v>0.17599999999999999</v>
      </c>
      <c r="BK2418" s="3">
        <f t="shared" si="600"/>
        <v>385500</v>
      </c>
      <c r="BL2418" s="3">
        <f t="shared" si="601"/>
        <v>72</v>
      </c>
      <c r="BM2418" s="3">
        <v>820.99999999999989</v>
      </c>
      <c r="BN2418" s="3">
        <v>738.9</v>
      </c>
      <c r="BO2418" s="3">
        <f t="shared" si="602"/>
        <v>82.099999999999909</v>
      </c>
      <c r="BP2418" s="3">
        <f t="shared" si="603"/>
        <v>22800</v>
      </c>
      <c r="BQ2418">
        <v>0.72</v>
      </c>
      <c r="BR2418">
        <v>0.59</v>
      </c>
      <c r="BS2418">
        <v>7.85</v>
      </c>
      <c r="BT2418">
        <f t="shared" si="594"/>
        <v>732.90000000000009</v>
      </c>
      <c r="BU2418" s="1">
        <f t="shared" si="595"/>
        <v>0.16623780478098785</v>
      </c>
      <c r="BV2418" s="1">
        <f t="shared" si="604"/>
        <v>0.19322940108556652</v>
      </c>
      <c r="BW2418">
        <f t="shared" si="605"/>
        <v>0.18424265402227755</v>
      </c>
      <c r="BX2418">
        <f t="shared" si="606"/>
        <v>0.19897799764204507</v>
      </c>
      <c r="BY2418">
        <f t="shared" si="607"/>
        <v>156.04498368557392</v>
      </c>
    </row>
    <row r="2419" spans="1:77" x14ac:dyDescent="0.2">
      <c r="A2419">
        <v>15</v>
      </c>
      <c r="B2419">
        <v>47047</v>
      </c>
      <c r="C2419" t="s">
        <v>1310</v>
      </c>
      <c r="D2419">
        <v>47</v>
      </c>
      <c r="E2419" t="s">
        <v>1312</v>
      </c>
      <c r="F2419" t="s">
        <v>1313</v>
      </c>
      <c r="G2419" t="s">
        <v>59</v>
      </c>
      <c r="H2419">
        <v>47</v>
      </c>
      <c r="I2419">
        <v>1733</v>
      </c>
      <c r="J2419">
        <v>1386</v>
      </c>
      <c r="K2419">
        <v>411</v>
      </c>
      <c r="L2419">
        <v>1105</v>
      </c>
      <c r="M2419">
        <v>189</v>
      </c>
      <c r="N2419">
        <v>195</v>
      </c>
      <c r="O2419" s="3">
        <v>18718</v>
      </c>
      <c r="P2419" s="3">
        <v>26134.198960000002</v>
      </c>
      <c r="Q2419" s="3">
        <v>19955</v>
      </c>
      <c r="R2419" s="3">
        <v>27861.306779999999</v>
      </c>
      <c r="S2419" s="3">
        <v>3360.9</v>
      </c>
      <c r="T2419" s="3">
        <v>4692.5114489999996</v>
      </c>
      <c r="U2419" s="3">
        <v>25300</v>
      </c>
      <c r="V2419" s="3">
        <v>35324.032149999999</v>
      </c>
      <c r="W2419" s="3">
        <v>1878.5</v>
      </c>
      <c r="X2419" s="3">
        <v>2622.7744819999998</v>
      </c>
      <c r="Y2419" s="3">
        <v>177</v>
      </c>
      <c r="Z2419" s="3">
        <v>247.1286044</v>
      </c>
      <c r="AA2419">
        <v>1080</v>
      </c>
      <c r="AB2419">
        <v>978</v>
      </c>
      <c r="AC2419">
        <v>354</v>
      </c>
      <c r="AD2419">
        <v>972</v>
      </c>
      <c r="AE2419">
        <v>163</v>
      </c>
      <c r="AF2419">
        <v>140</v>
      </c>
      <c r="AG2419">
        <v>65</v>
      </c>
      <c r="AH2419">
        <v>22</v>
      </c>
      <c r="AI2419">
        <v>91</v>
      </c>
      <c r="AJ2419">
        <v>43</v>
      </c>
      <c r="AK2419">
        <v>14</v>
      </c>
      <c r="AL2419">
        <v>65</v>
      </c>
      <c r="AM2419">
        <v>88</v>
      </c>
      <c r="AN2419">
        <v>35</v>
      </c>
      <c r="AO2419">
        <v>117</v>
      </c>
      <c r="AP2419">
        <v>382</v>
      </c>
      <c r="AQ2419">
        <v>0</v>
      </c>
      <c r="AR2419" s="4">
        <v>5227</v>
      </c>
      <c r="AS2419" s="4">
        <f t="shared" si="596"/>
        <v>5609</v>
      </c>
      <c r="AT2419">
        <v>0.94803297500000006</v>
      </c>
      <c r="AU2419" s="4">
        <f t="shared" si="592"/>
        <v>1</v>
      </c>
      <c r="AV2419" s="4">
        <f t="shared" si="597"/>
        <v>5317.5169567749999</v>
      </c>
      <c r="AW2419" s="4">
        <v>0</v>
      </c>
      <c r="AX2419" s="4">
        <v>0</v>
      </c>
      <c r="AY2419" s="4">
        <v>80.53</v>
      </c>
      <c r="AZ2419" s="4">
        <f t="shared" si="598"/>
        <v>80.53</v>
      </c>
      <c r="BA2419" s="4">
        <f t="shared" si="599"/>
        <v>76.345095476750004</v>
      </c>
      <c r="BB2419" s="4">
        <v>9.51</v>
      </c>
      <c r="BC2419" s="4">
        <v>12000</v>
      </c>
      <c r="BD2419">
        <v>1.9971622173400001</v>
      </c>
      <c r="BE2419" s="2">
        <v>0.11</v>
      </c>
      <c r="BF2419">
        <v>40</v>
      </c>
      <c r="BG2419">
        <f t="shared" si="593"/>
        <v>0.11171872670841716</v>
      </c>
      <c r="BH2419">
        <v>0.59909999999999997</v>
      </c>
      <c r="BI2419" s="4">
        <v>0.52800000000000002</v>
      </c>
      <c r="BJ2419" s="4">
        <v>0.17599999999999999</v>
      </c>
      <c r="BK2419" s="3">
        <f t="shared" si="600"/>
        <v>385500</v>
      </c>
      <c r="BL2419" s="3">
        <f t="shared" si="601"/>
        <v>72</v>
      </c>
      <c r="BM2419" s="3">
        <v>820.99999999999989</v>
      </c>
      <c r="BN2419" s="3">
        <v>738.9</v>
      </c>
      <c r="BO2419" s="3">
        <f t="shared" si="602"/>
        <v>82.099999999999909</v>
      </c>
      <c r="BP2419" s="3">
        <f t="shared" si="603"/>
        <v>22800</v>
      </c>
      <c r="BQ2419">
        <v>0.72</v>
      </c>
      <c r="BR2419">
        <v>0.59</v>
      </c>
      <c r="BS2419">
        <v>7.85</v>
      </c>
      <c r="BT2419">
        <f t="shared" si="594"/>
        <v>732.90000000000009</v>
      </c>
      <c r="BU2419" s="1">
        <f t="shared" si="595"/>
        <v>0.16697244730219771</v>
      </c>
      <c r="BV2419" s="1">
        <f t="shared" si="604"/>
        <v>0.1931852076183484</v>
      </c>
      <c r="BW2419">
        <f t="shared" si="605"/>
        <v>0.18419846055505942</v>
      </c>
      <c r="BX2419">
        <f t="shared" si="606"/>
        <v>0.19893380417482695</v>
      </c>
      <c r="BY2419">
        <f t="shared" si="607"/>
        <v>156.04498368557392</v>
      </c>
    </row>
    <row r="2420" spans="1:77" x14ac:dyDescent="0.2">
      <c r="A2420">
        <v>15</v>
      </c>
      <c r="B2420">
        <v>47049</v>
      </c>
      <c r="C2420" t="s">
        <v>1310</v>
      </c>
      <c r="D2420">
        <v>47</v>
      </c>
      <c r="E2420" t="s">
        <v>1312</v>
      </c>
      <c r="F2420" t="s">
        <v>1313</v>
      </c>
      <c r="G2420" t="s">
        <v>1364</v>
      </c>
      <c r="H2420">
        <v>49</v>
      </c>
      <c r="I2420">
        <v>3495</v>
      </c>
      <c r="J2420">
        <v>1919</v>
      </c>
      <c r="K2420">
        <v>213</v>
      </c>
      <c r="L2420">
        <v>1223</v>
      </c>
      <c r="M2420">
        <v>229</v>
      </c>
      <c r="N2420">
        <v>254</v>
      </c>
      <c r="O2420" s="3">
        <v>20773</v>
      </c>
      <c r="P2420" s="3">
        <v>29003.40395</v>
      </c>
      <c r="Q2420" s="3">
        <v>26524</v>
      </c>
      <c r="R2420" s="3">
        <v>37032.989280000002</v>
      </c>
      <c r="S2420" s="3">
        <v>2978.4</v>
      </c>
      <c r="T2420" s="3">
        <v>4158.4623460000003</v>
      </c>
      <c r="U2420" s="3">
        <v>29179</v>
      </c>
      <c r="V2420" s="3">
        <v>40739.918339999997</v>
      </c>
      <c r="W2420" s="3">
        <v>2517.8000000000002</v>
      </c>
      <c r="X2420" s="3">
        <v>3515.3694919999998</v>
      </c>
      <c r="Y2420" s="3">
        <v>228</v>
      </c>
      <c r="Z2420" s="3">
        <v>318.33515139999997</v>
      </c>
      <c r="AA2420">
        <v>1905</v>
      </c>
      <c r="AB2420">
        <v>1286</v>
      </c>
      <c r="AC2420">
        <v>240</v>
      </c>
      <c r="AD2420">
        <v>1096</v>
      </c>
      <c r="AE2420">
        <v>185</v>
      </c>
      <c r="AF2420">
        <v>175</v>
      </c>
      <c r="AG2420">
        <v>65</v>
      </c>
      <c r="AH2420">
        <v>22</v>
      </c>
      <c r="AI2420">
        <v>91</v>
      </c>
      <c r="AJ2420">
        <v>43</v>
      </c>
      <c r="AK2420">
        <v>14</v>
      </c>
      <c r="AL2420">
        <v>65</v>
      </c>
      <c r="AM2420">
        <v>88</v>
      </c>
      <c r="AN2420">
        <v>35</v>
      </c>
      <c r="AO2420">
        <v>117</v>
      </c>
      <c r="AP2420">
        <v>382</v>
      </c>
      <c r="AQ2420">
        <v>0</v>
      </c>
      <c r="AR2420" s="4">
        <v>5227</v>
      </c>
      <c r="AS2420" s="4">
        <f t="shared" si="596"/>
        <v>5609</v>
      </c>
      <c r="AT2420">
        <v>0.94337194700000004</v>
      </c>
      <c r="AU2420" s="4">
        <f t="shared" si="592"/>
        <v>1</v>
      </c>
      <c r="AV2420" s="4">
        <f t="shared" si="597"/>
        <v>5291.3732507230006</v>
      </c>
      <c r="AW2420" s="4">
        <v>0</v>
      </c>
      <c r="AX2420" s="4">
        <v>0</v>
      </c>
      <c r="AY2420" s="4">
        <v>80.53</v>
      </c>
      <c r="AZ2420" s="4">
        <f t="shared" si="598"/>
        <v>80.53</v>
      </c>
      <c r="BA2420" s="4">
        <f t="shared" si="599"/>
        <v>75.969742891910002</v>
      </c>
      <c r="BB2420" s="4">
        <v>9.51</v>
      </c>
      <c r="BC2420" s="4">
        <v>12000</v>
      </c>
      <c r="BD2420">
        <v>2.39456681852</v>
      </c>
      <c r="BE2420" s="2">
        <v>0.11</v>
      </c>
      <c r="BF2420">
        <v>40</v>
      </c>
      <c r="BG2420">
        <f t="shared" si="593"/>
        <v>0.11171872670841716</v>
      </c>
      <c r="BH2420">
        <v>0.59909999999999997</v>
      </c>
      <c r="BI2420" s="4">
        <v>0.52800000000000002</v>
      </c>
      <c r="BJ2420" s="4">
        <v>0.17599999999999999</v>
      </c>
      <c r="BK2420" s="3">
        <f t="shared" si="600"/>
        <v>385500</v>
      </c>
      <c r="BL2420" s="3">
        <f t="shared" si="601"/>
        <v>72</v>
      </c>
      <c r="BM2420" s="3">
        <v>820.99999999999989</v>
      </c>
      <c r="BN2420" s="3">
        <v>738.9</v>
      </c>
      <c r="BO2420" s="3">
        <f t="shared" si="602"/>
        <v>82.099999999999909</v>
      </c>
      <c r="BP2420" s="3">
        <f t="shared" si="603"/>
        <v>22800</v>
      </c>
      <c r="BQ2420">
        <v>0.72</v>
      </c>
      <c r="BR2420">
        <v>0.59</v>
      </c>
      <c r="BS2420">
        <v>7.85</v>
      </c>
      <c r="BT2420">
        <f t="shared" si="594"/>
        <v>732.90000000000009</v>
      </c>
      <c r="BU2420" s="1">
        <f t="shared" si="595"/>
        <v>0.17111324968055749</v>
      </c>
      <c r="BV2420" s="1">
        <f t="shared" si="604"/>
        <v>0.20039289971265617</v>
      </c>
      <c r="BW2420">
        <f t="shared" si="605"/>
        <v>0.19140615264936719</v>
      </c>
      <c r="BX2420">
        <f t="shared" si="606"/>
        <v>0.20614149626913472</v>
      </c>
      <c r="BY2420">
        <f t="shared" si="607"/>
        <v>156.04498368557392</v>
      </c>
    </row>
    <row r="2421" spans="1:77" x14ac:dyDescent="0.2">
      <c r="A2421">
        <v>15</v>
      </c>
      <c r="B2421">
        <v>47051</v>
      </c>
      <c r="C2421" t="s">
        <v>1310</v>
      </c>
      <c r="D2421">
        <v>47</v>
      </c>
      <c r="E2421" t="s">
        <v>1312</v>
      </c>
      <c r="F2421" t="s">
        <v>1313</v>
      </c>
      <c r="G2421" t="s">
        <v>206</v>
      </c>
      <c r="H2421">
        <v>51</v>
      </c>
      <c r="I2421">
        <v>1560</v>
      </c>
      <c r="J2421">
        <v>2081</v>
      </c>
      <c r="K2421">
        <v>418</v>
      </c>
      <c r="L2421">
        <v>1401</v>
      </c>
      <c r="M2421">
        <v>248</v>
      </c>
      <c r="N2421">
        <v>270</v>
      </c>
      <c r="O2421" s="3">
        <v>12034</v>
      </c>
      <c r="P2421" s="3">
        <v>16801.952679999999</v>
      </c>
      <c r="Q2421" s="3">
        <v>29715</v>
      </c>
      <c r="R2421" s="3">
        <v>41488.285190000002</v>
      </c>
      <c r="S2421" s="3">
        <v>3765.3</v>
      </c>
      <c r="T2421" s="3">
        <v>5257.1374800000003</v>
      </c>
      <c r="U2421" s="3">
        <v>31840</v>
      </c>
      <c r="V2421" s="3">
        <v>44455.224649999996</v>
      </c>
      <c r="W2421" s="3">
        <v>2793.7</v>
      </c>
      <c r="X2421" s="3">
        <v>3900.5829490000001</v>
      </c>
      <c r="Y2421" s="3">
        <v>242</v>
      </c>
      <c r="Z2421" s="3">
        <v>337.88204669999999</v>
      </c>
      <c r="AA2421">
        <v>1315</v>
      </c>
      <c r="AB2421">
        <v>1296</v>
      </c>
      <c r="AC2421">
        <v>300</v>
      </c>
      <c r="AD2421">
        <v>1127</v>
      </c>
      <c r="AE2421">
        <v>185</v>
      </c>
      <c r="AF2421">
        <v>176</v>
      </c>
      <c r="AG2421">
        <v>65</v>
      </c>
      <c r="AH2421">
        <v>22</v>
      </c>
      <c r="AI2421">
        <v>91</v>
      </c>
      <c r="AJ2421">
        <v>43</v>
      </c>
      <c r="AK2421">
        <v>14</v>
      </c>
      <c r="AL2421">
        <v>65</v>
      </c>
      <c r="AM2421">
        <v>88</v>
      </c>
      <c r="AN2421">
        <v>35</v>
      </c>
      <c r="AO2421">
        <v>117</v>
      </c>
      <c r="AP2421">
        <v>382</v>
      </c>
      <c r="AQ2421">
        <v>0</v>
      </c>
      <c r="AR2421" s="4">
        <v>5227</v>
      </c>
      <c r="AS2421" s="4">
        <f t="shared" si="596"/>
        <v>5609</v>
      </c>
      <c r="AT2421">
        <v>0.93008501200000004</v>
      </c>
      <c r="AU2421" s="4">
        <f t="shared" si="592"/>
        <v>1</v>
      </c>
      <c r="AV2421" s="4">
        <f t="shared" si="597"/>
        <v>5216.8468323080006</v>
      </c>
      <c r="AW2421" s="4">
        <v>0</v>
      </c>
      <c r="AX2421" s="4">
        <v>0</v>
      </c>
      <c r="AY2421" s="4">
        <v>80.53</v>
      </c>
      <c r="AZ2421" s="4">
        <f t="shared" si="598"/>
        <v>80.53</v>
      </c>
      <c r="BA2421" s="4">
        <f t="shared" si="599"/>
        <v>74.899746016359998</v>
      </c>
      <c r="BB2421" s="4">
        <v>9.51</v>
      </c>
      <c r="BC2421" s="4">
        <v>12000</v>
      </c>
      <c r="BD2421">
        <v>2.4485530205399999</v>
      </c>
      <c r="BE2421" s="2">
        <v>0.11</v>
      </c>
      <c r="BF2421">
        <v>40</v>
      </c>
      <c r="BG2421">
        <f t="shared" si="593"/>
        <v>0.11171872670841716</v>
      </c>
      <c r="BH2421">
        <v>0.59909999999999997</v>
      </c>
      <c r="BI2421" s="4">
        <v>0.52800000000000002</v>
      </c>
      <c r="BJ2421" s="4">
        <v>0.17599999999999999</v>
      </c>
      <c r="BK2421" s="3">
        <f t="shared" si="600"/>
        <v>385500</v>
      </c>
      <c r="BL2421" s="3">
        <f t="shared" si="601"/>
        <v>72</v>
      </c>
      <c r="BM2421" s="3">
        <v>820.99999999999989</v>
      </c>
      <c r="BN2421" s="3">
        <v>738.9</v>
      </c>
      <c r="BO2421" s="3">
        <f t="shared" si="602"/>
        <v>82.099999999999909</v>
      </c>
      <c r="BP2421" s="3">
        <f t="shared" si="603"/>
        <v>22800</v>
      </c>
      <c r="BQ2421">
        <v>0.72</v>
      </c>
      <c r="BR2421">
        <v>0.59</v>
      </c>
      <c r="BS2421">
        <v>7.85</v>
      </c>
      <c r="BT2421">
        <f t="shared" si="594"/>
        <v>732.90000000000009</v>
      </c>
      <c r="BU2421" s="1">
        <f t="shared" si="595"/>
        <v>0.16997072858540493</v>
      </c>
      <c r="BV2421" s="1">
        <f t="shared" si="604"/>
        <v>0.20118872498391763</v>
      </c>
      <c r="BW2421">
        <f t="shared" si="605"/>
        <v>0.19220197792062865</v>
      </c>
      <c r="BX2421">
        <f t="shared" si="606"/>
        <v>0.20693732154039618</v>
      </c>
      <c r="BY2421">
        <f t="shared" si="607"/>
        <v>156.04498368557392</v>
      </c>
    </row>
    <row r="2422" spans="1:77" x14ac:dyDescent="0.2">
      <c r="A2422">
        <v>15</v>
      </c>
      <c r="B2422">
        <v>47053</v>
      </c>
      <c r="C2422" t="s">
        <v>1310</v>
      </c>
      <c r="D2422">
        <v>47</v>
      </c>
      <c r="E2422" t="s">
        <v>1312</v>
      </c>
      <c r="F2422" t="s">
        <v>1313</v>
      </c>
      <c r="G2422" t="s">
        <v>957</v>
      </c>
      <c r="H2422">
        <v>53</v>
      </c>
      <c r="I2422">
        <v>1150</v>
      </c>
      <c r="J2422">
        <v>1473</v>
      </c>
      <c r="K2422">
        <v>734</v>
      </c>
      <c r="L2422">
        <v>1131</v>
      </c>
      <c r="M2422">
        <v>238</v>
      </c>
      <c r="N2422">
        <v>205</v>
      </c>
      <c r="O2422" s="3">
        <v>10938</v>
      </c>
      <c r="P2422" s="3">
        <v>15271.71003</v>
      </c>
      <c r="Q2422" s="3">
        <v>22066</v>
      </c>
      <c r="R2422" s="3">
        <v>30808.699339999999</v>
      </c>
      <c r="S2422" s="3">
        <v>3896.3</v>
      </c>
      <c r="T2422" s="3">
        <v>5440.0405719999999</v>
      </c>
      <c r="U2422" s="3">
        <v>26550</v>
      </c>
      <c r="V2422" s="3">
        <v>37069.290659999999</v>
      </c>
      <c r="W2422" s="3">
        <v>2100.4</v>
      </c>
      <c r="X2422" s="3">
        <v>2932.592772</v>
      </c>
      <c r="Y2422" s="3">
        <v>187</v>
      </c>
      <c r="Z2422" s="3">
        <v>261.09067240000002</v>
      </c>
      <c r="AA2422">
        <v>940</v>
      </c>
      <c r="AB2422">
        <v>1005</v>
      </c>
      <c r="AC2422">
        <v>518</v>
      </c>
      <c r="AD2422">
        <v>991</v>
      </c>
      <c r="AE2422">
        <v>179</v>
      </c>
      <c r="AF2422">
        <v>144</v>
      </c>
      <c r="AG2422">
        <v>65</v>
      </c>
      <c r="AH2422">
        <v>22</v>
      </c>
      <c r="AI2422">
        <v>91</v>
      </c>
      <c r="AJ2422">
        <v>43</v>
      </c>
      <c r="AK2422">
        <v>14</v>
      </c>
      <c r="AL2422">
        <v>65</v>
      </c>
      <c r="AM2422">
        <v>88</v>
      </c>
      <c r="AN2422">
        <v>35</v>
      </c>
      <c r="AO2422">
        <v>117</v>
      </c>
      <c r="AP2422">
        <v>382</v>
      </c>
      <c r="AQ2422">
        <v>0</v>
      </c>
      <c r="AR2422" s="4">
        <v>5227</v>
      </c>
      <c r="AS2422" s="4">
        <f t="shared" si="596"/>
        <v>5609</v>
      </c>
      <c r="AT2422">
        <v>0.95601541199999995</v>
      </c>
      <c r="AU2422" s="4">
        <f t="shared" si="592"/>
        <v>1</v>
      </c>
      <c r="AV2422" s="4">
        <f t="shared" si="597"/>
        <v>5362.290445908</v>
      </c>
      <c r="AW2422" s="4">
        <v>0</v>
      </c>
      <c r="AX2422" s="4">
        <v>0</v>
      </c>
      <c r="AY2422" s="4">
        <v>80.53</v>
      </c>
      <c r="AZ2422" s="4">
        <f t="shared" si="598"/>
        <v>80.53</v>
      </c>
      <c r="BA2422" s="4">
        <f t="shared" si="599"/>
        <v>76.98792112836</v>
      </c>
      <c r="BB2422" s="4">
        <v>9.51</v>
      </c>
      <c r="BC2422" s="4">
        <v>12000</v>
      </c>
      <c r="BD2422">
        <v>1.8952981659299999</v>
      </c>
      <c r="BE2422" s="2">
        <v>0.11</v>
      </c>
      <c r="BF2422">
        <v>40</v>
      </c>
      <c r="BG2422">
        <f t="shared" si="593"/>
        <v>0.11171872670841716</v>
      </c>
      <c r="BH2422">
        <v>0.59909999999999997</v>
      </c>
      <c r="BI2422" s="4">
        <v>0.52800000000000002</v>
      </c>
      <c r="BJ2422" s="4">
        <v>0.17599999999999999</v>
      </c>
      <c r="BK2422" s="3">
        <f t="shared" si="600"/>
        <v>385500</v>
      </c>
      <c r="BL2422" s="3">
        <f t="shared" si="601"/>
        <v>72</v>
      </c>
      <c r="BM2422" s="3">
        <v>820.99999999999989</v>
      </c>
      <c r="BN2422" s="3">
        <v>738.9</v>
      </c>
      <c r="BO2422" s="3">
        <f t="shared" si="602"/>
        <v>82.099999999999909</v>
      </c>
      <c r="BP2422" s="3">
        <f t="shared" si="603"/>
        <v>22800</v>
      </c>
      <c r="BQ2422">
        <v>0.72</v>
      </c>
      <c r="BR2422">
        <v>0.59</v>
      </c>
      <c r="BS2422">
        <v>7.85</v>
      </c>
      <c r="BT2422">
        <f t="shared" si="594"/>
        <v>732.90000000000009</v>
      </c>
      <c r="BU2422" s="1">
        <f t="shared" si="595"/>
        <v>0.16682567664230494</v>
      </c>
      <c r="BV2422" s="1">
        <f t="shared" si="604"/>
        <v>0.19426387454548763</v>
      </c>
      <c r="BW2422">
        <f t="shared" si="605"/>
        <v>0.18527712748219866</v>
      </c>
      <c r="BX2422">
        <f t="shared" si="606"/>
        <v>0.20001247110196618</v>
      </c>
      <c r="BY2422">
        <f t="shared" si="607"/>
        <v>156.04498368557392</v>
      </c>
    </row>
    <row r="2423" spans="1:77" x14ac:dyDescent="0.2">
      <c r="A2423">
        <v>15</v>
      </c>
      <c r="B2423">
        <v>47055</v>
      </c>
      <c r="C2423" t="s">
        <v>1310</v>
      </c>
      <c r="D2423">
        <v>47</v>
      </c>
      <c r="E2423" t="s">
        <v>1312</v>
      </c>
      <c r="F2423" t="s">
        <v>1313</v>
      </c>
      <c r="G2423" t="s">
        <v>988</v>
      </c>
      <c r="H2423">
        <v>55</v>
      </c>
      <c r="I2423">
        <v>2595</v>
      </c>
      <c r="J2423">
        <v>1783</v>
      </c>
      <c r="K2423">
        <v>284</v>
      </c>
      <c r="L2423">
        <v>1218</v>
      </c>
      <c r="M2423">
        <v>217</v>
      </c>
      <c r="N2423">
        <v>255</v>
      </c>
      <c r="O2423" s="3">
        <v>13719</v>
      </c>
      <c r="P2423" s="3">
        <v>19154.561150000001</v>
      </c>
      <c r="Q2423" s="3">
        <v>27174</v>
      </c>
      <c r="R2423" s="3">
        <v>37940.523699999998</v>
      </c>
      <c r="S2423" s="3">
        <v>3628.6</v>
      </c>
      <c r="T2423" s="3">
        <v>5066.2760099999996</v>
      </c>
      <c r="U2423" s="3">
        <v>29867</v>
      </c>
      <c r="V2423" s="3">
        <v>41700.508629999997</v>
      </c>
      <c r="W2423" s="3">
        <v>2549.1999999999998</v>
      </c>
      <c r="X2423" s="3">
        <v>3559.2103860000002</v>
      </c>
      <c r="Y2423" s="3">
        <v>226</v>
      </c>
      <c r="Z2423" s="3">
        <v>315.5427378</v>
      </c>
      <c r="AA2423">
        <v>1501</v>
      </c>
      <c r="AB2423">
        <v>1159</v>
      </c>
      <c r="AC2423">
        <v>278</v>
      </c>
      <c r="AD2423">
        <v>1045</v>
      </c>
      <c r="AE2423">
        <v>173</v>
      </c>
      <c r="AF2423">
        <v>164</v>
      </c>
      <c r="AG2423">
        <v>65</v>
      </c>
      <c r="AH2423">
        <v>22</v>
      </c>
      <c r="AI2423">
        <v>91</v>
      </c>
      <c r="AJ2423">
        <v>43</v>
      </c>
      <c r="AK2423">
        <v>14</v>
      </c>
      <c r="AL2423">
        <v>65</v>
      </c>
      <c r="AM2423">
        <v>88</v>
      </c>
      <c r="AN2423">
        <v>35</v>
      </c>
      <c r="AO2423">
        <v>117</v>
      </c>
      <c r="AP2423">
        <v>382</v>
      </c>
      <c r="AQ2423">
        <v>0</v>
      </c>
      <c r="AR2423" s="4">
        <v>5227</v>
      </c>
      <c r="AS2423" s="4">
        <f t="shared" si="596"/>
        <v>5609</v>
      </c>
      <c r="AT2423">
        <v>0.93632467500000005</v>
      </c>
      <c r="AU2423" s="4">
        <f t="shared" si="592"/>
        <v>1</v>
      </c>
      <c r="AV2423" s="4">
        <f t="shared" si="597"/>
        <v>5251.8451020749999</v>
      </c>
      <c r="AW2423" s="4">
        <v>0</v>
      </c>
      <c r="AX2423" s="4">
        <v>0</v>
      </c>
      <c r="AY2423" s="4">
        <v>80.53</v>
      </c>
      <c r="AZ2423" s="4">
        <f t="shared" si="598"/>
        <v>80.53</v>
      </c>
      <c r="BA2423" s="4">
        <f t="shared" si="599"/>
        <v>75.402226077750001</v>
      </c>
      <c r="BB2423" s="4">
        <v>9.51</v>
      </c>
      <c r="BC2423" s="4">
        <v>12000</v>
      </c>
      <c r="BD2423">
        <v>2.2550660444799999</v>
      </c>
      <c r="BE2423" s="2">
        <v>0.11</v>
      </c>
      <c r="BF2423">
        <v>40</v>
      </c>
      <c r="BG2423">
        <f t="shared" si="593"/>
        <v>0.11171872670841716</v>
      </c>
      <c r="BH2423">
        <v>0.59909999999999997</v>
      </c>
      <c r="BI2423" s="4">
        <v>0.52800000000000002</v>
      </c>
      <c r="BJ2423" s="4">
        <v>0.17599999999999999</v>
      </c>
      <c r="BK2423" s="3">
        <f t="shared" si="600"/>
        <v>385500</v>
      </c>
      <c r="BL2423" s="3">
        <f t="shared" si="601"/>
        <v>72</v>
      </c>
      <c r="BM2423" s="3">
        <v>820.99999999999989</v>
      </c>
      <c r="BN2423" s="3">
        <v>738.9</v>
      </c>
      <c r="BO2423" s="3">
        <f t="shared" si="602"/>
        <v>82.099999999999909</v>
      </c>
      <c r="BP2423" s="3">
        <f t="shared" si="603"/>
        <v>22800</v>
      </c>
      <c r="BQ2423">
        <v>0.72</v>
      </c>
      <c r="BR2423">
        <v>0.59</v>
      </c>
      <c r="BS2423">
        <v>7.85</v>
      </c>
      <c r="BT2423">
        <f t="shared" si="594"/>
        <v>732.90000000000009</v>
      </c>
      <c r="BU2423" s="1">
        <f t="shared" si="595"/>
        <v>0.16848965176822553</v>
      </c>
      <c r="BV2423" s="1">
        <f t="shared" si="604"/>
        <v>0.19836021393814421</v>
      </c>
      <c r="BW2423">
        <f t="shared" si="605"/>
        <v>0.18937346687485523</v>
      </c>
      <c r="BX2423">
        <f t="shared" si="606"/>
        <v>0.20410881049462276</v>
      </c>
      <c r="BY2423">
        <f t="shared" si="607"/>
        <v>156.04498368557392</v>
      </c>
    </row>
    <row r="2424" spans="1:77" x14ac:dyDescent="0.2">
      <c r="A2424">
        <v>15</v>
      </c>
      <c r="B2424">
        <v>47057</v>
      </c>
      <c r="C2424" t="s">
        <v>1310</v>
      </c>
      <c r="D2424">
        <v>47</v>
      </c>
      <c r="E2424" t="s">
        <v>1312</v>
      </c>
      <c r="F2424" t="s">
        <v>1313</v>
      </c>
      <c r="G2424" t="s">
        <v>1378</v>
      </c>
      <c r="H2424">
        <v>57</v>
      </c>
      <c r="I2424">
        <v>5611</v>
      </c>
      <c r="J2424">
        <v>3215</v>
      </c>
      <c r="K2424">
        <v>179</v>
      </c>
      <c r="L2424">
        <v>1630</v>
      </c>
      <c r="M2424">
        <v>371</v>
      </c>
      <c r="N2424">
        <v>431</v>
      </c>
      <c r="O2424" s="3">
        <v>27763</v>
      </c>
      <c r="P2424" s="3">
        <v>38762.889510000001</v>
      </c>
      <c r="Q2424" s="3">
        <v>43772</v>
      </c>
      <c r="R2424" s="3">
        <v>61114.764239999997</v>
      </c>
      <c r="S2424" s="3">
        <v>3416.1</v>
      </c>
      <c r="T2424" s="3">
        <v>4769.5820640000002</v>
      </c>
      <c r="U2424" s="3">
        <v>37824</v>
      </c>
      <c r="V2424" s="3">
        <v>52810.126170000003</v>
      </c>
      <c r="W2424" s="3">
        <v>4086.9</v>
      </c>
      <c r="X2424" s="3">
        <v>5706.1575890000004</v>
      </c>
      <c r="Y2424" s="3">
        <v>365</v>
      </c>
      <c r="Z2424" s="3">
        <v>509.6154836</v>
      </c>
      <c r="AA2424">
        <v>2448</v>
      </c>
      <c r="AB2424">
        <v>1689</v>
      </c>
      <c r="AC2424">
        <v>193</v>
      </c>
      <c r="AD2424">
        <v>1257</v>
      </c>
      <c r="AE2424">
        <v>228</v>
      </c>
      <c r="AF2424">
        <v>228</v>
      </c>
      <c r="AG2424">
        <v>65</v>
      </c>
      <c r="AH2424">
        <v>22</v>
      </c>
      <c r="AI2424">
        <v>91</v>
      </c>
      <c r="AJ2424">
        <v>43</v>
      </c>
      <c r="AK2424">
        <v>14</v>
      </c>
      <c r="AL2424">
        <v>65</v>
      </c>
      <c r="AM2424">
        <v>88</v>
      </c>
      <c r="AN2424">
        <v>35</v>
      </c>
      <c r="AO2424">
        <v>117</v>
      </c>
      <c r="AP2424">
        <v>382</v>
      </c>
      <c r="AQ2424">
        <v>0</v>
      </c>
      <c r="AR2424" s="4">
        <v>5227</v>
      </c>
      <c r="AS2424" s="4">
        <f t="shared" si="596"/>
        <v>5609</v>
      </c>
      <c r="AT2424">
        <v>0.94014217200000005</v>
      </c>
      <c r="AU2424" s="4">
        <f t="shared" si="592"/>
        <v>1</v>
      </c>
      <c r="AV2424" s="4">
        <f t="shared" si="597"/>
        <v>5273.2574427480004</v>
      </c>
      <c r="AW2424" s="4">
        <v>0</v>
      </c>
      <c r="AX2424" s="4">
        <v>0</v>
      </c>
      <c r="AY2424" s="4">
        <v>80.53</v>
      </c>
      <c r="AZ2424" s="4">
        <f t="shared" si="598"/>
        <v>80.53</v>
      </c>
      <c r="BA2424" s="4">
        <f t="shared" si="599"/>
        <v>75.709649111160005</v>
      </c>
      <c r="BB2424" s="4">
        <v>9.51</v>
      </c>
      <c r="BC2424" s="4">
        <v>12000</v>
      </c>
      <c r="BD2424">
        <v>2.3755019654799998</v>
      </c>
      <c r="BE2424" s="2">
        <v>0.11</v>
      </c>
      <c r="BF2424">
        <v>40</v>
      </c>
      <c r="BG2424">
        <f t="shared" si="593"/>
        <v>0.11171872670841716</v>
      </c>
      <c r="BH2424">
        <v>0.59909999999999997</v>
      </c>
      <c r="BI2424" s="4">
        <v>0.52800000000000002</v>
      </c>
      <c r="BJ2424" s="4">
        <v>0.17599999999999999</v>
      </c>
      <c r="BK2424" s="3">
        <f t="shared" si="600"/>
        <v>385500</v>
      </c>
      <c r="BL2424" s="3">
        <f t="shared" si="601"/>
        <v>72</v>
      </c>
      <c r="BM2424" s="3">
        <v>820.99999999999989</v>
      </c>
      <c r="BN2424" s="3">
        <v>738.9</v>
      </c>
      <c r="BO2424" s="3">
        <f t="shared" si="602"/>
        <v>82.099999999999909</v>
      </c>
      <c r="BP2424" s="3">
        <f t="shared" si="603"/>
        <v>22800</v>
      </c>
      <c r="BQ2424">
        <v>0.72</v>
      </c>
      <c r="BR2424">
        <v>0.59</v>
      </c>
      <c r="BS2424">
        <v>7.85</v>
      </c>
      <c r="BT2424">
        <f t="shared" si="594"/>
        <v>732.90000000000009</v>
      </c>
      <c r="BU2424" s="1">
        <f t="shared" si="595"/>
        <v>0.17044927359764819</v>
      </c>
      <c r="BV2424" s="1">
        <f t="shared" si="604"/>
        <v>0.20812542205713086</v>
      </c>
      <c r="BW2424">
        <f t="shared" si="605"/>
        <v>0.19913867499384189</v>
      </c>
      <c r="BX2424">
        <f t="shared" si="606"/>
        <v>0.21387401861360941</v>
      </c>
      <c r="BY2424">
        <f t="shared" si="607"/>
        <v>156.04498368557392</v>
      </c>
    </row>
    <row r="2425" spans="1:77" x14ac:dyDescent="0.2">
      <c r="A2425">
        <v>15</v>
      </c>
      <c r="B2425">
        <v>47059</v>
      </c>
      <c r="C2425" t="s">
        <v>1310</v>
      </c>
      <c r="D2425">
        <v>47</v>
      </c>
      <c r="E2425" t="s">
        <v>1312</v>
      </c>
      <c r="F2425" t="s">
        <v>1313</v>
      </c>
      <c r="G2425" t="s">
        <v>534</v>
      </c>
      <c r="H2425">
        <v>59</v>
      </c>
      <c r="I2425">
        <v>7702</v>
      </c>
      <c r="J2425">
        <v>4338</v>
      </c>
      <c r="K2425">
        <v>190</v>
      </c>
      <c r="L2425">
        <v>1972</v>
      </c>
      <c r="M2425">
        <v>488</v>
      </c>
      <c r="N2425">
        <v>516</v>
      </c>
      <c r="O2425" s="3">
        <v>31923</v>
      </c>
      <c r="P2425" s="3">
        <v>44571.109819999998</v>
      </c>
      <c r="Q2425" s="3">
        <v>54354</v>
      </c>
      <c r="R2425" s="3">
        <v>75889.424639999997</v>
      </c>
      <c r="S2425" s="3">
        <v>4420.8999999999996</v>
      </c>
      <c r="T2425" s="3">
        <v>6172.4906609999998</v>
      </c>
      <c r="U2425" s="3">
        <v>45021</v>
      </c>
      <c r="V2425" s="3">
        <v>62858.626539999997</v>
      </c>
      <c r="W2425" s="3">
        <v>5052.7</v>
      </c>
      <c r="X2425" s="3">
        <v>7054.6141200000002</v>
      </c>
      <c r="Y2425" s="3">
        <v>428</v>
      </c>
      <c r="Z2425" s="3">
        <v>597.57651229999999</v>
      </c>
      <c r="AA2425">
        <v>3189</v>
      </c>
      <c r="AB2425">
        <v>2091</v>
      </c>
      <c r="AC2425">
        <v>195</v>
      </c>
      <c r="AD2425">
        <v>1352</v>
      </c>
      <c r="AE2425">
        <v>270</v>
      </c>
      <c r="AF2425">
        <v>262</v>
      </c>
      <c r="AG2425">
        <v>65</v>
      </c>
      <c r="AH2425">
        <v>22</v>
      </c>
      <c r="AI2425">
        <v>91</v>
      </c>
      <c r="AJ2425">
        <v>43</v>
      </c>
      <c r="AK2425">
        <v>14</v>
      </c>
      <c r="AL2425">
        <v>65</v>
      </c>
      <c r="AM2425">
        <v>88</v>
      </c>
      <c r="AN2425">
        <v>35</v>
      </c>
      <c r="AO2425">
        <v>117</v>
      </c>
      <c r="AP2425">
        <v>382</v>
      </c>
      <c r="AQ2425">
        <v>0</v>
      </c>
      <c r="AR2425" s="4">
        <v>5227</v>
      </c>
      <c r="AS2425" s="4">
        <f t="shared" si="596"/>
        <v>5609</v>
      </c>
      <c r="AT2425">
        <v>0.94375439699999997</v>
      </c>
      <c r="AU2425" s="4">
        <f t="shared" si="592"/>
        <v>1</v>
      </c>
      <c r="AV2425" s="4">
        <f t="shared" si="597"/>
        <v>5293.5184127729999</v>
      </c>
      <c r="AW2425" s="4">
        <v>0</v>
      </c>
      <c r="AX2425" s="4">
        <v>0</v>
      </c>
      <c r="AY2425" s="4">
        <v>80.53</v>
      </c>
      <c r="AZ2425" s="4">
        <f t="shared" si="598"/>
        <v>80.53</v>
      </c>
      <c r="BA2425" s="4">
        <f t="shared" si="599"/>
        <v>76.000541590409995</v>
      </c>
      <c r="BB2425" s="4">
        <v>9.51</v>
      </c>
      <c r="BC2425" s="4">
        <v>12000</v>
      </c>
      <c r="BD2425">
        <v>2.4631121897699999</v>
      </c>
      <c r="BE2425" s="2">
        <v>0.11</v>
      </c>
      <c r="BF2425">
        <v>40</v>
      </c>
      <c r="BG2425">
        <f t="shared" si="593"/>
        <v>0.11171872670841716</v>
      </c>
      <c r="BH2425">
        <v>0.59909999999999997</v>
      </c>
      <c r="BI2425" s="4">
        <v>0.52800000000000002</v>
      </c>
      <c r="BJ2425" s="4">
        <v>0.17599999999999999</v>
      </c>
      <c r="BK2425" s="3">
        <f t="shared" si="600"/>
        <v>385500</v>
      </c>
      <c r="BL2425" s="3">
        <f t="shared" si="601"/>
        <v>72</v>
      </c>
      <c r="BM2425" s="3">
        <v>820.99999999999989</v>
      </c>
      <c r="BN2425" s="3">
        <v>738.9</v>
      </c>
      <c r="BO2425" s="3">
        <f t="shared" si="602"/>
        <v>82.099999999999909</v>
      </c>
      <c r="BP2425" s="3">
        <f t="shared" si="603"/>
        <v>22800</v>
      </c>
      <c r="BQ2425">
        <v>0.72</v>
      </c>
      <c r="BR2425">
        <v>0.59</v>
      </c>
      <c r="BS2425">
        <v>7.85</v>
      </c>
      <c r="BT2425">
        <f t="shared" si="594"/>
        <v>732.90000000000009</v>
      </c>
      <c r="BU2425" s="1">
        <f t="shared" si="595"/>
        <v>0.17198732757561658</v>
      </c>
      <c r="BV2425" s="1">
        <f t="shared" si="604"/>
        <v>0.21530830272559925</v>
      </c>
      <c r="BW2425">
        <f t="shared" si="605"/>
        <v>0.20632155566231028</v>
      </c>
      <c r="BX2425">
        <f t="shared" si="606"/>
        <v>0.22105689928207781</v>
      </c>
      <c r="BY2425">
        <f t="shared" si="607"/>
        <v>156.04498368557392</v>
      </c>
    </row>
    <row r="2426" spans="1:77" x14ac:dyDescent="0.2">
      <c r="A2426">
        <v>15</v>
      </c>
      <c r="B2426">
        <v>47061</v>
      </c>
      <c r="C2426" t="s">
        <v>1310</v>
      </c>
      <c r="D2426">
        <v>47</v>
      </c>
      <c r="E2426" t="s">
        <v>1312</v>
      </c>
      <c r="F2426" t="s">
        <v>1313</v>
      </c>
      <c r="G2426" t="s">
        <v>533</v>
      </c>
      <c r="H2426">
        <v>61</v>
      </c>
      <c r="I2426">
        <v>2829</v>
      </c>
      <c r="J2426">
        <v>1841</v>
      </c>
      <c r="K2426">
        <v>235</v>
      </c>
      <c r="L2426">
        <v>1265</v>
      </c>
      <c r="M2426">
        <v>220</v>
      </c>
      <c r="N2426">
        <v>268</v>
      </c>
      <c r="O2426" s="3">
        <v>13329</v>
      </c>
      <c r="P2426" s="3">
        <v>18610.040499999999</v>
      </c>
      <c r="Q2426" s="3">
        <v>28223</v>
      </c>
      <c r="R2426" s="3">
        <v>39405.144639999999</v>
      </c>
      <c r="S2426" s="3">
        <v>3435.3</v>
      </c>
      <c r="T2426" s="3">
        <v>4796.3892349999996</v>
      </c>
      <c r="U2426" s="3">
        <v>30793</v>
      </c>
      <c r="V2426" s="3">
        <v>42993.396130000001</v>
      </c>
      <c r="W2426" s="3">
        <v>2676.9</v>
      </c>
      <c r="X2426" s="3">
        <v>3737.505995</v>
      </c>
      <c r="Y2426" s="3">
        <v>243</v>
      </c>
      <c r="Z2426" s="3">
        <v>339.27825350000001</v>
      </c>
      <c r="AA2426">
        <v>1688</v>
      </c>
      <c r="AB2426">
        <v>1290</v>
      </c>
      <c r="AC2426">
        <v>247</v>
      </c>
      <c r="AD2426">
        <v>1127</v>
      </c>
      <c r="AE2426">
        <v>184</v>
      </c>
      <c r="AF2426">
        <v>182</v>
      </c>
      <c r="AG2426">
        <v>65</v>
      </c>
      <c r="AH2426">
        <v>22</v>
      </c>
      <c r="AI2426">
        <v>91</v>
      </c>
      <c r="AJ2426">
        <v>43</v>
      </c>
      <c r="AK2426">
        <v>14</v>
      </c>
      <c r="AL2426">
        <v>65</v>
      </c>
      <c r="AM2426">
        <v>88</v>
      </c>
      <c r="AN2426">
        <v>35</v>
      </c>
      <c r="AO2426">
        <v>117</v>
      </c>
      <c r="AP2426">
        <v>382</v>
      </c>
      <c r="AQ2426">
        <v>0</v>
      </c>
      <c r="AR2426" s="4">
        <v>5227</v>
      </c>
      <c r="AS2426" s="4">
        <f t="shared" si="596"/>
        <v>5609</v>
      </c>
      <c r="AT2426">
        <v>0.93163909899999997</v>
      </c>
      <c r="AU2426" s="4">
        <f t="shared" si="592"/>
        <v>1</v>
      </c>
      <c r="AV2426" s="4">
        <f t="shared" si="597"/>
        <v>5225.563706291</v>
      </c>
      <c r="AW2426" s="4">
        <v>0</v>
      </c>
      <c r="AX2426" s="4">
        <v>0</v>
      </c>
      <c r="AY2426" s="4">
        <v>80.53</v>
      </c>
      <c r="AZ2426" s="4">
        <f t="shared" si="598"/>
        <v>80.53</v>
      </c>
      <c r="BA2426" s="4">
        <f t="shared" si="599"/>
        <v>75.024896642469997</v>
      </c>
      <c r="BB2426" s="4">
        <v>9.51</v>
      </c>
      <c r="BC2426" s="4">
        <v>12000</v>
      </c>
      <c r="BD2426">
        <v>2.4647059787400001</v>
      </c>
      <c r="BE2426" s="2">
        <v>0.11</v>
      </c>
      <c r="BF2426">
        <v>40</v>
      </c>
      <c r="BG2426">
        <f t="shared" si="593"/>
        <v>0.11171872670841716</v>
      </c>
      <c r="BH2426">
        <v>0.59909999999999997</v>
      </c>
      <c r="BI2426" s="4">
        <v>0.52800000000000002</v>
      </c>
      <c r="BJ2426" s="4">
        <v>0.17599999999999999</v>
      </c>
      <c r="BK2426" s="3">
        <f t="shared" si="600"/>
        <v>385500</v>
      </c>
      <c r="BL2426" s="3">
        <f t="shared" si="601"/>
        <v>72</v>
      </c>
      <c r="BM2426" s="3">
        <v>820.99999999999989</v>
      </c>
      <c r="BN2426" s="3">
        <v>738.9</v>
      </c>
      <c r="BO2426" s="3">
        <f t="shared" si="602"/>
        <v>82.099999999999909</v>
      </c>
      <c r="BP2426" s="3">
        <f t="shared" si="603"/>
        <v>22800</v>
      </c>
      <c r="BQ2426">
        <v>0.72</v>
      </c>
      <c r="BR2426">
        <v>0.59</v>
      </c>
      <c r="BS2426">
        <v>7.85</v>
      </c>
      <c r="BT2426">
        <f t="shared" si="594"/>
        <v>732.90000000000009</v>
      </c>
      <c r="BU2426" s="1">
        <f t="shared" si="595"/>
        <v>0.1703739704094975</v>
      </c>
      <c r="BV2426" s="1">
        <f t="shared" si="604"/>
        <v>0.2007276645337682</v>
      </c>
      <c r="BW2426">
        <f t="shared" si="605"/>
        <v>0.19174091747047922</v>
      </c>
      <c r="BX2426">
        <f t="shared" si="606"/>
        <v>0.20647626109024675</v>
      </c>
      <c r="BY2426">
        <f t="shared" si="607"/>
        <v>156.04498368557392</v>
      </c>
    </row>
    <row r="2427" spans="1:77" x14ac:dyDescent="0.2">
      <c r="A2427">
        <v>15</v>
      </c>
      <c r="B2427">
        <v>47063</v>
      </c>
      <c r="C2427" t="s">
        <v>1310</v>
      </c>
      <c r="D2427">
        <v>47</v>
      </c>
      <c r="E2427" t="s">
        <v>1312</v>
      </c>
      <c r="F2427" t="s">
        <v>1313</v>
      </c>
      <c r="G2427" t="s">
        <v>1379</v>
      </c>
      <c r="H2427">
        <v>63</v>
      </c>
      <c r="I2427">
        <v>5611</v>
      </c>
      <c r="J2427">
        <v>3229</v>
      </c>
      <c r="K2427">
        <v>211</v>
      </c>
      <c r="L2427">
        <v>1585</v>
      </c>
      <c r="M2427">
        <v>366</v>
      </c>
      <c r="N2427">
        <v>403</v>
      </c>
      <c r="O2427" s="3">
        <v>24974</v>
      </c>
      <c r="P2427" s="3">
        <v>34868.868730000002</v>
      </c>
      <c r="Q2427" s="3">
        <v>41984</v>
      </c>
      <c r="R2427" s="3">
        <v>58618.346469999997</v>
      </c>
      <c r="S2427" s="3">
        <v>3242.5</v>
      </c>
      <c r="T2427" s="3">
        <v>4527.2005630000003</v>
      </c>
      <c r="U2427" s="3">
        <v>35794</v>
      </c>
      <c r="V2427" s="3">
        <v>49975.826359999999</v>
      </c>
      <c r="W2427" s="3">
        <v>3920.9</v>
      </c>
      <c r="X2427" s="3">
        <v>5474.3872590000001</v>
      </c>
      <c r="Y2427" s="3">
        <v>348</v>
      </c>
      <c r="Z2427" s="3">
        <v>485.8799679</v>
      </c>
      <c r="AA2427">
        <v>2397</v>
      </c>
      <c r="AB2427">
        <v>1659</v>
      </c>
      <c r="AC2427">
        <v>192</v>
      </c>
      <c r="AD2427">
        <v>1232</v>
      </c>
      <c r="AE2427">
        <v>222</v>
      </c>
      <c r="AF2427">
        <v>217</v>
      </c>
      <c r="AG2427">
        <v>65</v>
      </c>
      <c r="AH2427">
        <v>22</v>
      </c>
      <c r="AI2427">
        <v>91</v>
      </c>
      <c r="AJ2427">
        <v>43</v>
      </c>
      <c r="AK2427">
        <v>14</v>
      </c>
      <c r="AL2427">
        <v>65</v>
      </c>
      <c r="AM2427">
        <v>88</v>
      </c>
      <c r="AN2427">
        <v>35</v>
      </c>
      <c r="AO2427">
        <v>117</v>
      </c>
      <c r="AP2427">
        <v>382</v>
      </c>
      <c r="AQ2427">
        <v>0</v>
      </c>
      <c r="AR2427" s="4">
        <v>5227</v>
      </c>
      <c r="AS2427" s="4">
        <f t="shared" si="596"/>
        <v>5609</v>
      </c>
      <c r="AT2427">
        <v>0.94418859499999996</v>
      </c>
      <c r="AU2427" s="4">
        <f t="shared" si="592"/>
        <v>1</v>
      </c>
      <c r="AV2427" s="4">
        <f t="shared" si="597"/>
        <v>5295.9538293549995</v>
      </c>
      <c r="AW2427" s="4">
        <v>0</v>
      </c>
      <c r="AX2427" s="4">
        <v>0</v>
      </c>
      <c r="AY2427" s="4">
        <v>80.53</v>
      </c>
      <c r="AZ2427" s="4">
        <f t="shared" si="598"/>
        <v>80.53</v>
      </c>
      <c r="BA2427" s="4">
        <f t="shared" si="599"/>
        <v>76.035507555349994</v>
      </c>
      <c r="BB2427" s="4">
        <v>9.51</v>
      </c>
      <c r="BC2427" s="4">
        <v>12000</v>
      </c>
      <c r="BD2427">
        <v>2.3738995960799998</v>
      </c>
      <c r="BE2427" s="2">
        <v>0.11</v>
      </c>
      <c r="BF2427">
        <v>40</v>
      </c>
      <c r="BG2427">
        <f t="shared" si="593"/>
        <v>0.11171872670841716</v>
      </c>
      <c r="BH2427">
        <v>0.59909999999999997</v>
      </c>
      <c r="BI2427" s="4">
        <v>0.52800000000000002</v>
      </c>
      <c r="BJ2427" s="4">
        <v>0.17599999999999999</v>
      </c>
      <c r="BK2427" s="3">
        <f t="shared" si="600"/>
        <v>385500</v>
      </c>
      <c r="BL2427" s="3">
        <f t="shared" si="601"/>
        <v>72</v>
      </c>
      <c r="BM2427" s="3">
        <v>820.99999999999989</v>
      </c>
      <c r="BN2427" s="3">
        <v>738.9</v>
      </c>
      <c r="BO2427" s="3">
        <f t="shared" si="602"/>
        <v>82.099999999999909</v>
      </c>
      <c r="BP2427" s="3">
        <f t="shared" si="603"/>
        <v>22800</v>
      </c>
      <c r="BQ2427">
        <v>0.72</v>
      </c>
      <c r="BR2427">
        <v>0.59</v>
      </c>
      <c r="BS2427">
        <v>7.85</v>
      </c>
      <c r="BT2427">
        <f t="shared" si="594"/>
        <v>732.90000000000009</v>
      </c>
      <c r="BU2427" s="1">
        <f t="shared" si="595"/>
        <v>0.17097528270472076</v>
      </c>
      <c r="BV2427" s="1">
        <f t="shared" si="604"/>
        <v>0.20759303603685744</v>
      </c>
      <c r="BW2427">
        <f t="shared" si="605"/>
        <v>0.19860628897356847</v>
      </c>
      <c r="BX2427">
        <f t="shared" si="606"/>
        <v>0.21334163259333599</v>
      </c>
      <c r="BY2427">
        <f t="shared" si="607"/>
        <v>156.04498368557392</v>
      </c>
    </row>
    <row r="2428" spans="1:77" x14ac:dyDescent="0.2">
      <c r="A2428">
        <v>15</v>
      </c>
      <c r="B2428">
        <v>47065</v>
      </c>
      <c r="C2428" t="s">
        <v>1310</v>
      </c>
      <c r="D2428">
        <v>47</v>
      </c>
      <c r="E2428" t="s">
        <v>1312</v>
      </c>
      <c r="F2428" t="s">
        <v>1313</v>
      </c>
      <c r="G2428" t="s">
        <v>41</v>
      </c>
      <c r="H2428">
        <v>65</v>
      </c>
      <c r="I2428">
        <v>7309</v>
      </c>
      <c r="J2428">
        <v>4144</v>
      </c>
      <c r="K2428">
        <v>274</v>
      </c>
      <c r="L2428">
        <v>1780</v>
      </c>
      <c r="M2428">
        <v>454</v>
      </c>
      <c r="N2428">
        <v>499</v>
      </c>
      <c r="O2428" s="3">
        <v>14454</v>
      </c>
      <c r="P2428" s="3">
        <v>20180.773150000001</v>
      </c>
      <c r="Q2428" s="3">
        <v>54424</v>
      </c>
      <c r="R2428" s="3">
        <v>75987.159119999997</v>
      </c>
      <c r="S2428" s="3">
        <v>4888.5</v>
      </c>
      <c r="T2428" s="3">
        <v>6825.3569630000002</v>
      </c>
      <c r="U2428" s="3">
        <v>42827</v>
      </c>
      <c r="V2428" s="3">
        <v>59795.348810000003</v>
      </c>
      <c r="W2428" s="3">
        <v>5041.1000000000004</v>
      </c>
      <c r="X2428" s="3">
        <v>7038.4181209999997</v>
      </c>
      <c r="Y2428" s="3">
        <v>420</v>
      </c>
      <c r="Z2428" s="3">
        <v>586.40685780000001</v>
      </c>
      <c r="AA2428">
        <v>2741</v>
      </c>
      <c r="AB2428">
        <v>1808</v>
      </c>
      <c r="AC2428">
        <v>245</v>
      </c>
      <c r="AD2428">
        <v>1223</v>
      </c>
      <c r="AE2428">
        <v>236</v>
      </c>
      <c r="AF2428">
        <v>234</v>
      </c>
      <c r="AG2428">
        <v>65</v>
      </c>
      <c r="AH2428">
        <v>22</v>
      </c>
      <c r="AI2428">
        <v>91</v>
      </c>
      <c r="AJ2428">
        <v>43</v>
      </c>
      <c r="AK2428">
        <v>14</v>
      </c>
      <c r="AL2428">
        <v>65</v>
      </c>
      <c r="AM2428">
        <v>88</v>
      </c>
      <c r="AN2428">
        <v>35</v>
      </c>
      <c r="AO2428">
        <v>117</v>
      </c>
      <c r="AP2428">
        <v>382</v>
      </c>
      <c r="AQ2428">
        <v>0</v>
      </c>
      <c r="AR2428" s="4">
        <v>5227</v>
      </c>
      <c r="AS2428" s="4">
        <f t="shared" si="596"/>
        <v>5609</v>
      </c>
      <c r="AT2428">
        <v>0.92527979199999999</v>
      </c>
      <c r="AU2428" s="4">
        <f t="shared" si="592"/>
        <v>1</v>
      </c>
      <c r="AV2428" s="4">
        <f t="shared" si="597"/>
        <v>5189.8943533279999</v>
      </c>
      <c r="AW2428" s="4">
        <v>0</v>
      </c>
      <c r="AX2428" s="4">
        <v>0</v>
      </c>
      <c r="AY2428" s="4">
        <v>80.53</v>
      </c>
      <c r="AZ2428" s="4">
        <f t="shared" si="598"/>
        <v>80.53</v>
      </c>
      <c r="BA2428" s="4">
        <f t="shared" si="599"/>
        <v>74.512781649760001</v>
      </c>
      <c r="BB2428" s="4">
        <v>9.51</v>
      </c>
      <c r="BC2428" s="4">
        <v>12000</v>
      </c>
      <c r="BD2428">
        <v>2.5161138671500001</v>
      </c>
      <c r="BE2428" s="2">
        <v>0.11</v>
      </c>
      <c r="BF2428">
        <v>40</v>
      </c>
      <c r="BG2428">
        <f t="shared" si="593"/>
        <v>0.11171872670841716</v>
      </c>
      <c r="BH2428">
        <v>0.59909999999999997</v>
      </c>
      <c r="BI2428" s="4">
        <v>0.52800000000000002</v>
      </c>
      <c r="BJ2428" s="4">
        <v>0.17599999999999999</v>
      </c>
      <c r="BK2428" s="3">
        <f t="shared" si="600"/>
        <v>385500</v>
      </c>
      <c r="BL2428" s="3">
        <f t="shared" si="601"/>
        <v>72</v>
      </c>
      <c r="BM2428" s="3">
        <v>820.99999999999989</v>
      </c>
      <c r="BN2428" s="3">
        <v>738.9</v>
      </c>
      <c r="BO2428" s="3">
        <f t="shared" si="602"/>
        <v>82.099999999999909</v>
      </c>
      <c r="BP2428" s="3">
        <f t="shared" si="603"/>
        <v>22800</v>
      </c>
      <c r="BQ2428">
        <v>0.72</v>
      </c>
      <c r="BR2428">
        <v>0.59</v>
      </c>
      <c r="BS2428">
        <v>7.85</v>
      </c>
      <c r="BT2428">
        <f t="shared" si="594"/>
        <v>732.90000000000009</v>
      </c>
      <c r="BU2428" s="1">
        <f t="shared" si="595"/>
        <v>0.17013397667689692</v>
      </c>
      <c r="BV2428" s="1">
        <f t="shared" si="604"/>
        <v>0.21338255068634759</v>
      </c>
      <c r="BW2428">
        <f t="shared" si="605"/>
        <v>0.20439580362305862</v>
      </c>
      <c r="BX2428">
        <f t="shared" si="606"/>
        <v>0.21913114724282615</v>
      </c>
      <c r="BY2428">
        <f t="shared" si="607"/>
        <v>156.04498368557392</v>
      </c>
    </row>
    <row r="2429" spans="1:77" x14ac:dyDescent="0.2">
      <c r="A2429">
        <v>15</v>
      </c>
      <c r="B2429">
        <v>47067</v>
      </c>
      <c r="C2429" t="s">
        <v>1310</v>
      </c>
      <c r="D2429">
        <v>47</v>
      </c>
      <c r="E2429" t="s">
        <v>1312</v>
      </c>
      <c r="F2429" t="s">
        <v>1313</v>
      </c>
      <c r="G2429" t="s">
        <v>510</v>
      </c>
      <c r="H2429">
        <v>67</v>
      </c>
      <c r="I2429">
        <v>4182</v>
      </c>
      <c r="J2429">
        <v>2669</v>
      </c>
      <c r="K2429">
        <v>155</v>
      </c>
      <c r="L2429">
        <v>1478</v>
      </c>
      <c r="M2429">
        <v>311</v>
      </c>
      <c r="N2429">
        <v>340</v>
      </c>
      <c r="O2429" s="3">
        <v>42903</v>
      </c>
      <c r="P2429" s="3">
        <v>59901.460529999997</v>
      </c>
      <c r="Q2429" s="3">
        <v>33908</v>
      </c>
      <c r="R2429" s="3">
        <v>47342.580320000001</v>
      </c>
      <c r="S2429" s="3">
        <v>2384.6</v>
      </c>
      <c r="T2429" s="3">
        <v>3329.3947459999999</v>
      </c>
      <c r="U2429" s="3">
        <v>31483</v>
      </c>
      <c r="V2429" s="3">
        <v>43956.77882</v>
      </c>
      <c r="W2429" s="3">
        <v>3340.4</v>
      </c>
      <c r="X2429" s="3">
        <v>4663.8892089999999</v>
      </c>
      <c r="Y2429" s="3">
        <v>293</v>
      </c>
      <c r="Z2429" s="3">
        <v>409.08859369999999</v>
      </c>
      <c r="AA2429">
        <v>2058</v>
      </c>
      <c r="AB2429">
        <v>1548</v>
      </c>
      <c r="AC2429">
        <v>187</v>
      </c>
      <c r="AD2429">
        <v>1220</v>
      </c>
      <c r="AE2429">
        <v>212</v>
      </c>
      <c r="AF2429">
        <v>205</v>
      </c>
      <c r="AG2429">
        <v>65</v>
      </c>
      <c r="AH2429">
        <v>22</v>
      </c>
      <c r="AI2429">
        <v>91</v>
      </c>
      <c r="AJ2429">
        <v>43</v>
      </c>
      <c r="AK2429">
        <v>14</v>
      </c>
      <c r="AL2429">
        <v>65</v>
      </c>
      <c r="AM2429">
        <v>88</v>
      </c>
      <c r="AN2429">
        <v>35</v>
      </c>
      <c r="AO2429">
        <v>117</v>
      </c>
      <c r="AP2429">
        <v>382</v>
      </c>
      <c r="AQ2429">
        <v>0</v>
      </c>
      <c r="AR2429" s="4">
        <v>5227</v>
      </c>
      <c r="AS2429" s="4">
        <f t="shared" si="596"/>
        <v>5609</v>
      </c>
      <c r="AT2429">
        <v>0.94599688100000001</v>
      </c>
      <c r="AU2429" s="4">
        <f t="shared" si="592"/>
        <v>1</v>
      </c>
      <c r="AV2429" s="4">
        <f t="shared" si="597"/>
        <v>5306.0965055289998</v>
      </c>
      <c r="AW2429" s="4">
        <v>0</v>
      </c>
      <c r="AX2429" s="4">
        <v>0</v>
      </c>
      <c r="AY2429" s="4">
        <v>80.53</v>
      </c>
      <c r="AZ2429" s="4">
        <f t="shared" si="598"/>
        <v>80.53</v>
      </c>
      <c r="BA2429" s="4">
        <f t="shared" si="599"/>
        <v>76.181128826930006</v>
      </c>
      <c r="BB2429" s="4">
        <v>9.51</v>
      </c>
      <c r="BC2429" s="4">
        <v>12000</v>
      </c>
      <c r="BD2429">
        <v>2.36613495911</v>
      </c>
      <c r="BE2429" s="2">
        <v>0.11</v>
      </c>
      <c r="BF2429">
        <v>40</v>
      </c>
      <c r="BG2429">
        <f t="shared" si="593"/>
        <v>0.11171872670841716</v>
      </c>
      <c r="BH2429">
        <v>0.59909999999999997</v>
      </c>
      <c r="BI2429" s="4">
        <v>0.52800000000000002</v>
      </c>
      <c r="BJ2429" s="4">
        <v>0.17599999999999999</v>
      </c>
      <c r="BK2429" s="3">
        <f t="shared" si="600"/>
        <v>385500</v>
      </c>
      <c r="BL2429" s="3">
        <f t="shared" si="601"/>
        <v>72</v>
      </c>
      <c r="BM2429" s="3">
        <v>820.99999999999989</v>
      </c>
      <c r="BN2429" s="3">
        <v>738.9</v>
      </c>
      <c r="BO2429" s="3">
        <f t="shared" si="602"/>
        <v>82.099999999999909</v>
      </c>
      <c r="BP2429" s="3">
        <f t="shared" si="603"/>
        <v>22800</v>
      </c>
      <c r="BQ2429">
        <v>0.72</v>
      </c>
      <c r="BR2429">
        <v>0.59</v>
      </c>
      <c r="BS2429">
        <v>7.85</v>
      </c>
      <c r="BT2429">
        <f t="shared" si="594"/>
        <v>732.90000000000009</v>
      </c>
      <c r="BU2429" s="1">
        <f t="shared" si="595"/>
        <v>0.17112576557380327</v>
      </c>
      <c r="BV2429" s="1">
        <f t="shared" si="604"/>
        <v>0.20354362607776993</v>
      </c>
      <c r="BW2429">
        <f t="shared" si="605"/>
        <v>0.19455687901448096</v>
      </c>
      <c r="BX2429">
        <f t="shared" si="606"/>
        <v>0.20929222263424849</v>
      </c>
      <c r="BY2429">
        <f t="shared" si="607"/>
        <v>156.04498368557392</v>
      </c>
    </row>
    <row r="2430" spans="1:77" x14ac:dyDescent="0.2">
      <c r="A2430">
        <v>15</v>
      </c>
      <c r="B2430">
        <v>47069</v>
      </c>
      <c r="C2430" t="s">
        <v>1310</v>
      </c>
      <c r="D2430">
        <v>47</v>
      </c>
      <c r="E2430" t="s">
        <v>1312</v>
      </c>
      <c r="F2430" t="s">
        <v>1313</v>
      </c>
      <c r="G2430" t="s">
        <v>83</v>
      </c>
      <c r="H2430">
        <v>69</v>
      </c>
      <c r="I2430">
        <v>2323</v>
      </c>
      <c r="J2430">
        <v>1427</v>
      </c>
      <c r="K2430">
        <v>358</v>
      </c>
      <c r="L2430">
        <v>1073</v>
      </c>
      <c r="M2430">
        <v>196</v>
      </c>
      <c r="N2430">
        <v>199</v>
      </c>
      <c r="O2430" s="3">
        <v>25586</v>
      </c>
      <c r="P2430" s="3">
        <v>35723.347300000001</v>
      </c>
      <c r="Q2430" s="3">
        <v>20958</v>
      </c>
      <c r="R2430" s="3">
        <v>29261.702209999999</v>
      </c>
      <c r="S2430" s="3">
        <v>3060.5</v>
      </c>
      <c r="T2430" s="3">
        <v>4273.0909250000004</v>
      </c>
      <c r="U2430" s="3">
        <v>25123</v>
      </c>
      <c r="V2430" s="3">
        <v>35076.903550000003</v>
      </c>
      <c r="W2430" s="3">
        <v>1974.6</v>
      </c>
      <c r="X2430" s="3">
        <v>2756.9499559999999</v>
      </c>
      <c r="Y2430" s="3">
        <v>182</v>
      </c>
      <c r="Z2430" s="3">
        <v>254.10963839999999</v>
      </c>
      <c r="AA2430">
        <v>1264</v>
      </c>
      <c r="AB2430">
        <v>1011</v>
      </c>
      <c r="AC2430">
        <v>369</v>
      </c>
      <c r="AD2430">
        <v>983</v>
      </c>
      <c r="AE2430">
        <v>167</v>
      </c>
      <c r="AF2430">
        <v>144</v>
      </c>
      <c r="AG2430">
        <v>65</v>
      </c>
      <c r="AH2430">
        <v>22</v>
      </c>
      <c r="AI2430">
        <v>91</v>
      </c>
      <c r="AJ2430">
        <v>43</v>
      </c>
      <c r="AK2430">
        <v>14</v>
      </c>
      <c r="AL2430">
        <v>65</v>
      </c>
      <c r="AM2430">
        <v>88</v>
      </c>
      <c r="AN2430">
        <v>35</v>
      </c>
      <c r="AO2430">
        <v>117</v>
      </c>
      <c r="AP2430">
        <v>382</v>
      </c>
      <c r="AQ2430">
        <v>0</v>
      </c>
      <c r="AR2430" s="4">
        <v>5227</v>
      </c>
      <c r="AS2430" s="4">
        <f t="shared" si="596"/>
        <v>5609</v>
      </c>
      <c r="AT2430">
        <v>0.94620173100000005</v>
      </c>
      <c r="AU2430" s="4">
        <f t="shared" si="592"/>
        <v>1</v>
      </c>
      <c r="AV2430" s="4">
        <f t="shared" si="597"/>
        <v>5307.2455091790007</v>
      </c>
      <c r="AW2430" s="4">
        <v>0</v>
      </c>
      <c r="AX2430" s="4">
        <v>0</v>
      </c>
      <c r="AY2430" s="4">
        <v>80.53</v>
      </c>
      <c r="AZ2430" s="4">
        <f t="shared" si="598"/>
        <v>80.53</v>
      </c>
      <c r="BA2430" s="4">
        <f t="shared" si="599"/>
        <v>76.197625397430002</v>
      </c>
      <c r="BB2430" s="4">
        <v>9.51</v>
      </c>
      <c r="BC2430" s="4">
        <v>12000</v>
      </c>
      <c r="BD2430">
        <v>2.0170704607999999</v>
      </c>
      <c r="BE2430" s="2">
        <v>0.11</v>
      </c>
      <c r="BF2430">
        <v>40</v>
      </c>
      <c r="BG2430">
        <f t="shared" si="593"/>
        <v>0.11171872670841716</v>
      </c>
      <c r="BH2430">
        <v>0.59909999999999997</v>
      </c>
      <c r="BI2430" s="4">
        <v>0.52800000000000002</v>
      </c>
      <c r="BJ2430" s="4">
        <v>0.17599999999999999</v>
      </c>
      <c r="BK2430" s="3">
        <f t="shared" si="600"/>
        <v>385500</v>
      </c>
      <c r="BL2430" s="3">
        <f t="shared" si="601"/>
        <v>72</v>
      </c>
      <c r="BM2430" s="3">
        <v>820.99999999999989</v>
      </c>
      <c r="BN2430" s="3">
        <v>738.9</v>
      </c>
      <c r="BO2430" s="3">
        <f t="shared" si="602"/>
        <v>82.099999999999909</v>
      </c>
      <c r="BP2430" s="3">
        <f t="shared" si="603"/>
        <v>22800</v>
      </c>
      <c r="BQ2430">
        <v>0.72</v>
      </c>
      <c r="BR2430">
        <v>0.59</v>
      </c>
      <c r="BS2430">
        <v>7.85</v>
      </c>
      <c r="BT2430">
        <f t="shared" si="594"/>
        <v>732.90000000000009</v>
      </c>
      <c r="BU2430" s="1">
        <f t="shared" si="595"/>
        <v>0.16696459422239052</v>
      </c>
      <c r="BV2430" s="1">
        <f t="shared" si="604"/>
        <v>0.1934605100274952</v>
      </c>
      <c r="BW2430">
        <f t="shared" si="605"/>
        <v>0.18447376296420623</v>
      </c>
      <c r="BX2430">
        <f t="shared" si="606"/>
        <v>0.19920910658397376</v>
      </c>
      <c r="BY2430">
        <f t="shared" si="607"/>
        <v>156.04498368557392</v>
      </c>
    </row>
    <row r="2431" spans="1:77" x14ac:dyDescent="0.2">
      <c r="A2431">
        <v>15</v>
      </c>
      <c r="B2431">
        <v>47071</v>
      </c>
      <c r="C2431" t="s">
        <v>1310</v>
      </c>
      <c r="D2431">
        <v>47</v>
      </c>
      <c r="E2431" t="s">
        <v>1312</v>
      </c>
      <c r="F2431" t="s">
        <v>1313</v>
      </c>
      <c r="G2431" t="s">
        <v>582</v>
      </c>
      <c r="H2431">
        <v>71</v>
      </c>
      <c r="I2431">
        <v>2497</v>
      </c>
      <c r="J2431">
        <v>1441</v>
      </c>
      <c r="K2431">
        <v>259</v>
      </c>
      <c r="L2431">
        <v>1070</v>
      </c>
      <c r="M2431">
        <v>190</v>
      </c>
      <c r="N2431">
        <v>203</v>
      </c>
      <c r="O2431" s="3">
        <v>24832</v>
      </c>
      <c r="P2431" s="3">
        <v>34670.607369999998</v>
      </c>
      <c r="Q2431" s="3">
        <v>21794</v>
      </c>
      <c r="R2431" s="3">
        <v>30428.931089999998</v>
      </c>
      <c r="S2431" s="3">
        <v>2841.6</v>
      </c>
      <c r="T2431" s="3">
        <v>3967.4612550000002</v>
      </c>
      <c r="U2431" s="3">
        <v>25710</v>
      </c>
      <c r="V2431" s="3">
        <v>35896.47694</v>
      </c>
      <c r="W2431" s="3">
        <v>2074.6</v>
      </c>
      <c r="X2431" s="3">
        <v>2896.5706359999999</v>
      </c>
      <c r="Y2431" s="3">
        <v>185</v>
      </c>
      <c r="Z2431" s="3">
        <v>258.29825879999999</v>
      </c>
      <c r="AA2431">
        <v>1422</v>
      </c>
      <c r="AB2431">
        <v>1025</v>
      </c>
      <c r="AC2431">
        <v>274</v>
      </c>
      <c r="AD2431">
        <v>984</v>
      </c>
      <c r="AE2431">
        <v>163</v>
      </c>
      <c r="AF2431">
        <v>146</v>
      </c>
      <c r="AG2431">
        <v>65</v>
      </c>
      <c r="AH2431">
        <v>22</v>
      </c>
      <c r="AI2431">
        <v>91</v>
      </c>
      <c r="AJ2431">
        <v>43</v>
      </c>
      <c r="AK2431">
        <v>14</v>
      </c>
      <c r="AL2431">
        <v>65</v>
      </c>
      <c r="AM2431">
        <v>88</v>
      </c>
      <c r="AN2431">
        <v>35</v>
      </c>
      <c r="AO2431">
        <v>117</v>
      </c>
      <c r="AP2431">
        <v>382</v>
      </c>
      <c r="AQ2431">
        <v>0</v>
      </c>
      <c r="AR2431" s="4">
        <v>5227</v>
      </c>
      <c r="AS2431" s="4">
        <f t="shared" si="596"/>
        <v>5609</v>
      </c>
      <c r="AT2431">
        <v>0.94127112999999996</v>
      </c>
      <c r="AU2431" s="4">
        <f t="shared" si="592"/>
        <v>1</v>
      </c>
      <c r="AV2431" s="4">
        <f t="shared" si="597"/>
        <v>5279.5897681699998</v>
      </c>
      <c r="AW2431" s="4">
        <v>0</v>
      </c>
      <c r="AX2431" s="4">
        <v>0</v>
      </c>
      <c r="AY2431" s="4">
        <v>80.53</v>
      </c>
      <c r="AZ2431" s="4">
        <f t="shared" si="598"/>
        <v>80.53</v>
      </c>
      <c r="BA2431" s="4">
        <f t="shared" si="599"/>
        <v>75.800564098899997</v>
      </c>
      <c r="BB2431" s="4">
        <v>9.51</v>
      </c>
      <c r="BC2431" s="4">
        <v>12000</v>
      </c>
      <c r="BD2431">
        <v>2.08590910768</v>
      </c>
      <c r="BE2431" s="2">
        <v>0.11</v>
      </c>
      <c r="BF2431">
        <v>40</v>
      </c>
      <c r="BG2431">
        <f t="shared" si="593"/>
        <v>0.11171872670841716</v>
      </c>
      <c r="BH2431">
        <v>0.59909999999999997</v>
      </c>
      <c r="BI2431" s="4">
        <v>0.52800000000000002</v>
      </c>
      <c r="BJ2431" s="4">
        <v>0.17599999999999999</v>
      </c>
      <c r="BK2431" s="3">
        <f t="shared" si="600"/>
        <v>385500</v>
      </c>
      <c r="BL2431" s="3">
        <f t="shared" si="601"/>
        <v>72</v>
      </c>
      <c r="BM2431" s="3">
        <v>820.99999999999989</v>
      </c>
      <c r="BN2431" s="3">
        <v>738.9</v>
      </c>
      <c r="BO2431" s="3">
        <f t="shared" si="602"/>
        <v>82.099999999999909</v>
      </c>
      <c r="BP2431" s="3">
        <f t="shared" si="603"/>
        <v>22800</v>
      </c>
      <c r="BQ2431">
        <v>0.72</v>
      </c>
      <c r="BR2431">
        <v>0.59</v>
      </c>
      <c r="BS2431">
        <v>7.85</v>
      </c>
      <c r="BT2431">
        <f t="shared" si="594"/>
        <v>732.90000000000009</v>
      </c>
      <c r="BU2431" s="1">
        <f t="shared" si="595"/>
        <v>0.16712628138385535</v>
      </c>
      <c r="BV2431" s="1">
        <f t="shared" si="604"/>
        <v>0.19395947383734402</v>
      </c>
      <c r="BW2431">
        <f t="shared" si="605"/>
        <v>0.18497272677405505</v>
      </c>
      <c r="BX2431">
        <f t="shared" si="606"/>
        <v>0.19970807039382257</v>
      </c>
      <c r="BY2431">
        <f t="shared" si="607"/>
        <v>156.04498368557392</v>
      </c>
    </row>
    <row r="2432" spans="1:77" x14ac:dyDescent="0.2">
      <c r="A2432">
        <v>15</v>
      </c>
      <c r="B2432">
        <v>47073</v>
      </c>
      <c r="C2432" t="s">
        <v>1310</v>
      </c>
      <c r="D2432">
        <v>47</v>
      </c>
      <c r="E2432" t="s">
        <v>1312</v>
      </c>
      <c r="F2432" t="s">
        <v>1313</v>
      </c>
      <c r="G2432" t="s">
        <v>1376</v>
      </c>
      <c r="H2432">
        <v>73</v>
      </c>
      <c r="I2432">
        <v>4505</v>
      </c>
      <c r="J2432">
        <v>2784</v>
      </c>
      <c r="K2432">
        <v>196</v>
      </c>
      <c r="L2432">
        <v>1536</v>
      </c>
      <c r="M2432">
        <v>321</v>
      </c>
      <c r="N2432">
        <v>359</v>
      </c>
      <c r="O2432" s="3">
        <v>35240</v>
      </c>
      <c r="P2432" s="3">
        <v>49202.327790000003</v>
      </c>
      <c r="Q2432" s="3">
        <v>38763</v>
      </c>
      <c r="R2432" s="3">
        <v>54121.164360000002</v>
      </c>
      <c r="S2432" s="3">
        <v>2900.3</v>
      </c>
      <c r="T2432" s="3">
        <v>4049.4185950000001</v>
      </c>
      <c r="U2432" s="3">
        <v>34551</v>
      </c>
      <c r="V2432" s="3">
        <v>48240.3413</v>
      </c>
      <c r="W2432" s="3">
        <v>3702.3</v>
      </c>
      <c r="X2432" s="3">
        <v>5169.1764519999997</v>
      </c>
      <c r="Y2432" s="3">
        <v>317</v>
      </c>
      <c r="Z2432" s="3">
        <v>442.59755699999999</v>
      </c>
      <c r="AA2432">
        <v>2092</v>
      </c>
      <c r="AB2432">
        <v>1554</v>
      </c>
      <c r="AC2432">
        <v>194</v>
      </c>
      <c r="AD2432">
        <v>1221</v>
      </c>
      <c r="AE2432">
        <v>212</v>
      </c>
      <c r="AF2432">
        <v>208</v>
      </c>
      <c r="AG2432">
        <v>65</v>
      </c>
      <c r="AH2432">
        <v>22</v>
      </c>
      <c r="AI2432">
        <v>91</v>
      </c>
      <c r="AJ2432">
        <v>43</v>
      </c>
      <c r="AK2432">
        <v>14</v>
      </c>
      <c r="AL2432">
        <v>65</v>
      </c>
      <c r="AM2432">
        <v>88</v>
      </c>
      <c r="AN2432">
        <v>35</v>
      </c>
      <c r="AO2432">
        <v>117</v>
      </c>
      <c r="AP2432">
        <v>382</v>
      </c>
      <c r="AQ2432">
        <v>0</v>
      </c>
      <c r="AR2432" s="4">
        <v>5227</v>
      </c>
      <c r="AS2432" s="4">
        <f t="shared" si="596"/>
        <v>5609</v>
      </c>
      <c r="AT2432">
        <v>0.94689002600000005</v>
      </c>
      <c r="AU2432" s="4">
        <f t="shared" si="592"/>
        <v>1</v>
      </c>
      <c r="AV2432" s="4">
        <f t="shared" si="597"/>
        <v>5311.1061558340007</v>
      </c>
      <c r="AW2432" s="4">
        <v>0</v>
      </c>
      <c r="AX2432" s="4">
        <v>0</v>
      </c>
      <c r="AY2432" s="4">
        <v>80.53</v>
      </c>
      <c r="AZ2432" s="4">
        <f t="shared" si="598"/>
        <v>80.53</v>
      </c>
      <c r="BA2432" s="4">
        <f t="shared" si="599"/>
        <v>76.253053793780012</v>
      </c>
      <c r="BB2432" s="4">
        <v>9.51</v>
      </c>
      <c r="BC2432" s="4">
        <v>12000</v>
      </c>
      <c r="BD2432">
        <v>2.4055935160300002</v>
      </c>
      <c r="BE2432" s="2">
        <v>0.11</v>
      </c>
      <c r="BF2432">
        <v>40</v>
      </c>
      <c r="BG2432">
        <f t="shared" si="593"/>
        <v>0.11171872670841716</v>
      </c>
      <c r="BH2432">
        <v>0.59909999999999997</v>
      </c>
      <c r="BI2432" s="4">
        <v>0.52800000000000002</v>
      </c>
      <c r="BJ2432" s="4">
        <v>0.17599999999999999</v>
      </c>
      <c r="BK2432" s="3">
        <f t="shared" si="600"/>
        <v>385500</v>
      </c>
      <c r="BL2432" s="3">
        <f t="shared" si="601"/>
        <v>72</v>
      </c>
      <c r="BM2432" s="3">
        <v>820.99999999999989</v>
      </c>
      <c r="BN2432" s="3">
        <v>738.9</v>
      </c>
      <c r="BO2432" s="3">
        <f t="shared" si="602"/>
        <v>82.099999999999909</v>
      </c>
      <c r="BP2432" s="3">
        <f t="shared" si="603"/>
        <v>22800</v>
      </c>
      <c r="BQ2432">
        <v>0.72</v>
      </c>
      <c r="BR2432">
        <v>0.59</v>
      </c>
      <c r="BS2432">
        <v>7.85</v>
      </c>
      <c r="BT2432">
        <f t="shared" si="594"/>
        <v>732.90000000000009</v>
      </c>
      <c r="BU2432" s="1">
        <f t="shared" si="595"/>
        <v>0.17171961558151733</v>
      </c>
      <c r="BV2432" s="1">
        <f t="shared" si="604"/>
        <v>0.20671626139844801</v>
      </c>
      <c r="BW2432">
        <f t="shared" si="605"/>
        <v>0.19772951433515903</v>
      </c>
      <c r="BX2432">
        <f t="shared" si="606"/>
        <v>0.21246485795492656</v>
      </c>
      <c r="BY2432">
        <f t="shared" si="607"/>
        <v>156.04498368557392</v>
      </c>
    </row>
    <row r="2433" spans="1:77" x14ac:dyDescent="0.2">
      <c r="A2433">
        <v>15</v>
      </c>
      <c r="B2433">
        <v>47075</v>
      </c>
      <c r="C2433" t="s">
        <v>1310</v>
      </c>
      <c r="D2433">
        <v>47</v>
      </c>
      <c r="E2433" t="s">
        <v>1312</v>
      </c>
      <c r="F2433" t="s">
        <v>1313</v>
      </c>
      <c r="G2433" t="s">
        <v>1377</v>
      </c>
      <c r="H2433">
        <v>75</v>
      </c>
      <c r="I2433">
        <v>1421</v>
      </c>
      <c r="J2433">
        <v>1443</v>
      </c>
      <c r="K2433">
        <v>488</v>
      </c>
      <c r="L2433">
        <v>1118</v>
      </c>
      <c r="M2433">
        <v>226</v>
      </c>
      <c r="N2433">
        <v>202</v>
      </c>
      <c r="O2433" s="3">
        <v>10788</v>
      </c>
      <c r="P2433" s="3">
        <v>15062.27901</v>
      </c>
      <c r="Q2433" s="3">
        <v>20305</v>
      </c>
      <c r="R2433" s="3">
        <v>28349.979159999999</v>
      </c>
      <c r="S2433" s="3">
        <v>3782.9</v>
      </c>
      <c r="T2433" s="3">
        <v>5281.71072</v>
      </c>
      <c r="U2433" s="3">
        <v>25830</v>
      </c>
      <c r="V2433" s="3">
        <v>36064.021760000003</v>
      </c>
      <c r="W2433" s="3">
        <v>1941.8</v>
      </c>
      <c r="X2433" s="3">
        <v>2711.1543729999999</v>
      </c>
      <c r="Y2433" s="3">
        <v>184</v>
      </c>
      <c r="Z2433" s="3">
        <v>256.90205200000003</v>
      </c>
      <c r="AA2433">
        <v>965</v>
      </c>
      <c r="AB2433">
        <v>1007</v>
      </c>
      <c r="AC2433">
        <v>434</v>
      </c>
      <c r="AD2433">
        <v>989</v>
      </c>
      <c r="AE2433">
        <v>177</v>
      </c>
      <c r="AF2433">
        <v>144</v>
      </c>
      <c r="AG2433">
        <v>65</v>
      </c>
      <c r="AH2433">
        <v>22</v>
      </c>
      <c r="AI2433">
        <v>91</v>
      </c>
      <c r="AJ2433">
        <v>43</v>
      </c>
      <c r="AK2433">
        <v>14</v>
      </c>
      <c r="AL2433">
        <v>65</v>
      </c>
      <c r="AM2433">
        <v>88</v>
      </c>
      <c r="AN2433">
        <v>35</v>
      </c>
      <c r="AO2433">
        <v>117</v>
      </c>
      <c r="AP2433">
        <v>382</v>
      </c>
      <c r="AQ2433">
        <v>0</v>
      </c>
      <c r="AR2433" s="4">
        <v>5227</v>
      </c>
      <c r="AS2433" s="4">
        <f t="shared" si="596"/>
        <v>5609</v>
      </c>
      <c r="AT2433">
        <v>0.95242180099999996</v>
      </c>
      <c r="AU2433" s="4">
        <f t="shared" si="592"/>
        <v>1</v>
      </c>
      <c r="AV2433" s="4">
        <f t="shared" si="597"/>
        <v>5342.1338818089998</v>
      </c>
      <c r="AW2433" s="4">
        <v>0</v>
      </c>
      <c r="AX2433" s="4">
        <v>0</v>
      </c>
      <c r="AY2433" s="4">
        <v>80.53</v>
      </c>
      <c r="AZ2433" s="4">
        <f t="shared" si="598"/>
        <v>80.53</v>
      </c>
      <c r="BA2433" s="4">
        <f t="shared" si="599"/>
        <v>76.698527634529995</v>
      </c>
      <c r="BB2433" s="4">
        <v>9.51</v>
      </c>
      <c r="BC2433" s="4">
        <v>12000</v>
      </c>
      <c r="BD2433">
        <v>1.9462791638700001</v>
      </c>
      <c r="BE2433" s="2">
        <v>0.11</v>
      </c>
      <c r="BF2433">
        <v>40</v>
      </c>
      <c r="BG2433">
        <f t="shared" si="593"/>
        <v>0.11171872670841716</v>
      </c>
      <c r="BH2433">
        <v>0.59909999999999997</v>
      </c>
      <c r="BI2433" s="4">
        <v>0.52800000000000002</v>
      </c>
      <c r="BJ2433" s="4">
        <v>0.17599999999999999</v>
      </c>
      <c r="BK2433" s="3">
        <f t="shared" si="600"/>
        <v>385500</v>
      </c>
      <c r="BL2433" s="3">
        <f t="shared" si="601"/>
        <v>72</v>
      </c>
      <c r="BM2433" s="3">
        <v>820.99999999999989</v>
      </c>
      <c r="BN2433" s="3">
        <v>738.9</v>
      </c>
      <c r="BO2433" s="3">
        <f t="shared" si="602"/>
        <v>82.099999999999909</v>
      </c>
      <c r="BP2433" s="3">
        <f t="shared" si="603"/>
        <v>22800</v>
      </c>
      <c r="BQ2433">
        <v>0.72</v>
      </c>
      <c r="BR2433">
        <v>0.59</v>
      </c>
      <c r="BS2433">
        <v>7.85</v>
      </c>
      <c r="BT2433">
        <f t="shared" si="594"/>
        <v>732.90000000000009</v>
      </c>
      <c r="BU2433" s="1">
        <f t="shared" si="595"/>
        <v>0.1669532254849814</v>
      </c>
      <c r="BV2433" s="1">
        <f t="shared" si="604"/>
        <v>0.19353433028759209</v>
      </c>
      <c r="BW2433">
        <f t="shared" si="605"/>
        <v>0.18454758322430312</v>
      </c>
      <c r="BX2433">
        <f t="shared" si="606"/>
        <v>0.19928292684407065</v>
      </c>
      <c r="BY2433">
        <f t="shared" si="607"/>
        <v>156.04498368557392</v>
      </c>
    </row>
    <row r="2434" spans="1:77" x14ac:dyDescent="0.2">
      <c r="A2434">
        <v>15</v>
      </c>
      <c r="B2434">
        <v>47077</v>
      </c>
      <c r="C2434" t="s">
        <v>1310</v>
      </c>
      <c r="D2434">
        <v>47</v>
      </c>
      <c r="E2434" t="s">
        <v>1312</v>
      </c>
      <c r="F2434" t="s">
        <v>1313</v>
      </c>
      <c r="G2434" t="s">
        <v>51</v>
      </c>
      <c r="H2434">
        <v>77</v>
      </c>
      <c r="I2434">
        <v>2074</v>
      </c>
      <c r="J2434">
        <v>1289</v>
      </c>
      <c r="K2434">
        <v>331</v>
      </c>
      <c r="L2434">
        <v>1033</v>
      </c>
      <c r="M2434">
        <v>182</v>
      </c>
      <c r="N2434">
        <v>187</v>
      </c>
      <c r="O2434" s="3">
        <v>23094</v>
      </c>
      <c r="P2434" s="3">
        <v>32243.999940000002</v>
      </c>
      <c r="Q2434" s="3">
        <v>20103</v>
      </c>
      <c r="R2434" s="3">
        <v>28067.945390000001</v>
      </c>
      <c r="S2434" s="3">
        <v>3173.5</v>
      </c>
      <c r="T2434" s="3">
        <v>4430.8622939999996</v>
      </c>
      <c r="U2434" s="3">
        <v>24890</v>
      </c>
      <c r="V2434" s="3">
        <v>34751.587359999998</v>
      </c>
      <c r="W2434" s="3">
        <v>1958.6</v>
      </c>
      <c r="X2434" s="3">
        <v>2734.610647</v>
      </c>
      <c r="Y2434" s="3">
        <v>177</v>
      </c>
      <c r="Z2434" s="3">
        <v>247.1286044</v>
      </c>
      <c r="AA2434">
        <v>1230</v>
      </c>
      <c r="AB2434">
        <v>985</v>
      </c>
      <c r="AC2434">
        <v>349</v>
      </c>
      <c r="AD2434">
        <v>986</v>
      </c>
      <c r="AE2434">
        <v>164</v>
      </c>
      <c r="AF2434">
        <v>143</v>
      </c>
      <c r="AG2434">
        <v>65</v>
      </c>
      <c r="AH2434">
        <v>22</v>
      </c>
      <c r="AI2434">
        <v>91</v>
      </c>
      <c r="AJ2434">
        <v>43</v>
      </c>
      <c r="AK2434">
        <v>14</v>
      </c>
      <c r="AL2434">
        <v>65</v>
      </c>
      <c r="AM2434">
        <v>88</v>
      </c>
      <c r="AN2434">
        <v>35</v>
      </c>
      <c r="AO2434">
        <v>117</v>
      </c>
      <c r="AP2434">
        <v>382</v>
      </c>
      <c r="AQ2434">
        <v>0</v>
      </c>
      <c r="AR2434" s="4">
        <v>5227</v>
      </c>
      <c r="AS2434" s="4">
        <f t="shared" si="596"/>
        <v>5609</v>
      </c>
      <c r="AT2434">
        <v>0.94855512099999995</v>
      </c>
      <c r="AU2434" s="4">
        <f t="shared" ref="AU2434:AU2497" si="608">IF(AT2434="NA",0,1)</f>
        <v>1</v>
      </c>
      <c r="AV2434" s="4">
        <f t="shared" si="597"/>
        <v>5320.4456736889997</v>
      </c>
      <c r="AW2434" s="4">
        <v>0</v>
      </c>
      <c r="AX2434" s="4">
        <v>0</v>
      </c>
      <c r="AY2434" s="4">
        <v>80.53</v>
      </c>
      <c r="AZ2434" s="4">
        <f t="shared" si="598"/>
        <v>80.53</v>
      </c>
      <c r="BA2434" s="4">
        <f t="shared" si="599"/>
        <v>76.387143894129991</v>
      </c>
      <c r="BB2434" s="4">
        <v>9.51</v>
      </c>
      <c r="BC2434" s="4">
        <v>12000</v>
      </c>
      <c r="BD2434">
        <v>2.0095107687799998</v>
      </c>
      <c r="BE2434" s="2">
        <v>0.11</v>
      </c>
      <c r="BF2434">
        <v>40</v>
      </c>
      <c r="BG2434">
        <f t="shared" ref="BG2434:BG2497" si="609">(BE2434*(1+BE2434)^BF2434)/((1+BE2434)^BF2434-1)</f>
        <v>0.11171872670841716</v>
      </c>
      <c r="BH2434">
        <v>0.59909999999999997</v>
      </c>
      <c r="BI2434" s="4">
        <v>0.52800000000000002</v>
      </c>
      <c r="BJ2434" s="4">
        <v>0.17599999999999999</v>
      </c>
      <c r="BK2434" s="3">
        <f t="shared" si="600"/>
        <v>385500</v>
      </c>
      <c r="BL2434" s="3">
        <f t="shared" si="601"/>
        <v>72</v>
      </c>
      <c r="BM2434" s="3">
        <v>820.99999999999989</v>
      </c>
      <c r="BN2434" s="3">
        <v>738.9</v>
      </c>
      <c r="BO2434" s="3">
        <f t="shared" si="602"/>
        <v>82.099999999999909</v>
      </c>
      <c r="BP2434" s="3">
        <f t="shared" si="603"/>
        <v>22800</v>
      </c>
      <c r="BQ2434">
        <v>0.72</v>
      </c>
      <c r="BR2434">
        <v>0.59</v>
      </c>
      <c r="BS2434">
        <v>7.85</v>
      </c>
      <c r="BT2434">
        <f t="shared" ref="BT2434:BT2497" si="610">815-BO2434</f>
        <v>732.90000000000009</v>
      </c>
      <c r="BU2434" s="1">
        <f t="shared" ref="BU2434:BU2497" si="611">(((AV2434*BG2434+BA2434)/(8760*BH2434))+BC2434*BD2434/1000000+BB2434/1000) + (BT2434*BS2434)/1000000</f>
        <v>0.16719098677551927</v>
      </c>
      <c r="BV2434" s="1">
        <f t="shared" si="604"/>
        <v>0.19334525496317995</v>
      </c>
      <c r="BW2434">
        <f t="shared" si="605"/>
        <v>0.18435850789989097</v>
      </c>
      <c r="BX2434">
        <f t="shared" si="606"/>
        <v>0.1990938515196585</v>
      </c>
      <c r="BY2434">
        <f t="shared" si="607"/>
        <v>156.04498368557392</v>
      </c>
    </row>
    <row r="2435" spans="1:77" x14ac:dyDescent="0.2">
      <c r="A2435">
        <v>15</v>
      </c>
      <c r="B2435">
        <v>47079</v>
      </c>
      <c r="C2435" t="s">
        <v>1310</v>
      </c>
      <c r="D2435">
        <v>47</v>
      </c>
      <c r="E2435" t="s">
        <v>1312</v>
      </c>
      <c r="F2435" t="s">
        <v>1313</v>
      </c>
      <c r="G2435" t="s">
        <v>566</v>
      </c>
      <c r="H2435">
        <v>79</v>
      </c>
      <c r="I2435">
        <v>1896</v>
      </c>
      <c r="J2435">
        <v>1421</v>
      </c>
      <c r="K2435">
        <v>515</v>
      </c>
      <c r="L2435">
        <v>1087</v>
      </c>
      <c r="M2435">
        <v>225</v>
      </c>
      <c r="N2435">
        <v>203</v>
      </c>
      <c r="O2435" s="3">
        <v>11842</v>
      </c>
      <c r="P2435" s="3">
        <v>16533.880980000002</v>
      </c>
      <c r="Q2435" s="3">
        <v>22482</v>
      </c>
      <c r="R2435" s="3">
        <v>31389.521379999998</v>
      </c>
      <c r="S2435" s="3">
        <v>3694.1</v>
      </c>
      <c r="T2435" s="3">
        <v>5157.7275559999998</v>
      </c>
      <c r="U2435" s="3">
        <v>26864</v>
      </c>
      <c r="V2435" s="3">
        <v>37507.699589999997</v>
      </c>
      <c r="W2435" s="3">
        <v>2123.6</v>
      </c>
      <c r="X2435" s="3">
        <v>2964.98477</v>
      </c>
      <c r="Y2435" s="3">
        <v>189</v>
      </c>
      <c r="Z2435" s="3">
        <v>263.88308599999999</v>
      </c>
      <c r="AA2435">
        <v>1212</v>
      </c>
      <c r="AB2435">
        <v>1030</v>
      </c>
      <c r="AC2435">
        <v>420</v>
      </c>
      <c r="AD2435">
        <v>1004</v>
      </c>
      <c r="AE2435">
        <v>180</v>
      </c>
      <c r="AF2435">
        <v>151</v>
      </c>
      <c r="AG2435">
        <v>65</v>
      </c>
      <c r="AH2435">
        <v>22</v>
      </c>
      <c r="AI2435">
        <v>91</v>
      </c>
      <c r="AJ2435">
        <v>43</v>
      </c>
      <c r="AK2435">
        <v>14</v>
      </c>
      <c r="AL2435">
        <v>65</v>
      </c>
      <c r="AM2435">
        <v>88</v>
      </c>
      <c r="AN2435">
        <v>35</v>
      </c>
      <c r="AO2435">
        <v>117</v>
      </c>
      <c r="AP2435">
        <v>382</v>
      </c>
      <c r="AQ2435">
        <v>0</v>
      </c>
      <c r="AR2435" s="4">
        <v>5227</v>
      </c>
      <c r="AS2435" s="4">
        <f t="shared" ref="AS2435:AS2498" si="612">SUM(AP2435:AR2435)</f>
        <v>5609</v>
      </c>
      <c r="AT2435">
        <v>0.95940492099999997</v>
      </c>
      <c r="AU2435" s="4">
        <f t="shared" si="608"/>
        <v>1</v>
      </c>
      <c r="AV2435" s="4">
        <f t="shared" ref="AV2435:AV2498" si="613">AS2435*IF(AT2435="NA",0,AT2435)</f>
        <v>5381.3022018889997</v>
      </c>
      <c r="AW2435" s="4">
        <v>0</v>
      </c>
      <c r="AX2435" s="4">
        <v>0</v>
      </c>
      <c r="AY2435" s="4">
        <v>80.53</v>
      </c>
      <c r="AZ2435" s="4">
        <f t="shared" ref="AZ2435:AZ2498" si="614">SUM(AW2435:AY2435)</f>
        <v>80.53</v>
      </c>
      <c r="BA2435" s="4">
        <f t="shared" ref="BA2435:BA2498" si="615">AZ2435*AT2435</f>
        <v>77.260878288130002</v>
      </c>
      <c r="BB2435" s="4">
        <v>9.51</v>
      </c>
      <c r="BC2435" s="4">
        <v>12000</v>
      </c>
      <c r="BD2435">
        <v>1.9279467854800001</v>
      </c>
      <c r="BE2435" s="2">
        <v>0.11</v>
      </c>
      <c r="BF2435">
        <v>40</v>
      </c>
      <c r="BG2435">
        <f t="shared" si="609"/>
        <v>0.11171872670841716</v>
      </c>
      <c r="BH2435">
        <v>0.59909999999999997</v>
      </c>
      <c r="BI2435" s="4">
        <v>0.52800000000000002</v>
      </c>
      <c r="BJ2435" s="4">
        <v>0.17599999999999999</v>
      </c>
      <c r="BK2435" s="3">
        <f t="shared" ref="BK2435:BK2498" si="616">257000*1.5</f>
        <v>385500</v>
      </c>
      <c r="BL2435" s="3">
        <f t="shared" ref="BL2435:BL2498" si="617">48*1.5</f>
        <v>72</v>
      </c>
      <c r="BM2435" s="3">
        <v>820.99999999999989</v>
      </c>
      <c r="BN2435" s="3">
        <v>738.9</v>
      </c>
      <c r="BO2435" s="3">
        <f t="shared" ref="BO2435:BO2498" si="618">BM2435-BN2435</f>
        <v>82.099999999999909</v>
      </c>
      <c r="BP2435" s="3">
        <f t="shared" ref="BP2435:BP2498" si="619">15200*1.5</f>
        <v>22800</v>
      </c>
      <c r="BQ2435">
        <v>0.72</v>
      </c>
      <c r="BR2435">
        <v>0.59</v>
      </c>
      <c r="BS2435">
        <v>7.85</v>
      </c>
      <c r="BT2435">
        <f t="shared" si="610"/>
        <v>732.90000000000009</v>
      </c>
      <c r="BU2435" s="1">
        <f t="shared" si="611"/>
        <v>0.16767418137088139</v>
      </c>
      <c r="BV2435" s="1">
        <f t="shared" ref="BV2435:BV2498" si="620">(((AV2435*BG2435+BA2435)/(8760*BH2435))+BC2435*BD2435/1000000+BB2435/1000)  +(BQ2435*Z2435 + BR2435*R2435 + BI2435*T2435 + BJ2435*V2435)/2000000 + (BK2435*AJ2435)/(1000000*8760*BH2435) + ((BL2435+BO2435)*AG2435)/1000000 + (BP2435*AM2435)/(1000000*8760*BH2435) + (BT2435*BS2435)/1000000</f>
        <v>0.19524877639437607</v>
      </c>
      <c r="BW2435">
        <f t="shared" ref="BW2435:BW2498" si="621">(((AV2435*BG2435+BA2435)/(8760*BH2435))+BC2435*BD2435/1000000+BB2435/1000)  +(BQ2435*Z2435 + BR2435*R2435 + BI2435*T2435 + BJ2435*V2435)/2000000 + (BK2435*AK2435)/(1000000*8760*BH2435) + ((BL2435+BO2435)*AH2435)/1000000 + (BP2435*AN2435)/(1000000*8760*BH2435) + (BT2435*BS2435)/1000000</f>
        <v>0.1862620293310871</v>
      </c>
      <c r="BX2435">
        <f t="shared" ref="BX2435:BX2498" si="622">(((AV2435*BG2435+BA2435)/(8760*BH2435))+BC2435*BD2435/1000000+BB2435/1000)  +(BQ2435*Z2435 + BR2435*R2435 + BI2435*T2435 + BJ2435*V2435)/2000000 + (BK2435*AL2435)/(1000000*8760*BH2435) + ((BL2435+BO2435)*AI2435)/1000000 + (BP2435*AO2435)/(1000000*8760*BH2435) + (BT2435*BS2435)/1000000</f>
        <v>0.20099737295085462</v>
      </c>
      <c r="BY2435">
        <f t="shared" ref="BY2435:BY2498" si="623">(BK2435)/(BF2435*8760*BH2435) + ((BL2435+BO2435)) + (BP2435)/(BF2435*8760*BH2435)</f>
        <v>156.04498368557392</v>
      </c>
    </row>
    <row r="2436" spans="1:77" x14ac:dyDescent="0.2">
      <c r="A2436">
        <v>15</v>
      </c>
      <c r="B2436">
        <v>47081</v>
      </c>
      <c r="C2436" t="s">
        <v>1310</v>
      </c>
      <c r="D2436">
        <v>47</v>
      </c>
      <c r="E2436" t="s">
        <v>1312</v>
      </c>
      <c r="F2436" t="s">
        <v>1313</v>
      </c>
      <c r="G2436" t="s">
        <v>1324</v>
      </c>
      <c r="H2436">
        <v>81</v>
      </c>
      <c r="I2436">
        <v>3089</v>
      </c>
      <c r="J2436">
        <v>1625</v>
      </c>
      <c r="K2436">
        <v>295</v>
      </c>
      <c r="L2436">
        <v>1135</v>
      </c>
      <c r="M2436">
        <v>213</v>
      </c>
      <c r="N2436">
        <v>239</v>
      </c>
      <c r="O2436" s="3">
        <v>28910</v>
      </c>
      <c r="P2436" s="3">
        <v>40364.338710000004</v>
      </c>
      <c r="Q2436" s="3">
        <v>24367</v>
      </c>
      <c r="R2436" s="3">
        <v>34021.371200000001</v>
      </c>
      <c r="S2436" s="3">
        <v>2930.1</v>
      </c>
      <c r="T2436" s="3">
        <v>4091.0255569999999</v>
      </c>
      <c r="U2436" s="3">
        <v>27291</v>
      </c>
      <c r="V2436" s="3">
        <v>38103.8799</v>
      </c>
      <c r="W2436" s="3">
        <v>2294.9</v>
      </c>
      <c r="X2436" s="3">
        <v>3204.1549949999999</v>
      </c>
      <c r="Y2436" s="3">
        <v>215</v>
      </c>
      <c r="Z2436" s="3">
        <v>300.18446290000003</v>
      </c>
      <c r="AA2436">
        <v>1707</v>
      </c>
      <c r="AB2436">
        <v>1127</v>
      </c>
      <c r="AC2436">
        <v>299</v>
      </c>
      <c r="AD2436">
        <v>1034</v>
      </c>
      <c r="AE2436">
        <v>176</v>
      </c>
      <c r="AF2436">
        <v>164</v>
      </c>
      <c r="AG2436">
        <v>65</v>
      </c>
      <c r="AH2436">
        <v>22</v>
      </c>
      <c r="AI2436">
        <v>91</v>
      </c>
      <c r="AJ2436">
        <v>43</v>
      </c>
      <c r="AK2436">
        <v>14</v>
      </c>
      <c r="AL2436">
        <v>65</v>
      </c>
      <c r="AM2436">
        <v>88</v>
      </c>
      <c r="AN2436">
        <v>35</v>
      </c>
      <c r="AO2436">
        <v>117</v>
      </c>
      <c r="AP2436">
        <v>382</v>
      </c>
      <c r="AQ2436">
        <v>0</v>
      </c>
      <c r="AR2436" s="4">
        <v>5227</v>
      </c>
      <c r="AS2436" s="4">
        <f t="shared" si="612"/>
        <v>5609</v>
      </c>
      <c r="AT2436">
        <v>0.94642740800000003</v>
      </c>
      <c r="AU2436" s="4">
        <f t="shared" si="608"/>
        <v>1</v>
      </c>
      <c r="AV2436" s="4">
        <f t="shared" si="613"/>
        <v>5308.5113314720002</v>
      </c>
      <c r="AW2436" s="4">
        <v>0</v>
      </c>
      <c r="AX2436" s="4">
        <v>0</v>
      </c>
      <c r="AY2436" s="4">
        <v>80.53</v>
      </c>
      <c r="AZ2436" s="4">
        <f t="shared" si="614"/>
        <v>80.53</v>
      </c>
      <c r="BA2436" s="4">
        <f t="shared" si="615"/>
        <v>76.215799166240004</v>
      </c>
      <c r="BB2436" s="4">
        <v>9.51</v>
      </c>
      <c r="BC2436" s="4">
        <v>12000</v>
      </c>
      <c r="BD2436">
        <v>2.1231487951800001</v>
      </c>
      <c r="BE2436" s="2">
        <v>0.11</v>
      </c>
      <c r="BF2436">
        <v>40</v>
      </c>
      <c r="BG2436">
        <f t="shared" si="609"/>
        <v>0.11171872670841716</v>
      </c>
      <c r="BH2436">
        <v>0.59909999999999997</v>
      </c>
      <c r="BI2436" s="4">
        <v>0.52800000000000002</v>
      </c>
      <c r="BJ2436" s="4">
        <v>0.17599999999999999</v>
      </c>
      <c r="BK2436" s="3">
        <f t="shared" si="616"/>
        <v>385500</v>
      </c>
      <c r="BL2436" s="3">
        <f t="shared" si="617"/>
        <v>72</v>
      </c>
      <c r="BM2436" s="3">
        <v>820.99999999999989</v>
      </c>
      <c r="BN2436" s="3">
        <v>738.9</v>
      </c>
      <c r="BO2436" s="3">
        <f t="shared" si="618"/>
        <v>82.099999999999909</v>
      </c>
      <c r="BP2436" s="3">
        <f t="shared" si="619"/>
        <v>22800</v>
      </c>
      <c r="BQ2436">
        <v>0.72</v>
      </c>
      <c r="BR2436">
        <v>0.59</v>
      </c>
      <c r="BS2436">
        <v>7.85</v>
      </c>
      <c r="BT2436">
        <f t="shared" si="610"/>
        <v>732.90000000000009</v>
      </c>
      <c r="BU2436" s="1">
        <f t="shared" si="611"/>
        <v>0.1682679432090706</v>
      </c>
      <c r="BV2436" s="1">
        <f t="shared" si="620"/>
        <v>0.19640285696469328</v>
      </c>
      <c r="BW2436">
        <f t="shared" si="621"/>
        <v>0.18741610990140431</v>
      </c>
      <c r="BX2436">
        <f t="shared" si="622"/>
        <v>0.20215145352117184</v>
      </c>
      <c r="BY2436">
        <f t="shared" si="623"/>
        <v>156.04498368557392</v>
      </c>
    </row>
    <row r="2437" spans="1:77" x14ac:dyDescent="0.2">
      <c r="A2437">
        <v>15</v>
      </c>
      <c r="B2437">
        <v>47083</v>
      </c>
      <c r="C2437" t="s">
        <v>1310</v>
      </c>
      <c r="D2437">
        <v>47</v>
      </c>
      <c r="E2437" t="s">
        <v>1312</v>
      </c>
      <c r="F2437" t="s">
        <v>1313</v>
      </c>
      <c r="G2437" t="s">
        <v>97</v>
      </c>
      <c r="H2437">
        <v>83</v>
      </c>
      <c r="I2437">
        <v>2287</v>
      </c>
      <c r="J2437">
        <v>1346</v>
      </c>
      <c r="K2437">
        <v>309</v>
      </c>
      <c r="L2437">
        <v>1061</v>
      </c>
      <c r="M2437">
        <v>198</v>
      </c>
      <c r="N2437">
        <v>208</v>
      </c>
      <c r="O2437" s="3">
        <v>24724</v>
      </c>
      <c r="P2437" s="3">
        <v>34519.817029999998</v>
      </c>
      <c r="Q2437" s="3">
        <v>21343</v>
      </c>
      <c r="R2437" s="3">
        <v>29799.241829999999</v>
      </c>
      <c r="S2437" s="3">
        <v>2889</v>
      </c>
      <c r="T2437" s="3">
        <v>4033.6414580000001</v>
      </c>
      <c r="U2437" s="3">
        <v>25692</v>
      </c>
      <c r="V2437" s="3">
        <v>35871.345220000003</v>
      </c>
      <c r="W2437" s="3">
        <v>2015.6</v>
      </c>
      <c r="X2437" s="3">
        <v>2814.1944349999999</v>
      </c>
      <c r="Y2437" s="3">
        <v>192</v>
      </c>
      <c r="Z2437" s="3">
        <v>268.07170639999998</v>
      </c>
      <c r="AA2437">
        <v>1426</v>
      </c>
      <c r="AB2437">
        <v>1033</v>
      </c>
      <c r="AC2437">
        <v>333</v>
      </c>
      <c r="AD2437">
        <v>1011</v>
      </c>
      <c r="AE2437">
        <v>173</v>
      </c>
      <c r="AF2437">
        <v>154</v>
      </c>
      <c r="AG2437">
        <v>65</v>
      </c>
      <c r="AH2437">
        <v>22</v>
      </c>
      <c r="AI2437">
        <v>91</v>
      </c>
      <c r="AJ2437">
        <v>43</v>
      </c>
      <c r="AK2437">
        <v>14</v>
      </c>
      <c r="AL2437">
        <v>65</v>
      </c>
      <c r="AM2437">
        <v>88</v>
      </c>
      <c r="AN2437">
        <v>35</v>
      </c>
      <c r="AO2437">
        <v>117</v>
      </c>
      <c r="AP2437">
        <v>382</v>
      </c>
      <c r="AQ2437">
        <v>0</v>
      </c>
      <c r="AR2437" s="4">
        <v>5227</v>
      </c>
      <c r="AS2437" s="4">
        <f t="shared" si="612"/>
        <v>5609</v>
      </c>
      <c r="AT2437">
        <v>0.95401193699999998</v>
      </c>
      <c r="AU2437" s="4">
        <f t="shared" si="608"/>
        <v>1</v>
      </c>
      <c r="AV2437" s="4">
        <f t="shared" si="613"/>
        <v>5351.0529546329999</v>
      </c>
      <c r="AW2437" s="4">
        <v>0</v>
      </c>
      <c r="AX2437" s="4">
        <v>0</v>
      </c>
      <c r="AY2437" s="4">
        <v>80.53</v>
      </c>
      <c r="AZ2437" s="4">
        <f t="shared" si="614"/>
        <v>80.53</v>
      </c>
      <c r="BA2437" s="4">
        <f t="shared" si="615"/>
        <v>76.826581286609994</v>
      </c>
      <c r="BB2437" s="4">
        <v>9.51</v>
      </c>
      <c r="BC2437" s="4">
        <v>12000</v>
      </c>
      <c r="BD2437">
        <v>2.0196402114000001</v>
      </c>
      <c r="BE2437" s="2">
        <v>0.11</v>
      </c>
      <c r="BF2437">
        <v>40</v>
      </c>
      <c r="BG2437">
        <f t="shared" si="609"/>
        <v>0.11171872670841716</v>
      </c>
      <c r="BH2437">
        <v>0.59909999999999997</v>
      </c>
      <c r="BI2437" s="4">
        <v>0.52800000000000002</v>
      </c>
      <c r="BJ2437" s="4">
        <v>0.17599999999999999</v>
      </c>
      <c r="BK2437" s="3">
        <f t="shared" si="616"/>
        <v>385500</v>
      </c>
      <c r="BL2437" s="3">
        <f t="shared" si="617"/>
        <v>72</v>
      </c>
      <c r="BM2437" s="3">
        <v>820.99999999999989</v>
      </c>
      <c r="BN2437" s="3">
        <v>738.9</v>
      </c>
      <c r="BO2437" s="3">
        <f t="shared" si="618"/>
        <v>82.099999999999909</v>
      </c>
      <c r="BP2437" s="3">
        <f t="shared" si="619"/>
        <v>22800</v>
      </c>
      <c r="BQ2437">
        <v>0.72</v>
      </c>
      <c r="BR2437">
        <v>0.59</v>
      </c>
      <c r="BS2437">
        <v>7.85</v>
      </c>
      <c r="BT2437">
        <f t="shared" si="610"/>
        <v>732.90000000000009</v>
      </c>
      <c r="BU2437" s="1">
        <f t="shared" si="611"/>
        <v>0.16804782182378647</v>
      </c>
      <c r="BV2437" s="1">
        <f t="shared" si="620"/>
        <v>0.19471403436894316</v>
      </c>
      <c r="BW2437">
        <f t="shared" si="621"/>
        <v>0.18572728730565419</v>
      </c>
      <c r="BX2437">
        <f t="shared" si="622"/>
        <v>0.20046263092542171</v>
      </c>
      <c r="BY2437">
        <f t="shared" si="623"/>
        <v>156.04498368557392</v>
      </c>
    </row>
    <row r="2438" spans="1:77" x14ac:dyDescent="0.2">
      <c r="A2438">
        <v>15</v>
      </c>
      <c r="B2438">
        <v>47085</v>
      </c>
      <c r="C2438" t="s">
        <v>1310</v>
      </c>
      <c r="D2438">
        <v>47</v>
      </c>
      <c r="E2438" t="s">
        <v>1312</v>
      </c>
      <c r="F2438" t="s">
        <v>1313</v>
      </c>
      <c r="G2438" t="s">
        <v>1032</v>
      </c>
      <c r="H2438">
        <v>85</v>
      </c>
      <c r="I2438">
        <v>2532</v>
      </c>
      <c r="J2438">
        <v>1419</v>
      </c>
      <c r="K2438">
        <v>278</v>
      </c>
      <c r="L2438">
        <v>1078</v>
      </c>
      <c r="M2438">
        <v>200</v>
      </c>
      <c r="N2438">
        <v>213</v>
      </c>
      <c r="O2438" s="3">
        <v>24552</v>
      </c>
      <c r="P2438" s="3">
        <v>34279.669459999997</v>
      </c>
      <c r="Q2438" s="3">
        <v>22193</v>
      </c>
      <c r="R2438" s="3">
        <v>30986.017609999999</v>
      </c>
      <c r="S2438" s="3">
        <v>2936.4</v>
      </c>
      <c r="T2438" s="3">
        <v>4099.8216599999996</v>
      </c>
      <c r="U2438" s="3">
        <v>26260</v>
      </c>
      <c r="V2438" s="3">
        <v>36664.390679999997</v>
      </c>
      <c r="W2438" s="3">
        <v>2094.6</v>
      </c>
      <c r="X2438" s="3">
        <v>2924.494772</v>
      </c>
      <c r="Y2438" s="3">
        <v>195</v>
      </c>
      <c r="Z2438" s="3">
        <v>272.26032679999997</v>
      </c>
      <c r="AA2438">
        <v>1521</v>
      </c>
      <c r="AB2438">
        <v>1058</v>
      </c>
      <c r="AC2438">
        <v>302</v>
      </c>
      <c r="AD2438">
        <v>1011</v>
      </c>
      <c r="AE2438">
        <v>173</v>
      </c>
      <c r="AF2438">
        <v>156</v>
      </c>
      <c r="AG2438">
        <v>65</v>
      </c>
      <c r="AH2438">
        <v>22</v>
      </c>
      <c r="AI2438">
        <v>91</v>
      </c>
      <c r="AJ2438">
        <v>43</v>
      </c>
      <c r="AK2438">
        <v>14</v>
      </c>
      <c r="AL2438">
        <v>65</v>
      </c>
      <c r="AM2438">
        <v>88</v>
      </c>
      <c r="AN2438">
        <v>35</v>
      </c>
      <c r="AO2438">
        <v>117</v>
      </c>
      <c r="AP2438">
        <v>382</v>
      </c>
      <c r="AQ2438">
        <v>0</v>
      </c>
      <c r="AR2438" s="4">
        <v>5227</v>
      </c>
      <c r="AS2438" s="4">
        <f t="shared" si="612"/>
        <v>5609</v>
      </c>
      <c r="AT2438">
        <v>0.95022419499999999</v>
      </c>
      <c r="AU2438" s="4">
        <f t="shared" si="608"/>
        <v>1</v>
      </c>
      <c r="AV2438" s="4">
        <f t="shared" si="613"/>
        <v>5329.807509755</v>
      </c>
      <c r="AW2438" s="4">
        <v>0</v>
      </c>
      <c r="AX2438" s="4">
        <v>0</v>
      </c>
      <c r="AY2438" s="4">
        <v>80.53</v>
      </c>
      <c r="AZ2438" s="4">
        <f t="shared" si="614"/>
        <v>80.53</v>
      </c>
      <c r="BA2438" s="4">
        <f t="shared" si="615"/>
        <v>76.521554423349997</v>
      </c>
      <c r="BB2438" s="4">
        <v>9.51</v>
      </c>
      <c r="BC2438" s="4">
        <v>12000</v>
      </c>
      <c r="BD2438">
        <v>2.0397564027000001</v>
      </c>
      <c r="BE2438" s="2">
        <v>0.11</v>
      </c>
      <c r="BF2438">
        <v>40</v>
      </c>
      <c r="BG2438">
        <f t="shared" si="609"/>
        <v>0.11171872670841716</v>
      </c>
      <c r="BH2438">
        <v>0.59909999999999997</v>
      </c>
      <c r="BI2438" s="4">
        <v>0.52800000000000002</v>
      </c>
      <c r="BJ2438" s="4">
        <v>0.17599999999999999</v>
      </c>
      <c r="BK2438" s="3">
        <f t="shared" si="616"/>
        <v>385500</v>
      </c>
      <c r="BL2438" s="3">
        <f t="shared" si="617"/>
        <v>72</v>
      </c>
      <c r="BM2438" s="3">
        <v>820.99999999999989</v>
      </c>
      <c r="BN2438" s="3">
        <v>738.9</v>
      </c>
      <c r="BO2438" s="3">
        <f t="shared" si="618"/>
        <v>82.099999999999909</v>
      </c>
      <c r="BP2438" s="3">
        <f t="shared" si="619"/>
        <v>22800</v>
      </c>
      <c r="BQ2438">
        <v>0.72</v>
      </c>
      <c r="BR2438">
        <v>0.59</v>
      </c>
      <c r="BS2438">
        <v>7.85</v>
      </c>
      <c r="BT2438">
        <f t="shared" si="610"/>
        <v>732.90000000000009</v>
      </c>
      <c r="BU2438" s="1">
        <f t="shared" si="611"/>
        <v>0.16777883469615115</v>
      </c>
      <c r="BV2438" s="1">
        <f t="shared" si="620"/>
        <v>0.19488391357355983</v>
      </c>
      <c r="BW2438">
        <f t="shared" si="621"/>
        <v>0.18589716651027086</v>
      </c>
      <c r="BX2438">
        <f t="shared" si="622"/>
        <v>0.20063251013003838</v>
      </c>
      <c r="BY2438">
        <f t="shared" si="623"/>
        <v>156.04498368557392</v>
      </c>
    </row>
    <row r="2439" spans="1:77" x14ac:dyDescent="0.2">
      <c r="A2439">
        <v>15</v>
      </c>
      <c r="B2439">
        <v>47087</v>
      </c>
      <c r="C2439" t="s">
        <v>1310</v>
      </c>
      <c r="D2439">
        <v>47</v>
      </c>
      <c r="E2439" t="s">
        <v>1312</v>
      </c>
      <c r="F2439" t="s">
        <v>1313</v>
      </c>
      <c r="G2439" t="s">
        <v>64</v>
      </c>
      <c r="H2439">
        <v>87</v>
      </c>
      <c r="I2439">
        <v>2179</v>
      </c>
      <c r="J2439">
        <v>1483</v>
      </c>
      <c r="K2439">
        <v>254</v>
      </c>
      <c r="L2439">
        <v>1141</v>
      </c>
      <c r="M2439">
        <v>188</v>
      </c>
      <c r="N2439">
        <v>218</v>
      </c>
      <c r="O2439" s="3">
        <v>14765</v>
      </c>
      <c r="P2439" s="3">
        <v>20614.993470000001</v>
      </c>
      <c r="Q2439" s="3">
        <v>22833</v>
      </c>
      <c r="R2439" s="3">
        <v>31879.589960000001</v>
      </c>
      <c r="S2439" s="3">
        <v>3104.9</v>
      </c>
      <c r="T2439" s="3">
        <v>4335.0825070000001</v>
      </c>
      <c r="U2439" s="3">
        <v>27654</v>
      </c>
      <c r="V2439" s="3">
        <v>38610.702969999998</v>
      </c>
      <c r="W2439" s="3">
        <v>2193.4</v>
      </c>
      <c r="X2439" s="3">
        <v>3062.4400049999999</v>
      </c>
      <c r="Y2439" s="3">
        <v>204</v>
      </c>
      <c r="Z2439" s="3">
        <v>284.82618810000002</v>
      </c>
      <c r="AA2439">
        <v>1558</v>
      </c>
      <c r="AB2439">
        <v>1149</v>
      </c>
      <c r="AC2439">
        <v>258</v>
      </c>
      <c r="AD2439">
        <v>1067</v>
      </c>
      <c r="AE2439">
        <v>174</v>
      </c>
      <c r="AF2439">
        <v>165</v>
      </c>
      <c r="AG2439">
        <v>65</v>
      </c>
      <c r="AH2439">
        <v>22</v>
      </c>
      <c r="AI2439">
        <v>91</v>
      </c>
      <c r="AJ2439">
        <v>43</v>
      </c>
      <c r="AK2439">
        <v>14</v>
      </c>
      <c r="AL2439">
        <v>65</v>
      </c>
      <c r="AM2439">
        <v>88</v>
      </c>
      <c r="AN2439">
        <v>35</v>
      </c>
      <c r="AO2439">
        <v>117</v>
      </c>
      <c r="AP2439">
        <v>382</v>
      </c>
      <c r="AQ2439">
        <v>0</v>
      </c>
      <c r="AR2439" s="4">
        <v>5227</v>
      </c>
      <c r="AS2439" s="4">
        <f t="shared" si="612"/>
        <v>5609</v>
      </c>
      <c r="AT2439">
        <v>0.94746722100000003</v>
      </c>
      <c r="AU2439" s="4">
        <f t="shared" si="608"/>
        <v>1</v>
      </c>
      <c r="AV2439" s="4">
        <f t="shared" si="613"/>
        <v>5314.3436425890004</v>
      </c>
      <c r="AW2439" s="4">
        <v>0</v>
      </c>
      <c r="AX2439" s="4">
        <v>0</v>
      </c>
      <c r="AY2439" s="4">
        <v>80.53</v>
      </c>
      <c r="AZ2439" s="4">
        <f t="shared" si="614"/>
        <v>80.53</v>
      </c>
      <c r="BA2439" s="4">
        <f t="shared" si="615"/>
        <v>76.29953530713</v>
      </c>
      <c r="BB2439" s="4">
        <v>9.51</v>
      </c>
      <c r="BC2439" s="4">
        <v>12000</v>
      </c>
      <c r="BD2439">
        <v>2.3385320568100001</v>
      </c>
      <c r="BE2439" s="2">
        <v>0.11</v>
      </c>
      <c r="BF2439">
        <v>40</v>
      </c>
      <c r="BG2439">
        <f t="shared" si="609"/>
        <v>0.11171872670841716</v>
      </c>
      <c r="BH2439">
        <v>0.59909999999999997</v>
      </c>
      <c r="BI2439" s="4">
        <v>0.52800000000000002</v>
      </c>
      <c r="BJ2439" s="4">
        <v>0.17599999999999999</v>
      </c>
      <c r="BK2439" s="3">
        <f t="shared" si="616"/>
        <v>385500</v>
      </c>
      <c r="BL2439" s="3">
        <f t="shared" si="617"/>
        <v>72</v>
      </c>
      <c r="BM2439" s="3">
        <v>820.99999999999989</v>
      </c>
      <c r="BN2439" s="3">
        <v>738.9</v>
      </c>
      <c r="BO2439" s="3">
        <f t="shared" si="618"/>
        <v>82.099999999999909</v>
      </c>
      <c r="BP2439" s="3">
        <f t="shared" si="619"/>
        <v>22800</v>
      </c>
      <c r="BQ2439">
        <v>0.72</v>
      </c>
      <c r="BR2439">
        <v>0.59</v>
      </c>
      <c r="BS2439">
        <v>7.85</v>
      </c>
      <c r="BT2439">
        <f t="shared" si="610"/>
        <v>732.90000000000009</v>
      </c>
      <c r="BU2439" s="1">
        <f t="shared" si="611"/>
        <v>0.17099265253534304</v>
      </c>
      <c r="BV2439" s="1">
        <f t="shared" si="620"/>
        <v>0.19859924331119772</v>
      </c>
      <c r="BW2439">
        <f t="shared" si="621"/>
        <v>0.18961249624790874</v>
      </c>
      <c r="BX2439">
        <f t="shared" si="622"/>
        <v>0.20434783986767627</v>
      </c>
      <c r="BY2439">
        <f t="shared" si="623"/>
        <v>156.04498368557392</v>
      </c>
    </row>
    <row r="2440" spans="1:77" x14ac:dyDescent="0.2">
      <c r="A2440">
        <v>15</v>
      </c>
      <c r="B2440">
        <v>47089</v>
      </c>
      <c r="C2440" t="s">
        <v>1310</v>
      </c>
      <c r="D2440">
        <v>47</v>
      </c>
      <c r="E2440" t="s">
        <v>1312</v>
      </c>
      <c r="F2440" t="s">
        <v>1313</v>
      </c>
      <c r="G2440" t="s">
        <v>249</v>
      </c>
      <c r="H2440">
        <v>89</v>
      </c>
      <c r="I2440">
        <v>5747</v>
      </c>
      <c r="J2440">
        <v>3288</v>
      </c>
      <c r="K2440">
        <v>206</v>
      </c>
      <c r="L2440">
        <v>1522</v>
      </c>
      <c r="M2440">
        <v>381</v>
      </c>
      <c r="N2440">
        <v>435</v>
      </c>
      <c r="O2440" s="3">
        <v>27900</v>
      </c>
      <c r="P2440" s="3">
        <v>38954.169840000002</v>
      </c>
      <c r="Q2440" s="3">
        <v>45423</v>
      </c>
      <c r="R2440" s="3">
        <v>63419.901669999999</v>
      </c>
      <c r="S2440" s="3">
        <v>3983.1</v>
      </c>
      <c r="T2440" s="3">
        <v>5561.2313219999996</v>
      </c>
      <c r="U2440" s="3">
        <v>36509</v>
      </c>
      <c r="V2440" s="3">
        <v>50974.114220000003</v>
      </c>
      <c r="W2440" s="3">
        <v>4220.3</v>
      </c>
      <c r="X2440" s="3">
        <v>5892.4115760000004</v>
      </c>
      <c r="Y2440" s="3">
        <v>367</v>
      </c>
      <c r="Z2440" s="3">
        <v>512.40789719999998</v>
      </c>
      <c r="AA2440">
        <v>2508</v>
      </c>
      <c r="AB2440">
        <v>1723</v>
      </c>
      <c r="AC2440">
        <v>223</v>
      </c>
      <c r="AD2440">
        <v>1188</v>
      </c>
      <c r="AE2440">
        <v>234</v>
      </c>
      <c r="AF2440">
        <v>230</v>
      </c>
      <c r="AG2440">
        <v>65</v>
      </c>
      <c r="AH2440">
        <v>22</v>
      </c>
      <c r="AI2440">
        <v>91</v>
      </c>
      <c r="AJ2440">
        <v>43</v>
      </c>
      <c r="AK2440">
        <v>14</v>
      </c>
      <c r="AL2440">
        <v>65</v>
      </c>
      <c r="AM2440">
        <v>88</v>
      </c>
      <c r="AN2440">
        <v>35</v>
      </c>
      <c r="AO2440">
        <v>117</v>
      </c>
      <c r="AP2440">
        <v>382</v>
      </c>
      <c r="AQ2440">
        <v>0</v>
      </c>
      <c r="AR2440" s="4">
        <v>5227</v>
      </c>
      <c r="AS2440" s="4">
        <f t="shared" si="612"/>
        <v>5609</v>
      </c>
      <c r="AT2440">
        <v>0.94195005300000001</v>
      </c>
      <c r="AU2440" s="4">
        <f t="shared" si="608"/>
        <v>1</v>
      </c>
      <c r="AV2440" s="4">
        <f t="shared" si="613"/>
        <v>5283.3978472770004</v>
      </c>
      <c r="AW2440" s="4">
        <v>0</v>
      </c>
      <c r="AX2440" s="4">
        <v>0</v>
      </c>
      <c r="AY2440" s="4">
        <v>80.53</v>
      </c>
      <c r="AZ2440" s="4">
        <f t="shared" si="614"/>
        <v>80.53</v>
      </c>
      <c r="BA2440" s="4">
        <f t="shared" si="615"/>
        <v>75.855237768090007</v>
      </c>
      <c r="BB2440" s="4">
        <v>9.51</v>
      </c>
      <c r="BC2440" s="4">
        <v>12000</v>
      </c>
      <c r="BD2440">
        <v>2.3924841547</v>
      </c>
      <c r="BE2440" s="2">
        <v>0.11</v>
      </c>
      <c r="BF2440">
        <v>40</v>
      </c>
      <c r="BG2440">
        <f t="shared" si="609"/>
        <v>0.11171872670841716</v>
      </c>
      <c r="BH2440">
        <v>0.59909999999999997</v>
      </c>
      <c r="BI2440" s="4">
        <v>0.52800000000000002</v>
      </c>
      <c r="BJ2440" s="4">
        <v>0.17599999999999999</v>
      </c>
      <c r="BK2440" s="3">
        <f t="shared" si="616"/>
        <v>385500</v>
      </c>
      <c r="BL2440" s="3">
        <f t="shared" si="617"/>
        <v>72</v>
      </c>
      <c r="BM2440" s="3">
        <v>820.99999999999989</v>
      </c>
      <c r="BN2440" s="3">
        <v>738.9</v>
      </c>
      <c r="BO2440" s="3">
        <f t="shared" si="618"/>
        <v>82.099999999999909</v>
      </c>
      <c r="BP2440" s="3">
        <f t="shared" si="619"/>
        <v>22800</v>
      </c>
      <c r="BQ2440">
        <v>0.72</v>
      </c>
      <c r="BR2440">
        <v>0.59</v>
      </c>
      <c r="BS2440">
        <v>7.85</v>
      </c>
      <c r="BT2440">
        <f t="shared" si="610"/>
        <v>732.90000000000009</v>
      </c>
      <c r="BU2440" s="1">
        <f t="shared" si="611"/>
        <v>0.17089666380905821</v>
      </c>
      <c r="BV2440" s="1">
        <f t="shared" si="620"/>
        <v>0.20930125943179889</v>
      </c>
      <c r="BW2440">
        <f t="shared" si="621"/>
        <v>0.20031451236850992</v>
      </c>
      <c r="BX2440">
        <f t="shared" si="622"/>
        <v>0.21504985598827744</v>
      </c>
      <c r="BY2440">
        <f t="shared" si="623"/>
        <v>156.04498368557392</v>
      </c>
    </row>
    <row r="2441" spans="1:77" x14ac:dyDescent="0.2">
      <c r="A2441">
        <v>15</v>
      </c>
      <c r="B2441">
        <v>47091</v>
      </c>
      <c r="C2441" t="s">
        <v>1310</v>
      </c>
      <c r="D2441">
        <v>47</v>
      </c>
      <c r="E2441" t="s">
        <v>1312</v>
      </c>
      <c r="F2441" t="s">
        <v>1313</v>
      </c>
      <c r="G2441" t="s">
        <v>70</v>
      </c>
      <c r="H2441">
        <v>91</v>
      </c>
      <c r="I2441">
        <v>3216</v>
      </c>
      <c r="J2441">
        <v>2268</v>
      </c>
      <c r="K2441">
        <v>169</v>
      </c>
      <c r="L2441">
        <v>1433</v>
      </c>
      <c r="M2441">
        <v>264</v>
      </c>
      <c r="N2441">
        <v>309</v>
      </c>
      <c r="O2441" s="3">
        <v>35555</v>
      </c>
      <c r="P2441" s="3">
        <v>49642.13293</v>
      </c>
      <c r="Q2441" s="3">
        <v>32930</v>
      </c>
      <c r="R2441" s="3">
        <v>45977.090069999998</v>
      </c>
      <c r="S2441" s="3">
        <v>2453.1999999999998</v>
      </c>
      <c r="T2441" s="3">
        <v>3425.174532</v>
      </c>
      <c r="U2441" s="3">
        <v>32293</v>
      </c>
      <c r="V2441" s="3">
        <v>45087.706330000001</v>
      </c>
      <c r="W2441" s="3">
        <v>3110.4</v>
      </c>
      <c r="X2441" s="3">
        <v>4342.7616440000002</v>
      </c>
      <c r="Y2441" s="3">
        <v>279</v>
      </c>
      <c r="Z2441" s="3">
        <v>389.54169839999997</v>
      </c>
      <c r="AA2441">
        <v>1806</v>
      </c>
      <c r="AB2441">
        <v>1491</v>
      </c>
      <c r="AC2441">
        <v>194</v>
      </c>
      <c r="AD2441">
        <v>1244</v>
      </c>
      <c r="AE2441">
        <v>205</v>
      </c>
      <c r="AF2441">
        <v>205</v>
      </c>
      <c r="AG2441">
        <v>65</v>
      </c>
      <c r="AH2441">
        <v>22</v>
      </c>
      <c r="AI2441">
        <v>91</v>
      </c>
      <c r="AJ2441">
        <v>43</v>
      </c>
      <c r="AK2441">
        <v>14</v>
      </c>
      <c r="AL2441">
        <v>65</v>
      </c>
      <c r="AM2441">
        <v>88</v>
      </c>
      <c r="AN2441">
        <v>35</v>
      </c>
      <c r="AO2441">
        <v>117</v>
      </c>
      <c r="AP2441">
        <v>382</v>
      </c>
      <c r="AQ2441">
        <v>0</v>
      </c>
      <c r="AR2441" s="4">
        <v>5227</v>
      </c>
      <c r="AS2441" s="4">
        <f t="shared" si="612"/>
        <v>5609</v>
      </c>
      <c r="AT2441">
        <v>0.95838760599999995</v>
      </c>
      <c r="AU2441" s="4">
        <f t="shared" si="608"/>
        <v>1</v>
      </c>
      <c r="AV2441" s="4">
        <f t="shared" si="613"/>
        <v>5375.5960820539995</v>
      </c>
      <c r="AW2441" s="4">
        <v>0</v>
      </c>
      <c r="AX2441" s="4">
        <v>0</v>
      </c>
      <c r="AY2441" s="4">
        <v>80.53</v>
      </c>
      <c r="AZ2441" s="4">
        <f t="shared" si="614"/>
        <v>80.53</v>
      </c>
      <c r="BA2441" s="4">
        <f t="shared" si="615"/>
        <v>77.178953911180002</v>
      </c>
      <c r="BB2441" s="4">
        <v>9.51</v>
      </c>
      <c r="BC2441" s="4">
        <v>12000</v>
      </c>
      <c r="BD2441">
        <v>2.4947531924500002</v>
      </c>
      <c r="BE2441" s="2">
        <v>0.11</v>
      </c>
      <c r="BF2441">
        <v>40</v>
      </c>
      <c r="BG2441">
        <f t="shared" si="609"/>
        <v>0.11171872670841716</v>
      </c>
      <c r="BH2441">
        <v>0.59909999999999997</v>
      </c>
      <c r="BI2441" s="4">
        <v>0.52800000000000002</v>
      </c>
      <c r="BJ2441" s="4">
        <v>0.17599999999999999</v>
      </c>
      <c r="BK2441" s="3">
        <f t="shared" si="616"/>
        <v>385500</v>
      </c>
      <c r="BL2441" s="3">
        <f t="shared" si="617"/>
        <v>72</v>
      </c>
      <c r="BM2441" s="3">
        <v>820.99999999999989</v>
      </c>
      <c r="BN2441" s="3">
        <v>738.9</v>
      </c>
      <c r="BO2441" s="3">
        <f t="shared" si="618"/>
        <v>82.099999999999909</v>
      </c>
      <c r="BP2441" s="3">
        <f t="shared" si="619"/>
        <v>22800</v>
      </c>
      <c r="BQ2441">
        <v>0.72</v>
      </c>
      <c r="BR2441">
        <v>0.59</v>
      </c>
      <c r="BS2441">
        <v>7.85</v>
      </c>
      <c r="BT2441">
        <f t="shared" si="610"/>
        <v>732.90000000000009</v>
      </c>
      <c r="BU2441" s="1">
        <f t="shared" si="611"/>
        <v>0.17433877957345531</v>
      </c>
      <c r="BV2441" s="1">
        <f t="shared" si="620"/>
        <v>0.206471591055748</v>
      </c>
      <c r="BW2441">
        <f t="shared" si="621"/>
        <v>0.19748484399245902</v>
      </c>
      <c r="BX2441">
        <f t="shared" si="622"/>
        <v>0.21222018761222655</v>
      </c>
      <c r="BY2441">
        <f t="shared" si="623"/>
        <v>156.04498368557392</v>
      </c>
    </row>
    <row r="2442" spans="1:77" x14ac:dyDescent="0.2">
      <c r="A2442">
        <v>15</v>
      </c>
      <c r="B2442">
        <v>47093</v>
      </c>
      <c r="C2442" t="s">
        <v>1310</v>
      </c>
      <c r="D2442">
        <v>47</v>
      </c>
      <c r="E2442" t="s">
        <v>1312</v>
      </c>
      <c r="F2442" t="s">
        <v>1313</v>
      </c>
      <c r="G2442" t="s">
        <v>82</v>
      </c>
      <c r="H2442">
        <v>93</v>
      </c>
      <c r="I2442">
        <v>7588</v>
      </c>
      <c r="J2442">
        <v>4043</v>
      </c>
      <c r="K2442">
        <v>214</v>
      </c>
      <c r="L2442">
        <v>1742</v>
      </c>
      <c r="M2442">
        <v>455</v>
      </c>
      <c r="N2442">
        <v>576</v>
      </c>
      <c r="O2442" s="3">
        <v>100460</v>
      </c>
      <c r="P2442" s="3">
        <v>140262.9356</v>
      </c>
      <c r="Q2442" s="3">
        <v>61906</v>
      </c>
      <c r="R2442" s="3">
        <v>86433.578429999994</v>
      </c>
      <c r="S2442" s="3">
        <v>2159.8000000000002</v>
      </c>
      <c r="T2442" s="3">
        <v>3015.5274559999998</v>
      </c>
      <c r="U2442" s="3">
        <v>39195</v>
      </c>
      <c r="V2442" s="3">
        <v>54724.325700000001</v>
      </c>
      <c r="W2442" s="3">
        <v>5696.5</v>
      </c>
      <c r="X2442" s="3">
        <v>7953.4920609999999</v>
      </c>
      <c r="Y2442" s="3">
        <v>482</v>
      </c>
      <c r="Z2442" s="3">
        <v>672.97167969999998</v>
      </c>
      <c r="AA2442">
        <v>2740</v>
      </c>
      <c r="AB2442">
        <v>1740</v>
      </c>
      <c r="AC2442">
        <v>208</v>
      </c>
      <c r="AD2442">
        <v>1207</v>
      </c>
      <c r="AE2442">
        <v>231</v>
      </c>
      <c r="AF2442">
        <v>243</v>
      </c>
      <c r="AG2442">
        <v>65</v>
      </c>
      <c r="AH2442">
        <v>22</v>
      </c>
      <c r="AI2442">
        <v>91</v>
      </c>
      <c r="AJ2442">
        <v>43</v>
      </c>
      <c r="AK2442">
        <v>14</v>
      </c>
      <c r="AL2442">
        <v>65</v>
      </c>
      <c r="AM2442">
        <v>88</v>
      </c>
      <c r="AN2442">
        <v>35</v>
      </c>
      <c r="AO2442">
        <v>117</v>
      </c>
      <c r="AP2442">
        <v>382</v>
      </c>
      <c r="AQ2442">
        <v>0</v>
      </c>
      <c r="AR2442" s="4">
        <v>5227</v>
      </c>
      <c r="AS2442" s="4">
        <f t="shared" si="612"/>
        <v>5609</v>
      </c>
      <c r="AT2442">
        <v>0.93095561699999996</v>
      </c>
      <c r="AU2442" s="4">
        <f t="shared" si="608"/>
        <v>1</v>
      </c>
      <c r="AV2442" s="4">
        <f t="shared" si="613"/>
        <v>5221.7300557529998</v>
      </c>
      <c r="AW2442" s="4">
        <v>0</v>
      </c>
      <c r="AX2442" s="4">
        <v>0</v>
      </c>
      <c r="AY2442" s="4">
        <v>80.53</v>
      </c>
      <c r="AZ2442" s="4">
        <f t="shared" si="614"/>
        <v>80.53</v>
      </c>
      <c r="BA2442" s="4">
        <f t="shared" si="615"/>
        <v>74.969855837010002</v>
      </c>
      <c r="BB2442" s="4">
        <v>9.51</v>
      </c>
      <c r="BC2442" s="4">
        <v>12000</v>
      </c>
      <c r="BD2442">
        <v>2.4416069898299999</v>
      </c>
      <c r="BE2442" s="2">
        <v>0.11</v>
      </c>
      <c r="BF2442">
        <v>40</v>
      </c>
      <c r="BG2442">
        <f t="shared" si="609"/>
        <v>0.11171872670841716</v>
      </c>
      <c r="BH2442">
        <v>0.59909999999999997</v>
      </c>
      <c r="BI2442" s="4">
        <v>0.52800000000000002</v>
      </c>
      <c r="BJ2442" s="4">
        <v>0.17599999999999999</v>
      </c>
      <c r="BK2442" s="3">
        <f t="shared" si="616"/>
        <v>385500</v>
      </c>
      <c r="BL2442" s="3">
        <f t="shared" si="617"/>
        <v>72</v>
      </c>
      <c r="BM2442" s="3">
        <v>820.99999999999989</v>
      </c>
      <c r="BN2442" s="3">
        <v>738.9</v>
      </c>
      <c r="BO2442" s="3">
        <f t="shared" si="618"/>
        <v>82.099999999999909</v>
      </c>
      <c r="BP2442" s="3">
        <f t="shared" si="619"/>
        <v>22800</v>
      </c>
      <c r="BQ2442">
        <v>0.72</v>
      </c>
      <c r="BR2442">
        <v>0.59</v>
      </c>
      <c r="BS2442">
        <v>7.85</v>
      </c>
      <c r="BT2442">
        <f t="shared" si="610"/>
        <v>732.90000000000009</v>
      </c>
      <c r="BU2442" s="1">
        <f t="shared" si="611"/>
        <v>0.17000468637659899</v>
      </c>
      <c r="BV2442" s="1">
        <f t="shared" si="620"/>
        <v>0.21491407239485566</v>
      </c>
      <c r="BW2442">
        <f t="shared" si="621"/>
        <v>0.20592732533156669</v>
      </c>
      <c r="BX2442">
        <f t="shared" si="622"/>
        <v>0.22066266895133421</v>
      </c>
      <c r="BY2442">
        <f t="shared" si="623"/>
        <v>156.04498368557392</v>
      </c>
    </row>
    <row r="2443" spans="1:77" x14ac:dyDescent="0.2">
      <c r="A2443">
        <v>15</v>
      </c>
      <c r="B2443">
        <v>47095</v>
      </c>
      <c r="C2443" t="s">
        <v>1310</v>
      </c>
      <c r="D2443">
        <v>47</v>
      </c>
      <c r="E2443" t="s">
        <v>1312</v>
      </c>
      <c r="F2443" t="s">
        <v>1313</v>
      </c>
      <c r="G2443" t="s">
        <v>244</v>
      </c>
      <c r="H2443">
        <v>95</v>
      </c>
      <c r="I2443">
        <v>877</v>
      </c>
      <c r="J2443">
        <v>1235</v>
      </c>
      <c r="K2443">
        <v>720</v>
      </c>
      <c r="L2443">
        <v>1061</v>
      </c>
      <c r="M2443">
        <v>350</v>
      </c>
      <c r="N2443">
        <v>185</v>
      </c>
      <c r="O2443" s="3">
        <v>8057.6</v>
      </c>
      <c r="P2443" s="3">
        <v>11250.07595</v>
      </c>
      <c r="Q2443" s="3">
        <v>17997</v>
      </c>
      <c r="R2443" s="3">
        <v>25127.53386</v>
      </c>
      <c r="S2443" s="3">
        <v>4518.5</v>
      </c>
      <c r="T2443" s="3">
        <v>6308.7604449999999</v>
      </c>
      <c r="U2443" s="3">
        <v>24698</v>
      </c>
      <c r="V2443" s="3">
        <v>34483.515650000001</v>
      </c>
      <c r="W2443" s="3">
        <v>2106.6999999999998</v>
      </c>
      <c r="X2443" s="3">
        <v>2941.3888750000001</v>
      </c>
      <c r="Y2443" s="3">
        <v>174</v>
      </c>
      <c r="Z2443" s="3">
        <v>242.93998400000001</v>
      </c>
      <c r="AA2443">
        <v>881</v>
      </c>
      <c r="AB2443">
        <v>957</v>
      </c>
      <c r="AC2443">
        <v>604</v>
      </c>
      <c r="AD2443">
        <v>973</v>
      </c>
      <c r="AE2443">
        <v>207</v>
      </c>
      <c r="AF2443">
        <v>141</v>
      </c>
      <c r="AG2443">
        <v>65</v>
      </c>
      <c r="AH2443">
        <v>22</v>
      </c>
      <c r="AI2443">
        <v>91</v>
      </c>
      <c r="AJ2443">
        <v>43</v>
      </c>
      <c r="AK2443">
        <v>14</v>
      </c>
      <c r="AL2443">
        <v>65</v>
      </c>
      <c r="AM2443">
        <v>88</v>
      </c>
      <c r="AN2443">
        <v>35</v>
      </c>
      <c r="AO2443">
        <v>117</v>
      </c>
      <c r="AP2443">
        <v>382</v>
      </c>
      <c r="AQ2443">
        <v>0</v>
      </c>
      <c r="AR2443" s="4">
        <v>5227</v>
      </c>
      <c r="AS2443" s="4">
        <f t="shared" si="612"/>
        <v>5609</v>
      </c>
      <c r="AT2443">
        <v>0.96093553300000001</v>
      </c>
      <c r="AU2443" s="4">
        <f t="shared" si="608"/>
        <v>1</v>
      </c>
      <c r="AV2443" s="4">
        <f t="shared" si="613"/>
        <v>5389.8874045969997</v>
      </c>
      <c r="AW2443" s="4">
        <v>0</v>
      </c>
      <c r="AX2443" s="4">
        <v>0</v>
      </c>
      <c r="AY2443" s="4">
        <v>80.53</v>
      </c>
      <c r="AZ2443" s="4">
        <f t="shared" si="614"/>
        <v>80.53</v>
      </c>
      <c r="BA2443" s="4">
        <f t="shared" si="615"/>
        <v>77.384138472490008</v>
      </c>
      <c r="BB2443" s="4">
        <v>9.51</v>
      </c>
      <c r="BC2443" s="4">
        <v>12000</v>
      </c>
      <c r="BD2443">
        <v>1.7744739726200001</v>
      </c>
      <c r="BE2443" s="2">
        <v>0.11</v>
      </c>
      <c r="BF2443">
        <v>40</v>
      </c>
      <c r="BG2443">
        <f t="shared" si="609"/>
        <v>0.11171872670841716</v>
      </c>
      <c r="BH2443">
        <v>0.59909999999999997</v>
      </c>
      <c r="BI2443" s="4">
        <v>0.52800000000000002</v>
      </c>
      <c r="BJ2443" s="4">
        <v>0.17599999999999999</v>
      </c>
      <c r="BK2443" s="3">
        <f t="shared" si="616"/>
        <v>385500</v>
      </c>
      <c r="BL2443" s="3">
        <f t="shared" si="617"/>
        <v>72</v>
      </c>
      <c r="BM2443" s="3">
        <v>820.99999999999989</v>
      </c>
      <c r="BN2443" s="3">
        <v>738.9</v>
      </c>
      <c r="BO2443" s="3">
        <f t="shared" si="618"/>
        <v>82.099999999999909</v>
      </c>
      <c r="BP2443" s="3">
        <f t="shared" si="619"/>
        <v>22800</v>
      </c>
      <c r="BQ2443">
        <v>0.72</v>
      </c>
      <c r="BR2443">
        <v>0.59</v>
      </c>
      <c r="BS2443">
        <v>7.85</v>
      </c>
      <c r="BT2443">
        <f t="shared" si="610"/>
        <v>732.90000000000009</v>
      </c>
      <c r="BU2443" s="1">
        <f t="shared" si="611"/>
        <v>0.16603875079019387</v>
      </c>
      <c r="BV2443" s="1">
        <f t="shared" si="620"/>
        <v>0.19179626447454456</v>
      </c>
      <c r="BW2443">
        <f t="shared" si="621"/>
        <v>0.18280951741125559</v>
      </c>
      <c r="BX2443">
        <f t="shared" si="622"/>
        <v>0.19754486103102312</v>
      </c>
      <c r="BY2443">
        <f t="shared" si="623"/>
        <v>156.04498368557392</v>
      </c>
    </row>
    <row r="2444" spans="1:77" x14ac:dyDescent="0.2">
      <c r="A2444">
        <v>15</v>
      </c>
      <c r="B2444">
        <v>47097</v>
      </c>
      <c r="C2444" t="s">
        <v>1310</v>
      </c>
      <c r="D2444">
        <v>47</v>
      </c>
      <c r="E2444" t="s">
        <v>1312</v>
      </c>
      <c r="F2444" t="s">
        <v>1313</v>
      </c>
      <c r="G2444" t="s">
        <v>1279</v>
      </c>
      <c r="H2444">
        <v>97</v>
      </c>
      <c r="I2444">
        <v>1247</v>
      </c>
      <c r="J2444">
        <v>2094</v>
      </c>
      <c r="K2444">
        <v>579</v>
      </c>
      <c r="L2444">
        <v>1293</v>
      </c>
      <c r="M2444">
        <v>321</v>
      </c>
      <c r="N2444">
        <v>264</v>
      </c>
      <c r="O2444" s="3">
        <v>8651.9</v>
      </c>
      <c r="P2444" s="3">
        <v>12079.84165</v>
      </c>
      <c r="Q2444" s="3">
        <v>24644</v>
      </c>
      <c r="R2444" s="3">
        <v>34408.120490000001</v>
      </c>
      <c r="S2444" s="3">
        <v>4393.8999999999996</v>
      </c>
      <c r="T2444" s="3">
        <v>6134.7930779999997</v>
      </c>
      <c r="U2444" s="3">
        <v>27546</v>
      </c>
      <c r="V2444" s="3">
        <v>38459.912629999999</v>
      </c>
      <c r="W2444" s="3">
        <v>2379</v>
      </c>
      <c r="X2444" s="3">
        <v>3321.5759880000001</v>
      </c>
      <c r="Y2444" s="3">
        <v>230</v>
      </c>
      <c r="Z2444" s="3">
        <v>321.127565</v>
      </c>
      <c r="AA2444">
        <v>956</v>
      </c>
      <c r="AB2444">
        <v>1145</v>
      </c>
      <c r="AC2444">
        <v>444</v>
      </c>
      <c r="AD2444">
        <v>1011</v>
      </c>
      <c r="AE2444">
        <v>198</v>
      </c>
      <c r="AF2444">
        <v>156</v>
      </c>
      <c r="AG2444">
        <v>65</v>
      </c>
      <c r="AH2444">
        <v>22</v>
      </c>
      <c r="AI2444">
        <v>91</v>
      </c>
      <c r="AJ2444">
        <v>43</v>
      </c>
      <c r="AK2444">
        <v>14</v>
      </c>
      <c r="AL2444">
        <v>65</v>
      </c>
      <c r="AM2444">
        <v>88</v>
      </c>
      <c r="AN2444">
        <v>35</v>
      </c>
      <c r="AO2444">
        <v>117</v>
      </c>
      <c r="AP2444">
        <v>382</v>
      </c>
      <c r="AQ2444">
        <v>0</v>
      </c>
      <c r="AR2444" s="4">
        <v>5227</v>
      </c>
      <c r="AS2444" s="4">
        <f t="shared" si="612"/>
        <v>5609</v>
      </c>
      <c r="AT2444">
        <v>0.954213062</v>
      </c>
      <c r="AU2444" s="4">
        <f t="shared" si="608"/>
        <v>1</v>
      </c>
      <c r="AV2444" s="4">
        <f t="shared" si="613"/>
        <v>5352.1810647579996</v>
      </c>
      <c r="AW2444" s="4">
        <v>0</v>
      </c>
      <c r="AX2444" s="4">
        <v>0</v>
      </c>
      <c r="AY2444" s="4">
        <v>80.53</v>
      </c>
      <c r="AZ2444" s="4">
        <f t="shared" si="614"/>
        <v>80.53</v>
      </c>
      <c r="BA2444" s="4">
        <f t="shared" si="615"/>
        <v>76.842777882860005</v>
      </c>
      <c r="BB2444" s="4">
        <v>9.51</v>
      </c>
      <c r="BC2444" s="4">
        <v>12000</v>
      </c>
      <c r="BD2444">
        <v>1.8864815718000001</v>
      </c>
      <c r="BE2444" s="2">
        <v>0.11</v>
      </c>
      <c r="BF2444">
        <v>40</v>
      </c>
      <c r="BG2444">
        <f t="shared" si="609"/>
        <v>0.11171872670841716</v>
      </c>
      <c r="BH2444">
        <v>0.59909999999999997</v>
      </c>
      <c r="BI2444" s="4">
        <v>0.52800000000000002</v>
      </c>
      <c r="BJ2444" s="4">
        <v>0.17599999999999999</v>
      </c>
      <c r="BK2444" s="3">
        <f t="shared" si="616"/>
        <v>385500</v>
      </c>
      <c r="BL2444" s="3">
        <f t="shared" si="617"/>
        <v>72</v>
      </c>
      <c r="BM2444" s="3">
        <v>820.99999999999989</v>
      </c>
      <c r="BN2444" s="3">
        <v>738.9</v>
      </c>
      <c r="BO2444" s="3">
        <f t="shared" si="618"/>
        <v>82.099999999999909</v>
      </c>
      <c r="BP2444" s="3">
        <f t="shared" si="619"/>
        <v>22800</v>
      </c>
      <c r="BQ2444">
        <v>0.72</v>
      </c>
      <c r="BR2444">
        <v>0.59</v>
      </c>
      <c r="BS2444">
        <v>7.85</v>
      </c>
      <c r="BT2444">
        <f t="shared" si="610"/>
        <v>732.90000000000009</v>
      </c>
      <c r="BU2444" s="1">
        <f t="shared" si="611"/>
        <v>0.16647701884967653</v>
      </c>
      <c r="BV2444" s="1">
        <f t="shared" si="620"/>
        <v>0.19530444866838922</v>
      </c>
      <c r="BW2444">
        <f t="shared" si="621"/>
        <v>0.18631770160510025</v>
      </c>
      <c r="BX2444">
        <f t="shared" si="622"/>
        <v>0.20105304522486778</v>
      </c>
      <c r="BY2444">
        <f t="shared" si="623"/>
        <v>156.04498368557392</v>
      </c>
    </row>
    <row r="2445" spans="1:77" x14ac:dyDescent="0.2">
      <c r="A2445">
        <v>15</v>
      </c>
      <c r="B2445">
        <v>47099</v>
      </c>
      <c r="C2445" t="s">
        <v>1310</v>
      </c>
      <c r="D2445">
        <v>47</v>
      </c>
      <c r="E2445" t="s">
        <v>1312</v>
      </c>
      <c r="F2445" t="s">
        <v>1313</v>
      </c>
      <c r="G2445" t="s">
        <v>885</v>
      </c>
      <c r="H2445">
        <v>99</v>
      </c>
      <c r="I2445">
        <v>2716</v>
      </c>
      <c r="J2445">
        <v>1645</v>
      </c>
      <c r="K2445">
        <v>306</v>
      </c>
      <c r="L2445">
        <v>1159</v>
      </c>
      <c r="M2445">
        <v>206</v>
      </c>
      <c r="N2445">
        <v>242</v>
      </c>
      <c r="O2445" s="3">
        <v>12821</v>
      </c>
      <c r="P2445" s="3">
        <v>17900.76744</v>
      </c>
      <c r="Q2445" s="3">
        <v>25710</v>
      </c>
      <c r="R2445" s="3">
        <v>35896.47694</v>
      </c>
      <c r="S2445" s="3">
        <v>3618</v>
      </c>
      <c r="T2445" s="3">
        <v>5051.4762179999998</v>
      </c>
      <c r="U2445" s="3">
        <v>29043</v>
      </c>
      <c r="V2445" s="3">
        <v>40550.034220000001</v>
      </c>
      <c r="W2445" s="3">
        <v>2429.8000000000002</v>
      </c>
      <c r="X2445" s="3">
        <v>3392.5032930000002</v>
      </c>
      <c r="Y2445" s="3">
        <v>215</v>
      </c>
      <c r="Z2445" s="3">
        <v>300.18446290000003</v>
      </c>
      <c r="AA2445">
        <v>1497</v>
      </c>
      <c r="AB2445">
        <v>1107</v>
      </c>
      <c r="AC2445">
        <v>285</v>
      </c>
      <c r="AD2445">
        <v>1023</v>
      </c>
      <c r="AE2445">
        <v>168</v>
      </c>
      <c r="AF2445">
        <v>158</v>
      </c>
      <c r="AG2445">
        <v>65</v>
      </c>
      <c r="AH2445">
        <v>22</v>
      </c>
      <c r="AI2445">
        <v>91</v>
      </c>
      <c r="AJ2445">
        <v>43</v>
      </c>
      <c r="AK2445">
        <v>14</v>
      </c>
      <c r="AL2445">
        <v>65</v>
      </c>
      <c r="AM2445">
        <v>88</v>
      </c>
      <c r="AN2445">
        <v>35</v>
      </c>
      <c r="AO2445">
        <v>117</v>
      </c>
      <c r="AP2445">
        <v>382</v>
      </c>
      <c r="AQ2445">
        <v>0</v>
      </c>
      <c r="AR2445" s="4">
        <v>5227</v>
      </c>
      <c r="AS2445" s="4">
        <f t="shared" si="612"/>
        <v>5609</v>
      </c>
      <c r="AT2445">
        <v>0.93905380500000002</v>
      </c>
      <c r="AU2445" s="4">
        <f t="shared" si="608"/>
        <v>1</v>
      </c>
      <c r="AV2445" s="4">
        <f t="shared" si="613"/>
        <v>5267.1527922450005</v>
      </c>
      <c r="AW2445" s="4">
        <v>0</v>
      </c>
      <c r="AX2445" s="4">
        <v>0</v>
      </c>
      <c r="AY2445" s="4">
        <v>80.53</v>
      </c>
      <c r="AZ2445" s="4">
        <f t="shared" si="614"/>
        <v>80.53</v>
      </c>
      <c r="BA2445" s="4">
        <f t="shared" si="615"/>
        <v>75.622002916650004</v>
      </c>
      <c r="BB2445" s="4">
        <v>9.51</v>
      </c>
      <c r="BC2445" s="4">
        <v>12000</v>
      </c>
      <c r="BD2445">
        <v>2.1925364250800001</v>
      </c>
      <c r="BE2445" s="2">
        <v>0.11</v>
      </c>
      <c r="BF2445">
        <v>40</v>
      </c>
      <c r="BG2445">
        <f t="shared" si="609"/>
        <v>0.11171872670841716</v>
      </c>
      <c r="BH2445">
        <v>0.59909999999999997</v>
      </c>
      <c r="BI2445" s="4">
        <v>0.52800000000000002</v>
      </c>
      <c r="BJ2445" s="4">
        <v>0.17599999999999999</v>
      </c>
      <c r="BK2445" s="3">
        <f t="shared" si="616"/>
        <v>385500</v>
      </c>
      <c r="BL2445" s="3">
        <f t="shared" si="617"/>
        <v>72</v>
      </c>
      <c r="BM2445" s="3">
        <v>820.99999999999989</v>
      </c>
      <c r="BN2445" s="3">
        <v>738.9</v>
      </c>
      <c r="BO2445" s="3">
        <f t="shared" si="618"/>
        <v>82.099999999999909</v>
      </c>
      <c r="BP2445" s="3">
        <f t="shared" si="619"/>
        <v>22800</v>
      </c>
      <c r="BQ2445">
        <v>0.72</v>
      </c>
      <c r="BR2445">
        <v>0.59</v>
      </c>
      <c r="BS2445">
        <v>7.85</v>
      </c>
      <c r="BT2445">
        <f t="shared" si="610"/>
        <v>732.90000000000009</v>
      </c>
      <c r="BU2445" s="1">
        <f t="shared" si="611"/>
        <v>0.16810703449013462</v>
      </c>
      <c r="BV2445" s="1">
        <f t="shared" si="620"/>
        <v>0.19726392499372131</v>
      </c>
      <c r="BW2445">
        <f t="shared" si="621"/>
        <v>0.18827717793043233</v>
      </c>
      <c r="BX2445">
        <f t="shared" si="622"/>
        <v>0.20301252155019986</v>
      </c>
      <c r="BY2445">
        <f t="shared" si="623"/>
        <v>156.04498368557392</v>
      </c>
    </row>
    <row r="2446" spans="1:77" x14ac:dyDescent="0.2">
      <c r="A2446">
        <v>15</v>
      </c>
      <c r="B2446">
        <v>47101</v>
      </c>
      <c r="C2446" t="s">
        <v>1310</v>
      </c>
      <c r="D2446">
        <v>47</v>
      </c>
      <c r="E2446" t="s">
        <v>1312</v>
      </c>
      <c r="F2446" t="s">
        <v>1313</v>
      </c>
      <c r="G2446" t="s">
        <v>716</v>
      </c>
      <c r="H2446">
        <v>101</v>
      </c>
      <c r="I2446">
        <v>2264</v>
      </c>
      <c r="J2446">
        <v>1371</v>
      </c>
      <c r="K2446">
        <v>244</v>
      </c>
      <c r="L2446">
        <v>1079</v>
      </c>
      <c r="M2446">
        <v>172</v>
      </c>
      <c r="N2446">
        <v>204</v>
      </c>
      <c r="O2446" s="3">
        <v>17515</v>
      </c>
      <c r="P2446" s="3">
        <v>24454.562180000001</v>
      </c>
      <c r="Q2446" s="3">
        <v>21610</v>
      </c>
      <c r="R2446" s="3">
        <v>30172.029040000001</v>
      </c>
      <c r="S2446" s="3">
        <v>3002.1</v>
      </c>
      <c r="T2446" s="3">
        <v>4191.552447</v>
      </c>
      <c r="U2446" s="3">
        <v>26363</v>
      </c>
      <c r="V2446" s="3">
        <v>36808.199979999998</v>
      </c>
      <c r="W2446" s="3">
        <v>2038.9</v>
      </c>
      <c r="X2446" s="3">
        <v>2846.7260529999999</v>
      </c>
      <c r="Y2446" s="3">
        <v>188</v>
      </c>
      <c r="Z2446" s="3">
        <v>262.48687919999998</v>
      </c>
      <c r="AA2446">
        <v>1438</v>
      </c>
      <c r="AB2446">
        <v>1048</v>
      </c>
      <c r="AC2446">
        <v>268</v>
      </c>
      <c r="AD2446">
        <v>1012</v>
      </c>
      <c r="AE2446">
        <v>162</v>
      </c>
      <c r="AF2446">
        <v>152</v>
      </c>
      <c r="AG2446">
        <v>65</v>
      </c>
      <c r="AH2446">
        <v>22</v>
      </c>
      <c r="AI2446">
        <v>91</v>
      </c>
      <c r="AJ2446">
        <v>43</v>
      </c>
      <c r="AK2446">
        <v>14</v>
      </c>
      <c r="AL2446">
        <v>65</v>
      </c>
      <c r="AM2446">
        <v>88</v>
      </c>
      <c r="AN2446">
        <v>35</v>
      </c>
      <c r="AO2446">
        <v>117</v>
      </c>
      <c r="AP2446">
        <v>382</v>
      </c>
      <c r="AQ2446">
        <v>0</v>
      </c>
      <c r="AR2446" s="4">
        <v>5227</v>
      </c>
      <c r="AS2446" s="4">
        <f t="shared" si="612"/>
        <v>5609</v>
      </c>
      <c r="AT2446">
        <v>0.94387707499999995</v>
      </c>
      <c r="AU2446" s="4">
        <f t="shared" si="608"/>
        <v>1</v>
      </c>
      <c r="AV2446" s="4">
        <f t="shared" si="613"/>
        <v>5294.2065136749998</v>
      </c>
      <c r="AW2446" s="4">
        <v>0</v>
      </c>
      <c r="AX2446" s="4">
        <v>0</v>
      </c>
      <c r="AY2446" s="4">
        <v>80.53</v>
      </c>
      <c r="AZ2446" s="4">
        <f t="shared" si="614"/>
        <v>80.53</v>
      </c>
      <c r="BA2446" s="4">
        <f t="shared" si="615"/>
        <v>76.010420849749991</v>
      </c>
      <c r="BB2446" s="4">
        <v>9.51</v>
      </c>
      <c r="BC2446" s="4">
        <v>12000</v>
      </c>
      <c r="BD2446">
        <v>2.1519564092199999</v>
      </c>
      <c r="BE2446" s="2">
        <v>0.11</v>
      </c>
      <c r="BF2446">
        <v>40</v>
      </c>
      <c r="BG2446">
        <f t="shared" si="609"/>
        <v>0.11171872670841716</v>
      </c>
      <c r="BH2446">
        <v>0.59909999999999997</v>
      </c>
      <c r="BI2446" s="4">
        <v>0.52800000000000002</v>
      </c>
      <c r="BJ2446" s="4">
        <v>0.17599999999999999</v>
      </c>
      <c r="BK2446" s="3">
        <f t="shared" si="616"/>
        <v>385500</v>
      </c>
      <c r="BL2446" s="3">
        <f t="shared" si="617"/>
        <v>72</v>
      </c>
      <c r="BM2446" s="3">
        <v>820.99999999999989</v>
      </c>
      <c r="BN2446" s="3">
        <v>738.9</v>
      </c>
      <c r="BO2446" s="3">
        <f t="shared" si="618"/>
        <v>82.099999999999909</v>
      </c>
      <c r="BP2446" s="3">
        <f t="shared" si="619"/>
        <v>22800</v>
      </c>
      <c r="BQ2446">
        <v>0.72</v>
      </c>
      <c r="BR2446">
        <v>0.59</v>
      </c>
      <c r="BS2446">
        <v>7.85</v>
      </c>
      <c r="BT2446">
        <f t="shared" si="610"/>
        <v>732.90000000000009</v>
      </c>
      <c r="BU2446" s="1">
        <f t="shared" si="611"/>
        <v>0.16826998852503061</v>
      </c>
      <c r="BV2446" s="1">
        <f t="shared" si="620"/>
        <v>0.1951682944793213</v>
      </c>
      <c r="BW2446">
        <f t="shared" si="621"/>
        <v>0.18618154741603232</v>
      </c>
      <c r="BX2446">
        <f t="shared" si="622"/>
        <v>0.20091689103579985</v>
      </c>
      <c r="BY2446">
        <f t="shared" si="623"/>
        <v>156.04498368557392</v>
      </c>
    </row>
    <row r="2447" spans="1:77" x14ac:dyDescent="0.2">
      <c r="A2447">
        <v>15</v>
      </c>
      <c r="B2447">
        <v>47103</v>
      </c>
      <c r="C2447" t="s">
        <v>1310</v>
      </c>
      <c r="D2447">
        <v>47</v>
      </c>
      <c r="E2447" t="s">
        <v>1312</v>
      </c>
      <c r="F2447" t="s">
        <v>1313</v>
      </c>
      <c r="G2447" t="s">
        <v>283</v>
      </c>
      <c r="H2447">
        <v>103</v>
      </c>
      <c r="I2447">
        <v>1963</v>
      </c>
      <c r="J2447">
        <v>1828</v>
      </c>
      <c r="K2447">
        <v>296</v>
      </c>
      <c r="L2447">
        <v>1270</v>
      </c>
      <c r="M2447">
        <v>221</v>
      </c>
      <c r="N2447">
        <v>255</v>
      </c>
      <c r="O2447" s="3">
        <v>11824</v>
      </c>
      <c r="P2447" s="3">
        <v>16508.749250000001</v>
      </c>
      <c r="Q2447" s="3">
        <v>26861</v>
      </c>
      <c r="R2447" s="3">
        <v>37503.510970000003</v>
      </c>
      <c r="S2447" s="3">
        <v>3529.3</v>
      </c>
      <c r="T2447" s="3">
        <v>4927.6326749999998</v>
      </c>
      <c r="U2447" s="3">
        <v>29917</v>
      </c>
      <c r="V2447" s="3">
        <v>41770.31897</v>
      </c>
      <c r="W2447" s="3">
        <v>2534.4</v>
      </c>
      <c r="X2447" s="3">
        <v>3538.5465250000002</v>
      </c>
      <c r="Y2447" s="3">
        <v>225</v>
      </c>
      <c r="Z2447" s="3">
        <v>314.14653099999998</v>
      </c>
      <c r="AA2447">
        <v>1316</v>
      </c>
      <c r="AB2447">
        <v>1186</v>
      </c>
      <c r="AC2447">
        <v>269</v>
      </c>
      <c r="AD2447">
        <v>1070</v>
      </c>
      <c r="AE2447">
        <v>174</v>
      </c>
      <c r="AF2447">
        <v>165</v>
      </c>
      <c r="AG2447">
        <v>65</v>
      </c>
      <c r="AH2447">
        <v>22</v>
      </c>
      <c r="AI2447">
        <v>91</v>
      </c>
      <c r="AJ2447">
        <v>43</v>
      </c>
      <c r="AK2447">
        <v>14</v>
      </c>
      <c r="AL2447">
        <v>65</v>
      </c>
      <c r="AM2447">
        <v>88</v>
      </c>
      <c r="AN2447">
        <v>35</v>
      </c>
      <c r="AO2447">
        <v>117</v>
      </c>
      <c r="AP2447">
        <v>382</v>
      </c>
      <c r="AQ2447">
        <v>0</v>
      </c>
      <c r="AR2447" s="4">
        <v>5227</v>
      </c>
      <c r="AS2447" s="4">
        <f t="shared" si="612"/>
        <v>5609</v>
      </c>
      <c r="AT2447">
        <v>0.932669474</v>
      </c>
      <c r="AU2447" s="4">
        <f t="shared" si="608"/>
        <v>1</v>
      </c>
      <c r="AV2447" s="4">
        <f t="shared" si="613"/>
        <v>5231.3430796659995</v>
      </c>
      <c r="AW2447" s="4">
        <v>0</v>
      </c>
      <c r="AX2447" s="4">
        <v>0</v>
      </c>
      <c r="AY2447" s="4">
        <v>80.53</v>
      </c>
      <c r="AZ2447" s="4">
        <f t="shared" si="614"/>
        <v>80.53</v>
      </c>
      <c r="BA2447" s="4">
        <f t="shared" si="615"/>
        <v>75.107872741220007</v>
      </c>
      <c r="BB2447" s="4">
        <v>9.51</v>
      </c>
      <c r="BC2447" s="4">
        <v>12000</v>
      </c>
      <c r="BD2447">
        <v>2.35102951968</v>
      </c>
      <c r="BE2447" s="2">
        <v>0.11</v>
      </c>
      <c r="BF2447">
        <v>40</v>
      </c>
      <c r="BG2447">
        <f t="shared" si="609"/>
        <v>0.11171872670841716</v>
      </c>
      <c r="BH2447">
        <v>0.59909999999999997</v>
      </c>
      <c r="BI2447" s="4">
        <v>0.52800000000000002</v>
      </c>
      <c r="BJ2447" s="4">
        <v>0.17599999999999999</v>
      </c>
      <c r="BK2447" s="3">
        <f t="shared" si="616"/>
        <v>385500</v>
      </c>
      <c r="BL2447" s="3">
        <f t="shared" si="617"/>
        <v>72</v>
      </c>
      <c r="BM2447" s="3">
        <v>820.99999999999989</v>
      </c>
      <c r="BN2447" s="3">
        <v>738.9</v>
      </c>
      <c r="BO2447" s="3">
        <f t="shared" si="618"/>
        <v>82.099999999999909</v>
      </c>
      <c r="BP2447" s="3">
        <f t="shared" si="619"/>
        <v>22800</v>
      </c>
      <c r="BQ2447">
        <v>0.72</v>
      </c>
      <c r="BR2447">
        <v>0.59</v>
      </c>
      <c r="BS2447">
        <v>7.85</v>
      </c>
      <c r="BT2447">
        <f t="shared" si="610"/>
        <v>732.90000000000009</v>
      </c>
      <c r="BU2447" s="1">
        <f t="shared" si="611"/>
        <v>0.16914869135887894</v>
      </c>
      <c r="BV2447" s="1">
        <f t="shared" si="620"/>
        <v>0.19885937360847963</v>
      </c>
      <c r="BW2447">
        <f t="shared" si="621"/>
        <v>0.18987262654519066</v>
      </c>
      <c r="BX2447">
        <f t="shared" si="622"/>
        <v>0.20460797016495819</v>
      </c>
      <c r="BY2447">
        <f t="shared" si="623"/>
        <v>156.04498368557392</v>
      </c>
    </row>
    <row r="2448" spans="1:77" x14ac:dyDescent="0.2">
      <c r="A2448">
        <v>15</v>
      </c>
      <c r="B2448">
        <v>47105</v>
      </c>
      <c r="C2448" t="s">
        <v>1310</v>
      </c>
      <c r="D2448">
        <v>47</v>
      </c>
      <c r="E2448" t="s">
        <v>1312</v>
      </c>
      <c r="F2448" t="s">
        <v>1313</v>
      </c>
      <c r="G2448" t="s">
        <v>1383</v>
      </c>
      <c r="H2448">
        <v>105</v>
      </c>
      <c r="I2448">
        <v>4858</v>
      </c>
      <c r="J2448">
        <v>2756</v>
      </c>
      <c r="K2448">
        <v>187</v>
      </c>
      <c r="L2448">
        <v>1416</v>
      </c>
      <c r="M2448">
        <v>316</v>
      </c>
      <c r="N2448">
        <v>386</v>
      </c>
      <c r="O2448" s="3">
        <v>65326</v>
      </c>
      <c r="P2448" s="3">
        <v>91208.6057</v>
      </c>
      <c r="Q2448" s="3">
        <v>45568</v>
      </c>
      <c r="R2448" s="3">
        <v>63622.35166</v>
      </c>
      <c r="S2448" s="3">
        <v>2398.1</v>
      </c>
      <c r="T2448" s="3">
        <v>3348.2435380000002</v>
      </c>
      <c r="U2448" s="3">
        <v>33697</v>
      </c>
      <c r="V2448" s="3">
        <v>47047.980689999997</v>
      </c>
      <c r="W2448" s="3">
        <v>4229.1000000000004</v>
      </c>
      <c r="X2448" s="3">
        <v>5904.6981960000003</v>
      </c>
      <c r="Y2448" s="3">
        <v>334</v>
      </c>
      <c r="Z2448" s="3">
        <v>466.3330727</v>
      </c>
      <c r="AA2448">
        <v>2184</v>
      </c>
      <c r="AB2448">
        <v>1504</v>
      </c>
      <c r="AC2448">
        <v>200</v>
      </c>
      <c r="AD2448">
        <v>1157</v>
      </c>
      <c r="AE2448">
        <v>205</v>
      </c>
      <c r="AF2448">
        <v>208</v>
      </c>
      <c r="AG2448">
        <v>65</v>
      </c>
      <c r="AH2448">
        <v>22</v>
      </c>
      <c r="AI2448">
        <v>91</v>
      </c>
      <c r="AJ2448">
        <v>43</v>
      </c>
      <c r="AK2448">
        <v>14</v>
      </c>
      <c r="AL2448">
        <v>65</v>
      </c>
      <c r="AM2448">
        <v>88</v>
      </c>
      <c r="AN2448">
        <v>35</v>
      </c>
      <c r="AO2448">
        <v>117</v>
      </c>
      <c r="AP2448">
        <v>382</v>
      </c>
      <c r="AQ2448">
        <v>0</v>
      </c>
      <c r="AR2448" s="4">
        <v>5227</v>
      </c>
      <c r="AS2448" s="4">
        <f t="shared" si="612"/>
        <v>5609</v>
      </c>
      <c r="AT2448">
        <v>0.92991124700000005</v>
      </c>
      <c r="AU2448" s="4">
        <f t="shared" si="608"/>
        <v>1</v>
      </c>
      <c r="AV2448" s="4">
        <f t="shared" si="613"/>
        <v>5215.8721844230004</v>
      </c>
      <c r="AW2448" s="4">
        <v>0</v>
      </c>
      <c r="AX2448" s="4">
        <v>0</v>
      </c>
      <c r="AY2448" s="4">
        <v>80.53</v>
      </c>
      <c r="AZ2448" s="4">
        <f t="shared" si="614"/>
        <v>80.53</v>
      </c>
      <c r="BA2448" s="4">
        <f t="shared" si="615"/>
        <v>74.885752720910006</v>
      </c>
      <c r="BB2448" s="4">
        <v>9.51</v>
      </c>
      <c r="BC2448" s="4">
        <v>12000</v>
      </c>
      <c r="BD2448">
        <v>2.5063476920099999</v>
      </c>
      <c r="BE2448" s="2">
        <v>0.11</v>
      </c>
      <c r="BF2448">
        <v>40</v>
      </c>
      <c r="BG2448">
        <f t="shared" si="609"/>
        <v>0.11171872670841716</v>
      </c>
      <c r="BH2448">
        <v>0.59909999999999997</v>
      </c>
      <c r="BI2448" s="4">
        <v>0.52800000000000002</v>
      </c>
      <c r="BJ2448" s="4">
        <v>0.17599999999999999</v>
      </c>
      <c r="BK2448" s="3">
        <f t="shared" si="616"/>
        <v>385500</v>
      </c>
      <c r="BL2448" s="3">
        <f t="shared" si="617"/>
        <v>72</v>
      </c>
      <c r="BM2448" s="3">
        <v>820.99999999999989</v>
      </c>
      <c r="BN2448" s="3">
        <v>738.9</v>
      </c>
      <c r="BO2448" s="3">
        <f t="shared" si="618"/>
        <v>82.099999999999909</v>
      </c>
      <c r="BP2448" s="3">
        <f t="shared" si="619"/>
        <v>22800</v>
      </c>
      <c r="BQ2448">
        <v>0.72</v>
      </c>
      <c r="BR2448">
        <v>0.59</v>
      </c>
      <c r="BS2448">
        <v>7.85</v>
      </c>
      <c r="BT2448">
        <f t="shared" si="610"/>
        <v>732.90000000000009</v>
      </c>
      <c r="BU2448" s="1">
        <f t="shared" si="611"/>
        <v>0.17064085058052203</v>
      </c>
      <c r="BV2448" s="1">
        <f t="shared" si="620"/>
        <v>0.20815885348787672</v>
      </c>
      <c r="BW2448">
        <f t="shared" si="621"/>
        <v>0.19917210642458774</v>
      </c>
      <c r="BX2448">
        <f t="shared" si="622"/>
        <v>0.21390745004435527</v>
      </c>
      <c r="BY2448">
        <f t="shared" si="623"/>
        <v>156.04498368557392</v>
      </c>
    </row>
    <row r="2449" spans="1:77" x14ac:dyDescent="0.2">
      <c r="A2449">
        <v>15</v>
      </c>
      <c r="B2449">
        <v>47107</v>
      </c>
      <c r="C2449" t="s">
        <v>1310</v>
      </c>
      <c r="D2449">
        <v>47</v>
      </c>
      <c r="E2449" t="s">
        <v>1312</v>
      </c>
      <c r="F2449" t="s">
        <v>1313</v>
      </c>
      <c r="G2449" t="s">
        <v>1395</v>
      </c>
      <c r="H2449">
        <v>107</v>
      </c>
      <c r="I2449">
        <v>3396</v>
      </c>
      <c r="J2449">
        <v>2189</v>
      </c>
      <c r="K2449">
        <v>207</v>
      </c>
      <c r="L2449">
        <v>1364</v>
      </c>
      <c r="M2449">
        <v>249</v>
      </c>
      <c r="N2449">
        <v>292</v>
      </c>
      <c r="O2449" s="3">
        <v>20859</v>
      </c>
      <c r="P2449" s="3">
        <v>29123.477729999999</v>
      </c>
      <c r="Q2449" s="3">
        <v>32100</v>
      </c>
      <c r="R2449" s="3">
        <v>44818.238420000001</v>
      </c>
      <c r="S2449" s="3">
        <v>3115</v>
      </c>
      <c r="T2449" s="3">
        <v>4349.1841960000002</v>
      </c>
      <c r="U2449" s="3">
        <v>32441</v>
      </c>
      <c r="V2449" s="3">
        <v>45294.344940000003</v>
      </c>
      <c r="W2449" s="3">
        <v>3008.2</v>
      </c>
      <c r="X2449" s="3">
        <v>4200.0693090000004</v>
      </c>
      <c r="Y2449" s="3">
        <v>262</v>
      </c>
      <c r="Z2449" s="3">
        <v>365.80618270000002</v>
      </c>
      <c r="AA2449">
        <v>1877</v>
      </c>
      <c r="AB2449">
        <v>1413</v>
      </c>
      <c r="AC2449">
        <v>220</v>
      </c>
      <c r="AD2449">
        <v>1163</v>
      </c>
      <c r="AE2449">
        <v>194</v>
      </c>
      <c r="AF2449">
        <v>192</v>
      </c>
      <c r="AG2449">
        <v>65</v>
      </c>
      <c r="AH2449">
        <v>22</v>
      </c>
      <c r="AI2449">
        <v>91</v>
      </c>
      <c r="AJ2449">
        <v>43</v>
      </c>
      <c r="AK2449">
        <v>14</v>
      </c>
      <c r="AL2449">
        <v>65</v>
      </c>
      <c r="AM2449">
        <v>88</v>
      </c>
      <c r="AN2449">
        <v>35</v>
      </c>
      <c r="AO2449">
        <v>117</v>
      </c>
      <c r="AP2449">
        <v>382</v>
      </c>
      <c r="AQ2449">
        <v>0</v>
      </c>
      <c r="AR2449" s="4">
        <v>5227</v>
      </c>
      <c r="AS2449" s="4">
        <f t="shared" si="612"/>
        <v>5609</v>
      </c>
      <c r="AT2449">
        <v>0.92836105199999996</v>
      </c>
      <c r="AU2449" s="4">
        <f t="shared" si="608"/>
        <v>1</v>
      </c>
      <c r="AV2449" s="4">
        <f t="shared" si="613"/>
        <v>5207.177140668</v>
      </c>
      <c r="AW2449" s="4">
        <v>0</v>
      </c>
      <c r="AX2449" s="4">
        <v>0</v>
      </c>
      <c r="AY2449" s="4">
        <v>80.53</v>
      </c>
      <c r="AZ2449" s="4">
        <f t="shared" si="614"/>
        <v>80.53</v>
      </c>
      <c r="BA2449" s="4">
        <f t="shared" si="615"/>
        <v>74.760915517559994</v>
      </c>
      <c r="BB2449" s="4">
        <v>9.51</v>
      </c>
      <c r="BC2449" s="4">
        <v>12000</v>
      </c>
      <c r="BD2449">
        <v>2.5362174944400002</v>
      </c>
      <c r="BE2449" s="2">
        <v>0.11</v>
      </c>
      <c r="BF2449">
        <v>40</v>
      </c>
      <c r="BG2449">
        <f t="shared" si="609"/>
        <v>0.11171872670841716</v>
      </c>
      <c r="BH2449">
        <v>0.59909999999999997</v>
      </c>
      <c r="BI2449" s="4">
        <v>0.52800000000000002</v>
      </c>
      <c r="BJ2449" s="4">
        <v>0.17599999999999999</v>
      </c>
      <c r="BK2449" s="3">
        <f t="shared" si="616"/>
        <v>385500</v>
      </c>
      <c r="BL2449" s="3">
        <f t="shared" si="617"/>
        <v>72</v>
      </c>
      <c r="BM2449" s="3">
        <v>820.99999999999989</v>
      </c>
      <c r="BN2449" s="3">
        <v>738.9</v>
      </c>
      <c r="BO2449" s="3">
        <f t="shared" si="618"/>
        <v>82.099999999999909</v>
      </c>
      <c r="BP2449" s="3">
        <f t="shared" si="619"/>
        <v>22800</v>
      </c>
      <c r="BQ2449">
        <v>0.72</v>
      </c>
      <c r="BR2449">
        <v>0.59</v>
      </c>
      <c r="BS2449">
        <v>7.85</v>
      </c>
      <c r="BT2449">
        <f t="shared" si="610"/>
        <v>732.90000000000009</v>
      </c>
      <c r="BU2449" s="1">
        <f t="shared" si="611"/>
        <v>0.17079040631371545</v>
      </c>
      <c r="BV2449" s="1">
        <f t="shared" si="620"/>
        <v>0.20283493452258214</v>
      </c>
      <c r="BW2449">
        <f t="shared" si="621"/>
        <v>0.19384818745929316</v>
      </c>
      <c r="BX2449">
        <f t="shared" si="622"/>
        <v>0.20858353107906069</v>
      </c>
      <c r="BY2449">
        <f t="shared" si="623"/>
        <v>156.04498368557392</v>
      </c>
    </row>
    <row r="2450" spans="1:77" x14ac:dyDescent="0.2">
      <c r="A2450">
        <v>15</v>
      </c>
      <c r="B2450">
        <v>47109</v>
      </c>
      <c r="C2450" t="s">
        <v>1310</v>
      </c>
      <c r="D2450">
        <v>47</v>
      </c>
      <c r="E2450" t="s">
        <v>1312</v>
      </c>
      <c r="F2450" t="s">
        <v>1313</v>
      </c>
      <c r="G2450" t="s">
        <v>1393</v>
      </c>
      <c r="H2450">
        <v>109</v>
      </c>
      <c r="I2450">
        <v>2571</v>
      </c>
      <c r="J2450">
        <v>1507</v>
      </c>
      <c r="K2450">
        <v>321</v>
      </c>
      <c r="L2450">
        <v>1068</v>
      </c>
      <c r="M2450">
        <v>204</v>
      </c>
      <c r="N2450">
        <v>211</v>
      </c>
      <c r="O2450" s="3">
        <v>30328</v>
      </c>
      <c r="P2450" s="3">
        <v>42344.159959999997</v>
      </c>
      <c r="Q2450" s="3">
        <v>22511</v>
      </c>
      <c r="R2450" s="3">
        <v>31430.01137</v>
      </c>
      <c r="S2450" s="3">
        <v>2880.2</v>
      </c>
      <c r="T2450" s="3">
        <v>4021.3548380000002</v>
      </c>
      <c r="U2450" s="3">
        <v>25246</v>
      </c>
      <c r="V2450" s="3">
        <v>35248.636980000003</v>
      </c>
      <c r="W2450" s="3">
        <v>2123.1</v>
      </c>
      <c r="X2450" s="3">
        <v>2964.286666</v>
      </c>
      <c r="Y2450" s="3">
        <v>192</v>
      </c>
      <c r="Z2450" s="3">
        <v>268.07170639999998</v>
      </c>
      <c r="AA2450">
        <v>1352</v>
      </c>
      <c r="AB2450">
        <v>1022</v>
      </c>
      <c r="AC2450">
        <v>337</v>
      </c>
      <c r="AD2450">
        <v>975</v>
      </c>
      <c r="AE2450">
        <v>166</v>
      </c>
      <c r="AF2450">
        <v>146</v>
      </c>
      <c r="AG2450">
        <v>65</v>
      </c>
      <c r="AH2450">
        <v>22</v>
      </c>
      <c r="AI2450">
        <v>91</v>
      </c>
      <c r="AJ2450">
        <v>43</v>
      </c>
      <c r="AK2450">
        <v>14</v>
      </c>
      <c r="AL2450">
        <v>65</v>
      </c>
      <c r="AM2450">
        <v>88</v>
      </c>
      <c r="AN2450">
        <v>35</v>
      </c>
      <c r="AO2450">
        <v>117</v>
      </c>
      <c r="AP2450">
        <v>382</v>
      </c>
      <c r="AQ2450">
        <v>0</v>
      </c>
      <c r="AR2450" s="4">
        <v>5227</v>
      </c>
      <c r="AS2450" s="4">
        <f t="shared" si="612"/>
        <v>5609</v>
      </c>
      <c r="AT2450">
        <v>0.94398103600000005</v>
      </c>
      <c r="AU2450" s="4">
        <f t="shared" si="608"/>
        <v>1</v>
      </c>
      <c r="AV2450" s="4">
        <f t="shared" si="613"/>
        <v>5294.7896309240004</v>
      </c>
      <c r="AW2450" s="4">
        <v>0</v>
      </c>
      <c r="AX2450" s="4">
        <v>0</v>
      </c>
      <c r="AY2450" s="4">
        <v>80.53</v>
      </c>
      <c r="AZ2450" s="4">
        <f t="shared" si="614"/>
        <v>80.53</v>
      </c>
      <c r="BA2450" s="4">
        <f t="shared" si="615"/>
        <v>76.018792829079999</v>
      </c>
      <c r="BB2450" s="4">
        <v>9.51</v>
      </c>
      <c r="BC2450" s="4">
        <v>12000</v>
      </c>
      <c r="BD2450">
        <v>2.0500794987600002</v>
      </c>
      <c r="BE2450" s="2">
        <v>0.11</v>
      </c>
      <c r="BF2450">
        <v>40</v>
      </c>
      <c r="BG2450">
        <f t="shared" si="609"/>
        <v>0.11171872670841716</v>
      </c>
      <c r="BH2450">
        <v>0.59909999999999997</v>
      </c>
      <c r="BI2450" s="4">
        <v>0.52800000000000002</v>
      </c>
      <c r="BJ2450" s="4">
        <v>0.17599999999999999</v>
      </c>
      <c r="BK2450" s="3">
        <f t="shared" si="616"/>
        <v>385500</v>
      </c>
      <c r="BL2450" s="3">
        <f t="shared" si="617"/>
        <v>72</v>
      </c>
      <c r="BM2450" s="3">
        <v>820.99999999999989</v>
      </c>
      <c r="BN2450" s="3">
        <v>738.9</v>
      </c>
      <c r="BO2450" s="3">
        <f t="shared" si="618"/>
        <v>82.099999999999909</v>
      </c>
      <c r="BP2450" s="3">
        <f t="shared" si="619"/>
        <v>22800</v>
      </c>
      <c r="BQ2450">
        <v>0.72</v>
      </c>
      <c r="BR2450">
        <v>0.59</v>
      </c>
      <c r="BS2450">
        <v>7.85</v>
      </c>
      <c r="BT2450">
        <f t="shared" si="610"/>
        <v>732.90000000000009</v>
      </c>
      <c r="BU2450" s="1">
        <f t="shared" si="611"/>
        <v>0.16706147388284698</v>
      </c>
      <c r="BV2450" s="1">
        <f t="shared" si="620"/>
        <v>0.19415072144950365</v>
      </c>
      <c r="BW2450">
        <f t="shared" si="621"/>
        <v>0.18516397438621468</v>
      </c>
      <c r="BX2450">
        <f t="shared" si="622"/>
        <v>0.19989931800598221</v>
      </c>
      <c r="BY2450">
        <f t="shared" si="623"/>
        <v>156.04498368557392</v>
      </c>
    </row>
    <row r="2451" spans="1:77" x14ac:dyDescent="0.2">
      <c r="A2451">
        <v>15</v>
      </c>
      <c r="B2451">
        <v>47111</v>
      </c>
      <c r="C2451" t="s">
        <v>1310</v>
      </c>
      <c r="D2451">
        <v>47</v>
      </c>
      <c r="E2451" t="s">
        <v>1312</v>
      </c>
      <c r="F2451" t="s">
        <v>1313</v>
      </c>
      <c r="G2451" t="s">
        <v>1150</v>
      </c>
      <c r="H2451">
        <v>111</v>
      </c>
      <c r="I2451">
        <v>2758</v>
      </c>
      <c r="J2451">
        <v>1750</v>
      </c>
      <c r="K2451">
        <v>318</v>
      </c>
      <c r="L2451">
        <v>1217</v>
      </c>
      <c r="M2451">
        <v>230</v>
      </c>
      <c r="N2451">
        <v>252</v>
      </c>
      <c r="O2451" s="3">
        <v>16992</v>
      </c>
      <c r="P2451" s="3">
        <v>23724.346020000001</v>
      </c>
      <c r="Q2451" s="3">
        <v>25631</v>
      </c>
      <c r="R2451" s="3">
        <v>35786.176599999999</v>
      </c>
      <c r="S2451" s="3">
        <v>3518.9</v>
      </c>
      <c r="T2451" s="3">
        <v>4913.1121240000002</v>
      </c>
      <c r="U2451" s="3">
        <v>29590</v>
      </c>
      <c r="V2451" s="3">
        <v>41313.759339999997</v>
      </c>
      <c r="W2451" s="3">
        <v>2458.3000000000002</v>
      </c>
      <c r="X2451" s="3">
        <v>3432.2951870000002</v>
      </c>
      <c r="Y2451" s="3">
        <v>230</v>
      </c>
      <c r="Z2451" s="3">
        <v>321.127565</v>
      </c>
      <c r="AA2451">
        <v>1745</v>
      </c>
      <c r="AB2451">
        <v>1222</v>
      </c>
      <c r="AC2451">
        <v>285</v>
      </c>
      <c r="AD2451">
        <v>1082</v>
      </c>
      <c r="AE2451">
        <v>187</v>
      </c>
      <c r="AF2451">
        <v>176</v>
      </c>
      <c r="AG2451">
        <v>65</v>
      </c>
      <c r="AH2451">
        <v>22</v>
      </c>
      <c r="AI2451">
        <v>91</v>
      </c>
      <c r="AJ2451">
        <v>43</v>
      </c>
      <c r="AK2451">
        <v>14</v>
      </c>
      <c r="AL2451">
        <v>65</v>
      </c>
      <c r="AM2451">
        <v>88</v>
      </c>
      <c r="AN2451">
        <v>35</v>
      </c>
      <c r="AO2451">
        <v>117</v>
      </c>
      <c r="AP2451">
        <v>382</v>
      </c>
      <c r="AQ2451">
        <v>0</v>
      </c>
      <c r="AR2451" s="4">
        <v>5227</v>
      </c>
      <c r="AS2451" s="4">
        <f t="shared" si="612"/>
        <v>5609</v>
      </c>
      <c r="AT2451">
        <v>0.94953237499999998</v>
      </c>
      <c r="AU2451" s="4">
        <f t="shared" si="608"/>
        <v>1</v>
      </c>
      <c r="AV2451" s="4">
        <f t="shared" si="613"/>
        <v>5325.9270913749997</v>
      </c>
      <c r="AW2451" s="4">
        <v>0</v>
      </c>
      <c r="AX2451" s="4">
        <v>0</v>
      </c>
      <c r="AY2451" s="4">
        <v>80.53</v>
      </c>
      <c r="AZ2451" s="4">
        <f t="shared" si="614"/>
        <v>80.53</v>
      </c>
      <c r="BA2451" s="4">
        <f t="shared" si="615"/>
        <v>76.465842158749993</v>
      </c>
      <c r="BB2451" s="4">
        <v>9.51</v>
      </c>
      <c r="BC2451" s="4">
        <v>12000</v>
      </c>
      <c r="BD2451">
        <v>2.2727158832600001</v>
      </c>
      <c r="BE2451" s="2">
        <v>0.11</v>
      </c>
      <c r="BF2451">
        <v>40</v>
      </c>
      <c r="BG2451">
        <f t="shared" si="609"/>
        <v>0.11171872670841716</v>
      </c>
      <c r="BH2451">
        <v>0.59909999999999997</v>
      </c>
      <c r="BI2451" s="4">
        <v>0.52800000000000002</v>
      </c>
      <c r="BJ2451" s="4">
        <v>0.17599999999999999</v>
      </c>
      <c r="BK2451" s="3">
        <f t="shared" si="616"/>
        <v>385500</v>
      </c>
      <c r="BL2451" s="3">
        <f t="shared" si="617"/>
        <v>72</v>
      </c>
      <c r="BM2451" s="3">
        <v>820.99999999999989</v>
      </c>
      <c r="BN2451" s="3">
        <v>738.9</v>
      </c>
      <c r="BO2451" s="3">
        <f t="shared" si="618"/>
        <v>82.099999999999909</v>
      </c>
      <c r="BP2451" s="3">
        <f t="shared" si="619"/>
        <v>22800</v>
      </c>
      <c r="BQ2451">
        <v>0.72</v>
      </c>
      <c r="BR2451">
        <v>0.59</v>
      </c>
      <c r="BS2451">
        <v>7.85</v>
      </c>
      <c r="BT2451">
        <f t="shared" si="610"/>
        <v>732.90000000000009</v>
      </c>
      <c r="BU2451" s="1">
        <f t="shared" si="611"/>
        <v>0.17048112878839947</v>
      </c>
      <c r="BV2451" s="1">
        <f t="shared" si="620"/>
        <v>0.19964369989818614</v>
      </c>
      <c r="BW2451">
        <f t="shared" si="621"/>
        <v>0.19065695283489717</v>
      </c>
      <c r="BX2451">
        <f t="shared" si="622"/>
        <v>0.2053922964546647</v>
      </c>
      <c r="BY2451">
        <f t="shared" si="623"/>
        <v>156.04498368557392</v>
      </c>
    </row>
    <row r="2452" spans="1:77" x14ac:dyDescent="0.2">
      <c r="A2452">
        <v>15</v>
      </c>
      <c r="B2452">
        <v>47113</v>
      </c>
      <c r="C2452" t="s">
        <v>1310</v>
      </c>
      <c r="D2452">
        <v>47</v>
      </c>
      <c r="E2452" t="s">
        <v>1312</v>
      </c>
      <c r="F2452" t="s">
        <v>1313</v>
      </c>
      <c r="G2452" t="s">
        <v>221</v>
      </c>
      <c r="H2452">
        <v>113</v>
      </c>
      <c r="I2452">
        <v>2728</v>
      </c>
      <c r="J2452">
        <v>1646</v>
      </c>
      <c r="K2452">
        <v>447</v>
      </c>
      <c r="L2452">
        <v>1114</v>
      </c>
      <c r="M2452">
        <v>227</v>
      </c>
      <c r="N2452">
        <v>222</v>
      </c>
      <c r="O2452" s="3">
        <v>28854</v>
      </c>
      <c r="P2452" s="3">
        <v>40286.151129999998</v>
      </c>
      <c r="Q2452" s="3">
        <v>23512</v>
      </c>
      <c r="R2452" s="3">
        <v>32827.614379999999</v>
      </c>
      <c r="S2452" s="3">
        <v>3262.6</v>
      </c>
      <c r="T2452" s="3">
        <v>4555.2643200000002</v>
      </c>
      <c r="U2452" s="3">
        <v>25913</v>
      </c>
      <c r="V2452" s="3">
        <v>36179.906920000001</v>
      </c>
      <c r="W2452" s="3">
        <v>2217.1</v>
      </c>
      <c r="X2452" s="3">
        <v>3095.5301060000002</v>
      </c>
      <c r="Y2452" s="3">
        <v>203</v>
      </c>
      <c r="Z2452" s="3">
        <v>283.42998130000001</v>
      </c>
      <c r="AA2452">
        <v>1318</v>
      </c>
      <c r="AB2452">
        <v>1055</v>
      </c>
      <c r="AC2452">
        <v>413</v>
      </c>
      <c r="AD2452">
        <v>995</v>
      </c>
      <c r="AE2452">
        <v>175</v>
      </c>
      <c r="AF2452">
        <v>149</v>
      </c>
      <c r="AG2452">
        <v>65</v>
      </c>
      <c r="AH2452">
        <v>22</v>
      </c>
      <c r="AI2452">
        <v>91</v>
      </c>
      <c r="AJ2452">
        <v>43</v>
      </c>
      <c r="AK2452">
        <v>14</v>
      </c>
      <c r="AL2452">
        <v>65</v>
      </c>
      <c r="AM2452">
        <v>88</v>
      </c>
      <c r="AN2452">
        <v>35</v>
      </c>
      <c r="AO2452">
        <v>117</v>
      </c>
      <c r="AP2452">
        <v>382</v>
      </c>
      <c r="AQ2452">
        <v>0</v>
      </c>
      <c r="AR2452" s="4">
        <v>5227</v>
      </c>
      <c r="AS2452" s="4">
        <f t="shared" si="612"/>
        <v>5609</v>
      </c>
      <c r="AT2452">
        <v>0.95104256300000001</v>
      </c>
      <c r="AU2452" s="4">
        <f t="shared" si="608"/>
        <v>1</v>
      </c>
      <c r="AV2452" s="4">
        <f t="shared" si="613"/>
        <v>5334.3977358669999</v>
      </c>
      <c r="AW2452" s="4">
        <v>0</v>
      </c>
      <c r="AX2452" s="4">
        <v>0</v>
      </c>
      <c r="AY2452" s="4">
        <v>80.53</v>
      </c>
      <c r="AZ2452" s="4">
        <f t="shared" si="614"/>
        <v>80.53</v>
      </c>
      <c r="BA2452" s="4">
        <f t="shared" si="615"/>
        <v>76.587457598390003</v>
      </c>
      <c r="BB2452" s="4">
        <v>9.51</v>
      </c>
      <c r="BC2452" s="4">
        <v>12000</v>
      </c>
      <c r="BD2452">
        <v>1.9723307323999999</v>
      </c>
      <c r="BE2452" s="2">
        <v>0.11</v>
      </c>
      <c r="BF2452">
        <v>40</v>
      </c>
      <c r="BG2452">
        <f t="shared" si="609"/>
        <v>0.11171872670841716</v>
      </c>
      <c r="BH2452">
        <v>0.59909999999999997</v>
      </c>
      <c r="BI2452" s="4">
        <v>0.52800000000000002</v>
      </c>
      <c r="BJ2452" s="4">
        <v>0.17599999999999999</v>
      </c>
      <c r="BK2452" s="3">
        <f t="shared" si="616"/>
        <v>385500</v>
      </c>
      <c r="BL2452" s="3">
        <f t="shared" si="617"/>
        <v>72</v>
      </c>
      <c r="BM2452" s="3">
        <v>820.99999999999989</v>
      </c>
      <c r="BN2452" s="3">
        <v>738.9</v>
      </c>
      <c r="BO2452" s="3">
        <f t="shared" si="618"/>
        <v>82.099999999999909</v>
      </c>
      <c r="BP2452" s="3">
        <f t="shared" si="619"/>
        <v>22800</v>
      </c>
      <c r="BQ2452">
        <v>0.72</v>
      </c>
      <c r="BR2452">
        <v>0.59</v>
      </c>
      <c r="BS2452">
        <v>7.85</v>
      </c>
      <c r="BT2452">
        <f t="shared" si="610"/>
        <v>732.90000000000009</v>
      </c>
      <c r="BU2452" s="1">
        <f t="shared" si="611"/>
        <v>0.16707999810836049</v>
      </c>
      <c r="BV2452" s="1">
        <f t="shared" si="620"/>
        <v>0.19480997139989917</v>
      </c>
      <c r="BW2452">
        <f t="shared" si="621"/>
        <v>0.18582322433661019</v>
      </c>
      <c r="BX2452">
        <f t="shared" si="622"/>
        <v>0.20055856795637772</v>
      </c>
      <c r="BY2452">
        <f t="shared" si="623"/>
        <v>156.04498368557392</v>
      </c>
    </row>
    <row r="2453" spans="1:77" x14ac:dyDescent="0.2">
      <c r="A2453">
        <v>15</v>
      </c>
      <c r="B2453">
        <v>47115</v>
      </c>
      <c r="C2453" t="s">
        <v>1310</v>
      </c>
      <c r="D2453">
        <v>47</v>
      </c>
      <c r="E2453" t="s">
        <v>1312</v>
      </c>
      <c r="F2453" t="s">
        <v>1313</v>
      </c>
      <c r="G2453" t="s">
        <v>223</v>
      </c>
      <c r="H2453">
        <v>115</v>
      </c>
      <c r="I2453">
        <v>2768</v>
      </c>
      <c r="J2453">
        <v>1886</v>
      </c>
      <c r="K2453">
        <v>253</v>
      </c>
      <c r="L2453">
        <v>1262</v>
      </c>
      <c r="M2453">
        <v>221</v>
      </c>
      <c r="N2453">
        <v>263</v>
      </c>
      <c r="O2453" s="3">
        <v>12657</v>
      </c>
      <c r="P2453" s="3">
        <v>17671.789519999998</v>
      </c>
      <c r="Q2453" s="3">
        <v>27605</v>
      </c>
      <c r="R2453" s="3">
        <v>38542.288829999998</v>
      </c>
      <c r="S2453" s="3">
        <v>3289.3</v>
      </c>
      <c r="T2453" s="3">
        <v>4592.5430420000002</v>
      </c>
      <c r="U2453" s="3">
        <v>30117</v>
      </c>
      <c r="V2453" s="3">
        <v>42049.56033</v>
      </c>
      <c r="W2453" s="3">
        <v>2602.8000000000002</v>
      </c>
      <c r="X2453" s="3">
        <v>3634.0470700000001</v>
      </c>
      <c r="Y2453" s="3">
        <v>236</v>
      </c>
      <c r="Z2453" s="3">
        <v>329.50480579999999</v>
      </c>
      <c r="AA2453">
        <v>1612</v>
      </c>
      <c r="AB2453">
        <v>1281</v>
      </c>
      <c r="AC2453">
        <v>250</v>
      </c>
      <c r="AD2453">
        <v>1113</v>
      </c>
      <c r="AE2453">
        <v>181</v>
      </c>
      <c r="AF2453">
        <v>177</v>
      </c>
      <c r="AG2453">
        <v>65</v>
      </c>
      <c r="AH2453">
        <v>22</v>
      </c>
      <c r="AI2453">
        <v>91</v>
      </c>
      <c r="AJ2453">
        <v>43</v>
      </c>
      <c r="AK2453">
        <v>14</v>
      </c>
      <c r="AL2453">
        <v>65</v>
      </c>
      <c r="AM2453">
        <v>88</v>
      </c>
      <c r="AN2453">
        <v>35</v>
      </c>
      <c r="AO2453">
        <v>117</v>
      </c>
      <c r="AP2453">
        <v>382</v>
      </c>
      <c r="AQ2453">
        <v>0</v>
      </c>
      <c r="AR2453" s="4">
        <v>5227</v>
      </c>
      <c r="AS2453" s="4">
        <f t="shared" si="612"/>
        <v>5609</v>
      </c>
      <c r="AT2453">
        <v>0.92478051999999999</v>
      </c>
      <c r="AU2453" s="4">
        <f t="shared" si="608"/>
        <v>1</v>
      </c>
      <c r="AV2453" s="4">
        <f t="shared" si="613"/>
        <v>5187.0939366800003</v>
      </c>
      <c r="AW2453" s="4">
        <v>0</v>
      </c>
      <c r="AX2453" s="4">
        <v>0</v>
      </c>
      <c r="AY2453" s="4">
        <v>80.53</v>
      </c>
      <c r="AZ2453" s="4">
        <f t="shared" si="614"/>
        <v>80.53</v>
      </c>
      <c r="BA2453" s="4">
        <f t="shared" si="615"/>
        <v>74.472575275600008</v>
      </c>
      <c r="BB2453" s="4">
        <v>9.51</v>
      </c>
      <c r="BC2453" s="4">
        <v>12000</v>
      </c>
      <c r="BD2453">
        <v>2.4992641437600001</v>
      </c>
      <c r="BE2453" s="2">
        <v>0.11</v>
      </c>
      <c r="BF2453">
        <v>40</v>
      </c>
      <c r="BG2453">
        <f t="shared" si="609"/>
        <v>0.11171872670841716</v>
      </c>
      <c r="BH2453">
        <v>0.59909999999999997</v>
      </c>
      <c r="BI2453" s="4">
        <v>0.52800000000000002</v>
      </c>
      <c r="BJ2453" s="4">
        <v>0.17599999999999999</v>
      </c>
      <c r="BK2453" s="3">
        <f t="shared" si="616"/>
        <v>385500</v>
      </c>
      <c r="BL2453" s="3">
        <f t="shared" si="617"/>
        <v>72</v>
      </c>
      <c r="BM2453" s="3">
        <v>820.99999999999989</v>
      </c>
      <c r="BN2453" s="3">
        <v>738.9</v>
      </c>
      <c r="BO2453" s="3">
        <f t="shared" si="618"/>
        <v>82.099999999999909</v>
      </c>
      <c r="BP2453" s="3">
        <f t="shared" si="619"/>
        <v>22800</v>
      </c>
      <c r="BQ2453">
        <v>0.72</v>
      </c>
      <c r="BR2453">
        <v>0.59</v>
      </c>
      <c r="BS2453">
        <v>7.85</v>
      </c>
      <c r="BT2453">
        <f t="shared" si="610"/>
        <v>732.90000000000009</v>
      </c>
      <c r="BU2453" s="1">
        <f t="shared" si="611"/>
        <v>0.16986450531015293</v>
      </c>
      <c r="BV2453" s="1">
        <f t="shared" si="620"/>
        <v>0.19982326558394961</v>
      </c>
      <c r="BW2453">
        <f t="shared" si="621"/>
        <v>0.19083651852066064</v>
      </c>
      <c r="BX2453">
        <f t="shared" si="622"/>
        <v>0.20557186214042816</v>
      </c>
      <c r="BY2453">
        <f t="shared" si="623"/>
        <v>156.04498368557392</v>
      </c>
    </row>
    <row r="2454" spans="1:77" x14ac:dyDescent="0.2">
      <c r="A2454">
        <v>15</v>
      </c>
      <c r="B2454">
        <v>47117</v>
      </c>
      <c r="C2454" t="s">
        <v>1310</v>
      </c>
      <c r="D2454">
        <v>47</v>
      </c>
      <c r="E2454" t="s">
        <v>1312</v>
      </c>
      <c r="F2454" t="s">
        <v>1313</v>
      </c>
      <c r="G2454" t="s">
        <v>368</v>
      </c>
      <c r="H2454">
        <v>117</v>
      </c>
      <c r="I2454">
        <v>3657</v>
      </c>
      <c r="J2454">
        <v>2538</v>
      </c>
      <c r="K2454">
        <v>321</v>
      </c>
      <c r="L2454">
        <v>1384</v>
      </c>
      <c r="M2454">
        <v>303</v>
      </c>
      <c r="N2454">
        <v>344</v>
      </c>
      <c r="O2454" s="3">
        <v>17216</v>
      </c>
      <c r="P2454" s="3">
        <v>24037.09634</v>
      </c>
      <c r="Q2454" s="3">
        <v>36387</v>
      </c>
      <c r="R2454" s="3">
        <v>50803.776989999998</v>
      </c>
      <c r="S2454" s="3">
        <v>4081.3</v>
      </c>
      <c r="T2454" s="3">
        <v>5698.338831</v>
      </c>
      <c r="U2454" s="3">
        <v>33137</v>
      </c>
      <c r="V2454" s="3">
        <v>46266.104879999999</v>
      </c>
      <c r="W2454" s="3">
        <v>3412</v>
      </c>
      <c r="X2454" s="3">
        <v>4763.8576160000002</v>
      </c>
      <c r="Y2454" s="3">
        <v>295</v>
      </c>
      <c r="Z2454" s="3">
        <v>411.88100730000002</v>
      </c>
      <c r="AA2454">
        <v>1761</v>
      </c>
      <c r="AB2454">
        <v>1372</v>
      </c>
      <c r="AC2454">
        <v>283</v>
      </c>
      <c r="AD2454">
        <v>1102</v>
      </c>
      <c r="AE2454">
        <v>197</v>
      </c>
      <c r="AF2454">
        <v>189</v>
      </c>
      <c r="AG2454">
        <v>65</v>
      </c>
      <c r="AH2454">
        <v>22</v>
      </c>
      <c r="AI2454">
        <v>91</v>
      </c>
      <c r="AJ2454">
        <v>43</v>
      </c>
      <c r="AK2454">
        <v>14</v>
      </c>
      <c r="AL2454">
        <v>65</v>
      </c>
      <c r="AM2454">
        <v>88</v>
      </c>
      <c r="AN2454">
        <v>35</v>
      </c>
      <c r="AO2454">
        <v>117</v>
      </c>
      <c r="AP2454">
        <v>382</v>
      </c>
      <c r="AQ2454">
        <v>0</v>
      </c>
      <c r="AR2454" s="4">
        <v>5227</v>
      </c>
      <c r="AS2454" s="4">
        <f t="shared" si="612"/>
        <v>5609</v>
      </c>
      <c r="AT2454">
        <v>0.93822579900000003</v>
      </c>
      <c r="AU2454" s="4">
        <f t="shared" si="608"/>
        <v>1</v>
      </c>
      <c r="AV2454" s="4">
        <f t="shared" si="613"/>
        <v>5262.5085065909998</v>
      </c>
      <c r="AW2454" s="4">
        <v>0</v>
      </c>
      <c r="AX2454" s="4">
        <v>0</v>
      </c>
      <c r="AY2454" s="4">
        <v>80.53</v>
      </c>
      <c r="AZ2454" s="4">
        <f t="shared" si="614"/>
        <v>80.53</v>
      </c>
      <c r="BA2454" s="4">
        <f t="shared" si="615"/>
        <v>75.555323593470007</v>
      </c>
      <c r="BB2454" s="4">
        <v>9.51</v>
      </c>
      <c r="BC2454" s="4">
        <v>12000</v>
      </c>
      <c r="BD2454">
        <v>2.2849115256600001</v>
      </c>
      <c r="BE2454" s="2">
        <v>0.11</v>
      </c>
      <c r="BF2454">
        <v>40</v>
      </c>
      <c r="BG2454">
        <f t="shared" si="609"/>
        <v>0.11171872670841716</v>
      </c>
      <c r="BH2454">
        <v>0.59909999999999997</v>
      </c>
      <c r="BI2454" s="4">
        <v>0.52800000000000002</v>
      </c>
      <c r="BJ2454" s="4">
        <v>0.17599999999999999</v>
      </c>
      <c r="BK2454" s="3">
        <f t="shared" si="616"/>
        <v>385500</v>
      </c>
      <c r="BL2454" s="3">
        <f t="shared" si="617"/>
        <v>72</v>
      </c>
      <c r="BM2454" s="3">
        <v>820.99999999999989</v>
      </c>
      <c r="BN2454" s="3">
        <v>738.9</v>
      </c>
      <c r="BO2454" s="3">
        <f t="shared" si="618"/>
        <v>82.099999999999909</v>
      </c>
      <c r="BP2454" s="3">
        <f t="shared" si="619"/>
        <v>22800</v>
      </c>
      <c r="BQ2454">
        <v>0.72</v>
      </c>
      <c r="BR2454">
        <v>0.59</v>
      </c>
      <c r="BS2454">
        <v>7.85</v>
      </c>
      <c r="BT2454">
        <f t="shared" si="610"/>
        <v>732.90000000000009</v>
      </c>
      <c r="BU2454" s="1">
        <f t="shared" si="611"/>
        <v>0.16910396556356191</v>
      </c>
      <c r="BV2454" s="1">
        <f t="shared" si="620"/>
        <v>0.20337250628579459</v>
      </c>
      <c r="BW2454">
        <f t="shared" si="621"/>
        <v>0.19438575922250562</v>
      </c>
      <c r="BX2454">
        <f t="shared" si="622"/>
        <v>0.20912110284227314</v>
      </c>
      <c r="BY2454">
        <f t="shared" si="623"/>
        <v>156.04498368557392</v>
      </c>
    </row>
    <row r="2455" spans="1:77" x14ac:dyDescent="0.2">
      <c r="A2455">
        <v>15</v>
      </c>
      <c r="B2455">
        <v>47119</v>
      </c>
      <c r="C2455" t="s">
        <v>1310</v>
      </c>
      <c r="D2455">
        <v>47</v>
      </c>
      <c r="E2455" t="s">
        <v>1312</v>
      </c>
      <c r="F2455" t="s">
        <v>1313</v>
      </c>
      <c r="G2455" t="s">
        <v>1374</v>
      </c>
      <c r="H2455">
        <v>119</v>
      </c>
      <c r="I2455">
        <v>4524</v>
      </c>
      <c r="J2455">
        <v>2316</v>
      </c>
      <c r="K2455">
        <v>325</v>
      </c>
      <c r="L2455">
        <v>1324</v>
      </c>
      <c r="M2455">
        <v>280</v>
      </c>
      <c r="N2455">
        <v>356</v>
      </c>
      <c r="O2455" s="3">
        <v>42858</v>
      </c>
      <c r="P2455" s="3">
        <v>59838.631220000003</v>
      </c>
      <c r="Q2455" s="3">
        <v>37848</v>
      </c>
      <c r="R2455" s="3">
        <v>52843.635130000002</v>
      </c>
      <c r="S2455" s="3">
        <v>3565.7</v>
      </c>
      <c r="T2455" s="3">
        <v>4978.4546019999998</v>
      </c>
      <c r="U2455" s="3">
        <v>32910</v>
      </c>
      <c r="V2455" s="3">
        <v>45949.165930000003</v>
      </c>
      <c r="W2455" s="3">
        <v>3519.2</v>
      </c>
      <c r="X2455" s="3">
        <v>4913.5309859999998</v>
      </c>
      <c r="Y2455" s="3">
        <v>307</v>
      </c>
      <c r="Z2455" s="3">
        <v>428.63548889999998</v>
      </c>
      <c r="AA2455">
        <v>2003</v>
      </c>
      <c r="AB2455">
        <v>1294</v>
      </c>
      <c r="AC2455">
        <v>301</v>
      </c>
      <c r="AD2455">
        <v>1079</v>
      </c>
      <c r="AE2455">
        <v>190</v>
      </c>
      <c r="AF2455">
        <v>190</v>
      </c>
      <c r="AG2455">
        <v>65</v>
      </c>
      <c r="AH2455">
        <v>22</v>
      </c>
      <c r="AI2455">
        <v>91</v>
      </c>
      <c r="AJ2455">
        <v>43</v>
      </c>
      <c r="AK2455">
        <v>14</v>
      </c>
      <c r="AL2455">
        <v>65</v>
      </c>
      <c r="AM2455">
        <v>88</v>
      </c>
      <c r="AN2455">
        <v>35</v>
      </c>
      <c r="AO2455">
        <v>117</v>
      </c>
      <c r="AP2455">
        <v>382</v>
      </c>
      <c r="AQ2455">
        <v>0</v>
      </c>
      <c r="AR2455" s="4">
        <v>5227</v>
      </c>
      <c r="AS2455" s="4">
        <f t="shared" si="612"/>
        <v>5609</v>
      </c>
      <c r="AT2455">
        <v>0.942302741</v>
      </c>
      <c r="AU2455" s="4">
        <f t="shared" si="608"/>
        <v>1</v>
      </c>
      <c r="AV2455" s="4">
        <f t="shared" si="613"/>
        <v>5285.3760742690001</v>
      </c>
      <c r="AW2455" s="4">
        <v>0</v>
      </c>
      <c r="AX2455" s="4">
        <v>0</v>
      </c>
      <c r="AY2455" s="4">
        <v>80.53</v>
      </c>
      <c r="AZ2455" s="4">
        <f t="shared" si="614"/>
        <v>80.53</v>
      </c>
      <c r="BA2455" s="4">
        <f t="shared" si="615"/>
        <v>75.883639732730003</v>
      </c>
      <c r="BB2455" s="4">
        <v>9.51</v>
      </c>
      <c r="BC2455" s="4">
        <v>12000</v>
      </c>
      <c r="BD2455">
        <v>2.2156806930599999</v>
      </c>
      <c r="BE2455" s="2">
        <v>0.11</v>
      </c>
      <c r="BF2455">
        <v>40</v>
      </c>
      <c r="BG2455">
        <f t="shared" si="609"/>
        <v>0.11171872670841716</v>
      </c>
      <c r="BH2455">
        <v>0.59909999999999997</v>
      </c>
      <c r="BI2455" s="4">
        <v>0.52800000000000002</v>
      </c>
      <c r="BJ2455" s="4">
        <v>0.17599999999999999</v>
      </c>
      <c r="BK2455" s="3">
        <f t="shared" si="616"/>
        <v>385500</v>
      </c>
      <c r="BL2455" s="3">
        <f t="shared" si="617"/>
        <v>72</v>
      </c>
      <c r="BM2455" s="3">
        <v>820.99999999999989</v>
      </c>
      <c r="BN2455" s="3">
        <v>738.9</v>
      </c>
      <c r="BO2455" s="3">
        <f t="shared" si="618"/>
        <v>82.099999999999909</v>
      </c>
      <c r="BP2455" s="3">
        <f t="shared" si="619"/>
        <v>22800</v>
      </c>
      <c r="BQ2455">
        <v>0.72</v>
      </c>
      <c r="BR2455">
        <v>0.59</v>
      </c>
      <c r="BS2455">
        <v>7.85</v>
      </c>
      <c r="BT2455">
        <f t="shared" si="610"/>
        <v>732.90000000000009</v>
      </c>
      <c r="BU2455" s="1">
        <f t="shared" si="611"/>
        <v>0.16882254541203101</v>
      </c>
      <c r="BV2455" s="1">
        <f t="shared" si="620"/>
        <v>0.20348093583488369</v>
      </c>
      <c r="BW2455">
        <f t="shared" si="621"/>
        <v>0.19449418877159472</v>
      </c>
      <c r="BX2455">
        <f t="shared" si="622"/>
        <v>0.20922953239136224</v>
      </c>
      <c r="BY2455">
        <f t="shared" si="623"/>
        <v>156.04498368557392</v>
      </c>
    </row>
    <row r="2456" spans="1:77" x14ac:dyDescent="0.2">
      <c r="A2456">
        <v>15</v>
      </c>
      <c r="B2456">
        <v>47121</v>
      </c>
      <c r="C2456" t="s">
        <v>1310</v>
      </c>
      <c r="D2456">
        <v>47</v>
      </c>
      <c r="E2456" t="s">
        <v>1312</v>
      </c>
      <c r="F2456" t="s">
        <v>1313</v>
      </c>
      <c r="G2456" t="s">
        <v>893</v>
      </c>
      <c r="H2456">
        <v>121</v>
      </c>
      <c r="I2456">
        <v>5407</v>
      </c>
      <c r="J2456">
        <v>3087</v>
      </c>
      <c r="K2456">
        <v>210</v>
      </c>
      <c r="L2456">
        <v>1479</v>
      </c>
      <c r="M2456">
        <v>356</v>
      </c>
      <c r="N2456">
        <v>413</v>
      </c>
      <c r="O2456" s="3">
        <v>19516</v>
      </c>
      <c r="P2456" s="3">
        <v>27248.37199</v>
      </c>
      <c r="Q2456" s="3">
        <v>43840</v>
      </c>
      <c r="R2456" s="3">
        <v>61209.706299999998</v>
      </c>
      <c r="S2456" s="3">
        <v>3822.1</v>
      </c>
      <c r="T2456" s="3">
        <v>5336.4420270000001</v>
      </c>
      <c r="U2456" s="3">
        <v>35906</v>
      </c>
      <c r="V2456" s="3">
        <v>50132.201520000002</v>
      </c>
      <c r="W2456" s="3">
        <v>4127.7</v>
      </c>
      <c r="X2456" s="3">
        <v>5763.1228259999998</v>
      </c>
      <c r="Y2456" s="3">
        <v>349</v>
      </c>
      <c r="Z2456" s="3">
        <v>487.27617470000001</v>
      </c>
      <c r="AA2456">
        <v>2377</v>
      </c>
      <c r="AB2456">
        <v>1625</v>
      </c>
      <c r="AC2456">
        <v>232</v>
      </c>
      <c r="AD2456">
        <v>1178</v>
      </c>
      <c r="AE2456">
        <v>220</v>
      </c>
      <c r="AF2456">
        <v>220</v>
      </c>
      <c r="AG2456">
        <v>65</v>
      </c>
      <c r="AH2456">
        <v>22</v>
      </c>
      <c r="AI2456">
        <v>91</v>
      </c>
      <c r="AJ2456">
        <v>43</v>
      </c>
      <c r="AK2456">
        <v>14</v>
      </c>
      <c r="AL2456">
        <v>65</v>
      </c>
      <c r="AM2456">
        <v>88</v>
      </c>
      <c r="AN2456">
        <v>35</v>
      </c>
      <c r="AO2456">
        <v>117</v>
      </c>
      <c r="AP2456">
        <v>382</v>
      </c>
      <c r="AQ2456">
        <v>0</v>
      </c>
      <c r="AR2456" s="4">
        <v>5227</v>
      </c>
      <c r="AS2456" s="4">
        <f t="shared" si="612"/>
        <v>5609</v>
      </c>
      <c r="AT2456">
        <v>0.93091894200000003</v>
      </c>
      <c r="AU2456" s="4">
        <f t="shared" si="608"/>
        <v>1</v>
      </c>
      <c r="AV2456" s="4">
        <f t="shared" si="613"/>
        <v>5221.5243456779999</v>
      </c>
      <c r="AW2456" s="4">
        <v>0</v>
      </c>
      <c r="AX2456" s="4">
        <v>0</v>
      </c>
      <c r="AY2456" s="4">
        <v>80.53</v>
      </c>
      <c r="AZ2456" s="4">
        <f t="shared" si="614"/>
        <v>80.53</v>
      </c>
      <c r="BA2456" s="4">
        <f t="shared" si="615"/>
        <v>74.966902399260007</v>
      </c>
      <c r="BB2456" s="4">
        <v>9.51</v>
      </c>
      <c r="BC2456" s="4">
        <v>12000</v>
      </c>
      <c r="BD2456">
        <v>2.5216411590600001</v>
      </c>
      <c r="BE2456" s="2">
        <v>0.11</v>
      </c>
      <c r="BF2456">
        <v>40</v>
      </c>
      <c r="BG2456">
        <f t="shared" si="609"/>
        <v>0.11171872670841716</v>
      </c>
      <c r="BH2456">
        <v>0.59909999999999997</v>
      </c>
      <c r="BI2456" s="4">
        <v>0.52800000000000002</v>
      </c>
      <c r="BJ2456" s="4">
        <v>0.17599999999999999</v>
      </c>
      <c r="BK2456" s="3">
        <f t="shared" si="616"/>
        <v>385500</v>
      </c>
      <c r="BL2456" s="3">
        <f t="shared" si="617"/>
        <v>72</v>
      </c>
      <c r="BM2456" s="3">
        <v>820.99999999999989</v>
      </c>
      <c r="BN2456" s="3">
        <v>738.9</v>
      </c>
      <c r="BO2456" s="3">
        <f t="shared" si="618"/>
        <v>82.099999999999909</v>
      </c>
      <c r="BP2456" s="3">
        <f t="shared" si="619"/>
        <v>22800</v>
      </c>
      <c r="BQ2456">
        <v>0.72</v>
      </c>
      <c r="BR2456">
        <v>0.59</v>
      </c>
      <c r="BS2456">
        <v>7.85</v>
      </c>
      <c r="BT2456">
        <f t="shared" si="610"/>
        <v>732.90000000000009</v>
      </c>
      <c r="BU2456" s="1">
        <f t="shared" si="611"/>
        <v>0.17096015461388489</v>
      </c>
      <c r="BV2456" s="1">
        <f t="shared" si="620"/>
        <v>0.20857026249089558</v>
      </c>
      <c r="BW2456">
        <f t="shared" si="621"/>
        <v>0.19958351542760661</v>
      </c>
      <c r="BX2456">
        <f t="shared" si="622"/>
        <v>0.21431885904737413</v>
      </c>
      <c r="BY2456">
        <f t="shared" si="623"/>
        <v>156.04498368557392</v>
      </c>
    </row>
    <row r="2457" spans="1:77" x14ac:dyDescent="0.2">
      <c r="A2457">
        <v>15</v>
      </c>
      <c r="B2457">
        <v>47123</v>
      </c>
      <c r="C2457" t="s">
        <v>1310</v>
      </c>
      <c r="D2457">
        <v>47</v>
      </c>
      <c r="E2457" t="s">
        <v>1312</v>
      </c>
      <c r="F2457" t="s">
        <v>1313</v>
      </c>
      <c r="G2457" t="s">
        <v>211</v>
      </c>
      <c r="H2457">
        <v>123</v>
      </c>
      <c r="I2457">
        <v>5556</v>
      </c>
      <c r="J2457">
        <v>3237</v>
      </c>
      <c r="K2457">
        <v>188</v>
      </c>
      <c r="L2457">
        <v>1590</v>
      </c>
      <c r="M2457">
        <v>375</v>
      </c>
      <c r="N2457">
        <v>427</v>
      </c>
      <c r="O2457" s="3">
        <v>56866</v>
      </c>
      <c r="P2457" s="3">
        <v>79396.69614</v>
      </c>
      <c r="Q2457" s="3">
        <v>48245</v>
      </c>
      <c r="R2457" s="3">
        <v>67359.997279999996</v>
      </c>
      <c r="S2457" s="3">
        <v>3527.9</v>
      </c>
      <c r="T2457" s="3">
        <v>4925.6779850000003</v>
      </c>
      <c r="U2457" s="3">
        <v>38022</v>
      </c>
      <c r="V2457" s="3">
        <v>53086.575120000001</v>
      </c>
      <c r="W2457" s="3">
        <v>4485</v>
      </c>
      <c r="X2457" s="3">
        <v>6261.9875179999999</v>
      </c>
      <c r="Y2457" s="3">
        <v>359</v>
      </c>
      <c r="Z2457" s="3">
        <v>501.23824280000002</v>
      </c>
      <c r="AA2457">
        <v>2488</v>
      </c>
      <c r="AB2457">
        <v>1740</v>
      </c>
      <c r="AC2457">
        <v>219</v>
      </c>
      <c r="AD2457">
        <v>1201</v>
      </c>
      <c r="AE2457">
        <v>235</v>
      </c>
      <c r="AF2457">
        <v>232</v>
      </c>
      <c r="AG2457">
        <v>65</v>
      </c>
      <c r="AH2457">
        <v>22</v>
      </c>
      <c r="AI2457">
        <v>91</v>
      </c>
      <c r="AJ2457">
        <v>43</v>
      </c>
      <c r="AK2457">
        <v>14</v>
      </c>
      <c r="AL2457">
        <v>65</v>
      </c>
      <c r="AM2457">
        <v>88</v>
      </c>
      <c r="AN2457">
        <v>35</v>
      </c>
      <c r="AO2457">
        <v>117</v>
      </c>
      <c r="AP2457">
        <v>382</v>
      </c>
      <c r="AQ2457">
        <v>0</v>
      </c>
      <c r="AR2457" s="4">
        <v>5227</v>
      </c>
      <c r="AS2457" s="4">
        <f t="shared" si="612"/>
        <v>5609</v>
      </c>
      <c r="AT2457">
        <v>0.92629895100000004</v>
      </c>
      <c r="AU2457" s="4">
        <f t="shared" si="608"/>
        <v>1</v>
      </c>
      <c r="AV2457" s="4">
        <f t="shared" si="613"/>
        <v>5195.610816159</v>
      </c>
      <c r="AW2457" s="4">
        <v>0</v>
      </c>
      <c r="AX2457" s="4">
        <v>0</v>
      </c>
      <c r="AY2457" s="4">
        <v>80.53</v>
      </c>
      <c r="AZ2457" s="4">
        <f t="shared" si="614"/>
        <v>80.53</v>
      </c>
      <c r="BA2457" s="4">
        <f t="shared" si="615"/>
        <v>74.594854524029998</v>
      </c>
      <c r="BB2457" s="4">
        <v>9.51</v>
      </c>
      <c r="BC2457" s="4">
        <v>12000</v>
      </c>
      <c r="BD2457">
        <v>2.5327321781799998</v>
      </c>
      <c r="BE2457" s="2">
        <v>0.11</v>
      </c>
      <c r="BF2457">
        <v>40</v>
      </c>
      <c r="BG2457">
        <f t="shared" si="609"/>
        <v>0.11171872670841716</v>
      </c>
      <c r="BH2457">
        <v>0.59909999999999997</v>
      </c>
      <c r="BI2457" s="4">
        <v>0.52800000000000002</v>
      </c>
      <c r="BJ2457" s="4">
        <v>0.17599999999999999</v>
      </c>
      <c r="BK2457" s="3">
        <f t="shared" si="616"/>
        <v>385500</v>
      </c>
      <c r="BL2457" s="3">
        <f t="shared" si="617"/>
        <v>72</v>
      </c>
      <c r="BM2457" s="3">
        <v>820.99999999999989</v>
      </c>
      <c r="BN2457" s="3">
        <v>738.9</v>
      </c>
      <c r="BO2457" s="3">
        <f t="shared" si="618"/>
        <v>82.099999999999909</v>
      </c>
      <c r="BP2457" s="3">
        <f t="shared" si="619"/>
        <v>22800</v>
      </c>
      <c r="BQ2457">
        <v>0.72</v>
      </c>
      <c r="BR2457">
        <v>0.59</v>
      </c>
      <c r="BS2457">
        <v>7.85</v>
      </c>
      <c r="BT2457">
        <f t="shared" si="610"/>
        <v>732.90000000000009</v>
      </c>
      <c r="BU2457" s="1">
        <f t="shared" si="611"/>
        <v>0.17047072356113874</v>
      </c>
      <c r="BV2457" s="1">
        <f t="shared" si="620"/>
        <v>0.21005173679147743</v>
      </c>
      <c r="BW2457">
        <f t="shared" si="621"/>
        <v>0.20106498972818845</v>
      </c>
      <c r="BX2457">
        <f t="shared" si="622"/>
        <v>0.21580033334795598</v>
      </c>
      <c r="BY2457">
        <f t="shared" si="623"/>
        <v>156.04498368557392</v>
      </c>
    </row>
    <row r="2458" spans="1:77" x14ac:dyDescent="0.2">
      <c r="A2458">
        <v>15</v>
      </c>
      <c r="B2458">
        <v>47125</v>
      </c>
      <c r="C2458" t="s">
        <v>1310</v>
      </c>
      <c r="D2458">
        <v>47</v>
      </c>
      <c r="E2458" t="s">
        <v>1312</v>
      </c>
      <c r="F2458" t="s">
        <v>1313</v>
      </c>
      <c r="G2458" t="s">
        <v>573</v>
      </c>
      <c r="H2458">
        <v>125</v>
      </c>
      <c r="I2458">
        <v>3768</v>
      </c>
      <c r="J2458">
        <v>1877</v>
      </c>
      <c r="K2458">
        <v>358</v>
      </c>
      <c r="L2458">
        <v>1216</v>
      </c>
      <c r="M2458">
        <v>263</v>
      </c>
      <c r="N2458">
        <v>342</v>
      </c>
      <c r="O2458" s="3">
        <v>51514</v>
      </c>
      <c r="P2458" s="3">
        <v>71924.197320000007</v>
      </c>
      <c r="Q2458" s="3">
        <v>32636</v>
      </c>
      <c r="R2458" s="3">
        <v>45566.60527</v>
      </c>
      <c r="S2458" s="3">
        <v>2950.7</v>
      </c>
      <c r="T2458" s="3">
        <v>4119.7874179999999</v>
      </c>
      <c r="U2458" s="3">
        <v>29663</v>
      </c>
      <c r="V2458" s="3">
        <v>41415.682439999997</v>
      </c>
      <c r="W2458" s="3">
        <v>3053.1</v>
      </c>
      <c r="X2458" s="3">
        <v>4262.7589939999998</v>
      </c>
      <c r="Y2458" s="3">
        <v>296</v>
      </c>
      <c r="Z2458" s="3">
        <v>413.27721409999998</v>
      </c>
      <c r="AA2458">
        <v>1809</v>
      </c>
      <c r="AB2458">
        <v>1175</v>
      </c>
      <c r="AC2458">
        <v>333</v>
      </c>
      <c r="AD2458">
        <v>1053</v>
      </c>
      <c r="AE2458">
        <v>189</v>
      </c>
      <c r="AF2458">
        <v>188</v>
      </c>
      <c r="AG2458">
        <v>65</v>
      </c>
      <c r="AH2458">
        <v>22</v>
      </c>
      <c r="AI2458">
        <v>91</v>
      </c>
      <c r="AJ2458">
        <v>43</v>
      </c>
      <c r="AK2458">
        <v>14</v>
      </c>
      <c r="AL2458">
        <v>65</v>
      </c>
      <c r="AM2458">
        <v>88</v>
      </c>
      <c r="AN2458">
        <v>35</v>
      </c>
      <c r="AO2458">
        <v>117</v>
      </c>
      <c r="AP2458">
        <v>382</v>
      </c>
      <c r="AQ2458">
        <v>0</v>
      </c>
      <c r="AR2458" s="4">
        <v>5227</v>
      </c>
      <c r="AS2458" s="4">
        <f t="shared" si="612"/>
        <v>5609</v>
      </c>
      <c r="AT2458">
        <v>0.95548023100000001</v>
      </c>
      <c r="AU2458" s="4">
        <f t="shared" si="608"/>
        <v>1</v>
      </c>
      <c r="AV2458" s="4">
        <f t="shared" si="613"/>
        <v>5359.288615679</v>
      </c>
      <c r="AW2458" s="4">
        <v>0</v>
      </c>
      <c r="AX2458" s="4">
        <v>0</v>
      </c>
      <c r="AY2458" s="4">
        <v>80.53</v>
      </c>
      <c r="AZ2458" s="4">
        <f t="shared" si="614"/>
        <v>80.53</v>
      </c>
      <c r="BA2458" s="4">
        <f t="shared" si="615"/>
        <v>76.944823002429999</v>
      </c>
      <c r="BB2458" s="4">
        <v>9.51</v>
      </c>
      <c r="BC2458" s="4">
        <v>12000</v>
      </c>
      <c r="BD2458">
        <v>2.07391716389</v>
      </c>
      <c r="BE2458" s="2">
        <v>0.11</v>
      </c>
      <c r="BF2458">
        <v>40</v>
      </c>
      <c r="BG2458">
        <f t="shared" si="609"/>
        <v>0.11171872670841716</v>
      </c>
      <c r="BH2458">
        <v>0.59909999999999997</v>
      </c>
      <c r="BI2458" s="4">
        <v>0.52800000000000002</v>
      </c>
      <c r="BJ2458" s="4">
        <v>0.17599999999999999</v>
      </c>
      <c r="BK2458" s="3">
        <f t="shared" si="616"/>
        <v>385500</v>
      </c>
      <c r="BL2458" s="3">
        <f t="shared" si="617"/>
        <v>72</v>
      </c>
      <c r="BM2458" s="3">
        <v>820.99999999999989</v>
      </c>
      <c r="BN2458" s="3">
        <v>738.9</v>
      </c>
      <c r="BO2458" s="3">
        <f t="shared" si="618"/>
        <v>82.099999999999909</v>
      </c>
      <c r="BP2458" s="3">
        <f t="shared" si="619"/>
        <v>22800</v>
      </c>
      <c r="BQ2458">
        <v>0.72</v>
      </c>
      <c r="BR2458">
        <v>0.59</v>
      </c>
      <c r="BS2458">
        <v>7.85</v>
      </c>
      <c r="BT2458">
        <f t="shared" si="610"/>
        <v>732.90000000000009</v>
      </c>
      <c r="BU2458" s="1">
        <f t="shared" si="611"/>
        <v>0.16889699135338707</v>
      </c>
      <c r="BV2458" s="1">
        <f t="shared" si="620"/>
        <v>0.20077749430491576</v>
      </c>
      <c r="BW2458">
        <f t="shared" si="621"/>
        <v>0.19179074724162679</v>
      </c>
      <c r="BX2458">
        <f t="shared" si="622"/>
        <v>0.20652609086139431</v>
      </c>
      <c r="BY2458">
        <f t="shared" si="623"/>
        <v>156.04498368557392</v>
      </c>
    </row>
    <row r="2459" spans="1:77" x14ac:dyDescent="0.2">
      <c r="A2459">
        <v>15</v>
      </c>
      <c r="B2459">
        <v>47127</v>
      </c>
      <c r="C2459" t="s">
        <v>1310</v>
      </c>
      <c r="D2459">
        <v>47</v>
      </c>
      <c r="E2459" t="s">
        <v>1312</v>
      </c>
      <c r="F2459" t="s">
        <v>1313</v>
      </c>
      <c r="G2459" t="s">
        <v>1363</v>
      </c>
      <c r="H2459">
        <v>127</v>
      </c>
      <c r="I2459">
        <v>1727</v>
      </c>
      <c r="J2459">
        <v>1756</v>
      </c>
      <c r="K2459">
        <v>304</v>
      </c>
      <c r="L2459">
        <v>1284</v>
      </c>
      <c r="M2459">
        <v>216</v>
      </c>
      <c r="N2459">
        <v>252</v>
      </c>
      <c r="O2459" s="3">
        <v>12185</v>
      </c>
      <c r="P2459" s="3">
        <v>17012.779910000001</v>
      </c>
      <c r="Q2459" s="3">
        <v>26102</v>
      </c>
      <c r="R2459" s="3">
        <v>36443.790009999997</v>
      </c>
      <c r="S2459" s="3">
        <v>3608.3</v>
      </c>
      <c r="T2459" s="3">
        <v>5037.9330120000004</v>
      </c>
      <c r="U2459" s="3">
        <v>30225</v>
      </c>
      <c r="V2459" s="3">
        <v>42200.350659999996</v>
      </c>
      <c r="W2459" s="3">
        <v>2512.6</v>
      </c>
      <c r="X2459" s="3">
        <v>3508.1092170000002</v>
      </c>
      <c r="Y2459" s="3">
        <v>224</v>
      </c>
      <c r="Z2459" s="3">
        <v>312.75032420000002</v>
      </c>
      <c r="AA2459">
        <v>1297</v>
      </c>
      <c r="AB2459">
        <v>1184</v>
      </c>
      <c r="AC2459">
        <v>269</v>
      </c>
      <c r="AD2459">
        <v>1085</v>
      </c>
      <c r="AE2459">
        <v>175</v>
      </c>
      <c r="AF2459">
        <v>167</v>
      </c>
      <c r="AG2459">
        <v>65</v>
      </c>
      <c r="AH2459">
        <v>22</v>
      </c>
      <c r="AI2459">
        <v>91</v>
      </c>
      <c r="AJ2459">
        <v>43</v>
      </c>
      <c r="AK2459">
        <v>14</v>
      </c>
      <c r="AL2459">
        <v>65</v>
      </c>
      <c r="AM2459">
        <v>88</v>
      </c>
      <c r="AN2459">
        <v>35</v>
      </c>
      <c r="AO2459">
        <v>117</v>
      </c>
      <c r="AP2459">
        <v>382</v>
      </c>
      <c r="AQ2459">
        <v>0</v>
      </c>
      <c r="AR2459" s="4">
        <v>5227</v>
      </c>
      <c r="AS2459" s="4">
        <f t="shared" si="612"/>
        <v>5609</v>
      </c>
      <c r="AT2459">
        <v>0.93252623099999998</v>
      </c>
      <c r="AU2459" s="4">
        <f t="shared" si="608"/>
        <v>1</v>
      </c>
      <c r="AV2459" s="4">
        <f t="shared" si="613"/>
        <v>5230.5396296789995</v>
      </c>
      <c r="AW2459" s="4">
        <v>0</v>
      </c>
      <c r="AX2459" s="4">
        <v>0</v>
      </c>
      <c r="AY2459" s="4">
        <v>80.53</v>
      </c>
      <c r="AZ2459" s="4">
        <f t="shared" si="614"/>
        <v>80.53</v>
      </c>
      <c r="BA2459" s="4">
        <f t="shared" si="615"/>
        <v>75.096337382429994</v>
      </c>
      <c r="BB2459" s="4">
        <v>9.51</v>
      </c>
      <c r="BC2459" s="4">
        <v>12000</v>
      </c>
      <c r="BD2459">
        <v>2.38098796931</v>
      </c>
      <c r="BE2459" s="2">
        <v>0.11</v>
      </c>
      <c r="BF2459">
        <v>40</v>
      </c>
      <c r="BG2459">
        <f t="shared" si="609"/>
        <v>0.11171872670841716</v>
      </c>
      <c r="BH2459">
        <v>0.59909999999999997</v>
      </c>
      <c r="BI2459" s="4">
        <v>0.52800000000000002</v>
      </c>
      <c r="BJ2459" s="4">
        <v>0.17599999999999999</v>
      </c>
      <c r="BK2459" s="3">
        <f t="shared" si="616"/>
        <v>385500</v>
      </c>
      <c r="BL2459" s="3">
        <f t="shared" si="617"/>
        <v>72</v>
      </c>
      <c r="BM2459" s="3">
        <v>820.99999999999989</v>
      </c>
      <c r="BN2459" s="3">
        <v>738.9</v>
      </c>
      <c r="BO2459" s="3">
        <f t="shared" si="618"/>
        <v>82.099999999999909</v>
      </c>
      <c r="BP2459" s="3">
        <f t="shared" si="619"/>
        <v>22800</v>
      </c>
      <c r="BQ2459">
        <v>0.72</v>
      </c>
      <c r="BR2459">
        <v>0.59</v>
      </c>
      <c r="BS2459">
        <v>7.85</v>
      </c>
      <c r="BT2459">
        <f t="shared" si="610"/>
        <v>732.90000000000009</v>
      </c>
      <c r="BU2459" s="1">
        <f t="shared" si="611"/>
        <v>0.16948889139594922</v>
      </c>
      <c r="BV2459" s="1">
        <f t="shared" si="620"/>
        <v>0.19895341540558992</v>
      </c>
      <c r="BW2459">
        <f t="shared" si="621"/>
        <v>0.18996666834230094</v>
      </c>
      <c r="BX2459">
        <f t="shared" si="622"/>
        <v>0.20470201196206847</v>
      </c>
      <c r="BY2459">
        <f t="shared" si="623"/>
        <v>156.04498368557392</v>
      </c>
    </row>
    <row r="2460" spans="1:77" x14ac:dyDescent="0.2">
      <c r="A2460">
        <v>15</v>
      </c>
      <c r="B2460">
        <v>47129</v>
      </c>
      <c r="C2460" t="s">
        <v>1310</v>
      </c>
      <c r="D2460">
        <v>47</v>
      </c>
      <c r="E2460" t="s">
        <v>1312</v>
      </c>
      <c r="F2460" t="s">
        <v>1313</v>
      </c>
      <c r="G2460" t="s">
        <v>880</v>
      </c>
      <c r="H2460">
        <v>129</v>
      </c>
      <c r="I2460">
        <v>3573</v>
      </c>
      <c r="J2460">
        <v>2063</v>
      </c>
      <c r="K2460">
        <v>160</v>
      </c>
      <c r="L2460">
        <v>1286</v>
      </c>
      <c r="M2460">
        <v>241</v>
      </c>
      <c r="N2460">
        <v>286</v>
      </c>
      <c r="O2460" s="3">
        <v>34664</v>
      </c>
      <c r="P2460" s="3">
        <v>48398.112670000002</v>
      </c>
      <c r="Q2460" s="3">
        <v>30833</v>
      </c>
      <c r="R2460" s="3">
        <v>43049.244400000003</v>
      </c>
      <c r="S2460" s="3">
        <v>2569.4</v>
      </c>
      <c r="T2460" s="3">
        <v>3587.413763</v>
      </c>
      <c r="U2460" s="3">
        <v>30332</v>
      </c>
      <c r="V2460" s="3">
        <v>42349.744789999997</v>
      </c>
      <c r="W2460" s="3">
        <v>2904.7</v>
      </c>
      <c r="X2460" s="3">
        <v>4055.561905</v>
      </c>
      <c r="Y2460" s="3">
        <v>251</v>
      </c>
      <c r="Z2460" s="3">
        <v>350.44790790000002</v>
      </c>
      <c r="AA2460">
        <v>1855</v>
      </c>
      <c r="AB2460">
        <v>1310</v>
      </c>
      <c r="AC2460">
        <v>196</v>
      </c>
      <c r="AD2460">
        <v>1117</v>
      </c>
      <c r="AE2460">
        <v>186</v>
      </c>
      <c r="AF2460">
        <v>182</v>
      </c>
      <c r="AG2460">
        <v>65</v>
      </c>
      <c r="AH2460">
        <v>22</v>
      </c>
      <c r="AI2460">
        <v>91</v>
      </c>
      <c r="AJ2460">
        <v>43</v>
      </c>
      <c r="AK2460">
        <v>14</v>
      </c>
      <c r="AL2460">
        <v>65</v>
      </c>
      <c r="AM2460">
        <v>88</v>
      </c>
      <c r="AN2460">
        <v>35</v>
      </c>
      <c r="AO2460">
        <v>117</v>
      </c>
      <c r="AP2460">
        <v>382</v>
      </c>
      <c r="AQ2460">
        <v>0</v>
      </c>
      <c r="AR2460" s="4">
        <v>5227</v>
      </c>
      <c r="AS2460" s="4">
        <f t="shared" si="612"/>
        <v>5609</v>
      </c>
      <c r="AT2460">
        <v>0.93764323900000002</v>
      </c>
      <c r="AU2460" s="4">
        <f t="shared" si="608"/>
        <v>1</v>
      </c>
      <c r="AV2460" s="4">
        <f t="shared" si="613"/>
        <v>5259.2409275509999</v>
      </c>
      <c r="AW2460" s="4">
        <v>0</v>
      </c>
      <c r="AX2460" s="4">
        <v>0</v>
      </c>
      <c r="AY2460" s="4">
        <v>80.53</v>
      </c>
      <c r="AZ2460" s="4">
        <f t="shared" si="614"/>
        <v>80.53</v>
      </c>
      <c r="BA2460" s="4">
        <f t="shared" si="615"/>
        <v>75.50841003667</v>
      </c>
      <c r="BB2460" s="4">
        <v>9.51</v>
      </c>
      <c r="BC2460" s="4">
        <v>12000</v>
      </c>
      <c r="BD2460">
        <v>2.46398891721</v>
      </c>
      <c r="BE2460" s="2">
        <v>0.11</v>
      </c>
      <c r="BF2460">
        <v>40</v>
      </c>
      <c r="BG2460">
        <f t="shared" si="609"/>
        <v>0.11171872670841716</v>
      </c>
      <c r="BH2460">
        <v>0.59909999999999997</v>
      </c>
      <c r="BI2460" s="4">
        <v>0.52800000000000002</v>
      </c>
      <c r="BJ2460" s="4">
        <v>0.17599999999999999</v>
      </c>
      <c r="BK2460" s="3">
        <f t="shared" si="616"/>
        <v>385500</v>
      </c>
      <c r="BL2460" s="3">
        <f t="shared" si="617"/>
        <v>72</v>
      </c>
      <c r="BM2460" s="3">
        <v>820.99999999999989</v>
      </c>
      <c r="BN2460" s="3">
        <v>738.9</v>
      </c>
      <c r="BO2460" s="3">
        <f t="shared" si="618"/>
        <v>82.099999999999909</v>
      </c>
      <c r="BP2460" s="3">
        <f t="shared" si="619"/>
        <v>22800</v>
      </c>
      <c r="BQ2460">
        <v>0.72</v>
      </c>
      <c r="BR2460">
        <v>0.59</v>
      </c>
      <c r="BS2460">
        <v>7.85</v>
      </c>
      <c r="BT2460">
        <f t="shared" si="610"/>
        <v>732.90000000000009</v>
      </c>
      <c r="BU2460" s="1">
        <f t="shared" si="611"/>
        <v>0.17117439688775785</v>
      </c>
      <c r="BV2460" s="1">
        <f t="shared" si="620"/>
        <v>0.20223131067428451</v>
      </c>
      <c r="BW2460">
        <f t="shared" si="621"/>
        <v>0.19324456361099554</v>
      </c>
      <c r="BX2460">
        <f t="shared" si="622"/>
        <v>0.20797990723076307</v>
      </c>
      <c r="BY2460">
        <f t="shared" si="623"/>
        <v>156.04498368557392</v>
      </c>
    </row>
    <row r="2461" spans="1:77" x14ac:dyDescent="0.2">
      <c r="A2461">
        <v>15</v>
      </c>
      <c r="B2461">
        <v>47131</v>
      </c>
      <c r="C2461" t="s">
        <v>1310</v>
      </c>
      <c r="D2461">
        <v>47</v>
      </c>
      <c r="E2461" t="s">
        <v>1312</v>
      </c>
      <c r="F2461" t="s">
        <v>1313</v>
      </c>
      <c r="G2461" t="s">
        <v>1346</v>
      </c>
      <c r="H2461">
        <v>131</v>
      </c>
      <c r="I2461">
        <v>885</v>
      </c>
      <c r="J2461">
        <v>1516</v>
      </c>
      <c r="K2461">
        <v>845</v>
      </c>
      <c r="L2461">
        <v>1151</v>
      </c>
      <c r="M2461">
        <v>346</v>
      </c>
      <c r="N2461">
        <v>212</v>
      </c>
      <c r="O2461" s="3">
        <v>8281</v>
      </c>
      <c r="P2461" s="3">
        <v>11561.98855</v>
      </c>
      <c r="Q2461" s="3">
        <v>21839</v>
      </c>
      <c r="R2461" s="3">
        <v>30491.760399999999</v>
      </c>
      <c r="S2461" s="3">
        <v>4297.3999999999996</v>
      </c>
      <c r="T2461" s="3">
        <v>6000.0591210000002</v>
      </c>
      <c r="U2461" s="3">
        <v>26730</v>
      </c>
      <c r="V2461" s="3">
        <v>37320.607880000003</v>
      </c>
      <c r="W2461" s="3">
        <v>2187.8000000000002</v>
      </c>
      <c r="X2461" s="3">
        <v>3054.621247</v>
      </c>
      <c r="Y2461" s="3">
        <v>194</v>
      </c>
      <c r="Z2461" s="3">
        <v>270.86412000000001</v>
      </c>
      <c r="AA2461">
        <v>862</v>
      </c>
      <c r="AB2461">
        <v>1048</v>
      </c>
      <c r="AC2461">
        <v>615</v>
      </c>
      <c r="AD2461">
        <v>1005</v>
      </c>
      <c r="AE2461">
        <v>216</v>
      </c>
      <c r="AF2461">
        <v>151</v>
      </c>
      <c r="AG2461">
        <v>65</v>
      </c>
      <c r="AH2461">
        <v>22</v>
      </c>
      <c r="AI2461">
        <v>91</v>
      </c>
      <c r="AJ2461">
        <v>43</v>
      </c>
      <c r="AK2461">
        <v>14</v>
      </c>
      <c r="AL2461">
        <v>65</v>
      </c>
      <c r="AM2461">
        <v>88</v>
      </c>
      <c r="AN2461">
        <v>35</v>
      </c>
      <c r="AO2461">
        <v>117</v>
      </c>
      <c r="AP2461">
        <v>382</v>
      </c>
      <c r="AQ2461">
        <v>0</v>
      </c>
      <c r="AR2461" s="4">
        <v>5227</v>
      </c>
      <c r="AS2461" s="4">
        <f t="shared" si="612"/>
        <v>5609</v>
      </c>
      <c r="AT2461">
        <v>0.96022534400000004</v>
      </c>
      <c r="AU2461" s="4">
        <f t="shared" si="608"/>
        <v>1</v>
      </c>
      <c r="AV2461" s="4">
        <f t="shared" si="613"/>
        <v>5385.9039544960006</v>
      </c>
      <c r="AW2461" s="4">
        <v>0</v>
      </c>
      <c r="AX2461" s="4">
        <v>0</v>
      </c>
      <c r="AY2461" s="4">
        <v>80.53</v>
      </c>
      <c r="AZ2461" s="4">
        <f t="shared" si="614"/>
        <v>80.53</v>
      </c>
      <c r="BA2461" s="4">
        <f t="shared" si="615"/>
        <v>77.32694695232</v>
      </c>
      <c r="BB2461" s="4">
        <v>9.51</v>
      </c>
      <c r="BC2461" s="4">
        <v>12000</v>
      </c>
      <c r="BD2461">
        <v>1.8017591100999999</v>
      </c>
      <c r="BE2461" s="2">
        <v>0.11</v>
      </c>
      <c r="BF2461">
        <v>40</v>
      </c>
      <c r="BG2461">
        <f t="shared" si="609"/>
        <v>0.11171872670841716</v>
      </c>
      <c r="BH2461">
        <v>0.59909999999999997</v>
      </c>
      <c r="BI2461" s="4">
        <v>0.52800000000000002</v>
      </c>
      <c r="BJ2461" s="4">
        <v>0.17599999999999999</v>
      </c>
      <c r="BK2461" s="3">
        <f t="shared" si="616"/>
        <v>385500</v>
      </c>
      <c r="BL2461" s="3">
        <f t="shared" si="617"/>
        <v>72</v>
      </c>
      <c r="BM2461" s="3">
        <v>820.99999999999989</v>
      </c>
      <c r="BN2461" s="3">
        <v>738.9</v>
      </c>
      <c r="BO2461" s="3">
        <f t="shared" si="618"/>
        <v>82.099999999999909</v>
      </c>
      <c r="BP2461" s="3">
        <f t="shared" si="619"/>
        <v>22800</v>
      </c>
      <c r="BQ2461">
        <v>0.72</v>
      </c>
      <c r="BR2461">
        <v>0.59</v>
      </c>
      <c r="BS2461">
        <v>7.85</v>
      </c>
      <c r="BT2461">
        <f t="shared" si="610"/>
        <v>732.90000000000009</v>
      </c>
      <c r="BU2461" s="1">
        <f t="shared" si="611"/>
        <v>0.16627047762425998</v>
      </c>
      <c r="BV2461" s="1">
        <f t="shared" si="620"/>
        <v>0.19378865779357465</v>
      </c>
      <c r="BW2461">
        <f t="shared" si="621"/>
        <v>0.18480191073028568</v>
      </c>
      <c r="BX2461">
        <f t="shared" si="622"/>
        <v>0.19953725435005321</v>
      </c>
      <c r="BY2461">
        <f t="shared" si="623"/>
        <v>156.04498368557392</v>
      </c>
    </row>
    <row r="2462" spans="1:77" x14ac:dyDescent="0.2">
      <c r="A2462">
        <v>15</v>
      </c>
      <c r="B2462">
        <v>47133</v>
      </c>
      <c r="C2462" t="s">
        <v>1310</v>
      </c>
      <c r="D2462">
        <v>47</v>
      </c>
      <c r="E2462" t="s">
        <v>1312</v>
      </c>
      <c r="F2462" t="s">
        <v>1313</v>
      </c>
      <c r="G2462" t="s">
        <v>1391</v>
      </c>
      <c r="H2462">
        <v>133</v>
      </c>
      <c r="I2462">
        <v>3391</v>
      </c>
      <c r="J2462">
        <v>1964</v>
      </c>
      <c r="K2462">
        <v>262</v>
      </c>
      <c r="L2462">
        <v>1231</v>
      </c>
      <c r="M2462">
        <v>241</v>
      </c>
      <c r="N2462">
        <v>277</v>
      </c>
      <c r="O2462" s="3">
        <v>14492</v>
      </c>
      <c r="P2462" s="3">
        <v>20233.829010000001</v>
      </c>
      <c r="Q2462" s="3">
        <v>30034</v>
      </c>
      <c r="R2462" s="3">
        <v>41933.675159999999</v>
      </c>
      <c r="S2462" s="3">
        <v>3447.8</v>
      </c>
      <c r="T2462" s="3">
        <v>4813.8418199999996</v>
      </c>
      <c r="U2462" s="3">
        <v>30798</v>
      </c>
      <c r="V2462" s="3">
        <v>43000.377159999996</v>
      </c>
      <c r="W2462" s="3">
        <v>2829</v>
      </c>
      <c r="X2462" s="3">
        <v>3949.8690499999998</v>
      </c>
      <c r="Y2462" s="3">
        <v>249</v>
      </c>
      <c r="Z2462" s="3">
        <v>347.65549429999999</v>
      </c>
      <c r="AA2462">
        <v>1810</v>
      </c>
      <c r="AB2462">
        <v>1256</v>
      </c>
      <c r="AC2462">
        <v>257</v>
      </c>
      <c r="AD2462">
        <v>1092</v>
      </c>
      <c r="AE2462">
        <v>186</v>
      </c>
      <c r="AF2462">
        <v>178</v>
      </c>
      <c r="AG2462">
        <v>65</v>
      </c>
      <c r="AH2462">
        <v>22</v>
      </c>
      <c r="AI2462">
        <v>91</v>
      </c>
      <c r="AJ2462">
        <v>43</v>
      </c>
      <c r="AK2462">
        <v>14</v>
      </c>
      <c r="AL2462">
        <v>65</v>
      </c>
      <c r="AM2462">
        <v>88</v>
      </c>
      <c r="AN2462">
        <v>35</v>
      </c>
      <c r="AO2462">
        <v>117</v>
      </c>
      <c r="AP2462">
        <v>382</v>
      </c>
      <c r="AQ2462">
        <v>0</v>
      </c>
      <c r="AR2462" s="4">
        <v>5227</v>
      </c>
      <c r="AS2462" s="4">
        <f t="shared" si="612"/>
        <v>5609</v>
      </c>
      <c r="AT2462">
        <v>0.94557429400000004</v>
      </c>
      <c r="AU2462" s="4">
        <f t="shared" si="608"/>
        <v>1</v>
      </c>
      <c r="AV2462" s="4">
        <f t="shared" si="613"/>
        <v>5303.7262150460001</v>
      </c>
      <c r="AW2462" s="4">
        <v>0</v>
      </c>
      <c r="AX2462" s="4">
        <v>0</v>
      </c>
      <c r="AY2462" s="4">
        <v>80.53</v>
      </c>
      <c r="AZ2462" s="4">
        <f t="shared" si="614"/>
        <v>80.53</v>
      </c>
      <c r="BA2462" s="4">
        <f t="shared" si="615"/>
        <v>76.147097895820011</v>
      </c>
      <c r="BB2462" s="4">
        <v>9.51</v>
      </c>
      <c r="BC2462" s="4">
        <v>12000</v>
      </c>
      <c r="BD2462">
        <v>2.3767403644699998</v>
      </c>
      <c r="BE2462" s="2">
        <v>0.11</v>
      </c>
      <c r="BF2462">
        <v>40</v>
      </c>
      <c r="BG2462">
        <f t="shared" si="609"/>
        <v>0.11171872670841716</v>
      </c>
      <c r="BH2462">
        <v>0.59909999999999997</v>
      </c>
      <c r="BI2462" s="4">
        <v>0.52800000000000002</v>
      </c>
      <c r="BJ2462" s="4">
        <v>0.17599999999999999</v>
      </c>
      <c r="BK2462" s="3">
        <f t="shared" si="616"/>
        <v>385500</v>
      </c>
      <c r="BL2462" s="3">
        <f t="shared" si="617"/>
        <v>72</v>
      </c>
      <c r="BM2462" s="3">
        <v>820.99999999999989</v>
      </c>
      <c r="BN2462" s="3">
        <v>738.9</v>
      </c>
      <c r="BO2462" s="3">
        <f t="shared" si="618"/>
        <v>82.099999999999909</v>
      </c>
      <c r="BP2462" s="3">
        <f t="shared" si="619"/>
        <v>22800</v>
      </c>
      <c r="BQ2462">
        <v>0.72</v>
      </c>
      <c r="BR2462">
        <v>0.59</v>
      </c>
      <c r="BS2462">
        <v>7.85</v>
      </c>
      <c r="BT2462">
        <f t="shared" si="610"/>
        <v>732.90000000000009</v>
      </c>
      <c r="BU2462" s="1">
        <f t="shared" si="611"/>
        <v>0.17119608871545558</v>
      </c>
      <c r="BV2462" s="1">
        <f t="shared" si="620"/>
        <v>0.20230393696289425</v>
      </c>
      <c r="BW2462">
        <f t="shared" si="621"/>
        <v>0.19331718989960528</v>
      </c>
      <c r="BX2462">
        <f t="shared" si="622"/>
        <v>0.20805253351937281</v>
      </c>
      <c r="BY2462">
        <f t="shared" si="623"/>
        <v>156.04498368557392</v>
      </c>
    </row>
    <row r="2463" spans="1:77" x14ac:dyDescent="0.2">
      <c r="A2463">
        <v>15</v>
      </c>
      <c r="B2463">
        <v>47135</v>
      </c>
      <c r="C2463" t="s">
        <v>1310</v>
      </c>
      <c r="D2463">
        <v>47</v>
      </c>
      <c r="E2463" t="s">
        <v>1312</v>
      </c>
      <c r="F2463" t="s">
        <v>1313</v>
      </c>
      <c r="G2463" t="s">
        <v>776</v>
      </c>
      <c r="H2463">
        <v>135</v>
      </c>
      <c r="I2463">
        <v>2185</v>
      </c>
      <c r="J2463">
        <v>1307</v>
      </c>
      <c r="K2463">
        <v>252</v>
      </c>
      <c r="L2463">
        <v>1044</v>
      </c>
      <c r="M2463">
        <v>175</v>
      </c>
      <c r="N2463">
        <v>187</v>
      </c>
      <c r="O2463" s="3">
        <v>21914</v>
      </c>
      <c r="P2463" s="3">
        <v>30596.475910000001</v>
      </c>
      <c r="Q2463" s="3">
        <v>20045</v>
      </c>
      <c r="R2463" s="3">
        <v>27986.965390000001</v>
      </c>
      <c r="S2463" s="3">
        <v>2936.9</v>
      </c>
      <c r="T2463" s="3">
        <v>4100.5197639999997</v>
      </c>
      <c r="U2463" s="3">
        <v>25117</v>
      </c>
      <c r="V2463" s="3">
        <v>35068.526299999998</v>
      </c>
      <c r="W2463" s="3">
        <v>1988.9</v>
      </c>
      <c r="X2463" s="3">
        <v>2776.9157129999999</v>
      </c>
      <c r="Y2463" s="3">
        <v>176</v>
      </c>
      <c r="Z2463" s="3">
        <v>245.73239760000001</v>
      </c>
      <c r="AA2463">
        <v>1387</v>
      </c>
      <c r="AB2463">
        <v>1012</v>
      </c>
      <c r="AC2463">
        <v>278</v>
      </c>
      <c r="AD2463">
        <v>994</v>
      </c>
      <c r="AE2463">
        <v>162</v>
      </c>
      <c r="AF2463">
        <v>146</v>
      </c>
      <c r="AG2463">
        <v>65</v>
      </c>
      <c r="AH2463">
        <v>22</v>
      </c>
      <c r="AI2463">
        <v>91</v>
      </c>
      <c r="AJ2463">
        <v>43</v>
      </c>
      <c r="AK2463">
        <v>14</v>
      </c>
      <c r="AL2463">
        <v>65</v>
      </c>
      <c r="AM2463">
        <v>88</v>
      </c>
      <c r="AN2463">
        <v>35</v>
      </c>
      <c r="AO2463">
        <v>117</v>
      </c>
      <c r="AP2463">
        <v>382</v>
      </c>
      <c r="AQ2463">
        <v>0</v>
      </c>
      <c r="AR2463" s="4">
        <v>5227</v>
      </c>
      <c r="AS2463" s="4">
        <f t="shared" si="612"/>
        <v>5609</v>
      </c>
      <c r="AT2463">
        <v>0.94540540399999995</v>
      </c>
      <c r="AU2463" s="4">
        <f t="shared" si="608"/>
        <v>1</v>
      </c>
      <c r="AV2463" s="4">
        <f t="shared" si="613"/>
        <v>5302.778911036</v>
      </c>
      <c r="AW2463" s="4">
        <v>0</v>
      </c>
      <c r="AX2463" s="4">
        <v>0</v>
      </c>
      <c r="AY2463" s="4">
        <v>80.53</v>
      </c>
      <c r="AZ2463" s="4">
        <f t="shared" si="614"/>
        <v>80.53</v>
      </c>
      <c r="BA2463" s="4">
        <f t="shared" si="615"/>
        <v>76.133497184120003</v>
      </c>
      <c r="BB2463" s="4">
        <v>9.51</v>
      </c>
      <c r="BC2463" s="4">
        <v>12000</v>
      </c>
      <c r="BD2463">
        <v>2.0817079507399998</v>
      </c>
      <c r="BE2463" s="2">
        <v>0.11</v>
      </c>
      <c r="BF2463">
        <v>40</v>
      </c>
      <c r="BG2463">
        <f t="shared" si="609"/>
        <v>0.11171872670841716</v>
      </c>
      <c r="BH2463">
        <v>0.59909999999999997</v>
      </c>
      <c r="BI2463" s="4">
        <v>0.52800000000000002</v>
      </c>
      <c r="BJ2463" s="4">
        <v>0.17599999999999999</v>
      </c>
      <c r="BK2463" s="3">
        <f t="shared" si="616"/>
        <v>385500</v>
      </c>
      <c r="BL2463" s="3">
        <f t="shared" si="617"/>
        <v>72</v>
      </c>
      <c r="BM2463" s="3">
        <v>820.99999999999989</v>
      </c>
      <c r="BN2463" s="3">
        <v>738.9</v>
      </c>
      <c r="BO2463" s="3">
        <f t="shared" si="618"/>
        <v>82.099999999999909</v>
      </c>
      <c r="BP2463" s="3">
        <f t="shared" si="619"/>
        <v>22800</v>
      </c>
      <c r="BQ2463">
        <v>0.72</v>
      </c>
      <c r="BR2463">
        <v>0.59</v>
      </c>
      <c r="BS2463">
        <v>7.85</v>
      </c>
      <c r="BT2463">
        <f t="shared" si="610"/>
        <v>732.90000000000009</v>
      </c>
      <c r="BU2463" s="1">
        <f t="shared" si="611"/>
        <v>0.16763294257278583</v>
      </c>
      <c r="BV2463" s="1">
        <f t="shared" si="620"/>
        <v>0.19370349922479851</v>
      </c>
      <c r="BW2463">
        <f t="shared" si="621"/>
        <v>0.18471675216150954</v>
      </c>
      <c r="BX2463">
        <f t="shared" si="622"/>
        <v>0.19945209578127707</v>
      </c>
      <c r="BY2463">
        <f t="shared" si="623"/>
        <v>156.04498368557392</v>
      </c>
    </row>
    <row r="2464" spans="1:77" x14ac:dyDescent="0.2">
      <c r="A2464">
        <v>15</v>
      </c>
      <c r="B2464">
        <v>47137</v>
      </c>
      <c r="C2464" t="s">
        <v>1310</v>
      </c>
      <c r="D2464">
        <v>47</v>
      </c>
      <c r="E2464" t="s">
        <v>1312</v>
      </c>
      <c r="F2464" t="s">
        <v>1313</v>
      </c>
      <c r="G2464" t="s">
        <v>1390</v>
      </c>
      <c r="H2464">
        <v>137</v>
      </c>
      <c r="I2464">
        <v>2237</v>
      </c>
      <c r="J2464">
        <v>1460</v>
      </c>
      <c r="K2464">
        <v>233</v>
      </c>
      <c r="L2464">
        <v>1129</v>
      </c>
      <c r="M2464">
        <v>185</v>
      </c>
      <c r="N2464">
        <v>209</v>
      </c>
      <c r="O2464" s="3">
        <v>14347</v>
      </c>
      <c r="P2464" s="3">
        <v>20031.37902</v>
      </c>
      <c r="Q2464" s="3">
        <v>21993</v>
      </c>
      <c r="R2464" s="3">
        <v>30706.776249999999</v>
      </c>
      <c r="S2464" s="3">
        <v>2895.6</v>
      </c>
      <c r="T2464" s="3">
        <v>4042.8564230000002</v>
      </c>
      <c r="U2464" s="3">
        <v>27408</v>
      </c>
      <c r="V2464" s="3">
        <v>38267.236089999999</v>
      </c>
      <c r="W2464" s="3">
        <v>2077.6</v>
      </c>
      <c r="X2464" s="3">
        <v>2900.7592570000002</v>
      </c>
      <c r="Y2464" s="3">
        <v>195</v>
      </c>
      <c r="Z2464" s="3">
        <v>272.26032679999997</v>
      </c>
      <c r="AA2464">
        <v>1522</v>
      </c>
      <c r="AB2464">
        <v>1132</v>
      </c>
      <c r="AC2464">
        <v>251</v>
      </c>
      <c r="AD2464">
        <v>1064</v>
      </c>
      <c r="AE2464">
        <v>171</v>
      </c>
      <c r="AF2464">
        <v>160</v>
      </c>
      <c r="AG2464">
        <v>65</v>
      </c>
      <c r="AH2464">
        <v>22</v>
      </c>
      <c r="AI2464">
        <v>91</v>
      </c>
      <c r="AJ2464">
        <v>43</v>
      </c>
      <c r="AK2464">
        <v>14</v>
      </c>
      <c r="AL2464">
        <v>65</v>
      </c>
      <c r="AM2464">
        <v>88</v>
      </c>
      <c r="AN2464">
        <v>35</v>
      </c>
      <c r="AO2464">
        <v>117</v>
      </c>
      <c r="AP2464">
        <v>382</v>
      </c>
      <c r="AQ2464">
        <v>0</v>
      </c>
      <c r="AR2464" s="4">
        <v>5227</v>
      </c>
      <c r="AS2464" s="4">
        <f t="shared" si="612"/>
        <v>5609</v>
      </c>
      <c r="AT2464">
        <v>0.94647173600000001</v>
      </c>
      <c r="AU2464" s="4">
        <f t="shared" si="608"/>
        <v>1</v>
      </c>
      <c r="AV2464" s="4">
        <f t="shared" si="613"/>
        <v>5308.7599672240003</v>
      </c>
      <c r="AW2464" s="4">
        <v>0</v>
      </c>
      <c r="AX2464" s="4">
        <v>0</v>
      </c>
      <c r="AY2464" s="4">
        <v>80.53</v>
      </c>
      <c r="AZ2464" s="4">
        <f t="shared" si="614"/>
        <v>80.53</v>
      </c>
      <c r="BA2464" s="4">
        <f t="shared" si="615"/>
        <v>76.219368900079999</v>
      </c>
      <c r="BB2464" s="4">
        <v>9.51</v>
      </c>
      <c r="BC2464" s="4">
        <v>12000</v>
      </c>
      <c r="BD2464">
        <v>2.35152827842</v>
      </c>
      <c r="BE2464" s="2">
        <v>0.11</v>
      </c>
      <c r="BF2464">
        <v>40</v>
      </c>
      <c r="BG2464">
        <f t="shared" si="609"/>
        <v>0.11171872670841716</v>
      </c>
      <c r="BH2464">
        <v>0.59909999999999997</v>
      </c>
      <c r="BI2464" s="4">
        <v>0.52800000000000002</v>
      </c>
      <c r="BJ2464" s="4">
        <v>0.17599999999999999</v>
      </c>
      <c r="BK2464" s="3">
        <f t="shared" si="616"/>
        <v>385500</v>
      </c>
      <c r="BL2464" s="3">
        <f t="shared" si="617"/>
        <v>72</v>
      </c>
      <c r="BM2464" s="3">
        <v>820.99999999999989</v>
      </c>
      <c r="BN2464" s="3">
        <v>738.9</v>
      </c>
      <c r="BO2464" s="3">
        <f t="shared" si="618"/>
        <v>82.099999999999909</v>
      </c>
      <c r="BP2464" s="3">
        <f t="shared" si="619"/>
        <v>22800</v>
      </c>
      <c r="BQ2464">
        <v>0.72</v>
      </c>
      <c r="BR2464">
        <v>0.59</v>
      </c>
      <c r="BS2464">
        <v>7.85</v>
      </c>
      <c r="BT2464">
        <f t="shared" si="610"/>
        <v>732.90000000000009</v>
      </c>
      <c r="BU2464" s="1">
        <f t="shared" si="611"/>
        <v>0.17101447000920808</v>
      </c>
      <c r="BV2464" s="1">
        <f t="shared" si="620"/>
        <v>0.19816318425892876</v>
      </c>
      <c r="BW2464">
        <f t="shared" si="621"/>
        <v>0.18917643719563978</v>
      </c>
      <c r="BX2464">
        <f t="shared" si="622"/>
        <v>0.20391178081540731</v>
      </c>
      <c r="BY2464">
        <f t="shared" si="623"/>
        <v>156.04498368557392</v>
      </c>
    </row>
    <row r="2465" spans="1:77" x14ac:dyDescent="0.2">
      <c r="A2465">
        <v>15</v>
      </c>
      <c r="B2465">
        <v>47139</v>
      </c>
      <c r="C2465" t="s">
        <v>1310</v>
      </c>
      <c r="D2465">
        <v>47</v>
      </c>
      <c r="E2465" t="s">
        <v>1312</v>
      </c>
      <c r="F2465" t="s">
        <v>1313</v>
      </c>
      <c r="G2465" t="s">
        <v>231</v>
      </c>
      <c r="H2465">
        <v>139</v>
      </c>
      <c r="I2465">
        <v>3572</v>
      </c>
      <c r="J2465">
        <v>2517</v>
      </c>
      <c r="K2465">
        <v>274</v>
      </c>
      <c r="L2465">
        <v>1412</v>
      </c>
      <c r="M2465">
        <v>290</v>
      </c>
      <c r="N2465">
        <v>332</v>
      </c>
      <c r="O2465" s="3">
        <v>13732</v>
      </c>
      <c r="P2465" s="3">
        <v>19172.71184</v>
      </c>
      <c r="Q2465" s="3">
        <v>34388</v>
      </c>
      <c r="R2465" s="3">
        <v>48012.759590000001</v>
      </c>
      <c r="S2465" s="3">
        <v>4181.7</v>
      </c>
      <c r="T2465" s="3">
        <v>5838.5179939999998</v>
      </c>
      <c r="U2465" s="3">
        <v>33461</v>
      </c>
      <c r="V2465" s="3">
        <v>46718.475879999998</v>
      </c>
      <c r="W2465" s="3">
        <v>3231.6</v>
      </c>
      <c r="X2465" s="3">
        <v>4511.9819090000001</v>
      </c>
      <c r="Y2465" s="3">
        <v>287</v>
      </c>
      <c r="Z2465" s="3">
        <v>400.71135279999999</v>
      </c>
      <c r="AA2465">
        <v>1817</v>
      </c>
      <c r="AB2465">
        <v>1516</v>
      </c>
      <c r="AC2465">
        <v>265</v>
      </c>
      <c r="AD2465">
        <v>1153</v>
      </c>
      <c r="AE2465">
        <v>209</v>
      </c>
      <c r="AF2465">
        <v>203</v>
      </c>
      <c r="AG2465">
        <v>65</v>
      </c>
      <c r="AH2465">
        <v>22</v>
      </c>
      <c r="AI2465">
        <v>91</v>
      </c>
      <c r="AJ2465">
        <v>43</v>
      </c>
      <c r="AK2465">
        <v>14</v>
      </c>
      <c r="AL2465">
        <v>65</v>
      </c>
      <c r="AM2465">
        <v>88</v>
      </c>
      <c r="AN2465">
        <v>35</v>
      </c>
      <c r="AO2465">
        <v>117</v>
      </c>
      <c r="AP2465">
        <v>382</v>
      </c>
      <c r="AQ2465">
        <v>0</v>
      </c>
      <c r="AR2465" s="4">
        <v>5227</v>
      </c>
      <c r="AS2465" s="4">
        <f t="shared" si="612"/>
        <v>5609</v>
      </c>
      <c r="AT2465">
        <v>0.92475253300000004</v>
      </c>
      <c r="AU2465" s="4">
        <f t="shared" si="608"/>
        <v>1</v>
      </c>
      <c r="AV2465" s="4">
        <f t="shared" si="613"/>
        <v>5186.9369575970004</v>
      </c>
      <c r="AW2465" s="4">
        <v>0</v>
      </c>
      <c r="AX2465" s="4">
        <v>0</v>
      </c>
      <c r="AY2465" s="4">
        <v>80.53</v>
      </c>
      <c r="AZ2465" s="4">
        <f t="shared" si="614"/>
        <v>80.53</v>
      </c>
      <c r="BA2465" s="4">
        <f t="shared" si="615"/>
        <v>74.470321482490007</v>
      </c>
      <c r="BB2465" s="4">
        <v>9.51</v>
      </c>
      <c r="BC2465" s="4">
        <v>12000</v>
      </c>
      <c r="BD2465">
        <v>2.5905438710599999</v>
      </c>
      <c r="BE2465" s="2">
        <v>0.11</v>
      </c>
      <c r="BF2465">
        <v>40</v>
      </c>
      <c r="BG2465">
        <f t="shared" si="609"/>
        <v>0.11171872670841716</v>
      </c>
      <c r="BH2465">
        <v>0.59909999999999997</v>
      </c>
      <c r="BI2465" s="4">
        <v>0.52800000000000002</v>
      </c>
      <c r="BJ2465" s="4">
        <v>0.17599999999999999</v>
      </c>
      <c r="BK2465" s="3">
        <f t="shared" si="616"/>
        <v>385500</v>
      </c>
      <c r="BL2465" s="3">
        <f t="shared" si="617"/>
        <v>72</v>
      </c>
      <c r="BM2465" s="3">
        <v>820.99999999999989</v>
      </c>
      <c r="BN2465" s="3">
        <v>738.9</v>
      </c>
      <c r="BO2465" s="3">
        <f t="shared" si="618"/>
        <v>82.099999999999909</v>
      </c>
      <c r="BP2465" s="3">
        <f t="shared" si="619"/>
        <v>22800</v>
      </c>
      <c r="BQ2465">
        <v>0.72</v>
      </c>
      <c r="BR2465">
        <v>0.59</v>
      </c>
      <c r="BS2465">
        <v>7.85</v>
      </c>
      <c r="BT2465">
        <f t="shared" si="610"/>
        <v>732.90000000000009</v>
      </c>
      <c r="BU2465" s="1">
        <f t="shared" si="611"/>
        <v>0.17095609091371858</v>
      </c>
      <c r="BV2465" s="1">
        <f t="shared" si="620"/>
        <v>0.20447407637436327</v>
      </c>
      <c r="BW2465">
        <f t="shared" si="621"/>
        <v>0.19548732931107429</v>
      </c>
      <c r="BX2465">
        <f t="shared" si="622"/>
        <v>0.21022267293084182</v>
      </c>
      <c r="BY2465">
        <f t="shared" si="623"/>
        <v>156.04498368557392</v>
      </c>
    </row>
    <row r="2466" spans="1:77" x14ac:dyDescent="0.2">
      <c r="A2466">
        <v>15</v>
      </c>
      <c r="B2466">
        <v>47141</v>
      </c>
      <c r="C2466" t="s">
        <v>1310</v>
      </c>
      <c r="D2466">
        <v>47</v>
      </c>
      <c r="E2466" t="s">
        <v>1312</v>
      </c>
      <c r="F2466" t="s">
        <v>1313</v>
      </c>
      <c r="G2466" t="s">
        <v>220</v>
      </c>
      <c r="H2466">
        <v>141</v>
      </c>
      <c r="I2466">
        <v>3706</v>
      </c>
      <c r="J2466">
        <v>2036</v>
      </c>
      <c r="K2466">
        <v>232</v>
      </c>
      <c r="L2466">
        <v>1241</v>
      </c>
      <c r="M2466">
        <v>248</v>
      </c>
      <c r="N2466">
        <v>290</v>
      </c>
      <c r="O2466" s="3">
        <v>13826</v>
      </c>
      <c r="P2466" s="3">
        <v>19303.955279999998</v>
      </c>
      <c r="Q2466" s="3">
        <v>32139</v>
      </c>
      <c r="R2466" s="3">
        <v>44872.690490000001</v>
      </c>
      <c r="S2466" s="3">
        <v>3590.3</v>
      </c>
      <c r="T2466" s="3">
        <v>5012.8012900000003</v>
      </c>
      <c r="U2466" s="3">
        <v>31580</v>
      </c>
      <c r="V2466" s="3">
        <v>44092.210879999999</v>
      </c>
      <c r="W2466" s="3">
        <v>3023.2</v>
      </c>
      <c r="X2466" s="3">
        <v>4221.0124109999997</v>
      </c>
      <c r="Y2466" s="3">
        <v>257</v>
      </c>
      <c r="Z2466" s="3">
        <v>358.8251487</v>
      </c>
      <c r="AA2466">
        <v>1883</v>
      </c>
      <c r="AB2466">
        <v>1279</v>
      </c>
      <c r="AC2466">
        <v>250</v>
      </c>
      <c r="AD2466">
        <v>1095</v>
      </c>
      <c r="AE2466">
        <v>186</v>
      </c>
      <c r="AF2466">
        <v>180</v>
      </c>
      <c r="AG2466">
        <v>65</v>
      </c>
      <c r="AH2466">
        <v>22</v>
      </c>
      <c r="AI2466">
        <v>91</v>
      </c>
      <c r="AJ2466">
        <v>43</v>
      </c>
      <c r="AK2466">
        <v>14</v>
      </c>
      <c r="AL2466">
        <v>65</v>
      </c>
      <c r="AM2466">
        <v>88</v>
      </c>
      <c r="AN2466">
        <v>35</v>
      </c>
      <c r="AO2466">
        <v>117</v>
      </c>
      <c r="AP2466">
        <v>382</v>
      </c>
      <c r="AQ2466">
        <v>0</v>
      </c>
      <c r="AR2466" s="4">
        <v>5227</v>
      </c>
      <c r="AS2466" s="4">
        <f t="shared" si="612"/>
        <v>5609</v>
      </c>
      <c r="AT2466">
        <v>0.94340332699999996</v>
      </c>
      <c r="AU2466" s="4">
        <f t="shared" si="608"/>
        <v>1</v>
      </c>
      <c r="AV2466" s="4">
        <f t="shared" si="613"/>
        <v>5291.549261143</v>
      </c>
      <c r="AW2466" s="4">
        <v>0</v>
      </c>
      <c r="AX2466" s="4">
        <v>0</v>
      </c>
      <c r="AY2466" s="4">
        <v>80.53</v>
      </c>
      <c r="AZ2466" s="4">
        <f t="shared" si="614"/>
        <v>80.53</v>
      </c>
      <c r="BA2466" s="4">
        <f t="shared" si="615"/>
        <v>75.972269923309995</v>
      </c>
      <c r="BB2466" s="4">
        <v>9.51</v>
      </c>
      <c r="BC2466" s="4">
        <v>12000</v>
      </c>
      <c r="BD2466">
        <v>2.3882923713099999</v>
      </c>
      <c r="BE2466" s="2">
        <v>0.11</v>
      </c>
      <c r="BF2466">
        <v>40</v>
      </c>
      <c r="BG2466">
        <f t="shared" si="609"/>
        <v>0.11171872670841716</v>
      </c>
      <c r="BH2466">
        <v>0.59909999999999997</v>
      </c>
      <c r="BI2466" s="4">
        <v>0.52800000000000002</v>
      </c>
      <c r="BJ2466" s="4">
        <v>0.17599999999999999</v>
      </c>
      <c r="BK2466" s="3">
        <f t="shared" si="616"/>
        <v>385500</v>
      </c>
      <c r="BL2466" s="3">
        <f t="shared" si="617"/>
        <v>72</v>
      </c>
      <c r="BM2466" s="3">
        <v>820.99999999999989</v>
      </c>
      <c r="BN2466" s="3">
        <v>738.9</v>
      </c>
      <c r="BO2466" s="3">
        <f t="shared" si="618"/>
        <v>82.099999999999909</v>
      </c>
      <c r="BP2466" s="3">
        <f t="shared" si="619"/>
        <v>22800</v>
      </c>
      <c r="BQ2466">
        <v>0.72</v>
      </c>
      <c r="BR2466">
        <v>0.59</v>
      </c>
      <c r="BS2466">
        <v>7.85</v>
      </c>
      <c r="BT2466">
        <f t="shared" si="610"/>
        <v>732.90000000000009</v>
      </c>
      <c r="BU2466" s="1">
        <f t="shared" si="611"/>
        <v>0.17104218462976256</v>
      </c>
      <c r="BV2466" s="1">
        <f t="shared" si="620"/>
        <v>0.20316967014257525</v>
      </c>
      <c r="BW2466">
        <f t="shared" si="621"/>
        <v>0.19418292307928628</v>
      </c>
      <c r="BX2466">
        <f t="shared" si="622"/>
        <v>0.20891826669905381</v>
      </c>
      <c r="BY2466">
        <f t="shared" si="623"/>
        <v>156.04498368557392</v>
      </c>
    </row>
    <row r="2467" spans="1:77" x14ac:dyDescent="0.2">
      <c r="A2467">
        <v>15</v>
      </c>
      <c r="B2467">
        <v>47143</v>
      </c>
      <c r="C2467" t="s">
        <v>1310</v>
      </c>
      <c r="D2467">
        <v>47</v>
      </c>
      <c r="E2467" t="s">
        <v>1312</v>
      </c>
      <c r="F2467" t="s">
        <v>1313</v>
      </c>
      <c r="G2467" t="s">
        <v>1386</v>
      </c>
      <c r="H2467">
        <v>143</v>
      </c>
      <c r="I2467">
        <v>3500</v>
      </c>
      <c r="J2467">
        <v>2170</v>
      </c>
      <c r="K2467">
        <v>212</v>
      </c>
      <c r="L2467">
        <v>1339</v>
      </c>
      <c r="M2467">
        <v>254</v>
      </c>
      <c r="N2467">
        <v>303</v>
      </c>
      <c r="O2467" s="3">
        <v>21624</v>
      </c>
      <c r="P2467" s="3">
        <v>30191.575939999999</v>
      </c>
      <c r="Q2467" s="3">
        <v>32224</v>
      </c>
      <c r="R2467" s="3">
        <v>44991.368060000001</v>
      </c>
      <c r="S2467" s="3">
        <v>3189</v>
      </c>
      <c r="T2467" s="3">
        <v>4452.5034990000004</v>
      </c>
      <c r="U2467" s="3">
        <v>32101</v>
      </c>
      <c r="V2467" s="3">
        <v>44819.63463</v>
      </c>
      <c r="W2467" s="3">
        <v>3034.7</v>
      </c>
      <c r="X2467" s="3">
        <v>4237.0687889999999</v>
      </c>
      <c r="Y2467" s="3">
        <v>267</v>
      </c>
      <c r="Z2467" s="3">
        <v>372.78721680000001</v>
      </c>
      <c r="AA2467">
        <v>1848</v>
      </c>
      <c r="AB2467">
        <v>1374</v>
      </c>
      <c r="AC2467">
        <v>235</v>
      </c>
      <c r="AD2467">
        <v>1138</v>
      </c>
      <c r="AE2467">
        <v>192</v>
      </c>
      <c r="AF2467">
        <v>190</v>
      </c>
      <c r="AG2467">
        <v>65</v>
      </c>
      <c r="AH2467">
        <v>22</v>
      </c>
      <c r="AI2467">
        <v>91</v>
      </c>
      <c r="AJ2467">
        <v>43</v>
      </c>
      <c r="AK2467">
        <v>14</v>
      </c>
      <c r="AL2467">
        <v>65</v>
      </c>
      <c r="AM2467">
        <v>88</v>
      </c>
      <c r="AN2467">
        <v>35</v>
      </c>
      <c r="AO2467">
        <v>117</v>
      </c>
      <c r="AP2467">
        <v>382</v>
      </c>
      <c r="AQ2467">
        <v>0</v>
      </c>
      <c r="AR2467" s="4">
        <v>5227</v>
      </c>
      <c r="AS2467" s="4">
        <f t="shared" si="612"/>
        <v>5609</v>
      </c>
      <c r="AT2467">
        <v>0.93261006499999999</v>
      </c>
      <c r="AU2467" s="4">
        <f t="shared" si="608"/>
        <v>1</v>
      </c>
      <c r="AV2467" s="4">
        <f t="shared" si="613"/>
        <v>5231.0098545849996</v>
      </c>
      <c r="AW2467" s="4">
        <v>0</v>
      </c>
      <c r="AX2467" s="4">
        <v>0</v>
      </c>
      <c r="AY2467" s="4">
        <v>80.53</v>
      </c>
      <c r="AZ2467" s="4">
        <f t="shared" si="614"/>
        <v>80.53</v>
      </c>
      <c r="BA2467" s="4">
        <f t="shared" si="615"/>
        <v>75.103088534449995</v>
      </c>
      <c r="BB2467" s="4">
        <v>9.51</v>
      </c>
      <c r="BC2467" s="4">
        <v>12000</v>
      </c>
      <c r="BD2467">
        <v>2.5122918023</v>
      </c>
      <c r="BE2467" s="2">
        <v>0.11</v>
      </c>
      <c r="BF2467">
        <v>40</v>
      </c>
      <c r="BG2467">
        <f t="shared" si="609"/>
        <v>0.11171872670841716</v>
      </c>
      <c r="BH2467">
        <v>0.59909999999999997</v>
      </c>
      <c r="BI2467" s="4">
        <v>0.52800000000000002</v>
      </c>
      <c r="BJ2467" s="4">
        <v>0.17599999999999999</v>
      </c>
      <c r="BK2467" s="3">
        <f t="shared" si="616"/>
        <v>385500</v>
      </c>
      <c r="BL2467" s="3">
        <f t="shared" si="617"/>
        <v>72</v>
      </c>
      <c r="BM2467" s="3">
        <v>820.99999999999989</v>
      </c>
      <c r="BN2467" s="3">
        <v>738.9</v>
      </c>
      <c r="BO2467" s="3">
        <f t="shared" si="618"/>
        <v>82.099999999999909</v>
      </c>
      <c r="BP2467" s="3">
        <f t="shared" si="619"/>
        <v>22800</v>
      </c>
      <c r="BQ2467">
        <v>0.72</v>
      </c>
      <c r="BR2467">
        <v>0.59</v>
      </c>
      <c r="BS2467">
        <v>7.85</v>
      </c>
      <c r="BT2467">
        <f t="shared" si="610"/>
        <v>732.90000000000009</v>
      </c>
      <c r="BU2467" s="1">
        <f t="shared" si="611"/>
        <v>0.1710758336512459</v>
      </c>
      <c r="BV2467" s="1">
        <f t="shared" si="620"/>
        <v>0.20315945006490058</v>
      </c>
      <c r="BW2467">
        <f t="shared" si="621"/>
        <v>0.1941727030016116</v>
      </c>
      <c r="BX2467">
        <f t="shared" si="622"/>
        <v>0.20890804662137913</v>
      </c>
      <c r="BY2467">
        <f t="shared" si="623"/>
        <v>156.04498368557392</v>
      </c>
    </row>
    <row r="2468" spans="1:77" x14ac:dyDescent="0.2">
      <c r="A2468">
        <v>15</v>
      </c>
      <c r="B2468">
        <v>47145</v>
      </c>
      <c r="C2468" t="s">
        <v>1310</v>
      </c>
      <c r="D2468">
        <v>47</v>
      </c>
      <c r="E2468" t="s">
        <v>1312</v>
      </c>
      <c r="F2468" t="s">
        <v>1313</v>
      </c>
      <c r="G2468" t="s">
        <v>972</v>
      </c>
      <c r="H2468">
        <v>145</v>
      </c>
      <c r="I2468">
        <v>3931</v>
      </c>
      <c r="J2468">
        <v>2317</v>
      </c>
      <c r="K2468">
        <v>169</v>
      </c>
      <c r="L2468">
        <v>1339</v>
      </c>
      <c r="M2468">
        <v>266</v>
      </c>
      <c r="N2468">
        <v>321</v>
      </c>
      <c r="O2468" s="3">
        <v>49621</v>
      </c>
      <c r="P2468" s="3">
        <v>69281.177840000004</v>
      </c>
      <c r="Q2468" s="3">
        <v>37745</v>
      </c>
      <c r="R2468" s="3">
        <v>52699.825830000002</v>
      </c>
      <c r="S2468" s="3">
        <v>2437.4</v>
      </c>
      <c r="T2468" s="3">
        <v>3403.1144650000001</v>
      </c>
      <c r="U2468" s="3">
        <v>31882</v>
      </c>
      <c r="V2468" s="3">
        <v>44513.865339999997</v>
      </c>
      <c r="W2468" s="3">
        <v>3509.8</v>
      </c>
      <c r="X2468" s="3">
        <v>4900.4066419999999</v>
      </c>
      <c r="Y2468" s="3">
        <v>284</v>
      </c>
      <c r="Z2468" s="3">
        <v>396.5227324</v>
      </c>
      <c r="AA2468">
        <v>1986</v>
      </c>
      <c r="AB2468">
        <v>1405</v>
      </c>
      <c r="AC2468">
        <v>193</v>
      </c>
      <c r="AD2468">
        <v>1141</v>
      </c>
      <c r="AE2468">
        <v>194</v>
      </c>
      <c r="AF2468">
        <v>194</v>
      </c>
      <c r="AG2468">
        <v>65</v>
      </c>
      <c r="AH2468">
        <v>22</v>
      </c>
      <c r="AI2468">
        <v>91</v>
      </c>
      <c r="AJ2468">
        <v>43</v>
      </c>
      <c r="AK2468">
        <v>14</v>
      </c>
      <c r="AL2468">
        <v>65</v>
      </c>
      <c r="AM2468">
        <v>88</v>
      </c>
      <c r="AN2468">
        <v>35</v>
      </c>
      <c r="AO2468">
        <v>117</v>
      </c>
      <c r="AP2468">
        <v>382</v>
      </c>
      <c r="AQ2468">
        <v>0</v>
      </c>
      <c r="AR2468" s="4">
        <v>5227</v>
      </c>
      <c r="AS2468" s="4">
        <f t="shared" si="612"/>
        <v>5609</v>
      </c>
      <c r="AT2468">
        <v>0.93306592700000002</v>
      </c>
      <c r="AU2468" s="4">
        <f t="shared" si="608"/>
        <v>1</v>
      </c>
      <c r="AV2468" s="4">
        <f t="shared" si="613"/>
        <v>5233.5667845429998</v>
      </c>
      <c r="AW2468" s="4">
        <v>0</v>
      </c>
      <c r="AX2468" s="4">
        <v>0</v>
      </c>
      <c r="AY2468" s="4">
        <v>80.53</v>
      </c>
      <c r="AZ2468" s="4">
        <f t="shared" si="614"/>
        <v>80.53</v>
      </c>
      <c r="BA2468" s="4">
        <f t="shared" si="615"/>
        <v>75.139799101310004</v>
      </c>
      <c r="BB2468" s="4">
        <v>9.51</v>
      </c>
      <c r="BC2468" s="4">
        <v>12000</v>
      </c>
      <c r="BD2468">
        <v>2.5319800646099999</v>
      </c>
      <c r="BE2468" s="2">
        <v>0.11</v>
      </c>
      <c r="BF2468">
        <v>40</v>
      </c>
      <c r="BG2468">
        <f t="shared" si="609"/>
        <v>0.11171872670841716</v>
      </c>
      <c r="BH2468">
        <v>0.59909999999999997</v>
      </c>
      <c r="BI2468" s="4">
        <v>0.52800000000000002</v>
      </c>
      <c r="BJ2468" s="4">
        <v>0.17599999999999999</v>
      </c>
      <c r="BK2468" s="3">
        <f t="shared" si="616"/>
        <v>385500</v>
      </c>
      <c r="BL2468" s="3">
        <f t="shared" si="617"/>
        <v>72</v>
      </c>
      <c r="BM2468" s="3">
        <v>820.99999999999989</v>
      </c>
      <c r="BN2468" s="3">
        <v>738.9</v>
      </c>
      <c r="BO2468" s="3">
        <f t="shared" si="618"/>
        <v>82.099999999999909</v>
      </c>
      <c r="BP2468" s="3">
        <f t="shared" si="619"/>
        <v>22800</v>
      </c>
      <c r="BQ2468">
        <v>0.72</v>
      </c>
      <c r="BR2468">
        <v>0.59</v>
      </c>
      <c r="BS2468">
        <v>7.85</v>
      </c>
      <c r="BT2468">
        <f t="shared" si="610"/>
        <v>732.90000000000009</v>
      </c>
      <c r="BU2468" s="1">
        <f t="shared" si="611"/>
        <v>0.17137351818019805</v>
      </c>
      <c r="BV2468" s="1">
        <f t="shared" si="620"/>
        <v>0.20543572801912274</v>
      </c>
      <c r="BW2468">
        <f t="shared" si="621"/>
        <v>0.19644898095583377</v>
      </c>
      <c r="BX2468">
        <f t="shared" si="622"/>
        <v>0.2111843245756013</v>
      </c>
      <c r="BY2468">
        <f t="shared" si="623"/>
        <v>156.04498368557392</v>
      </c>
    </row>
    <row r="2469" spans="1:77" x14ac:dyDescent="0.2">
      <c r="A2469">
        <v>15</v>
      </c>
      <c r="B2469">
        <v>47147</v>
      </c>
      <c r="C2469" t="s">
        <v>1310</v>
      </c>
      <c r="D2469">
        <v>47</v>
      </c>
      <c r="E2469" t="s">
        <v>1312</v>
      </c>
      <c r="F2469" t="s">
        <v>1313</v>
      </c>
      <c r="G2469" t="s">
        <v>1107</v>
      </c>
      <c r="H2469">
        <v>147</v>
      </c>
      <c r="I2469">
        <v>6033</v>
      </c>
      <c r="J2469">
        <v>2710</v>
      </c>
      <c r="K2469">
        <v>427</v>
      </c>
      <c r="L2469">
        <v>1334</v>
      </c>
      <c r="M2469">
        <v>350</v>
      </c>
      <c r="N2469">
        <v>413</v>
      </c>
      <c r="O2469" s="3">
        <v>43562</v>
      </c>
      <c r="P2469" s="3">
        <v>60821.560810000003</v>
      </c>
      <c r="Q2469" s="3">
        <v>40573</v>
      </c>
      <c r="R2469" s="3">
        <v>56648.298669999996</v>
      </c>
      <c r="S2469" s="3">
        <v>3989.2</v>
      </c>
      <c r="T2469" s="3">
        <v>5569.748184</v>
      </c>
      <c r="U2469" s="3">
        <v>33504</v>
      </c>
      <c r="V2469" s="3">
        <v>46778.512770000001</v>
      </c>
      <c r="W2469" s="3">
        <v>3821.5</v>
      </c>
      <c r="X2469" s="3">
        <v>5335.6043030000001</v>
      </c>
      <c r="Y2469" s="3">
        <v>347</v>
      </c>
      <c r="Z2469" s="3">
        <v>484.48376109999998</v>
      </c>
      <c r="AA2469">
        <v>2502</v>
      </c>
      <c r="AB2469">
        <v>1424</v>
      </c>
      <c r="AC2469">
        <v>339</v>
      </c>
      <c r="AD2469">
        <v>1087</v>
      </c>
      <c r="AE2469">
        <v>214</v>
      </c>
      <c r="AF2469">
        <v>211</v>
      </c>
      <c r="AG2469">
        <v>65</v>
      </c>
      <c r="AH2469">
        <v>22</v>
      </c>
      <c r="AI2469">
        <v>91</v>
      </c>
      <c r="AJ2469">
        <v>43</v>
      </c>
      <c r="AK2469">
        <v>14</v>
      </c>
      <c r="AL2469">
        <v>65</v>
      </c>
      <c r="AM2469">
        <v>88</v>
      </c>
      <c r="AN2469">
        <v>35</v>
      </c>
      <c r="AO2469">
        <v>117</v>
      </c>
      <c r="AP2469">
        <v>382</v>
      </c>
      <c r="AQ2469">
        <v>0</v>
      </c>
      <c r="AR2469" s="4">
        <v>5227</v>
      </c>
      <c r="AS2469" s="4">
        <f t="shared" si="612"/>
        <v>5609</v>
      </c>
      <c r="AT2469">
        <v>0.952884909</v>
      </c>
      <c r="AU2469" s="4">
        <f t="shared" si="608"/>
        <v>1</v>
      </c>
      <c r="AV2469" s="4">
        <f t="shared" si="613"/>
        <v>5344.7314545810004</v>
      </c>
      <c r="AW2469" s="4">
        <v>0</v>
      </c>
      <c r="AX2469" s="4">
        <v>0</v>
      </c>
      <c r="AY2469" s="4">
        <v>80.53</v>
      </c>
      <c r="AZ2469" s="4">
        <f t="shared" si="614"/>
        <v>80.53</v>
      </c>
      <c r="BA2469" s="4">
        <f t="shared" si="615"/>
        <v>76.735821721769994</v>
      </c>
      <c r="BB2469" s="4">
        <v>9.51</v>
      </c>
      <c r="BC2469" s="4">
        <v>12000</v>
      </c>
      <c r="BD2469">
        <v>2.1618075606299998</v>
      </c>
      <c r="BE2469" s="2">
        <v>0.11</v>
      </c>
      <c r="BF2469">
        <v>40</v>
      </c>
      <c r="BG2469">
        <f t="shared" si="609"/>
        <v>0.11171872670841716</v>
      </c>
      <c r="BH2469">
        <v>0.59909999999999997</v>
      </c>
      <c r="BI2469" s="4">
        <v>0.52800000000000002</v>
      </c>
      <c r="BJ2469" s="4">
        <v>0.17599999999999999</v>
      </c>
      <c r="BK2469" s="3">
        <f t="shared" si="616"/>
        <v>385500</v>
      </c>
      <c r="BL2469" s="3">
        <f t="shared" si="617"/>
        <v>72</v>
      </c>
      <c r="BM2469" s="3">
        <v>820.99999999999989</v>
      </c>
      <c r="BN2469" s="3">
        <v>738.9</v>
      </c>
      <c r="BO2469" s="3">
        <f t="shared" si="618"/>
        <v>82.099999999999909</v>
      </c>
      <c r="BP2469" s="3">
        <f t="shared" si="619"/>
        <v>22800</v>
      </c>
      <c r="BQ2469">
        <v>0.72</v>
      </c>
      <c r="BR2469">
        <v>0.59</v>
      </c>
      <c r="BS2469">
        <v>7.85</v>
      </c>
      <c r="BT2469">
        <f t="shared" si="610"/>
        <v>732.90000000000009</v>
      </c>
      <c r="BU2469" s="1">
        <f t="shared" si="611"/>
        <v>0.16960196799367333</v>
      </c>
      <c r="BV2469" s="1">
        <f t="shared" si="620"/>
        <v>0.20563192356638602</v>
      </c>
      <c r="BW2469">
        <f t="shared" si="621"/>
        <v>0.19664517650309704</v>
      </c>
      <c r="BX2469">
        <f t="shared" si="622"/>
        <v>0.21138052012286457</v>
      </c>
      <c r="BY2469">
        <f t="shared" si="623"/>
        <v>156.04498368557392</v>
      </c>
    </row>
    <row r="2470" spans="1:77" x14ac:dyDescent="0.2">
      <c r="A2470">
        <v>15</v>
      </c>
      <c r="B2470">
        <v>47149</v>
      </c>
      <c r="C2470" t="s">
        <v>1310</v>
      </c>
      <c r="D2470">
        <v>47</v>
      </c>
      <c r="E2470" t="s">
        <v>1312</v>
      </c>
      <c r="F2470" t="s">
        <v>1313</v>
      </c>
      <c r="G2470" t="s">
        <v>1387</v>
      </c>
      <c r="H2470">
        <v>149</v>
      </c>
      <c r="I2470">
        <v>6268</v>
      </c>
      <c r="J2470">
        <v>3206</v>
      </c>
      <c r="K2470">
        <v>323</v>
      </c>
      <c r="L2470">
        <v>1571</v>
      </c>
      <c r="M2470">
        <v>375</v>
      </c>
      <c r="N2470">
        <v>433</v>
      </c>
      <c r="O2470" s="3">
        <v>25248</v>
      </c>
      <c r="P2470" s="3">
        <v>35251.429400000001</v>
      </c>
      <c r="Q2470" s="3">
        <v>43551</v>
      </c>
      <c r="R2470" s="3">
        <v>60806.202539999998</v>
      </c>
      <c r="S2470" s="3">
        <v>4422.2</v>
      </c>
      <c r="T2470" s="3">
        <v>6174.30573</v>
      </c>
      <c r="U2470" s="3">
        <v>37279</v>
      </c>
      <c r="V2470" s="3">
        <v>52049.193460000002</v>
      </c>
      <c r="W2470" s="3">
        <v>4095.6</v>
      </c>
      <c r="X2470" s="3">
        <v>5718.304588</v>
      </c>
      <c r="Y2470" s="3">
        <v>366</v>
      </c>
      <c r="Z2470" s="3">
        <v>511.01169040000002</v>
      </c>
      <c r="AA2470">
        <v>2411</v>
      </c>
      <c r="AB2470">
        <v>1506</v>
      </c>
      <c r="AC2470">
        <v>285</v>
      </c>
      <c r="AD2470">
        <v>1147</v>
      </c>
      <c r="AE2470">
        <v>213</v>
      </c>
      <c r="AF2470">
        <v>210</v>
      </c>
      <c r="AG2470">
        <v>65</v>
      </c>
      <c r="AH2470">
        <v>22</v>
      </c>
      <c r="AI2470">
        <v>91</v>
      </c>
      <c r="AJ2470">
        <v>43</v>
      </c>
      <c r="AK2470">
        <v>14</v>
      </c>
      <c r="AL2470">
        <v>65</v>
      </c>
      <c r="AM2470">
        <v>88</v>
      </c>
      <c r="AN2470">
        <v>35</v>
      </c>
      <c r="AO2470">
        <v>117</v>
      </c>
      <c r="AP2470">
        <v>382</v>
      </c>
      <c r="AQ2470">
        <v>0</v>
      </c>
      <c r="AR2470" s="4">
        <v>5227</v>
      </c>
      <c r="AS2470" s="4">
        <f t="shared" si="612"/>
        <v>5609</v>
      </c>
      <c r="AT2470">
        <v>0.94136605500000003</v>
      </c>
      <c r="AU2470" s="4">
        <f t="shared" si="608"/>
        <v>1</v>
      </c>
      <c r="AV2470" s="4">
        <f t="shared" si="613"/>
        <v>5280.1222024950002</v>
      </c>
      <c r="AW2470" s="4">
        <v>0</v>
      </c>
      <c r="AX2470" s="4">
        <v>0</v>
      </c>
      <c r="AY2470" s="4">
        <v>80.53</v>
      </c>
      <c r="AZ2470" s="4">
        <f t="shared" si="614"/>
        <v>80.53</v>
      </c>
      <c r="BA2470" s="4">
        <f t="shared" si="615"/>
        <v>75.808208409149998</v>
      </c>
      <c r="BB2470" s="4">
        <v>9.51</v>
      </c>
      <c r="BC2470" s="4">
        <v>12000</v>
      </c>
      <c r="BD2470">
        <v>2.30483310273</v>
      </c>
      <c r="BE2470" s="2">
        <v>0.11</v>
      </c>
      <c r="BF2470">
        <v>40</v>
      </c>
      <c r="BG2470">
        <f t="shared" si="609"/>
        <v>0.11171872670841716</v>
      </c>
      <c r="BH2470">
        <v>0.59909999999999997</v>
      </c>
      <c r="BI2470" s="4">
        <v>0.52800000000000002</v>
      </c>
      <c r="BJ2470" s="4">
        <v>0.17599999999999999</v>
      </c>
      <c r="BK2470" s="3">
        <f t="shared" si="616"/>
        <v>385500</v>
      </c>
      <c r="BL2470" s="3">
        <f t="shared" si="617"/>
        <v>72</v>
      </c>
      <c r="BM2470" s="3">
        <v>820.99999999999989</v>
      </c>
      <c r="BN2470" s="3">
        <v>738.9</v>
      </c>
      <c r="BO2470" s="3">
        <f t="shared" si="618"/>
        <v>82.099999999999909</v>
      </c>
      <c r="BP2470" s="3">
        <f t="shared" si="619"/>
        <v>22800</v>
      </c>
      <c r="BQ2470">
        <v>0.72</v>
      </c>
      <c r="BR2470">
        <v>0.59</v>
      </c>
      <c r="BS2470">
        <v>7.85</v>
      </c>
      <c r="BT2470">
        <f t="shared" si="610"/>
        <v>732.90000000000009</v>
      </c>
      <c r="BU2470" s="1">
        <f t="shared" si="611"/>
        <v>0.16976616004689646</v>
      </c>
      <c r="BV2470" s="1">
        <f t="shared" si="620"/>
        <v>0.20765567040867114</v>
      </c>
      <c r="BW2470">
        <f t="shared" si="621"/>
        <v>0.19866892334538216</v>
      </c>
      <c r="BX2470">
        <f t="shared" si="622"/>
        <v>0.21340426696514969</v>
      </c>
      <c r="BY2470">
        <f t="shared" si="623"/>
        <v>156.04498368557392</v>
      </c>
    </row>
    <row r="2471" spans="1:77" x14ac:dyDescent="0.2">
      <c r="A2471">
        <v>15</v>
      </c>
      <c r="B2471">
        <v>47151</v>
      </c>
      <c r="C2471" t="s">
        <v>1310</v>
      </c>
      <c r="D2471">
        <v>47</v>
      </c>
      <c r="E2471" t="s">
        <v>1312</v>
      </c>
      <c r="F2471" t="s">
        <v>1313</v>
      </c>
      <c r="G2471" t="s">
        <v>325</v>
      </c>
      <c r="H2471">
        <v>151</v>
      </c>
      <c r="I2471">
        <v>2759</v>
      </c>
      <c r="J2471">
        <v>1889</v>
      </c>
      <c r="K2471">
        <v>158</v>
      </c>
      <c r="L2471">
        <v>1255</v>
      </c>
      <c r="M2471">
        <v>222</v>
      </c>
      <c r="N2471">
        <v>262</v>
      </c>
      <c r="O2471" s="3">
        <v>32239</v>
      </c>
      <c r="P2471" s="3">
        <v>45012.311170000001</v>
      </c>
      <c r="Q2471" s="3">
        <v>27790</v>
      </c>
      <c r="R2471" s="3">
        <v>38800.587090000001</v>
      </c>
      <c r="S2471" s="3">
        <v>2531.6</v>
      </c>
      <c r="T2471" s="3">
        <v>3534.637146</v>
      </c>
      <c r="U2471" s="3">
        <v>28838</v>
      </c>
      <c r="V2471" s="3">
        <v>40263.811820000003</v>
      </c>
      <c r="W2471" s="3">
        <v>2642.2</v>
      </c>
      <c r="X2471" s="3">
        <v>3689.0576179999998</v>
      </c>
      <c r="Y2471" s="3">
        <v>235</v>
      </c>
      <c r="Z2471" s="3">
        <v>328.10859900000003</v>
      </c>
      <c r="AA2471">
        <v>1619</v>
      </c>
      <c r="AB2471">
        <v>1250</v>
      </c>
      <c r="AC2471">
        <v>194</v>
      </c>
      <c r="AD2471">
        <v>1098</v>
      </c>
      <c r="AE2471">
        <v>180</v>
      </c>
      <c r="AF2471">
        <v>174</v>
      </c>
      <c r="AG2471">
        <v>65</v>
      </c>
      <c r="AH2471">
        <v>22</v>
      </c>
      <c r="AI2471">
        <v>91</v>
      </c>
      <c r="AJ2471">
        <v>43</v>
      </c>
      <c r="AK2471">
        <v>14</v>
      </c>
      <c r="AL2471">
        <v>65</v>
      </c>
      <c r="AM2471">
        <v>88</v>
      </c>
      <c r="AN2471">
        <v>35</v>
      </c>
      <c r="AO2471">
        <v>117</v>
      </c>
      <c r="AP2471">
        <v>382</v>
      </c>
      <c r="AQ2471">
        <v>0</v>
      </c>
      <c r="AR2471" s="4">
        <v>5227</v>
      </c>
      <c r="AS2471" s="4">
        <f t="shared" si="612"/>
        <v>5609</v>
      </c>
      <c r="AT2471">
        <v>0.94062304100000005</v>
      </c>
      <c r="AU2471" s="4">
        <f t="shared" si="608"/>
        <v>1</v>
      </c>
      <c r="AV2471" s="4">
        <f t="shared" si="613"/>
        <v>5275.9546369690006</v>
      </c>
      <c r="AW2471" s="4">
        <v>0</v>
      </c>
      <c r="AX2471" s="4">
        <v>0</v>
      </c>
      <c r="AY2471" s="4">
        <v>80.53</v>
      </c>
      <c r="AZ2471" s="4">
        <f t="shared" si="614"/>
        <v>80.53</v>
      </c>
      <c r="BA2471" s="4">
        <f t="shared" si="615"/>
        <v>75.748373491730007</v>
      </c>
      <c r="BB2471" s="4">
        <v>9.51</v>
      </c>
      <c r="BC2471" s="4">
        <v>12000</v>
      </c>
      <c r="BD2471">
        <v>2.4008010749199999</v>
      </c>
      <c r="BE2471" s="2">
        <v>0.11</v>
      </c>
      <c r="BF2471">
        <v>40</v>
      </c>
      <c r="BG2471">
        <f t="shared" si="609"/>
        <v>0.11171872670841716</v>
      </c>
      <c r="BH2471">
        <v>0.59909999999999997</v>
      </c>
      <c r="BI2471" s="4">
        <v>0.52800000000000002</v>
      </c>
      <c r="BJ2471" s="4">
        <v>0.17599999999999999</v>
      </c>
      <c r="BK2471" s="3">
        <f t="shared" si="616"/>
        <v>385500</v>
      </c>
      <c r="BL2471" s="3">
        <f t="shared" si="617"/>
        <v>72</v>
      </c>
      <c r="BM2471" s="3">
        <v>820.99999999999989</v>
      </c>
      <c r="BN2471" s="3">
        <v>738.9</v>
      </c>
      <c r="BO2471" s="3">
        <f t="shared" si="618"/>
        <v>82.099999999999909</v>
      </c>
      <c r="BP2471" s="3">
        <f t="shared" si="619"/>
        <v>22800</v>
      </c>
      <c r="BQ2471">
        <v>0.72</v>
      </c>
      <c r="BR2471">
        <v>0.59</v>
      </c>
      <c r="BS2471">
        <v>7.85</v>
      </c>
      <c r="BT2471">
        <f t="shared" si="610"/>
        <v>732.90000000000009</v>
      </c>
      <c r="BU2471" s="1">
        <f t="shared" si="611"/>
        <v>0.17081765787442091</v>
      </c>
      <c r="BV2471" s="1">
        <f t="shared" si="620"/>
        <v>0.2004156804750456</v>
      </c>
      <c r="BW2471">
        <f t="shared" si="621"/>
        <v>0.19142893341175662</v>
      </c>
      <c r="BX2471">
        <f t="shared" si="622"/>
        <v>0.20616427703152415</v>
      </c>
      <c r="BY2471">
        <f t="shared" si="623"/>
        <v>156.04498368557392</v>
      </c>
    </row>
    <row r="2472" spans="1:77" x14ac:dyDescent="0.2">
      <c r="A2472">
        <v>15</v>
      </c>
      <c r="B2472">
        <v>47153</v>
      </c>
      <c r="C2472" t="s">
        <v>1310</v>
      </c>
      <c r="D2472">
        <v>47</v>
      </c>
      <c r="E2472" t="s">
        <v>1312</v>
      </c>
      <c r="F2472" t="s">
        <v>1313</v>
      </c>
      <c r="G2472" t="s">
        <v>1382</v>
      </c>
      <c r="H2472">
        <v>153</v>
      </c>
      <c r="I2472">
        <v>10276</v>
      </c>
      <c r="J2472">
        <v>5438</v>
      </c>
      <c r="K2472">
        <v>219</v>
      </c>
      <c r="L2472">
        <v>1953</v>
      </c>
      <c r="M2472">
        <v>591</v>
      </c>
      <c r="N2472">
        <v>633</v>
      </c>
      <c r="O2472" s="3">
        <v>13736</v>
      </c>
      <c r="P2472" s="3">
        <v>19178.29666</v>
      </c>
      <c r="Q2472" s="3">
        <v>71774</v>
      </c>
      <c r="R2472" s="3">
        <v>100211.3472</v>
      </c>
      <c r="S2472" s="3">
        <v>5748.4</v>
      </c>
      <c r="T2472" s="3">
        <v>8025.9551940000001</v>
      </c>
      <c r="U2472" s="3">
        <v>48144</v>
      </c>
      <c r="V2472" s="3">
        <v>67218.980389999997</v>
      </c>
      <c r="W2472" s="3">
        <v>6615.7</v>
      </c>
      <c r="X2472" s="3">
        <v>9236.8853560000007</v>
      </c>
      <c r="Y2472" s="3">
        <v>534</v>
      </c>
      <c r="Z2472" s="3">
        <v>745.57443350000005</v>
      </c>
      <c r="AA2472">
        <v>3383</v>
      </c>
      <c r="AB2472">
        <v>2088</v>
      </c>
      <c r="AC2472">
        <v>229</v>
      </c>
      <c r="AD2472">
        <v>1261</v>
      </c>
      <c r="AE2472">
        <v>266</v>
      </c>
      <c r="AF2472">
        <v>262</v>
      </c>
      <c r="AG2472">
        <v>65</v>
      </c>
      <c r="AH2472">
        <v>22</v>
      </c>
      <c r="AI2472">
        <v>91</v>
      </c>
      <c r="AJ2472">
        <v>43</v>
      </c>
      <c r="AK2472">
        <v>14</v>
      </c>
      <c r="AL2472">
        <v>65</v>
      </c>
      <c r="AM2472">
        <v>88</v>
      </c>
      <c r="AN2472">
        <v>35</v>
      </c>
      <c r="AO2472">
        <v>117</v>
      </c>
      <c r="AP2472">
        <v>382</v>
      </c>
      <c r="AQ2472">
        <v>0</v>
      </c>
      <c r="AR2472" s="4">
        <v>5227</v>
      </c>
      <c r="AS2472" s="4">
        <f t="shared" si="612"/>
        <v>5609</v>
      </c>
      <c r="AT2472">
        <v>0.93109020600000003</v>
      </c>
      <c r="AU2472" s="4">
        <f t="shared" si="608"/>
        <v>1</v>
      </c>
      <c r="AV2472" s="4">
        <f t="shared" si="613"/>
        <v>5222.4849654540003</v>
      </c>
      <c r="AW2472" s="4">
        <v>0</v>
      </c>
      <c r="AX2472" s="4">
        <v>0</v>
      </c>
      <c r="AY2472" s="4">
        <v>80.53</v>
      </c>
      <c r="AZ2472" s="4">
        <f t="shared" si="614"/>
        <v>80.53</v>
      </c>
      <c r="BA2472" s="4">
        <f t="shared" si="615"/>
        <v>74.980694289180008</v>
      </c>
      <c r="BB2472" s="4">
        <v>9.51</v>
      </c>
      <c r="BC2472" s="4">
        <v>12000</v>
      </c>
      <c r="BD2472">
        <v>2.4948894864</v>
      </c>
      <c r="BE2472" s="2">
        <v>0.11</v>
      </c>
      <c r="BF2472">
        <v>40</v>
      </c>
      <c r="BG2472">
        <f t="shared" si="609"/>
        <v>0.11171872670841716</v>
      </c>
      <c r="BH2472">
        <v>0.59909999999999997</v>
      </c>
      <c r="BI2472" s="4">
        <v>0.52800000000000002</v>
      </c>
      <c r="BJ2472" s="4">
        <v>0.17599999999999999</v>
      </c>
      <c r="BK2472" s="3">
        <f t="shared" si="616"/>
        <v>385500</v>
      </c>
      <c r="BL2472" s="3">
        <f t="shared" si="617"/>
        <v>72</v>
      </c>
      <c r="BM2472" s="3">
        <v>820.99999999999989</v>
      </c>
      <c r="BN2472" s="3">
        <v>738.9</v>
      </c>
      <c r="BO2472" s="3">
        <f t="shared" si="618"/>
        <v>82.099999999999909</v>
      </c>
      <c r="BP2472" s="3">
        <f t="shared" si="619"/>
        <v>22800</v>
      </c>
      <c r="BQ2472">
        <v>0.72</v>
      </c>
      <c r="BR2472">
        <v>0.59</v>
      </c>
      <c r="BS2472">
        <v>7.85</v>
      </c>
      <c r="BT2472">
        <f t="shared" si="610"/>
        <v>732.90000000000009</v>
      </c>
      <c r="BU2472" s="1">
        <f t="shared" si="611"/>
        <v>0.17066221160583803</v>
      </c>
      <c r="BV2472" s="1">
        <f t="shared" si="620"/>
        <v>0.2220844589381647</v>
      </c>
      <c r="BW2472">
        <f t="shared" si="621"/>
        <v>0.21309771187487572</v>
      </c>
      <c r="BX2472">
        <f t="shared" si="622"/>
        <v>0.22783305549464325</v>
      </c>
      <c r="BY2472">
        <f t="shared" si="623"/>
        <v>156.04498368557392</v>
      </c>
    </row>
    <row r="2473" spans="1:77" x14ac:dyDescent="0.2">
      <c r="A2473">
        <v>15</v>
      </c>
      <c r="B2473">
        <v>47155</v>
      </c>
      <c r="C2473" t="s">
        <v>1310</v>
      </c>
      <c r="D2473">
        <v>47</v>
      </c>
      <c r="E2473" t="s">
        <v>1312</v>
      </c>
      <c r="F2473" t="s">
        <v>1313</v>
      </c>
      <c r="G2473" t="s">
        <v>1365</v>
      </c>
      <c r="H2473">
        <v>155</v>
      </c>
      <c r="I2473">
        <v>4181</v>
      </c>
      <c r="J2473">
        <v>2633</v>
      </c>
      <c r="K2473">
        <v>234</v>
      </c>
      <c r="L2473">
        <v>1447</v>
      </c>
      <c r="M2473">
        <v>300</v>
      </c>
      <c r="N2473">
        <v>340</v>
      </c>
      <c r="O2473" s="3">
        <v>42877</v>
      </c>
      <c r="P2473" s="3">
        <v>59865.159149999999</v>
      </c>
      <c r="Q2473" s="3">
        <v>38818</v>
      </c>
      <c r="R2473" s="3">
        <v>54197.955730000001</v>
      </c>
      <c r="S2473" s="3">
        <v>3168.1</v>
      </c>
      <c r="T2473" s="3">
        <v>4423.3227770000003</v>
      </c>
      <c r="U2473" s="3">
        <v>33825</v>
      </c>
      <c r="V2473" s="3">
        <v>47226.695160000003</v>
      </c>
      <c r="W2473" s="3">
        <v>3614</v>
      </c>
      <c r="X2473" s="3">
        <v>5045.8913910000001</v>
      </c>
      <c r="Y2473" s="3">
        <v>298</v>
      </c>
      <c r="Z2473" s="3">
        <v>416.06962770000001</v>
      </c>
      <c r="AA2473">
        <v>1987</v>
      </c>
      <c r="AB2473">
        <v>1521</v>
      </c>
      <c r="AC2473">
        <v>233</v>
      </c>
      <c r="AD2473">
        <v>1168</v>
      </c>
      <c r="AE2473">
        <v>209</v>
      </c>
      <c r="AF2473">
        <v>202</v>
      </c>
      <c r="AG2473">
        <v>65</v>
      </c>
      <c r="AH2473">
        <v>22</v>
      </c>
      <c r="AI2473">
        <v>91</v>
      </c>
      <c r="AJ2473">
        <v>43</v>
      </c>
      <c r="AK2473">
        <v>14</v>
      </c>
      <c r="AL2473">
        <v>65</v>
      </c>
      <c r="AM2473">
        <v>88</v>
      </c>
      <c r="AN2473">
        <v>35</v>
      </c>
      <c r="AO2473">
        <v>117</v>
      </c>
      <c r="AP2473">
        <v>382</v>
      </c>
      <c r="AQ2473">
        <v>0</v>
      </c>
      <c r="AR2473" s="4">
        <v>5227</v>
      </c>
      <c r="AS2473" s="4">
        <f t="shared" si="612"/>
        <v>5609</v>
      </c>
      <c r="AT2473">
        <v>0.93583022000000005</v>
      </c>
      <c r="AU2473" s="4">
        <f t="shared" si="608"/>
        <v>1</v>
      </c>
      <c r="AV2473" s="4">
        <f t="shared" si="613"/>
        <v>5249.0717039800002</v>
      </c>
      <c r="AW2473" s="4">
        <v>0</v>
      </c>
      <c r="AX2473" s="4">
        <v>0</v>
      </c>
      <c r="AY2473" s="4">
        <v>80.53</v>
      </c>
      <c r="AZ2473" s="4">
        <f t="shared" si="614"/>
        <v>80.53</v>
      </c>
      <c r="BA2473" s="4">
        <f t="shared" si="615"/>
        <v>75.362407616600009</v>
      </c>
      <c r="BB2473" s="4">
        <v>9.51</v>
      </c>
      <c r="BC2473" s="4">
        <v>12000</v>
      </c>
      <c r="BD2473">
        <v>2.4528132713200002</v>
      </c>
      <c r="BE2473" s="2">
        <v>0.11</v>
      </c>
      <c r="BF2473">
        <v>40</v>
      </c>
      <c r="BG2473">
        <f t="shared" si="609"/>
        <v>0.11171872670841716</v>
      </c>
      <c r="BH2473">
        <v>0.59909999999999997</v>
      </c>
      <c r="BI2473" s="4">
        <v>0.52800000000000002</v>
      </c>
      <c r="BJ2473" s="4">
        <v>0.17599999999999999</v>
      </c>
      <c r="BK2473" s="3">
        <f t="shared" si="616"/>
        <v>385500</v>
      </c>
      <c r="BL2473" s="3">
        <f t="shared" si="617"/>
        <v>72</v>
      </c>
      <c r="BM2473" s="3">
        <v>820.99999999999989</v>
      </c>
      <c r="BN2473" s="3">
        <v>738.9</v>
      </c>
      <c r="BO2473" s="3">
        <f t="shared" si="618"/>
        <v>82.099999999999909</v>
      </c>
      <c r="BP2473" s="3">
        <f t="shared" si="619"/>
        <v>22800</v>
      </c>
      <c r="BQ2473">
        <v>0.72</v>
      </c>
      <c r="BR2473">
        <v>0.59</v>
      </c>
      <c r="BS2473">
        <v>7.85</v>
      </c>
      <c r="BT2473">
        <f t="shared" si="610"/>
        <v>732.90000000000009</v>
      </c>
      <c r="BU2473" s="1">
        <f t="shared" si="611"/>
        <v>0.17079599287361202</v>
      </c>
      <c r="BV2473" s="1">
        <f t="shared" si="620"/>
        <v>0.20581525193387271</v>
      </c>
      <c r="BW2473">
        <f t="shared" si="621"/>
        <v>0.19682850487058373</v>
      </c>
      <c r="BX2473">
        <f t="shared" si="622"/>
        <v>0.21156384849035126</v>
      </c>
      <c r="BY2473">
        <f t="shared" si="623"/>
        <v>156.04498368557392</v>
      </c>
    </row>
    <row r="2474" spans="1:77" x14ac:dyDescent="0.2">
      <c r="A2474">
        <v>15</v>
      </c>
      <c r="B2474">
        <v>47157</v>
      </c>
      <c r="C2474" t="s">
        <v>1310</v>
      </c>
      <c r="D2474">
        <v>47</v>
      </c>
      <c r="E2474" t="s">
        <v>1312</v>
      </c>
      <c r="F2474" t="s">
        <v>1313</v>
      </c>
      <c r="G2474" t="s">
        <v>318</v>
      </c>
      <c r="H2474">
        <v>157</v>
      </c>
      <c r="I2474">
        <v>878</v>
      </c>
      <c r="J2474">
        <v>4855</v>
      </c>
      <c r="K2474">
        <v>379</v>
      </c>
      <c r="L2474">
        <v>2220</v>
      </c>
      <c r="M2474">
        <v>595</v>
      </c>
      <c r="N2474">
        <v>653</v>
      </c>
      <c r="O2474" s="3">
        <v>8562.4</v>
      </c>
      <c r="P2474" s="3">
        <v>11954.88114</v>
      </c>
      <c r="Q2474" s="3">
        <v>59092</v>
      </c>
      <c r="R2474" s="3">
        <v>82504.652480000004</v>
      </c>
      <c r="S2474" s="3">
        <v>7338.1</v>
      </c>
      <c r="T2474" s="3">
        <v>10245.505150000001</v>
      </c>
      <c r="U2474" s="3">
        <v>43309</v>
      </c>
      <c r="V2474" s="3">
        <v>60468.320489999998</v>
      </c>
      <c r="W2474" s="3">
        <v>5478.2</v>
      </c>
      <c r="X2474" s="3">
        <v>7648.700116</v>
      </c>
      <c r="Y2474" s="3">
        <v>536</v>
      </c>
      <c r="Z2474" s="3">
        <v>748.36684709999997</v>
      </c>
      <c r="AA2474">
        <v>814</v>
      </c>
      <c r="AB2474">
        <v>1714</v>
      </c>
      <c r="AC2474">
        <v>270</v>
      </c>
      <c r="AD2474">
        <v>1190</v>
      </c>
      <c r="AE2474">
        <v>253</v>
      </c>
      <c r="AF2474">
        <v>236</v>
      </c>
      <c r="AG2474">
        <v>65</v>
      </c>
      <c r="AH2474">
        <v>22</v>
      </c>
      <c r="AI2474">
        <v>91</v>
      </c>
      <c r="AJ2474">
        <v>43</v>
      </c>
      <c r="AK2474">
        <v>14</v>
      </c>
      <c r="AL2474">
        <v>65</v>
      </c>
      <c r="AM2474">
        <v>88</v>
      </c>
      <c r="AN2474">
        <v>35</v>
      </c>
      <c r="AO2474">
        <v>117</v>
      </c>
      <c r="AP2474">
        <v>382</v>
      </c>
      <c r="AQ2474">
        <v>0</v>
      </c>
      <c r="AR2474" s="4">
        <v>5227</v>
      </c>
      <c r="AS2474" s="4">
        <f t="shared" si="612"/>
        <v>5609</v>
      </c>
      <c r="AT2474">
        <v>0.948001447</v>
      </c>
      <c r="AU2474" s="4">
        <f t="shared" si="608"/>
        <v>1</v>
      </c>
      <c r="AV2474" s="4">
        <f t="shared" si="613"/>
        <v>5317.3401162230002</v>
      </c>
      <c r="AW2474" s="4">
        <v>0</v>
      </c>
      <c r="AX2474" s="4">
        <v>0</v>
      </c>
      <c r="AY2474" s="4">
        <v>80.53</v>
      </c>
      <c r="AZ2474" s="4">
        <f t="shared" si="614"/>
        <v>80.53</v>
      </c>
      <c r="BA2474" s="4">
        <f t="shared" si="615"/>
        <v>76.342556526910002</v>
      </c>
      <c r="BB2474" s="4">
        <v>9.51</v>
      </c>
      <c r="BC2474" s="4">
        <v>12000</v>
      </c>
      <c r="BD2474">
        <v>1.9813470495400001</v>
      </c>
      <c r="BE2474" s="2">
        <v>0.11</v>
      </c>
      <c r="BF2474">
        <v>40</v>
      </c>
      <c r="BG2474">
        <f t="shared" si="609"/>
        <v>0.11171872670841716</v>
      </c>
      <c r="BH2474">
        <v>0.59909999999999997</v>
      </c>
      <c r="BI2474" s="4">
        <v>0.52800000000000002</v>
      </c>
      <c r="BJ2474" s="4">
        <v>0.17599999999999999</v>
      </c>
      <c r="BK2474" s="3">
        <f t="shared" si="616"/>
        <v>385500</v>
      </c>
      <c r="BL2474" s="3">
        <f t="shared" si="617"/>
        <v>72</v>
      </c>
      <c r="BM2474" s="3">
        <v>820.99999999999989</v>
      </c>
      <c r="BN2474" s="3">
        <v>738.9</v>
      </c>
      <c r="BO2474" s="3">
        <f t="shared" si="618"/>
        <v>82.099999999999909</v>
      </c>
      <c r="BP2474" s="3">
        <f t="shared" si="619"/>
        <v>22800</v>
      </c>
      <c r="BQ2474">
        <v>0.72</v>
      </c>
      <c r="BR2474">
        <v>0.59</v>
      </c>
      <c r="BS2474">
        <v>7.85</v>
      </c>
      <c r="BT2474">
        <f t="shared" si="610"/>
        <v>732.90000000000009</v>
      </c>
      <c r="BU2474" s="1">
        <f t="shared" si="611"/>
        <v>0.16677841703052956</v>
      </c>
      <c r="BV2474" s="1">
        <f t="shared" si="620"/>
        <v>0.21297009780653625</v>
      </c>
      <c r="BW2474">
        <f t="shared" si="621"/>
        <v>0.20398335074324728</v>
      </c>
      <c r="BX2474">
        <f t="shared" si="622"/>
        <v>0.2187186943630148</v>
      </c>
      <c r="BY2474">
        <f t="shared" si="623"/>
        <v>156.04498368557392</v>
      </c>
    </row>
    <row r="2475" spans="1:77" x14ac:dyDescent="0.2">
      <c r="A2475">
        <v>15</v>
      </c>
      <c r="B2475">
        <v>47159</v>
      </c>
      <c r="C2475" t="s">
        <v>1310</v>
      </c>
      <c r="D2475">
        <v>47</v>
      </c>
      <c r="E2475" t="s">
        <v>1312</v>
      </c>
      <c r="F2475" t="s">
        <v>1313</v>
      </c>
      <c r="G2475" t="s">
        <v>1295</v>
      </c>
      <c r="H2475">
        <v>159</v>
      </c>
      <c r="I2475">
        <v>2769</v>
      </c>
      <c r="J2475">
        <v>1699</v>
      </c>
      <c r="K2475">
        <v>270</v>
      </c>
      <c r="L2475">
        <v>1203</v>
      </c>
      <c r="M2475">
        <v>217</v>
      </c>
      <c r="N2475">
        <v>247</v>
      </c>
      <c r="O2475" s="3">
        <v>16807</v>
      </c>
      <c r="P2475" s="3">
        <v>23466.047760000001</v>
      </c>
      <c r="Q2475" s="3">
        <v>25129</v>
      </c>
      <c r="R2475" s="3">
        <v>35085.280789999997</v>
      </c>
      <c r="S2475" s="3">
        <v>3755.3</v>
      </c>
      <c r="T2475" s="3">
        <v>5243.1754119999996</v>
      </c>
      <c r="U2475" s="3">
        <v>29404</v>
      </c>
      <c r="V2475" s="3">
        <v>41054.064879999998</v>
      </c>
      <c r="W2475" s="3">
        <v>2649.6</v>
      </c>
      <c r="X2475" s="3">
        <v>3699.389549</v>
      </c>
      <c r="Y2475" s="3">
        <v>226</v>
      </c>
      <c r="Z2475" s="3">
        <v>315.5427378</v>
      </c>
      <c r="AA2475">
        <v>1737</v>
      </c>
      <c r="AB2475">
        <v>1214</v>
      </c>
      <c r="AC2475">
        <v>268</v>
      </c>
      <c r="AD2475">
        <v>1083</v>
      </c>
      <c r="AE2475">
        <v>183</v>
      </c>
      <c r="AF2475">
        <v>174</v>
      </c>
      <c r="AG2475">
        <v>65</v>
      </c>
      <c r="AH2475">
        <v>22</v>
      </c>
      <c r="AI2475">
        <v>91</v>
      </c>
      <c r="AJ2475">
        <v>43</v>
      </c>
      <c r="AK2475">
        <v>14</v>
      </c>
      <c r="AL2475">
        <v>65</v>
      </c>
      <c r="AM2475">
        <v>88</v>
      </c>
      <c r="AN2475">
        <v>35</v>
      </c>
      <c r="AO2475">
        <v>117</v>
      </c>
      <c r="AP2475">
        <v>382</v>
      </c>
      <c r="AQ2475">
        <v>0</v>
      </c>
      <c r="AR2475" s="4">
        <v>5227</v>
      </c>
      <c r="AS2475" s="4">
        <f t="shared" si="612"/>
        <v>5609</v>
      </c>
      <c r="AT2475">
        <v>0.94459839000000001</v>
      </c>
      <c r="AU2475" s="4">
        <f t="shared" si="608"/>
        <v>1</v>
      </c>
      <c r="AV2475" s="4">
        <f t="shared" si="613"/>
        <v>5298.2523695099999</v>
      </c>
      <c r="AW2475" s="4">
        <v>0</v>
      </c>
      <c r="AX2475" s="4">
        <v>0</v>
      </c>
      <c r="AY2475" s="4">
        <v>80.53</v>
      </c>
      <c r="AZ2475" s="4">
        <f t="shared" si="614"/>
        <v>80.53</v>
      </c>
      <c r="BA2475" s="4">
        <f t="shared" si="615"/>
        <v>76.0685083467</v>
      </c>
      <c r="BB2475" s="4">
        <v>9.51</v>
      </c>
      <c r="BC2475" s="4">
        <v>12000</v>
      </c>
      <c r="BD2475">
        <v>2.3144368162500002</v>
      </c>
      <c r="BE2475" s="2">
        <v>0.11</v>
      </c>
      <c r="BF2475">
        <v>40</v>
      </c>
      <c r="BG2475">
        <f t="shared" si="609"/>
        <v>0.11171872670841716</v>
      </c>
      <c r="BH2475">
        <v>0.59909999999999997</v>
      </c>
      <c r="BI2475" s="4">
        <v>0.52800000000000002</v>
      </c>
      <c r="BJ2475" s="4">
        <v>0.17599999999999999</v>
      </c>
      <c r="BK2475" s="3">
        <f t="shared" si="616"/>
        <v>385500</v>
      </c>
      <c r="BL2475" s="3">
        <f t="shared" si="617"/>
        <v>72</v>
      </c>
      <c r="BM2475" s="3">
        <v>820.99999999999989</v>
      </c>
      <c r="BN2475" s="3">
        <v>738.9</v>
      </c>
      <c r="BO2475" s="3">
        <f t="shared" si="618"/>
        <v>82.099999999999909</v>
      </c>
      <c r="BP2475" s="3">
        <f t="shared" si="619"/>
        <v>22800</v>
      </c>
      <c r="BQ2475">
        <v>0.72</v>
      </c>
      <c r="BR2475">
        <v>0.59</v>
      </c>
      <c r="BS2475">
        <v>7.85</v>
      </c>
      <c r="BT2475">
        <f t="shared" si="610"/>
        <v>732.90000000000009</v>
      </c>
      <c r="BU2475" s="1">
        <f t="shared" si="611"/>
        <v>0.17031694740420364</v>
      </c>
      <c r="BV2475" s="1">
        <f t="shared" si="620"/>
        <v>0.19933502730780031</v>
      </c>
      <c r="BW2475">
        <f t="shared" si="621"/>
        <v>0.19034828024451134</v>
      </c>
      <c r="BX2475">
        <f t="shared" si="622"/>
        <v>0.20508362386427886</v>
      </c>
      <c r="BY2475">
        <f t="shared" si="623"/>
        <v>156.04498368557392</v>
      </c>
    </row>
    <row r="2476" spans="1:77" x14ac:dyDescent="0.2">
      <c r="A2476">
        <v>15</v>
      </c>
      <c r="B2476">
        <v>47161</v>
      </c>
      <c r="C2476" t="s">
        <v>1310</v>
      </c>
      <c r="D2476">
        <v>47</v>
      </c>
      <c r="E2476" t="s">
        <v>1312</v>
      </c>
      <c r="F2476" t="s">
        <v>1313</v>
      </c>
      <c r="G2476" t="s">
        <v>1250</v>
      </c>
      <c r="H2476">
        <v>161</v>
      </c>
      <c r="I2476">
        <v>1722</v>
      </c>
      <c r="J2476">
        <v>1242</v>
      </c>
      <c r="K2476">
        <v>333</v>
      </c>
      <c r="L2476">
        <v>1049</v>
      </c>
      <c r="M2476">
        <v>186</v>
      </c>
      <c r="N2476">
        <v>190</v>
      </c>
      <c r="O2476" s="3">
        <v>18423</v>
      </c>
      <c r="P2476" s="3">
        <v>25722.31796</v>
      </c>
      <c r="Q2476" s="3">
        <v>19927</v>
      </c>
      <c r="R2476" s="3">
        <v>27822.21299</v>
      </c>
      <c r="S2476" s="3">
        <v>3244.6</v>
      </c>
      <c r="T2476" s="3">
        <v>4530.1325969999998</v>
      </c>
      <c r="U2476" s="3">
        <v>25489</v>
      </c>
      <c r="V2476" s="3">
        <v>35587.915240000002</v>
      </c>
      <c r="W2476" s="3">
        <v>1883</v>
      </c>
      <c r="X2476" s="3">
        <v>2629.057413</v>
      </c>
      <c r="Y2476" s="3">
        <v>180</v>
      </c>
      <c r="Z2476" s="3">
        <v>251.31722479999999</v>
      </c>
      <c r="AA2476">
        <v>1245</v>
      </c>
      <c r="AB2476">
        <v>1021</v>
      </c>
      <c r="AC2476">
        <v>349</v>
      </c>
      <c r="AD2476">
        <v>1008</v>
      </c>
      <c r="AE2476">
        <v>174</v>
      </c>
      <c r="AF2476">
        <v>153</v>
      </c>
      <c r="AG2476">
        <v>65</v>
      </c>
      <c r="AH2476">
        <v>22</v>
      </c>
      <c r="AI2476">
        <v>91</v>
      </c>
      <c r="AJ2476">
        <v>43</v>
      </c>
      <c r="AK2476">
        <v>14</v>
      </c>
      <c r="AL2476">
        <v>65</v>
      </c>
      <c r="AM2476">
        <v>88</v>
      </c>
      <c r="AN2476">
        <v>35</v>
      </c>
      <c r="AO2476">
        <v>117</v>
      </c>
      <c r="AP2476">
        <v>382</v>
      </c>
      <c r="AQ2476">
        <v>0</v>
      </c>
      <c r="AR2476" s="4">
        <v>5227</v>
      </c>
      <c r="AS2476" s="4">
        <f t="shared" si="612"/>
        <v>5609</v>
      </c>
      <c r="AT2476">
        <v>0.95705039199999997</v>
      </c>
      <c r="AU2476" s="4">
        <f t="shared" si="608"/>
        <v>1</v>
      </c>
      <c r="AV2476" s="4">
        <f t="shared" si="613"/>
        <v>5368.095648728</v>
      </c>
      <c r="AW2476" s="4">
        <v>0</v>
      </c>
      <c r="AX2476" s="4">
        <v>0</v>
      </c>
      <c r="AY2476" s="4">
        <v>80.53</v>
      </c>
      <c r="AZ2476" s="4">
        <f t="shared" si="614"/>
        <v>80.53</v>
      </c>
      <c r="BA2476" s="4">
        <f t="shared" si="615"/>
        <v>77.071268067760002</v>
      </c>
      <c r="BB2476" s="4">
        <v>9.51</v>
      </c>
      <c r="BC2476" s="4">
        <v>12000</v>
      </c>
      <c r="BD2476">
        <v>1.9857903833799999</v>
      </c>
      <c r="BE2476" s="2">
        <v>0.11</v>
      </c>
      <c r="BF2476">
        <v>40</v>
      </c>
      <c r="BG2476">
        <f t="shared" si="609"/>
        <v>0.11171872670841716</v>
      </c>
      <c r="BH2476">
        <v>0.59909999999999997</v>
      </c>
      <c r="BI2476" s="4">
        <v>0.52800000000000002</v>
      </c>
      <c r="BJ2476" s="4">
        <v>0.17599999999999999</v>
      </c>
      <c r="BK2476" s="3">
        <f t="shared" si="616"/>
        <v>385500</v>
      </c>
      <c r="BL2476" s="3">
        <f t="shared" si="617"/>
        <v>72</v>
      </c>
      <c r="BM2476" s="3">
        <v>820.99999999999989</v>
      </c>
      <c r="BN2476" s="3">
        <v>738.9</v>
      </c>
      <c r="BO2476" s="3">
        <f t="shared" si="618"/>
        <v>82.099999999999909</v>
      </c>
      <c r="BP2476" s="3">
        <f t="shared" si="619"/>
        <v>22800</v>
      </c>
      <c r="BQ2476">
        <v>0.72</v>
      </c>
      <c r="BR2476">
        <v>0.59</v>
      </c>
      <c r="BS2476">
        <v>7.85</v>
      </c>
      <c r="BT2476">
        <f t="shared" si="610"/>
        <v>732.90000000000009</v>
      </c>
      <c r="BU2476" s="1">
        <f t="shared" si="611"/>
        <v>0.16805104221311787</v>
      </c>
      <c r="BV2476" s="1">
        <f t="shared" si="620"/>
        <v>0.19423413145955457</v>
      </c>
      <c r="BW2476">
        <f t="shared" si="621"/>
        <v>0.18524738439626559</v>
      </c>
      <c r="BX2476">
        <f t="shared" si="622"/>
        <v>0.19998272801603312</v>
      </c>
      <c r="BY2476">
        <f t="shared" si="623"/>
        <v>156.04498368557392</v>
      </c>
    </row>
    <row r="2477" spans="1:77" x14ac:dyDescent="0.2">
      <c r="A2477">
        <v>15</v>
      </c>
      <c r="B2477">
        <v>47163</v>
      </c>
      <c r="C2477" t="s">
        <v>1310</v>
      </c>
      <c r="D2477">
        <v>47</v>
      </c>
      <c r="E2477" t="s">
        <v>1312</v>
      </c>
      <c r="F2477" t="s">
        <v>1313</v>
      </c>
      <c r="G2477" t="s">
        <v>666</v>
      </c>
      <c r="H2477">
        <v>163</v>
      </c>
      <c r="I2477">
        <v>5209</v>
      </c>
      <c r="J2477">
        <v>3563</v>
      </c>
      <c r="K2477">
        <v>176</v>
      </c>
      <c r="L2477">
        <v>1729</v>
      </c>
      <c r="M2477">
        <v>404</v>
      </c>
      <c r="N2477">
        <v>491</v>
      </c>
      <c r="O2477" s="3">
        <v>65129</v>
      </c>
      <c r="P2477" s="3">
        <v>90933.552960000001</v>
      </c>
      <c r="Q2477" s="3">
        <v>51864</v>
      </c>
      <c r="R2477" s="3">
        <v>72412.869699999996</v>
      </c>
      <c r="S2477" s="3">
        <v>2121.5</v>
      </c>
      <c r="T2477" s="3">
        <v>2962.0527350000002</v>
      </c>
      <c r="U2477" s="3">
        <v>37612</v>
      </c>
      <c r="V2477" s="3">
        <v>52514.13033</v>
      </c>
      <c r="W2477" s="3">
        <v>4809.8</v>
      </c>
      <c r="X2477" s="3">
        <v>6715.475488</v>
      </c>
      <c r="Y2477" s="3">
        <v>412</v>
      </c>
      <c r="Z2477" s="3">
        <v>575.2372034</v>
      </c>
      <c r="AA2477">
        <v>2217</v>
      </c>
      <c r="AB2477">
        <v>1730</v>
      </c>
      <c r="AC2477">
        <v>187</v>
      </c>
      <c r="AD2477">
        <v>1247</v>
      </c>
      <c r="AE2477">
        <v>231</v>
      </c>
      <c r="AF2477">
        <v>236</v>
      </c>
      <c r="AG2477">
        <v>65</v>
      </c>
      <c r="AH2477">
        <v>22</v>
      </c>
      <c r="AI2477">
        <v>91</v>
      </c>
      <c r="AJ2477">
        <v>43</v>
      </c>
      <c r="AK2477">
        <v>14</v>
      </c>
      <c r="AL2477">
        <v>65</v>
      </c>
      <c r="AM2477">
        <v>88</v>
      </c>
      <c r="AN2477">
        <v>35</v>
      </c>
      <c r="AO2477">
        <v>117</v>
      </c>
      <c r="AP2477">
        <v>382</v>
      </c>
      <c r="AQ2477">
        <v>0</v>
      </c>
      <c r="AR2477" s="4">
        <v>5227</v>
      </c>
      <c r="AS2477" s="4">
        <f t="shared" si="612"/>
        <v>5609</v>
      </c>
      <c r="AT2477">
        <v>0.953981097</v>
      </c>
      <c r="AU2477" s="4">
        <f t="shared" si="608"/>
        <v>1</v>
      </c>
      <c r="AV2477" s="4">
        <f t="shared" si="613"/>
        <v>5350.8799730729997</v>
      </c>
      <c r="AW2477" s="4">
        <v>0</v>
      </c>
      <c r="AX2477" s="4">
        <v>0</v>
      </c>
      <c r="AY2477" s="4">
        <v>80.53</v>
      </c>
      <c r="AZ2477" s="4">
        <f t="shared" si="614"/>
        <v>80.53</v>
      </c>
      <c r="BA2477" s="4">
        <f t="shared" si="615"/>
        <v>76.82409774141</v>
      </c>
      <c r="BB2477" s="4">
        <v>9.51</v>
      </c>
      <c r="BC2477" s="4">
        <v>12000</v>
      </c>
      <c r="BD2477">
        <v>2.4806476600699998</v>
      </c>
      <c r="BE2477" s="2">
        <v>0.11</v>
      </c>
      <c r="BF2477">
        <v>40</v>
      </c>
      <c r="BG2477">
        <f t="shared" si="609"/>
        <v>0.11171872670841716</v>
      </c>
      <c r="BH2477">
        <v>0.59909999999999997</v>
      </c>
      <c r="BI2477" s="4">
        <v>0.52800000000000002</v>
      </c>
      <c r="BJ2477" s="4">
        <v>0.17599999999999999</v>
      </c>
      <c r="BK2477" s="3">
        <f t="shared" si="616"/>
        <v>385500</v>
      </c>
      <c r="BL2477" s="3">
        <f t="shared" si="617"/>
        <v>72</v>
      </c>
      <c r="BM2477" s="3">
        <v>820.99999999999989</v>
      </c>
      <c r="BN2477" s="3">
        <v>738.9</v>
      </c>
      <c r="BO2477" s="3">
        <f t="shared" si="618"/>
        <v>82.099999999999909</v>
      </c>
      <c r="BP2477" s="3">
        <f t="shared" si="619"/>
        <v>22800</v>
      </c>
      <c r="BQ2477">
        <v>0.72</v>
      </c>
      <c r="BR2477">
        <v>0.59</v>
      </c>
      <c r="BS2477">
        <v>7.85</v>
      </c>
      <c r="BT2477">
        <f t="shared" si="610"/>
        <v>732.90000000000009</v>
      </c>
      <c r="BU2477" s="1">
        <f t="shared" si="611"/>
        <v>0.17357575565470468</v>
      </c>
      <c r="BV2477" s="1">
        <f t="shared" si="620"/>
        <v>0.21410523366723935</v>
      </c>
      <c r="BW2477">
        <f t="shared" si="621"/>
        <v>0.20511848660395038</v>
      </c>
      <c r="BX2477">
        <f t="shared" si="622"/>
        <v>0.21985383022371791</v>
      </c>
      <c r="BY2477">
        <f t="shared" si="623"/>
        <v>156.04498368557392</v>
      </c>
    </row>
    <row r="2478" spans="1:77" x14ac:dyDescent="0.2">
      <c r="A2478">
        <v>15</v>
      </c>
      <c r="B2478">
        <v>47165</v>
      </c>
      <c r="C2478" t="s">
        <v>1310</v>
      </c>
      <c r="D2478">
        <v>47</v>
      </c>
      <c r="E2478" t="s">
        <v>1312</v>
      </c>
      <c r="F2478" t="s">
        <v>1313</v>
      </c>
      <c r="G2478" t="s">
        <v>1392</v>
      </c>
      <c r="H2478">
        <v>165</v>
      </c>
      <c r="I2478">
        <v>7293</v>
      </c>
      <c r="J2478">
        <v>3299</v>
      </c>
      <c r="K2478">
        <v>347</v>
      </c>
      <c r="L2478">
        <v>1524</v>
      </c>
      <c r="M2478">
        <v>434</v>
      </c>
      <c r="N2478">
        <v>499</v>
      </c>
      <c r="O2478" s="3">
        <v>42848</v>
      </c>
      <c r="P2478" s="3">
        <v>59824.669150000002</v>
      </c>
      <c r="Q2478" s="3">
        <v>48032</v>
      </c>
      <c r="R2478" s="3">
        <v>67062.605230000001</v>
      </c>
      <c r="S2478" s="3">
        <v>4270.1000000000004</v>
      </c>
      <c r="T2478" s="3">
        <v>5961.9426750000002</v>
      </c>
      <c r="U2478" s="3">
        <v>37311</v>
      </c>
      <c r="V2478" s="3">
        <v>52093.872080000001</v>
      </c>
      <c r="W2478" s="3">
        <v>4549.5</v>
      </c>
      <c r="X2478" s="3">
        <v>6352.042856</v>
      </c>
      <c r="Y2478" s="3">
        <v>408</v>
      </c>
      <c r="Z2478" s="3">
        <v>569.65237620000005</v>
      </c>
      <c r="AA2478">
        <v>2848</v>
      </c>
      <c r="AB2478">
        <v>1583</v>
      </c>
      <c r="AC2478">
        <v>319</v>
      </c>
      <c r="AD2478">
        <v>1143</v>
      </c>
      <c r="AE2478">
        <v>236</v>
      </c>
      <c r="AF2478">
        <v>236</v>
      </c>
      <c r="AG2478">
        <v>65</v>
      </c>
      <c r="AH2478">
        <v>22</v>
      </c>
      <c r="AI2478">
        <v>91</v>
      </c>
      <c r="AJ2478">
        <v>43</v>
      </c>
      <c r="AK2478">
        <v>14</v>
      </c>
      <c r="AL2478">
        <v>65</v>
      </c>
      <c r="AM2478">
        <v>88</v>
      </c>
      <c r="AN2478">
        <v>35</v>
      </c>
      <c r="AO2478">
        <v>117</v>
      </c>
      <c r="AP2478">
        <v>382</v>
      </c>
      <c r="AQ2478">
        <v>0</v>
      </c>
      <c r="AR2478" s="4">
        <v>5227</v>
      </c>
      <c r="AS2478" s="4">
        <f t="shared" si="612"/>
        <v>5609</v>
      </c>
      <c r="AT2478">
        <v>0.94996763200000001</v>
      </c>
      <c r="AU2478" s="4">
        <f t="shared" si="608"/>
        <v>1</v>
      </c>
      <c r="AV2478" s="4">
        <f t="shared" si="613"/>
        <v>5328.3684478880004</v>
      </c>
      <c r="AW2478" s="4">
        <v>0</v>
      </c>
      <c r="AX2478" s="4">
        <v>0</v>
      </c>
      <c r="AY2478" s="4">
        <v>80.53</v>
      </c>
      <c r="AZ2478" s="4">
        <f t="shared" si="614"/>
        <v>80.53</v>
      </c>
      <c r="BA2478" s="4">
        <f t="shared" si="615"/>
        <v>76.500893404959996</v>
      </c>
      <c r="BB2478" s="4">
        <v>9.51</v>
      </c>
      <c r="BC2478" s="4">
        <v>12000</v>
      </c>
      <c r="BD2478">
        <v>2.2221800739100002</v>
      </c>
      <c r="BE2478" s="2">
        <v>0.11</v>
      </c>
      <c r="BF2478">
        <v>40</v>
      </c>
      <c r="BG2478">
        <f t="shared" si="609"/>
        <v>0.11171872670841716</v>
      </c>
      <c r="BH2478">
        <v>0.59909999999999997</v>
      </c>
      <c r="BI2478" s="4">
        <v>0.52800000000000002</v>
      </c>
      <c r="BJ2478" s="4">
        <v>0.17599999999999999</v>
      </c>
      <c r="BK2478" s="3">
        <f t="shared" si="616"/>
        <v>385500</v>
      </c>
      <c r="BL2478" s="3">
        <f t="shared" si="617"/>
        <v>72</v>
      </c>
      <c r="BM2478" s="3">
        <v>820.99999999999989</v>
      </c>
      <c r="BN2478" s="3">
        <v>738.9</v>
      </c>
      <c r="BO2478" s="3">
        <f t="shared" si="618"/>
        <v>82.099999999999909</v>
      </c>
      <c r="BP2478" s="3">
        <f t="shared" si="619"/>
        <v>22800</v>
      </c>
      <c r="BQ2478">
        <v>0.72</v>
      </c>
      <c r="BR2478">
        <v>0.59</v>
      </c>
      <c r="BS2478">
        <v>7.85</v>
      </c>
      <c r="BT2478">
        <f t="shared" si="610"/>
        <v>732.90000000000009</v>
      </c>
      <c r="BU2478" s="1">
        <f t="shared" si="611"/>
        <v>0.16993334802513349</v>
      </c>
      <c r="BV2478" s="1">
        <f t="shared" si="620"/>
        <v>0.20963747569938618</v>
      </c>
      <c r="BW2478">
        <f t="shared" si="621"/>
        <v>0.2006507286360972</v>
      </c>
      <c r="BX2478">
        <f t="shared" si="622"/>
        <v>0.21538607225586473</v>
      </c>
      <c r="BY2478">
        <f t="shared" si="623"/>
        <v>156.04498368557392</v>
      </c>
    </row>
    <row r="2479" spans="1:77" x14ac:dyDescent="0.2">
      <c r="A2479">
        <v>15</v>
      </c>
      <c r="B2479">
        <v>47167</v>
      </c>
      <c r="C2479" t="s">
        <v>1310</v>
      </c>
      <c r="D2479">
        <v>47</v>
      </c>
      <c r="E2479" t="s">
        <v>1312</v>
      </c>
      <c r="F2479" t="s">
        <v>1313</v>
      </c>
      <c r="G2479" t="s">
        <v>941</v>
      </c>
      <c r="H2479">
        <v>167</v>
      </c>
      <c r="I2479">
        <v>859</v>
      </c>
      <c r="J2479">
        <v>2243</v>
      </c>
      <c r="K2479">
        <v>630</v>
      </c>
      <c r="L2479">
        <v>1326</v>
      </c>
      <c r="M2479">
        <v>324</v>
      </c>
      <c r="N2479">
        <v>286</v>
      </c>
      <c r="O2479" s="3">
        <v>8190.2</v>
      </c>
      <c r="P2479" s="3">
        <v>11435.21297</v>
      </c>
      <c r="Q2479" s="3">
        <v>26085</v>
      </c>
      <c r="R2479" s="3">
        <v>36420.054490000002</v>
      </c>
      <c r="S2479" s="3">
        <v>4404.8</v>
      </c>
      <c r="T2479" s="3">
        <v>6150.0117319999999</v>
      </c>
      <c r="U2479" s="3">
        <v>27576</v>
      </c>
      <c r="V2479" s="3">
        <v>38501.798840000003</v>
      </c>
      <c r="W2479" s="3">
        <v>2491.6</v>
      </c>
      <c r="X2479" s="3">
        <v>3478.7888739999999</v>
      </c>
      <c r="Y2479" s="3">
        <v>243</v>
      </c>
      <c r="Z2479" s="3">
        <v>339.27825350000001</v>
      </c>
      <c r="AA2479">
        <v>812</v>
      </c>
      <c r="AB2479">
        <v>1155</v>
      </c>
      <c r="AC2479">
        <v>423</v>
      </c>
      <c r="AD2479">
        <v>1004</v>
      </c>
      <c r="AE2479">
        <v>195</v>
      </c>
      <c r="AF2479">
        <v>158</v>
      </c>
      <c r="AG2479">
        <v>65</v>
      </c>
      <c r="AH2479">
        <v>22</v>
      </c>
      <c r="AI2479">
        <v>91</v>
      </c>
      <c r="AJ2479">
        <v>43</v>
      </c>
      <c r="AK2479">
        <v>14</v>
      </c>
      <c r="AL2479">
        <v>65</v>
      </c>
      <c r="AM2479">
        <v>88</v>
      </c>
      <c r="AN2479">
        <v>35</v>
      </c>
      <c r="AO2479">
        <v>117</v>
      </c>
      <c r="AP2479">
        <v>382</v>
      </c>
      <c r="AQ2479">
        <v>0</v>
      </c>
      <c r="AR2479" s="4">
        <v>5227</v>
      </c>
      <c r="AS2479" s="4">
        <f t="shared" si="612"/>
        <v>5609</v>
      </c>
      <c r="AT2479">
        <v>0.95093729800000004</v>
      </c>
      <c r="AU2479" s="4">
        <f t="shared" si="608"/>
        <v>1</v>
      </c>
      <c r="AV2479" s="4">
        <f t="shared" si="613"/>
        <v>5333.8073044820003</v>
      </c>
      <c r="AW2479" s="4">
        <v>0</v>
      </c>
      <c r="AX2479" s="4">
        <v>0</v>
      </c>
      <c r="AY2479" s="4">
        <v>80.53</v>
      </c>
      <c r="AZ2479" s="4">
        <f t="shared" si="614"/>
        <v>80.53</v>
      </c>
      <c r="BA2479" s="4">
        <f t="shared" si="615"/>
        <v>76.578980607940011</v>
      </c>
      <c r="BB2479" s="4">
        <v>9.51</v>
      </c>
      <c r="BC2479" s="4">
        <v>12000</v>
      </c>
      <c r="BD2479">
        <v>1.9395613536</v>
      </c>
      <c r="BE2479" s="2">
        <v>0.11</v>
      </c>
      <c r="BF2479">
        <v>40</v>
      </c>
      <c r="BG2479">
        <f t="shared" si="609"/>
        <v>0.11171872670841716</v>
      </c>
      <c r="BH2479">
        <v>0.59909999999999997</v>
      </c>
      <c r="BI2479" s="4">
        <v>0.52800000000000002</v>
      </c>
      <c r="BJ2479" s="4">
        <v>0.17599999999999999</v>
      </c>
      <c r="BK2479" s="3">
        <f t="shared" si="616"/>
        <v>385500</v>
      </c>
      <c r="BL2479" s="3">
        <f t="shared" si="617"/>
        <v>72</v>
      </c>
      <c r="BM2479" s="3">
        <v>820.99999999999989</v>
      </c>
      <c r="BN2479" s="3">
        <v>738.9</v>
      </c>
      <c r="BO2479" s="3">
        <f t="shared" si="618"/>
        <v>82.099999999999909</v>
      </c>
      <c r="BP2479" s="3">
        <f t="shared" si="619"/>
        <v>22800</v>
      </c>
      <c r="BQ2479">
        <v>0.72</v>
      </c>
      <c r="BR2479">
        <v>0.59</v>
      </c>
      <c r="BS2479">
        <v>7.85</v>
      </c>
      <c r="BT2479">
        <f t="shared" si="610"/>
        <v>732.90000000000009</v>
      </c>
      <c r="BU2479" s="1">
        <f t="shared" si="611"/>
        <v>0.16667258157121179</v>
      </c>
      <c r="BV2479" s="1">
        <f t="shared" si="620"/>
        <v>0.19610776987892048</v>
      </c>
      <c r="BW2479">
        <f t="shared" si="621"/>
        <v>0.1871210228156315</v>
      </c>
      <c r="BX2479">
        <f t="shared" si="622"/>
        <v>0.20185636643539903</v>
      </c>
      <c r="BY2479">
        <f t="shared" si="623"/>
        <v>156.04498368557392</v>
      </c>
    </row>
    <row r="2480" spans="1:77" x14ac:dyDescent="0.2">
      <c r="A2480">
        <v>15</v>
      </c>
      <c r="B2480">
        <v>47169</v>
      </c>
      <c r="C2480" t="s">
        <v>1310</v>
      </c>
      <c r="D2480">
        <v>47</v>
      </c>
      <c r="E2480" t="s">
        <v>1312</v>
      </c>
      <c r="F2480" t="s">
        <v>1313</v>
      </c>
      <c r="G2480" t="s">
        <v>1369</v>
      </c>
      <c r="H2480">
        <v>169</v>
      </c>
      <c r="I2480">
        <v>2913</v>
      </c>
      <c r="J2480">
        <v>1867</v>
      </c>
      <c r="K2480">
        <v>288</v>
      </c>
      <c r="L2480">
        <v>1269</v>
      </c>
      <c r="M2480">
        <v>239</v>
      </c>
      <c r="N2480">
        <v>271</v>
      </c>
      <c r="O2480" s="3">
        <v>23265</v>
      </c>
      <c r="P2480" s="3">
        <v>32482.7513</v>
      </c>
      <c r="Q2480" s="3">
        <v>26781</v>
      </c>
      <c r="R2480" s="3">
        <v>37391.814429999999</v>
      </c>
      <c r="S2480" s="3">
        <v>3371.2</v>
      </c>
      <c r="T2480" s="3">
        <v>4706.8923789999999</v>
      </c>
      <c r="U2480" s="3">
        <v>30071</v>
      </c>
      <c r="V2480" s="3">
        <v>41985.33481</v>
      </c>
      <c r="W2480" s="3">
        <v>2566.6999999999998</v>
      </c>
      <c r="X2480" s="3">
        <v>3583.6440050000001</v>
      </c>
      <c r="Y2480" s="3">
        <v>242</v>
      </c>
      <c r="Z2480" s="3">
        <v>337.88204669999999</v>
      </c>
      <c r="AA2480">
        <v>1832</v>
      </c>
      <c r="AB2480">
        <v>1265</v>
      </c>
      <c r="AC2480">
        <v>273</v>
      </c>
      <c r="AD2480">
        <v>1103</v>
      </c>
      <c r="AE2480">
        <v>190</v>
      </c>
      <c r="AF2480">
        <v>183</v>
      </c>
      <c r="AG2480">
        <v>65</v>
      </c>
      <c r="AH2480">
        <v>22</v>
      </c>
      <c r="AI2480">
        <v>91</v>
      </c>
      <c r="AJ2480">
        <v>43</v>
      </c>
      <c r="AK2480">
        <v>14</v>
      </c>
      <c r="AL2480">
        <v>65</v>
      </c>
      <c r="AM2480">
        <v>88</v>
      </c>
      <c r="AN2480">
        <v>35</v>
      </c>
      <c r="AO2480">
        <v>117</v>
      </c>
      <c r="AP2480">
        <v>382</v>
      </c>
      <c r="AQ2480">
        <v>0</v>
      </c>
      <c r="AR2480" s="4">
        <v>5227</v>
      </c>
      <c r="AS2480" s="4">
        <f t="shared" si="612"/>
        <v>5609</v>
      </c>
      <c r="AT2480">
        <v>0.94746979099999995</v>
      </c>
      <c r="AU2480" s="4">
        <f t="shared" si="608"/>
        <v>1</v>
      </c>
      <c r="AV2480" s="4">
        <f t="shared" si="613"/>
        <v>5314.3580577189996</v>
      </c>
      <c r="AW2480" s="4">
        <v>0</v>
      </c>
      <c r="AX2480" s="4">
        <v>0</v>
      </c>
      <c r="AY2480" s="4">
        <v>80.53</v>
      </c>
      <c r="AZ2480" s="4">
        <f t="shared" si="614"/>
        <v>80.53</v>
      </c>
      <c r="BA2480" s="4">
        <f t="shared" si="615"/>
        <v>76.299742269229995</v>
      </c>
      <c r="BB2480" s="4">
        <v>9.51</v>
      </c>
      <c r="BC2480" s="4">
        <v>12000</v>
      </c>
      <c r="BD2480">
        <v>2.2694804072400001</v>
      </c>
      <c r="BE2480" s="2">
        <v>0.11</v>
      </c>
      <c r="BF2480">
        <v>40</v>
      </c>
      <c r="BG2480">
        <f t="shared" si="609"/>
        <v>0.11171872670841716</v>
      </c>
      <c r="BH2480">
        <v>0.59909999999999997</v>
      </c>
      <c r="BI2480" s="4">
        <v>0.52800000000000002</v>
      </c>
      <c r="BJ2480" s="4">
        <v>0.17599999999999999</v>
      </c>
      <c r="BK2480" s="3">
        <f t="shared" si="616"/>
        <v>385500</v>
      </c>
      <c r="BL2480" s="3">
        <f t="shared" si="617"/>
        <v>72</v>
      </c>
      <c r="BM2480" s="3">
        <v>820.99999999999989</v>
      </c>
      <c r="BN2480" s="3">
        <v>738.9</v>
      </c>
      <c r="BO2480" s="3">
        <f t="shared" si="618"/>
        <v>82.099999999999909</v>
      </c>
      <c r="BP2480" s="3">
        <f t="shared" si="619"/>
        <v>22800</v>
      </c>
      <c r="BQ2480">
        <v>0.72</v>
      </c>
      <c r="BR2480">
        <v>0.59</v>
      </c>
      <c r="BS2480">
        <v>7.85</v>
      </c>
      <c r="BT2480">
        <f t="shared" si="610"/>
        <v>732.90000000000009</v>
      </c>
      <c r="BU2480" s="1">
        <f t="shared" si="611"/>
        <v>0.17016437903659651</v>
      </c>
      <c r="BV2480" s="1">
        <f t="shared" si="620"/>
        <v>0.19981130154832519</v>
      </c>
      <c r="BW2480">
        <f t="shared" si="621"/>
        <v>0.19082455448503621</v>
      </c>
      <c r="BX2480">
        <f t="shared" si="622"/>
        <v>0.20555989810480374</v>
      </c>
      <c r="BY2480">
        <f t="shared" si="623"/>
        <v>156.04498368557392</v>
      </c>
    </row>
    <row r="2481" spans="1:77" x14ac:dyDescent="0.2">
      <c r="A2481">
        <v>15</v>
      </c>
      <c r="B2481">
        <v>47171</v>
      </c>
      <c r="C2481" t="s">
        <v>1310</v>
      </c>
      <c r="D2481">
        <v>47</v>
      </c>
      <c r="E2481" t="s">
        <v>1312</v>
      </c>
      <c r="F2481" t="s">
        <v>1313</v>
      </c>
      <c r="G2481" t="s">
        <v>1394</v>
      </c>
      <c r="H2481">
        <v>171</v>
      </c>
      <c r="I2481">
        <v>7103</v>
      </c>
      <c r="J2481">
        <v>4308</v>
      </c>
      <c r="K2481">
        <v>179</v>
      </c>
      <c r="L2481">
        <v>1778</v>
      </c>
      <c r="M2481">
        <v>480</v>
      </c>
      <c r="N2481">
        <v>506</v>
      </c>
      <c r="O2481" s="3">
        <v>38101</v>
      </c>
      <c r="P2481" s="3">
        <v>53196.87545</v>
      </c>
      <c r="Q2481" s="3">
        <v>56063</v>
      </c>
      <c r="R2481" s="3">
        <v>78275.542069999996</v>
      </c>
      <c r="S2481" s="3">
        <v>3307</v>
      </c>
      <c r="T2481" s="3">
        <v>4617.2559019999999</v>
      </c>
      <c r="U2481" s="3">
        <v>39987</v>
      </c>
      <c r="V2481" s="3">
        <v>55830.121489999998</v>
      </c>
      <c r="W2481" s="3">
        <v>5221.6000000000004</v>
      </c>
      <c r="X2481" s="3">
        <v>7290.4334500000004</v>
      </c>
      <c r="Y2481" s="3">
        <v>431</v>
      </c>
      <c r="Z2481" s="3">
        <v>601.76513269999998</v>
      </c>
      <c r="AA2481">
        <v>2801</v>
      </c>
      <c r="AB2481">
        <v>1996</v>
      </c>
      <c r="AC2481">
        <v>192</v>
      </c>
      <c r="AD2481">
        <v>1313</v>
      </c>
      <c r="AE2481">
        <v>258</v>
      </c>
      <c r="AF2481">
        <v>252</v>
      </c>
      <c r="AG2481">
        <v>65</v>
      </c>
      <c r="AH2481">
        <v>22</v>
      </c>
      <c r="AI2481">
        <v>91</v>
      </c>
      <c r="AJ2481">
        <v>43</v>
      </c>
      <c r="AK2481">
        <v>14</v>
      </c>
      <c r="AL2481">
        <v>65</v>
      </c>
      <c r="AM2481">
        <v>88</v>
      </c>
      <c r="AN2481">
        <v>35</v>
      </c>
      <c r="AO2481">
        <v>117</v>
      </c>
      <c r="AP2481">
        <v>382</v>
      </c>
      <c r="AQ2481">
        <v>0</v>
      </c>
      <c r="AR2481" s="4">
        <v>5227</v>
      </c>
      <c r="AS2481" s="4">
        <f t="shared" si="612"/>
        <v>5609</v>
      </c>
      <c r="AT2481">
        <v>0.946757293</v>
      </c>
      <c r="AU2481" s="4">
        <f t="shared" si="608"/>
        <v>1</v>
      </c>
      <c r="AV2481" s="4">
        <f t="shared" si="613"/>
        <v>5310.3616564370004</v>
      </c>
      <c r="AW2481" s="4">
        <v>0</v>
      </c>
      <c r="AX2481" s="4">
        <v>0</v>
      </c>
      <c r="AY2481" s="4">
        <v>80.53</v>
      </c>
      <c r="AZ2481" s="4">
        <f t="shared" si="614"/>
        <v>80.53</v>
      </c>
      <c r="BA2481" s="4">
        <f t="shared" si="615"/>
        <v>76.242364805289995</v>
      </c>
      <c r="BB2481" s="4">
        <v>9.51</v>
      </c>
      <c r="BC2481" s="4">
        <v>12000</v>
      </c>
      <c r="BD2481">
        <v>2.5329659369700002</v>
      </c>
      <c r="BE2481" s="2">
        <v>0.11</v>
      </c>
      <c r="BF2481">
        <v>40</v>
      </c>
      <c r="BG2481">
        <f t="shared" si="609"/>
        <v>0.11171872670841716</v>
      </c>
      <c r="BH2481">
        <v>0.59909999999999997</v>
      </c>
      <c r="BI2481" s="4">
        <v>0.52800000000000002</v>
      </c>
      <c r="BJ2481" s="4">
        <v>0.17599999999999999</v>
      </c>
      <c r="BK2481" s="3">
        <f t="shared" si="616"/>
        <v>385500</v>
      </c>
      <c r="BL2481" s="3">
        <f t="shared" si="617"/>
        <v>72</v>
      </c>
      <c r="BM2481" s="3">
        <v>820.99999999999989</v>
      </c>
      <c r="BN2481" s="3">
        <v>738.9</v>
      </c>
      <c r="BO2481" s="3">
        <f t="shared" si="618"/>
        <v>82.099999999999909</v>
      </c>
      <c r="BP2481" s="3">
        <f t="shared" si="619"/>
        <v>22800</v>
      </c>
      <c r="BQ2481">
        <v>0.72</v>
      </c>
      <c r="BR2481">
        <v>0.59</v>
      </c>
      <c r="BS2481">
        <v>7.85</v>
      </c>
      <c r="BT2481">
        <f t="shared" si="610"/>
        <v>732.90000000000009</v>
      </c>
      <c r="BU2481" s="1">
        <f t="shared" si="611"/>
        <v>0.17323019945016072</v>
      </c>
      <c r="BV2481" s="1">
        <f t="shared" si="620"/>
        <v>0.2162274967245614</v>
      </c>
      <c r="BW2481">
        <f t="shared" si="621"/>
        <v>0.20724074966127243</v>
      </c>
      <c r="BX2481">
        <f t="shared" si="622"/>
        <v>0.22197609328103995</v>
      </c>
      <c r="BY2481">
        <f t="shared" si="623"/>
        <v>156.04498368557392</v>
      </c>
    </row>
    <row r="2482" spans="1:77" x14ac:dyDescent="0.2">
      <c r="A2482">
        <v>15</v>
      </c>
      <c r="B2482">
        <v>47173</v>
      </c>
      <c r="C2482" t="s">
        <v>1310</v>
      </c>
      <c r="D2482">
        <v>47</v>
      </c>
      <c r="E2482" t="s">
        <v>1312</v>
      </c>
      <c r="F2482" t="s">
        <v>1313</v>
      </c>
      <c r="G2482" t="s">
        <v>246</v>
      </c>
      <c r="H2482">
        <v>173</v>
      </c>
      <c r="I2482">
        <v>4764</v>
      </c>
      <c r="J2482">
        <v>2627</v>
      </c>
      <c r="K2482">
        <v>174</v>
      </c>
      <c r="L2482">
        <v>1375</v>
      </c>
      <c r="M2482">
        <v>305</v>
      </c>
      <c r="N2482">
        <v>346</v>
      </c>
      <c r="O2482" s="3">
        <v>54203</v>
      </c>
      <c r="P2482" s="3">
        <v>75678.597420000006</v>
      </c>
      <c r="Q2482" s="3">
        <v>35706</v>
      </c>
      <c r="R2482" s="3">
        <v>49852.960160000002</v>
      </c>
      <c r="S2482" s="3">
        <v>2065.3000000000002</v>
      </c>
      <c r="T2482" s="3">
        <v>2883.5859129999999</v>
      </c>
      <c r="U2482" s="3">
        <v>30083</v>
      </c>
      <c r="V2482" s="3">
        <v>42002.0893</v>
      </c>
      <c r="W2482" s="3">
        <v>3327.5</v>
      </c>
      <c r="X2482" s="3">
        <v>4645.8781410000001</v>
      </c>
      <c r="Y2482" s="3">
        <v>298</v>
      </c>
      <c r="Z2482" s="3">
        <v>416.06962770000001</v>
      </c>
      <c r="AA2482">
        <v>2094</v>
      </c>
      <c r="AB2482">
        <v>1433</v>
      </c>
      <c r="AC2482">
        <v>191</v>
      </c>
      <c r="AD2482">
        <v>1128</v>
      </c>
      <c r="AE2482">
        <v>199</v>
      </c>
      <c r="AF2482">
        <v>193</v>
      </c>
      <c r="AG2482">
        <v>65</v>
      </c>
      <c r="AH2482">
        <v>22</v>
      </c>
      <c r="AI2482">
        <v>91</v>
      </c>
      <c r="AJ2482">
        <v>43</v>
      </c>
      <c r="AK2482">
        <v>14</v>
      </c>
      <c r="AL2482">
        <v>65</v>
      </c>
      <c r="AM2482">
        <v>88</v>
      </c>
      <c r="AN2482">
        <v>35</v>
      </c>
      <c r="AO2482">
        <v>117</v>
      </c>
      <c r="AP2482">
        <v>382</v>
      </c>
      <c r="AQ2482">
        <v>0</v>
      </c>
      <c r="AR2482" s="4">
        <v>5227</v>
      </c>
      <c r="AS2482" s="4">
        <f t="shared" si="612"/>
        <v>5609</v>
      </c>
      <c r="AT2482">
        <v>0.93486071599999998</v>
      </c>
      <c r="AU2482" s="4">
        <f t="shared" si="608"/>
        <v>1</v>
      </c>
      <c r="AV2482" s="4">
        <f t="shared" si="613"/>
        <v>5243.6337560439997</v>
      </c>
      <c r="AW2482" s="4">
        <v>0</v>
      </c>
      <c r="AX2482" s="4">
        <v>0</v>
      </c>
      <c r="AY2482" s="4">
        <v>80.53</v>
      </c>
      <c r="AZ2482" s="4">
        <f t="shared" si="614"/>
        <v>80.53</v>
      </c>
      <c r="BA2482" s="4">
        <f t="shared" si="615"/>
        <v>75.284333459479996</v>
      </c>
      <c r="BB2482" s="4">
        <v>9.51</v>
      </c>
      <c r="BC2482" s="4">
        <v>12000</v>
      </c>
      <c r="BD2482">
        <v>2.3972164894399999</v>
      </c>
      <c r="BE2482" s="2">
        <v>0.11</v>
      </c>
      <c r="BF2482">
        <v>40</v>
      </c>
      <c r="BG2482">
        <f t="shared" si="609"/>
        <v>0.11171872670841716</v>
      </c>
      <c r="BH2482">
        <v>0.59909999999999997</v>
      </c>
      <c r="BI2482" s="4">
        <v>0.52800000000000002</v>
      </c>
      <c r="BJ2482" s="4">
        <v>0.17599999999999999</v>
      </c>
      <c r="BK2482" s="3">
        <f t="shared" si="616"/>
        <v>385500</v>
      </c>
      <c r="BL2482" s="3">
        <f t="shared" si="617"/>
        <v>72</v>
      </c>
      <c r="BM2482" s="3">
        <v>820.99999999999989</v>
      </c>
      <c r="BN2482" s="3">
        <v>738.9</v>
      </c>
      <c r="BO2482" s="3">
        <f t="shared" si="618"/>
        <v>82.099999999999909</v>
      </c>
      <c r="BP2482" s="3">
        <f t="shared" si="619"/>
        <v>22800</v>
      </c>
      <c r="BQ2482">
        <v>0.72</v>
      </c>
      <c r="BR2482">
        <v>0.59</v>
      </c>
      <c r="BS2482">
        <v>7.85</v>
      </c>
      <c r="BT2482">
        <f t="shared" si="610"/>
        <v>732.90000000000009</v>
      </c>
      <c r="BU2482" s="1">
        <f t="shared" si="611"/>
        <v>0.16999819513003472</v>
      </c>
      <c r="BV2482" s="1">
        <f t="shared" si="620"/>
        <v>0.20286942464936941</v>
      </c>
      <c r="BW2482">
        <f t="shared" si="621"/>
        <v>0.19388267758608044</v>
      </c>
      <c r="BX2482">
        <f t="shared" si="622"/>
        <v>0.20861802120584796</v>
      </c>
      <c r="BY2482">
        <f t="shared" si="623"/>
        <v>156.04498368557392</v>
      </c>
    </row>
    <row r="2483" spans="1:77" x14ac:dyDescent="0.2">
      <c r="A2483">
        <v>15</v>
      </c>
      <c r="B2483">
        <v>47175</v>
      </c>
      <c r="C2483" t="s">
        <v>1310</v>
      </c>
      <c r="D2483">
        <v>47</v>
      </c>
      <c r="E2483" t="s">
        <v>1312</v>
      </c>
      <c r="F2483" t="s">
        <v>1313</v>
      </c>
      <c r="G2483" t="s">
        <v>350</v>
      </c>
      <c r="H2483">
        <v>175</v>
      </c>
      <c r="I2483">
        <v>2154</v>
      </c>
      <c r="J2483">
        <v>1475</v>
      </c>
      <c r="K2483">
        <v>218</v>
      </c>
      <c r="L2483">
        <v>1171</v>
      </c>
      <c r="M2483">
        <v>175</v>
      </c>
      <c r="N2483">
        <v>211</v>
      </c>
      <c r="O2483" s="3">
        <v>14313</v>
      </c>
      <c r="P2483" s="3">
        <v>19983.90799</v>
      </c>
      <c r="Q2483" s="3">
        <v>22951</v>
      </c>
      <c r="R2483" s="3">
        <v>32044.342369999998</v>
      </c>
      <c r="S2483" s="3">
        <v>2937.5</v>
      </c>
      <c r="T2483" s="3">
        <v>4101.3574879999996</v>
      </c>
      <c r="U2483" s="3">
        <v>28430</v>
      </c>
      <c r="V2483" s="3">
        <v>39694.159449999999</v>
      </c>
      <c r="W2483" s="3">
        <v>2156</v>
      </c>
      <c r="X2483" s="3">
        <v>3010.2218699999999</v>
      </c>
      <c r="Y2483" s="3">
        <v>197</v>
      </c>
      <c r="Z2483" s="3">
        <v>275.05274050000003</v>
      </c>
      <c r="AA2483">
        <v>1476</v>
      </c>
      <c r="AB2483">
        <v>1164</v>
      </c>
      <c r="AC2483">
        <v>244</v>
      </c>
      <c r="AD2483">
        <v>1094</v>
      </c>
      <c r="AE2483">
        <v>169</v>
      </c>
      <c r="AF2483">
        <v>163</v>
      </c>
      <c r="AG2483">
        <v>65</v>
      </c>
      <c r="AH2483">
        <v>22</v>
      </c>
      <c r="AI2483">
        <v>91</v>
      </c>
      <c r="AJ2483">
        <v>43</v>
      </c>
      <c r="AK2483">
        <v>14</v>
      </c>
      <c r="AL2483">
        <v>65</v>
      </c>
      <c r="AM2483">
        <v>88</v>
      </c>
      <c r="AN2483">
        <v>35</v>
      </c>
      <c r="AO2483">
        <v>117</v>
      </c>
      <c r="AP2483">
        <v>382</v>
      </c>
      <c r="AQ2483">
        <v>0</v>
      </c>
      <c r="AR2483" s="4">
        <v>5227</v>
      </c>
      <c r="AS2483" s="4">
        <f t="shared" si="612"/>
        <v>5609</v>
      </c>
      <c r="AT2483">
        <v>0.93547501200000005</v>
      </c>
      <c r="AU2483" s="4">
        <f t="shared" si="608"/>
        <v>1</v>
      </c>
      <c r="AV2483" s="4">
        <f t="shared" si="613"/>
        <v>5247.0793423080004</v>
      </c>
      <c r="AW2483" s="4">
        <v>0</v>
      </c>
      <c r="AX2483" s="4">
        <v>0</v>
      </c>
      <c r="AY2483" s="4">
        <v>80.53</v>
      </c>
      <c r="AZ2483" s="4">
        <f t="shared" si="614"/>
        <v>80.53</v>
      </c>
      <c r="BA2483" s="4">
        <f t="shared" si="615"/>
        <v>75.333802716360012</v>
      </c>
      <c r="BB2483" s="4">
        <v>9.51</v>
      </c>
      <c r="BC2483" s="4">
        <v>12000</v>
      </c>
      <c r="BD2483">
        <v>2.4603775245400001</v>
      </c>
      <c r="BE2483" s="2">
        <v>0.11</v>
      </c>
      <c r="BF2483">
        <v>40</v>
      </c>
      <c r="BG2483">
        <f t="shared" si="609"/>
        <v>0.11171872670841716</v>
      </c>
      <c r="BH2483">
        <v>0.59909999999999997</v>
      </c>
      <c r="BI2483" s="4">
        <v>0.52800000000000002</v>
      </c>
      <c r="BJ2483" s="4">
        <v>0.17599999999999999</v>
      </c>
      <c r="BK2483" s="3">
        <f t="shared" si="616"/>
        <v>385500</v>
      </c>
      <c r="BL2483" s="3">
        <f t="shared" si="617"/>
        <v>72</v>
      </c>
      <c r="BM2483" s="3">
        <v>820.99999999999989</v>
      </c>
      <c r="BN2483" s="3">
        <v>738.9</v>
      </c>
      <c r="BO2483" s="3">
        <f t="shared" si="618"/>
        <v>82.099999999999909</v>
      </c>
      <c r="BP2483" s="3">
        <f t="shared" si="619"/>
        <v>22800</v>
      </c>
      <c r="BQ2483">
        <v>0.72</v>
      </c>
      <c r="BR2483">
        <v>0.59</v>
      </c>
      <c r="BS2483">
        <v>7.85</v>
      </c>
      <c r="BT2483">
        <f t="shared" si="610"/>
        <v>732.90000000000009</v>
      </c>
      <c r="BU2483" s="1">
        <f t="shared" si="611"/>
        <v>0.17083890121078379</v>
      </c>
      <c r="BV2483" s="1">
        <f t="shared" si="620"/>
        <v>0.19852421627167649</v>
      </c>
      <c r="BW2483">
        <f t="shared" si="621"/>
        <v>0.18953746920838752</v>
      </c>
      <c r="BX2483">
        <f t="shared" si="622"/>
        <v>0.20427281282815504</v>
      </c>
      <c r="BY2483">
        <f t="shared" si="623"/>
        <v>156.04498368557392</v>
      </c>
    </row>
    <row r="2484" spans="1:77" x14ac:dyDescent="0.2">
      <c r="A2484">
        <v>15</v>
      </c>
      <c r="B2484">
        <v>47177</v>
      </c>
      <c r="C2484" t="s">
        <v>1310</v>
      </c>
      <c r="D2484">
        <v>47</v>
      </c>
      <c r="E2484" t="s">
        <v>1312</v>
      </c>
      <c r="F2484" t="s">
        <v>1313</v>
      </c>
      <c r="G2484" t="s">
        <v>343</v>
      </c>
      <c r="H2484">
        <v>177</v>
      </c>
      <c r="I2484">
        <v>3084</v>
      </c>
      <c r="J2484">
        <v>1930</v>
      </c>
      <c r="K2484">
        <v>297</v>
      </c>
      <c r="L2484">
        <v>1269</v>
      </c>
      <c r="M2484">
        <v>239</v>
      </c>
      <c r="N2484">
        <v>272</v>
      </c>
      <c r="O2484" s="3">
        <v>13695</v>
      </c>
      <c r="P2484" s="3">
        <v>19121.052189999999</v>
      </c>
      <c r="Q2484" s="3">
        <v>28617</v>
      </c>
      <c r="R2484" s="3">
        <v>39955.250119999997</v>
      </c>
      <c r="S2484" s="3">
        <v>3622.8</v>
      </c>
      <c r="T2484" s="3">
        <v>5058.178011</v>
      </c>
      <c r="U2484" s="3">
        <v>31014</v>
      </c>
      <c r="V2484" s="3">
        <v>43301.957829999999</v>
      </c>
      <c r="W2484" s="3">
        <v>2697.9</v>
      </c>
      <c r="X2484" s="3">
        <v>3766.826337</v>
      </c>
      <c r="Y2484" s="3">
        <v>245</v>
      </c>
      <c r="Z2484" s="3">
        <v>342.07066709999998</v>
      </c>
      <c r="AA2484">
        <v>1760</v>
      </c>
      <c r="AB2484">
        <v>1286</v>
      </c>
      <c r="AC2484">
        <v>273</v>
      </c>
      <c r="AD2484">
        <v>1118</v>
      </c>
      <c r="AE2484">
        <v>188</v>
      </c>
      <c r="AF2484">
        <v>181</v>
      </c>
      <c r="AG2484">
        <v>65</v>
      </c>
      <c r="AH2484">
        <v>22</v>
      </c>
      <c r="AI2484">
        <v>91</v>
      </c>
      <c r="AJ2484">
        <v>43</v>
      </c>
      <c r="AK2484">
        <v>14</v>
      </c>
      <c r="AL2484">
        <v>65</v>
      </c>
      <c r="AM2484">
        <v>88</v>
      </c>
      <c r="AN2484">
        <v>35</v>
      </c>
      <c r="AO2484">
        <v>117</v>
      </c>
      <c r="AP2484">
        <v>382</v>
      </c>
      <c r="AQ2484">
        <v>0</v>
      </c>
      <c r="AR2484" s="4">
        <v>5227</v>
      </c>
      <c r="AS2484" s="4">
        <f t="shared" si="612"/>
        <v>5609</v>
      </c>
      <c r="AT2484">
        <v>0.93710435800000003</v>
      </c>
      <c r="AU2484" s="4">
        <f t="shared" si="608"/>
        <v>1</v>
      </c>
      <c r="AV2484" s="4">
        <f t="shared" si="613"/>
        <v>5256.2183440220006</v>
      </c>
      <c r="AW2484" s="4">
        <v>0</v>
      </c>
      <c r="AX2484" s="4">
        <v>0</v>
      </c>
      <c r="AY2484" s="4">
        <v>80.53</v>
      </c>
      <c r="AZ2484" s="4">
        <f t="shared" si="614"/>
        <v>80.53</v>
      </c>
      <c r="BA2484" s="4">
        <f t="shared" si="615"/>
        <v>75.465013949739998</v>
      </c>
      <c r="BB2484" s="4">
        <v>9.51</v>
      </c>
      <c r="BC2484" s="4">
        <v>12000</v>
      </c>
      <c r="BD2484">
        <v>2.4249610696500001</v>
      </c>
      <c r="BE2484" s="2">
        <v>0.11</v>
      </c>
      <c r="BF2484">
        <v>40</v>
      </c>
      <c r="BG2484">
        <f t="shared" si="609"/>
        <v>0.11171872670841716</v>
      </c>
      <c r="BH2484">
        <v>0.59909999999999997</v>
      </c>
      <c r="BI2484" s="4">
        <v>0.52800000000000002</v>
      </c>
      <c r="BJ2484" s="4">
        <v>0.17599999999999999</v>
      </c>
      <c r="BK2484" s="3">
        <f t="shared" si="616"/>
        <v>385500</v>
      </c>
      <c r="BL2484" s="3">
        <f t="shared" si="617"/>
        <v>72</v>
      </c>
      <c r="BM2484" s="3">
        <v>820.99999999999989</v>
      </c>
      <c r="BN2484" s="3">
        <v>738.9</v>
      </c>
      <c r="BO2484" s="3">
        <f t="shared" si="618"/>
        <v>82.099999999999909</v>
      </c>
      <c r="BP2484" s="3">
        <f t="shared" si="619"/>
        <v>22800</v>
      </c>
      <c r="BQ2484">
        <v>0.72</v>
      </c>
      <c r="BR2484">
        <v>0.59</v>
      </c>
      <c r="BS2484">
        <v>7.85</v>
      </c>
      <c r="BT2484">
        <f t="shared" si="610"/>
        <v>732.90000000000009</v>
      </c>
      <c r="BU2484" s="1">
        <f t="shared" si="611"/>
        <v>0.17063345089402182</v>
      </c>
      <c r="BV2484" s="1">
        <f t="shared" si="620"/>
        <v>0.2012466970702525</v>
      </c>
      <c r="BW2484">
        <f t="shared" si="621"/>
        <v>0.19225995000696353</v>
      </c>
      <c r="BX2484">
        <f t="shared" si="622"/>
        <v>0.20699529362673105</v>
      </c>
      <c r="BY2484">
        <f t="shared" si="623"/>
        <v>156.04498368557392</v>
      </c>
    </row>
    <row r="2485" spans="1:77" x14ac:dyDescent="0.2">
      <c r="A2485">
        <v>15</v>
      </c>
      <c r="B2485">
        <v>47179</v>
      </c>
      <c r="C2485" t="s">
        <v>1310</v>
      </c>
      <c r="D2485">
        <v>47</v>
      </c>
      <c r="E2485" t="s">
        <v>1312</v>
      </c>
      <c r="F2485" t="s">
        <v>1313</v>
      </c>
      <c r="G2485" t="s">
        <v>328</v>
      </c>
      <c r="H2485">
        <v>179</v>
      </c>
      <c r="I2485">
        <v>5962</v>
      </c>
      <c r="J2485">
        <v>3493</v>
      </c>
      <c r="K2485">
        <v>245</v>
      </c>
      <c r="L2485">
        <v>1630</v>
      </c>
      <c r="M2485">
        <v>391</v>
      </c>
      <c r="N2485">
        <v>422</v>
      </c>
      <c r="O2485" s="3">
        <v>35106</v>
      </c>
      <c r="P2485" s="3">
        <v>49015.236069999999</v>
      </c>
      <c r="Q2485" s="3">
        <v>46033</v>
      </c>
      <c r="R2485" s="3">
        <v>64271.587820000001</v>
      </c>
      <c r="S2485" s="3">
        <v>3124.7</v>
      </c>
      <c r="T2485" s="3">
        <v>4362.7274020000004</v>
      </c>
      <c r="U2485" s="3">
        <v>36597</v>
      </c>
      <c r="V2485" s="3">
        <v>51096.98042</v>
      </c>
      <c r="W2485" s="3">
        <v>4281.8</v>
      </c>
      <c r="X2485" s="3">
        <v>5978.2782950000001</v>
      </c>
      <c r="Y2485" s="3">
        <v>360</v>
      </c>
      <c r="Z2485" s="3">
        <v>502.63444959999998</v>
      </c>
      <c r="AA2485">
        <v>2434</v>
      </c>
      <c r="AB2485">
        <v>1709</v>
      </c>
      <c r="AC2485">
        <v>212</v>
      </c>
      <c r="AD2485">
        <v>1217</v>
      </c>
      <c r="AE2485">
        <v>227</v>
      </c>
      <c r="AF2485">
        <v>220</v>
      </c>
      <c r="AG2485">
        <v>65</v>
      </c>
      <c r="AH2485">
        <v>22</v>
      </c>
      <c r="AI2485">
        <v>91</v>
      </c>
      <c r="AJ2485">
        <v>43</v>
      </c>
      <c r="AK2485">
        <v>14</v>
      </c>
      <c r="AL2485">
        <v>65</v>
      </c>
      <c r="AM2485">
        <v>88</v>
      </c>
      <c r="AN2485">
        <v>35</v>
      </c>
      <c r="AO2485">
        <v>117</v>
      </c>
      <c r="AP2485">
        <v>382</v>
      </c>
      <c r="AQ2485">
        <v>0</v>
      </c>
      <c r="AR2485" s="4">
        <v>5227</v>
      </c>
      <c r="AS2485" s="4">
        <f t="shared" si="612"/>
        <v>5609</v>
      </c>
      <c r="AT2485">
        <v>0.94882560599999999</v>
      </c>
      <c r="AU2485" s="4">
        <f t="shared" si="608"/>
        <v>1</v>
      </c>
      <c r="AV2485" s="4">
        <f t="shared" si="613"/>
        <v>5321.9628240539996</v>
      </c>
      <c r="AW2485" s="4">
        <v>0</v>
      </c>
      <c r="AX2485" s="4">
        <v>0</v>
      </c>
      <c r="AY2485" s="4">
        <v>80.53</v>
      </c>
      <c r="AZ2485" s="4">
        <f t="shared" si="614"/>
        <v>80.53</v>
      </c>
      <c r="BA2485" s="4">
        <f t="shared" si="615"/>
        <v>76.408926051180003</v>
      </c>
      <c r="BB2485" s="4">
        <v>9.51</v>
      </c>
      <c r="BC2485" s="4">
        <v>12000</v>
      </c>
      <c r="BD2485">
        <v>2.51085793747</v>
      </c>
      <c r="BE2485" s="2">
        <v>0.11</v>
      </c>
      <c r="BF2485">
        <v>40</v>
      </c>
      <c r="BG2485">
        <f t="shared" si="609"/>
        <v>0.11171872670841716</v>
      </c>
      <c r="BH2485">
        <v>0.59909999999999997</v>
      </c>
      <c r="BI2485" s="4">
        <v>0.52800000000000002</v>
      </c>
      <c r="BJ2485" s="4">
        <v>0.17599999999999999</v>
      </c>
      <c r="BK2485" s="3">
        <f t="shared" si="616"/>
        <v>385500</v>
      </c>
      <c r="BL2485" s="3">
        <f t="shared" si="617"/>
        <v>72</v>
      </c>
      <c r="BM2485" s="3">
        <v>820.99999999999989</v>
      </c>
      <c r="BN2485" s="3">
        <v>738.9</v>
      </c>
      <c r="BO2485" s="3">
        <f t="shared" si="618"/>
        <v>82.099999999999909</v>
      </c>
      <c r="BP2485" s="3">
        <f t="shared" si="619"/>
        <v>22800</v>
      </c>
      <c r="BQ2485">
        <v>0.72</v>
      </c>
      <c r="BR2485">
        <v>0.59</v>
      </c>
      <c r="BS2485">
        <v>7.85</v>
      </c>
      <c r="BT2485">
        <f t="shared" si="610"/>
        <v>732.90000000000009</v>
      </c>
      <c r="BU2485" s="1">
        <f t="shared" si="611"/>
        <v>0.17324359945304646</v>
      </c>
      <c r="BV2485" s="1">
        <f t="shared" si="620"/>
        <v>0.21159033123962115</v>
      </c>
      <c r="BW2485">
        <f t="shared" si="621"/>
        <v>0.20260358417633217</v>
      </c>
      <c r="BX2485">
        <f t="shared" si="622"/>
        <v>0.2173389277960997</v>
      </c>
      <c r="BY2485">
        <f t="shared" si="623"/>
        <v>156.04498368557392</v>
      </c>
    </row>
    <row r="2486" spans="1:77" x14ac:dyDescent="0.2">
      <c r="A2486">
        <v>15</v>
      </c>
      <c r="B2486">
        <v>47181</v>
      </c>
      <c r="C2486" t="s">
        <v>1310</v>
      </c>
      <c r="D2486">
        <v>47</v>
      </c>
      <c r="E2486" t="s">
        <v>1312</v>
      </c>
      <c r="F2486" t="s">
        <v>1313</v>
      </c>
      <c r="G2486" t="s">
        <v>335</v>
      </c>
      <c r="H2486">
        <v>181</v>
      </c>
      <c r="I2486">
        <v>2554</v>
      </c>
      <c r="J2486">
        <v>1894</v>
      </c>
      <c r="K2486">
        <v>296</v>
      </c>
      <c r="L2486">
        <v>1255</v>
      </c>
      <c r="M2486">
        <v>237</v>
      </c>
      <c r="N2486">
        <v>271</v>
      </c>
      <c r="O2486" s="3">
        <v>18555</v>
      </c>
      <c r="P2486" s="3">
        <v>25906.617249999999</v>
      </c>
      <c r="Q2486" s="3">
        <v>29215</v>
      </c>
      <c r="R2486" s="3">
        <v>40790.181790000002</v>
      </c>
      <c r="S2486" s="3">
        <v>3889.9</v>
      </c>
      <c r="T2486" s="3">
        <v>5431.1048479999999</v>
      </c>
      <c r="U2486" s="3">
        <v>30601</v>
      </c>
      <c r="V2486" s="3">
        <v>42725.324419999997</v>
      </c>
      <c r="W2486" s="3">
        <v>2755.6</v>
      </c>
      <c r="X2486" s="3">
        <v>3847.3874700000001</v>
      </c>
      <c r="Y2486" s="3">
        <v>238</v>
      </c>
      <c r="Z2486" s="3">
        <v>332.29721940000002</v>
      </c>
      <c r="AA2486">
        <v>1489</v>
      </c>
      <c r="AB2486">
        <v>1154</v>
      </c>
      <c r="AC2486">
        <v>276</v>
      </c>
      <c r="AD2486">
        <v>1034</v>
      </c>
      <c r="AE2486">
        <v>176</v>
      </c>
      <c r="AF2486">
        <v>165</v>
      </c>
      <c r="AG2486">
        <v>65</v>
      </c>
      <c r="AH2486">
        <v>22</v>
      </c>
      <c r="AI2486">
        <v>91</v>
      </c>
      <c r="AJ2486">
        <v>43</v>
      </c>
      <c r="AK2486">
        <v>14</v>
      </c>
      <c r="AL2486">
        <v>65</v>
      </c>
      <c r="AM2486">
        <v>88</v>
      </c>
      <c r="AN2486">
        <v>35</v>
      </c>
      <c r="AO2486">
        <v>117</v>
      </c>
      <c r="AP2486">
        <v>382</v>
      </c>
      <c r="AQ2486">
        <v>0</v>
      </c>
      <c r="AR2486" s="4">
        <v>5227</v>
      </c>
      <c r="AS2486" s="4">
        <f t="shared" si="612"/>
        <v>5609</v>
      </c>
      <c r="AT2486">
        <v>0.94045698300000002</v>
      </c>
      <c r="AU2486" s="4">
        <f t="shared" si="608"/>
        <v>1</v>
      </c>
      <c r="AV2486" s="4">
        <f t="shared" si="613"/>
        <v>5275.0232176469999</v>
      </c>
      <c r="AW2486" s="4">
        <v>0</v>
      </c>
      <c r="AX2486" s="4">
        <v>0</v>
      </c>
      <c r="AY2486" s="4">
        <v>80.53</v>
      </c>
      <c r="AZ2486" s="4">
        <f t="shared" si="614"/>
        <v>80.53</v>
      </c>
      <c r="BA2486" s="4">
        <f t="shared" si="615"/>
        <v>75.735000840989997</v>
      </c>
      <c r="BB2486" s="4">
        <v>9.51</v>
      </c>
      <c r="BC2486" s="4">
        <v>12000</v>
      </c>
      <c r="BD2486">
        <v>2.1315765046199999</v>
      </c>
      <c r="BE2486" s="2">
        <v>0.11</v>
      </c>
      <c r="BF2486">
        <v>40</v>
      </c>
      <c r="BG2486">
        <f t="shared" si="609"/>
        <v>0.11171872670841716</v>
      </c>
      <c r="BH2486">
        <v>0.59909999999999997</v>
      </c>
      <c r="BI2486" s="4">
        <v>0.52800000000000002</v>
      </c>
      <c r="BJ2486" s="4">
        <v>0.17599999999999999</v>
      </c>
      <c r="BK2486" s="3">
        <f t="shared" si="616"/>
        <v>385500</v>
      </c>
      <c r="BL2486" s="3">
        <f t="shared" si="617"/>
        <v>72</v>
      </c>
      <c r="BM2486" s="3">
        <v>820.99999999999989</v>
      </c>
      <c r="BN2486" s="3">
        <v>738.9</v>
      </c>
      <c r="BO2486" s="3">
        <f t="shared" si="618"/>
        <v>82.099999999999909</v>
      </c>
      <c r="BP2486" s="3">
        <f t="shared" si="619"/>
        <v>22800</v>
      </c>
      <c r="BQ2486">
        <v>0.72</v>
      </c>
      <c r="BR2486">
        <v>0.59</v>
      </c>
      <c r="BS2486">
        <v>7.85</v>
      </c>
      <c r="BT2486">
        <f t="shared" si="610"/>
        <v>732.90000000000009</v>
      </c>
      <c r="BU2486" s="1">
        <f t="shared" si="611"/>
        <v>0.16756458745234173</v>
      </c>
      <c r="BV2486" s="1">
        <f t="shared" si="620"/>
        <v>0.19846832897493841</v>
      </c>
      <c r="BW2486">
        <f t="shared" si="621"/>
        <v>0.18948158191164943</v>
      </c>
      <c r="BX2486">
        <f t="shared" si="622"/>
        <v>0.20421692553141696</v>
      </c>
      <c r="BY2486">
        <f t="shared" si="623"/>
        <v>156.04498368557392</v>
      </c>
    </row>
    <row r="2487" spans="1:77" x14ac:dyDescent="0.2">
      <c r="A2487">
        <v>15</v>
      </c>
      <c r="B2487">
        <v>47183</v>
      </c>
      <c r="C2487" t="s">
        <v>1310</v>
      </c>
      <c r="D2487">
        <v>47</v>
      </c>
      <c r="E2487" t="s">
        <v>1312</v>
      </c>
      <c r="F2487" t="s">
        <v>1313</v>
      </c>
      <c r="G2487" t="s">
        <v>1370</v>
      </c>
      <c r="H2487">
        <v>183</v>
      </c>
      <c r="I2487">
        <v>1076</v>
      </c>
      <c r="J2487">
        <v>1620</v>
      </c>
      <c r="K2487">
        <v>675</v>
      </c>
      <c r="L2487">
        <v>1181</v>
      </c>
      <c r="M2487">
        <v>271</v>
      </c>
      <c r="N2487">
        <v>216</v>
      </c>
      <c r="O2487" s="3">
        <v>9944.2000000000007</v>
      </c>
      <c r="P2487" s="3">
        <v>13884.1597</v>
      </c>
      <c r="Q2487" s="3">
        <v>23784</v>
      </c>
      <c r="R2487" s="3">
        <v>33207.38263</v>
      </c>
      <c r="S2487" s="3">
        <v>4070</v>
      </c>
      <c r="T2487" s="3">
        <v>5682.561694</v>
      </c>
      <c r="U2487" s="3">
        <v>27541</v>
      </c>
      <c r="V2487" s="3">
        <v>38452.931600000004</v>
      </c>
      <c r="W2487" s="3">
        <v>2256.3000000000002</v>
      </c>
      <c r="X2487" s="3">
        <v>3150.2614130000002</v>
      </c>
      <c r="Y2487" s="3">
        <v>198</v>
      </c>
      <c r="Z2487" s="3">
        <v>276.44894729999999</v>
      </c>
      <c r="AA2487">
        <v>947</v>
      </c>
      <c r="AB2487">
        <v>1064</v>
      </c>
      <c r="AC2487">
        <v>496</v>
      </c>
      <c r="AD2487">
        <v>1012</v>
      </c>
      <c r="AE2487">
        <v>192</v>
      </c>
      <c r="AF2487">
        <v>150</v>
      </c>
      <c r="AG2487">
        <v>65</v>
      </c>
      <c r="AH2487">
        <v>22</v>
      </c>
      <c r="AI2487">
        <v>91</v>
      </c>
      <c r="AJ2487">
        <v>43</v>
      </c>
      <c r="AK2487">
        <v>14</v>
      </c>
      <c r="AL2487">
        <v>65</v>
      </c>
      <c r="AM2487">
        <v>88</v>
      </c>
      <c r="AN2487">
        <v>35</v>
      </c>
      <c r="AO2487">
        <v>117</v>
      </c>
      <c r="AP2487">
        <v>382</v>
      </c>
      <c r="AQ2487">
        <v>0</v>
      </c>
      <c r="AR2487" s="4">
        <v>5227</v>
      </c>
      <c r="AS2487" s="4">
        <f t="shared" si="612"/>
        <v>5609</v>
      </c>
      <c r="AT2487">
        <v>0.95851291299999997</v>
      </c>
      <c r="AU2487" s="4">
        <f t="shared" si="608"/>
        <v>1</v>
      </c>
      <c r="AV2487" s="4">
        <f t="shared" si="613"/>
        <v>5376.2989290169999</v>
      </c>
      <c r="AW2487" s="4">
        <v>0</v>
      </c>
      <c r="AX2487" s="4">
        <v>0</v>
      </c>
      <c r="AY2487" s="4">
        <v>80.53</v>
      </c>
      <c r="AZ2487" s="4">
        <f t="shared" si="614"/>
        <v>80.53</v>
      </c>
      <c r="BA2487" s="4">
        <f t="shared" si="615"/>
        <v>77.189044883889991</v>
      </c>
      <c r="BB2487" s="4">
        <v>9.51</v>
      </c>
      <c r="BC2487" s="4">
        <v>12000</v>
      </c>
      <c r="BD2487">
        <v>1.87903225171</v>
      </c>
      <c r="BE2487" s="2">
        <v>0.11</v>
      </c>
      <c r="BF2487">
        <v>40</v>
      </c>
      <c r="BG2487">
        <f t="shared" si="609"/>
        <v>0.11171872670841716</v>
      </c>
      <c r="BH2487">
        <v>0.59909999999999997</v>
      </c>
      <c r="BI2487" s="4">
        <v>0.52800000000000002</v>
      </c>
      <c r="BJ2487" s="4">
        <v>0.17599999999999999</v>
      </c>
      <c r="BK2487" s="3">
        <f t="shared" si="616"/>
        <v>385500</v>
      </c>
      <c r="BL2487" s="3">
        <f t="shared" si="617"/>
        <v>72</v>
      </c>
      <c r="BM2487" s="3">
        <v>820.99999999999989</v>
      </c>
      <c r="BN2487" s="3">
        <v>738.9</v>
      </c>
      <c r="BO2487" s="3">
        <f t="shared" si="618"/>
        <v>82.099999999999909</v>
      </c>
      <c r="BP2487" s="3">
        <f t="shared" si="619"/>
        <v>22800</v>
      </c>
      <c r="BQ2487">
        <v>0.72</v>
      </c>
      <c r="BR2487">
        <v>0.59</v>
      </c>
      <c r="BS2487">
        <v>7.85</v>
      </c>
      <c r="BT2487">
        <f t="shared" si="610"/>
        <v>732.90000000000009</v>
      </c>
      <c r="BU2487" s="1">
        <f t="shared" si="611"/>
        <v>0.16696701284667098</v>
      </c>
      <c r="BV2487" s="1">
        <f t="shared" si="620"/>
        <v>0.19530413727829565</v>
      </c>
      <c r="BW2487">
        <f t="shared" si="621"/>
        <v>0.18631739021500668</v>
      </c>
      <c r="BX2487">
        <f t="shared" si="622"/>
        <v>0.20105273383477421</v>
      </c>
      <c r="BY2487">
        <f t="shared" si="623"/>
        <v>156.04498368557392</v>
      </c>
    </row>
    <row r="2488" spans="1:77" x14ac:dyDescent="0.2">
      <c r="A2488">
        <v>15</v>
      </c>
      <c r="B2488">
        <v>47185</v>
      </c>
      <c r="C2488" t="s">
        <v>1310</v>
      </c>
      <c r="D2488">
        <v>47</v>
      </c>
      <c r="E2488" t="s">
        <v>1312</v>
      </c>
      <c r="F2488" t="s">
        <v>1313</v>
      </c>
      <c r="G2488" t="s">
        <v>1001</v>
      </c>
      <c r="H2488">
        <v>185</v>
      </c>
      <c r="I2488">
        <v>3047</v>
      </c>
      <c r="J2488">
        <v>1816</v>
      </c>
      <c r="K2488">
        <v>220</v>
      </c>
      <c r="L2488">
        <v>1212</v>
      </c>
      <c r="M2488">
        <v>219</v>
      </c>
      <c r="N2488">
        <v>275</v>
      </c>
      <c r="O2488" s="3">
        <v>14569</v>
      </c>
      <c r="P2488" s="3">
        <v>20341.336930000001</v>
      </c>
      <c r="Q2488" s="3">
        <v>30299</v>
      </c>
      <c r="R2488" s="3">
        <v>42303.669970000003</v>
      </c>
      <c r="S2488" s="3">
        <v>3378.1</v>
      </c>
      <c r="T2488" s="3">
        <v>4716.5262059999995</v>
      </c>
      <c r="U2488" s="3">
        <v>30908</v>
      </c>
      <c r="V2488" s="3">
        <v>43153.959909999998</v>
      </c>
      <c r="W2488" s="3">
        <v>2841</v>
      </c>
      <c r="X2488" s="3">
        <v>3966.6235310000002</v>
      </c>
      <c r="Y2488" s="3">
        <v>243</v>
      </c>
      <c r="Z2488" s="3">
        <v>339.27825350000001</v>
      </c>
      <c r="AA2488">
        <v>1722</v>
      </c>
      <c r="AB2488">
        <v>1237</v>
      </c>
      <c r="AC2488">
        <v>245</v>
      </c>
      <c r="AD2488">
        <v>1095</v>
      </c>
      <c r="AE2488">
        <v>180</v>
      </c>
      <c r="AF2488">
        <v>178</v>
      </c>
      <c r="AG2488">
        <v>65</v>
      </c>
      <c r="AH2488">
        <v>22</v>
      </c>
      <c r="AI2488">
        <v>91</v>
      </c>
      <c r="AJ2488">
        <v>43</v>
      </c>
      <c r="AK2488">
        <v>14</v>
      </c>
      <c r="AL2488">
        <v>65</v>
      </c>
      <c r="AM2488">
        <v>88</v>
      </c>
      <c r="AN2488">
        <v>35</v>
      </c>
      <c r="AO2488">
        <v>117</v>
      </c>
      <c r="AP2488">
        <v>382</v>
      </c>
      <c r="AQ2488">
        <v>0</v>
      </c>
      <c r="AR2488" s="4">
        <v>5227</v>
      </c>
      <c r="AS2488" s="4">
        <f t="shared" si="612"/>
        <v>5609</v>
      </c>
      <c r="AT2488">
        <v>0.94041936500000001</v>
      </c>
      <c r="AU2488" s="4">
        <f t="shared" si="608"/>
        <v>1</v>
      </c>
      <c r="AV2488" s="4">
        <f t="shared" si="613"/>
        <v>5274.8122182850002</v>
      </c>
      <c r="AW2488" s="4">
        <v>0</v>
      </c>
      <c r="AX2488" s="4">
        <v>0</v>
      </c>
      <c r="AY2488" s="4">
        <v>80.53</v>
      </c>
      <c r="AZ2488" s="4">
        <f t="shared" si="614"/>
        <v>80.53</v>
      </c>
      <c r="BA2488" s="4">
        <f t="shared" si="615"/>
        <v>75.731971463450009</v>
      </c>
      <c r="BB2488" s="4">
        <v>9.51</v>
      </c>
      <c r="BC2488" s="4">
        <v>12000</v>
      </c>
      <c r="BD2488">
        <v>2.4211120370999999</v>
      </c>
      <c r="BE2488" s="2">
        <v>0.11</v>
      </c>
      <c r="BF2488">
        <v>40</v>
      </c>
      <c r="BG2488">
        <f t="shared" si="609"/>
        <v>0.11171872670841716</v>
      </c>
      <c r="BH2488">
        <v>0.59909999999999997</v>
      </c>
      <c r="BI2488" s="4">
        <v>0.52800000000000002</v>
      </c>
      <c r="BJ2488" s="4">
        <v>0.17599999999999999</v>
      </c>
      <c r="BK2488" s="3">
        <f t="shared" si="616"/>
        <v>385500</v>
      </c>
      <c r="BL2488" s="3">
        <f t="shared" si="617"/>
        <v>72</v>
      </c>
      <c r="BM2488" s="3">
        <v>820.99999999999989</v>
      </c>
      <c r="BN2488" s="3">
        <v>738.9</v>
      </c>
      <c r="BO2488" s="3">
        <f t="shared" si="618"/>
        <v>82.099999999999909</v>
      </c>
      <c r="BP2488" s="3">
        <f t="shared" si="619"/>
        <v>22800</v>
      </c>
      <c r="BQ2488">
        <v>0.72</v>
      </c>
      <c r="BR2488">
        <v>0.59</v>
      </c>
      <c r="BS2488">
        <v>7.85</v>
      </c>
      <c r="BT2488">
        <f t="shared" si="610"/>
        <v>732.90000000000009</v>
      </c>
      <c r="BU2488" s="1">
        <f t="shared" si="611"/>
        <v>0.17103394498356303</v>
      </c>
      <c r="BV2488" s="1">
        <f t="shared" si="620"/>
        <v>0.20223574985316772</v>
      </c>
      <c r="BW2488">
        <f t="shared" si="621"/>
        <v>0.19324900278987875</v>
      </c>
      <c r="BX2488">
        <f t="shared" si="622"/>
        <v>0.20798434640964628</v>
      </c>
      <c r="BY2488">
        <f t="shared" si="623"/>
        <v>156.04498368557392</v>
      </c>
    </row>
    <row r="2489" spans="1:77" x14ac:dyDescent="0.2">
      <c r="A2489">
        <v>15</v>
      </c>
      <c r="B2489">
        <v>47187</v>
      </c>
      <c r="C2489" t="s">
        <v>1310</v>
      </c>
      <c r="D2489">
        <v>47</v>
      </c>
      <c r="E2489" t="s">
        <v>1312</v>
      </c>
      <c r="F2489" t="s">
        <v>1313</v>
      </c>
      <c r="G2489" t="s">
        <v>190</v>
      </c>
      <c r="H2489">
        <v>187</v>
      </c>
      <c r="I2489">
        <v>11587</v>
      </c>
      <c r="J2489">
        <v>4623</v>
      </c>
      <c r="K2489">
        <v>295</v>
      </c>
      <c r="L2489">
        <v>1786</v>
      </c>
      <c r="M2489">
        <v>538</v>
      </c>
      <c r="N2489">
        <v>730</v>
      </c>
      <c r="O2489" s="3">
        <v>121300</v>
      </c>
      <c r="P2489" s="3">
        <v>169359.8854</v>
      </c>
      <c r="Q2489" s="3">
        <v>67176</v>
      </c>
      <c r="R2489" s="3">
        <v>93791.58829</v>
      </c>
      <c r="S2489" s="3">
        <v>3401</v>
      </c>
      <c r="T2489" s="3">
        <v>4748.4993420000001</v>
      </c>
      <c r="U2489" s="3">
        <v>41736</v>
      </c>
      <c r="V2489" s="3">
        <v>58272.087189999998</v>
      </c>
      <c r="W2489" s="3">
        <v>6201.5</v>
      </c>
      <c r="X2489" s="3">
        <v>8658.576497</v>
      </c>
      <c r="Y2489" s="3">
        <v>571</v>
      </c>
      <c r="Z2489" s="3">
        <v>797.23408529999995</v>
      </c>
      <c r="AA2489">
        <v>3792</v>
      </c>
      <c r="AB2489">
        <v>1871</v>
      </c>
      <c r="AC2489">
        <v>295</v>
      </c>
      <c r="AD2489">
        <v>1188</v>
      </c>
      <c r="AE2489">
        <v>255</v>
      </c>
      <c r="AF2489">
        <v>284</v>
      </c>
      <c r="AG2489">
        <v>65</v>
      </c>
      <c r="AH2489">
        <v>22</v>
      </c>
      <c r="AI2489">
        <v>91</v>
      </c>
      <c r="AJ2489">
        <v>43</v>
      </c>
      <c r="AK2489">
        <v>14</v>
      </c>
      <c r="AL2489">
        <v>65</v>
      </c>
      <c r="AM2489">
        <v>88</v>
      </c>
      <c r="AN2489">
        <v>35</v>
      </c>
      <c r="AO2489">
        <v>117</v>
      </c>
      <c r="AP2489">
        <v>382</v>
      </c>
      <c r="AQ2489">
        <v>0</v>
      </c>
      <c r="AR2489" s="4">
        <v>5227</v>
      </c>
      <c r="AS2489" s="4">
        <f t="shared" si="612"/>
        <v>5609</v>
      </c>
      <c r="AT2489">
        <v>0.94522418600000002</v>
      </c>
      <c r="AU2489" s="4">
        <f t="shared" si="608"/>
        <v>1</v>
      </c>
      <c r="AV2489" s="4">
        <f t="shared" si="613"/>
        <v>5301.7624592740003</v>
      </c>
      <c r="AW2489" s="4">
        <v>0</v>
      </c>
      <c r="AX2489" s="4">
        <v>0</v>
      </c>
      <c r="AY2489" s="4">
        <v>80.53</v>
      </c>
      <c r="AZ2489" s="4">
        <f t="shared" si="614"/>
        <v>80.53</v>
      </c>
      <c r="BA2489" s="4">
        <f t="shared" si="615"/>
        <v>76.118903698579999</v>
      </c>
      <c r="BB2489" s="4">
        <v>9.51</v>
      </c>
      <c r="BC2489" s="4">
        <v>12000</v>
      </c>
      <c r="BD2489">
        <v>2.2162556749700002</v>
      </c>
      <c r="BE2489" s="2">
        <v>0.11</v>
      </c>
      <c r="BF2489">
        <v>40</v>
      </c>
      <c r="BG2489">
        <f t="shared" si="609"/>
        <v>0.11171872670841716</v>
      </c>
      <c r="BH2489">
        <v>0.59909999999999997</v>
      </c>
      <c r="BI2489" s="4">
        <v>0.52800000000000002</v>
      </c>
      <c r="BJ2489" s="4">
        <v>0.17599999999999999</v>
      </c>
      <c r="BK2489" s="3">
        <f t="shared" si="616"/>
        <v>385500</v>
      </c>
      <c r="BL2489" s="3">
        <f t="shared" si="617"/>
        <v>72</v>
      </c>
      <c r="BM2489" s="3">
        <v>820.99999999999989</v>
      </c>
      <c r="BN2489" s="3">
        <v>738.9</v>
      </c>
      <c r="BO2489" s="3">
        <f t="shared" si="618"/>
        <v>82.099999999999909</v>
      </c>
      <c r="BP2489" s="3">
        <f t="shared" si="619"/>
        <v>22800</v>
      </c>
      <c r="BQ2489">
        <v>0.72</v>
      </c>
      <c r="BR2489">
        <v>0.59</v>
      </c>
      <c r="BS2489">
        <v>7.85</v>
      </c>
      <c r="BT2489">
        <f t="shared" si="610"/>
        <v>732.90000000000009</v>
      </c>
      <c r="BU2489" s="1">
        <f t="shared" si="611"/>
        <v>0.16922309694235191</v>
      </c>
      <c r="BV2489" s="1">
        <f t="shared" si="620"/>
        <v>0.2171175379243486</v>
      </c>
      <c r="BW2489">
        <f t="shared" si="621"/>
        <v>0.20813079086105962</v>
      </c>
      <c r="BX2489">
        <f t="shared" si="622"/>
        <v>0.22286613448082715</v>
      </c>
      <c r="BY2489">
        <f t="shared" si="623"/>
        <v>156.04498368557392</v>
      </c>
    </row>
    <row r="2490" spans="1:77" x14ac:dyDescent="0.2">
      <c r="A2490">
        <v>15</v>
      </c>
      <c r="B2490">
        <v>47189</v>
      </c>
      <c r="C2490" t="s">
        <v>1310</v>
      </c>
      <c r="D2490">
        <v>47</v>
      </c>
      <c r="E2490" t="s">
        <v>1312</v>
      </c>
      <c r="F2490" t="s">
        <v>1313</v>
      </c>
      <c r="G2490" t="s">
        <v>191</v>
      </c>
      <c r="H2490">
        <v>189</v>
      </c>
      <c r="I2490">
        <v>8964</v>
      </c>
      <c r="J2490">
        <v>3851</v>
      </c>
      <c r="K2490">
        <v>278</v>
      </c>
      <c r="L2490">
        <v>1647</v>
      </c>
      <c r="M2490">
        <v>454</v>
      </c>
      <c r="N2490">
        <v>530</v>
      </c>
      <c r="O2490" s="3">
        <v>27903</v>
      </c>
      <c r="P2490" s="3">
        <v>38958.358460000003</v>
      </c>
      <c r="Q2490" s="3">
        <v>51114</v>
      </c>
      <c r="R2490" s="3">
        <v>71365.714600000007</v>
      </c>
      <c r="S2490" s="3">
        <v>5380.5</v>
      </c>
      <c r="T2490" s="3">
        <v>7512.2907109999996</v>
      </c>
      <c r="U2490" s="3">
        <v>41002</v>
      </c>
      <c r="V2490" s="3">
        <v>57247.271390000002</v>
      </c>
      <c r="W2490" s="3">
        <v>4944</v>
      </c>
      <c r="X2490" s="3">
        <v>6902.8464409999997</v>
      </c>
      <c r="Y2490" s="3">
        <v>429</v>
      </c>
      <c r="Z2490" s="3">
        <v>598.97271909999995</v>
      </c>
      <c r="AA2490">
        <v>3373</v>
      </c>
      <c r="AB2490">
        <v>1762</v>
      </c>
      <c r="AC2490">
        <v>275</v>
      </c>
      <c r="AD2490">
        <v>1184</v>
      </c>
      <c r="AE2490">
        <v>244</v>
      </c>
      <c r="AF2490">
        <v>248</v>
      </c>
      <c r="AG2490">
        <v>65</v>
      </c>
      <c r="AH2490">
        <v>22</v>
      </c>
      <c r="AI2490">
        <v>91</v>
      </c>
      <c r="AJ2490">
        <v>43</v>
      </c>
      <c r="AK2490">
        <v>14</v>
      </c>
      <c r="AL2490">
        <v>65</v>
      </c>
      <c r="AM2490">
        <v>88</v>
      </c>
      <c r="AN2490">
        <v>35</v>
      </c>
      <c r="AO2490">
        <v>117</v>
      </c>
      <c r="AP2490">
        <v>382</v>
      </c>
      <c r="AQ2490">
        <v>0</v>
      </c>
      <c r="AR2490" s="4">
        <v>5227</v>
      </c>
      <c r="AS2490" s="4">
        <f t="shared" si="612"/>
        <v>5609</v>
      </c>
      <c r="AT2490">
        <v>0.94480505800000003</v>
      </c>
      <c r="AU2490" s="4">
        <f t="shared" si="608"/>
        <v>1</v>
      </c>
      <c r="AV2490" s="4">
        <f t="shared" si="613"/>
        <v>5299.4115703220004</v>
      </c>
      <c r="AW2490" s="4">
        <v>0</v>
      </c>
      <c r="AX2490" s="4">
        <v>0</v>
      </c>
      <c r="AY2490" s="4">
        <v>80.53</v>
      </c>
      <c r="AZ2490" s="4">
        <f t="shared" si="614"/>
        <v>80.53</v>
      </c>
      <c r="BA2490" s="4">
        <f t="shared" si="615"/>
        <v>76.08515132074001</v>
      </c>
      <c r="BB2490" s="4">
        <v>9.51</v>
      </c>
      <c r="BC2490" s="4">
        <v>12000</v>
      </c>
      <c r="BD2490">
        <v>2.2864990823700002</v>
      </c>
      <c r="BE2490" s="2">
        <v>0.11</v>
      </c>
      <c r="BF2490">
        <v>40</v>
      </c>
      <c r="BG2490">
        <f t="shared" si="609"/>
        <v>0.11171872670841716</v>
      </c>
      <c r="BH2490">
        <v>0.59909999999999997</v>
      </c>
      <c r="BI2490" s="4">
        <v>0.52800000000000002</v>
      </c>
      <c r="BJ2490" s="4">
        <v>0.17599999999999999</v>
      </c>
      <c r="BK2490" s="3">
        <f t="shared" si="616"/>
        <v>385500</v>
      </c>
      <c r="BL2490" s="3">
        <f t="shared" si="617"/>
        <v>72</v>
      </c>
      <c r="BM2490" s="3">
        <v>820.99999999999989</v>
      </c>
      <c r="BN2490" s="3">
        <v>738.9</v>
      </c>
      <c r="BO2490" s="3">
        <f t="shared" si="618"/>
        <v>82.099999999999909</v>
      </c>
      <c r="BP2490" s="3">
        <f t="shared" si="619"/>
        <v>22800</v>
      </c>
      <c r="BQ2490">
        <v>0.72</v>
      </c>
      <c r="BR2490">
        <v>0.59</v>
      </c>
      <c r="BS2490">
        <v>7.85</v>
      </c>
      <c r="BT2490">
        <f t="shared" si="610"/>
        <v>732.90000000000009</v>
      </c>
      <c r="BU2490" s="1">
        <f t="shared" si="611"/>
        <v>0.17000954219338199</v>
      </c>
      <c r="BV2490" s="1">
        <f t="shared" si="620"/>
        <v>0.21185643347601268</v>
      </c>
      <c r="BW2490">
        <f t="shared" si="621"/>
        <v>0.20286968641272371</v>
      </c>
      <c r="BX2490">
        <f t="shared" si="622"/>
        <v>0.21760503003249124</v>
      </c>
      <c r="BY2490">
        <f t="shared" si="623"/>
        <v>156.04498368557392</v>
      </c>
    </row>
    <row r="2491" spans="1:77" x14ac:dyDescent="0.2">
      <c r="A2491">
        <v>1</v>
      </c>
      <c r="B2491">
        <v>48001</v>
      </c>
      <c r="C2491" t="s">
        <v>20</v>
      </c>
      <c r="D2491">
        <v>48</v>
      </c>
      <c r="E2491" t="s">
        <v>21</v>
      </c>
      <c r="F2491" t="s">
        <v>22</v>
      </c>
      <c r="G2491" t="s">
        <v>33</v>
      </c>
      <c r="H2491">
        <v>1</v>
      </c>
      <c r="I2491">
        <v>252</v>
      </c>
      <c r="J2491">
        <v>1550</v>
      </c>
      <c r="K2491">
        <v>493</v>
      </c>
      <c r="L2491">
        <v>605</v>
      </c>
      <c r="M2491">
        <v>186</v>
      </c>
      <c r="N2491">
        <v>226</v>
      </c>
      <c r="O2491" s="3">
        <v>5765.3</v>
      </c>
      <c r="P2491" s="3">
        <v>8049.5510889999996</v>
      </c>
      <c r="Q2491" s="3">
        <v>22895</v>
      </c>
      <c r="R2491" s="3">
        <v>31966.154790000001</v>
      </c>
      <c r="S2491" s="3">
        <v>5758.6</v>
      </c>
      <c r="T2491" s="3">
        <v>8040.1965039999995</v>
      </c>
      <c r="U2491" s="3">
        <v>13192</v>
      </c>
      <c r="V2491" s="3">
        <v>18418.760160000002</v>
      </c>
      <c r="W2491" s="3">
        <v>2127.1</v>
      </c>
      <c r="X2491" s="3">
        <v>2969.871494</v>
      </c>
      <c r="Y2491" s="3">
        <v>203</v>
      </c>
      <c r="Z2491" s="3">
        <v>283.42998130000001</v>
      </c>
      <c r="AA2491">
        <v>281</v>
      </c>
      <c r="AB2491">
        <v>1008</v>
      </c>
      <c r="AC2491">
        <v>435</v>
      </c>
      <c r="AD2491">
        <v>533</v>
      </c>
      <c r="AE2491">
        <v>156</v>
      </c>
      <c r="AF2491">
        <v>148</v>
      </c>
      <c r="AG2491">
        <v>65</v>
      </c>
      <c r="AH2491">
        <v>22</v>
      </c>
      <c r="AI2491">
        <v>91</v>
      </c>
      <c r="AJ2491">
        <v>43</v>
      </c>
      <c r="AK2491">
        <v>14</v>
      </c>
      <c r="AL2491">
        <v>65</v>
      </c>
      <c r="AM2491">
        <v>88</v>
      </c>
      <c r="AN2491">
        <v>35</v>
      </c>
      <c r="AO2491">
        <v>117</v>
      </c>
      <c r="AP2491">
        <v>382</v>
      </c>
      <c r="AQ2491">
        <v>0</v>
      </c>
      <c r="AR2491" s="4">
        <v>5227</v>
      </c>
      <c r="AS2491" s="4">
        <f t="shared" si="612"/>
        <v>5609</v>
      </c>
      <c r="AT2491">
        <v>0.916059187</v>
      </c>
      <c r="AU2491" s="4">
        <f t="shared" si="608"/>
        <v>1</v>
      </c>
      <c r="AV2491" s="4">
        <f t="shared" si="613"/>
        <v>5138.1759798829999</v>
      </c>
      <c r="AW2491" s="4">
        <v>0</v>
      </c>
      <c r="AX2491" s="4">
        <v>0</v>
      </c>
      <c r="AY2491" s="4">
        <v>80.53</v>
      </c>
      <c r="AZ2491" s="4">
        <f t="shared" si="614"/>
        <v>80.53</v>
      </c>
      <c r="BA2491" s="4">
        <f t="shared" si="615"/>
        <v>73.770246329109995</v>
      </c>
      <c r="BB2491" s="4">
        <v>9.51</v>
      </c>
      <c r="BC2491" s="4">
        <v>12000</v>
      </c>
      <c r="BD2491">
        <v>2.1812392727000001</v>
      </c>
      <c r="BE2491" s="2">
        <v>0.11</v>
      </c>
      <c r="BF2491">
        <v>40</v>
      </c>
      <c r="BG2491">
        <f t="shared" si="609"/>
        <v>0.11171872670841716</v>
      </c>
      <c r="BH2491">
        <v>0.747</v>
      </c>
      <c r="BI2491" s="4">
        <v>0.52800000000000002</v>
      </c>
      <c r="BJ2491" s="4">
        <v>0.17599999999999999</v>
      </c>
      <c r="BK2491" s="3">
        <f t="shared" si="616"/>
        <v>385500</v>
      </c>
      <c r="BL2491" s="3">
        <f t="shared" si="617"/>
        <v>72</v>
      </c>
      <c r="BM2491" s="3">
        <v>820.99999999999989</v>
      </c>
      <c r="BN2491" s="3">
        <v>738.9</v>
      </c>
      <c r="BO2491" s="3">
        <f t="shared" si="618"/>
        <v>82.099999999999909</v>
      </c>
      <c r="BP2491" s="3">
        <f t="shared" si="619"/>
        <v>22800</v>
      </c>
      <c r="BQ2491">
        <v>0.72</v>
      </c>
      <c r="BR2491">
        <v>0.59</v>
      </c>
      <c r="BS2491">
        <v>7.85</v>
      </c>
      <c r="BT2491">
        <f t="shared" si="610"/>
        <v>732.90000000000009</v>
      </c>
      <c r="BU2491" s="1">
        <f t="shared" si="611"/>
        <v>0.14043392527397899</v>
      </c>
      <c r="BV2491" s="1">
        <f t="shared" si="620"/>
        <v>0.16656574521687922</v>
      </c>
      <c r="BW2491">
        <f t="shared" si="621"/>
        <v>0.15804634771270731</v>
      </c>
      <c r="BX2491">
        <f t="shared" si="622"/>
        <v>0.17196944044711523</v>
      </c>
      <c r="BY2491">
        <f t="shared" si="623"/>
        <v>155.65989253818918</v>
      </c>
    </row>
    <row r="2492" spans="1:77" x14ac:dyDescent="0.2">
      <c r="A2492">
        <v>1</v>
      </c>
      <c r="B2492">
        <v>48003</v>
      </c>
      <c r="C2492" t="s">
        <v>20</v>
      </c>
      <c r="D2492">
        <v>48</v>
      </c>
      <c r="E2492" t="s">
        <v>21</v>
      </c>
      <c r="F2492" t="s">
        <v>22</v>
      </c>
      <c r="G2492" t="s">
        <v>67</v>
      </c>
      <c r="H2492">
        <v>3</v>
      </c>
      <c r="I2492">
        <v>684</v>
      </c>
      <c r="J2492">
        <v>712</v>
      </c>
      <c r="K2492">
        <v>196</v>
      </c>
      <c r="L2492">
        <v>373</v>
      </c>
      <c r="M2492">
        <v>90</v>
      </c>
      <c r="N2492">
        <v>149</v>
      </c>
      <c r="O2492" s="3">
        <v>8146.4</v>
      </c>
      <c r="P2492" s="3">
        <v>11374.05911</v>
      </c>
      <c r="Q2492" s="3">
        <v>10441</v>
      </c>
      <c r="R2492" s="3">
        <v>14577.795239999999</v>
      </c>
      <c r="S2492" s="3">
        <v>2860.9</v>
      </c>
      <c r="T2492" s="3">
        <v>3994.4080469999999</v>
      </c>
      <c r="U2492" s="3">
        <v>8583.7000000000007</v>
      </c>
      <c r="V2492" s="3">
        <v>11984.620349999999</v>
      </c>
      <c r="W2492" s="3">
        <v>996.4</v>
      </c>
      <c r="X2492" s="3">
        <v>1391.18046</v>
      </c>
      <c r="Y2492" s="3">
        <v>132</v>
      </c>
      <c r="Z2492" s="3">
        <v>184.29929820000001</v>
      </c>
      <c r="AA2492">
        <v>350</v>
      </c>
      <c r="AB2492">
        <v>499</v>
      </c>
      <c r="AC2492">
        <v>223</v>
      </c>
      <c r="AD2492">
        <v>377</v>
      </c>
      <c r="AE2492">
        <v>97</v>
      </c>
      <c r="AF2492">
        <v>94</v>
      </c>
      <c r="AG2492">
        <v>65</v>
      </c>
      <c r="AH2492">
        <v>22</v>
      </c>
      <c r="AI2492">
        <v>91</v>
      </c>
      <c r="AJ2492">
        <v>43</v>
      </c>
      <c r="AK2492">
        <v>14</v>
      </c>
      <c r="AL2492">
        <v>65</v>
      </c>
      <c r="AM2492">
        <v>88</v>
      </c>
      <c r="AN2492">
        <v>35</v>
      </c>
      <c r="AO2492">
        <v>117</v>
      </c>
      <c r="AP2492">
        <v>382</v>
      </c>
      <c r="AQ2492">
        <v>0</v>
      </c>
      <c r="AR2492" s="4">
        <v>5227</v>
      </c>
      <c r="AS2492" s="4">
        <f t="shared" si="612"/>
        <v>5609</v>
      </c>
      <c r="AT2492">
        <v>0.93329258900000001</v>
      </c>
      <c r="AU2492" s="4">
        <f t="shared" si="608"/>
        <v>1</v>
      </c>
      <c r="AV2492" s="4">
        <f t="shared" si="613"/>
        <v>5234.8381317009998</v>
      </c>
      <c r="AW2492" s="4">
        <v>0</v>
      </c>
      <c r="AX2492" s="4">
        <v>0</v>
      </c>
      <c r="AY2492" s="4">
        <v>80.53</v>
      </c>
      <c r="AZ2492" s="4">
        <f t="shared" si="614"/>
        <v>80.53</v>
      </c>
      <c r="BA2492" s="4">
        <f t="shared" si="615"/>
        <v>75.158052192170004</v>
      </c>
      <c r="BB2492" s="4">
        <v>9.51</v>
      </c>
      <c r="BC2492" s="4">
        <v>12000</v>
      </c>
      <c r="BD2492">
        <v>1.9491235958899999</v>
      </c>
      <c r="BE2492" s="2">
        <v>0.11</v>
      </c>
      <c r="BF2492">
        <v>40</v>
      </c>
      <c r="BG2492">
        <f t="shared" si="609"/>
        <v>0.11171872670841716</v>
      </c>
      <c r="BH2492">
        <v>0.747</v>
      </c>
      <c r="BI2492" s="4">
        <v>0.52800000000000002</v>
      </c>
      <c r="BJ2492" s="4">
        <v>0.17599999999999999</v>
      </c>
      <c r="BK2492" s="3">
        <f t="shared" si="616"/>
        <v>385500</v>
      </c>
      <c r="BL2492" s="3">
        <f t="shared" si="617"/>
        <v>72</v>
      </c>
      <c r="BM2492" s="3">
        <v>820.99999999999989</v>
      </c>
      <c r="BN2492" s="3">
        <v>738.9</v>
      </c>
      <c r="BO2492" s="3">
        <f t="shared" si="618"/>
        <v>82.099999999999909</v>
      </c>
      <c r="BP2492" s="3">
        <f t="shared" si="619"/>
        <v>22800</v>
      </c>
      <c r="BQ2492">
        <v>0.72</v>
      </c>
      <c r="BR2492">
        <v>0.59</v>
      </c>
      <c r="BS2492">
        <v>7.85</v>
      </c>
      <c r="BT2492">
        <f t="shared" si="610"/>
        <v>732.90000000000009</v>
      </c>
      <c r="BU2492" s="1">
        <f t="shared" si="611"/>
        <v>0.13951089959824731</v>
      </c>
      <c r="BV2492" s="1">
        <f t="shared" si="620"/>
        <v>0.15884317397205355</v>
      </c>
      <c r="BW2492">
        <f t="shared" si="621"/>
        <v>0.15032377646788164</v>
      </c>
      <c r="BX2492">
        <f t="shared" si="622"/>
        <v>0.16424686920228956</v>
      </c>
      <c r="BY2492">
        <f t="shared" si="623"/>
        <v>155.65989253818918</v>
      </c>
    </row>
    <row r="2493" spans="1:77" x14ac:dyDescent="0.2">
      <c r="A2493">
        <v>1</v>
      </c>
      <c r="B2493">
        <v>48005</v>
      </c>
      <c r="C2493" t="s">
        <v>20</v>
      </c>
      <c r="D2493">
        <v>48</v>
      </c>
      <c r="E2493" t="s">
        <v>21</v>
      </c>
      <c r="F2493" t="s">
        <v>22</v>
      </c>
      <c r="G2493" t="s">
        <v>29</v>
      </c>
      <c r="H2493">
        <v>5</v>
      </c>
      <c r="I2493">
        <v>365</v>
      </c>
      <c r="J2493">
        <v>1507</v>
      </c>
      <c r="K2493">
        <v>520</v>
      </c>
      <c r="L2493">
        <v>584</v>
      </c>
      <c r="M2493">
        <v>176</v>
      </c>
      <c r="N2493">
        <v>193</v>
      </c>
      <c r="O2493" s="3">
        <v>5897.7</v>
      </c>
      <c r="P2493" s="3">
        <v>8234.4088699999993</v>
      </c>
      <c r="Q2493" s="3">
        <v>19931</v>
      </c>
      <c r="R2493" s="3">
        <v>27827.79782</v>
      </c>
      <c r="S2493" s="3">
        <v>5139.8999999999996</v>
      </c>
      <c r="T2493" s="3">
        <v>7176.3633540000001</v>
      </c>
      <c r="U2493" s="3">
        <v>12623</v>
      </c>
      <c r="V2493" s="3">
        <v>17624.318490000001</v>
      </c>
      <c r="W2493" s="3">
        <v>1851.7</v>
      </c>
      <c r="X2493" s="3">
        <v>2585.3561399999999</v>
      </c>
      <c r="Y2493" s="3">
        <v>177</v>
      </c>
      <c r="Z2493" s="3">
        <v>247.1286044</v>
      </c>
      <c r="AA2493">
        <v>355</v>
      </c>
      <c r="AB2493">
        <v>939</v>
      </c>
      <c r="AC2493">
        <v>501</v>
      </c>
      <c r="AD2493">
        <v>526</v>
      </c>
      <c r="AE2493">
        <v>147</v>
      </c>
      <c r="AF2493">
        <v>131</v>
      </c>
      <c r="AG2493">
        <v>65</v>
      </c>
      <c r="AH2493">
        <v>22</v>
      </c>
      <c r="AI2493">
        <v>91</v>
      </c>
      <c r="AJ2493">
        <v>43</v>
      </c>
      <c r="AK2493">
        <v>14</v>
      </c>
      <c r="AL2493">
        <v>65</v>
      </c>
      <c r="AM2493">
        <v>88</v>
      </c>
      <c r="AN2493">
        <v>35</v>
      </c>
      <c r="AO2493">
        <v>117</v>
      </c>
      <c r="AP2493">
        <v>382</v>
      </c>
      <c r="AQ2493">
        <v>0</v>
      </c>
      <c r="AR2493" s="4">
        <v>5227</v>
      </c>
      <c r="AS2493" s="4">
        <f t="shared" si="612"/>
        <v>5609</v>
      </c>
      <c r="AT2493">
        <v>0.91011885800000003</v>
      </c>
      <c r="AU2493" s="4">
        <f t="shared" si="608"/>
        <v>1</v>
      </c>
      <c r="AV2493" s="4">
        <f t="shared" si="613"/>
        <v>5104.8566745220005</v>
      </c>
      <c r="AW2493" s="4">
        <v>0</v>
      </c>
      <c r="AX2493" s="4">
        <v>0</v>
      </c>
      <c r="AY2493" s="4">
        <v>80.53</v>
      </c>
      <c r="AZ2493" s="4">
        <f t="shared" si="614"/>
        <v>80.53</v>
      </c>
      <c r="BA2493" s="4">
        <f t="shared" si="615"/>
        <v>73.291871634740005</v>
      </c>
      <c r="BB2493" s="4">
        <v>9.51</v>
      </c>
      <c r="BC2493" s="4">
        <v>12000</v>
      </c>
      <c r="BD2493">
        <v>2.3227881769300001</v>
      </c>
      <c r="BE2493" s="2">
        <v>0.11</v>
      </c>
      <c r="BF2493">
        <v>40</v>
      </c>
      <c r="BG2493">
        <f t="shared" si="609"/>
        <v>0.11171872670841716</v>
      </c>
      <c r="BH2493">
        <v>0.747</v>
      </c>
      <c r="BI2493" s="4">
        <v>0.52800000000000002</v>
      </c>
      <c r="BJ2493" s="4">
        <v>0.17599999999999999</v>
      </c>
      <c r="BK2493" s="3">
        <f t="shared" si="616"/>
        <v>385500</v>
      </c>
      <c r="BL2493" s="3">
        <f t="shared" si="617"/>
        <v>72</v>
      </c>
      <c r="BM2493" s="3">
        <v>820.99999999999989</v>
      </c>
      <c r="BN2493" s="3">
        <v>738.9</v>
      </c>
      <c r="BO2493" s="3">
        <f t="shared" si="618"/>
        <v>82.099999999999909</v>
      </c>
      <c r="BP2493" s="3">
        <f t="shared" si="619"/>
        <v>22800</v>
      </c>
      <c r="BQ2493">
        <v>0.72</v>
      </c>
      <c r="BR2493">
        <v>0.59</v>
      </c>
      <c r="BS2493">
        <v>7.85</v>
      </c>
      <c r="BT2493">
        <f t="shared" si="610"/>
        <v>732.90000000000009</v>
      </c>
      <c r="BU2493" s="1">
        <f t="shared" si="611"/>
        <v>0.14149055845555544</v>
      </c>
      <c r="BV2493" s="1">
        <f t="shared" si="620"/>
        <v>0.16609053177806168</v>
      </c>
      <c r="BW2493">
        <f t="shared" si="621"/>
        <v>0.15757113427388977</v>
      </c>
      <c r="BX2493">
        <f t="shared" si="622"/>
        <v>0.17149422700829769</v>
      </c>
      <c r="BY2493">
        <f t="shared" si="623"/>
        <v>155.65989253818918</v>
      </c>
    </row>
    <row r="2494" spans="1:77" x14ac:dyDescent="0.2">
      <c r="A2494">
        <v>1</v>
      </c>
      <c r="B2494">
        <v>48007</v>
      </c>
      <c r="C2494" t="s">
        <v>20</v>
      </c>
      <c r="D2494">
        <v>48</v>
      </c>
      <c r="E2494" t="s">
        <v>21</v>
      </c>
      <c r="F2494" t="s">
        <v>22</v>
      </c>
      <c r="G2494" t="s">
        <v>23</v>
      </c>
      <c r="H2494">
        <v>7</v>
      </c>
      <c r="I2494">
        <v>68</v>
      </c>
      <c r="J2494">
        <v>761</v>
      </c>
      <c r="K2494">
        <v>216</v>
      </c>
      <c r="L2494">
        <v>666</v>
      </c>
      <c r="M2494">
        <v>95</v>
      </c>
      <c r="N2494">
        <v>139</v>
      </c>
      <c r="O2494" s="3">
        <v>6550.6</v>
      </c>
      <c r="P2494" s="3">
        <v>9145.9922929999993</v>
      </c>
      <c r="Q2494" s="3">
        <v>13434</v>
      </c>
      <c r="R2494" s="3">
        <v>18756.642210000002</v>
      </c>
      <c r="S2494" s="3">
        <v>2558.8000000000002</v>
      </c>
      <c r="T2494" s="3">
        <v>3572.6139710000002</v>
      </c>
      <c r="U2494" s="3">
        <v>15008</v>
      </c>
      <c r="V2494" s="3">
        <v>20954.271720000001</v>
      </c>
      <c r="W2494" s="3">
        <v>1267.8</v>
      </c>
      <c r="X2494" s="3">
        <v>1770.110987</v>
      </c>
      <c r="Y2494" s="3">
        <v>127</v>
      </c>
      <c r="Z2494" s="3">
        <v>177.31826419999999</v>
      </c>
      <c r="AA2494">
        <v>104</v>
      </c>
      <c r="AB2494">
        <v>534</v>
      </c>
      <c r="AC2494">
        <v>223</v>
      </c>
      <c r="AD2494">
        <v>600</v>
      </c>
      <c r="AE2494">
        <v>99</v>
      </c>
      <c r="AF2494">
        <v>95</v>
      </c>
      <c r="AG2494">
        <v>65</v>
      </c>
      <c r="AH2494">
        <v>22</v>
      </c>
      <c r="AI2494">
        <v>91</v>
      </c>
      <c r="AJ2494">
        <v>43</v>
      </c>
      <c r="AK2494">
        <v>14</v>
      </c>
      <c r="AL2494">
        <v>65</v>
      </c>
      <c r="AM2494">
        <v>88</v>
      </c>
      <c r="AN2494">
        <v>35</v>
      </c>
      <c r="AO2494">
        <v>117</v>
      </c>
      <c r="AP2494">
        <v>382</v>
      </c>
      <c r="AQ2494">
        <v>0</v>
      </c>
      <c r="AR2494" s="4">
        <v>5227</v>
      </c>
      <c r="AS2494" s="4">
        <f t="shared" si="612"/>
        <v>5609</v>
      </c>
      <c r="AT2494">
        <v>0.90365515399999996</v>
      </c>
      <c r="AU2494" s="4">
        <f t="shared" si="608"/>
        <v>1</v>
      </c>
      <c r="AV2494" s="4">
        <f t="shared" si="613"/>
        <v>5068.6017587859997</v>
      </c>
      <c r="AW2494" s="4">
        <v>0</v>
      </c>
      <c r="AX2494" s="4">
        <v>0</v>
      </c>
      <c r="AY2494" s="4">
        <v>80.53</v>
      </c>
      <c r="AZ2494" s="4">
        <f t="shared" si="614"/>
        <v>80.53</v>
      </c>
      <c r="BA2494" s="4">
        <f t="shared" si="615"/>
        <v>72.771349551619991</v>
      </c>
      <c r="BB2494" s="4">
        <v>9.51</v>
      </c>
      <c r="BC2494" s="4">
        <v>12000</v>
      </c>
      <c r="BD2494">
        <v>2.1782464492</v>
      </c>
      <c r="BE2494" s="2">
        <v>0.11</v>
      </c>
      <c r="BF2494">
        <v>40</v>
      </c>
      <c r="BG2494">
        <f t="shared" si="609"/>
        <v>0.11171872670841716</v>
      </c>
      <c r="BH2494">
        <v>0.747</v>
      </c>
      <c r="BI2494" s="4">
        <v>0.52800000000000002</v>
      </c>
      <c r="BJ2494" s="4">
        <v>0.17599999999999999</v>
      </c>
      <c r="BK2494" s="3">
        <f t="shared" si="616"/>
        <v>385500</v>
      </c>
      <c r="BL2494" s="3">
        <f t="shared" si="617"/>
        <v>72</v>
      </c>
      <c r="BM2494" s="3">
        <v>820.99999999999989</v>
      </c>
      <c r="BN2494" s="3">
        <v>738.9</v>
      </c>
      <c r="BO2494" s="3">
        <f t="shared" si="618"/>
        <v>82.099999999999909</v>
      </c>
      <c r="BP2494" s="3">
        <f t="shared" si="619"/>
        <v>22800</v>
      </c>
      <c r="BQ2494">
        <v>0.72</v>
      </c>
      <c r="BR2494">
        <v>0.59</v>
      </c>
      <c r="BS2494">
        <v>7.85</v>
      </c>
      <c r="BT2494">
        <f t="shared" si="610"/>
        <v>732.90000000000009</v>
      </c>
      <c r="BU2494" s="1">
        <f t="shared" si="611"/>
        <v>0.13905754447558025</v>
      </c>
      <c r="BV2494" s="1">
        <f t="shared" si="620"/>
        <v>0.16029804121779248</v>
      </c>
      <c r="BW2494">
        <f t="shared" si="621"/>
        <v>0.15177864371362057</v>
      </c>
      <c r="BX2494">
        <f t="shared" si="622"/>
        <v>0.16570173644802849</v>
      </c>
      <c r="BY2494">
        <f t="shared" si="623"/>
        <v>155.65989253818918</v>
      </c>
    </row>
    <row r="2495" spans="1:77" x14ac:dyDescent="0.2">
      <c r="A2495">
        <v>1</v>
      </c>
      <c r="B2495">
        <v>48009</v>
      </c>
      <c r="C2495" t="s">
        <v>20</v>
      </c>
      <c r="D2495">
        <v>48</v>
      </c>
      <c r="E2495" t="s">
        <v>21</v>
      </c>
      <c r="F2495" t="s">
        <v>22</v>
      </c>
      <c r="G2495" t="s">
        <v>37</v>
      </c>
      <c r="H2495">
        <v>9</v>
      </c>
      <c r="I2495">
        <v>143</v>
      </c>
      <c r="J2495">
        <v>957</v>
      </c>
      <c r="K2495">
        <v>437</v>
      </c>
      <c r="L2495">
        <v>442</v>
      </c>
      <c r="M2495">
        <v>124</v>
      </c>
      <c r="N2495">
        <v>152</v>
      </c>
      <c r="O2495" s="3">
        <v>2701.6</v>
      </c>
      <c r="P2495" s="3">
        <v>3771.992303</v>
      </c>
      <c r="Q2495" s="3">
        <v>14456</v>
      </c>
      <c r="R2495" s="3">
        <v>20183.565559999999</v>
      </c>
      <c r="S2495" s="3">
        <v>4949.3999999999996</v>
      </c>
      <c r="T2495" s="3">
        <v>6910.3859570000004</v>
      </c>
      <c r="U2495" s="3">
        <v>10104</v>
      </c>
      <c r="V2495" s="3">
        <v>14107.27355</v>
      </c>
      <c r="W2495" s="3">
        <v>1362</v>
      </c>
      <c r="X2495" s="3">
        <v>1901.6336679999999</v>
      </c>
      <c r="Y2495" s="3">
        <v>143</v>
      </c>
      <c r="Z2495" s="3">
        <v>199.65757300000001</v>
      </c>
      <c r="AA2495">
        <v>181</v>
      </c>
      <c r="AB2495">
        <v>690</v>
      </c>
      <c r="AC2495">
        <v>402</v>
      </c>
      <c r="AD2495">
        <v>435</v>
      </c>
      <c r="AE2495">
        <v>124</v>
      </c>
      <c r="AF2495">
        <v>112</v>
      </c>
      <c r="AG2495">
        <v>65</v>
      </c>
      <c r="AH2495">
        <v>22</v>
      </c>
      <c r="AI2495">
        <v>91</v>
      </c>
      <c r="AJ2495">
        <v>43</v>
      </c>
      <c r="AK2495">
        <v>14</v>
      </c>
      <c r="AL2495">
        <v>65</v>
      </c>
      <c r="AM2495">
        <v>88</v>
      </c>
      <c r="AN2495">
        <v>35</v>
      </c>
      <c r="AO2495">
        <v>117</v>
      </c>
      <c r="AP2495">
        <v>382</v>
      </c>
      <c r="AQ2495">
        <v>0</v>
      </c>
      <c r="AR2495" s="4">
        <v>5227</v>
      </c>
      <c r="AS2495" s="4">
        <f t="shared" si="612"/>
        <v>5609</v>
      </c>
      <c r="AT2495">
        <v>0.92794976100000004</v>
      </c>
      <c r="AU2495" s="4">
        <f t="shared" si="608"/>
        <v>1</v>
      </c>
      <c r="AV2495" s="4">
        <f t="shared" si="613"/>
        <v>5204.870209449</v>
      </c>
      <c r="AW2495" s="4">
        <v>0</v>
      </c>
      <c r="AX2495" s="4">
        <v>0</v>
      </c>
      <c r="AY2495" s="4">
        <v>80.53</v>
      </c>
      <c r="AZ2495" s="4">
        <f t="shared" si="614"/>
        <v>80.53</v>
      </c>
      <c r="BA2495" s="4">
        <f t="shared" si="615"/>
        <v>74.727794253330003</v>
      </c>
      <c r="BB2495" s="4">
        <v>9.51</v>
      </c>
      <c r="BC2495" s="4">
        <v>12000</v>
      </c>
      <c r="BD2495">
        <v>1.9589411218999999</v>
      </c>
      <c r="BE2495" s="2">
        <v>0.11</v>
      </c>
      <c r="BF2495">
        <v>40</v>
      </c>
      <c r="BG2495">
        <f t="shared" si="609"/>
        <v>0.11171872670841716</v>
      </c>
      <c r="BH2495">
        <v>0.747</v>
      </c>
      <c r="BI2495" s="4">
        <v>0.52800000000000002</v>
      </c>
      <c r="BJ2495" s="4">
        <v>0.17599999999999999</v>
      </c>
      <c r="BK2495" s="3">
        <f t="shared" si="616"/>
        <v>385500</v>
      </c>
      <c r="BL2495" s="3">
        <f t="shared" si="617"/>
        <v>72</v>
      </c>
      <c r="BM2495" s="3">
        <v>820.99999999999989</v>
      </c>
      <c r="BN2495" s="3">
        <v>738.9</v>
      </c>
      <c r="BO2495" s="3">
        <f t="shared" si="618"/>
        <v>82.099999999999909</v>
      </c>
      <c r="BP2495" s="3">
        <f t="shared" si="619"/>
        <v>22800</v>
      </c>
      <c r="BQ2495">
        <v>0.72</v>
      </c>
      <c r="BR2495">
        <v>0.59</v>
      </c>
      <c r="BS2495">
        <v>7.85</v>
      </c>
      <c r="BT2495">
        <f t="shared" si="610"/>
        <v>732.90000000000009</v>
      </c>
      <c r="BU2495" s="1">
        <f t="shared" si="611"/>
        <v>0.13905132639534371</v>
      </c>
      <c r="BV2495" s="1">
        <f t="shared" si="620"/>
        <v>0.16099944364231794</v>
      </c>
      <c r="BW2495">
        <f t="shared" si="621"/>
        <v>0.15248004613814603</v>
      </c>
      <c r="BX2495">
        <f t="shared" si="622"/>
        <v>0.16640313887255395</v>
      </c>
      <c r="BY2495">
        <f t="shared" si="623"/>
        <v>155.65989253818918</v>
      </c>
    </row>
    <row r="2496" spans="1:77" x14ac:dyDescent="0.2">
      <c r="A2496">
        <v>18</v>
      </c>
      <c r="B2496">
        <v>48011</v>
      </c>
      <c r="C2496" t="s">
        <v>1605</v>
      </c>
      <c r="D2496">
        <v>48</v>
      </c>
      <c r="E2496" t="s">
        <v>21</v>
      </c>
      <c r="F2496" t="s">
        <v>22</v>
      </c>
      <c r="G2496" t="s">
        <v>785</v>
      </c>
      <c r="H2496">
        <v>11</v>
      </c>
      <c r="I2496">
        <v>202</v>
      </c>
      <c r="J2496">
        <v>478</v>
      </c>
      <c r="K2496">
        <v>230</v>
      </c>
      <c r="L2496">
        <v>327</v>
      </c>
      <c r="M2496">
        <v>67</v>
      </c>
      <c r="N2496">
        <v>101</v>
      </c>
      <c r="O2496" s="3">
        <v>2473.6999999999998</v>
      </c>
      <c r="P2496" s="3">
        <v>3453.7967720000001</v>
      </c>
      <c r="Q2496" s="3">
        <v>7597.5</v>
      </c>
      <c r="R2496" s="3">
        <v>10607.681200000001</v>
      </c>
      <c r="S2496" s="3">
        <v>3161.5</v>
      </c>
      <c r="T2496" s="3">
        <v>4414.1078120000002</v>
      </c>
      <c r="U2496" s="3">
        <v>7767.2</v>
      </c>
      <c r="V2496" s="3">
        <v>10844.617490000001</v>
      </c>
      <c r="W2496" s="3">
        <v>728.57</v>
      </c>
      <c r="X2496" s="3">
        <v>1017.234391</v>
      </c>
      <c r="Y2496" s="3">
        <v>98</v>
      </c>
      <c r="Z2496" s="3">
        <v>136.82826679999999</v>
      </c>
      <c r="AA2496">
        <v>240</v>
      </c>
      <c r="AB2496">
        <v>460</v>
      </c>
      <c r="AC2496">
        <v>260</v>
      </c>
      <c r="AD2496">
        <v>358</v>
      </c>
      <c r="AE2496">
        <v>96</v>
      </c>
      <c r="AF2496">
        <v>83</v>
      </c>
      <c r="AG2496">
        <v>65</v>
      </c>
      <c r="AH2496">
        <v>22</v>
      </c>
      <c r="AI2496">
        <v>91</v>
      </c>
      <c r="AJ2496">
        <v>43</v>
      </c>
      <c r="AK2496">
        <v>14</v>
      </c>
      <c r="AL2496">
        <v>65</v>
      </c>
      <c r="AM2496">
        <v>88</v>
      </c>
      <c r="AN2496">
        <v>35</v>
      </c>
      <c r="AO2496">
        <v>117</v>
      </c>
      <c r="AP2496">
        <v>382</v>
      </c>
      <c r="AQ2496">
        <v>0</v>
      </c>
      <c r="AR2496" s="4">
        <v>5227</v>
      </c>
      <c r="AS2496" s="4">
        <f t="shared" si="612"/>
        <v>5609</v>
      </c>
      <c r="AT2496">
        <v>0.936288342</v>
      </c>
      <c r="AU2496" s="4">
        <f t="shared" si="608"/>
        <v>1</v>
      </c>
      <c r="AV2496" s="4">
        <f t="shared" si="613"/>
        <v>5251.6413102779998</v>
      </c>
      <c r="AW2496" s="4">
        <v>0</v>
      </c>
      <c r="AX2496" s="4">
        <v>0</v>
      </c>
      <c r="AY2496" s="4">
        <v>80.53</v>
      </c>
      <c r="AZ2496" s="4">
        <f t="shared" si="614"/>
        <v>80.53</v>
      </c>
      <c r="BA2496" s="4">
        <f t="shared" si="615"/>
        <v>75.399300181260003</v>
      </c>
      <c r="BB2496" s="4">
        <v>9.51</v>
      </c>
      <c r="BC2496" s="4">
        <v>12000</v>
      </c>
      <c r="BD2496">
        <v>1.7066388991100001</v>
      </c>
      <c r="BE2496" s="2">
        <v>0.11</v>
      </c>
      <c r="BF2496">
        <v>40</v>
      </c>
      <c r="BG2496">
        <f t="shared" si="609"/>
        <v>0.11171872670841716</v>
      </c>
      <c r="BH2496">
        <v>0.64</v>
      </c>
      <c r="BI2496" s="4">
        <v>0.52800000000000002</v>
      </c>
      <c r="BJ2496" s="4">
        <v>0.17599999999999999</v>
      </c>
      <c r="BK2496" s="3">
        <f t="shared" si="616"/>
        <v>385500</v>
      </c>
      <c r="BL2496" s="3">
        <f t="shared" si="617"/>
        <v>72</v>
      </c>
      <c r="BM2496" s="3">
        <v>820.99999999999989</v>
      </c>
      <c r="BN2496" s="3">
        <v>738.9</v>
      </c>
      <c r="BO2496" s="3">
        <f t="shared" si="618"/>
        <v>82.099999999999909</v>
      </c>
      <c r="BP2496" s="3">
        <f t="shared" si="619"/>
        <v>22800</v>
      </c>
      <c r="BQ2496">
        <v>0.72</v>
      </c>
      <c r="BR2496">
        <v>0.59</v>
      </c>
      <c r="BS2496">
        <v>7.85</v>
      </c>
      <c r="BT2496">
        <f t="shared" si="610"/>
        <v>732.90000000000009</v>
      </c>
      <c r="BU2496" s="1">
        <f t="shared" si="611"/>
        <v>0.1538411731732458</v>
      </c>
      <c r="BV2496" s="1">
        <f t="shared" si="620"/>
        <v>0.17247043500546672</v>
      </c>
      <c r="BW2496">
        <f t="shared" si="621"/>
        <v>0.16363453526231606</v>
      </c>
      <c r="BX2496">
        <f t="shared" si="622"/>
        <v>0.17810770709450782</v>
      </c>
      <c r="BY2496">
        <f t="shared" si="623"/>
        <v>155.92068707191771</v>
      </c>
    </row>
    <row r="2497" spans="1:77" x14ac:dyDescent="0.2">
      <c r="A2497">
        <v>1</v>
      </c>
      <c r="B2497">
        <v>48013</v>
      </c>
      <c r="C2497" t="s">
        <v>20</v>
      </c>
      <c r="D2497">
        <v>48</v>
      </c>
      <c r="E2497" t="s">
        <v>21</v>
      </c>
      <c r="F2497" t="s">
        <v>22</v>
      </c>
      <c r="G2497" t="s">
        <v>27</v>
      </c>
      <c r="H2497">
        <v>13</v>
      </c>
      <c r="I2497">
        <v>94</v>
      </c>
      <c r="J2497">
        <v>3601</v>
      </c>
      <c r="K2497">
        <v>529</v>
      </c>
      <c r="L2497">
        <v>1676</v>
      </c>
      <c r="M2497">
        <v>404</v>
      </c>
      <c r="N2497">
        <v>539</v>
      </c>
      <c r="O2497" s="3">
        <v>99696</v>
      </c>
      <c r="P2497" s="3">
        <v>139196.23360000001</v>
      </c>
      <c r="Q2497" s="3">
        <v>49839</v>
      </c>
      <c r="R2497" s="3">
        <v>69585.550919999994</v>
      </c>
      <c r="S2497" s="3">
        <v>1985.2</v>
      </c>
      <c r="T2497" s="3">
        <v>2771.7497480000002</v>
      </c>
      <c r="U2497" s="3">
        <v>25037</v>
      </c>
      <c r="V2497" s="3">
        <v>34956.829760000001</v>
      </c>
      <c r="W2497" s="3">
        <v>4594.1000000000004</v>
      </c>
      <c r="X2497" s="3">
        <v>6414.3136800000002</v>
      </c>
      <c r="Y2497" s="3">
        <v>441</v>
      </c>
      <c r="Z2497" s="3">
        <v>615.72720070000003</v>
      </c>
      <c r="AA2497">
        <v>126</v>
      </c>
      <c r="AB2497">
        <v>1075</v>
      </c>
      <c r="AC2497">
        <v>234</v>
      </c>
      <c r="AD2497">
        <v>688</v>
      </c>
      <c r="AE2497">
        <v>158</v>
      </c>
      <c r="AF2497">
        <v>172</v>
      </c>
      <c r="AG2497">
        <v>65</v>
      </c>
      <c r="AH2497">
        <v>22</v>
      </c>
      <c r="AI2497">
        <v>91</v>
      </c>
      <c r="AJ2497">
        <v>43</v>
      </c>
      <c r="AK2497">
        <v>14</v>
      </c>
      <c r="AL2497">
        <v>65</v>
      </c>
      <c r="AM2497">
        <v>88</v>
      </c>
      <c r="AN2497">
        <v>35</v>
      </c>
      <c r="AO2497">
        <v>117</v>
      </c>
      <c r="AP2497">
        <v>382</v>
      </c>
      <c r="AQ2497">
        <v>0</v>
      </c>
      <c r="AR2497" s="4">
        <v>5227</v>
      </c>
      <c r="AS2497" s="4">
        <f t="shared" si="612"/>
        <v>5609</v>
      </c>
      <c r="AT2497">
        <v>0.90680522100000005</v>
      </c>
      <c r="AU2497" s="4">
        <f t="shared" si="608"/>
        <v>1</v>
      </c>
      <c r="AV2497" s="4">
        <f t="shared" si="613"/>
        <v>5086.2704845890003</v>
      </c>
      <c r="AW2497" s="4">
        <v>0</v>
      </c>
      <c r="AX2497" s="4">
        <v>0</v>
      </c>
      <c r="AY2497" s="4">
        <v>80.53</v>
      </c>
      <c r="AZ2497" s="4">
        <f t="shared" si="614"/>
        <v>80.53</v>
      </c>
      <c r="BA2497" s="4">
        <f t="shared" si="615"/>
        <v>73.025024447130008</v>
      </c>
      <c r="BB2497" s="4">
        <v>9.51</v>
      </c>
      <c r="BC2497" s="4">
        <v>12000</v>
      </c>
      <c r="BD2497">
        <v>1.9806611245300001</v>
      </c>
      <c r="BE2497" s="2">
        <v>0.11</v>
      </c>
      <c r="BF2497">
        <v>40</v>
      </c>
      <c r="BG2497">
        <f t="shared" si="609"/>
        <v>0.11171872670841716</v>
      </c>
      <c r="BH2497">
        <v>0.747</v>
      </c>
      <c r="BI2497" s="4">
        <v>0.52800000000000002</v>
      </c>
      <c r="BJ2497" s="4">
        <v>0.17599999999999999</v>
      </c>
      <c r="BK2497" s="3">
        <f t="shared" si="616"/>
        <v>385500</v>
      </c>
      <c r="BL2497" s="3">
        <f t="shared" si="617"/>
        <v>72</v>
      </c>
      <c r="BM2497" s="3">
        <v>820.99999999999989</v>
      </c>
      <c r="BN2497" s="3">
        <v>738.9</v>
      </c>
      <c r="BO2497" s="3">
        <f t="shared" si="618"/>
        <v>82.099999999999909</v>
      </c>
      <c r="BP2497" s="3">
        <f t="shared" si="619"/>
        <v>22800</v>
      </c>
      <c r="BQ2497">
        <v>0.72</v>
      </c>
      <c r="BR2497">
        <v>0.59</v>
      </c>
      <c r="BS2497">
        <v>7.85</v>
      </c>
      <c r="BT2497">
        <f t="shared" si="610"/>
        <v>732.90000000000009</v>
      </c>
      <c r="BU2497" s="1">
        <f t="shared" si="611"/>
        <v>0.13702693894169227</v>
      </c>
      <c r="BV2497" s="1">
        <f t="shared" si="620"/>
        <v>0.17444058792314251</v>
      </c>
      <c r="BW2497">
        <f t="shared" si="621"/>
        <v>0.1659211904189706</v>
      </c>
      <c r="BX2497">
        <f t="shared" si="622"/>
        <v>0.17984428315337853</v>
      </c>
      <c r="BY2497">
        <f t="shared" si="623"/>
        <v>155.65989253818918</v>
      </c>
    </row>
    <row r="2498" spans="1:77" x14ac:dyDescent="0.2">
      <c r="A2498">
        <v>1</v>
      </c>
      <c r="B2498">
        <v>48015</v>
      </c>
      <c r="C2498" t="s">
        <v>20</v>
      </c>
      <c r="D2498">
        <v>48</v>
      </c>
      <c r="E2498" t="s">
        <v>21</v>
      </c>
      <c r="F2498" t="s">
        <v>22</v>
      </c>
      <c r="G2498" t="s">
        <v>73</v>
      </c>
      <c r="H2498">
        <v>15</v>
      </c>
      <c r="I2498">
        <v>100</v>
      </c>
      <c r="J2498">
        <v>1333</v>
      </c>
      <c r="K2498">
        <v>387</v>
      </c>
      <c r="L2498">
        <v>939</v>
      </c>
      <c r="M2498">
        <v>157</v>
      </c>
      <c r="N2498">
        <v>197</v>
      </c>
      <c r="O2498" s="3">
        <v>9164.5</v>
      </c>
      <c r="P2498" s="3">
        <v>12795.537259999999</v>
      </c>
      <c r="Q2498" s="3">
        <v>17568</v>
      </c>
      <c r="R2498" s="3">
        <v>24528.561140000002</v>
      </c>
      <c r="S2498" s="3">
        <v>3103.5</v>
      </c>
      <c r="T2498" s="3">
        <v>4333.1278169999996</v>
      </c>
      <c r="U2498" s="3">
        <v>18534</v>
      </c>
      <c r="V2498" s="3">
        <v>25877.296910000001</v>
      </c>
      <c r="W2498" s="3">
        <v>1640</v>
      </c>
      <c r="X2498" s="3">
        <v>2289.7791590000002</v>
      </c>
      <c r="Y2498" s="3">
        <v>176</v>
      </c>
      <c r="Z2498" s="3">
        <v>245.73239760000001</v>
      </c>
      <c r="AA2498">
        <v>121</v>
      </c>
      <c r="AB2498">
        <v>818</v>
      </c>
      <c r="AC2498">
        <v>369</v>
      </c>
      <c r="AD2498">
        <v>750</v>
      </c>
      <c r="AE2498">
        <v>132</v>
      </c>
      <c r="AF2498">
        <v>130</v>
      </c>
      <c r="AG2498">
        <v>65</v>
      </c>
      <c r="AH2498">
        <v>22</v>
      </c>
      <c r="AI2498">
        <v>91</v>
      </c>
      <c r="AJ2498">
        <v>43</v>
      </c>
      <c r="AK2498">
        <v>14</v>
      </c>
      <c r="AL2498">
        <v>65</v>
      </c>
      <c r="AM2498">
        <v>88</v>
      </c>
      <c r="AN2498">
        <v>35</v>
      </c>
      <c r="AO2498">
        <v>117</v>
      </c>
      <c r="AP2498">
        <v>382</v>
      </c>
      <c r="AQ2498">
        <v>0</v>
      </c>
      <c r="AR2498" s="4">
        <v>5227</v>
      </c>
      <c r="AS2498" s="4">
        <f t="shared" si="612"/>
        <v>5609</v>
      </c>
      <c r="AT2498">
        <v>0.90588210700000005</v>
      </c>
      <c r="AU2498" s="4">
        <f t="shared" ref="AU2498:AU2561" si="624">IF(AT2498="NA",0,1)</f>
        <v>1</v>
      </c>
      <c r="AV2498" s="4">
        <f t="shared" si="613"/>
        <v>5081.0927381629999</v>
      </c>
      <c r="AW2498" s="4">
        <v>0</v>
      </c>
      <c r="AX2498" s="4">
        <v>0</v>
      </c>
      <c r="AY2498" s="4">
        <v>80.53</v>
      </c>
      <c r="AZ2498" s="4">
        <f t="shared" si="614"/>
        <v>80.53</v>
      </c>
      <c r="BA2498" s="4">
        <f t="shared" si="615"/>
        <v>72.950686076709999</v>
      </c>
      <c r="BB2498" s="4">
        <v>9.51</v>
      </c>
      <c r="BC2498" s="4">
        <v>12000</v>
      </c>
      <c r="BD2498">
        <v>2.22406999702</v>
      </c>
      <c r="BE2498" s="2">
        <v>0.11</v>
      </c>
      <c r="BF2498">
        <v>40</v>
      </c>
      <c r="BG2498">
        <f t="shared" ref="BG2498:BG2561" si="625">(BE2498*(1+BE2498)^BF2498)/((1+BE2498)^BF2498-1)</f>
        <v>0.11171872670841716</v>
      </c>
      <c r="BH2498">
        <v>0.747</v>
      </c>
      <c r="BI2498" s="4">
        <v>0.52800000000000002</v>
      </c>
      <c r="BJ2498" s="4">
        <v>0.17599999999999999</v>
      </c>
      <c r="BK2498" s="3">
        <f t="shared" si="616"/>
        <v>385500</v>
      </c>
      <c r="BL2498" s="3">
        <f t="shared" si="617"/>
        <v>72</v>
      </c>
      <c r="BM2498" s="3">
        <v>820.99999999999989</v>
      </c>
      <c r="BN2498" s="3">
        <v>738.9</v>
      </c>
      <c r="BO2498" s="3">
        <f t="shared" si="618"/>
        <v>82.099999999999909</v>
      </c>
      <c r="BP2498" s="3">
        <f t="shared" si="619"/>
        <v>22800</v>
      </c>
      <c r="BQ2498">
        <v>0.72</v>
      </c>
      <c r="BR2498">
        <v>0.59</v>
      </c>
      <c r="BS2498">
        <v>7.85</v>
      </c>
      <c r="BT2498">
        <f t="shared" ref="BT2498:BT2561" si="626">815-BO2498</f>
        <v>732.90000000000009</v>
      </c>
      <c r="BU2498" s="1">
        <f t="shared" ref="BU2498:BU2561" si="627">(((AV2498*BG2498+BA2498)/(8760*BH2498))+BC2498*BD2498/1000000+BB2498/1000) + (BT2498*BS2498)/1000000</f>
        <v>0.13984808722993369</v>
      </c>
      <c r="BV2498" s="1">
        <f t="shared" si="620"/>
        <v>0.16344993101658395</v>
      </c>
      <c r="BW2498">
        <f t="shared" si="621"/>
        <v>0.15493053351241204</v>
      </c>
      <c r="BX2498">
        <f t="shared" si="622"/>
        <v>0.16885362624681996</v>
      </c>
      <c r="BY2498">
        <f t="shared" si="623"/>
        <v>155.65989253818918</v>
      </c>
    </row>
    <row r="2499" spans="1:77" x14ac:dyDescent="0.2">
      <c r="A2499">
        <v>18</v>
      </c>
      <c r="B2499">
        <v>48017</v>
      </c>
      <c r="C2499" t="s">
        <v>1605</v>
      </c>
      <c r="D2499">
        <v>48</v>
      </c>
      <c r="E2499" t="s">
        <v>21</v>
      </c>
      <c r="F2499" t="s">
        <v>22</v>
      </c>
      <c r="G2499" t="s">
        <v>1659</v>
      </c>
      <c r="H2499">
        <v>17</v>
      </c>
      <c r="I2499">
        <v>197</v>
      </c>
      <c r="J2499">
        <v>530</v>
      </c>
      <c r="K2499">
        <v>218</v>
      </c>
      <c r="L2499">
        <v>345</v>
      </c>
      <c r="M2499">
        <v>71</v>
      </c>
      <c r="N2499">
        <v>107</v>
      </c>
      <c r="O2499" s="3">
        <v>2458.5</v>
      </c>
      <c r="P2499" s="3">
        <v>3432.5744289999998</v>
      </c>
      <c r="Q2499" s="3">
        <v>8034.2</v>
      </c>
      <c r="R2499" s="3">
        <v>11217.404710000001</v>
      </c>
      <c r="S2499" s="3">
        <v>3136.7</v>
      </c>
      <c r="T2499" s="3">
        <v>4379.4818830000004</v>
      </c>
      <c r="U2499" s="3">
        <v>8087.8</v>
      </c>
      <c r="V2499" s="3">
        <v>11292.241389999999</v>
      </c>
      <c r="W2499" s="3">
        <v>772.01</v>
      </c>
      <c r="X2499" s="3">
        <v>1077.8856149999999</v>
      </c>
      <c r="Y2499" s="3">
        <v>101</v>
      </c>
      <c r="Z2499" s="3">
        <v>141.01688720000001</v>
      </c>
      <c r="AA2499">
        <v>234</v>
      </c>
      <c r="AB2499">
        <v>471</v>
      </c>
      <c r="AC2499">
        <v>245</v>
      </c>
      <c r="AD2499">
        <v>367</v>
      </c>
      <c r="AE2499">
        <v>96</v>
      </c>
      <c r="AF2499">
        <v>85</v>
      </c>
      <c r="AG2499">
        <v>65</v>
      </c>
      <c r="AH2499">
        <v>22</v>
      </c>
      <c r="AI2499">
        <v>91</v>
      </c>
      <c r="AJ2499">
        <v>43</v>
      </c>
      <c r="AK2499">
        <v>14</v>
      </c>
      <c r="AL2499">
        <v>65</v>
      </c>
      <c r="AM2499">
        <v>88</v>
      </c>
      <c r="AN2499">
        <v>35</v>
      </c>
      <c r="AO2499">
        <v>117</v>
      </c>
      <c r="AP2499">
        <v>382</v>
      </c>
      <c r="AQ2499">
        <v>0</v>
      </c>
      <c r="AR2499" s="4">
        <v>5227</v>
      </c>
      <c r="AS2499" s="4">
        <f t="shared" ref="AS2499:AS2562" si="628">SUM(AP2499:AR2499)</f>
        <v>5609</v>
      </c>
      <c r="AT2499">
        <v>0.93979767299999994</v>
      </c>
      <c r="AU2499" s="4">
        <f t="shared" si="624"/>
        <v>1</v>
      </c>
      <c r="AV2499" s="4">
        <f t="shared" ref="AV2499:AV2562" si="629">AS2499*IF(AT2499="NA",0,AT2499)</f>
        <v>5271.325147857</v>
      </c>
      <c r="AW2499" s="4">
        <v>0</v>
      </c>
      <c r="AX2499" s="4">
        <v>0</v>
      </c>
      <c r="AY2499" s="4">
        <v>80.53</v>
      </c>
      <c r="AZ2499" s="4">
        <f t="shared" ref="AZ2499:AZ2562" si="630">SUM(AW2499:AY2499)</f>
        <v>80.53</v>
      </c>
      <c r="BA2499" s="4">
        <f t="shared" ref="BA2499:BA2562" si="631">AZ2499*AT2499</f>
        <v>75.681906606689992</v>
      </c>
      <c r="BB2499" s="4">
        <v>9.51</v>
      </c>
      <c r="BC2499" s="4">
        <v>12000</v>
      </c>
      <c r="BD2499">
        <v>1.7809610815100001</v>
      </c>
      <c r="BE2499" s="2">
        <v>0.11</v>
      </c>
      <c r="BF2499">
        <v>40</v>
      </c>
      <c r="BG2499">
        <f t="shared" si="625"/>
        <v>0.11171872670841716</v>
      </c>
      <c r="BH2499">
        <v>0.64</v>
      </c>
      <c r="BI2499" s="4">
        <v>0.52800000000000002</v>
      </c>
      <c r="BJ2499" s="4">
        <v>0.17599999999999999</v>
      </c>
      <c r="BK2499" s="3">
        <f t="shared" ref="BK2499:BK2562" si="632">257000*1.5</f>
        <v>385500</v>
      </c>
      <c r="BL2499" s="3">
        <f t="shared" ref="BL2499:BL2562" si="633">48*1.5</f>
        <v>72</v>
      </c>
      <c r="BM2499" s="3">
        <v>820.99999999999989</v>
      </c>
      <c r="BN2499" s="3">
        <v>738.9</v>
      </c>
      <c r="BO2499" s="3">
        <f t="shared" ref="BO2499:BO2562" si="634">BM2499-BN2499</f>
        <v>82.099999999999909</v>
      </c>
      <c r="BP2499" s="3">
        <f t="shared" ref="BP2499:BP2562" si="635">15200*1.5</f>
        <v>22800</v>
      </c>
      <c r="BQ2499">
        <v>0.72</v>
      </c>
      <c r="BR2499">
        <v>0.59</v>
      </c>
      <c r="BS2499">
        <v>7.85</v>
      </c>
      <c r="BT2499">
        <f t="shared" si="626"/>
        <v>732.90000000000009</v>
      </c>
      <c r="BU2499" s="1">
        <f t="shared" si="627"/>
        <v>0.15517568699626583</v>
      </c>
      <c r="BV2499" s="1">
        <f t="shared" ref="BV2499:BV2562" si="636">(((AV2499*BG2499+BA2499)/(8760*BH2499))+BC2499*BD2499/1000000+BB2499/1000)  +(BQ2499*Z2499 + BR2499*R2499 + BI2499*T2499 + BJ2499*V2499)/2000000 + (BK2499*AJ2499)/(1000000*8760*BH2499) + ((BL2499+BO2499)*AG2499)/1000000 + (BP2499*AM2499)/(1000000*8760*BH2499) + (BT2499*BS2499)/1000000</f>
        <v>0.17401657482522473</v>
      </c>
      <c r="BW2499">
        <f t="shared" ref="BW2499:BW2562" si="637">(((AV2499*BG2499+BA2499)/(8760*BH2499))+BC2499*BD2499/1000000+BB2499/1000)  +(BQ2499*Z2499 + BR2499*R2499 + BI2499*T2499 + BJ2499*V2499)/2000000 + (BK2499*AK2499)/(1000000*8760*BH2499) + ((BL2499+BO2499)*AH2499)/1000000 + (BP2499*AN2499)/(1000000*8760*BH2499) + (BT2499*BS2499)/1000000</f>
        <v>0.16518067508207407</v>
      </c>
      <c r="BX2499">
        <f t="shared" ref="BX2499:BX2562" si="638">(((AV2499*BG2499+BA2499)/(8760*BH2499))+BC2499*BD2499/1000000+BB2499/1000)  +(BQ2499*Z2499 + BR2499*R2499 + BI2499*T2499 + BJ2499*V2499)/2000000 + (BK2499*AL2499)/(1000000*8760*BH2499) + ((BL2499+BO2499)*AI2499)/1000000 + (BP2499*AO2499)/(1000000*8760*BH2499) + (BT2499*BS2499)/1000000</f>
        <v>0.17965384691426584</v>
      </c>
      <c r="BY2499">
        <f t="shared" ref="BY2499:BY2562" si="639">(BK2499)/(BF2499*8760*BH2499) + ((BL2499+BO2499)) + (BP2499)/(BF2499*8760*BH2499)</f>
        <v>155.92068707191771</v>
      </c>
    </row>
    <row r="2500" spans="1:77" x14ac:dyDescent="0.2">
      <c r="A2500">
        <v>1</v>
      </c>
      <c r="B2500">
        <v>48019</v>
      </c>
      <c r="C2500" t="s">
        <v>20</v>
      </c>
      <c r="D2500">
        <v>48</v>
      </c>
      <c r="E2500" t="s">
        <v>21</v>
      </c>
      <c r="F2500" t="s">
        <v>22</v>
      </c>
      <c r="G2500" t="s">
        <v>87</v>
      </c>
      <c r="H2500">
        <v>19</v>
      </c>
      <c r="I2500">
        <v>116</v>
      </c>
      <c r="J2500">
        <v>1183</v>
      </c>
      <c r="K2500">
        <v>268</v>
      </c>
      <c r="L2500">
        <v>926</v>
      </c>
      <c r="M2500">
        <v>138</v>
      </c>
      <c r="N2500">
        <v>152</v>
      </c>
      <c r="O2500" s="3">
        <v>4224.3</v>
      </c>
      <c r="P2500" s="3">
        <v>5897.9964040000004</v>
      </c>
      <c r="Q2500" s="3">
        <v>15095</v>
      </c>
      <c r="R2500" s="3">
        <v>21075.741709999998</v>
      </c>
      <c r="S2500" s="3">
        <v>3198.1</v>
      </c>
      <c r="T2500" s="3">
        <v>4465.2089809999998</v>
      </c>
      <c r="U2500" s="3">
        <v>19812</v>
      </c>
      <c r="V2500" s="3">
        <v>27661.64921</v>
      </c>
      <c r="W2500" s="3">
        <v>1408</v>
      </c>
      <c r="X2500" s="3">
        <v>1965.859181</v>
      </c>
      <c r="Y2500" s="3">
        <v>136</v>
      </c>
      <c r="Z2500" s="3">
        <v>189.88412539999999</v>
      </c>
      <c r="AA2500">
        <v>152</v>
      </c>
      <c r="AB2500">
        <v>570</v>
      </c>
      <c r="AC2500">
        <v>225</v>
      </c>
      <c r="AD2500">
        <v>715</v>
      </c>
      <c r="AE2500">
        <v>105</v>
      </c>
      <c r="AF2500">
        <v>95</v>
      </c>
      <c r="AG2500">
        <v>65</v>
      </c>
      <c r="AH2500">
        <v>22</v>
      </c>
      <c r="AI2500">
        <v>91</v>
      </c>
      <c r="AJ2500">
        <v>43</v>
      </c>
      <c r="AK2500">
        <v>14</v>
      </c>
      <c r="AL2500">
        <v>65</v>
      </c>
      <c r="AM2500">
        <v>88</v>
      </c>
      <c r="AN2500">
        <v>35</v>
      </c>
      <c r="AO2500">
        <v>117</v>
      </c>
      <c r="AP2500">
        <v>382</v>
      </c>
      <c r="AQ2500">
        <v>0</v>
      </c>
      <c r="AR2500" s="4">
        <v>5227</v>
      </c>
      <c r="AS2500" s="4">
        <f t="shared" si="628"/>
        <v>5609</v>
      </c>
      <c r="AT2500">
        <v>0.91329822800000005</v>
      </c>
      <c r="AU2500" s="4">
        <f t="shared" si="624"/>
        <v>1</v>
      </c>
      <c r="AV2500" s="4">
        <f t="shared" si="629"/>
        <v>5122.6897608520003</v>
      </c>
      <c r="AW2500" s="4">
        <v>0</v>
      </c>
      <c r="AX2500" s="4">
        <v>0</v>
      </c>
      <c r="AY2500" s="4">
        <v>80.53</v>
      </c>
      <c r="AZ2500" s="4">
        <f t="shared" si="630"/>
        <v>80.53</v>
      </c>
      <c r="BA2500" s="4">
        <f t="shared" si="631"/>
        <v>73.547906300839998</v>
      </c>
      <c r="BB2500" s="4">
        <v>9.51</v>
      </c>
      <c r="BC2500" s="4">
        <v>12000</v>
      </c>
      <c r="BD2500">
        <v>1.9199633355900001</v>
      </c>
      <c r="BE2500" s="2">
        <v>0.11</v>
      </c>
      <c r="BF2500">
        <v>40</v>
      </c>
      <c r="BG2500">
        <f t="shared" si="625"/>
        <v>0.11171872670841716</v>
      </c>
      <c r="BH2500">
        <v>0.747</v>
      </c>
      <c r="BI2500" s="4">
        <v>0.52800000000000002</v>
      </c>
      <c r="BJ2500" s="4">
        <v>0.17599999999999999</v>
      </c>
      <c r="BK2500" s="3">
        <f t="shared" si="632"/>
        <v>385500</v>
      </c>
      <c r="BL2500" s="3">
        <f t="shared" si="633"/>
        <v>72</v>
      </c>
      <c r="BM2500" s="3">
        <v>820.99999999999989</v>
      </c>
      <c r="BN2500" s="3">
        <v>738.9</v>
      </c>
      <c r="BO2500" s="3">
        <f t="shared" si="634"/>
        <v>82.099999999999909</v>
      </c>
      <c r="BP2500" s="3">
        <f t="shared" si="635"/>
        <v>22800</v>
      </c>
      <c r="BQ2500">
        <v>0.72</v>
      </c>
      <c r="BR2500">
        <v>0.59</v>
      </c>
      <c r="BS2500">
        <v>7.85</v>
      </c>
      <c r="BT2500">
        <f t="shared" si="626"/>
        <v>732.90000000000009</v>
      </c>
      <c r="BU2500" s="1">
        <f t="shared" si="627"/>
        <v>0.13700024540959507</v>
      </c>
      <c r="BV2500" s="1">
        <f t="shared" si="636"/>
        <v>0.15975529451609932</v>
      </c>
      <c r="BW2500">
        <f t="shared" si="637"/>
        <v>0.15123589701192741</v>
      </c>
      <c r="BX2500">
        <f t="shared" si="638"/>
        <v>0.16515898974633533</v>
      </c>
      <c r="BY2500">
        <f t="shared" si="639"/>
        <v>155.65989253818918</v>
      </c>
    </row>
    <row r="2501" spans="1:77" x14ac:dyDescent="0.2">
      <c r="A2501">
        <v>1</v>
      </c>
      <c r="B2501">
        <v>48021</v>
      </c>
      <c r="C2501" t="s">
        <v>20</v>
      </c>
      <c r="D2501">
        <v>48</v>
      </c>
      <c r="E2501" t="s">
        <v>21</v>
      </c>
      <c r="F2501" t="s">
        <v>22</v>
      </c>
      <c r="G2501" t="s">
        <v>75</v>
      </c>
      <c r="H2501">
        <v>21</v>
      </c>
      <c r="I2501">
        <v>180</v>
      </c>
      <c r="J2501">
        <v>3329</v>
      </c>
      <c r="K2501">
        <v>657</v>
      </c>
      <c r="L2501">
        <v>810</v>
      </c>
      <c r="M2501">
        <v>379</v>
      </c>
      <c r="N2501">
        <v>468</v>
      </c>
      <c r="O2501" s="3">
        <v>4883.1000000000004</v>
      </c>
      <c r="P2501" s="3">
        <v>6817.817446</v>
      </c>
      <c r="Q2501" s="3">
        <v>36329</v>
      </c>
      <c r="R2501" s="3">
        <v>50722.796999999999</v>
      </c>
      <c r="S2501" s="3">
        <v>6916.8</v>
      </c>
      <c r="T2501" s="3">
        <v>9657.2832240000007</v>
      </c>
      <c r="U2501" s="3">
        <v>15705</v>
      </c>
      <c r="V2501" s="3">
        <v>21927.42786</v>
      </c>
      <c r="W2501" s="3">
        <v>3363.7</v>
      </c>
      <c r="X2501" s="3">
        <v>4696.4208280000003</v>
      </c>
      <c r="Y2501" s="3">
        <v>371</v>
      </c>
      <c r="Z2501" s="3">
        <v>517.99272440000004</v>
      </c>
      <c r="AA2501">
        <v>218</v>
      </c>
      <c r="AB2501">
        <v>1492</v>
      </c>
      <c r="AC2501">
        <v>455</v>
      </c>
      <c r="AD2501">
        <v>588</v>
      </c>
      <c r="AE2501">
        <v>209</v>
      </c>
      <c r="AF2501">
        <v>218</v>
      </c>
      <c r="AG2501">
        <v>65</v>
      </c>
      <c r="AH2501">
        <v>22</v>
      </c>
      <c r="AI2501">
        <v>91</v>
      </c>
      <c r="AJ2501">
        <v>43</v>
      </c>
      <c r="AK2501">
        <v>14</v>
      </c>
      <c r="AL2501">
        <v>65</v>
      </c>
      <c r="AM2501">
        <v>88</v>
      </c>
      <c r="AN2501">
        <v>35</v>
      </c>
      <c r="AO2501">
        <v>117</v>
      </c>
      <c r="AP2501">
        <v>382</v>
      </c>
      <c r="AQ2501">
        <v>0</v>
      </c>
      <c r="AR2501" s="4">
        <v>5227</v>
      </c>
      <c r="AS2501" s="4">
        <f t="shared" si="628"/>
        <v>5609</v>
      </c>
      <c r="AT2501">
        <v>0.909848879</v>
      </c>
      <c r="AU2501" s="4">
        <f t="shared" si="624"/>
        <v>1</v>
      </c>
      <c r="AV2501" s="4">
        <f t="shared" si="629"/>
        <v>5103.3423623110002</v>
      </c>
      <c r="AW2501" s="4">
        <v>0</v>
      </c>
      <c r="AX2501" s="4">
        <v>0</v>
      </c>
      <c r="AY2501" s="4">
        <v>80.53</v>
      </c>
      <c r="AZ2501" s="4">
        <f t="shared" si="630"/>
        <v>80.53</v>
      </c>
      <c r="BA2501" s="4">
        <f t="shared" si="631"/>
        <v>73.270130225870005</v>
      </c>
      <c r="BB2501" s="4">
        <v>9.51</v>
      </c>
      <c r="BC2501" s="4">
        <v>12000</v>
      </c>
      <c r="BD2501">
        <v>2.1028937025699999</v>
      </c>
      <c r="BE2501" s="2">
        <v>0.11</v>
      </c>
      <c r="BF2501">
        <v>40</v>
      </c>
      <c r="BG2501">
        <f t="shared" si="625"/>
        <v>0.11171872670841716</v>
      </c>
      <c r="BH2501">
        <v>0.747</v>
      </c>
      <c r="BI2501" s="4">
        <v>0.52800000000000002</v>
      </c>
      <c r="BJ2501" s="4">
        <v>0.17599999999999999</v>
      </c>
      <c r="BK2501" s="3">
        <f t="shared" si="632"/>
        <v>385500</v>
      </c>
      <c r="BL2501" s="3">
        <f t="shared" si="633"/>
        <v>72</v>
      </c>
      <c r="BM2501" s="3">
        <v>820.99999999999989</v>
      </c>
      <c r="BN2501" s="3">
        <v>738.9</v>
      </c>
      <c r="BO2501" s="3">
        <f t="shared" si="634"/>
        <v>82.099999999999909</v>
      </c>
      <c r="BP2501" s="3">
        <f t="shared" si="635"/>
        <v>22800</v>
      </c>
      <c r="BQ2501">
        <v>0.72</v>
      </c>
      <c r="BR2501">
        <v>0.59</v>
      </c>
      <c r="BS2501">
        <v>7.85</v>
      </c>
      <c r="BT2501">
        <f t="shared" si="626"/>
        <v>732.90000000000009</v>
      </c>
      <c r="BU2501" s="1">
        <f t="shared" si="627"/>
        <v>0.13882264893650051</v>
      </c>
      <c r="BV2501" s="1">
        <f t="shared" si="636"/>
        <v>0.17130779457054673</v>
      </c>
      <c r="BW2501">
        <f t="shared" si="637"/>
        <v>0.16278839706637482</v>
      </c>
      <c r="BX2501">
        <f t="shared" si="638"/>
        <v>0.17671148980078275</v>
      </c>
      <c r="BY2501">
        <f t="shared" si="639"/>
        <v>155.65989253818918</v>
      </c>
    </row>
    <row r="2502" spans="1:77" x14ac:dyDescent="0.2">
      <c r="A2502">
        <v>1</v>
      </c>
      <c r="B2502">
        <v>48023</v>
      </c>
      <c r="C2502" t="s">
        <v>20</v>
      </c>
      <c r="D2502">
        <v>48</v>
      </c>
      <c r="E2502" t="s">
        <v>21</v>
      </c>
      <c r="F2502" t="s">
        <v>22</v>
      </c>
      <c r="G2502" t="s">
        <v>61</v>
      </c>
      <c r="H2502">
        <v>23</v>
      </c>
      <c r="I2502">
        <v>135</v>
      </c>
      <c r="J2502">
        <v>609</v>
      </c>
      <c r="K2502">
        <v>302</v>
      </c>
      <c r="L2502">
        <v>380</v>
      </c>
      <c r="M2502">
        <v>82</v>
      </c>
      <c r="N2502">
        <v>103</v>
      </c>
      <c r="O2502" s="3">
        <v>2413.8000000000002</v>
      </c>
      <c r="P2502" s="3">
        <v>3370.1639839999998</v>
      </c>
      <c r="Q2502" s="3">
        <v>9794</v>
      </c>
      <c r="R2502" s="3">
        <v>13674.44944</v>
      </c>
      <c r="S2502" s="3">
        <v>3999.2</v>
      </c>
      <c r="T2502" s="3">
        <v>5583.7102519999999</v>
      </c>
      <c r="U2502" s="3">
        <v>8944.9</v>
      </c>
      <c r="V2502" s="3">
        <v>12488.93024</v>
      </c>
      <c r="W2502" s="3">
        <v>936.51</v>
      </c>
      <c r="X2502" s="3">
        <v>1307.5616339999999</v>
      </c>
      <c r="Y2502" s="3">
        <v>103</v>
      </c>
      <c r="Z2502" s="3">
        <v>143.80930079999999</v>
      </c>
      <c r="AA2502">
        <v>173</v>
      </c>
      <c r="AB2502">
        <v>576</v>
      </c>
      <c r="AC2502">
        <v>321</v>
      </c>
      <c r="AD2502">
        <v>408</v>
      </c>
      <c r="AE2502">
        <v>110</v>
      </c>
      <c r="AF2502">
        <v>97</v>
      </c>
      <c r="AG2502">
        <v>65</v>
      </c>
      <c r="AH2502">
        <v>22</v>
      </c>
      <c r="AI2502">
        <v>91</v>
      </c>
      <c r="AJ2502">
        <v>43</v>
      </c>
      <c r="AK2502">
        <v>14</v>
      </c>
      <c r="AL2502">
        <v>65</v>
      </c>
      <c r="AM2502">
        <v>88</v>
      </c>
      <c r="AN2502">
        <v>35</v>
      </c>
      <c r="AO2502">
        <v>117</v>
      </c>
      <c r="AP2502">
        <v>382</v>
      </c>
      <c r="AQ2502">
        <v>0</v>
      </c>
      <c r="AR2502" s="4">
        <v>5227</v>
      </c>
      <c r="AS2502" s="4">
        <f t="shared" si="628"/>
        <v>5609</v>
      </c>
      <c r="AT2502">
        <v>0.92829568399999995</v>
      </c>
      <c r="AU2502" s="4">
        <f t="shared" si="624"/>
        <v>1</v>
      </c>
      <c r="AV2502" s="4">
        <f t="shared" si="629"/>
        <v>5206.8104915559998</v>
      </c>
      <c r="AW2502" s="4">
        <v>0</v>
      </c>
      <c r="AX2502" s="4">
        <v>0</v>
      </c>
      <c r="AY2502" s="4">
        <v>80.53</v>
      </c>
      <c r="AZ2502" s="4">
        <f t="shared" si="630"/>
        <v>80.53</v>
      </c>
      <c r="BA2502" s="4">
        <f t="shared" si="631"/>
        <v>74.755651432519997</v>
      </c>
      <c r="BB2502" s="4">
        <v>9.51</v>
      </c>
      <c r="BC2502" s="4">
        <v>12000</v>
      </c>
      <c r="BD2502">
        <v>1.93578731201</v>
      </c>
      <c r="BE2502" s="2">
        <v>0.11</v>
      </c>
      <c r="BF2502">
        <v>40</v>
      </c>
      <c r="BG2502">
        <f t="shared" si="625"/>
        <v>0.11171872670841716</v>
      </c>
      <c r="BH2502">
        <v>0.747</v>
      </c>
      <c r="BI2502" s="4">
        <v>0.52800000000000002</v>
      </c>
      <c r="BJ2502" s="4">
        <v>0.17599999999999999</v>
      </c>
      <c r="BK2502" s="3">
        <f t="shared" si="632"/>
        <v>385500</v>
      </c>
      <c r="BL2502" s="3">
        <f t="shared" si="633"/>
        <v>72</v>
      </c>
      <c r="BM2502" s="3">
        <v>820.99999999999989</v>
      </c>
      <c r="BN2502" s="3">
        <v>738.9</v>
      </c>
      <c r="BO2502" s="3">
        <f t="shared" si="634"/>
        <v>82.099999999999909</v>
      </c>
      <c r="BP2502" s="3">
        <f t="shared" si="635"/>
        <v>22800</v>
      </c>
      <c r="BQ2502">
        <v>0.72</v>
      </c>
      <c r="BR2502">
        <v>0.59</v>
      </c>
      <c r="BS2502">
        <v>7.85</v>
      </c>
      <c r="BT2502">
        <f t="shared" si="626"/>
        <v>732.90000000000009</v>
      </c>
      <c r="BU2502" s="1">
        <f t="shared" si="627"/>
        <v>0.13881086354537434</v>
      </c>
      <c r="BV2502" s="1">
        <f t="shared" si="636"/>
        <v>0.15832602956155659</v>
      </c>
      <c r="BW2502">
        <f t="shared" si="637"/>
        <v>0.14980663205738468</v>
      </c>
      <c r="BX2502">
        <f t="shared" si="638"/>
        <v>0.1637297247917926</v>
      </c>
      <c r="BY2502">
        <f t="shared" si="639"/>
        <v>155.65989253818918</v>
      </c>
    </row>
    <row r="2503" spans="1:77" x14ac:dyDescent="0.2">
      <c r="A2503">
        <v>1</v>
      </c>
      <c r="B2503">
        <v>48025</v>
      </c>
      <c r="C2503" t="s">
        <v>20</v>
      </c>
      <c r="D2503">
        <v>48</v>
      </c>
      <c r="E2503" t="s">
        <v>21</v>
      </c>
      <c r="F2503" t="s">
        <v>22</v>
      </c>
      <c r="G2503" t="s">
        <v>78</v>
      </c>
      <c r="H2503">
        <v>25</v>
      </c>
      <c r="I2503">
        <v>77</v>
      </c>
      <c r="J2503">
        <v>827</v>
      </c>
      <c r="K2503">
        <v>224</v>
      </c>
      <c r="L2503">
        <v>700</v>
      </c>
      <c r="M2503">
        <v>100</v>
      </c>
      <c r="N2503">
        <v>146</v>
      </c>
      <c r="O2503" s="3">
        <v>14270</v>
      </c>
      <c r="P2503" s="3">
        <v>19923.8711</v>
      </c>
      <c r="Q2503" s="3">
        <v>13096</v>
      </c>
      <c r="R2503" s="3">
        <v>18284.724310000001</v>
      </c>
      <c r="S2503" s="3">
        <v>2172.9</v>
      </c>
      <c r="T2503" s="3">
        <v>3033.8177649999998</v>
      </c>
      <c r="U2503" s="3">
        <v>14539</v>
      </c>
      <c r="V2503" s="3">
        <v>20299.45073</v>
      </c>
      <c r="W2503" s="3">
        <v>1219.7</v>
      </c>
      <c r="X2503" s="3">
        <v>1702.9534389999999</v>
      </c>
      <c r="Y2503" s="3">
        <v>133</v>
      </c>
      <c r="Z2503" s="3">
        <v>185.695505</v>
      </c>
      <c r="AA2503">
        <v>113</v>
      </c>
      <c r="AB2503">
        <v>579</v>
      </c>
      <c r="AC2503">
        <v>222</v>
      </c>
      <c r="AD2503">
        <v>601</v>
      </c>
      <c r="AE2503">
        <v>104</v>
      </c>
      <c r="AF2503">
        <v>102</v>
      </c>
      <c r="AG2503">
        <v>65</v>
      </c>
      <c r="AH2503">
        <v>22</v>
      </c>
      <c r="AI2503">
        <v>91</v>
      </c>
      <c r="AJ2503">
        <v>43</v>
      </c>
      <c r="AK2503">
        <v>14</v>
      </c>
      <c r="AL2503">
        <v>65</v>
      </c>
      <c r="AM2503">
        <v>88</v>
      </c>
      <c r="AN2503">
        <v>35</v>
      </c>
      <c r="AO2503">
        <v>117</v>
      </c>
      <c r="AP2503">
        <v>382</v>
      </c>
      <c r="AQ2503">
        <v>0</v>
      </c>
      <c r="AR2503" s="4">
        <v>5227</v>
      </c>
      <c r="AS2503" s="4">
        <f t="shared" si="628"/>
        <v>5609</v>
      </c>
      <c r="AT2503">
        <v>0.90375676800000004</v>
      </c>
      <c r="AU2503" s="4">
        <f t="shared" si="624"/>
        <v>1</v>
      </c>
      <c r="AV2503" s="4">
        <f t="shared" si="629"/>
        <v>5069.1717117120006</v>
      </c>
      <c r="AW2503" s="4">
        <v>0</v>
      </c>
      <c r="AX2503" s="4">
        <v>0</v>
      </c>
      <c r="AY2503" s="4">
        <v>80.53</v>
      </c>
      <c r="AZ2503" s="4">
        <f t="shared" si="630"/>
        <v>80.53</v>
      </c>
      <c r="BA2503" s="4">
        <f t="shared" si="631"/>
        <v>72.779532527040004</v>
      </c>
      <c r="BB2503" s="4">
        <v>9.51</v>
      </c>
      <c r="BC2503" s="4">
        <v>12000</v>
      </c>
      <c r="BD2503">
        <v>2.0881043023200001</v>
      </c>
      <c r="BE2503" s="2">
        <v>0.11</v>
      </c>
      <c r="BF2503">
        <v>40</v>
      </c>
      <c r="BG2503">
        <f t="shared" si="625"/>
        <v>0.11171872670841716</v>
      </c>
      <c r="BH2503">
        <v>0.747</v>
      </c>
      <c r="BI2503" s="4">
        <v>0.52800000000000002</v>
      </c>
      <c r="BJ2503" s="4">
        <v>0.17599999999999999</v>
      </c>
      <c r="BK2503" s="3">
        <f t="shared" si="632"/>
        <v>385500</v>
      </c>
      <c r="BL2503" s="3">
        <f t="shared" si="633"/>
        <v>72</v>
      </c>
      <c r="BM2503" s="3">
        <v>820.99999999999989</v>
      </c>
      <c r="BN2503" s="3">
        <v>738.9</v>
      </c>
      <c r="BO2503" s="3">
        <f t="shared" si="634"/>
        <v>82.099999999999909</v>
      </c>
      <c r="BP2503" s="3">
        <f t="shared" si="635"/>
        <v>22800</v>
      </c>
      <c r="BQ2503">
        <v>0.72</v>
      </c>
      <c r="BR2503">
        <v>0.59</v>
      </c>
      <c r="BS2503">
        <v>7.85</v>
      </c>
      <c r="BT2503">
        <f t="shared" si="626"/>
        <v>732.90000000000009</v>
      </c>
      <c r="BU2503" s="1">
        <f t="shared" si="627"/>
        <v>0.13798681983546995</v>
      </c>
      <c r="BV2503" s="1">
        <f t="shared" si="636"/>
        <v>0.15889125015836619</v>
      </c>
      <c r="BW2503">
        <f t="shared" si="637"/>
        <v>0.15037185265419428</v>
      </c>
      <c r="BX2503">
        <f t="shared" si="638"/>
        <v>0.1642949453886022</v>
      </c>
      <c r="BY2503">
        <f t="shared" si="639"/>
        <v>155.65989253818918</v>
      </c>
    </row>
    <row r="2504" spans="1:77" x14ac:dyDescent="0.2">
      <c r="A2504">
        <v>12</v>
      </c>
      <c r="B2504">
        <v>48027</v>
      </c>
      <c r="C2504" t="s">
        <v>1017</v>
      </c>
      <c r="D2504">
        <v>48</v>
      </c>
      <c r="E2504" t="s">
        <v>21</v>
      </c>
      <c r="F2504" t="s">
        <v>22</v>
      </c>
      <c r="G2504" t="s">
        <v>1119</v>
      </c>
      <c r="H2504">
        <v>27</v>
      </c>
      <c r="I2504">
        <v>174</v>
      </c>
      <c r="J2504">
        <v>1868</v>
      </c>
      <c r="K2504">
        <v>539</v>
      </c>
      <c r="L2504">
        <v>646</v>
      </c>
      <c r="M2504">
        <v>226</v>
      </c>
      <c r="N2504">
        <v>329</v>
      </c>
      <c r="O2504" s="3">
        <v>6614.4</v>
      </c>
      <c r="P2504" s="3">
        <v>9235.0702870000005</v>
      </c>
      <c r="Q2504" s="3">
        <v>30865</v>
      </c>
      <c r="R2504" s="3">
        <v>43093.923020000002</v>
      </c>
      <c r="S2504" s="3">
        <v>6389.1</v>
      </c>
      <c r="T2504" s="3">
        <v>8920.5048939999997</v>
      </c>
      <c r="U2504" s="3">
        <v>14510</v>
      </c>
      <c r="V2504" s="3">
        <v>20258.960729999999</v>
      </c>
      <c r="W2504" s="3">
        <v>2857.6</v>
      </c>
      <c r="X2504" s="3">
        <v>3989.8005640000001</v>
      </c>
      <c r="Y2504" s="3">
        <v>284</v>
      </c>
      <c r="Z2504" s="3">
        <v>396.5227324</v>
      </c>
      <c r="AA2504">
        <v>212</v>
      </c>
      <c r="AB2504">
        <v>1044</v>
      </c>
      <c r="AC2504">
        <v>450</v>
      </c>
      <c r="AD2504">
        <v>543</v>
      </c>
      <c r="AE2504">
        <v>162</v>
      </c>
      <c r="AF2504">
        <v>172</v>
      </c>
      <c r="AG2504">
        <v>65</v>
      </c>
      <c r="AH2504">
        <v>22</v>
      </c>
      <c r="AI2504">
        <v>91</v>
      </c>
      <c r="AJ2504">
        <v>43</v>
      </c>
      <c r="AK2504">
        <v>14</v>
      </c>
      <c r="AL2504">
        <v>65</v>
      </c>
      <c r="AM2504">
        <v>88</v>
      </c>
      <c r="AN2504">
        <v>35</v>
      </c>
      <c r="AO2504">
        <v>117</v>
      </c>
      <c r="AP2504">
        <v>382</v>
      </c>
      <c r="AQ2504">
        <v>0</v>
      </c>
      <c r="AR2504" s="4">
        <v>5227</v>
      </c>
      <c r="AS2504" s="4">
        <f t="shared" si="628"/>
        <v>5609</v>
      </c>
      <c r="AT2504">
        <v>0.91521048500000002</v>
      </c>
      <c r="AU2504" s="4">
        <f t="shared" si="624"/>
        <v>1</v>
      </c>
      <c r="AV2504" s="4">
        <f t="shared" si="629"/>
        <v>5133.4156103650002</v>
      </c>
      <c r="AW2504" s="4">
        <v>0</v>
      </c>
      <c r="AX2504" s="4">
        <v>0</v>
      </c>
      <c r="AY2504" s="4">
        <v>80.53</v>
      </c>
      <c r="AZ2504" s="4">
        <f t="shared" si="630"/>
        <v>80.53</v>
      </c>
      <c r="BA2504" s="4">
        <f t="shared" si="631"/>
        <v>73.701900357050008</v>
      </c>
      <c r="BB2504" s="4">
        <v>9.51</v>
      </c>
      <c r="BC2504" s="4">
        <v>12000</v>
      </c>
      <c r="BD2504">
        <v>2.0684714050699999</v>
      </c>
      <c r="BE2504" s="2">
        <v>0.11</v>
      </c>
      <c r="BF2504">
        <v>40</v>
      </c>
      <c r="BG2504">
        <f t="shared" si="625"/>
        <v>0.11171872670841716</v>
      </c>
      <c r="BH2504">
        <v>0.59909999999999997</v>
      </c>
      <c r="BI2504" s="4">
        <v>0.52800000000000002</v>
      </c>
      <c r="BJ2504" s="4">
        <v>0.17599999999999999</v>
      </c>
      <c r="BK2504" s="3">
        <f t="shared" si="632"/>
        <v>385500</v>
      </c>
      <c r="BL2504" s="3">
        <f t="shared" si="633"/>
        <v>72</v>
      </c>
      <c r="BM2504" s="3">
        <v>820.99999999999989</v>
      </c>
      <c r="BN2504" s="3">
        <v>738.9</v>
      </c>
      <c r="BO2504" s="3">
        <f t="shared" si="634"/>
        <v>82.099999999999909</v>
      </c>
      <c r="BP2504" s="3">
        <f t="shared" si="635"/>
        <v>22800</v>
      </c>
      <c r="BQ2504">
        <v>0.72</v>
      </c>
      <c r="BR2504">
        <v>0.59</v>
      </c>
      <c r="BS2504">
        <v>7.85</v>
      </c>
      <c r="BT2504">
        <f t="shared" si="626"/>
        <v>732.90000000000009</v>
      </c>
      <c r="BU2504" s="1">
        <f t="shared" si="627"/>
        <v>0.16340547270463612</v>
      </c>
      <c r="BV2504" s="1">
        <f t="shared" si="636"/>
        <v>0.1939561006821868</v>
      </c>
      <c r="BW2504">
        <f t="shared" si="637"/>
        <v>0.18496935361889782</v>
      </c>
      <c r="BX2504">
        <f t="shared" si="638"/>
        <v>0.19970469723866535</v>
      </c>
      <c r="BY2504">
        <f t="shared" si="639"/>
        <v>156.04498368557392</v>
      </c>
    </row>
    <row r="2505" spans="1:77" x14ac:dyDescent="0.2">
      <c r="A2505">
        <v>1</v>
      </c>
      <c r="B2505">
        <v>48029</v>
      </c>
      <c r="C2505" t="s">
        <v>20</v>
      </c>
      <c r="D2505">
        <v>48</v>
      </c>
      <c r="E2505" t="s">
        <v>21</v>
      </c>
      <c r="F2505" t="s">
        <v>22</v>
      </c>
      <c r="G2505" t="s">
        <v>80</v>
      </c>
      <c r="H2505">
        <v>29</v>
      </c>
      <c r="I2505">
        <v>86</v>
      </c>
      <c r="J2505">
        <v>3952</v>
      </c>
      <c r="K2505">
        <v>634</v>
      </c>
      <c r="L2505">
        <v>1844</v>
      </c>
      <c r="M2505">
        <v>443</v>
      </c>
      <c r="N2505">
        <v>589</v>
      </c>
      <c r="O2505" s="3">
        <v>100650</v>
      </c>
      <c r="P2505" s="3">
        <v>140528.21489999999</v>
      </c>
      <c r="Q2505" s="3">
        <v>54555</v>
      </c>
      <c r="R2505" s="3">
        <v>76170.062210000004</v>
      </c>
      <c r="S2505" s="3">
        <v>2644</v>
      </c>
      <c r="T2505" s="3">
        <v>3691.5707910000001</v>
      </c>
      <c r="U2505" s="3">
        <v>28010</v>
      </c>
      <c r="V2505" s="3">
        <v>39107.752589999996</v>
      </c>
      <c r="W2505" s="3">
        <v>5033.2</v>
      </c>
      <c r="X2505" s="3">
        <v>7027.3880879999997</v>
      </c>
      <c r="Y2505" s="3">
        <v>473</v>
      </c>
      <c r="Z2505" s="3">
        <v>660.40581850000001</v>
      </c>
      <c r="AA2505">
        <v>122</v>
      </c>
      <c r="AB2505">
        <v>1142</v>
      </c>
      <c r="AC2505">
        <v>311</v>
      </c>
      <c r="AD2505">
        <v>736</v>
      </c>
      <c r="AE2505">
        <v>166</v>
      </c>
      <c r="AF2505">
        <v>183</v>
      </c>
      <c r="AG2505">
        <v>65</v>
      </c>
      <c r="AH2505">
        <v>22</v>
      </c>
      <c r="AI2505">
        <v>91</v>
      </c>
      <c r="AJ2505">
        <v>43</v>
      </c>
      <c r="AK2505">
        <v>14</v>
      </c>
      <c r="AL2505">
        <v>65</v>
      </c>
      <c r="AM2505">
        <v>88</v>
      </c>
      <c r="AN2505">
        <v>35</v>
      </c>
      <c r="AO2505">
        <v>117</v>
      </c>
      <c r="AP2505">
        <v>382</v>
      </c>
      <c r="AQ2505">
        <v>0</v>
      </c>
      <c r="AR2505" s="4">
        <v>5227</v>
      </c>
      <c r="AS2505" s="4">
        <f t="shared" si="628"/>
        <v>5609</v>
      </c>
      <c r="AT2505">
        <v>0.91010965300000002</v>
      </c>
      <c r="AU2505" s="4">
        <f t="shared" si="624"/>
        <v>1</v>
      </c>
      <c r="AV2505" s="4">
        <f t="shared" si="629"/>
        <v>5104.805043677</v>
      </c>
      <c r="AW2505" s="4">
        <v>0</v>
      </c>
      <c r="AX2505" s="4">
        <v>0</v>
      </c>
      <c r="AY2505" s="4">
        <v>80.53</v>
      </c>
      <c r="AZ2505" s="4">
        <f t="shared" si="630"/>
        <v>80.53</v>
      </c>
      <c r="BA2505" s="4">
        <f t="shared" si="631"/>
        <v>73.291130356090008</v>
      </c>
      <c r="BB2505" s="4">
        <v>9.51</v>
      </c>
      <c r="BC2505" s="4">
        <v>12000</v>
      </c>
      <c r="BD2505">
        <v>1.9493353443500001</v>
      </c>
      <c r="BE2505" s="2">
        <v>0.11</v>
      </c>
      <c r="BF2505">
        <v>40</v>
      </c>
      <c r="BG2505">
        <f t="shared" si="625"/>
        <v>0.11171872670841716</v>
      </c>
      <c r="BH2505">
        <v>0.747</v>
      </c>
      <c r="BI2505" s="4">
        <v>0.52800000000000002</v>
      </c>
      <c r="BJ2505" s="4">
        <v>0.17599999999999999</v>
      </c>
      <c r="BK2505" s="3">
        <f t="shared" si="632"/>
        <v>385500</v>
      </c>
      <c r="BL2505" s="3">
        <f t="shared" si="633"/>
        <v>72</v>
      </c>
      <c r="BM2505" s="3">
        <v>820.99999999999989</v>
      </c>
      <c r="BN2505" s="3">
        <v>738.9</v>
      </c>
      <c r="BO2505" s="3">
        <f t="shared" si="634"/>
        <v>82.099999999999909</v>
      </c>
      <c r="BP2505" s="3">
        <f t="shared" si="635"/>
        <v>22800</v>
      </c>
      <c r="BQ2505">
        <v>0.72</v>
      </c>
      <c r="BR2505">
        <v>0.59</v>
      </c>
      <c r="BS2505">
        <v>7.85</v>
      </c>
      <c r="BT2505">
        <f t="shared" si="626"/>
        <v>732.90000000000009</v>
      </c>
      <c r="BU2505" s="1">
        <f t="shared" si="627"/>
        <v>0.137008129707651</v>
      </c>
      <c r="BV2505" s="1">
        <f t="shared" si="636"/>
        <v>0.17698840778645125</v>
      </c>
      <c r="BW2505">
        <f t="shared" si="637"/>
        <v>0.16846901028227934</v>
      </c>
      <c r="BX2505">
        <f t="shared" si="638"/>
        <v>0.18239210301668726</v>
      </c>
      <c r="BY2505">
        <f t="shared" si="639"/>
        <v>155.65989253818918</v>
      </c>
    </row>
    <row r="2506" spans="1:77" x14ac:dyDescent="0.2">
      <c r="A2506">
        <v>1</v>
      </c>
      <c r="B2506">
        <v>48031</v>
      </c>
      <c r="C2506" t="s">
        <v>20</v>
      </c>
      <c r="D2506">
        <v>48</v>
      </c>
      <c r="E2506" t="s">
        <v>21</v>
      </c>
      <c r="F2506" t="s">
        <v>22</v>
      </c>
      <c r="G2506" t="s">
        <v>30</v>
      </c>
      <c r="H2506">
        <v>31</v>
      </c>
      <c r="I2506">
        <v>154</v>
      </c>
      <c r="J2506">
        <v>1321</v>
      </c>
      <c r="K2506">
        <v>387</v>
      </c>
      <c r="L2506">
        <v>535</v>
      </c>
      <c r="M2506">
        <v>161</v>
      </c>
      <c r="N2506">
        <v>229</v>
      </c>
      <c r="O2506" s="3">
        <v>12019</v>
      </c>
      <c r="P2506" s="3">
        <v>16781.009580000002</v>
      </c>
      <c r="Q2506" s="3">
        <v>21675</v>
      </c>
      <c r="R2506" s="3">
        <v>30262.782480000002</v>
      </c>
      <c r="S2506" s="3">
        <v>5075.3999999999996</v>
      </c>
      <c r="T2506" s="3">
        <v>7086.3080149999996</v>
      </c>
      <c r="U2506" s="3">
        <v>12069</v>
      </c>
      <c r="V2506" s="3">
        <v>16850.819920000002</v>
      </c>
      <c r="W2506" s="3">
        <v>2174.5</v>
      </c>
      <c r="X2506" s="3">
        <v>3036.051696</v>
      </c>
      <c r="Y2506" s="3">
        <v>200</v>
      </c>
      <c r="Z2506" s="3">
        <v>279.24136090000002</v>
      </c>
      <c r="AA2506">
        <v>192</v>
      </c>
      <c r="AB2506">
        <v>904</v>
      </c>
      <c r="AC2506">
        <v>352</v>
      </c>
      <c r="AD2506">
        <v>494</v>
      </c>
      <c r="AE2506">
        <v>145</v>
      </c>
      <c r="AF2506">
        <v>148</v>
      </c>
      <c r="AG2506">
        <v>65</v>
      </c>
      <c r="AH2506">
        <v>22</v>
      </c>
      <c r="AI2506">
        <v>91</v>
      </c>
      <c r="AJ2506">
        <v>43</v>
      </c>
      <c r="AK2506">
        <v>14</v>
      </c>
      <c r="AL2506">
        <v>65</v>
      </c>
      <c r="AM2506">
        <v>88</v>
      </c>
      <c r="AN2506">
        <v>35</v>
      </c>
      <c r="AO2506">
        <v>117</v>
      </c>
      <c r="AP2506">
        <v>382</v>
      </c>
      <c r="AQ2506">
        <v>0</v>
      </c>
      <c r="AR2506" s="4">
        <v>5227</v>
      </c>
      <c r="AS2506" s="4">
        <f t="shared" si="628"/>
        <v>5609</v>
      </c>
      <c r="AT2506">
        <v>0.91357280900000004</v>
      </c>
      <c r="AU2506" s="4">
        <f t="shared" si="624"/>
        <v>1</v>
      </c>
      <c r="AV2506" s="4">
        <f t="shared" si="629"/>
        <v>5124.2298856810003</v>
      </c>
      <c r="AW2506" s="4">
        <v>0</v>
      </c>
      <c r="AX2506" s="4">
        <v>0</v>
      </c>
      <c r="AY2506" s="4">
        <v>80.53</v>
      </c>
      <c r="AZ2506" s="4">
        <f t="shared" si="630"/>
        <v>80.53</v>
      </c>
      <c r="BA2506" s="4">
        <f t="shared" si="631"/>
        <v>73.570018308770003</v>
      </c>
      <c r="BB2506" s="4">
        <v>9.51</v>
      </c>
      <c r="BC2506" s="4">
        <v>12000</v>
      </c>
      <c r="BD2506">
        <v>1.9814341363300001</v>
      </c>
      <c r="BE2506" s="2">
        <v>0.11</v>
      </c>
      <c r="BF2506">
        <v>40</v>
      </c>
      <c r="BG2506">
        <f t="shared" si="625"/>
        <v>0.11171872670841716</v>
      </c>
      <c r="BH2506">
        <v>0.747</v>
      </c>
      <c r="BI2506" s="4">
        <v>0.52800000000000002</v>
      </c>
      <c r="BJ2506" s="4">
        <v>0.17599999999999999</v>
      </c>
      <c r="BK2506" s="3">
        <f t="shared" si="632"/>
        <v>385500</v>
      </c>
      <c r="BL2506" s="3">
        <f t="shared" si="633"/>
        <v>72</v>
      </c>
      <c r="BM2506" s="3">
        <v>820.99999999999989</v>
      </c>
      <c r="BN2506" s="3">
        <v>738.9</v>
      </c>
      <c r="BO2506" s="3">
        <f t="shared" si="634"/>
        <v>82.099999999999909</v>
      </c>
      <c r="BP2506" s="3">
        <f t="shared" si="635"/>
        <v>22800</v>
      </c>
      <c r="BQ2506">
        <v>0.72</v>
      </c>
      <c r="BR2506">
        <v>0.59</v>
      </c>
      <c r="BS2506">
        <v>7.85</v>
      </c>
      <c r="BT2506">
        <f t="shared" si="626"/>
        <v>732.90000000000009</v>
      </c>
      <c r="BU2506" s="1">
        <f t="shared" si="627"/>
        <v>0.13776756816964869</v>
      </c>
      <c r="BV2506" s="1">
        <f t="shared" si="636"/>
        <v>0.16300558007553895</v>
      </c>
      <c r="BW2506">
        <f t="shared" si="637"/>
        <v>0.15448618257136704</v>
      </c>
      <c r="BX2506">
        <f t="shared" si="638"/>
        <v>0.16840927530577496</v>
      </c>
      <c r="BY2506">
        <f t="shared" si="639"/>
        <v>155.65989253818918</v>
      </c>
    </row>
    <row r="2507" spans="1:77" x14ac:dyDescent="0.2">
      <c r="A2507">
        <v>1</v>
      </c>
      <c r="B2507">
        <v>48033</v>
      </c>
      <c r="C2507" t="s">
        <v>20</v>
      </c>
      <c r="D2507">
        <v>48</v>
      </c>
      <c r="E2507" t="s">
        <v>21</v>
      </c>
      <c r="F2507" t="s">
        <v>22</v>
      </c>
      <c r="G2507" t="s">
        <v>25</v>
      </c>
      <c r="H2507">
        <v>33</v>
      </c>
      <c r="I2507">
        <v>475</v>
      </c>
      <c r="J2507">
        <v>601</v>
      </c>
      <c r="K2507">
        <v>214</v>
      </c>
      <c r="L2507">
        <v>367</v>
      </c>
      <c r="M2507">
        <v>78</v>
      </c>
      <c r="N2507">
        <v>137</v>
      </c>
      <c r="O2507" s="3">
        <v>6949.9</v>
      </c>
      <c r="P2507" s="3">
        <v>9703.4976700000007</v>
      </c>
      <c r="Q2507" s="3">
        <v>9568</v>
      </c>
      <c r="R2507" s="3">
        <v>13358.9067</v>
      </c>
      <c r="S2507" s="3">
        <v>3072</v>
      </c>
      <c r="T2507" s="3">
        <v>4289.1473029999997</v>
      </c>
      <c r="U2507" s="3">
        <v>8551</v>
      </c>
      <c r="V2507" s="3">
        <v>11938.964379999999</v>
      </c>
      <c r="W2507" s="3">
        <v>931.85</v>
      </c>
      <c r="X2507" s="3">
        <v>1301.0553110000001</v>
      </c>
      <c r="Y2507" s="3">
        <v>126</v>
      </c>
      <c r="Z2507" s="3">
        <v>175.92205730000001</v>
      </c>
      <c r="AA2507">
        <v>293</v>
      </c>
      <c r="AB2507">
        <v>505</v>
      </c>
      <c r="AC2507">
        <v>241</v>
      </c>
      <c r="AD2507">
        <v>386</v>
      </c>
      <c r="AE2507">
        <v>98</v>
      </c>
      <c r="AF2507">
        <v>96</v>
      </c>
      <c r="AG2507">
        <v>65</v>
      </c>
      <c r="AH2507">
        <v>22</v>
      </c>
      <c r="AI2507">
        <v>91</v>
      </c>
      <c r="AJ2507">
        <v>43</v>
      </c>
      <c r="AK2507">
        <v>14</v>
      </c>
      <c r="AL2507">
        <v>65</v>
      </c>
      <c r="AM2507">
        <v>88</v>
      </c>
      <c r="AN2507">
        <v>35</v>
      </c>
      <c r="AO2507">
        <v>117</v>
      </c>
      <c r="AP2507">
        <v>382</v>
      </c>
      <c r="AQ2507">
        <v>0</v>
      </c>
      <c r="AR2507" s="4">
        <v>5227</v>
      </c>
      <c r="AS2507" s="4">
        <f t="shared" si="628"/>
        <v>5609</v>
      </c>
      <c r="AT2507">
        <v>0.92770132999999999</v>
      </c>
      <c r="AU2507" s="4">
        <f t="shared" si="624"/>
        <v>1</v>
      </c>
      <c r="AV2507" s="4">
        <f t="shared" si="629"/>
        <v>5203.4767599699999</v>
      </c>
      <c r="AW2507" s="4">
        <v>0</v>
      </c>
      <c r="AX2507" s="4">
        <v>0</v>
      </c>
      <c r="AY2507" s="4">
        <v>80.53</v>
      </c>
      <c r="AZ2507" s="4">
        <f t="shared" si="630"/>
        <v>80.53</v>
      </c>
      <c r="BA2507" s="4">
        <f t="shared" si="631"/>
        <v>74.707788104900004</v>
      </c>
      <c r="BB2507" s="4">
        <v>9.51</v>
      </c>
      <c r="BC2507" s="4">
        <v>12000</v>
      </c>
      <c r="BD2507">
        <v>1.85077301571</v>
      </c>
      <c r="BE2507" s="2">
        <v>0.11</v>
      </c>
      <c r="BF2507">
        <v>40</v>
      </c>
      <c r="BG2507">
        <f t="shared" si="625"/>
        <v>0.11171872670841716</v>
      </c>
      <c r="BH2507">
        <v>0.747</v>
      </c>
      <c r="BI2507" s="4">
        <v>0.52800000000000002</v>
      </c>
      <c r="BJ2507" s="4">
        <v>0.17599999999999999</v>
      </c>
      <c r="BK2507" s="3">
        <f t="shared" si="632"/>
        <v>385500</v>
      </c>
      <c r="BL2507" s="3">
        <f t="shared" si="633"/>
        <v>72</v>
      </c>
      <c r="BM2507" s="3">
        <v>820.99999999999989</v>
      </c>
      <c r="BN2507" s="3">
        <v>738.9</v>
      </c>
      <c r="BO2507" s="3">
        <f t="shared" si="634"/>
        <v>82.099999999999909</v>
      </c>
      <c r="BP2507" s="3">
        <f t="shared" si="635"/>
        <v>22800</v>
      </c>
      <c r="BQ2507">
        <v>0.72</v>
      </c>
      <c r="BR2507">
        <v>0.59</v>
      </c>
      <c r="BS2507">
        <v>7.85</v>
      </c>
      <c r="BT2507">
        <f t="shared" si="626"/>
        <v>732.90000000000009</v>
      </c>
      <c r="BU2507" s="1">
        <f t="shared" si="627"/>
        <v>0.13772646192253496</v>
      </c>
      <c r="BV2507" s="1">
        <f t="shared" si="636"/>
        <v>0.1567699418085412</v>
      </c>
      <c r="BW2507">
        <f t="shared" si="637"/>
        <v>0.14825054430436929</v>
      </c>
      <c r="BX2507">
        <f t="shared" si="638"/>
        <v>0.16217363703877721</v>
      </c>
      <c r="BY2507">
        <f t="shared" si="639"/>
        <v>155.65989253818918</v>
      </c>
    </row>
    <row r="2508" spans="1:77" x14ac:dyDescent="0.2">
      <c r="A2508">
        <v>1</v>
      </c>
      <c r="B2508">
        <v>48035</v>
      </c>
      <c r="C2508" t="s">
        <v>20</v>
      </c>
      <c r="D2508">
        <v>48</v>
      </c>
      <c r="E2508" t="s">
        <v>21</v>
      </c>
      <c r="F2508" t="s">
        <v>22</v>
      </c>
      <c r="G2508" t="s">
        <v>42</v>
      </c>
      <c r="H2508">
        <v>35</v>
      </c>
      <c r="I2508">
        <v>171</v>
      </c>
      <c r="J2508">
        <v>1548</v>
      </c>
      <c r="K2508">
        <v>457</v>
      </c>
      <c r="L2508">
        <v>556</v>
      </c>
      <c r="M2508">
        <v>187</v>
      </c>
      <c r="N2508">
        <v>235</v>
      </c>
      <c r="O2508" s="3">
        <v>17139</v>
      </c>
      <c r="P2508" s="3">
        <v>23929.58842</v>
      </c>
      <c r="Q2508" s="3">
        <v>21767</v>
      </c>
      <c r="R2508" s="3">
        <v>30391.233509999998</v>
      </c>
      <c r="S2508" s="3">
        <v>5120.8</v>
      </c>
      <c r="T2508" s="3">
        <v>7149.695804</v>
      </c>
      <c r="U2508" s="3">
        <v>12058</v>
      </c>
      <c r="V2508" s="3">
        <v>16835.461650000001</v>
      </c>
      <c r="W2508" s="3">
        <v>2044.7</v>
      </c>
      <c r="X2508" s="3">
        <v>2854.8240529999998</v>
      </c>
      <c r="Y2508" s="3">
        <v>210</v>
      </c>
      <c r="Z2508" s="3">
        <v>293.20342890000001</v>
      </c>
      <c r="AA2508">
        <v>209</v>
      </c>
      <c r="AB2508">
        <v>1067</v>
      </c>
      <c r="AC2508">
        <v>416</v>
      </c>
      <c r="AD2508">
        <v>510</v>
      </c>
      <c r="AE2508">
        <v>164</v>
      </c>
      <c r="AF2508">
        <v>164</v>
      </c>
      <c r="AG2508">
        <v>65</v>
      </c>
      <c r="AH2508">
        <v>22</v>
      </c>
      <c r="AI2508">
        <v>91</v>
      </c>
      <c r="AJ2508">
        <v>43</v>
      </c>
      <c r="AK2508">
        <v>14</v>
      </c>
      <c r="AL2508">
        <v>65</v>
      </c>
      <c r="AM2508">
        <v>88</v>
      </c>
      <c r="AN2508">
        <v>35</v>
      </c>
      <c r="AO2508">
        <v>117</v>
      </c>
      <c r="AP2508">
        <v>382</v>
      </c>
      <c r="AQ2508">
        <v>0</v>
      </c>
      <c r="AR2508" s="4">
        <v>5227</v>
      </c>
      <c r="AS2508" s="4">
        <f t="shared" si="628"/>
        <v>5609</v>
      </c>
      <c r="AT2508">
        <v>0.91987790999999997</v>
      </c>
      <c r="AU2508" s="4">
        <f t="shared" si="624"/>
        <v>1</v>
      </c>
      <c r="AV2508" s="4">
        <f t="shared" si="629"/>
        <v>5159.5951971899995</v>
      </c>
      <c r="AW2508" s="4">
        <v>0</v>
      </c>
      <c r="AX2508" s="4">
        <v>0</v>
      </c>
      <c r="AY2508" s="4">
        <v>80.53</v>
      </c>
      <c r="AZ2508" s="4">
        <f t="shared" si="630"/>
        <v>80.53</v>
      </c>
      <c r="BA2508" s="4">
        <f t="shared" si="631"/>
        <v>74.077768092300005</v>
      </c>
      <c r="BB2508" s="4">
        <v>9.51</v>
      </c>
      <c r="BC2508" s="4">
        <v>12000</v>
      </c>
      <c r="BD2508">
        <v>2.0349747784500001</v>
      </c>
      <c r="BE2508" s="2">
        <v>0.11</v>
      </c>
      <c r="BF2508">
        <v>40</v>
      </c>
      <c r="BG2508">
        <f t="shared" si="625"/>
        <v>0.11171872670841716</v>
      </c>
      <c r="BH2508">
        <v>0.747</v>
      </c>
      <c r="BI2508" s="4">
        <v>0.52800000000000002</v>
      </c>
      <c r="BJ2508" s="4">
        <v>0.17599999999999999</v>
      </c>
      <c r="BK2508" s="3">
        <f t="shared" si="632"/>
        <v>385500</v>
      </c>
      <c r="BL2508" s="3">
        <f t="shared" si="633"/>
        <v>72</v>
      </c>
      <c r="BM2508" s="3">
        <v>820.99999999999989</v>
      </c>
      <c r="BN2508" s="3">
        <v>738.9</v>
      </c>
      <c r="BO2508" s="3">
        <f t="shared" si="634"/>
        <v>82.099999999999909</v>
      </c>
      <c r="BP2508" s="3">
        <f t="shared" si="635"/>
        <v>22800</v>
      </c>
      <c r="BQ2508">
        <v>0.72</v>
      </c>
      <c r="BR2508">
        <v>0.59</v>
      </c>
      <c r="BS2508">
        <v>7.85</v>
      </c>
      <c r="BT2508">
        <f t="shared" si="626"/>
        <v>732.90000000000009</v>
      </c>
      <c r="BU2508" s="1">
        <f t="shared" si="627"/>
        <v>0.13909142936829469</v>
      </c>
      <c r="BV2508" s="1">
        <f t="shared" si="636"/>
        <v>0.16438774352105093</v>
      </c>
      <c r="BW2508">
        <f t="shared" si="637"/>
        <v>0.15586834601687902</v>
      </c>
      <c r="BX2508">
        <f t="shared" si="638"/>
        <v>0.16979143875128694</v>
      </c>
      <c r="BY2508">
        <f t="shared" si="639"/>
        <v>155.65989253818918</v>
      </c>
    </row>
    <row r="2509" spans="1:77" x14ac:dyDescent="0.2">
      <c r="A2509">
        <v>18</v>
      </c>
      <c r="B2509">
        <v>48037</v>
      </c>
      <c r="C2509" t="s">
        <v>1605</v>
      </c>
      <c r="D2509">
        <v>48</v>
      </c>
      <c r="E2509" t="s">
        <v>21</v>
      </c>
      <c r="F2509" t="s">
        <v>22</v>
      </c>
      <c r="G2509" t="s">
        <v>1666</v>
      </c>
      <c r="H2509">
        <v>37</v>
      </c>
      <c r="I2509">
        <v>298</v>
      </c>
      <c r="J2509">
        <v>1282</v>
      </c>
      <c r="K2509">
        <v>456</v>
      </c>
      <c r="L2509">
        <v>534</v>
      </c>
      <c r="M2509">
        <v>160</v>
      </c>
      <c r="N2509">
        <v>185</v>
      </c>
      <c r="O2509" s="3">
        <v>4282.8</v>
      </c>
      <c r="P2509" s="3">
        <v>5979.6745019999998</v>
      </c>
      <c r="Q2509" s="3">
        <v>18839</v>
      </c>
      <c r="R2509" s="3">
        <v>26303.13999</v>
      </c>
      <c r="S2509" s="3">
        <v>5598.2</v>
      </c>
      <c r="T2509" s="3">
        <v>7816.2449319999996</v>
      </c>
      <c r="U2509" s="3">
        <v>12196</v>
      </c>
      <c r="V2509" s="3">
        <v>17028.138190000001</v>
      </c>
      <c r="W2509" s="3">
        <v>1761.8</v>
      </c>
      <c r="X2509" s="3">
        <v>2459.8371480000001</v>
      </c>
      <c r="Y2509" s="3">
        <v>171</v>
      </c>
      <c r="Z2509" s="3">
        <v>238.7513635</v>
      </c>
      <c r="AA2509">
        <v>336</v>
      </c>
      <c r="AB2509">
        <v>890</v>
      </c>
      <c r="AC2509">
        <v>437</v>
      </c>
      <c r="AD2509">
        <v>505</v>
      </c>
      <c r="AE2509">
        <v>146</v>
      </c>
      <c r="AF2509">
        <v>131</v>
      </c>
      <c r="AG2509">
        <v>65</v>
      </c>
      <c r="AH2509">
        <v>22</v>
      </c>
      <c r="AI2509">
        <v>91</v>
      </c>
      <c r="AJ2509">
        <v>43</v>
      </c>
      <c r="AK2509">
        <v>14</v>
      </c>
      <c r="AL2509">
        <v>65</v>
      </c>
      <c r="AM2509">
        <v>88</v>
      </c>
      <c r="AN2509">
        <v>35</v>
      </c>
      <c r="AO2509">
        <v>117</v>
      </c>
      <c r="AP2509">
        <v>382</v>
      </c>
      <c r="AQ2509">
        <v>0</v>
      </c>
      <c r="AR2509" s="4">
        <v>5227</v>
      </c>
      <c r="AS2509" s="4">
        <f t="shared" si="628"/>
        <v>5609</v>
      </c>
      <c r="AT2509">
        <v>0.92372408100000003</v>
      </c>
      <c r="AU2509" s="4">
        <f t="shared" si="624"/>
        <v>1</v>
      </c>
      <c r="AV2509" s="4">
        <f t="shared" si="629"/>
        <v>5181.168370329</v>
      </c>
      <c r="AW2509" s="4">
        <v>0</v>
      </c>
      <c r="AX2509" s="4">
        <v>0</v>
      </c>
      <c r="AY2509" s="4">
        <v>80.53</v>
      </c>
      <c r="AZ2509" s="4">
        <f t="shared" si="630"/>
        <v>80.53</v>
      </c>
      <c r="BA2509" s="4">
        <f t="shared" si="631"/>
        <v>74.387500242930003</v>
      </c>
      <c r="BB2509" s="4">
        <v>9.51</v>
      </c>
      <c r="BC2509" s="4">
        <v>12000</v>
      </c>
      <c r="BD2509">
        <v>2.1109318968299999</v>
      </c>
      <c r="BE2509" s="2">
        <v>0.11</v>
      </c>
      <c r="BF2509">
        <v>40</v>
      </c>
      <c r="BG2509">
        <f t="shared" si="625"/>
        <v>0.11171872670841716</v>
      </c>
      <c r="BH2509">
        <v>0.64</v>
      </c>
      <c r="BI2509" s="4">
        <v>0.52800000000000002</v>
      </c>
      <c r="BJ2509" s="4">
        <v>0.17599999999999999</v>
      </c>
      <c r="BK2509" s="3">
        <f t="shared" si="632"/>
        <v>385500</v>
      </c>
      <c r="BL2509" s="3">
        <f t="shared" si="633"/>
        <v>72</v>
      </c>
      <c r="BM2509" s="3">
        <v>820.99999999999989</v>
      </c>
      <c r="BN2509" s="3">
        <v>738.9</v>
      </c>
      <c r="BO2509" s="3">
        <f t="shared" si="634"/>
        <v>82.099999999999909</v>
      </c>
      <c r="BP2509" s="3">
        <f t="shared" si="635"/>
        <v>22800</v>
      </c>
      <c r="BQ2509">
        <v>0.72</v>
      </c>
      <c r="BR2509">
        <v>0.59</v>
      </c>
      <c r="BS2509">
        <v>7.85</v>
      </c>
      <c r="BT2509">
        <f t="shared" si="626"/>
        <v>732.90000000000009</v>
      </c>
      <c r="BU2509" s="1">
        <f t="shared" si="627"/>
        <v>0.15710790264174213</v>
      </c>
      <c r="BV2509" s="1">
        <f t="shared" si="636"/>
        <v>0.18184633115310503</v>
      </c>
      <c r="BW2509">
        <f t="shared" si="637"/>
        <v>0.17301043140995437</v>
      </c>
      <c r="BX2509">
        <f t="shared" si="638"/>
        <v>0.18748360324214614</v>
      </c>
      <c r="BY2509">
        <f t="shared" si="639"/>
        <v>155.92068707191771</v>
      </c>
    </row>
    <row r="2510" spans="1:77" x14ac:dyDescent="0.2">
      <c r="A2510">
        <v>1</v>
      </c>
      <c r="B2510">
        <v>48039</v>
      </c>
      <c r="C2510" t="s">
        <v>20</v>
      </c>
      <c r="D2510">
        <v>48</v>
      </c>
      <c r="E2510" t="s">
        <v>21</v>
      </c>
      <c r="F2510" t="s">
        <v>22</v>
      </c>
      <c r="G2510" t="s">
        <v>124</v>
      </c>
      <c r="H2510">
        <v>39</v>
      </c>
      <c r="I2510">
        <v>2442</v>
      </c>
      <c r="J2510">
        <v>4766</v>
      </c>
      <c r="K2510">
        <v>541</v>
      </c>
      <c r="L2510">
        <v>2054</v>
      </c>
      <c r="M2510">
        <v>506</v>
      </c>
      <c r="N2510">
        <v>557</v>
      </c>
      <c r="O2510" s="3">
        <v>30057</v>
      </c>
      <c r="P2510" s="3">
        <v>41965.787920000002</v>
      </c>
      <c r="Q2510" s="3">
        <v>41295</v>
      </c>
      <c r="R2510" s="3">
        <v>57656.359989999997</v>
      </c>
      <c r="S2510" s="3">
        <v>2468.1999999999998</v>
      </c>
      <c r="T2510" s="3">
        <v>3446.1176350000001</v>
      </c>
      <c r="U2510" s="3">
        <v>28522</v>
      </c>
      <c r="V2510" s="3">
        <v>39822.61047</v>
      </c>
      <c r="W2510" s="3">
        <v>3780.1</v>
      </c>
      <c r="X2510" s="3">
        <v>5277.8013410000003</v>
      </c>
      <c r="Y2510" s="3">
        <v>434</v>
      </c>
      <c r="Z2510" s="3">
        <v>605.95375309999997</v>
      </c>
      <c r="AA2510">
        <v>856</v>
      </c>
      <c r="AB2510">
        <v>1565</v>
      </c>
      <c r="AC2510">
        <v>271</v>
      </c>
      <c r="AD2510">
        <v>850</v>
      </c>
      <c r="AE2510">
        <v>203</v>
      </c>
      <c r="AF2510">
        <v>190</v>
      </c>
      <c r="AG2510">
        <v>65</v>
      </c>
      <c r="AH2510">
        <v>22</v>
      </c>
      <c r="AI2510">
        <v>91</v>
      </c>
      <c r="AJ2510">
        <v>43</v>
      </c>
      <c r="AK2510">
        <v>14</v>
      </c>
      <c r="AL2510">
        <v>65</v>
      </c>
      <c r="AM2510">
        <v>88</v>
      </c>
      <c r="AN2510">
        <v>35</v>
      </c>
      <c r="AO2510">
        <v>117</v>
      </c>
      <c r="AP2510">
        <v>382</v>
      </c>
      <c r="AQ2510">
        <v>0</v>
      </c>
      <c r="AR2510" s="4">
        <v>5227</v>
      </c>
      <c r="AS2510" s="4">
        <f t="shared" si="628"/>
        <v>5609</v>
      </c>
      <c r="AT2510">
        <v>0.90521581699999998</v>
      </c>
      <c r="AU2510" s="4">
        <f t="shared" si="624"/>
        <v>1</v>
      </c>
      <c r="AV2510" s="4">
        <f t="shared" si="629"/>
        <v>5077.355517553</v>
      </c>
      <c r="AW2510" s="4">
        <v>0</v>
      </c>
      <c r="AX2510" s="4">
        <v>0</v>
      </c>
      <c r="AY2510" s="4">
        <v>80.53</v>
      </c>
      <c r="AZ2510" s="4">
        <f t="shared" si="630"/>
        <v>80.53</v>
      </c>
      <c r="BA2510" s="4">
        <f t="shared" si="631"/>
        <v>72.897029743009995</v>
      </c>
      <c r="BB2510" s="4">
        <v>9.51</v>
      </c>
      <c r="BC2510" s="4">
        <v>12000</v>
      </c>
      <c r="BD2510">
        <v>2.3290046850800001</v>
      </c>
      <c r="BE2510" s="2">
        <v>0.11</v>
      </c>
      <c r="BF2510">
        <v>40</v>
      </c>
      <c r="BG2510">
        <f t="shared" si="625"/>
        <v>0.11171872670841716</v>
      </c>
      <c r="BH2510">
        <v>0.747</v>
      </c>
      <c r="BI2510" s="4">
        <v>0.52800000000000002</v>
      </c>
      <c r="BJ2510" s="4">
        <v>0.17599999999999999</v>
      </c>
      <c r="BK2510" s="3">
        <f t="shared" si="632"/>
        <v>385500</v>
      </c>
      <c r="BL2510" s="3">
        <f t="shared" si="633"/>
        <v>72</v>
      </c>
      <c r="BM2510" s="3">
        <v>820.99999999999989</v>
      </c>
      <c r="BN2510" s="3">
        <v>738.9</v>
      </c>
      <c r="BO2510" s="3">
        <f t="shared" si="634"/>
        <v>82.099999999999909</v>
      </c>
      <c r="BP2510" s="3">
        <f t="shared" si="635"/>
        <v>22800</v>
      </c>
      <c r="BQ2510">
        <v>0.72</v>
      </c>
      <c r="BR2510">
        <v>0.59</v>
      </c>
      <c r="BS2510">
        <v>7.85</v>
      </c>
      <c r="BT2510">
        <f t="shared" si="626"/>
        <v>732.90000000000009</v>
      </c>
      <c r="BU2510" s="1">
        <f t="shared" si="627"/>
        <v>0.14103529951006583</v>
      </c>
      <c r="BV2510" s="1">
        <f t="shared" si="636"/>
        <v>0.17553254055067807</v>
      </c>
      <c r="BW2510">
        <f t="shared" si="637"/>
        <v>0.16701314304650616</v>
      </c>
      <c r="BX2510">
        <f t="shared" si="638"/>
        <v>0.18093623578091408</v>
      </c>
      <c r="BY2510">
        <f t="shared" si="639"/>
        <v>155.65989253818918</v>
      </c>
    </row>
    <row r="2511" spans="1:77" x14ac:dyDescent="0.2">
      <c r="A2511">
        <v>12</v>
      </c>
      <c r="B2511">
        <v>48041</v>
      </c>
      <c r="C2511" t="s">
        <v>1017</v>
      </c>
      <c r="D2511">
        <v>48</v>
      </c>
      <c r="E2511" t="s">
        <v>21</v>
      </c>
      <c r="F2511" t="s">
        <v>22</v>
      </c>
      <c r="G2511" t="s">
        <v>1045</v>
      </c>
      <c r="H2511">
        <v>41</v>
      </c>
      <c r="I2511">
        <v>283</v>
      </c>
      <c r="J2511">
        <v>1299</v>
      </c>
      <c r="K2511">
        <v>462</v>
      </c>
      <c r="L2511">
        <v>580</v>
      </c>
      <c r="M2511">
        <v>164</v>
      </c>
      <c r="N2511">
        <v>220</v>
      </c>
      <c r="O2511" s="3">
        <v>6421.1</v>
      </c>
      <c r="P2511" s="3">
        <v>8965.1835109999993</v>
      </c>
      <c r="Q2511" s="3">
        <v>20978</v>
      </c>
      <c r="R2511" s="3">
        <v>29289.626339999999</v>
      </c>
      <c r="S2511" s="3">
        <v>5110.3999999999996</v>
      </c>
      <c r="T2511" s="3">
        <v>7135.1752530000003</v>
      </c>
      <c r="U2511" s="3">
        <v>12939</v>
      </c>
      <c r="V2511" s="3">
        <v>18065.519840000001</v>
      </c>
      <c r="W2511" s="3">
        <v>1980.7</v>
      </c>
      <c r="X2511" s="3">
        <v>2765.466817</v>
      </c>
      <c r="Y2511" s="3">
        <v>200</v>
      </c>
      <c r="Z2511" s="3">
        <v>279.24136090000002</v>
      </c>
      <c r="AA2511">
        <v>285</v>
      </c>
      <c r="AB2511">
        <v>946</v>
      </c>
      <c r="AC2511">
        <v>462</v>
      </c>
      <c r="AD2511">
        <v>550</v>
      </c>
      <c r="AE2511">
        <v>151</v>
      </c>
      <c r="AF2511">
        <v>148</v>
      </c>
      <c r="AG2511">
        <v>65</v>
      </c>
      <c r="AH2511">
        <v>22</v>
      </c>
      <c r="AI2511">
        <v>91</v>
      </c>
      <c r="AJ2511">
        <v>43</v>
      </c>
      <c r="AK2511">
        <v>14</v>
      </c>
      <c r="AL2511">
        <v>65</v>
      </c>
      <c r="AM2511">
        <v>88</v>
      </c>
      <c r="AN2511">
        <v>35</v>
      </c>
      <c r="AO2511">
        <v>117</v>
      </c>
      <c r="AP2511">
        <v>382</v>
      </c>
      <c r="AQ2511">
        <v>0</v>
      </c>
      <c r="AR2511" s="4">
        <v>5227</v>
      </c>
      <c r="AS2511" s="4">
        <f t="shared" si="628"/>
        <v>5609</v>
      </c>
      <c r="AT2511">
        <v>0.90946191099999996</v>
      </c>
      <c r="AU2511" s="4">
        <f t="shared" si="624"/>
        <v>1</v>
      </c>
      <c r="AV2511" s="4">
        <f t="shared" si="629"/>
        <v>5101.1718587989999</v>
      </c>
      <c r="AW2511" s="4">
        <v>0</v>
      </c>
      <c r="AX2511" s="4">
        <v>0</v>
      </c>
      <c r="AY2511" s="4">
        <v>80.53</v>
      </c>
      <c r="AZ2511" s="4">
        <f t="shared" si="630"/>
        <v>80.53</v>
      </c>
      <c r="BA2511" s="4">
        <f t="shared" si="631"/>
        <v>73.238967692830002</v>
      </c>
      <c r="BB2511" s="4">
        <v>9.51</v>
      </c>
      <c r="BC2511" s="4">
        <v>12000</v>
      </c>
      <c r="BD2511">
        <v>2.1942336360599999</v>
      </c>
      <c r="BE2511" s="2">
        <v>0.11</v>
      </c>
      <c r="BF2511">
        <v>40</v>
      </c>
      <c r="BG2511">
        <f t="shared" si="625"/>
        <v>0.11171872670841716</v>
      </c>
      <c r="BH2511">
        <v>0.59909999999999997</v>
      </c>
      <c r="BI2511" s="4">
        <v>0.52800000000000002</v>
      </c>
      <c r="BJ2511" s="4">
        <v>0.17599999999999999</v>
      </c>
      <c r="BK2511" s="3">
        <f t="shared" si="632"/>
        <v>385500</v>
      </c>
      <c r="BL2511" s="3">
        <f t="shared" si="633"/>
        <v>72</v>
      </c>
      <c r="BM2511" s="3">
        <v>820.99999999999989</v>
      </c>
      <c r="BN2511" s="3">
        <v>738.9</v>
      </c>
      <c r="BO2511" s="3">
        <f t="shared" si="634"/>
        <v>82.099999999999909</v>
      </c>
      <c r="BP2511" s="3">
        <f t="shared" si="635"/>
        <v>22800</v>
      </c>
      <c r="BQ2511">
        <v>0.72</v>
      </c>
      <c r="BR2511">
        <v>0.59</v>
      </c>
      <c r="BS2511">
        <v>7.85</v>
      </c>
      <c r="BT2511">
        <f t="shared" si="626"/>
        <v>732.90000000000009</v>
      </c>
      <c r="BU2511" s="1">
        <f t="shared" si="627"/>
        <v>0.16414002464410843</v>
      </c>
      <c r="BV2511" s="1">
        <f t="shared" si="636"/>
        <v>0.1899118139837751</v>
      </c>
      <c r="BW2511">
        <f t="shared" si="637"/>
        <v>0.18092506692048613</v>
      </c>
      <c r="BX2511">
        <f t="shared" si="638"/>
        <v>0.19566041054025365</v>
      </c>
      <c r="BY2511">
        <f t="shared" si="639"/>
        <v>156.04498368557392</v>
      </c>
    </row>
    <row r="2512" spans="1:77" x14ac:dyDescent="0.2">
      <c r="A2512">
        <v>1</v>
      </c>
      <c r="B2512">
        <v>48043</v>
      </c>
      <c r="C2512" t="s">
        <v>20</v>
      </c>
      <c r="D2512">
        <v>48</v>
      </c>
      <c r="E2512" t="s">
        <v>21</v>
      </c>
      <c r="F2512" t="s">
        <v>22</v>
      </c>
      <c r="G2512" t="s">
        <v>46</v>
      </c>
      <c r="H2512">
        <v>43</v>
      </c>
      <c r="I2512">
        <v>208</v>
      </c>
      <c r="J2512">
        <v>269</v>
      </c>
      <c r="K2512">
        <v>87</v>
      </c>
      <c r="L2512">
        <v>499</v>
      </c>
      <c r="M2512">
        <v>33</v>
      </c>
      <c r="N2512">
        <v>63</v>
      </c>
      <c r="O2512" s="3">
        <v>2179</v>
      </c>
      <c r="P2512" s="3">
        <v>3042.3346270000002</v>
      </c>
      <c r="Q2512" s="3">
        <v>4480.2</v>
      </c>
      <c r="R2512" s="3">
        <v>6255.2857249999997</v>
      </c>
      <c r="S2512" s="3">
        <v>1531.6</v>
      </c>
      <c r="T2512" s="3">
        <v>2138.4303420000001</v>
      </c>
      <c r="U2512" s="3">
        <v>12399</v>
      </c>
      <c r="V2512" s="3">
        <v>17311.568169999999</v>
      </c>
      <c r="W2512" s="3">
        <v>427.22</v>
      </c>
      <c r="X2512" s="3">
        <v>596.48747100000003</v>
      </c>
      <c r="Y2512" s="3">
        <v>65</v>
      </c>
      <c r="Z2512" s="3">
        <v>90.753442280000002</v>
      </c>
      <c r="AA2512">
        <v>189</v>
      </c>
      <c r="AB2512">
        <v>273</v>
      </c>
      <c r="AC2512">
        <v>124</v>
      </c>
      <c r="AD2512">
        <v>520</v>
      </c>
      <c r="AE2512">
        <v>68</v>
      </c>
      <c r="AF2512">
        <v>61</v>
      </c>
      <c r="AG2512">
        <v>65</v>
      </c>
      <c r="AH2512">
        <v>22</v>
      </c>
      <c r="AI2512">
        <v>91</v>
      </c>
      <c r="AJ2512">
        <v>43</v>
      </c>
      <c r="AK2512">
        <v>14</v>
      </c>
      <c r="AL2512">
        <v>65</v>
      </c>
      <c r="AM2512">
        <v>88</v>
      </c>
      <c r="AN2512">
        <v>35</v>
      </c>
      <c r="AO2512">
        <v>117</v>
      </c>
      <c r="AP2512">
        <v>382</v>
      </c>
      <c r="AQ2512">
        <v>0</v>
      </c>
      <c r="AR2512" s="4">
        <v>5227</v>
      </c>
      <c r="AS2512" s="4">
        <f t="shared" si="628"/>
        <v>5609</v>
      </c>
      <c r="AT2512">
        <v>0.93702213000000001</v>
      </c>
      <c r="AU2512" s="4">
        <f t="shared" si="624"/>
        <v>1</v>
      </c>
      <c r="AV2512" s="4">
        <f t="shared" si="629"/>
        <v>5255.7571271699999</v>
      </c>
      <c r="AW2512" s="4">
        <v>0</v>
      </c>
      <c r="AX2512" s="4">
        <v>0</v>
      </c>
      <c r="AY2512" s="4">
        <v>80.53</v>
      </c>
      <c r="AZ2512" s="4">
        <f t="shared" si="630"/>
        <v>80.53</v>
      </c>
      <c r="BA2512" s="4">
        <f t="shared" si="631"/>
        <v>75.458392128900002</v>
      </c>
      <c r="BB2512" s="4">
        <v>9.51</v>
      </c>
      <c r="BC2512" s="4">
        <v>12000</v>
      </c>
      <c r="BD2512">
        <v>2.2955785570799998</v>
      </c>
      <c r="BE2512" s="2">
        <v>0.11</v>
      </c>
      <c r="BF2512">
        <v>40</v>
      </c>
      <c r="BG2512">
        <f t="shared" si="625"/>
        <v>0.11171872670841716</v>
      </c>
      <c r="BH2512">
        <v>0.747</v>
      </c>
      <c r="BI2512" s="4">
        <v>0.52800000000000002</v>
      </c>
      <c r="BJ2512" s="4">
        <v>0.17599999999999999</v>
      </c>
      <c r="BK2512" s="3">
        <f t="shared" si="632"/>
        <v>385500</v>
      </c>
      <c r="BL2512" s="3">
        <f t="shared" si="633"/>
        <v>72</v>
      </c>
      <c r="BM2512" s="3">
        <v>820.99999999999989</v>
      </c>
      <c r="BN2512" s="3">
        <v>738.9</v>
      </c>
      <c r="BO2512" s="3">
        <f t="shared" si="634"/>
        <v>82.099999999999909</v>
      </c>
      <c r="BP2512" s="3">
        <f t="shared" si="635"/>
        <v>22800</v>
      </c>
      <c r="BQ2512">
        <v>0.72</v>
      </c>
      <c r="BR2512">
        <v>0.59</v>
      </c>
      <c r="BS2512">
        <v>7.85</v>
      </c>
      <c r="BT2512">
        <f t="shared" si="626"/>
        <v>732.90000000000009</v>
      </c>
      <c r="BU2512" s="1">
        <f t="shared" si="627"/>
        <v>0.14407139952462014</v>
      </c>
      <c r="BV2512" s="1">
        <f t="shared" si="636"/>
        <v>0.16089365037741019</v>
      </c>
      <c r="BW2512">
        <f t="shared" si="637"/>
        <v>0.15237425287323828</v>
      </c>
      <c r="BX2512">
        <f t="shared" si="638"/>
        <v>0.1662973456076462</v>
      </c>
      <c r="BY2512">
        <f t="shared" si="639"/>
        <v>155.65989253818918</v>
      </c>
    </row>
    <row r="2513" spans="1:77" x14ac:dyDescent="0.2">
      <c r="A2513">
        <v>18</v>
      </c>
      <c r="B2513">
        <v>48045</v>
      </c>
      <c r="C2513" t="s">
        <v>1605</v>
      </c>
      <c r="D2513">
        <v>48</v>
      </c>
      <c r="E2513" t="s">
        <v>21</v>
      </c>
      <c r="F2513" t="s">
        <v>22</v>
      </c>
      <c r="G2513" t="s">
        <v>1692</v>
      </c>
      <c r="H2513">
        <v>45</v>
      </c>
      <c r="I2513">
        <v>206</v>
      </c>
      <c r="J2513">
        <v>488</v>
      </c>
      <c r="K2513">
        <v>233</v>
      </c>
      <c r="L2513">
        <v>335</v>
      </c>
      <c r="M2513">
        <v>68</v>
      </c>
      <c r="N2513">
        <v>103</v>
      </c>
      <c r="O2513" s="3">
        <v>2562.3000000000002</v>
      </c>
      <c r="P2513" s="3">
        <v>3577.5006950000002</v>
      </c>
      <c r="Q2513" s="3">
        <v>7726.9</v>
      </c>
      <c r="R2513" s="3">
        <v>10788.35036</v>
      </c>
      <c r="S2513" s="3">
        <v>3235.9</v>
      </c>
      <c r="T2513" s="3">
        <v>4517.9855980000002</v>
      </c>
      <c r="U2513" s="3">
        <v>7968.5</v>
      </c>
      <c r="V2513" s="3">
        <v>11125.673919999999</v>
      </c>
      <c r="W2513" s="3">
        <v>741.19</v>
      </c>
      <c r="X2513" s="3">
        <v>1034.854521</v>
      </c>
      <c r="Y2513" s="3">
        <v>99</v>
      </c>
      <c r="Z2513" s="3">
        <v>138.22447360000001</v>
      </c>
      <c r="AA2513">
        <v>244</v>
      </c>
      <c r="AB2513">
        <v>474</v>
      </c>
      <c r="AC2513">
        <v>265</v>
      </c>
      <c r="AD2513">
        <v>366</v>
      </c>
      <c r="AE2513">
        <v>98</v>
      </c>
      <c r="AF2513">
        <v>86</v>
      </c>
      <c r="AG2513">
        <v>65</v>
      </c>
      <c r="AH2513">
        <v>22</v>
      </c>
      <c r="AI2513">
        <v>91</v>
      </c>
      <c r="AJ2513">
        <v>43</v>
      </c>
      <c r="AK2513">
        <v>14</v>
      </c>
      <c r="AL2513">
        <v>65</v>
      </c>
      <c r="AM2513">
        <v>88</v>
      </c>
      <c r="AN2513">
        <v>35</v>
      </c>
      <c r="AO2513">
        <v>117</v>
      </c>
      <c r="AP2513">
        <v>382</v>
      </c>
      <c r="AQ2513">
        <v>0</v>
      </c>
      <c r="AR2513" s="4">
        <v>5227</v>
      </c>
      <c r="AS2513" s="4">
        <f t="shared" si="628"/>
        <v>5609</v>
      </c>
      <c r="AT2513">
        <v>0.93294059200000001</v>
      </c>
      <c r="AU2513" s="4">
        <f t="shared" si="624"/>
        <v>1</v>
      </c>
      <c r="AV2513" s="4">
        <f t="shared" si="629"/>
        <v>5232.8637805280005</v>
      </c>
      <c r="AW2513" s="4">
        <v>0</v>
      </c>
      <c r="AX2513" s="4">
        <v>0</v>
      </c>
      <c r="AY2513" s="4">
        <v>80.53</v>
      </c>
      <c r="AZ2513" s="4">
        <f t="shared" si="630"/>
        <v>80.53</v>
      </c>
      <c r="BA2513" s="4">
        <f t="shared" si="631"/>
        <v>75.129705873760003</v>
      </c>
      <c r="BB2513" s="4">
        <v>9.51</v>
      </c>
      <c r="BC2513" s="4">
        <v>12000</v>
      </c>
      <c r="BD2513">
        <v>1.74172802224</v>
      </c>
      <c r="BE2513" s="2">
        <v>0.11</v>
      </c>
      <c r="BF2513">
        <v>40</v>
      </c>
      <c r="BG2513">
        <f t="shared" si="625"/>
        <v>0.11171872670841716</v>
      </c>
      <c r="BH2513">
        <v>0.64</v>
      </c>
      <c r="BI2513" s="4">
        <v>0.52800000000000002</v>
      </c>
      <c r="BJ2513" s="4">
        <v>0.17599999999999999</v>
      </c>
      <c r="BK2513" s="3">
        <f t="shared" si="632"/>
        <v>385500</v>
      </c>
      <c r="BL2513" s="3">
        <f t="shared" si="633"/>
        <v>72</v>
      </c>
      <c r="BM2513" s="3">
        <v>820.99999999999989</v>
      </c>
      <c r="BN2513" s="3">
        <v>738.9</v>
      </c>
      <c r="BO2513" s="3">
        <f t="shared" si="634"/>
        <v>82.099999999999909</v>
      </c>
      <c r="BP2513" s="3">
        <f t="shared" si="635"/>
        <v>22800</v>
      </c>
      <c r="BQ2513">
        <v>0.72</v>
      </c>
      <c r="BR2513">
        <v>0.59</v>
      </c>
      <c r="BS2513">
        <v>7.85</v>
      </c>
      <c r="BT2513">
        <f t="shared" si="626"/>
        <v>732.90000000000009</v>
      </c>
      <c r="BU2513" s="1">
        <f t="shared" si="627"/>
        <v>0.15383997595169419</v>
      </c>
      <c r="BV2513" s="1">
        <f t="shared" si="636"/>
        <v>0.17257519452190709</v>
      </c>
      <c r="BW2513">
        <f t="shared" si="637"/>
        <v>0.16373929477875643</v>
      </c>
      <c r="BX2513">
        <f t="shared" si="638"/>
        <v>0.17821246661094819</v>
      </c>
      <c r="BY2513">
        <f t="shared" si="639"/>
        <v>155.92068707191771</v>
      </c>
    </row>
    <row r="2514" spans="1:77" x14ac:dyDescent="0.2">
      <c r="A2514">
        <v>1</v>
      </c>
      <c r="B2514">
        <v>48047</v>
      </c>
      <c r="C2514" t="s">
        <v>20</v>
      </c>
      <c r="D2514">
        <v>48</v>
      </c>
      <c r="E2514" t="s">
        <v>21</v>
      </c>
      <c r="F2514" t="s">
        <v>22</v>
      </c>
      <c r="G2514" t="s">
        <v>88</v>
      </c>
      <c r="H2514">
        <v>47</v>
      </c>
      <c r="I2514">
        <v>151</v>
      </c>
      <c r="J2514">
        <v>544</v>
      </c>
      <c r="K2514">
        <v>151</v>
      </c>
      <c r="L2514">
        <v>538</v>
      </c>
      <c r="M2514">
        <v>64</v>
      </c>
      <c r="N2514">
        <v>88</v>
      </c>
      <c r="O2514" s="3">
        <v>5162.8999999999996</v>
      </c>
      <c r="P2514" s="3">
        <v>7208.4761099999996</v>
      </c>
      <c r="Q2514" s="3">
        <v>7939.2</v>
      </c>
      <c r="R2514" s="3">
        <v>11084.76506</v>
      </c>
      <c r="S2514" s="3">
        <v>1798.3</v>
      </c>
      <c r="T2514" s="3">
        <v>2510.7986959999998</v>
      </c>
      <c r="U2514" s="3">
        <v>11722</v>
      </c>
      <c r="V2514" s="3">
        <v>16366.336160000001</v>
      </c>
      <c r="W2514" s="3">
        <v>761.63</v>
      </c>
      <c r="X2514" s="3">
        <v>1063.3929880000001</v>
      </c>
      <c r="Y2514" s="3">
        <v>84</v>
      </c>
      <c r="Z2514" s="3">
        <v>117.2813716</v>
      </c>
      <c r="AA2514">
        <v>143</v>
      </c>
      <c r="AB2514">
        <v>379</v>
      </c>
      <c r="AC2514">
        <v>163</v>
      </c>
      <c r="AD2514">
        <v>488</v>
      </c>
      <c r="AE2514">
        <v>80</v>
      </c>
      <c r="AF2514">
        <v>68</v>
      </c>
      <c r="AG2514">
        <v>65</v>
      </c>
      <c r="AH2514">
        <v>22</v>
      </c>
      <c r="AI2514">
        <v>91</v>
      </c>
      <c r="AJ2514">
        <v>43</v>
      </c>
      <c r="AK2514">
        <v>14</v>
      </c>
      <c r="AL2514">
        <v>65</v>
      </c>
      <c r="AM2514">
        <v>88</v>
      </c>
      <c r="AN2514">
        <v>35</v>
      </c>
      <c r="AO2514">
        <v>117</v>
      </c>
      <c r="AP2514">
        <v>382</v>
      </c>
      <c r="AQ2514">
        <v>0</v>
      </c>
      <c r="AR2514" s="4">
        <v>5227</v>
      </c>
      <c r="AS2514" s="4">
        <f t="shared" si="628"/>
        <v>5609</v>
      </c>
      <c r="AT2514">
        <v>0.90019586100000004</v>
      </c>
      <c r="AU2514" s="4">
        <f t="shared" si="624"/>
        <v>1</v>
      </c>
      <c r="AV2514" s="4">
        <f t="shared" si="629"/>
        <v>5049.1985843490002</v>
      </c>
      <c r="AW2514" s="4">
        <v>0</v>
      </c>
      <c r="AX2514" s="4">
        <v>0</v>
      </c>
      <c r="AY2514" s="4">
        <v>80.53</v>
      </c>
      <c r="AZ2514" s="4">
        <f t="shared" si="630"/>
        <v>80.53</v>
      </c>
      <c r="BA2514" s="4">
        <f t="shared" si="631"/>
        <v>72.492772686329999</v>
      </c>
      <c r="BB2514" s="4">
        <v>9.51</v>
      </c>
      <c r="BC2514" s="4">
        <v>12000</v>
      </c>
      <c r="BD2514">
        <v>2.1110069198599999</v>
      </c>
      <c r="BE2514" s="2">
        <v>0.11</v>
      </c>
      <c r="BF2514">
        <v>40</v>
      </c>
      <c r="BG2514">
        <f t="shared" si="625"/>
        <v>0.11171872670841716</v>
      </c>
      <c r="BH2514">
        <v>0.747</v>
      </c>
      <c r="BI2514" s="4">
        <v>0.52800000000000002</v>
      </c>
      <c r="BJ2514" s="4">
        <v>0.17599999999999999</v>
      </c>
      <c r="BK2514" s="3">
        <f t="shared" si="632"/>
        <v>385500</v>
      </c>
      <c r="BL2514" s="3">
        <f t="shared" si="633"/>
        <v>72</v>
      </c>
      <c r="BM2514" s="3">
        <v>820.99999999999989</v>
      </c>
      <c r="BN2514" s="3">
        <v>738.9</v>
      </c>
      <c r="BO2514" s="3">
        <f t="shared" si="634"/>
        <v>82.099999999999909</v>
      </c>
      <c r="BP2514" s="3">
        <f t="shared" si="635"/>
        <v>22800</v>
      </c>
      <c r="BQ2514">
        <v>0.72</v>
      </c>
      <c r="BR2514">
        <v>0.59</v>
      </c>
      <c r="BS2514">
        <v>7.85</v>
      </c>
      <c r="BT2514">
        <f t="shared" si="626"/>
        <v>732.90000000000009</v>
      </c>
      <c r="BU2514" s="1">
        <f t="shared" si="627"/>
        <v>0.13787683462817144</v>
      </c>
      <c r="BV2514" s="1">
        <f t="shared" si="636"/>
        <v>0.15614845676791766</v>
      </c>
      <c r="BW2514">
        <f t="shared" si="637"/>
        <v>0.14762905926374575</v>
      </c>
      <c r="BX2514">
        <f t="shared" si="638"/>
        <v>0.16155215199815368</v>
      </c>
      <c r="BY2514">
        <f t="shared" si="639"/>
        <v>155.65989253818918</v>
      </c>
    </row>
    <row r="2515" spans="1:77" x14ac:dyDescent="0.2">
      <c r="A2515">
        <v>1</v>
      </c>
      <c r="B2515">
        <v>48049</v>
      </c>
      <c r="C2515" t="s">
        <v>20</v>
      </c>
      <c r="D2515">
        <v>48</v>
      </c>
      <c r="E2515" t="s">
        <v>21</v>
      </c>
      <c r="F2515" t="s">
        <v>22</v>
      </c>
      <c r="G2515" t="s">
        <v>90</v>
      </c>
      <c r="H2515">
        <v>49</v>
      </c>
      <c r="I2515">
        <v>144</v>
      </c>
      <c r="J2515">
        <v>792</v>
      </c>
      <c r="K2515">
        <v>327</v>
      </c>
      <c r="L2515">
        <v>428</v>
      </c>
      <c r="M2515">
        <v>104</v>
      </c>
      <c r="N2515">
        <v>129</v>
      </c>
      <c r="O2515" s="3">
        <v>4148.8999999999996</v>
      </c>
      <c r="P2515" s="3">
        <v>5792.7224109999997</v>
      </c>
      <c r="Q2515" s="3">
        <v>12930</v>
      </c>
      <c r="R2515" s="3">
        <v>18052.953979999998</v>
      </c>
      <c r="S2515" s="3">
        <v>4251.8999999999996</v>
      </c>
      <c r="T2515" s="3">
        <v>5936.5317109999996</v>
      </c>
      <c r="U2515" s="3">
        <v>10079</v>
      </c>
      <c r="V2515" s="3">
        <v>14072.36838</v>
      </c>
      <c r="W2515" s="3">
        <v>1229.2</v>
      </c>
      <c r="X2515" s="3">
        <v>1716.217404</v>
      </c>
      <c r="Y2515" s="3">
        <v>126</v>
      </c>
      <c r="Z2515" s="3">
        <v>175.92205730000001</v>
      </c>
      <c r="AA2515">
        <v>182</v>
      </c>
      <c r="AB2515">
        <v>680</v>
      </c>
      <c r="AC2515">
        <v>348</v>
      </c>
      <c r="AD2515">
        <v>445</v>
      </c>
      <c r="AE2515">
        <v>121</v>
      </c>
      <c r="AF2515">
        <v>111</v>
      </c>
      <c r="AG2515">
        <v>65</v>
      </c>
      <c r="AH2515">
        <v>22</v>
      </c>
      <c r="AI2515">
        <v>91</v>
      </c>
      <c r="AJ2515">
        <v>43</v>
      </c>
      <c r="AK2515">
        <v>14</v>
      </c>
      <c r="AL2515">
        <v>65</v>
      </c>
      <c r="AM2515">
        <v>88</v>
      </c>
      <c r="AN2515">
        <v>35</v>
      </c>
      <c r="AO2515">
        <v>117</v>
      </c>
      <c r="AP2515">
        <v>382</v>
      </c>
      <c r="AQ2515">
        <v>0</v>
      </c>
      <c r="AR2515" s="4">
        <v>5227</v>
      </c>
      <c r="AS2515" s="4">
        <f t="shared" si="628"/>
        <v>5609</v>
      </c>
      <c r="AT2515">
        <v>0.92102512800000003</v>
      </c>
      <c r="AU2515" s="4">
        <f t="shared" si="624"/>
        <v>1</v>
      </c>
      <c r="AV2515" s="4">
        <f t="shared" si="629"/>
        <v>5166.0299429520001</v>
      </c>
      <c r="AW2515" s="4">
        <v>0</v>
      </c>
      <c r="AX2515" s="4">
        <v>0</v>
      </c>
      <c r="AY2515" s="4">
        <v>80.53</v>
      </c>
      <c r="AZ2515" s="4">
        <f t="shared" si="630"/>
        <v>80.53</v>
      </c>
      <c r="BA2515" s="4">
        <f t="shared" si="631"/>
        <v>74.17015355784001</v>
      </c>
      <c r="BB2515" s="4">
        <v>9.51</v>
      </c>
      <c r="BC2515" s="4">
        <v>12000</v>
      </c>
      <c r="BD2515">
        <v>1.9490622500300001</v>
      </c>
      <c r="BE2515" s="2">
        <v>0.11</v>
      </c>
      <c r="BF2515">
        <v>40</v>
      </c>
      <c r="BG2515">
        <f t="shared" si="625"/>
        <v>0.11171872670841716</v>
      </c>
      <c r="BH2515">
        <v>0.747</v>
      </c>
      <c r="BI2515" s="4">
        <v>0.52800000000000002</v>
      </c>
      <c r="BJ2515" s="4">
        <v>0.17599999999999999</v>
      </c>
      <c r="BK2515" s="3">
        <f t="shared" si="632"/>
        <v>385500</v>
      </c>
      <c r="BL2515" s="3">
        <f t="shared" si="633"/>
        <v>72</v>
      </c>
      <c r="BM2515" s="3">
        <v>820.99999999999989</v>
      </c>
      <c r="BN2515" s="3">
        <v>738.9</v>
      </c>
      <c r="BO2515" s="3">
        <f t="shared" si="634"/>
        <v>82.099999999999909</v>
      </c>
      <c r="BP2515" s="3">
        <f t="shared" si="635"/>
        <v>22800</v>
      </c>
      <c r="BQ2515">
        <v>0.72</v>
      </c>
      <c r="BR2515">
        <v>0.59</v>
      </c>
      <c r="BS2515">
        <v>7.85</v>
      </c>
      <c r="BT2515">
        <f t="shared" si="626"/>
        <v>732.90000000000009</v>
      </c>
      <c r="BU2515" s="1">
        <f t="shared" si="627"/>
        <v>0.13818445546095953</v>
      </c>
      <c r="BV2515" s="1">
        <f t="shared" si="636"/>
        <v>0.15923532833027776</v>
      </c>
      <c r="BW2515">
        <f t="shared" si="637"/>
        <v>0.15071593082610585</v>
      </c>
      <c r="BX2515">
        <f t="shared" si="638"/>
        <v>0.16463902356051377</v>
      </c>
      <c r="BY2515">
        <f t="shared" si="639"/>
        <v>155.65989253818918</v>
      </c>
    </row>
    <row r="2516" spans="1:77" x14ac:dyDescent="0.2">
      <c r="A2516">
        <v>12</v>
      </c>
      <c r="B2516">
        <v>48051</v>
      </c>
      <c r="C2516" t="s">
        <v>1017</v>
      </c>
      <c r="D2516">
        <v>48</v>
      </c>
      <c r="E2516" t="s">
        <v>21</v>
      </c>
      <c r="F2516" t="s">
        <v>22</v>
      </c>
      <c r="G2516" t="s">
        <v>1120</v>
      </c>
      <c r="H2516">
        <v>51</v>
      </c>
      <c r="I2516">
        <v>219</v>
      </c>
      <c r="J2516">
        <v>1224</v>
      </c>
      <c r="K2516">
        <v>475</v>
      </c>
      <c r="L2516">
        <v>572</v>
      </c>
      <c r="M2516">
        <v>155</v>
      </c>
      <c r="N2516">
        <v>210</v>
      </c>
      <c r="O2516" s="3">
        <v>4991.1000000000004</v>
      </c>
      <c r="P2516" s="3">
        <v>6968.6077809999997</v>
      </c>
      <c r="Q2516" s="3">
        <v>20664</v>
      </c>
      <c r="R2516" s="3">
        <v>28851.217410000001</v>
      </c>
      <c r="S2516" s="3">
        <v>5091.1000000000004</v>
      </c>
      <c r="T2516" s="3">
        <v>7108.228462</v>
      </c>
      <c r="U2516" s="3">
        <v>12962</v>
      </c>
      <c r="V2516" s="3">
        <v>18097.632600000001</v>
      </c>
      <c r="W2516" s="3">
        <v>1940.3</v>
      </c>
      <c r="X2516" s="3">
        <v>2709.060062</v>
      </c>
      <c r="Y2516" s="3">
        <v>193</v>
      </c>
      <c r="Z2516" s="3">
        <v>269.4679132</v>
      </c>
      <c r="AA2516">
        <v>247</v>
      </c>
      <c r="AB2516">
        <v>915</v>
      </c>
      <c r="AC2516">
        <v>479</v>
      </c>
      <c r="AD2516">
        <v>544</v>
      </c>
      <c r="AE2516">
        <v>147</v>
      </c>
      <c r="AF2516">
        <v>144</v>
      </c>
      <c r="AG2516">
        <v>65</v>
      </c>
      <c r="AH2516">
        <v>22</v>
      </c>
      <c r="AI2516">
        <v>91</v>
      </c>
      <c r="AJ2516">
        <v>43</v>
      </c>
      <c r="AK2516">
        <v>14</v>
      </c>
      <c r="AL2516">
        <v>65</v>
      </c>
      <c r="AM2516">
        <v>88</v>
      </c>
      <c r="AN2516">
        <v>35</v>
      </c>
      <c r="AO2516">
        <v>117</v>
      </c>
      <c r="AP2516">
        <v>382</v>
      </c>
      <c r="AQ2516">
        <v>0</v>
      </c>
      <c r="AR2516" s="4">
        <v>5227</v>
      </c>
      <c r="AS2516" s="4">
        <f t="shared" si="628"/>
        <v>5609</v>
      </c>
      <c r="AT2516">
        <v>0.90901455499999995</v>
      </c>
      <c r="AU2516" s="4">
        <f t="shared" si="624"/>
        <v>1</v>
      </c>
      <c r="AV2516" s="4">
        <f t="shared" si="629"/>
        <v>5098.6626389949997</v>
      </c>
      <c r="AW2516" s="4">
        <v>0</v>
      </c>
      <c r="AX2516" s="4">
        <v>0</v>
      </c>
      <c r="AY2516" s="4">
        <v>80.53</v>
      </c>
      <c r="AZ2516" s="4">
        <f t="shared" si="630"/>
        <v>80.53</v>
      </c>
      <c r="BA2516" s="4">
        <f t="shared" si="631"/>
        <v>73.202942114149991</v>
      </c>
      <c r="BB2516" s="4">
        <v>9.51</v>
      </c>
      <c r="BC2516" s="4">
        <v>12000</v>
      </c>
      <c r="BD2516">
        <v>2.1662503272000002</v>
      </c>
      <c r="BE2516" s="2">
        <v>0.11</v>
      </c>
      <c r="BF2516">
        <v>40</v>
      </c>
      <c r="BG2516">
        <f t="shared" si="625"/>
        <v>0.11171872670841716</v>
      </c>
      <c r="BH2516">
        <v>0.59909999999999997</v>
      </c>
      <c r="BI2516" s="4">
        <v>0.52800000000000002</v>
      </c>
      <c r="BJ2516" s="4">
        <v>0.17599999999999999</v>
      </c>
      <c r="BK2516" s="3">
        <f t="shared" si="632"/>
        <v>385500</v>
      </c>
      <c r="BL2516" s="3">
        <f t="shared" si="633"/>
        <v>72</v>
      </c>
      <c r="BM2516" s="3">
        <v>820.99999999999989</v>
      </c>
      <c r="BN2516" s="3">
        <v>738.9</v>
      </c>
      <c r="BO2516" s="3">
        <f t="shared" si="634"/>
        <v>82.099999999999909</v>
      </c>
      <c r="BP2516" s="3">
        <f t="shared" si="635"/>
        <v>22800</v>
      </c>
      <c r="BQ2516">
        <v>0.72</v>
      </c>
      <c r="BR2516">
        <v>0.59</v>
      </c>
      <c r="BS2516">
        <v>7.85</v>
      </c>
      <c r="BT2516">
        <f t="shared" si="626"/>
        <v>732.90000000000009</v>
      </c>
      <c r="BU2516" s="1">
        <f t="shared" si="627"/>
        <v>0.16374394570230386</v>
      </c>
      <c r="BV2516" s="1">
        <f t="shared" si="636"/>
        <v>0.18937859793650455</v>
      </c>
      <c r="BW2516">
        <f t="shared" si="637"/>
        <v>0.18039185087321558</v>
      </c>
      <c r="BX2516">
        <f t="shared" si="638"/>
        <v>0.1951271944929831</v>
      </c>
      <c r="BY2516">
        <f t="shared" si="639"/>
        <v>156.04498368557392</v>
      </c>
    </row>
    <row r="2517" spans="1:77" x14ac:dyDescent="0.2">
      <c r="A2517">
        <v>1</v>
      </c>
      <c r="B2517">
        <v>48053</v>
      </c>
      <c r="C2517" t="s">
        <v>20</v>
      </c>
      <c r="D2517">
        <v>48</v>
      </c>
      <c r="E2517" t="s">
        <v>21</v>
      </c>
      <c r="F2517" t="s">
        <v>22</v>
      </c>
      <c r="G2517" t="s">
        <v>92</v>
      </c>
      <c r="H2517">
        <v>53</v>
      </c>
      <c r="I2517">
        <v>158</v>
      </c>
      <c r="J2517">
        <v>1333</v>
      </c>
      <c r="K2517">
        <v>404</v>
      </c>
      <c r="L2517">
        <v>551</v>
      </c>
      <c r="M2517">
        <v>158</v>
      </c>
      <c r="N2517">
        <v>194</v>
      </c>
      <c r="O2517" s="3">
        <v>7020.8</v>
      </c>
      <c r="P2517" s="3">
        <v>9802.4887319999998</v>
      </c>
      <c r="Q2517" s="3">
        <v>19032</v>
      </c>
      <c r="R2517" s="3">
        <v>26572.607899999999</v>
      </c>
      <c r="S2517" s="3">
        <v>5007.7</v>
      </c>
      <c r="T2517" s="3">
        <v>6991.7848139999996</v>
      </c>
      <c r="U2517" s="3">
        <v>12069</v>
      </c>
      <c r="V2517" s="3">
        <v>16850.819920000002</v>
      </c>
      <c r="W2517" s="3">
        <v>1782.8</v>
      </c>
      <c r="X2517" s="3">
        <v>2489.1574909999999</v>
      </c>
      <c r="Y2517" s="3">
        <v>177</v>
      </c>
      <c r="Z2517" s="3">
        <v>247.1286044</v>
      </c>
      <c r="AA2517">
        <v>196</v>
      </c>
      <c r="AB2517">
        <v>910</v>
      </c>
      <c r="AC2517">
        <v>368</v>
      </c>
      <c r="AD2517">
        <v>507</v>
      </c>
      <c r="AE2517">
        <v>145</v>
      </c>
      <c r="AF2517">
        <v>139</v>
      </c>
      <c r="AG2517">
        <v>65</v>
      </c>
      <c r="AH2517">
        <v>22</v>
      </c>
      <c r="AI2517">
        <v>91</v>
      </c>
      <c r="AJ2517">
        <v>43</v>
      </c>
      <c r="AK2517">
        <v>14</v>
      </c>
      <c r="AL2517">
        <v>65</v>
      </c>
      <c r="AM2517">
        <v>88</v>
      </c>
      <c r="AN2517">
        <v>35</v>
      </c>
      <c r="AO2517">
        <v>117</v>
      </c>
      <c r="AP2517">
        <v>382</v>
      </c>
      <c r="AQ2517">
        <v>0</v>
      </c>
      <c r="AR2517" s="4">
        <v>5227</v>
      </c>
      <c r="AS2517" s="4">
        <f t="shared" si="628"/>
        <v>5609</v>
      </c>
      <c r="AT2517">
        <v>0.91520558399999996</v>
      </c>
      <c r="AU2517" s="4">
        <f t="shared" si="624"/>
        <v>1</v>
      </c>
      <c r="AV2517" s="4">
        <f t="shared" si="629"/>
        <v>5133.388120656</v>
      </c>
      <c r="AW2517" s="4">
        <v>0</v>
      </c>
      <c r="AX2517" s="4">
        <v>0</v>
      </c>
      <c r="AY2517" s="4">
        <v>80.53</v>
      </c>
      <c r="AZ2517" s="4">
        <f t="shared" si="630"/>
        <v>80.53</v>
      </c>
      <c r="BA2517" s="4">
        <f t="shared" si="631"/>
        <v>73.701505679519997</v>
      </c>
      <c r="BB2517" s="4">
        <v>9.51</v>
      </c>
      <c r="BC2517" s="4">
        <v>12000</v>
      </c>
      <c r="BD2517">
        <v>2.0063671139500001</v>
      </c>
      <c r="BE2517" s="2">
        <v>0.11</v>
      </c>
      <c r="BF2517">
        <v>40</v>
      </c>
      <c r="BG2517">
        <f t="shared" si="625"/>
        <v>0.11171872670841716</v>
      </c>
      <c r="BH2517">
        <v>0.747</v>
      </c>
      <c r="BI2517" s="4">
        <v>0.52800000000000002</v>
      </c>
      <c r="BJ2517" s="4">
        <v>0.17599999999999999</v>
      </c>
      <c r="BK2517" s="3">
        <f t="shared" si="632"/>
        <v>385500</v>
      </c>
      <c r="BL2517" s="3">
        <f t="shared" si="633"/>
        <v>72</v>
      </c>
      <c r="BM2517" s="3">
        <v>820.99999999999989</v>
      </c>
      <c r="BN2517" s="3">
        <v>738.9</v>
      </c>
      <c r="BO2517" s="3">
        <f t="shared" si="634"/>
        <v>82.099999999999909</v>
      </c>
      <c r="BP2517" s="3">
        <f t="shared" si="635"/>
        <v>22800</v>
      </c>
      <c r="BQ2517">
        <v>0.72</v>
      </c>
      <c r="BR2517">
        <v>0.59</v>
      </c>
      <c r="BS2517">
        <v>7.85</v>
      </c>
      <c r="BT2517">
        <f t="shared" si="626"/>
        <v>732.90000000000009</v>
      </c>
      <c r="BU2517" s="1">
        <f t="shared" si="627"/>
        <v>0.13824321303415879</v>
      </c>
      <c r="BV2517" s="1">
        <f t="shared" si="636"/>
        <v>0.16235610872154504</v>
      </c>
      <c r="BW2517">
        <f t="shared" si="637"/>
        <v>0.15383671121737313</v>
      </c>
      <c r="BX2517">
        <f t="shared" si="638"/>
        <v>0.16775980395178106</v>
      </c>
      <c r="BY2517">
        <f t="shared" si="639"/>
        <v>155.65989253818918</v>
      </c>
    </row>
    <row r="2518" spans="1:77" x14ac:dyDescent="0.2">
      <c r="A2518">
        <v>1</v>
      </c>
      <c r="B2518">
        <v>48055</v>
      </c>
      <c r="C2518" t="s">
        <v>20</v>
      </c>
      <c r="D2518">
        <v>48</v>
      </c>
      <c r="E2518" t="s">
        <v>21</v>
      </c>
      <c r="F2518" t="s">
        <v>22</v>
      </c>
      <c r="G2518" t="s">
        <v>28</v>
      </c>
      <c r="H2518">
        <v>55</v>
      </c>
      <c r="I2518">
        <v>72</v>
      </c>
      <c r="J2518">
        <v>1964</v>
      </c>
      <c r="K2518">
        <v>345</v>
      </c>
      <c r="L2518">
        <v>996</v>
      </c>
      <c r="M2518">
        <v>226</v>
      </c>
      <c r="N2518">
        <v>294</v>
      </c>
      <c r="O2518" s="3">
        <v>6463.8</v>
      </c>
      <c r="P2518" s="3">
        <v>9024.8015419999992</v>
      </c>
      <c r="Q2518" s="3">
        <v>23779</v>
      </c>
      <c r="R2518" s="3">
        <v>33200.401599999997</v>
      </c>
      <c r="S2518" s="3">
        <v>3440</v>
      </c>
      <c r="T2518" s="3">
        <v>4802.9514069999996</v>
      </c>
      <c r="U2518" s="3">
        <v>19271</v>
      </c>
      <c r="V2518" s="3">
        <v>26906.301329999998</v>
      </c>
      <c r="W2518" s="3">
        <v>2223</v>
      </c>
      <c r="X2518" s="3">
        <v>3103.767726</v>
      </c>
      <c r="Y2518" s="3">
        <v>241</v>
      </c>
      <c r="Z2518" s="3">
        <v>336.48583980000001</v>
      </c>
      <c r="AA2518">
        <v>110</v>
      </c>
      <c r="AB2518">
        <v>855</v>
      </c>
      <c r="AC2518">
        <v>262</v>
      </c>
      <c r="AD2518">
        <v>650</v>
      </c>
      <c r="AE2518">
        <v>135</v>
      </c>
      <c r="AF2518">
        <v>141</v>
      </c>
      <c r="AG2518">
        <v>65</v>
      </c>
      <c r="AH2518">
        <v>22</v>
      </c>
      <c r="AI2518">
        <v>91</v>
      </c>
      <c r="AJ2518">
        <v>43</v>
      </c>
      <c r="AK2518">
        <v>14</v>
      </c>
      <c r="AL2518">
        <v>65</v>
      </c>
      <c r="AM2518">
        <v>88</v>
      </c>
      <c r="AN2518">
        <v>35</v>
      </c>
      <c r="AO2518">
        <v>117</v>
      </c>
      <c r="AP2518">
        <v>382</v>
      </c>
      <c r="AQ2518">
        <v>0</v>
      </c>
      <c r="AR2518" s="4">
        <v>5227</v>
      </c>
      <c r="AS2518" s="4">
        <f t="shared" si="628"/>
        <v>5609</v>
      </c>
      <c r="AT2518">
        <v>0.91000651399999999</v>
      </c>
      <c r="AU2518" s="4">
        <f t="shared" si="624"/>
        <v>1</v>
      </c>
      <c r="AV2518" s="4">
        <f t="shared" si="629"/>
        <v>5104.2265370260002</v>
      </c>
      <c r="AW2518" s="4">
        <v>0</v>
      </c>
      <c r="AX2518" s="4">
        <v>0</v>
      </c>
      <c r="AY2518" s="4">
        <v>80.53</v>
      </c>
      <c r="AZ2518" s="4">
        <f t="shared" si="630"/>
        <v>80.53</v>
      </c>
      <c r="BA2518" s="4">
        <f t="shared" si="631"/>
        <v>73.282824572419997</v>
      </c>
      <c r="BB2518" s="4">
        <v>9.51</v>
      </c>
      <c r="BC2518" s="4">
        <v>12000</v>
      </c>
      <c r="BD2518">
        <v>2.06182940366</v>
      </c>
      <c r="BE2518" s="2">
        <v>0.11</v>
      </c>
      <c r="BF2518">
        <v>40</v>
      </c>
      <c r="BG2518">
        <f t="shared" si="625"/>
        <v>0.11171872670841716</v>
      </c>
      <c r="BH2518">
        <v>0.747</v>
      </c>
      <c r="BI2518" s="4">
        <v>0.52800000000000002</v>
      </c>
      <c r="BJ2518" s="4">
        <v>0.17599999999999999</v>
      </c>
      <c r="BK2518" s="3">
        <f t="shared" si="632"/>
        <v>385500</v>
      </c>
      <c r="BL2518" s="3">
        <f t="shared" si="633"/>
        <v>72</v>
      </c>
      <c r="BM2518" s="3">
        <v>820.99999999999989</v>
      </c>
      <c r="BN2518" s="3">
        <v>738.9</v>
      </c>
      <c r="BO2518" s="3">
        <f t="shared" si="634"/>
        <v>82.099999999999909</v>
      </c>
      <c r="BP2518" s="3">
        <f t="shared" si="635"/>
        <v>22800</v>
      </c>
      <c r="BQ2518">
        <v>0.72</v>
      </c>
      <c r="BR2518">
        <v>0.59</v>
      </c>
      <c r="BS2518">
        <v>7.85</v>
      </c>
      <c r="BT2518">
        <f t="shared" si="626"/>
        <v>732.90000000000009</v>
      </c>
      <c r="BU2518" s="1">
        <f t="shared" si="627"/>
        <v>0.13834691249471162</v>
      </c>
      <c r="BV2518" s="1">
        <f t="shared" si="636"/>
        <v>0.16475420627297385</v>
      </c>
      <c r="BW2518">
        <f t="shared" si="637"/>
        <v>0.15623480876880194</v>
      </c>
      <c r="BX2518">
        <f t="shared" si="638"/>
        <v>0.17015790150320986</v>
      </c>
      <c r="BY2518">
        <f t="shared" si="639"/>
        <v>155.65989253818918</v>
      </c>
    </row>
    <row r="2519" spans="1:77" x14ac:dyDescent="0.2">
      <c r="A2519">
        <v>1</v>
      </c>
      <c r="B2519">
        <v>48057</v>
      </c>
      <c r="C2519" t="s">
        <v>20</v>
      </c>
      <c r="D2519">
        <v>48</v>
      </c>
      <c r="E2519" t="s">
        <v>21</v>
      </c>
      <c r="F2519" t="s">
        <v>22</v>
      </c>
      <c r="G2519" t="s">
        <v>66</v>
      </c>
      <c r="H2519">
        <v>57</v>
      </c>
      <c r="I2519">
        <v>62</v>
      </c>
      <c r="J2519">
        <v>739</v>
      </c>
      <c r="K2519">
        <v>242</v>
      </c>
      <c r="L2519">
        <v>671</v>
      </c>
      <c r="M2519">
        <v>90</v>
      </c>
      <c r="N2519">
        <v>119</v>
      </c>
      <c r="O2519" s="3">
        <v>7867.5</v>
      </c>
      <c r="P2519" s="3">
        <v>10984.65703</v>
      </c>
      <c r="Q2519" s="3">
        <v>11131</v>
      </c>
      <c r="R2519" s="3">
        <v>15541.17794</v>
      </c>
      <c r="S2519" s="3">
        <v>2529.4</v>
      </c>
      <c r="T2519" s="3">
        <v>3531.5654909999998</v>
      </c>
      <c r="U2519" s="3">
        <v>14516</v>
      </c>
      <c r="V2519" s="3">
        <v>20267.33797</v>
      </c>
      <c r="W2519" s="3">
        <v>1050.2</v>
      </c>
      <c r="X2519" s="3">
        <v>1466.296386</v>
      </c>
      <c r="Y2519" s="3">
        <v>112</v>
      </c>
      <c r="Z2519" s="3">
        <v>156.37516210000001</v>
      </c>
      <c r="AA2519">
        <v>99</v>
      </c>
      <c r="AB2519">
        <v>537</v>
      </c>
      <c r="AC2519">
        <v>256</v>
      </c>
      <c r="AD2519">
        <v>614</v>
      </c>
      <c r="AE2519">
        <v>100</v>
      </c>
      <c r="AF2519">
        <v>92</v>
      </c>
      <c r="AG2519">
        <v>65</v>
      </c>
      <c r="AH2519">
        <v>22</v>
      </c>
      <c r="AI2519">
        <v>91</v>
      </c>
      <c r="AJ2519">
        <v>43</v>
      </c>
      <c r="AK2519">
        <v>14</v>
      </c>
      <c r="AL2519">
        <v>65</v>
      </c>
      <c r="AM2519">
        <v>88</v>
      </c>
      <c r="AN2519">
        <v>35</v>
      </c>
      <c r="AO2519">
        <v>117</v>
      </c>
      <c r="AP2519">
        <v>382</v>
      </c>
      <c r="AQ2519">
        <v>0</v>
      </c>
      <c r="AR2519" s="4">
        <v>5227</v>
      </c>
      <c r="AS2519" s="4">
        <f t="shared" si="628"/>
        <v>5609</v>
      </c>
      <c r="AT2519">
        <v>0.90387776099999995</v>
      </c>
      <c r="AU2519" s="4">
        <f t="shared" si="624"/>
        <v>1</v>
      </c>
      <c r="AV2519" s="4">
        <f t="shared" si="629"/>
        <v>5069.850361449</v>
      </c>
      <c r="AW2519" s="4">
        <v>0</v>
      </c>
      <c r="AX2519" s="4">
        <v>0</v>
      </c>
      <c r="AY2519" s="4">
        <v>80.53</v>
      </c>
      <c r="AZ2519" s="4">
        <f t="shared" si="630"/>
        <v>80.53</v>
      </c>
      <c r="BA2519" s="4">
        <f t="shared" si="631"/>
        <v>72.789276093330002</v>
      </c>
      <c r="BB2519" s="4">
        <v>9.51</v>
      </c>
      <c r="BC2519" s="4">
        <v>12000</v>
      </c>
      <c r="BD2519">
        <v>2.2087235236799998</v>
      </c>
      <c r="BE2519" s="2">
        <v>0.11</v>
      </c>
      <c r="BF2519">
        <v>40</v>
      </c>
      <c r="BG2519">
        <f t="shared" si="625"/>
        <v>0.11171872670841716</v>
      </c>
      <c r="BH2519">
        <v>0.747</v>
      </c>
      <c r="BI2519" s="4">
        <v>0.52800000000000002</v>
      </c>
      <c r="BJ2519" s="4">
        <v>0.17599999999999999</v>
      </c>
      <c r="BK2519" s="3">
        <f t="shared" si="632"/>
        <v>385500</v>
      </c>
      <c r="BL2519" s="3">
        <f t="shared" si="633"/>
        <v>72</v>
      </c>
      <c r="BM2519" s="3">
        <v>820.99999999999989</v>
      </c>
      <c r="BN2519" s="3">
        <v>738.9</v>
      </c>
      <c r="BO2519" s="3">
        <f t="shared" si="634"/>
        <v>82.099999999999909</v>
      </c>
      <c r="BP2519" s="3">
        <f t="shared" si="635"/>
        <v>22800</v>
      </c>
      <c r="BQ2519">
        <v>0.72</v>
      </c>
      <c r="BR2519">
        <v>0.59</v>
      </c>
      <c r="BS2519">
        <v>7.85</v>
      </c>
      <c r="BT2519">
        <f t="shared" si="626"/>
        <v>732.90000000000009</v>
      </c>
      <c r="BU2519" s="1">
        <f t="shared" si="627"/>
        <v>0.13944732584507349</v>
      </c>
      <c r="BV2519" s="1">
        <f t="shared" si="636"/>
        <v>0.15966043414215975</v>
      </c>
      <c r="BW2519">
        <f t="shared" si="637"/>
        <v>0.15114103663798784</v>
      </c>
      <c r="BX2519">
        <f t="shared" si="638"/>
        <v>0.16506412937239576</v>
      </c>
      <c r="BY2519">
        <f t="shared" si="639"/>
        <v>155.65989253818918</v>
      </c>
    </row>
    <row r="2520" spans="1:77" x14ac:dyDescent="0.2">
      <c r="A2520">
        <v>1</v>
      </c>
      <c r="B2520">
        <v>48059</v>
      </c>
      <c r="C2520" t="s">
        <v>20</v>
      </c>
      <c r="D2520">
        <v>48</v>
      </c>
      <c r="E2520" t="s">
        <v>21</v>
      </c>
      <c r="F2520" t="s">
        <v>22</v>
      </c>
      <c r="G2520" t="s">
        <v>54</v>
      </c>
      <c r="H2520">
        <v>59</v>
      </c>
      <c r="I2520">
        <v>138</v>
      </c>
      <c r="J2520">
        <v>609</v>
      </c>
      <c r="K2520">
        <v>288</v>
      </c>
      <c r="L2520">
        <v>384</v>
      </c>
      <c r="M2520">
        <v>81</v>
      </c>
      <c r="N2520">
        <v>104</v>
      </c>
      <c r="O2520" s="3">
        <v>4104</v>
      </c>
      <c r="P2520" s="3">
        <v>5730.032725</v>
      </c>
      <c r="Q2520" s="3">
        <v>10124</v>
      </c>
      <c r="R2520" s="3">
        <v>14135.197690000001</v>
      </c>
      <c r="S2520" s="3">
        <v>3881.6</v>
      </c>
      <c r="T2520" s="3">
        <v>5419.5163320000001</v>
      </c>
      <c r="U2520" s="3">
        <v>9123.7999999999993</v>
      </c>
      <c r="V2520" s="3">
        <v>12738.71164</v>
      </c>
      <c r="W2520" s="3">
        <v>968.27</v>
      </c>
      <c r="X2520" s="3">
        <v>1351.905162</v>
      </c>
      <c r="Y2520" s="3">
        <v>104</v>
      </c>
      <c r="Z2520" s="3">
        <v>145.2055077</v>
      </c>
      <c r="AA2520">
        <v>176</v>
      </c>
      <c r="AB2520">
        <v>579</v>
      </c>
      <c r="AC2520">
        <v>315</v>
      </c>
      <c r="AD2520">
        <v>411</v>
      </c>
      <c r="AE2520">
        <v>109</v>
      </c>
      <c r="AF2520">
        <v>97</v>
      </c>
      <c r="AG2520">
        <v>65</v>
      </c>
      <c r="AH2520">
        <v>22</v>
      </c>
      <c r="AI2520">
        <v>91</v>
      </c>
      <c r="AJ2520">
        <v>43</v>
      </c>
      <c r="AK2520">
        <v>14</v>
      </c>
      <c r="AL2520">
        <v>65</v>
      </c>
      <c r="AM2520">
        <v>88</v>
      </c>
      <c r="AN2520">
        <v>35</v>
      </c>
      <c r="AO2520">
        <v>117</v>
      </c>
      <c r="AP2520">
        <v>382</v>
      </c>
      <c r="AQ2520">
        <v>0</v>
      </c>
      <c r="AR2520" s="4">
        <v>5227</v>
      </c>
      <c r="AS2520" s="4">
        <f t="shared" si="628"/>
        <v>5609</v>
      </c>
      <c r="AT2520">
        <v>0.92357983899999996</v>
      </c>
      <c r="AU2520" s="4">
        <f t="shared" si="624"/>
        <v>1</v>
      </c>
      <c r="AV2520" s="4">
        <f t="shared" si="629"/>
        <v>5180.3593169509995</v>
      </c>
      <c r="AW2520" s="4">
        <v>0</v>
      </c>
      <c r="AX2520" s="4">
        <v>0</v>
      </c>
      <c r="AY2520" s="4">
        <v>80.53</v>
      </c>
      <c r="AZ2520" s="4">
        <f t="shared" si="630"/>
        <v>80.53</v>
      </c>
      <c r="BA2520" s="4">
        <f t="shared" si="631"/>
        <v>74.375884434669999</v>
      </c>
      <c r="BB2520" s="4">
        <v>9.51</v>
      </c>
      <c r="BC2520" s="4">
        <v>12000</v>
      </c>
      <c r="BD2520">
        <v>1.9271735051400001</v>
      </c>
      <c r="BE2520" s="2">
        <v>0.11</v>
      </c>
      <c r="BF2520">
        <v>40</v>
      </c>
      <c r="BG2520">
        <f t="shared" si="625"/>
        <v>0.11171872670841716</v>
      </c>
      <c r="BH2520">
        <v>0.747</v>
      </c>
      <c r="BI2520" s="4">
        <v>0.52800000000000002</v>
      </c>
      <c r="BJ2520" s="4">
        <v>0.17599999999999999</v>
      </c>
      <c r="BK2520" s="3">
        <f t="shared" si="632"/>
        <v>385500</v>
      </c>
      <c r="BL2520" s="3">
        <f t="shared" si="633"/>
        <v>72</v>
      </c>
      <c r="BM2520" s="3">
        <v>820.99999999999989</v>
      </c>
      <c r="BN2520" s="3">
        <v>738.9</v>
      </c>
      <c r="BO2520" s="3">
        <f t="shared" si="634"/>
        <v>82.099999999999909</v>
      </c>
      <c r="BP2520" s="3">
        <f t="shared" si="635"/>
        <v>22800</v>
      </c>
      <c r="BQ2520">
        <v>0.72</v>
      </c>
      <c r="BR2520">
        <v>0.59</v>
      </c>
      <c r="BS2520">
        <v>7.85</v>
      </c>
      <c r="BT2520">
        <f t="shared" si="626"/>
        <v>732.90000000000009</v>
      </c>
      <c r="BU2520" s="1">
        <f t="shared" si="627"/>
        <v>0.13819787053403537</v>
      </c>
      <c r="BV2520" s="1">
        <f t="shared" si="636"/>
        <v>0.15782809348677163</v>
      </c>
      <c r="BW2520">
        <f t="shared" si="637"/>
        <v>0.14930869598259972</v>
      </c>
      <c r="BX2520">
        <f t="shared" si="638"/>
        <v>0.16323178871700764</v>
      </c>
      <c r="BY2520">
        <f t="shared" si="639"/>
        <v>155.65989253818918</v>
      </c>
    </row>
    <row r="2521" spans="1:77" x14ac:dyDescent="0.2">
      <c r="A2521">
        <v>1</v>
      </c>
      <c r="B2521">
        <v>48061</v>
      </c>
      <c r="C2521" t="s">
        <v>20</v>
      </c>
      <c r="D2521">
        <v>48</v>
      </c>
      <c r="E2521" t="s">
        <v>21</v>
      </c>
      <c r="F2521" t="s">
        <v>22</v>
      </c>
      <c r="G2521" t="s">
        <v>96</v>
      </c>
      <c r="H2521">
        <v>61</v>
      </c>
      <c r="I2521">
        <v>75</v>
      </c>
      <c r="J2521">
        <v>1932</v>
      </c>
      <c r="K2521">
        <v>418</v>
      </c>
      <c r="L2521">
        <v>450</v>
      </c>
      <c r="M2521">
        <v>210</v>
      </c>
      <c r="N2521">
        <v>218</v>
      </c>
      <c r="O2521" s="3">
        <v>3301.9</v>
      </c>
      <c r="P2521" s="3">
        <v>4610.1352470000002</v>
      </c>
      <c r="Q2521" s="3">
        <v>22872</v>
      </c>
      <c r="R2521" s="3">
        <v>31934.042030000001</v>
      </c>
      <c r="S2521" s="3">
        <v>3735.3</v>
      </c>
      <c r="T2521" s="3">
        <v>5215.251276</v>
      </c>
      <c r="U2521" s="3">
        <v>8783.9</v>
      </c>
      <c r="V2521" s="3">
        <v>12264.140950000001</v>
      </c>
      <c r="W2521" s="3">
        <v>2106.6</v>
      </c>
      <c r="X2521" s="3">
        <v>2941.2492539999998</v>
      </c>
      <c r="Y2521" s="3">
        <v>189</v>
      </c>
      <c r="Z2521" s="3">
        <v>263.88308599999999</v>
      </c>
      <c r="AA2521">
        <v>104</v>
      </c>
      <c r="AB2521">
        <v>760</v>
      </c>
      <c r="AC2521">
        <v>362</v>
      </c>
      <c r="AD2521">
        <v>336</v>
      </c>
      <c r="AE2521">
        <v>122</v>
      </c>
      <c r="AF2521">
        <v>108</v>
      </c>
      <c r="AG2521">
        <v>65</v>
      </c>
      <c r="AH2521">
        <v>22</v>
      </c>
      <c r="AI2521">
        <v>91</v>
      </c>
      <c r="AJ2521">
        <v>43</v>
      </c>
      <c r="AK2521">
        <v>14</v>
      </c>
      <c r="AL2521">
        <v>65</v>
      </c>
      <c r="AM2521">
        <v>88</v>
      </c>
      <c r="AN2521">
        <v>35</v>
      </c>
      <c r="AO2521">
        <v>117</v>
      </c>
      <c r="AP2521">
        <v>382</v>
      </c>
      <c r="AQ2521">
        <v>0</v>
      </c>
      <c r="AR2521" s="4">
        <v>5227</v>
      </c>
      <c r="AS2521" s="4">
        <f t="shared" si="628"/>
        <v>5609</v>
      </c>
      <c r="AT2521">
        <v>0.90136788800000001</v>
      </c>
      <c r="AU2521" s="4">
        <f t="shared" si="624"/>
        <v>1</v>
      </c>
      <c r="AV2521" s="4">
        <f t="shared" si="629"/>
        <v>5055.7724837920005</v>
      </c>
      <c r="AW2521" s="4">
        <v>0</v>
      </c>
      <c r="AX2521" s="4">
        <v>0</v>
      </c>
      <c r="AY2521" s="4">
        <v>80.53</v>
      </c>
      <c r="AZ2521" s="4">
        <f t="shared" si="630"/>
        <v>80.53</v>
      </c>
      <c r="BA2521" s="4">
        <f t="shared" si="631"/>
        <v>72.587156020639995</v>
      </c>
      <c r="BB2521" s="4">
        <v>9.51</v>
      </c>
      <c r="BC2521" s="4">
        <v>12000</v>
      </c>
      <c r="BD2521">
        <v>2.1987795994199999</v>
      </c>
      <c r="BE2521" s="2">
        <v>0.11</v>
      </c>
      <c r="BF2521">
        <v>40</v>
      </c>
      <c r="BG2521">
        <f t="shared" si="625"/>
        <v>0.11171872670841716</v>
      </c>
      <c r="BH2521">
        <v>0.747</v>
      </c>
      <c r="BI2521" s="4">
        <v>0.52800000000000002</v>
      </c>
      <c r="BJ2521" s="4">
        <v>0.17599999999999999</v>
      </c>
      <c r="BK2521" s="3">
        <f t="shared" si="632"/>
        <v>385500</v>
      </c>
      <c r="BL2521" s="3">
        <f t="shared" si="633"/>
        <v>72</v>
      </c>
      <c r="BM2521" s="3">
        <v>820.99999999999989</v>
      </c>
      <c r="BN2521" s="3">
        <v>738.9</v>
      </c>
      <c r="BO2521" s="3">
        <f t="shared" si="634"/>
        <v>82.099999999999909</v>
      </c>
      <c r="BP2521" s="3">
        <f t="shared" si="635"/>
        <v>22800</v>
      </c>
      <c r="BQ2521">
        <v>0.72</v>
      </c>
      <c r="BR2521">
        <v>0.59</v>
      </c>
      <c r="BS2521">
        <v>7.85</v>
      </c>
      <c r="BT2521">
        <f t="shared" si="626"/>
        <v>732.90000000000009</v>
      </c>
      <c r="BU2521" s="1">
        <f t="shared" si="627"/>
        <v>0.13905676425136368</v>
      </c>
      <c r="BV2521" s="1">
        <f t="shared" si="636"/>
        <v>0.16388468201708392</v>
      </c>
      <c r="BW2521">
        <f t="shared" si="637"/>
        <v>0.15536528451291201</v>
      </c>
      <c r="BX2521">
        <f t="shared" si="638"/>
        <v>0.16928837724731993</v>
      </c>
      <c r="BY2521">
        <f t="shared" si="639"/>
        <v>155.65989253818918</v>
      </c>
    </row>
    <row r="2522" spans="1:77" x14ac:dyDescent="0.2">
      <c r="A2522">
        <v>18</v>
      </c>
      <c r="B2522">
        <v>48063</v>
      </c>
      <c r="C2522" t="s">
        <v>1605</v>
      </c>
      <c r="D2522">
        <v>48</v>
      </c>
      <c r="E2522" t="s">
        <v>21</v>
      </c>
      <c r="F2522" t="s">
        <v>22</v>
      </c>
      <c r="G2522" t="s">
        <v>1653</v>
      </c>
      <c r="H2522">
        <v>63</v>
      </c>
      <c r="I2522">
        <v>270</v>
      </c>
      <c r="J2522">
        <v>1497</v>
      </c>
      <c r="K2522">
        <v>439</v>
      </c>
      <c r="L2522">
        <v>523</v>
      </c>
      <c r="M2522">
        <v>195</v>
      </c>
      <c r="N2522">
        <v>234</v>
      </c>
      <c r="O2522" s="3">
        <v>4357.1000000000004</v>
      </c>
      <c r="P2522" s="3">
        <v>6083.4126669999996</v>
      </c>
      <c r="Q2522" s="3">
        <v>21843</v>
      </c>
      <c r="R2522" s="3">
        <v>30497.345229999999</v>
      </c>
      <c r="S2522" s="3">
        <v>5822.3</v>
      </c>
      <c r="T2522" s="3">
        <v>8129.1348770000004</v>
      </c>
      <c r="U2522" s="3">
        <v>11967</v>
      </c>
      <c r="V2522" s="3">
        <v>16708.40683</v>
      </c>
      <c r="W2522" s="3">
        <v>2090.8000000000002</v>
      </c>
      <c r="X2522" s="3">
        <v>2919.1891869999999</v>
      </c>
      <c r="Y2522" s="3">
        <v>210</v>
      </c>
      <c r="Z2522" s="3">
        <v>293.20342890000001</v>
      </c>
      <c r="AA2522">
        <v>308</v>
      </c>
      <c r="AB2522">
        <v>962</v>
      </c>
      <c r="AC2522">
        <v>403</v>
      </c>
      <c r="AD2522">
        <v>497</v>
      </c>
      <c r="AE2522">
        <v>156</v>
      </c>
      <c r="AF2522">
        <v>145</v>
      </c>
      <c r="AG2522">
        <v>65</v>
      </c>
      <c r="AH2522">
        <v>22</v>
      </c>
      <c r="AI2522">
        <v>91</v>
      </c>
      <c r="AJ2522">
        <v>43</v>
      </c>
      <c r="AK2522">
        <v>14</v>
      </c>
      <c r="AL2522">
        <v>65</v>
      </c>
      <c r="AM2522">
        <v>88</v>
      </c>
      <c r="AN2522">
        <v>35</v>
      </c>
      <c r="AO2522">
        <v>117</v>
      </c>
      <c r="AP2522">
        <v>382</v>
      </c>
      <c r="AQ2522">
        <v>0</v>
      </c>
      <c r="AR2522" s="4">
        <v>5227</v>
      </c>
      <c r="AS2522" s="4">
        <f t="shared" si="628"/>
        <v>5609</v>
      </c>
      <c r="AT2522">
        <v>0.920286202</v>
      </c>
      <c r="AU2522" s="4">
        <f t="shared" si="624"/>
        <v>1</v>
      </c>
      <c r="AV2522" s="4">
        <f t="shared" si="629"/>
        <v>5161.8853070180003</v>
      </c>
      <c r="AW2522" s="4">
        <v>0</v>
      </c>
      <c r="AX2522" s="4">
        <v>0</v>
      </c>
      <c r="AY2522" s="4">
        <v>80.53</v>
      </c>
      <c r="AZ2522" s="4">
        <f t="shared" si="630"/>
        <v>80.53</v>
      </c>
      <c r="BA2522" s="4">
        <f t="shared" si="631"/>
        <v>74.110647847059994</v>
      </c>
      <c r="BB2522" s="4">
        <v>9.51</v>
      </c>
      <c r="BC2522" s="4">
        <v>12000</v>
      </c>
      <c r="BD2522">
        <v>2.0950830808099998</v>
      </c>
      <c r="BE2522" s="2">
        <v>0.11</v>
      </c>
      <c r="BF2522">
        <v>40</v>
      </c>
      <c r="BG2522">
        <f t="shared" si="625"/>
        <v>0.11171872670841716</v>
      </c>
      <c r="BH2522">
        <v>0.64</v>
      </c>
      <c r="BI2522" s="4">
        <v>0.52800000000000002</v>
      </c>
      <c r="BJ2522" s="4">
        <v>0.17599999999999999</v>
      </c>
      <c r="BK2522" s="3">
        <f t="shared" si="632"/>
        <v>385500</v>
      </c>
      <c r="BL2522" s="3">
        <f t="shared" si="633"/>
        <v>72</v>
      </c>
      <c r="BM2522" s="3">
        <v>820.99999999999989</v>
      </c>
      <c r="BN2522" s="3">
        <v>738.9</v>
      </c>
      <c r="BO2522" s="3">
        <f t="shared" si="634"/>
        <v>82.099999999999909</v>
      </c>
      <c r="BP2522" s="3">
        <f t="shared" si="635"/>
        <v>22800</v>
      </c>
      <c r="BQ2522">
        <v>0.72</v>
      </c>
      <c r="BR2522">
        <v>0.59</v>
      </c>
      <c r="BS2522">
        <v>7.85</v>
      </c>
      <c r="BT2522">
        <f t="shared" si="626"/>
        <v>732.90000000000009</v>
      </c>
      <c r="BU2522" s="1">
        <f t="shared" si="627"/>
        <v>0.15648408177601245</v>
      </c>
      <c r="BV2522" s="1">
        <f t="shared" si="636"/>
        <v>0.18253387016251935</v>
      </c>
      <c r="BW2522">
        <f t="shared" si="637"/>
        <v>0.17369797041936869</v>
      </c>
      <c r="BX2522">
        <f t="shared" si="638"/>
        <v>0.18817114225156045</v>
      </c>
      <c r="BY2522">
        <f t="shared" si="639"/>
        <v>155.92068707191771</v>
      </c>
    </row>
    <row r="2523" spans="1:77" x14ac:dyDescent="0.2">
      <c r="A2523">
        <v>18</v>
      </c>
      <c r="B2523">
        <v>48065</v>
      </c>
      <c r="C2523" t="s">
        <v>1605</v>
      </c>
      <c r="D2523">
        <v>48</v>
      </c>
      <c r="E2523" t="s">
        <v>21</v>
      </c>
      <c r="F2523" t="s">
        <v>22</v>
      </c>
      <c r="G2523" t="s">
        <v>1691</v>
      </c>
      <c r="H2523">
        <v>65</v>
      </c>
      <c r="I2523">
        <v>202</v>
      </c>
      <c r="J2523">
        <v>599</v>
      </c>
      <c r="K2523">
        <v>247</v>
      </c>
      <c r="L2523">
        <v>337</v>
      </c>
      <c r="M2523">
        <v>81</v>
      </c>
      <c r="N2523">
        <v>113</v>
      </c>
      <c r="O2523" s="3">
        <v>2416.1</v>
      </c>
      <c r="P2523" s="3">
        <v>3373.3752599999998</v>
      </c>
      <c r="Q2523" s="3">
        <v>8094.1</v>
      </c>
      <c r="R2523" s="3">
        <v>11301.0375</v>
      </c>
      <c r="S2523" s="3">
        <v>3201.7</v>
      </c>
      <c r="T2523" s="3">
        <v>4470.2353249999996</v>
      </c>
      <c r="U2523" s="3">
        <v>7774</v>
      </c>
      <c r="V2523" s="3">
        <v>10854.111699999999</v>
      </c>
      <c r="W2523" s="3">
        <v>780.62</v>
      </c>
      <c r="X2523" s="3">
        <v>1089.906956</v>
      </c>
      <c r="Y2523" s="3">
        <v>106</v>
      </c>
      <c r="Z2523" s="3">
        <v>147.9979213</v>
      </c>
      <c r="AA2523">
        <v>240</v>
      </c>
      <c r="AB2523">
        <v>485</v>
      </c>
      <c r="AC2523">
        <v>269</v>
      </c>
      <c r="AD2523">
        <v>357</v>
      </c>
      <c r="AE2523">
        <v>99</v>
      </c>
      <c r="AF2523">
        <v>86</v>
      </c>
      <c r="AG2523">
        <v>65</v>
      </c>
      <c r="AH2523">
        <v>22</v>
      </c>
      <c r="AI2523">
        <v>91</v>
      </c>
      <c r="AJ2523">
        <v>43</v>
      </c>
      <c r="AK2523">
        <v>14</v>
      </c>
      <c r="AL2523">
        <v>65</v>
      </c>
      <c r="AM2523">
        <v>88</v>
      </c>
      <c r="AN2523">
        <v>35</v>
      </c>
      <c r="AO2523">
        <v>117</v>
      </c>
      <c r="AP2523">
        <v>382</v>
      </c>
      <c r="AQ2523">
        <v>0</v>
      </c>
      <c r="AR2523" s="4">
        <v>5227</v>
      </c>
      <c r="AS2523" s="4">
        <f t="shared" si="628"/>
        <v>5609</v>
      </c>
      <c r="AT2523">
        <v>0.93767705599999995</v>
      </c>
      <c r="AU2523" s="4">
        <f t="shared" si="624"/>
        <v>1</v>
      </c>
      <c r="AV2523" s="4">
        <f t="shared" si="629"/>
        <v>5259.430607104</v>
      </c>
      <c r="AW2523" s="4">
        <v>0</v>
      </c>
      <c r="AX2523" s="4">
        <v>0</v>
      </c>
      <c r="AY2523" s="4">
        <v>80.53</v>
      </c>
      <c r="AZ2523" s="4">
        <f t="shared" si="630"/>
        <v>80.53</v>
      </c>
      <c r="BA2523" s="4">
        <f t="shared" si="631"/>
        <v>75.511133319679999</v>
      </c>
      <c r="BB2523" s="4">
        <v>9.51</v>
      </c>
      <c r="BC2523" s="4">
        <v>12000</v>
      </c>
      <c r="BD2523">
        <v>1.67222382873</v>
      </c>
      <c r="BE2523" s="2">
        <v>0.11</v>
      </c>
      <c r="BF2523">
        <v>40</v>
      </c>
      <c r="BG2523">
        <f t="shared" si="625"/>
        <v>0.11171872670841716</v>
      </c>
      <c r="BH2523">
        <v>0.64</v>
      </c>
      <c r="BI2523" s="4">
        <v>0.52800000000000002</v>
      </c>
      <c r="BJ2523" s="4">
        <v>0.17599999999999999</v>
      </c>
      <c r="BK2523" s="3">
        <f t="shared" si="632"/>
        <v>385500</v>
      </c>
      <c r="BL2523" s="3">
        <f t="shared" si="633"/>
        <v>72</v>
      </c>
      <c r="BM2523" s="3">
        <v>820.99999999999989</v>
      </c>
      <c r="BN2523" s="3">
        <v>738.9</v>
      </c>
      <c r="BO2523" s="3">
        <f t="shared" si="634"/>
        <v>82.099999999999909</v>
      </c>
      <c r="BP2523" s="3">
        <f t="shared" si="635"/>
        <v>22800</v>
      </c>
      <c r="BQ2523">
        <v>0.72</v>
      </c>
      <c r="BR2523">
        <v>0.59</v>
      </c>
      <c r="BS2523">
        <v>7.85</v>
      </c>
      <c r="BT2523">
        <f t="shared" si="626"/>
        <v>732.90000000000009</v>
      </c>
      <c r="BU2523" s="1">
        <f t="shared" si="627"/>
        <v>0.15360335704432768</v>
      </c>
      <c r="BV2523" s="1">
        <f t="shared" si="636"/>
        <v>0.17245683321458058</v>
      </c>
      <c r="BW2523">
        <f t="shared" si="637"/>
        <v>0.16362093347142992</v>
      </c>
      <c r="BX2523">
        <f t="shared" si="638"/>
        <v>0.17809410530362169</v>
      </c>
      <c r="BY2523">
        <f t="shared" si="639"/>
        <v>155.92068707191771</v>
      </c>
    </row>
    <row r="2524" spans="1:77" x14ac:dyDescent="0.2">
      <c r="A2524">
        <v>18</v>
      </c>
      <c r="B2524">
        <v>48067</v>
      </c>
      <c r="C2524" t="s">
        <v>1605</v>
      </c>
      <c r="D2524">
        <v>48</v>
      </c>
      <c r="E2524" t="s">
        <v>21</v>
      </c>
      <c r="F2524" t="s">
        <v>22</v>
      </c>
      <c r="G2524" t="s">
        <v>446</v>
      </c>
      <c r="H2524">
        <v>67</v>
      </c>
      <c r="I2524">
        <v>303</v>
      </c>
      <c r="J2524">
        <v>1347</v>
      </c>
      <c r="K2524">
        <v>428</v>
      </c>
      <c r="L2524">
        <v>544</v>
      </c>
      <c r="M2524">
        <v>168</v>
      </c>
      <c r="N2524">
        <v>196</v>
      </c>
      <c r="O2524" s="3">
        <v>5318.2</v>
      </c>
      <c r="P2524" s="3">
        <v>7425.3070269999998</v>
      </c>
      <c r="Q2524" s="3">
        <v>19493</v>
      </c>
      <c r="R2524" s="3">
        <v>27216.259239999999</v>
      </c>
      <c r="S2524" s="3">
        <v>5656.8</v>
      </c>
      <c r="T2524" s="3">
        <v>7898.0626510000002</v>
      </c>
      <c r="U2524" s="3">
        <v>12393</v>
      </c>
      <c r="V2524" s="3">
        <v>17303.190930000001</v>
      </c>
      <c r="W2524" s="3">
        <v>1829.4</v>
      </c>
      <c r="X2524" s="3">
        <v>2554.2207279999998</v>
      </c>
      <c r="Y2524" s="3">
        <v>177</v>
      </c>
      <c r="Z2524" s="3">
        <v>247.1286044</v>
      </c>
      <c r="AA2524">
        <v>340</v>
      </c>
      <c r="AB2524">
        <v>921</v>
      </c>
      <c r="AC2524">
        <v>398</v>
      </c>
      <c r="AD2524">
        <v>507</v>
      </c>
      <c r="AE2524">
        <v>150</v>
      </c>
      <c r="AF2524">
        <v>135</v>
      </c>
      <c r="AG2524">
        <v>65</v>
      </c>
      <c r="AH2524">
        <v>22</v>
      </c>
      <c r="AI2524">
        <v>91</v>
      </c>
      <c r="AJ2524">
        <v>43</v>
      </c>
      <c r="AK2524">
        <v>14</v>
      </c>
      <c r="AL2524">
        <v>65</v>
      </c>
      <c r="AM2524">
        <v>88</v>
      </c>
      <c r="AN2524">
        <v>35</v>
      </c>
      <c r="AO2524">
        <v>117</v>
      </c>
      <c r="AP2524">
        <v>382</v>
      </c>
      <c r="AQ2524">
        <v>0</v>
      </c>
      <c r="AR2524" s="4">
        <v>5227</v>
      </c>
      <c r="AS2524" s="4">
        <f t="shared" si="628"/>
        <v>5609</v>
      </c>
      <c r="AT2524">
        <v>0.92117701299999999</v>
      </c>
      <c r="AU2524" s="4">
        <f t="shared" si="624"/>
        <v>1</v>
      </c>
      <c r="AV2524" s="4">
        <f t="shared" si="629"/>
        <v>5166.8818659170001</v>
      </c>
      <c r="AW2524" s="4">
        <v>0</v>
      </c>
      <c r="AX2524" s="4">
        <v>0</v>
      </c>
      <c r="AY2524" s="4">
        <v>80.53</v>
      </c>
      <c r="AZ2524" s="4">
        <f t="shared" si="630"/>
        <v>80.53</v>
      </c>
      <c r="BA2524" s="4">
        <f t="shared" si="631"/>
        <v>74.182384856889996</v>
      </c>
      <c r="BB2524" s="4">
        <v>9.51</v>
      </c>
      <c r="BC2524" s="4">
        <v>12000</v>
      </c>
      <c r="BD2524">
        <v>2.1452893290000001</v>
      </c>
      <c r="BE2524" s="2">
        <v>0.11</v>
      </c>
      <c r="BF2524">
        <v>40</v>
      </c>
      <c r="BG2524">
        <f t="shared" si="625"/>
        <v>0.11171872670841716</v>
      </c>
      <c r="BH2524">
        <v>0.64</v>
      </c>
      <c r="BI2524" s="4">
        <v>0.52800000000000002</v>
      </c>
      <c r="BJ2524" s="4">
        <v>0.17599999999999999</v>
      </c>
      <c r="BK2524" s="3">
        <f t="shared" si="632"/>
        <v>385500</v>
      </c>
      <c r="BL2524" s="3">
        <f t="shared" si="633"/>
        <v>72</v>
      </c>
      <c r="BM2524" s="3">
        <v>820.99999999999989</v>
      </c>
      <c r="BN2524" s="3">
        <v>738.9</v>
      </c>
      <c r="BO2524" s="3">
        <f t="shared" si="634"/>
        <v>82.099999999999909</v>
      </c>
      <c r="BP2524" s="3">
        <f t="shared" si="635"/>
        <v>22800</v>
      </c>
      <c r="BQ2524">
        <v>0.72</v>
      </c>
      <c r="BR2524">
        <v>0.59</v>
      </c>
      <c r="BS2524">
        <v>7.85</v>
      </c>
      <c r="BT2524">
        <f t="shared" si="626"/>
        <v>732.90000000000009</v>
      </c>
      <c r="BU2524" s="1">
        <f t="shared" si="627"/>
        <v>0.1571989187348771</v>
      </c>
      <c r="BV2524" s="1">
        <f t="shared" si="636"/>
        <v>0.18225553775065001</v>
      </c>
      <c r="BW2524">
        <f t="shared" si="637"/>
        <v>0.17341963800749935</v>
      </c>
      <c r="BX2524">
        <f t="shared" si="638"/>
        <v>0.18789280983969112</v>
      </c>
      <c r="BY2524">
        <f t="shared" si="639"/>
        <v>155.92068707191771</v>
      </c>
    </row>
    <row r="2525" spans="1:77" x14ac:dyDescent="0.2">
      <c r="A2525">
        <v>18</v>
      </c>
      <c r="B2525">
        <v>48069</v>
      </c>
      <c r="C2525" t="s">
        <v>1605</v>
      </c>
      <c r="D2525">
        <v>48</v>
      </c>
      <c r="E2525" t="s">
        <v>21</v>
      </c>
      <c r="F2525" t="s">
        <v>22</v>
      </c>
      <c r="G2525" t="s">
        <v>1652</v>
      </c>
      <c r="H2525">
        <v>69</v>
      </c>
      <c r="I2525">
        <v>202</v>
      </c>
      <c r="J2525">
        <v>546</v>
      </c>
      <c r="K2525">
        <v>230</v>
      </c>
      <c r="L2525">
        <v>345</v>
      </c>
      <c r="M2525">
        <v>74</v>
      </c>
      <c r="N2525">
        <v>117</v>
      </c>
      <c r="O2525" s="3">
        <v>2511.3000000000002</v>
      </c>
      <c r="P2525" s="3">
        <v>3506.294148</v>
      </c>
      <c r="Q2525" s="3">
        <v>8714.1</v>
      </c>
      <c r="R2525" s="3">
        <v>12166.68571</v>
      </c>
      <c r="S2525" s="3">
        <v>3230.7</v>
      </c>
      <c r="T2525" s="3">
        <v>4510.7253229999997</v>
      </c>
      <c r="U2525" s="3">
        <v>8132.6</v>
      </c>
      <c r="V2525" s="3">
        <v>11354.79146</v>
      </c>
      <c r="W2525" s="3">
        <v>840.8</v>
      </c>
      <c r="X2525" s="3">
        <v>1173.930681</v>
      </c>
      <c r="Y2525" s="3">
        <v>109</v>
      </c>
      <c r="Z2525" s="3">
        <v>152.18654169999999</v>
      </c>
      <c r="AA2525">
        <v>239</v>
      </c>
      <c r="AB2525">
        <v>480</v>
      </c>
      <c r="AC2525">
        <v>260</v>
      </c>
      <c r="AD2525">
        <v>368</v>
      </c>
      <c r="AE2525">
        <v>98</v>
      </c>
      <c r="AF2525">
        <v>89</v>
      </c>
      <c r="AG2525">
        <v>65</v>
      </c>
      <c r="AH2525">
        <v>22</v>
      </c>
      <c r="AI2525">
        <v>91</v>
      </c>
      <c r="AJ2525">
        <v>43</v>
      </c>
      <c r="AK2525">
        <v>14</v>
      </c>
      <c r="AL2525">
        <v>65</v>
      </c>
      <c r="AM2525">
        <v>88</v>
      </c>
      <c r="AN2525">
        <v>35</v>
      </c>
      <c r="AO2525">
        <v>117</v>
      </c>
      <c r="AP2525">
        <v>382</v>
      </c>
      <c r="AQ2525">
        <v>0</v>
      </c>
      <c r="AR2525" s="4">
        <v>5227</v>
      </c>
      <c r="AS2525" s="4">
        <f t="shared" si="628"/>
        <v>5609</v>
      </c>
      <c r="AT2525">
        <v>0.937426549</v>
      </c>
      <c r="AU2525" s="4">
        <f t="shared" si="624"/>
        <v>1</v>
      </c>
      <c r="AV2525" s="4">
        <f t="shared" si="629"/>
        <v>5258.0255133410001</v>
      </c>
      <c r="AW2525" s="4">
        <v>0</v>
      </c>
      <c r="AX2525" s="4">
        <v>0</v>
      </c>
      <c r="AY2525" s="4">
        <v>80.53</v>
      </c>
      <c r="AZ2525" s="4">
        <f t="shared" si="630"/>
        <v>80.53</v>
      </c>
      <c r="BA2525" s="4">
        <f t="shared" si="631"/>
        <v>75.490959990969998</v>
      </c>
      <c r="BB2525" s="4">
        <v>9.51</v>
      </c>
      <c r="BC2525" s="4">
        <v>12000</v>
      </c>
      <c r="BD2525">
        <v>1.71287589189</v>
      </c>
      <c r="BE2525" s="2">
        <v>0.11</v>
      </c>
      <c r="BF2525">
        <v>40</v>
      </c>
      <c r="BG2525">
        <f t="shared" si="625"/>
        <v>0.11171872670841716</v>
      </c>
      <c r="BH2525">
        <v>0.64</v>
      </c>
      <c r="BI2525" s="4">
        <v>0.52800000000000002</v>
      </c>
      <c r="BJ2525" s="4">
        <v>0.17599999999999999</v>
      </c>
      <c r="BK2525" s="3">
        <f t="shared" si="632"/>
        <v>385500</v>
      </c>
      <c r="BL2525" s="3">
        <f t="shared" si="633"/>
        <v>72</v>
      </c>
      <c r="BM2525" s="3">
        <v>820.99999999999989</v>
      </c>
      <c r="BN2525" s="3">
        <v>738.9</v>
      </c>
      <c r="BO2525" s="3">
        <f t="shared" si="634"/>
        <v>82.099999999999909</v>
      </c>
      <c r="BP2525" s="3">
        <f t="shared" si="635"/>
        <v>22800</v>
      </c>
      <c r="BQ2525">
        <v>0.72</v>
      </c>
      <c r="BR2525">
        <v>0.59</v>
      </c>
      <c r="BS2525">
        <v>7.85</v>
      </c>
      <c r="BT2525">
        <f t="shared" si="626"/>
        <v>732.90000000000009</v>
      </c>
      <c r="BU2525" s="1">
        <f t="shared" si="627"/>
        <v>0.1540595842325384</v>
      </c>
      <c r="BV2525" s="1">
        <f t="shared" si="636"/>
        <v>0.17322468370643732</v>
      </c>
      <c r="BW2525">
        <f t="shared" si="637"/>
        <v>0.16438878396328666</v>
      </c>
      <c r="BX2525">
        <f t="shared" si="638"/>
        <v>0.17886195579547842</v>
      </c>
      <c r="BY2525">
        <f t="shared" si="639"/>
        <v>155.92068707191771</v>
      </c>
    </row>
    <row r="2526" spans="1:77" x14ac:dyDescent="0.2">
      <c r="A2526">
        <v>1</v>
      </c>
      <c r="B2526">
        <v>48071</v>
      </c>
      <c r="C2526" t="s">
        <v>20</v>
      </c>
      <c r="D2526">
        <v>48</v>
      </c>
      <c r="E2526" t="s">
        <v>21</v>
      </c>
      <c r="F2526" t="s">
        <v>22</v>
      </c>
      <c r="G2526" t="s">
        <v>101</v>
      </c>
      <c r="H2526">
        <v>71</v>
      </c>
      <c r="I2526">
        <v>925</v>
      </c>
      <c r="J2526">
        <v>2504</v>
      </c>
      <c r="K2526">
        <v>456</v>
      </c>
      <c r="L2526">
        <v>1492</v>
      </c>
      <c r="M2526">
        <v>269</v>
      </c>
      <c r="N2526">
        <v>300</v>
      </c>
      <c r="O2526" s="3">
        <v>13511</v>
      </c>
      <c r="P2526" s="3">
        <v>18864.150130000002</v>
      </c>
      <c r="Q2526" s="3">
        <v>21984</v>
      </c>
      <c r="R2526" s="3">
        <v>30694.21039</v>
      </c>
      <c r="S2526" s="3">
        <v>2014.7</v>
      </c>
      <c r="T2526" s="3">
        <v>2812.9378489999999</v>
      </c>
      <c r="U2526" s="3">
        <v>21709</v>
      </c>
      <c r="V2526" s="3">
        <v>30310.253519999998</v>
      </c>
      <c r="W2526" s="3">
        <v>2016.4</v>
      </c>
      <c r="X2526" s="3">
        <v>2815.3114</v>
      </c>
      <c r="Y2526" s="3">
        <v>238</v>
      </c>
      <c r="Z2526" s="3">
        <v>332.29721940000002</v>
      </c>
      <c r="AA2526">
        <v>373</v>
      </c>
      <c r="AB2526">
        <v>1039</v>
      </c>
      <c r="AC2526">
        <v>289</v>
      </c>
      <c r="AD2526">
        <v>788</v>
      </c>
      <c r="AE2526">
        <v>149</v>
      </c>
      <c r="AF2526">
        <v>134</v>
      </c>
      <c r="AG2526">
        <v>65</v>
      </c>
      <c r="AH2526">
        <v>22</v>
      </c>
      <c r="AI2526">
        <v>91</v>
      </c>
      <c r="AJ2526">
        <v>43</v>
      </c>
      <c r="AK2526">
        <v>14</v>
      </c>
      <c r="AL2526">
        <v>65</v>
      </c>
      <c r="AM2526">
        <v>88</v>
      </c>
      <c r="AN2526">
        <v>35</v>
      </c>
      <c r="AO2526">
        <v>117</v>
      </c>
      <c r="AP2526">
        <v>382</v>
      </c>
      <c r="AQ2526">
        <v>0</v>
      </c>
      <c r="AR2526" s="4">
        <v>5227</v>
      </c>
      <c r="AS2526" s="4">
        <f t="shared" si="628"/>
        <v>5609</v>
      </c>
      <c r="AT2526">
        <v>0.904677854</v>
      </c>
      <c r="AU2526" s="4">
        <f t="shared" si="624"/>
        <v>1</v>
      </c>
      <c r="AV2526" s="4">
        <f t="shared" si="629"/>
        <v>5074.3380830859996</v>
      </c>
      <c r="AW2526" s="4">
        <v>0</v>
      </c>
      <c r="AX2526" s="4">
        <v>0</v>
      </c>
      <c r="AY2526" s="4">
        <v>80.53</v>
      </c>
      <c r="AZ2526" s="4">
        <f t="shared" si="630"/>
        <v>80.53</v>
      </c>
      <c r="BA2526" s="4">
        <f t="shared" si="631"/>
        <v>72.853707582620004</v>
      </c>
      <c r="BB2526" s="4">
        <v>9.51</v>
      </c>
      <c r="BC2526" s="4">
        <v>12000</v>
      </c>
      <c r="BD2526">
        <v>2.3967704163699999</v>
      </c>
      <c r="BE2526" s="2">
        <v>0.11</v>
      </c>
      <c r="BF2526">
        <v>40</v>
      </c>
      <c r="BG2526">
        <f t="shared" si="625"/>
        <v>0.11171872670841716</v>
      </c>
      <c r="BH2526">
        <v>0.747</v>
      </c>
      <c r="BI2526" s="4">
        <v>0.52800000000000002</v>
      </c>
      <c r="BJ2526" s="4">
        <v>0.17599999999999999</v>
      </c>
      <c r="BK2526" s="3">
        <f t="shared" si="632"/>
        <v>385500</v>
      </c>
      <c r="BL2526" s="3">
        <f t="shared" si="633"/>
        <v>72</v>
      </c>
      <c r="BM2526" s="3">
        <v>820.99999999999989</v>
      </c>
      <c r="BN2526" s="3">
        <v>738.9</v>
      </c>
      <c r="BO2526" s="3">
        <f t="shared" si="634"/>
        <v>82.099999999999909</v>
      </c>
      <c r="BP2526" s="3">
        <f t="shared" si="635"/>
        <v>22800</v>
      </c>
      <c r="BQ2526">
        <v>0.72</v>
      </c>
      <c r="BR2526">
        <v>0.59</v>
      </c>
      <c r="BS2526">
        <v>7.85</v>
      </c>
      <c r="BT2526">
        <f t="shared" si="626"/>
        <v>732.90000000000009</v>
      </c>
      <c r="BU2526" s="1">
        <f t="shared" si="627"/>
        <v>0.14179035222578634</v>
      </c>
      <c r="BV2526" s="1">
        <f t="shared" si="636"/>
        <v>0.16723099590716259</v>
      </c>
      <c r="BW2526">
        <f t="shared" si="637"/>
        <v>0.15871159840299068</v>
      </c>
      <c r="BX2526">
        <f t="shared" si="638"/>
        <v>0.1726346911373986</v>
      </c>
      <c r="BY2526">
        <f t="shared" si="639"/>
        <v>155.65989253818918</v>
      </c>
    </row>
    <row r="2527" spans="1:77" x14ac:dyDescent="0.2">
      <c r="A2527">
        <v>1</v>
      </c>
      <c r="B2527">
        <v>48073</v>
      </c>
      <c r="C2527" t="s">
        <v>20</v>
      </c>
      <c r="D2527">
        <v>48</v>
      </c>
      <c r="E2527" t="s">
        <v>21</v>
      </c>
      <c r="F2527" t="s">
        <v>22</v>
      </c>
      <c r="G2527" t="s">
        <v>142</v>
      </c>
      <c r="H2527">
        <v>73</v>
      </c>
      <c r="I2527">
        <v>275</v>
      </c>
      <c r="J2527">
        <v>1365</v>
      </c>
      <c r="K2527">
        <v>454</v>
      </c>
      <c r="L2527">
        <v>551</v>
      </c>
      <c r="M2527">
        <v>162</v>
      </c>
      <c r="N2527">
        <v>185</v>
      </c>
      <c r="O2527" s="3">
        <v>4873</v>
      </c>
      <c r="P2527" s="3">
        <v>6803.7157580000003</v>
      </c>
      <c r="Q2527" s="3">
        <v>18422</v>
      </c>
      <c r="R2527" s="3">
        <v>25720.921750000001</v>
      </c>
      <c r="S2527" s="3">
        <v>5389.8</v>
      </c>
      <c r="T2527" s="3">
        <v>7525.2754340000001</v>
      </c>
      <c r="U2527" s="3">
        <v>12157</v>
      </c>
      <c r="V2527" s="3">
        <v>16973.686119999998</v>
      </c>
      <c r="W2527" s="3">
        <v>1723.5</v>
      </c>
      <c r="X2527" s="3">
        <v>2406.362427</v>
      </c>
      <c r="Y2527" s="3">
        <v>168</v>
      </c>
      <c r="Z2527" s="3">
        <v>234.56274310000001</v>
      </c>
      <c r="AA2527">
        <v>304</v>
      </c>
      <c r="AB2527">
        <v>929</v>
      </c>
      <c r="AC2527">
        <v>412</v>
      </c>
      <c r="AD2527">
        <v>505</v>
      </c>
      <c r="AE2527">
        <v>147</v>
      </c>
      <c r="AF2527">
        <v>133</v>
      </c>
      <c r="AG2527">
        <v>65</v>
      </c>
      <c r="AH2527">
        <v>22</v>
      </c>
      <c r="AI2527">
        <v>91</v>
      </c>
      <c r="AJ2527">
        <v>43</v>
      </c>
      <c r="AK2527">
        <v>14</v>
      </c>
      <c r="AL2527">
        <v>65</v>
      </c>
      <c r="AM2527">
        <v>88</v>
      </c>
      <c r="AN2527">
        <v>35</v>
      </c>
      <c r="AO2527">
        <v>117</v>
      </c>
      <c r="AP2527">
        <v>382</v>
      </c>
      <c r="AQ2527">
        <v>0</v>
      </c>
      <c r="AR2527" s="4">
        <v>5227</v>
      </c>
      <c r="AS2527" s="4">
        <f t="shared" si="628"/>
        <v>5609</v>
      </c>
      <c r="AT2527">
        <v>0.914983714</v>
      </c>
      <c r="AU2527" s="4">
        <f t="shared" si="624"/>
        <v>1</v>
      </c>
      <c r="AV2527" s="4">
        <f t="shared" si="629"/>
        <v>5132.1436518259998</v>
      </c>
      <c r="AW2527" s="4">
        <v>0</v>
      </c>
      <c r="AX2527" s="4">
        <v>0</v>
      </c>
      <c r="AY2527" s="4">
        <v>80.53</v>
      </c>
      <c r="AZ2527" s="4">
        <f t="shared" si="630"/>
        <v>80.53</v>
      </c>
      <c r="BA2527" s="4">
        <f t="shared" si="631"/>
        <v>73.683638488420002</v>
      </c>
      <c r="BB2527" s="4">
        <v>9.51</v>
      </c>
      <c r="BC2527" s="4">
        <v>12000</v>
      </c>
      <c r="BD2527">
        <v>2.2145857048000002</v>
      </c>
      <c r="BE2527" s="2">
        <v>0.11</v>
      </c>
      <c r="BF2527">
        <v>40</v>
      </c>
      <c r="BG2527">
        <f t="shared" si="625"/>
        <v>0.11171872670841716</v>
      </c>
      <c r="BH2527">
        <v>0.747</v>
      </c>
      <c r="BI2527" s="4">
        <v>0.52800000000000002</v>
      </c>
      <c r="BJ2527" s="4">
        <v>0.17599999999999999</v>
      </c>
      <c r="BK2527" s="3">
        <f t="shared" si="632"/>
        <v>385500</v>
      </c>
      <c r="BL2527" s="3">
        <f t="shared" si="633"/>
        <v>72</v>
      </c>
      <c r="BM2527" s="3">
        <v>820.99999999999989</v>
      </c>
      <c r="BN2527" s="3">
        <v>738.9</v>
      </c>
      <c r="BO2527" s="3">
        <f t="shared" si="634"/>
        <v>82.099999999999909</v>
      </c>
      <c r="BP2527" s="3">
        <f t="shared" si="635"/>
        <v>22800</v>
      </c>
      <c r="BQ2527">
        <v>0.72</v>
      </c>
      <c r="BR2527">
        <v>0.59</v>
      </c>
      <c r="BS2527">
        <v>7.85</v>
      </c>
      <c r="BT2527">
        <f t="shared" si="626"/>
        <v>732.90000000000009</v>
      </c>
      <c r="BU2527" s="1">
        <f t="shared" si="627"/>
        <v>0.14071785929402134</v>
      </c>
      <c r="BV2527" s="1">
        <f t="shared" si="636"/>
        <v>0.16472663760636957</v>
      </c>
      <c r="BW2527">
        <f t="shared" si="637"/>
        <v>0.15620724010219766</v>
      </c>
      <c r="BX2527">
        <f t="shared" si="638"/>
        <v>0.17013033283660559</v>
      </c>
      <c r="BY2527">
        <f t="shared" si="639"/>
        <v>155.65989253818918</v>
      </c>
    </row>
    <row r="2528" spans="1:77" x14ac:dyDescent="0.2">
      <c r="A2528">
        <v>1</v>
      </c>
      <c r="B2528">
        <v>48075</v>
      </c>
      <c r="C2528" t="s">
        <v>20</v>
      </c>
      <c r="D2528">
        <v>48</v>
      </c>
      <c r="E2528" t="s">
        <v>21</v>
      </c>
      <c r="F2528" t="s">
        <v>22</v>
      </c>
      <c r="G2528" t="s">
        <v>62</v>
      </c>
      <c r="H2528">
        <v>75</v>
      </c>
      <c r="I2528">
        <v>227</v>
      </c>
      <c r="J2528">
        <v>541</v>
      </c>
      <c r="K2528">
        <v>253</v>
      </c>
      <c r="L2528">
        <v>361</v>
      </c>
      <c r="M2528">
        <v>73</v>
      </c>
      <c r="N2528">
        <v>97</v>
      </c>
      <c r="O2528" s="3">
        <v>2878.7</v>
      </c>
      <c r="P2528" s="3">
        <v>4019.2605279999998</v>
      </c>
      <c r="Q2528" s="3">
        <v>8656.2999999999993</v>
      </c>
      <c r="R2528" s="3">
        <v>12085.98496</v>
      </c>
      <c r="S2528" s="3">
        <v>3563.6</v>
      </c>
      <c r="T2528" s="3">
        <v>4975.5225680000003</v>
      </c>
      <c r="U2528" s="3">
        <v>8561.1</v>
      </c>
      <c r="V2528" s="3">
        <v>11953.066070000001</v>
      </c>
      <c r="W2528" s="3">
        <v>829.08</v>
      </c>
      <c r="X2528" s="3">
        <v>1157.567137</v>
      </c>
      <c r="Y2528" s="3">
        <v>97</v>
      </c>
      <c r="Z2528" s="3">
        <v>135.43206000000001</v>
      </c>
      <c r="AA2528">
        <v>265</v>
      </c>
      <c r="AB2528">
        <v>537</v>
      </c>
      <c r="AC2528">
        <v>286</v>
      </c>
      <c r="AD2528">
        <v>394</v>
      </c>
      <c r="AE2528">
        <v>104</v>
      </c>
      <c r="AF2528">
        <v>89</v>
      </c>
      <c r="AG2528">
        <v>65</v>
      </c>
      <c r="AH2528">
        <v>22</v>
      </c>
      <c r="AI2528">
        <v>91</v>
      </c>
      <c r="AJ2528">
        <v>43</v>
      </c>
      <c r="AK2528">
        <v>14</v>
      </c>
      <c r="AL2528">
        <v>65</v>
      </c>
      <c r="AM2528">
        <v>88</v>
      </c>
      <c r="AN2528">
        <v>35</v>
      </c>
      <c r="AO2528">
        <v>117</v>
      </c>
      <c r="AP2528">
        <v>382</v>
      </c>
      <c r="AQ2528">
        <v>0</v>
      </c>
      <c r="AR2528" s="4">
        <v>5227</v>
      </c>
      <c r="AS2528" s="4">
        <f t="shared" si="628"/>
        <v>5609</v>
      </c>
      <c r="AT2528">
        <v>0.93196960900000003</v>
      </c>
      <c r="AU2528" s="4">
        <f t="shared" si="624"/>
        <v>1</v>
      </c>
      <c r="AV2528" s="4">
        <f t="shared" si="629"/>
        <v>5227.4175368810002</v>
      </c>
      <c r="AW2528" s="4">
        <v>0</v>
      </c>
      <c r="AX2528" s="4">
        <v>0</v>
      </c>
      <c r="AY2528" s="4">
        <v>80.53</v>
      </c>
      <c r="AZ2528" s="4">
        <f t="shared" si="630"/>
        <v>80.53</v>
      </c>
      <c r="BA2528" s="4">
        <f t="shared" si="631"/>
        <v>75.051512612769997</v>
      </c>
      <c r="BB2528" s="4">
        <v>9.51</v>
      </c>
      <c r="BC2528" s="4">
        <v>12000</v>
      </c>
      <c r="BD2528">
        <v>1.814507906</v>
      </c>
      <c r="BE2528" s="2">
        <v>0.11</v>
      </c>
      <c r="BF2528">
        <v>40</v>
      </c>
      <c r="BG2528">
        <f t="shared" si="625"/>
        <v>0.11171872670841716</v>
      </c>
      <c r="BH2528">
        <v>0.747</v>
      </c>
      <c r="BI2528" s="4">
        <v>0.52800000000000002</v>
      </c>
      <c r="BJ2528" s="4">
        <v>0.17599999999999999</v>
      </c>
      <c r="BK2528" s="3">
        <f t="shared" si="632"/>
        <v>385500</v>
      </c>
      <c r="BL2528" s="3">
        <f t="shared" si="633"/>
        <v>72</v>
      </c>
      <c r="BM2528" s="3">
        <v>820.99999999999989</v>
      </c>
      <c r="BN2528" s="3">
        <v>738.9</v>
      </c>
      <c r="BO2528" s="3">
        <f t="shared" si="634"/>
        <v>82.099999999999909</v>
      </c>
      <c r="BP2528" s="3">
        <f t="shared" si="635"/>
        <v>22800</v>
      </c>
      <c r="BQ2528">
        <v>0.72</v>
      </c>
      <c r="BR2528">
        <v>0.59</v>
      </c>
      <c r="BS2528">
        <v>7.85</v>
      </c>
      <c r="BT2528">
        <f t="shared" si="626"/>
        <v>732.90000000000009</v>
      </c>
      <c r="BU2528" s="1">
        <f t="shared" si="627"/>
        <v>0.13775254080980995</v>
      </c>
      <c r="BV2528" s="1">
        <f t="shared" si="636"/>
        <v>0.15658837640216819</v>
      </c>
      <c r="BW2528">
        <f t="shared" si="637"/>
        <v>0.14806897889799628</v>
      </c>
      <c r="BX2528">
        <f t="shared" si="638"/>
        <v>0.1619920716324042</v>
      </c>
      <c r="BY2528">
        <f t="shared" si="639"/>
        <v>155.65989253818918</v>
      </c>
    </row>
    <row r="2529" spans="1:77" x14ac:dyDescent="0.2">
      <c r="A2529">
        <v>1</v>
      </c>
      <c r="B2529">
        <v>48077</v>
      </c>
      <c r="C2529" t="s">
        <v>20</v>
      </c>
      <c r="D2529">
        <v>48</v>
      </c>
      <c r="E2529" t="s">
        <v>21</v>
      </c>
      <c r="F2529" t="s">
        <v>22</v>
      </c>
      <c r="G2529" t="s">
        <v>52</v>
      </c>
      <c r="H2529">
        <v>77</v>
      </c>
      <c r="I2529">
        <v>204</v>
      </c>
      <c r="J2529">
        <v>1246</v>
      </c>
      <c r="K2529">
        <v>479</v>
      </c>
      <c r="L2529">
        <v>415</v>
      </c>
      <c r="M2529">
        <v>157</v>
      </c>
      <c r="N2529">
        <v>191</v>
      </c>
      <c r="O2529" s="3">
        <v>4630.8</v>
      </c>
      <c r="P2529" s="3">
        <v>6465.55447</v>
      </c>
      <c r="Q2529" s="3">
        <v>17749</v>
      </c>
      <c r="R2529" s="3">
        <v>24781.274570000001</v>
      </c>
      <c r="S2529" s="3">
        <v>5724.3</v>
      </c>
      <c r="T2529" s="3">
        <v>7992.3066099999996</v>
      </c>
      <c r="U2529" s="3">
        <v>9304.2000000000007</v>
      </c>
      <c r="V2529" s="3">
        <v>12990.58735</v>
      </c>
      <c r="W2529" s="3">
        <v>1658.7</v>
      </c>
      <c r="X2529" s="3">
        <v>2315.888226</v>
      </c>
      <c r="Y2529" s="3">
        <v>169</v>
      </c>
      <c r="Z2529" s="3">
        <v>235.95894989999999</v>
      </c>
      <c r="AA2529">
        <v>243</v>
      </c>
      <c r="AB2529">
        <v>833</v>
      </c>
      <c r="AC2529">
        <v>392</v>
      </c>
      <c r="AD2529">
        <v>380</v>
      </c>
      <c r="AE2529">
        <v>140</v>
      </c>
      <c r="AF2529">
        <v>128</v>
      </c>
      <c r="AG2529">
        <v>65</v>
      </c>
      <c r="AH2529">
        <v>22</v>
      </c>
      <c r="AI2529">
        <v>91</v>
      </c>
      <c r="AJ2529">
        <v>43</v>
      </c>
      <c r="AK2529">
        <v>14</v>
      </c>
      <c r="AL2529">
        <v>65</v>
      </c>
      <c r="AM2529">
        <v>88</v>
      </c>
      <c r="AN2529">
        <v>35</v>
      </c>
      <c r="AO2529">
        <v>117</v>
      </c>
      <c r="AP2529">
        <v>382</v>
      </c>
      <c r="AQ2529">
        <v>0</v>
      </c>
      <c r="AR2529" s="4">
        <v>5227</v>
      </c>
      <c r="AS2529" s="4">
        <f t="shared" si="628"/>
        <v>5609</v>
      </c>
      <c r="AT2529">
        <v>0.92856368600000005</v>
      </c>
      <c r="AU2529" s="4">
        <f t="shared" si="624"/>
        <v>1</v>
      </c>
      <c r="AV2529" s="4">
        <f t="shared" si="629"/>
        <v>5208.3137147739999</v>
      </c>
      <c r="AW2529" s="4">
        <v>0</v>
      </c>
      <c r="AX2529" s="4">
        <v>0</v>
      </c>
      <c r="AY2529" s="4">
        <v>80.53</v>
      </c>
      <c r="AZ2529" s="4">
        <f t="shared" si="630"/>
        <v>80.53</v>
      </c>
      <c r="BA2529" s="4">
        <f t="shared" si="631"/>
        <v>74.777233633580011</v>
      </c>
      <c r="BB2529" s="4">
        <v>9.51</v>
      </c>
      <c r="BC2529" s="4">
        <v>12000</v>
      </c>
      <c r="BD2529">
        <v>1.9700487179599999</v>
      </c>
      <c r="BE2529" s="2">
        <v>0.11</v>
      </c>
      <c r="BF2529">
        <v>40</v>
      </c>
      <c r="BG2529">
        <f t="shared" si="625"/>
        <v>0.11171872670841716</v>
      </c>
      <c r="BH2529">
        <v>0.747</v>
      </c>
      <c r="BI2529" s="4">
        <v>0.52800000000000002</v>
      </c>
      <c r="BJ2529" s="4">
        <v>0.17599999999999999</v>
      </c>
      <c r="BK2529" s="3">
        <f t="shared" si="632"/>
        <v>385500</v>
      </c>
      <c r="BL2529" s="3">
        <f t="shared" si="633"/>
        <v>72</v>
      </c>
      <c r="BM2529" s="3">
        <v>820.99999999999989</v>
      </c>
      <c r="BN2529" s="3">
        <v>738.9</v>
      </c>
      <c r="BO2529" s="3">
        <f t="shared" si="634"/>
        <v>82.099999999999909</v>
      </c>
      <c r="BP2529" s="3">
        <f t="shared" si="635"/>
        <v>22800</v>
      </c>
      <c r="BQ2529">
        <v>0.72</v>
      </c>
      <c r="BR2529">
        <v>0.59</v>
      </c>
      <c r="BS2529">
        <v>7.85</v>
      </c>
      <c r="BT2529">
        <f t="shared" si="626"/>
        <v>732.90000000000009</v>
      </c>
      <c r="BU2529" s="1">
        <f t="shared" si="627"/>
        <v>0.1392509625950053</v>
      </c>
      <c r="BV2529" s="1">
        <f t="shared" si="636"/>
        <v>0.16275583116240555</v>
      </c>
      <c r="BW2529">
        <f t="shared" si="637"/>
        <v>0.15423643365823364</v>
      </c>
      <c r="BX2529">
        <f t="shared" si="638"/>
        <v>0.16815952639264156</v>
      </c>
      <c r="BY2529">
        <f t="shared" si="639"/>
        <v>155.65989253818918</v>
      </c>
    </row>
    <row r="2530" spans="1:77" x14ac:dyDescent="0.2">
      <c r="A2530">
        <v>18</v>
      </c>
      <c r="B2530">
        <v>48079</v>
      </c>
      <c r="C2530" t="s">
        <v>1605</v>
      </c>
      <c r="D2530">
        <v>48</v>
      </c>
      <c r="E2530" t="s">
        <v>21</v>
      </c>
      <c r="F2530" t="s">
        <v>22</v>
      </c>
      <c r="G2530" t="s">
        <v>1677</v>
      </c>
      <c r="H2530">
        <v>79</v>
      </c>
      <c r="I2530">
        <v>192</v>
      </c>
      <c r="J2530">
        <v>552</v>
      </c>
      <c r="K2530">
        <v>205</v>
      </c>
      <c r="L2530">
        <v>349</v>
      </c>
      <c r="M2530">
        <v>74</v>
      </c>
      <c r="N2530">
        <v>129</v>
      </c>
      <c r="O2530" s="3">
        <v>2592.4</v>
      </c>
      <c r="P2530" s="3">
        <v>3619.5265199999999</v>
      </c>
      <c r="Q2530" s="3">
        <v>8094.1</v>
      </c>
      <c r="R2530" s="3">
        <v>11301.0375</v>
      </c>
      <c r="S2530" s="3">
        <v>2903.4</v>
      </c>
      <c r="T2530" s="3">
        <v>4053.7468359999998</v>
      </c>
      <c r="U2530" s="3">
        <v>8081.9</v>
      </c>
      <c r="V2530" s="3">
        <v>11284.003769999999</v>
      </c>
      <c r="W2530" s="3">
        <v>778.67</v>
      </c>
      <c r="X2530" s="3">
        <v>1087.184352</v>
      </c>
      <c r="Y2530" s="3">
        <v>117</v>
      </c>
      <c r="Z2530" s="3">
        <v>163.35619610000001</v>
      </c>
      <c r="AA2530">
        <v>227</v>
      </c>
      <c r="AB2530">
        <v>456</v>
      </c>
      <c r="AC2530">
        <v>230</v>
      </c>
      <c r="AD2530">
        <v>367</v>
      </c>
      <c r="AE2530">
        <v>93</v>
      </c>
      <c r="AF2530">
        <v>90</v>
      </c>
      <c r="AG2530">
        <v>65</v>
      </c>
      <c r="AH2530">
        <v>22</v>
      </c>
      <c r="AI2530">
        <v>91</v>
      </c>
      <c r="AJ2530">
        <v>43</v>
      </c>
      <c r="AK2530">
        <v>14</v>
      </c>
      <c r="AL2530">
        <v>65</v>
      </c>
      <c r="AM2530">
        <v>88</v>
      </c>
      <c r="AN2530">
        <v>35</v>
      </c>
      <c r="AO2530">
        <v>117</v>
      </c>
      <c r="AP2530">
        <v>382</v>
      </c>
      <c r="AQ2530">
        <v>0</v>
      </c>
      <c r="AR2530" s="4">
        <v>5227</v>
      </c>
      <c r="AS2530" s="4">
        <f t="shared" si="628"/>
        <v>5609</v>
      </c>
      <c r="AT2530">
        <v>0.93814380100000005</v>
      </c>
      <c r="AU2530" s="4">
        <f t="shared" si="624"/>
        <v>1</v>
      </c>
      <c r="AV2530" s="4">
        <f t="shared" si="629"/>
        <v>5262.0485798090003</v>
      </c>
      <c r="AW2530" s="4">
        <v>0</v>
      </c>
      <c r="AX2530" s="4">
        <v>0</v>
      </c>
      <c r="AY2530" s="4">
        <v>80.53</v>
      </c>
      <c r="AZ2530" s="4">
        <f t="shared" si="630"/>
        <v>80.53</v>
      </c>
      <c r="BA2530" s="4">
        <f t="shared" si="631"/>
        <v>75.54872029453</v>
      </c>
      <c r="BB2530" s="4">
        <v>9.51</v>
      </c>
      <c r="BC2530" s="4">
        <v>12000</v>
      </c>
      <c r="BD2530">
        <v>1.8349456715800001</v>
      </c>
      <c r="BE2530" s="2">
        <v>0.11</v>
      </c>
      <c r="BF2530">
        <v>40</v>
      </c>
      <c r="BG2530">
        <f t="shared" si="625"/>
        <v>0.11171872670841716</v>
      </c>
      <c r="BH2530">
        <v>0.64</v>
      </c>
      <c r="BI2530" s="4">
        <v>0.52800000000000002</v>
      </c>
      <c r="BJ2530" s="4">
        <v>0.17599999999999999</v>
      </c>
      <c r="BK2530" s="3">
        <f t="shared" si="632"/>
        <v>385500</v>
      </c>
      <c r="BL2530" s="3">
        <f t="shared" si="633"/>
        <v>72</v>
      </c>
      <c r="BM2530" s="3">
        <v>820.99999999999989</v>
      </c>
      <c r="BN2530" s="3">
        <v>738.9</v>
      </c>
      <c r="BO2530" s="3">
        <f t="shared" si="634"/>
        <v>82.099999999999909</v>
      </c>
      <c r="BP2530" s="3">
        <f t="shared" si="635"/>
        <v>22800</v>
      </c>
      <c r="BQ2530">
        <v>0.72</v>
      </c>
      <c r="BR2530">
        <v>0.59</v>
      </c>
      <c r="BS2530">
        <v>7.85</v>
      </c>
      <c r="BT2530">
        <f t="shared" si="626"/>
        <v>732.90000000000009</v>
      </c>
      <c r="BU2530" s="1">
        <f t="shared" si="627"/>
        <v>0.15561489179551577</v>
      </c>
      <c r="BV2530" s="1">
        <f t="shared" si="636"/>
        <v>0.17440177448576066</v>
      </c>
      <c r="BW2530">
        <f t="shared" si="637"/>
        <v>0.16556587474261</v>
      </c>
      <c r="BX2530">
        <f t="shared" si="638"/>
        <v>0.18003904657480177</v>
      </c>
      <c r="BY2530">
        <f t="shared" si="639"/>
        <v>155.92068707191771</v>
      </c>
    </row>
    <row r="2531" spans="1:77" x14ac:dyDescent="0.2">
      <c r="A2531">
        <v>1</v>
      </c>
      <c r="B2531">
        <v>48081</v>
      </c>
      <c r="C2531" t="s">
        <v>20</v>
      </c>
      <c r="D2531">
        <v>48</v>
      </c>
      <c r="E2531" t="s">
        <v>21</v>
      </c>
      <c r="F2531" t="s">
        <v>22</v>
      </c>
      <c r="G2531" t="s">
        <v>65</v>
      </c>
      <c r="H2531">
        <v>81</v>
      </c>
      <c r="I2531">
        <v>237</v>
      </c>
      <c r="J2531">
        <v>617</v>
      </c>
      <c r="K2531">
        <v>231</v>
      </c>
      <c r="L2531">
        <v>379</v>
      </c>
      <c r="M2531">
        <v>79</v>
      </c>
      <c r="N2531">
        <v>127</v>
      </c>
      <c r="O2531" s="3">
        <v>4112.6000000000004</v>
      </c>
      <c r="P2531" s="3">
        <v>5742.0401039999997</v>
      </c>
      <c r="Q2531" s="3">
        <v>9669.1</v>
      </c>
      <c r="R2531" s="3">
        <v>13500.06321</v>
      </c>
      <c r="S2531" s="3">
        <v>3266.1</v>
      </c>
      <c r="T2531" s="3">
        <v>4560.1510440000002</v>
      </c>
      <c r="U2531" s="3">
        <v>8809.1</v>
      </c>
      <c r="V2531" s="3">
        <v>12299.325360000001</v>
      </c>
      <c r="W2531" s="3">
        <v>923.9</v>
      </c>
      <c r="X2531" s="3">
        <v>1289.955467</v>
      </c>
      <c r="Y2531" s="3">
        <v>120</v>
      </c>
      <c r="Z2531" s="3">
        <v>167.5448165</v>
      </c>
      <c r="AA2531">
        <v>245</v>
      </c>
      <c r="AB2531">
        <v>537</v>
      </c>
      <c r="AC2531">
        <v>253</v>
      </c>
      <c r="AD2531">
        <v>401</v>
      </c>
      <c r="AE2531">
        <v>102</v>
      </c>
      <c r="AF2531">
        <v>96</v>
      </c>
      <c r="AG2531">
        <v>65</v>
      </c>
      <c r="AH2531">
        <v>22</v>
      </c>
      <c r="AI2531">
        <v>91</v>
      </c>
      <c r="AJ2531">
        <v>43</v>
      </c>
      <c r="AK2531">
        <v>14</v>
      </c>
      <c r="AL2531">
        <v>65</v>
      </c>
      <c r="AM2531">
        <v>88</v>
      </c>
      <c r="AN2531">
        <v>35</v>
      </c>
      <c r="AO2531">
        <v>117</v>
      </c>
      <c r="AP2531">
        <v>382</v>
      </c>
      <c r="AQ2531">
        <v>0</v>
      </c>
      <c r="AR2531" s="4">
        <v>5227</v>
      </c>
      <c r="AS2531" s="4">
        <f t="shared" si="628"/>
        <v>5609</v>
      </c>
      <c r="AT2531">
        <v>0.923457945</v>
      </c>
      <c r="AU2531" s="4">
        <f t="shared" si="624"/>
        <v>1</v>
      </c>
      <c r="AV2531" s="4">
        <f t="shared" si="629"/>
        <v>5179.675613505</v>
      </c>
      <c r="AW2531" s="4">
        <v>0</v>
      </c>
      <c r="AX2531" s="4">
        <v>0</v>
      </c>
      <c r="AY2531" s="4">
        <v>80.53</v>
      </c>
      <c r="AZ2531" s="4">
        <f t="shared" si="630"/>
        <v>80.53</v>
      </c>
      <c r="BA2531" s="4">
        <f t="shared" si="631"/>
        <v>74.366068310849997</v>
      </c>
      <c r="BB2531" s="4">
        <v>9.51</v>
      </c>
      <c r="BC2531" s="4">
        <v>12000</v>
      </c>
      <c r="BD2531">
        <v>1.8658452593399999</v>
      </c>
      <c r="BE2531" s="2">
        <v>0.11</v>
      </c>
      <c r="BF2531">
        <v>40</v>
      </c>
      <c r="BG2531">
        <f t="shared" si="625"/>
        <v>0.11171872670841716</v>
      </c>
      <c r="BH2531">
        <v>0.747</v>
      </c>
      <c r="BI2531" s="4">
        <v>0.52800000000000002</v>
      </c>
      <c r="BJ2531" s="4">
        <v>0.17599999999999999</v>
      </c>
      <c r="BK2531" s="3">
        <f t="shared" si="632"/>
        <v>385500</v>
      </c>
      <c r="BL2531" s="3">
        <f t="shared" si="633"/>
        <v>72</v>
      </c>
      <c r="BM2531" s="3">
        <v>820.99999999999989</v>
      </c>
      <c r="BN2531" s="3">
        <v>738.9</v>
      </c>
      <c r="BO2531" s="3">
        <f t="shared" si="634"/>
        <v>82.099999999999909</v>
      </c>
      <c r="BP2531" s="3">
        <f t="shared" si="635"/>
        <v>22800</v>
      </c>
      <c r="BQ2531">
        <v>0.72</v>
      </c>
      <c r="BR2531">
        <v>0.59</v>
      </c>
      <c r="BS2531">
        <v>7.85</v>
      </c>
      <c r="BT2531">
        <f t="shared" si="626"/>
        <v>732.90000000000009</v>
      </c>
      <c r="BU2531" s="1">
        <f t="shared" si="627"/>
        <v>0.13744875886276434</v>
      </c>
      <c r="BV2531" s="1">
        <f t="shared" si="636"/>
        <v>0.15663412086639658</v>
      </c>
      <c r="BW2531">
        <f t="shared" si="637"/>
        <v>0.14811472336222467</v>
      </c>
      <c r="BX2531">
        <f t="shared" si="638"/>
        <v>0.16203781609663259</v>
      </c>
      <c r="BY2531">
        <f t="shared" si="639"/>
        <v>155.65989253818918</v>
      </c>
    </row>
    <row r="2532" spans="1:77" x14ac:dyDescent="0.2">
      <c r="A2532">
        <v>1</v>
      </c>
      <c r="B2532">
        <v>48083</v>
      </c>
      <c r="C2532" t="s">
        <v>20</v>
      </c>
      <c r="D2532">
        <v>48</v>
      </c>
      <c r="E2532" t="s">
        <v>21</v>
      </c>
      <c r="F2532" t="s">
        <v>22</v>
      </c>
      <c r="G2532" t="s">
        <v>24</v>
      </c>
      <c r="H2532">
        <v>83</v>
      </c>
      <c r="I2532">
        <v>137</v>
      </c>
      <c r="J2532">
        <v>693</v>
      </c>
      <c r="K2532">
        <v>292</v>
      </c>
      <c r="L2532">
        <v>404</v>
      </c>
      <c r="M2532">
        <v>91</v>
      </c>
      <c r="N2532">
        <v>116</v>
      </c>
      <c r="O2532" s="3">
        <v>3379.7</v>
      </c>
      <c r="P2532" s="3">
        <v>4718.7601370000002</v>
      </c>
      <c r="Q2532" s="3">
        <v>11327</v>
      </c>
      <c r="R2532" s="3">
        <v>15814.83447</v>
      </c>
      <c r="S2532" s="3">
        <v>4020.2</v>
      </c>
      <c r="T2532" s="3">
        <v>5613.0305950000002</v>
      </c>
      <c r="U2532" s="3">
        <v>9560</v>
      </c>
      <c r="V2532" s="3">
        <v>13347.73705</v>
      </c>
      <c r="W2532" s="3">
        <v>1076.8</v>
      </c>
      <c r="X2532" s="3">
        <v>1503.435487</v>
      </c>
      <c r="Y2532" s="3">
        <v>113</v>
      </c>
      <c r="Z2532" s="3">
        <v>157.7713689</v>
      </c>
      <c r="AA2532">
        <v>175</v>
      </c>
      <c r="AB2532">
        <v>615</v>
      </c>
      <c r="AC2532">
        <v>312</v>
      </c>
      <c r="AD2532">
        <v>423</v>
      </c>
      <c r="AE2532">
        <v>113</v>
      </c>
      <c r="AF2532">
        <v>102</v>
      </c>
      <c r="AG2532">
        <v>65</v>
      </c>
      <c r="AH2532">
        <v>22</v>
      </c>
      <c r="AI2532">
        <v>91</v>
      </c>
      <c r="AJ2532">
        <v>43</v>
      </c>
      <c r="AK2532">
        <v>14</v>
      </c>
      <c r="AL2532">
        <v>65</v>
      </c>
      <c r="AM2532">
        <v>88</v>
      </c>
      <c r="AN2532">
        <v>35</v>
      </c>
      <c r="AO2532">
        <v>117</v>
      </c>
      <c r="AP2532">
        <v>382</v>
      </c>
      <c r="AQ2532">
        <v>0</v>
      </c>
      <c r="AR2532" s="4">
        <v>5227</v>
      </c>
      <c r="AS2532" s="4">
        <f t="shared" si="628"/>
        <v>5609</v>
      </c>
      <c r="AT2532">
        <v>0.92178970900000001</v>
      </c>
      <c r="AU2532" s="4">
        <f t="shared" si="624"/>
        <v>1</v>
      </c>
      <c r="AV2532" s="4">
        <f t="shared" si="629"/>
        <v>5170.3184777810002</v>
      </c>
      <c r="AW2532" s="4">
        <v>0</v>
      </c>
      <c r="AX2532" s="4">
        <v>0</v>
      </c>
      <c r="AY2532" s="4">
        <v>80.53</v>
      </c>
      <c r="AZ2532" s="4">
        <f t="shared" si="630"/>
        <v>80.53</v>
      </c>
      <c r="BA2532" s="4">
        <f t="shared" si="631"/>
        <v>74.231725265769995</v>
      </c>
      <c r="BB2532" s="4">
        <v>9.51</v>
      </c>
      <c r="BC2532" s="4">
        <v>12000</v>
      </c>
      <c r="BD2532">
        <v>1.92295419248</v>
      </c>
      <c r="BE2532" s="2">
        <v>0.11</v>
      </c>
      <c r="BF2532">
        <v>40</v>
      </c>
      <c r="BG2532">
        <f t="shared" si="625"/>
        <v>0.11171872670841716</v>
      </c>
      <c r="BH2532">
        <v>0.747</v>
      </c>
      <c r="BI2532" s="4">
        <v>0.52800000000000002</v>
      </c>
      <c r="BJ2532" s="4">
        <v>0.17599999999999999</v>
      </c>
      <c r="BK2532" s="3">
        <f t="shared" si="632"/>
        <v>385500</v>
      </c>
      <c r="BL2532" s="3">
        <f t="shared" si="633"/>
        <v>72</v>
      </c>
      <c r="BM2532" s="3">
        <v>820.99999999999989</v>
      </c>
      <c r="BN2532" s="3">
        <v>738.9</v>
      </c>
      <c r="BO2532" s="3">
        <f t="shared" si="634"/>
        <v>82.099999999999909</v>
      </c>
      <c r="BP2532" s="3">
        <f t="shared" si="635"/>
        <v>22800</v>
      </c>
      <c r="BQ2532">
        <v>0.72</v>
      </c>
      <c r="BR2532">
        <v>0.59</v>
      </c>
      <c r="BS2532">
        <v>7.85</v>
      </c>
      <c r="BT2532">
        <f t="shared" si="626"/>
        <v>732.90000000000009</v>
      </c>
      <c r="BU2532" s="1">
        <f t="shared" si="627"/>
        <v>0.13795378476268053</v>
      </c>
      <c r="BV2532" s="1">
        <f t="shared" si="636"/>
        <v>0.15818870627706078</v>
      </c>
      <c r="BW2532">
        <f t="shared" si="637"/>
        <v>0.14966930877288886</v>
      </c>
      <c r="BX2532">
        <f t="shared" si="638"/>
        <v>0.16359240150729679</v>
      </c>
      <c r="BY2532">
        <f t="shared" si="639"/>
        <v>155.65989253818918</v>
      </c>
    </row>
    <row r="2533" spans="1:77" x14ac:dyDescent="0.2">
      <c r="A2533">
        <v>1</v>
      </c>
      <c r="B2533">
        <v>48085</v>
      </c>
      <c r="C2533" t="s">
        <v>20</v>
      </c>
      <c r="D2533">
        <v>48</v>
      </c>
      <c r="E2533" t="s">
        <v>21</v>
      </c>
      <c r="F2533" t="s">
        <v>22</v>
      </c>
      <c r="G2533" t="s">
        <v>44</v>
      </c>
      <c r="H2533">
        <v>85</v>
      </c>
      <c r="I2533">
        <v>202</v>
      </c>
      <c r="J2533">
        <v>2450</v>
      </c>
      <c r="K2533">
        <v>623</v>
      </c>
      <c r="L2533">
        <v>721</v>
      </c>
      <c r="M2533">
        <v>301</v>
      </c>
      <c r="N2533">
        <v>491</v>
      </c>
      <c r="O2533" s="3">
        <v>17104</v>
      </c>
      <c r="P2533" s="3">
        <v>23880.72118</v>
      </c>
      <c r="Q2533" s="3">
        <v>40370</v>
      </c>
      <c r="R2533" s="3">
        <v>56364.868690000003</v>
      </c>
      <c r="S2533" s="3">
        <v>7545.6</v>
      </c>
      <c r="T2533" s="3">
        <v>10535.218059999999</v>
      </c>
      <c r="U2533" s="3">
        <v>15759</v>
      </c>
      <c r="V2533" s="3">
        <v>22002.82303</v>
      </c>
      <c r="W2533" s="3">
        <v>3714.8</v>
      </c>
      <c r="X2533" s="3">
        <v>5186.6290369999997</v>
      </c>
      <c r="Y2533" s="3">
        <v>401</v>
      </c>
      <c r="Z2533" s="3">
        <v>559.87892850000003</v>
      </c>
      <c r="AA2533">
        <v>241</v>
      </c>
      <c r="AB2533">
        <v>1170</v>
      </c>
      <c r="AC2533">
        <v>421</v>
      </c>
      <c r="AD2533">
        <v>553</v>
      </c>
      <c r="AE2533">
        <v>180</v>
      </c>
      <c r="AF2533">
        <v>205</v>
      </c>
      <c r="AG2533">
        <v>65</v>
      </c>
      <c r="AH2533">
        <v>22</v>
      </c>
      <c r="AI2533">
        <v>91</v>
      </c>
      <c r="AJ2533">
        <v>43</v>
      </c>
      <c r="AK2533">
        <v>14</v>
      </c>
      <c r="AL2533">
        <v>65</v>
      </c>
      <c r="AM2533">
        <v>88</v>
      </c>
      <c r="AN2533">
        <v>35</v>
      </c>
      <c r="AO2533">
        <v>117</v>
      </c>
      <c r="AP2533">
        <v>382</v>
      </c>
      <c r="AQ2533">
        <v>0</v>
      </c>
      <c r="AR2533" s="4">
        <v>5227</v>
      </c>
      <c r="AS2533" s="4">
        <f t="shared" si="628"/>
        <v>5609</v>
      </c>
      <c r="AT2533">
        <v>0.92588537299999996</v>
      </c>
      <c r="AU2533" s="4">
        <f t="shared" si="624"/>
        <v>1</v>
      </c>
      <c r="AV2533" s="4">
        <f t="shared" si="629"/>
        <v>5193.2910571570001</v>
      </c>
      <c r="AW2533" s="4">
        <v>0</v>
      </c>
      <c r="AX2533" s="4">
        <v>0</v>
      </c>
      <c r="AY2533" s="4">
        <v>80.53</v>
      </c>
      <c r="AZ2533" s="4">
        <f t="shared" si="630"/>
        <v>80.53</v>
      </c>
      <c r="BA2533" s="4">
        <f t="shared" si="631"/>
        <v>74.561549087689997</v>
      </c>
      <c r="BB2533" s="4">
        <v>9.51</v>
      </c>
      <c r="BC2533" s="4">
        <v>12000</v>
      </c>
      <c r="BD2533">
        <v>2.05806148897</v>
      </c>
      <c r="BE2533" s="2">
        <v>0.11</v>
      </c>
      <c r="BF2533">
        <v>40</v>
      </c>
      <c r="BG2533">
        <f t="shared" si="625"/>
        <v>0.11171872670841716</v>
      </c>
      <c r="BH2533">
        <v>0.747</v>
      </c>
      <c r="BI2533" s="4">
        <v>0.52800000000000002</v>
      </c>
      <c r="BJ2533" s="4">
        <v>0.17599999999999999</v>
      </c>
      <c r="BK2533" s="3">
        <f t="shared" si="632"/>
        <v>385500</v>
      </c>
      <c r="BL2533" s="3">
        <f t="shared" si="633"/>
        <v>72</v>
      </c>
      <c r="BM2533" s="3">
        <v>820.99999999999989</v>
      </c>
      <c r="BN2533" s="3">
        <v>738.9</v>
      </c>
      <c r="BO2533" s="3">
        <f t="shared" si="634"/>
        <v>82.099999999999909</v>
      </c>
      <c r="BP2533" s="3">
        <f t="shared" si="635"/>
        <v>22800</v>
      </c>
      <c r="BQ2533">
        <v>0.72</v>
      </c>
      <c r="BR2533">
        <v>0.59</v>
      </c>
      <c r="BS2533">
        <v>7.85</v>
      </c>
      <c r="BT2533">
        <f t="shared" si="626"/>
        <v>732.90000000000009</v>
      </c>
      <c r="BU2533" s="1">
        <f t="shared" si="627"/>
        <v>0.14001767853522354</v>
      </c>
      <c r="BV2533" s="1">
        <f t="shared" si="636"/>
        <v>0.17442072392295979</v>
      </c>
      <c r="BW2533">
        <f t="shared" si="637"/>
        <v>0.16590132641878788</v>
      </c>
      <c r="BX2533">
        <f t="shared" si="638"/>
        <v>0.1798244191531958</v>
      </c>
      <c r="BY2533">
        <f t="shared" si="639"/>
        <v>155.65989253818918</v>
      </c>
    </row>
    <row r="2534" spans="1:77" x14ac:dyDescent="0.2">
      <c r="A2534">
        <v>1</v>
      </c>
      <c r="B2534">
        <v>48087</v>
      </c>
      <c r="C2534" t="s">
        <v>20</v>
      </c>
      <c r="D2534">
        <v>48</v>
      </c>
      <c r="E2534" t="s">
        <v>21</v>
      </c>
      <c r="F2534" t="s">
        <v>22</v>
      </c>
      <c r="G2534" t="s">
        <v>36</v>
      </c>
      <c r="H2534">
        <v>87</v>
      </c>
      <c r="I2534">
        <v>224</v>
      </c>
      <c r="J2534">
        <v>538</v>
      </c>
      <c r="K2534">
        <v>255</v>
      </c>
      <c r="L2534">
        <v>356</v>
      </c>
      <c r="M2534">
        <v>76</v>
      </c>
      <c r="N2534">
        <v>104</v>
      </c>
      <c r="O2534" s="3">
        <v>2766.4</v>
      </c>
      <c r="P2534" s="3">
        <v>3862.466504</v>
      </c>
      <c r="Q2534" s="3">
        <v>8555.2000000000007</v>
      </c>
      <c r="R2534" s="3">
        <v>11944.828450000001</v>
      </c>
      <c r="S2534" s="3">
        <v>3562.9</v>
      </c>
      <c r="T2534" s="3">
        <v>4974.5452230000001</v>
      </c>
      <c r="U2534" s="3">
        <v>8431.9</v>
      </c>
      <c r="V2534" s="3">
        <v>11772.676149999999</v>
      </c>
      <c r="W2534" s="3">
        <v>863.23</v>
      </c>
      <c r="X2534" s="3">
        <v>1205.2475999999999</v>
      </c>
      <c r="Y2534" s="3">
        <v>101</v>
      </c>
      <c r="Z2534" s="3">
        <v>141.01688720000001</v>
      </c>
      <c r="AA2534">
        <v>262</v>
      </c>
      <c r="AB2534">
        <v>523</v>
      </c>
      <c r="AC2534">
        <v>286</v>
      </c>
      <c r="AD2534">
        <v>387</v>
      </c>
      <c r="AE2534">
        <v>104</v>
      </c>
      <c r="AF2534">
        <v>89</v>
      </c>
      <c r="AG2534">
        <v>65</v>
      </c>
      <c r="AH2534">
        <v>22</v>
      </c>
      <c r="AI2534">
        <v>91</v>
      </c>
      <c r="AJ2534">
        <v>43</v>
      </c>
      <c r="AK2534">
        <v>14</v>
      </c>
      <c r="AL2534">
        <v>65</v>
      </c>
      <c r="AM2534">
        <v>88</v>
      </c>
      <c r="AN2534">
        <v>35</v>
      </c>
      <c r="AO2534">
        <v>117</v>
      </c>
      <c r="AP2534">
        <v>382</v>
      </c>
      <c r="AQ2534">
        <v>0</v>
      </c>
      <c r="AR2534" s="4">
        <v>5227</v>
      </c>
      <c r="AS2534" s="4">
        <f t="shared" si="628"/>
        <v>5609</v>
      </c>
      <c r="AT2534">
        <v>0.93326774099999998</v>
      </c>
      <c r="AU2534" s="4">
        <f t="shared" si="624"/>
        <v>1</v>
      </c>
      <c r="AV2534" s="4">
        <f t="shared" si="629"/>
        <v>5234.6987592690002</v>
      </c>
      <c r="AW2534" s="4">
        <v>0</v>
      </c>
      <c r="AX2534" s="4">
        <v>0</v>
      </c>
      <c r="AY2534" s="4">
        <v>80.53</v>
      </c>
      <c r="AZ2534" s="4">
        <f t="shared" si="630"/>
        <v>80.53</v>
      </c>
      <c r="BA2534" s="4">
        <f t="shared" si="631"/>
        <v>75.156051182729996</v>
      </c>
      <c r="BB2534" s="4">
        <v>9.51</v>
      </c>
      <c r="BC2534" s="4">
        <v>12000</v>
      </c>
      <c r="BD2534">
        <v>1.77607478671</v>
      </c>
      <c r="BE2534" s="2">
        <v>0.11</v>
      </c>
      <c r="BF2534">
        <v>40</v>
      </c>
      <c r="BG2534">
        <f t="shared" si="625"/>
        <v>0.11171872670841716</v>
      </c>
      <c r="BH2534">
        <v>0.747</v>
      </c>
      <c r="BI2534" s="4">
        <v>0.52800000000000002</v>
      </c>
      <c r="BJ2534" s="4">
        <v>0.17599999999999999</v>
      </c>
      <c r="BK2534" s="3">
        <f t="shared" si="632"/>
        <v>385500</v>
      </c>
      <c r="BL2534" s="3">
        <f t="shared" si="633"/>
        <v>72</v>
      </c>
      <c r="BM2534" s="3">
        <v>820.99999999999989</v>
      </c>
      <c r="BN2534" s="3">
        <v>738.9</v>
      </c>
      <c r="BO2534" s="3">
        <f t="shared" si="634"/>
        <v>82.099999999999909</v>
      </c>
      <c r="BP2534" s="3">
        <f t="shared" si="635"/>
        <v>22800</v>
      </c>
      <c r="BQ2534">
        <v>0.72</v>
      </c>
      <c r="BR2534">
        <v>0.59</v>
      </c>
      <c r="BS2534">
        <v>7.85</v>
      </c>
      <c r="BT2534">
        <f t="shared" si="626"/>
        <v>732.90000000000009</v>
      </c>
      <c r="BU2534" s="1">
        <f t="shared" si="627"/>
        <v>0.13743162863870603</v>
      </c>
      <c r="BV2534" s="1">
        <f t="shared" si="636"/>
        <v>0.15621170126636627</v>
      </c>
      <c r="BW2534">
        <f t="shared" si="637"/>
        <v>0.14769230376219436</v>
      </c>
      <c r="BX2534">
        <f t="shared" si="638"/>
        <v>0.16161539649660228</v>
      </c>
      <c r="BY2534">
        <f t="shared" si="639"/>
        <v>155.65989253818918</v>
      </c>
    </row>
    <row r="2535" spans="1:77" x14ac:dyDescent="0.2">
      <c r="A2535">
        <v>1</v>
      </c>
      <c r="B2535">
        <v>48089</v>
      </c>
      <c r="C2535" t="s">
        <v>20</v>
      </c>
      <c r="D2535">
        <v>48</v>
      </c>
      <c r="E2535" t="s">
        <v>21</v>
      </c>
      <c r="F2535" t="s">
        <v>22</v>
      </c>
      <c r="G2535" t="s">
        <v>110</v>
      </c>
      <c r="H2535">
        <v>89</v>
      </c>
      <c r="I2535">
        <v>65</v>
      </c>
      <c r="J2535">
        <v>1258</v>
      </c>
      <c r="K2535">
        <v>343</v>
      </c>
      <c r="L2535">
        <v>960</v>
      </c>
      <c r="M2535">
        <v>149</v>
      </c>
      <c r="N2535">
        <v>189</v>
      </c>
      <c r="O2535" s="3">
        <v>5684.8</v>
      </c>
      <c r="P2535" s="3">
        <v>7937.1564410000001</v>
      </c>
      <c r="Q2535" s="3">
        <v>17764</v>
      </c>
      <c r="R2535" s="3">
        <v>24802.217670000002</v>
      </c>
      <c r="S2535" s="3">
        <v>3326.5</v>
      </c>
      <c r="T2535" s="3">
        <v>4644.4819349999998</v>
      </c>
      <c r="U2535" s="3">
        <v>19634</v>
      </c>
      <c r="V2535" s="3">
        <v>27413.124400000001</v>
      </c>
      <c r="W2535" s="3">
        <v>1665.7</v>
      </c>
      <c r="X2535" s="3">
        <v>2325.6616739999999</v>
      </c>
      <c r="Y2535" s="3">
        <v>172</v>
      </c>
      <c r="Z2535" s="3">
        <v>240.14757030000001</v>
      </c>
      <c r="AA2535">
        <v>101</v>
      </c>
      <c r="AB2535">
        <v>817</v>
      </c>
      <c r="AC2535">
        <v>324</v>
      </c>
      <c r="AD2535">
        <v>779</v>
      </c>
      <c r="AE2535">
        <v>131</v>
      </c>
      <c r="AF2535">
        <v>131</v>
      </c>
      <c r="AG2535">
        <v>65</v>
      </c>
      <c r="AH2535">
        <v>22</v>
      </c>
      <c r="AI2535">
        <v>91</v>
      </c>
      <c r="AJ2535">
        <v>43</v>
      </c>
      <c r="AK2535">
        <v>14</v>
      </c>
      <c r="AL2535">
        <v>65</v>
      </c>
      <c r="AM2535">
        <v>88</v>
      </c>
      <c r="AN2535">
        <v>35</v>
      </c>
      <c r="AO2535">
        <v>117</v>
      </c>
      <c r="AP2535">
        <v>382</v>
      </c>
      <c r="AQ2535">
        <v>0</v>
      </c>
      <c r="AR2535" s="4">
        <v>5227</v>
      </c>
      <c r="AS2535" s="4">
        <f t="shared" si="628"/>
        <v>5609</v>
      </c>
      <c r="AT2535">
        <v>0.90521014200000005</v>
      </c>
      <c r="AU2535" s="4">
        <f t="shared" si="624"/>
        <v>1</v>
      </c>
      <c r="AV2535" s="4">
        <f t="shared" si="629"/>
        <v>5077.3236864780001</v>
      </c>
      <c r="AW2535" s="4">
        <v>0</v>
      </c>
      <c r="AX2535" s="4">
        <v>0</v>
      </c>
      <c r="AY2535" s="4">
        <v>80.53</v>
      </c>
      <c r="AZ2535" s="4">
        <f t="shared" si="630"/>
        <v>80.53</v>
      </c>
      <c r="BA2535" s="4">
        <f t="shared" si="631"/>
        <v>72.896572735260008</v>
      </c>
      <c r="BB2535" s="4">
        <v>9.51</v>
      </c>
      <c r="BC2535" s="4">
        <v>12000</v>
      </c>
      <c r="BD2535">
        <v>2.20241983323</v>
      </c>
      <c r="BE2535" s="2">
        <v>0.11</v>
      </c>
      <c r="BF2535">
        <v>40</v>
      </c>
      <c r="BG2535">
        <f t="shared" si="625"/>
        <v>0.11171872670841716</v>
      </c>
      <c r="BH2535">
        <v>0.747</v>
      </c>
      <c r="BI2535" s="4">
        <v>0.52800000000000002</v>
      </c>
      <c r="BJ2535" s="4">
        <v>0.17599999999999999</v>
      </c>
      <c r="BK2535" s="3">
        <f t="shared" si="632"/>
        <v>385500</v>
      </c>
      <c r="BL2535" s="3">
        <f t="shared" si="633"/>
        <v>72</v>
      </c>
      <c r="BM2535" s="3">
        <v>820.99999999999989</v>
      </c>
      <c r="BN2535" s="3">
        <v>738.9</v>
      </c>
      <c r="BO2535" s="3">
        <f t="shared" si="634"/>
        <v>82.099999999999909</v>
      </c>
      <c r="BP2535" s="3">
        <f t="shared" si="635"/>
        <v>22800</v>
      </c>
      <c r="BQ2535">
        <v>0.72</v>
      </c>
      <c r="BR2535">
        <v>0.59</v>
      </c>
      <c r="BS2535">
        <v>7.85</v>
      </c>
      <c r="BT2535">
        <f t="shared" si="626"/>
        <v>732.90000000000009</v>
      </c>
      <c r="BU2535" s="1">
        <f t="shared" si="627"/>
        <v>0.1395156680075117</v>
      </c>
      <c r="BV2535" s="1">
        <f t="shared" si="636"/>
        <v>0.16341358023895594</v>
      </c>
      <c r="BW2535">
        <f t="shared" si="637"/>
        <v>0.15489418273478403</v>
      </c>
      <c r="BX2535">
        <f t="shared" si="638"/>
        <v>0.16881727546919195</v>
      </c>
      <c r="BY2535">
        <f t="shared" si="639"/>
        <v>155.65989253818918</v>
      </c>
    </row>
    <row r="2536" spans="1:77" x14ac:dyDescent="0.2">
      <c r="A2536">
        <v>1</v>
      </c>
      <c r="B2536">
        <v>48091</v>
      </c>
      <c r="C2536" t="s">
        <v>20</v>
      </c>
      <c r="D2536">
        <v>48</v>
      </c>
      <c r="E2536" t="s">
        <v>21</v>
      </c>
      <c r="F2536" t="s">
        <v>22</v>
      </c>
      <c r="G2536" t="s">
        <v>32</v>
      </c>
      <c r="H2536">
        <v>91</v>
      </c>
      <c r="I2536">
        <v>84</v>
      </c>
      <c r="J2536">
        <v>1494</v>
      </c>
      <c r="K2536">
        <v>262</v>
      </c>
      <c r="L2536">
        <v>754</v>
      </c>
      <c r="M2536">
        <v>173</v>
      </c>
      <c r="N2536">
        <v>230</v>
      </c>
      <c r="O2536" s="3">
        <v>18430</v>
      </c>
      <c r="P2536" s="3">
        <v>25732.091400000001</v>
      </c>
      <c r="Q2536" s="3">
        <v>21363</v>
      </c>
      <c r="R2536" s="3">
        <v>29827.165959999998</v>
      </c>
      <c r="S2536" s="3">
        <v>2483.5</v>
      </c>
      <c r="T2536" s="3">
        <v>3467.4795989999998</v>
      </c>
      <c r="U2536" s="3">
        <v>15481</v>
      </c>
      <c r="V2536" s="3">
        <v>21614.677540000001</v>
      </c>
      <c r="W2536" s="3">
        <v>2057.3000000000002</v>
      </c>
      <c r="X2536" s="3">
        <v>2872.4162590000001</v>
      </c>
      <c r="Y2536" s="3">
        <v>187</v>
      </c>
      <c r="Z2536" s="3">
        <v>261.09067240000002</v>
      </c>
      <c r="AA2536">
        <v>121</v>
      </c>
      <c r="AB2536">
        <v>602</v>
      </c>
      <c r="AC2536">
        <v>211</v>
      </c>
      <c r="AD2536">
        <v>499</v>
      </c>
      <c r="AE2536">
        <v>107</v>
      </c>
      <c r="AF2536">
        <v>104</v>
      </c>
      <c r="AG2536">
        <v>65</v>
      </c>
      <c r="AH2536">
        <v>22</v>
      </c>
      <c r="AI2536">
        <v>91</v>
      </c>
      <c r="AJ2536">
        <v>43</v>
      </c>
      <c r="AK2536">
        <v>14</v>
      </c>
      <c r="AL2536">
        <v>65</v>
      </c>
      <c r="AM2536">
        <v>88</v>
      </c>
      <c r="AN2536">
        <v>35</v>
      </c>
      <c r="AO2536">
        <v>117</v>
      </c>
      <c r="AP2536">
        <v>382</v>
      </c>
      <c r="AQ2536">
        <v>0</v>
      </c>
      <c r="AR2536" s="4">
        <v>5227</v>
      </c>
      <c r="AS2536" s="4">
        <f t="shared" si="628"/>
        <v>5609</v>
      </c>
      <c r="AT2536">
        <v>0.91148338299999998</v>
      </c>
      <c r="AU2536" s="4">
        <f t="shared" si="624"/>
        <v>1</v>
      </c>
      <c r="AV2536" s="4">
        <f t="shared" si="629"/>
        <v>5112.5102952469997</v>
      </c>
      <c r="AW2536" s="4">
        <v>0</v>
      </c>
      <c r="AX2536" s="4">
        <v>0</v>
      </c>
      <c r="AY2536" s="4">
        <v>80.53</v>
      </c>
      <c r="AZ2536" s="4">
        <f t="shared" si="630"/>
        <v>80.53</v>
      </c>
      <c r="BA2536" s="4">
        <f t="shared" si="631"/>
        <v>73.401756832990003</v>
      </c>
      <c r="BB2536" s="4">
        <v>9.51</v>
      </c>
      <c r="BC2536" s="4">
        <v>12000</v>
      </c>
      <c r="BD2536">
        <v>1.9803340163400001</v>
      </c>
      <c r="BE2536" s="2">
        <v>0.11</v>
      </c>
      <c r="BF2536">
        <v>40</v>
      </c>
      <c r="BG2536">
        <f t="shared" si="625"/>
        <v>0.11171872670841716</v>
      </c>
      <c r="BH2536">
        <v>0.747</v>
      </c>
      <c r="BI2536" s="4">
        <v>0.52800000000000002</v>
      </c>
      <c r="BJ2536" s="4">
        <v>0.17599999999999999</v>
      </c>
      <c r="BK2536" s="3">
        <f t="shared" si="632"/>
        <v>385500</v>
      </c>
      <c r="BL2536" s="3">
        <f t="shared" si="633"/>
        <v>72</v>
      </c>
      <c r="BM2536" s="3">
        <v>820.99999999999989</v>
      </c>
      <c r="BN2536" s="3">
        <v>738.9</v>
      </c>
      <c r="BO2536" s="3">
        <f t="shared" si="634"/>
        <v>82.099999999999909</v>
      </c>
      <c r="BP2536" s="3">
        <f t="shared" si="635"/>
        <v>22800</v>
      </c>
      <c r="BQ2536">
        <v>0.72</v>
      </c>
      <c r="BR2536">
        <v>0.59</v>
      </c>
      <c r="BS2536">
        <v>7.85</v>
      </c>
      <c r="BT2536">
        <f t="shared" si="626"/>
        <v>732.90000000000009</v>
      </c>
      <c r="BU2536" s="1">
        <f t="shared" si="627"/>
        <v>0.13752856868269292</v>
      </c>
      <c r="BV2536" s="1">
        <f t="shared" si="636"/>
        <v>0.16209538823605915</v>
      </c>
      <c r="BW2536">
        <f t="shared" si="637"/>
        <v>0.15357599073188724</v>
      </c>
      <c r="BX2536">
        <f t="shared" si="638"/>
        <v>0.16749908346629516</v>
      </c>
      <c r="BY2536">
        <f t="shared" si="639"/>
        <v>155.65989253818918</v>
      </c>
    </row>
    <row r="2537" spans="1:77" x14ac:dyDescent="0.2">
      <c r="A2537">
        <v>1</v>
      </c>
      <c r="B2537">
        <v>48093</v>
      </c>
      <c r="C2537" t="s">
        <v>20</v>
      </c>
      <c r="D2537">
        <v>48</v>
      </c>
      <c r="E2537" t="s">
        <v>21</v>
      </c>
      <c r="F2537" t="s">
        <v>22</v>
      </c>
      <c r="G2537" t="s">
        <v>34</v>
      </c>
      <c r="H2537">
        <v>93</v>
      </c>
      <c r="I2537">
        <v>150</v>
      </c>
      <c r="J2537">
        <v>1040</v>
      </c>
      <c r="K2537">
        <v>355</v>
      </c>
      <c r="L2537">
        <v>465</v>
      </c>
      <c r="M2537">
        <v>132</v>
      </c>
      <c r="N2537">
        <v>159</v>
      </c>
      <c r="O2537" s="3">
        <v>5995.9</v>
      </c>
      <c r="P2537" s="3">
        <v>8371.5163780000003</v>
      </c>
      <c r="Q2537" s="3">
        <v>15875</v>
      </c>
      <c r="R2537" s="3">
        <v>22164.783019999999</v>
      </c>
      <c r="S2537" s="3">
        <v>4710.6000000000004</v>
      </c>
      <c r="T2537" s="3">
        <v>6576.9717730000002</v>
      </c>
      <c r="U2537" s="3">
        <v>10719</v>
      </c>
      <c r="V2537" s="3">
        <v>14965.94074</v>
      </c>
      <c r="W2537" s="3">
        <v>1548.7</v>
      </c>
      <c r="X2537" s="3">
        <v>2162.3054780000002</v>
      </c>
      <c r="Y2537" s="3">
        <v>149</v>
      </c>
      <c r="Z2537" s="3">
        <v>208.03481379999999</v>
      </c>
      <c r="AA2537">
        <v>188</v>
      </c>
      <c r="AB2537">
        <v>797</v>
      </c>
      <c r="AC2537">
        <v>351</v>
      </c>
      <c r="AD2537">
        <v>459</v>
      </c>
      <c r="AE2537">
        <v>134</v>
      </c>
      <c r="AF2537">
        <v>125</v>
      </c>
      <c r="AG2537">
        <v>65</v>
      </c>
      <c r="AH2537">
        <v>22</v>
      </c>
      <c r="AI2537">
        <v>91</v>
      </c>
      <c r="AJ2537">
        <v>43</v>
      </c>
      <c r="AK2537">
        <v>14</v>
      </c>
      <c r="AL2537">
        <v>65</v>
      </c>
      <c r="AM2537">
        <v>88</v>
      </c>
      <c r="AN2537">
        <v>35</v>
      </c>
      <c r="AO2537">
        <v>117</v>
      </c>
      <c r="AP2537">
        <v>382</v>
      </c>
      <c r="AQ2537">
        <v>0</v>
      </c>
      <c r="AR2537" s="4">
        <v>5227</v>
      </c>
      <c r="AS2537" s="4">
        <f t="shared" si="628"/>
        <v>5609</v>
      </c>
      <c r="AT2537">
        <v>0.92109009500000005</v>
      </c>
      <c r="AU2537" s="4">
        <f t="shared" si="624"/>
        <v>1</v>
      </c>
      <c r="AV2537" s="4">
        <f t="shared" si="629"/>
        <v>5166.3943428550001</v>
      </c>
      <c r="AW2537" s="4">
        <v>0</v>
      </c>
      <c r="AX2537" s="4">
        <v>0</v>
      </c>
      <c r="AY2537" s="4">
        <v>80.53</v>
      </c>
      <c r="AZ2537" s="4">
        <f t="shared" si="630"/>
        <v>80.53</v>
      </c>
      <c r="BA2537" s="4">
        <f t="shared" si="631"/>
        <v>74.175385350349998</v>
      </c>
      <c r="BB2537" s="4">
        <v>9.51</v>
      </c>
      <c r="BC2537" s="4">
        <v>12000</v>
      </c>
      <c r="BD2537">
        <v>1.97533327867</v>
      </c>
      <c r="BE2537" s="2">
        <v>0.11</v>
      </c>
      <c r="BF2537">
        <v>40</v>
      </c>
      <c r="BG2537">
        <f t="shared" si="625"/>
        <v>0.11171872670841716</v>
      </c>
      <c r="BH2537">
        <v>0.747</v>
      </c>
      <c r="BI2537" s="4">
        <v>0.52800000000000002</v>
      </c>
      <c r="BJ2537" s="4">
        <v>0.17599999999999999</v>
      </c>
      <c r="BK2537" s="3">
        <f t="shared" si="632"/>
        <v>385500</v>
      </c>
      <c r="BL2537" s="3">
        <f t="shared" si="633"/>
        <v>72</v>
      </c>
      <c r="BM2537" s="3">
        <v>820.99999999999989</v>
      </c>
      <c r="BN2537" s="3">
        <v>738.9</v>
      </c>
      <c r="BO2537" s="3">
        <f t="shared" si="634"/>
        <v>82.099999999999909</v>
      </c>
      <c r="BP2537" s="3">
        <f t="shared" si="635"/>
        <v>22800</v>
      </c>
      <c r="BQ2537">
        <v>0.72</v>
      </c>
      <c r="BR2537">
        <v>0.59</v>
      </c>
      <c r="BS2537">
        <v>7.85</v>
      </c>
      <c r="BT2537">
        <f t="shared" si="626"/>
        <v>732.90000000000009</v>
      </c>
      <c r="BU2537" s="1">
        <f t="shared" si="627"/>
        <v>0.13850672859490651</v>
      </c>
      <c r="BV2537" s="1">
        <f t="shared" si="636"/>
        <v>0.16102986216741275</v>
      </c>
      <c r="BW2537">
        <f t="shared" si="637"/>
        <v>0.15251046466324084</v>
      </c>
      <c r="BX2537">
        <f t="shared" si="638"/>
        <v>0.16643355739764876</v>
      </c>
      <c r="BY2537">
        <f t="shared" si="639"/>
        <v>155.65989253818918</v>
      </c>
    </row>
    <row r="2538" spans="1:77" x14ac:dyDescent="0.2">
      <c r="A2538">
        <v>1</v>
      </c>
      <c r="B2538">
        <v>48095</v>
      </c>
      <c r="C2538" t="s">
        <v>20</v>
      </c>
      <c r="D2538">
        <v>48</v>
      </c>
      <c r="E2538" t="s">
        <v>21</v>
      </c>
      <c r="F2538" t="s">
        <v>22</v>
      </c>
      <c r="G2538" t="s">
        <v>26</v>
      </c>
      <c r="H2538">
        <v>95</v>
      </c>
      <c r="I2538">
        <v>134</v>
      </c>
      <c r="J2538">
        <v>590</v>
      </c>
      <c r="K2538">
        <v>264</v>
      </c>
      <c r="L2538">
        <v>387</v>
      </c>
      <c r="M2538">
        <v>79</v>
      </c>
      <c r="N2538">
        <v>104</v>
      </c>
      <c r="O2538" s="3">
        <v>2923.3</v>
      </c>
      <c r="P2538" s="3">
        <v>4081.5313510000001</v>
      </c>
      <c r="Q2538" s="3">
        <v>9598.1</v>
      </c>
      <c r="R2538" s="3">
        <v>13400.93253</v>
      </c>
      <c r="S2538" s="3">
        <v>3720.4</v>
      </c>
      <c r="T2538" s="3">
        <v>5194.447795</v>
      </c>
      <c r="U2538" s="3">
        <v>9140.9</v>
      </c>
      <c r="V2538" s="3">
        <v>12762.58678</v>
      </c>
      <c r="W2538" s="3">
        <v>917.32</v>
      </c>
      <c r="X2538" s="3">
        <v>1280.7684260000001</v>
      </c>
      <c r="Y2538" s="3">
        <v>103</v>
      </c>
      <c r="Z2538" s="3">
        <v>143.80930079999999</v>
      </c>
      <c r="AA2538">
        <v>170</v>
      </c>
      <c r="AB2538">
        <v>562</v>
      </c>
      <c r="AC2538">
        <v>292</v>
      </c>
      <c r="AD2538">
        <v>413</v>
      </c>
      <c r="AE2538">
        <v>107</v>
      </c>
      <c r="AF2538">
        <v>95</v>
      </c>
      <c r="AG2538">
        <v>65</v>
      </c>
      <c r="AH2538">
        <v>22</v>
      </c>
      <c r="AI2538">
        <v>91</v>
      </c>
      <c r="AJ2538">
        <v>43</v>
      </c>
      <c r="AK2538">
        <v>14</v>
      </c>
      <c r="AL2538">
        <v>65</v>
      </c>
      <c r="AM2538">
        <v>88</v>
      </c>
      <c r="AN2538">
        <v>35</v>
      </c>
      <c r="AO2538">
        <v>117</v>
      </c>
      <c r="AP2538">
        <v>382</v>
      </c>
      <c r="AQ2538">
        <v>0</v>
      </c>
      <c r="AR2538" s="4">
        <v>5227</v>
      </c>
      <c r="AS2538" s="4">
        <f t="shared" si="628"/>
        <v>5609</v>
      </c>
      <c r="AT2538">
        <v>0.92075582600000005</v>
      </c>
      <c r="AU2538" s="4">
        <f t="shared" si="624"/>
        <v>1</v>
      </c>
      <c r="AV2538" s="4">
        <f t="shared" si="629"/>
        <v>5164.5194280340002</v>
      </c>
      <c r="AW2538" s="4">
        <v>0</v>
      </c>
      <c r="AX2538" s="4">
        <v>0</v>
      </c>
      <c r="AY2538" s="4">
        <v>80.53</v>
      </c>
      <c r="AZ2538" s="4">
        <f t="shared" si="630"/>
        <v>80.53</v>
      </c>
      <c r="BA2538" s="4">
        <f t="shared" si="631"/>
        <v>74.148466667779999</v>
      </c>
      <c r="BB2538" s="4">
        <v>9.51</v>
      </c>
      <c r="BC2538" s="4">
        <v>12000</v>
      </c>
      <c r="BD2538">
        <v>1.9011367769800001</v>
      </c>
      <c r="BE2538" s="2">
        <v>0.11</v>
      </c>
      <c r="BF2538">
        <v>40</v>
      </c>
      <c r="BG2538">
        <f t="shared" si="625"/>
        <v>0.11171872670841716</v>
      </c>
      <c r="BH2538">
        <v>0.747</v>
      </c>
      <c r="BI2538" s="4">
        <v>0.52800000000000002</v>
      </c>
      <c r="BJ2538" s="4">
        <v>0.17599999999999999</v>
      </c>
      <c r="BK2538" s="3">
        <f t="shared" si="632"/>
        <v>385500</v>
      </c>
      <c r="BL2538" s="3">
        <f t="shared" si="633"/>
        <v>72</v>
      </c>
      <c r="BM2538" s="3">
        <v>820.99999999999989</v>
      </c>
      <c r="BN2538" s="3">
        <v>738.9</v>
      </c>
      <c r="BO2538" s="3">
        <f t="shared" si="634"/>
        <v>82.099999999999909</v>
      </c>
      <c r="BP2538" s="3">
        <f t="shared" si="635"/>
        <v>22800</v>
      </c>
      <c r="BQ2538">
        <v>0.72</v>
      </c>
      <c r="BR2538">
        <v>0.59</v>
      </c>
      <c r="BS2538">
        <v>7.85</v>
      </c>
      <c r="BT2538">
        <f t="shared" si="626"/>
        <v>732.90000000000009</v>
      </c>
      <c r="BU2538" s="1">
        <f t="shared" si="627"/>
        <v>0.13758024711899899</v>
      </c>
      <c r="BV2538" s="1">
        <f t="shared" si="636"/>
        <v>0.15693604213360324</v>
      </c>
      <c r="BW2538">
        <f t="shared" si="637"/>
        <v>0.14841664462943133</v>
      </c>
      <c r="BX2538">
        <f t="shared" si="638"/>
        <v>0.16233973736383925</v>
      </c>
      <c r="BY2538">
        <f t="shared" si="639"/>
        <v>155.65989253818918</v>
      </c>
    </row>
    <row r="2539" spans="1:77" x14ac:dyDescent="0.2">
      <c r="A2539">
        <v>1</v>
      </c>
      <c r="B2539">
        <v>48097</v>
      </c>
      <c r="C2539" t="s">
        <v>20</v>
      </c>
      <c r="D2539">
        <v>48</v>
      </c>
      <c r="E2539" t="s">
        <v>21</v>
      </c>
      <c r="F2539" t="s">
        <v>22</v>
      </c>
      <c r="G2539" t="s">
        <v>114</v>
      </c>
      <c r="H2539">
        <v>97</v>
      </c>
      <c r="I2539">
        <v>241</v>
      </c>
      <c r="J2539">
        <v>1456</v>
      </c>
      <c r="K2539">
        <v>473</v>
      </c>
      <c r="L2539">
        <v>460</v>
      </c>
      <c r="M2539">
        <v>176</v>
      </c>
      <c r="N2539">
        <v>216</v>
      </c>
      <c r="O2539" s="3">
        <v>13002</v>
      </c>
      <c r="P2539" s="3">
        <v>18153.480869999999</v>
      </c>
      <c r="Q2539" s="3">
        <v>19728</v>
      </c>
      <c r="R2539" s="3">
        <v>27544.367839999999</v>
      </c>
      <c r="S2539" s="3">
        <v>4951.6000000000004</v>
      </c>
      <c r="T2539" s="3">
        <v>6913.4576120000002</v>
      </c>
      <c r="U2539" s="3">
        <v>9666.9</v>
      </c>
      <c r="V2539" s="3">
        <v>13496.99156</v>
      </c>
      <c r="W2539" s="3">
        <v>1837</v>
      </c>
      <c r="X2539" s="3">
        <v>2564.8319000000001</v>
      </c>
      <c r="Y2539" s="3">
        <v>190</v>
      </c>
      <c r="Z2539" s="3">
        <v>265.27929280000001</v>
      </c>
      <c r="AA2539">
        <v>279</v>
      </c>
      <c r="AB2539">
        <v>911</v>
      </c>
      <c r="AC2539">
        <v>404</v>
      </c>
      <c r="AD2539">
        <v>409</v>
      </c>
      <c r="AE2539">
        <v>146</v>
      </c>
      <c r="AF2539">
        <v>138</v>
      </c>
      <c r="AG2539">
        <v>65</v>
      </c>
      <c r="AH2539">
        <v>22</v>
      </c>
      <c r="AI2539">
        <v>91</v>
      </c>
      <c r="AJ2539">
        <v>43</v>
      </c>
      <c r="AK2539">
        <v>14</v>
      </c>
      <c r="AL2539">
        <v>65</v>
      </c>
      <c r="AM2539">
        <v>88</v>
      </c>
      <c r="AN2539">
        <v>35</v>
      </c>
      <c r="AO2539">
        <v>117</v>
      </c>
      <c r="AP2539">
        <v>382</v>
      </c>
      <c r="AQ2539">
        <v>0</v>
      </c>
      <c r="AR2539" s="4">
        <v>5227</v>
      </c>
      <c r="AS2539" s="4">
        <f t="shared" si="628"/>
        <v>5609</v>
      </c>
      <c r="AT2539">
        <v>0.92760954699999998</v>
      </c>
      <c r="AU2539" s="4">
        <f t="shared" si="624"/>
        <v>1</v>
      </c>
      <c r="AV2539" s="4">
        <f t="shared" si="629"/>
        <v>5202.9619491229996</v>
      </c>
      <c r="AW2539" s="4">
        <v>0</v>
      </c>
      <c r="AX2539" s="4">
        <v>0</v>
      </c>
      <c r="AY2539" s="4">
        <v>80.53</v>
      </c>
      <c r="AZ2539" s="4">
        <f t="shared" si="630"/>
        <v>80.53</v>
      </c>
      <c r="BA2539" s="4">
        <f t="shared" si="631"/>
        <v>74.700396819909997</v>
      </c>
      <c r="BB2539" s="4">
        <v>9.51</v>
      </c>
      <c r="BC2539" s="4">
        <v>12000</v>
      </c>
      <c r="BD2539">
        <v>2.0070667590400002</v>
      </c>
      <c r="BE2539" s="2">
        <v>0.11</v>
      </c>
      <c r="BF2539">
        <v>40</v>
      </c>
      <c r="BG2539">
        <f t="shared" si="625"/>
        <v>0.11171872670841716</v>
      </c>
      <c r="BH2539">
        <v>0.747</v>
      </c>
      <c r="BI2539" s="4">
        <v>0.52800000000000002</v>
      </c>
      <c r="BJ2539" s="4">
        <v>0.17599999999999999</v>
      </c>
      <c r="BK2539" s="3">
        <f t="shared" si="632"/>
        <v>385500</v>
      </c>
      <c r="BL2539" s="3">
        <f t="shared" si="633"/>
        <v>72</v>
      </c>
      <c r="BM2539" s="3">
        <v>820.99999999999989</v>
      </c>
      <c r="BN2539" s="3">
        <v>738.9</v>
      </c>
      <c r="BO2539" s="3">
        <f t="shared" si="634"/>
        <v>82.099999999999909</v>
      </c>
      <c r="BP2539" s="3">
        <f t="shared" si="635"/>
        <v>22800</v>
      </c>
      <c r="BQ2539">
        <v>0.72</v>
      </c>
      <c r="BR2539">
        <v>0.59</v>
      </c>
      <c r="BS2539">
        <v>7.85</v>
      </c>
      <c r="BT2539">
        <f t="shared" si="626"/>
        <v>732.90000000000009</v>
      </c>
      <c r="BU2539" s="1">
        <f t="shared" si="627"/>
        <v>0.13959206812694594</v>
      </c>
      <c r="BV2539" s="1">
        <f t="shared" si="636"/>
        <v>0.16368235196744818</v>
      </c>
      <c r="BW2539">
        <f t="shared" si="637"/>
        <v>0.15516295446327627</v>
      </c>
      <c r="BX2539">
        <f t="shared" si="638"/>
        <v>0.16908604719768419</v>
      </c>
      <c r="BY2539">
        <f t="shared" si="639"/>
        <v>155.65989253818918</v>
      </c>
    </row>
    <row r="2540" spans="1:77" x14ac:dyDescent="0.2">
      <c r="A2540">
        <v>1</v>
      </c>
      <c r="B2540">
        <v>48099</v>
      </c>
      <c r="C2540" t="s">
        <v>20</v>
      </c>
      <c r="D2540">
        <v>48</v>
      </c>
      <c r="E2540" t="s">
        <v>21</v>
      </c>
      <c r="F2540" t="s">
        <v>22</v>
      </c>
      <c r="G2540" t="s">
        <v>155</v>
      </c>
      <c r="H2540">
        <v>99</v>
      </c>
      <c r="I2540">
        <v>167</v>
      </c>
      <c r="J2540">
        <v>1626</v>
      </c>
      <c r="K2540">
        <v>470</v>
      </c>
      <c r="L2540">
        <v>586</v>
      </c>
      <c r="M2540">
        <v>197</v>
      </c>
      <c r="N2540">
        <v>263</v>
      </c>
      <c r="O2540" s="3">
        <v>9521.7000000000007</v>
      </c>
      <c r="P2540" s="3">
        <v>13294.26233</v>
      </c>
      <c r="Q2540" s="3">
        <v>23795</v>
      </c>
      <c r="R2540" s="3">
        <v>33222.74091</v>
      </c>
      <c r="S2540" s="3">
        <v>5672.6</v>
      </c>
      <c r="T2540" s="3">
        <v>7920.1227179999996</v>
      </c>
      <c r="U2540" s="3">
        <v>12871</v>
      </c>
      <c r="V2540" s="3">
        <v>17970.57778</v>
      </c>
      <c r="W2540" s="3">
        <v>2215.4</v>
      </c>
      <c r="X2540" s="3">
        <v>3093.1565540000001</v>
      </c>
      <c r="Y2540" s="3">
        <v>228</v>
      </c>
      <c r="Z2540" s="3">
        <v>318.33515139999997</v>
      </c>
      <c r="AA2540">
        <v>205</v>
      </c>
      <c r="AB2540">
        <v>1038</v>
      </c>
      <c r="AC2540">
        <v>408</v>
      </c>
      <c r="AD2540">
        <v>519</v>
      </c>
      <c r="AE2540">
        <v>161</v>
      </c>
      <c r="AF2540">
        <v>164</v>
      </c>
      <c r="AG2540">
        <v>65</v>
      </c>
      <c r="AH2540">
        <v>22</v>
      </c>
      <c r="AI2540">
        <v>91</v>
      </c>
      <c r="AJ2540">
        <v>43</v>
      </c>
      <c r="AK2540">
        <v>14</v>
      </c>
      <c r="AL2540">
        <v>65</v>
      </c>
      <c r="AM2540">
        <v>88</v>
      </c>
      <c r="AN2540">
        <v>35</v>
      </c>
      <c r="AO2540">
        <v>117</v>
      </c>
      <c r="AP2540">
        <v>382</v>
      </c>
      <c r="AQ2540">
        <v>0</v>
      </c>
      <c r="AR2540" s="4">
        <v>5227</v>
      </c>
      <c r="AS2540" s="4">
        <f t="shared" si="628"/>
        <v>5609</v>
      </c>
      <c r="AT2540">
        <v>0.91752607100000005</v>
      </c>
      <c r="AU2540" s="4">
        <f t="shared" si="624"/>
        <v>1</v>
      </c>
      <c r="AV2540" s="4">
        <f t="shared" si="629"/>
        <v>5146.4037322390004</v>
      </c>
      <c r="AW2540" s="4">
        <v>0</v>
      </c>
      <c r="AX2540" s="4">
        <v>0</v>
      </c>
      <c r="AY2540" s="4">
        <v>80.53</v>
      </c>
      <c r="AZ2540" s="4">
        <f t="shared" si="630"/>
        <v>80.53</v>
      </c>
      <c r="BA2540" s="4">
        <f t="shared" si="631"/>
        <v>73.888374497630011</v>
      </c>
      <c r="BB2540" s="4">
        <v>9.51</v>
      </c>
      <c r="BC2540" s="4">
        <v>12000</v>
      </c>
      <c r="BD2540">
        <v>2.03346342048</v>
      </c>
      <c r="BE2540" s="2">
        <v>0.11</v>
      </c>
      <c r="BF2540">
        <v>40</v>
      </c>
      <c r="BG2540">
        <f t="shared" si="625"/>
        <v>0.11171872670841716</v>
      </c>
      <c r="BH2540">
        <v>0.747</v>
      </c>
      <c r="BI2540" s="4">
        <v>0.52800000000000002</v>
      </c>
      <c r="BJ2540" s="4">
        <v>0.17599999999999999</v>
      </c>
      <c r="BK2540" s="3">
        <f t="shared" si="632"/>
        <v>385500</v>
      </c>
      <c r="BL2540" s="3">
        <f t="shared" si="633"/>
        <v>72</v>
      </c>
      <c r="BM2540" s="3">
        <v>820.99999999999989</v>
      </c>
      <c r="BN2540" s="3">
        <v>738.9</v>
      </c>
      <c r="BO2540" s="3">
        <f t="shared" si="634"/>
        <v>82.099999999999909</v>
      </c>
      <c r="BP2540" s="3">
        <f t="shared" si="635"/>
        <v>22800</v>
      </c>
      <c r="BQ2540">
        <v>0.72</v>
      </c>
      <c r="BR2540">
        <v>0.59</v>
      </c>
      <c r="BS2540">
        <v>7.85</v>
      </c>
      <c r="BT2540">
        <f t="shared" si="626"/>
        <v>732.90000000000009</v>
      </c>
      <c r="BU2540" s="1">
        <f t="shared" si="627"/>
        <v>0.13881913683393812</v>
      </c>
      <c r="BV2540" s="1">
        <f t="shared" si="636"/>
        <v>0.16526307601453036</v>
      </c>
      <c r="BW2540">
        <f t="shared" si="637"/>
        <v>0.15674367851035845</v>
      </c>
      <c r="BX2540">
        <f t="shared" si="638"/>
        <v>0.17066677124476637</v>
      </c>
      <c r="BY2540">
        <f t="shared" si="639"/>
        <v>155.65989253818918</v>
      </c>
    </row>
    <row r="2541" spans="1:77" x14ac:dyDescent="0.2">
      <c r="A2541">
        <v>1</v>
      </c>
      <c r="B2541">
        <v>48101</v>
      </c>
      <c r="C2541" t="s">
        <v>20</v>
      </c>
      <c r="D2541">
        <v>48</v>
      </c>
      <c r="E2541" t="s">
        <v>21</v>
      </c>
      <c r="F2541" t="s">
        <v>22</v>
      </c>
      <c r="G2541" t="s">
        <v>116</v>
      </c>
      <c r="H2541">
        <v>101</v>
      </c>
      <c r="I2541">
        <v>229</v>
      </c>
      <c r="J2541">
        <v>537</v>
      </c>
      <c r="K2541">
        <v>251</v>
      </c>
      <c r="L2541">
        <v>363</v>
      </c>
      <c r="M2541">
        <v>73</v>
      </c>
      <c r="N2541">
        <v>104</v>
      </c>
      <c r="O2541" s="3">
        <v>2990.5</v>
      </c>
      <c r="P2541" s="3">
        <v>4175.3564480000005</v>
      </c>
      <c r="Q2541" s="3">
        <v>8570</v>
      </c>
      <c r="R2541" s="3">
        <v>11965.49231</v>
      </c>
      <c r="S2541" s="3">
        <v>3569.1</v>
      </c>
      <c r="T2541" s="3">
        <v>4983.2017050000004</v>
      </c>
      <c r="U2541" s="3">
        <v>8606.5</v>
      </c>
      <c r="V2541" s="3">
        <v>12016.45386</v>
      </c>
      <c r="W2541" s="3">
        <v>819.18</v>
      </c>
      <c r="X2541" s="3">
        <v>1143.74469</v>
      </c>
      <c r="Y2541" s="3">
        <v>102</v>
      </c>
      <c r="Z2541" s="3">
        <v>142.413094</v>
      </c>
      <c r="AA2541">
        <v>266</v>
      </c>
      <c r="AB2541">
        <v>537</v>
      </c>
      <c r="AC2541">
        <v>281</v>
      </c>
      <c r="AD2541">
        <v>396</v>
      </c>
      <c r="AE2541">
        <v>105</v>
      </c>
      <c r="AF2541">
        <v>91</v>
      </c>
      <c r="AG2541">
        <v>65</v>
      </c>
      <c r="AH2541">
        <v>22</v>
      </c>
      <c r="AI2541">
        <v>91</v>
      </c>
      <c r="AJ2541">
        <v>43</v>
      </c>
      <c r="AK2541">
        <v>14</v>
      </c>
      <c r="AL2541">
        <v>65</v>
      </c>
      <c r="AM2541">
        <v>88</v>
      </c>
      <c r="AN2541">
        <v>35</v>
      </c>
      <c r="AO2541">
        <v>117</v>
      </c>
      <c r="AP2541">
        <v>382</v>
      </c>
      <c r="AQ2541">
        <v>0</v>
      </c>
      <c r="AR2541" s="4">
        <v>5227</v>
      </c>
      <c r="AS2541" s="4">
        <f t="shared" si="628"/>
        <v>5609</v>
      </c>
      <c r="AT2541">
        <v>0.93054133100000003</v>
      </c>
      <c r="AU2541" s="4">
        <f t="shared" si="624"/>
        <v>1</v>
      </c>
      <c r="AV2541" s="4">
        <f t="shared" si="629"/>
        <v>5219.4063255789997</v>
      </c>
      <c r="AW2541" s="4">
        <v>0</v>
      </c>
      <c r="AX2541" s="4">
        <v>0</v>
      </c>
      <c r="AY2541" s="4">
        <v>80.53</v>
      </c>
      <c r="AZ2541" s="4">
        <f t="shared" si="630"/>
        <v>80.53</v>
      </c>
      <c r="BA2541" s="4">
        <f t="shared" si="631"/>
        <v>74.936493385429998</v>
      </c>
      <c r="BB2541" s="4">
        <v>9.51</v>
      </c>
      <c r="BC2541" s="4">
        <v>12000</v>
      </c>
      <c r="BD2541">
        <v>1.8363513630399999</v>
      </c>
      <c r="BE2541" s="2">
        <v>0.11</v>
      </c>
      <c r="BF2541">
        <v>40</v>
      </c>
      <c r="BG2541">
        <f t="shared" si="625"/>
        <v>0.11171872670841716</v>
      </c>
      <c r="BH2541">
        <v>0.747</v>
      </c>
      <c r="BI2541" s="4">
        <v>0.52800000000000002</v>
      </c>
      <c r="BJ2541" s="4">
        <v>0.17599999999999999</v>
      </c>
      <c r="BK2541" s="3">
        <f t="shared" si="632"/>
        <v>385500</v>
      </c>
      <c r="BL2541" s="3">
        <f t="shared" si="633"/>
        <v>72</v>
      </c>
      <c r="BM2541" s="3">
        <v>820.99999999999989</v>
      </c>
      <c r="BN2541" s="3">
        <v>738.9</v>
      </c>
      <c r="BO2541" s="3">
        <f t="shared" si="634"/>
        <v>82.099999999999909</v>
      </c>
      <c r="BP2541" s="3">
        <f t="shared" si="635"/>
        <v>22800</v>
      </c>
      <c r="BQ2541">
        <v>0.72</v>
      </c>
      <c r="BR2541">
        <v>0.59</v>
      </c>
      <c r="BS2541">
        <v>7.85</v>
      </c>
      <c r="BT2541">
        <f t="shared" si="626"/>
        <v>732.90000000000009</v>
      </c>
      <c r="BU2541" s="1">
        <f t="shared" si="627"/>
        <v>0.13786031254317108</v>
      </c>
      <c r="BV2541" s="1">
        <f t="shared" si="636"/>
        <v>0.15667072139370733</v>
      </c>
      <c r="BW2541">
        <f t="shared" si="637"/>
        <v>0.14815132388953542</v>
      </c>
      <c r="BX2541">
        <f t="shared" si="638"/>
        <v>0.16207441662394334</v>
      </c>
      <c r="BY2541">
        <f t="shared" si="639"/>
        <v>155.65989253818918</v>
      </c>
    </row>
    <row r="2542" spans="1:77" x14ac:dyDescent="0.2">
      <c r="A2542">
        <v>1</v>
      </c>
      <c r="B2542">
        <v>48103</v>
      </c>
      <c r="C2542" t="s">
        <v>20</v>
      </c>
      <c r="D2542">
        <v>48</v>
      </c>
      <c r="E2542" t="s">
        <v>21</v>
      </c>
      <c r="F2542" t="s">
        <v>22</v>
      </c>
      <c r="G2542" t="s">
        <v>40</v>
      </c>
      <c r="H2542">
        <v>103</v>
      </c>
      <c r="I2542">
        <v>521</v>
      </c>
      <c r="J2542">
        <v>527</v>
      </c>
      <c r="K2542">
        <v>180</v>
      </c>
      <c r="L2542">
        <v>346</v>
      </c>
      <c r="M2542">
        <v>67</v>
      </c>
      <c r="N2542">
        <v>111</v>
      </c>
      <c r="O2542" s="3">
        <v>6100.4</v>
      </c>
      <c r="P2542" s="3">
        <v>8517.419989</v>
      </c>
      <c r="Q2542" s="3">
        <v>8155.9</v>
      </c>
      <c r="R2542" s="3">
        <v>11387.32308</v>
      </c>
      <c r="S2542" s="3">
        <v>2690.5</v>
      </c>
      <c r="T2542" s="3">
        <v>3756.4944070000001</v>
      </c>
      <c r="U2542" s="3">
        <v>8136</v>
      </c>
      <c r="V2542" s="3">
        <v>11359.538560000001</v>
      </c>
      <c r="W2542" s="3">
        <v>773.61</v>
      </c>
      <c r="X2542" s="3">
        <v>1080.1195459999999</v>
      </c>
      <c r="Y2542" s="3">
        <v>104</v>
      </c>
      <c r="Z2542" s="3">
        <v>145.2055077</v>
      </c>
      <c r="AA2542">
        <v>300</v>
      </c>
      <c r="AB2542">
        <v>443</v>
      </c>
      <c r="AC2542">
        <v>216</v>
      </c>
      <c r="AD2542">
        <v>370</v>
      </c>
      <c r="AE2542">
        <v>90</v>
      </c>
      <c r="AF2542">
        <v>82</v>
      </c>
      <c r="AG2542">
        <v>65</v>
      </c>
      <c r="AH2542">
        <v>22</v>
      </c>
      <c r="AI2542">
        <v>91</v>
      </c>
      <c r="AJ2542">
        <v>43</v>
      </c>
      <c r="AK2542">
        <v>14</v>
      </c>
      <c r="AL2542">
        <v>65</v>
      </c>
      <c r="AM2542">
        <v>88</v>
      </c>
      <c r="AN2542">
        <v>35</v>
      </c>
      <c r="AO2542">
        <v>117</v>
      </c>
      <c r="AP2542">
        <v>382</v>
      </c>
      <c r="AQ2542">
        <v>0</v>
      </c>
      <c r="AR2542" s="4">
        <v>5227</v>
      </c>
      <c r="AS2542" s="4">
        <f t="shared" si="628"/>
        <v>5609</v>
      </c>
      <c r="AT2542">
        <v>0.93106886099999997</v>
      </c>
      <c r="AU2542" s="4">
        <f t="shared" si="624"/>
        <v>1</v>
      </c>
      <c r="AV2542" s="4">
        <f t="shared" si="629"/>
        <v>5222.3652413489999</v>
      </c>
      <c r="AW2542" s="4">
        <v>0</v>
      </c>
      <c r="AX2542" s="4">
        <v>0</v>
      </c>
      <c r="AY2542" s="4">
        <v>80.53</v>
      </c>
      <c r="AZ2542" s="4">
        <f t="shared" si="630"/>
        <v>80.53</v>
      </c>
      <c r="BA2542" s="4">
        <f t="shared" si="631"/>
        <v>74.978975376329998</v>
      </c>
      <c r="BB2542" s="4">
        <v>9.51</v>
      </c>
      <c r="BC2542" s="4">
        <v>12000</v>
      </c>
      <c r="BD2542">
        <v>2.0001921201199999</v>
      </c>
      <c r="BE2542" s="2">
        <v>0.11</v>
      </c>
      <c r="BF2542">
        <v>40</v>
      </c>
      <c r="BG2542">
        <f t="shared" si="625"/>
        <v>0.11171872670841716</v>
      </c>
      <c r="BH2542">
        <v>0.747</v>
      </c>
      <c r="BI2542" s="4">
        <v>0.52800000000000002</v>
      </c>
      <c r="BJ2542" s="4">
        <v>0.17599999999999999</v>
      </c>
      <c r="BK2542" s="3">
        <f t="shared" si="632"/>
        <v>385500</v>
      </c>
      <c r="BL2542" s="3">
        <f t="shared" si="633"/>
        <v>72</v>
      </c>
      <c r="BM2542" s="3">
        <v>820.99999999999989</v>
      </c>
      <c r="BN2542" s="3">
        <v>738.9</v>
      </c>
      <c r="BO2542" s="3">
        <f t="shared" si="634"/>
        <v>82.099999999999909</v>
      </c>
      <c r="BP2542" s="3">
        <f t="shared" si="635"/>
        <v>22800</v>
      </c>
      <c r="BQ2542">
        <v>0.72</v>
      </c>
      <c r="BR2542">
        <v>0.59</v>
      </c>
      <c r="BS2542">
        <v>7.85</v>
      </c>
      <c r="BT2542">
        <f t="shared" si="626"/>
        <v>732.90000000000009</v>
      </c>
      <c r="BU2542" s="1">
        <f t="shared" si="627"/>
        <v>0.13988341022464221</v>
      </c>
      <c r="BV2542" s="1">
        <f t="shared" si="636"/>
        <v>0.15814260514818845</v>
      </c>
      <c r="BW2542">
        <f t="shared" si="637"/>
        <v>0.14962320764401654</v>
      </c>
      <c r="BX2542">
        <f t="shared" si="638"/>
        <v>0.16354630037842446</v>
      </c>
      <c r="BY2542">
        <f t="shared" si="639"/>
        <v>155.65989253818918</v>
      </c>
    </row>
    <row r="2543" spans="1:77" x14ac:dyDescent="0.2">
      <c r="A2543">
        <v>1</v>
      </c>
      <c r="B2543">
        <v>48105</v>
      </c>
      <c r="C2543" t="s">
        <v>20</v>
      </c>
      <c r="D2543">
        <v>48</v>
      </c>
      <c r="E2543" t="s">
        <v>21</v>
      </c>
      <c r="F2543" t="s">
        <v>22</v>
      </c>
      <c r="G2543" t="s">
        <v>50</v>
      </c>
      <c r="H2543">
        <v>105</v>
      </c>
      <c r="I2543">
        <v>335</v>
      </c>
      <c r="J2543">
        <v>451</v>
      </c>
      <c r="K2543">
        <v>183</v>
      </c>
      <c r="L2543">
        <v>343</v>
      </c>
      <c r="M2543">
        <v>58</v>
      </c>
      <c r="N2543">
        <v>95</v>
      </c>
      <c r="O2543" s="3">
        <v>4081.5</v>
      </c>
      <c r="P2543" s="3">
        <v>5698.6180720000002</v>
      </c>
      <c r="Q2543" s="3">
        <v>7154</v>
      </c>
      <c r="R2543" s="3">
        <v>9988.4634779999997</v>
      </c>
      <c r="S2543" s="3">
        <v>2755.3</v>
      </c>
      <c r="T2543" s="3">
        <v>3846.9686080000001</v>
      </c>
      <c r="U2543" s="3">
        <v>8074.3</v>
      </c>
      <c r="V2543" s="3">
        <v>11273.392599999999</v>
      </c>
      <c r="W2543" s="3">
        <v>687.73</v>
      </c>
      <c r="X2543" s="3">
        <v>960.21330560000001</v>
      </c>
      <c r="Y2543" s="3">
        <v>92</v>
      </c>
      <c r="Z2543" s="3">
        <v>128.45102600000001</v>
      </c>
      <c r="AA2543">
        <v>258</v>
      </c>
      <c r="AB2543">
        <v>440</v>
      </c>
      <c r="AC2543">
        <v>219</v>
      </c>
      <c r="AD2543">
        <v>374</v>
      </c>
      <c r="AE2543">
        <v>89</v>
      </c>
      <c r="AF2543">
        <v>80</v>
      </c>
      <c r="AG2543">
        <v>65</v>
      </c>
      <c r="AH2543">
        <v>22</v>
      </c>
      <c r="AI2543">
        <v>91</v>
      </c>
      <c r="AJ2543">
        <v>43</v>
      </c>
      <c r="AK2543">
        <v>14</v>
      </c>
      <c r="AL2543">
        <v>65</v>
      </c>
      <c r="AM2543">
        <v>88</v>
      </c>
      <c r="AN2543">
        <v>35</v>
      </c>
      <c r="AO2543">
        <v>117</v>
      </c>
      <c r="AP2543">
        <v>382</v>
      </c>
      <c r="AQ2543">
        <v>0</v>
      </c>
      <c r="AR2543" s="4">
        <v>5227</v>
      </c>
      <c r="AS2543" s="4">
        <f t="shared" si="628"/>
        <v>5609</v>
      </c>
      <c r="AT2543">
        <v>0.92454375700000002</v>
      </c>
      <c r="AU2543" s="4">
        <f t="shared" si="624"/>
        <v>1</v>
      </c>
      <c r="AV2543" s="4">
        <f t="shared" si="629"/>
        <v>5185.765933013</v>
      </c>
      <c r="AW2543" s="4">
        <v>0</v>
      </c>
      <c r="AX2543" s="4">
        <v>0</v>
      </c>
      <c r="AY2543" s="4">
        <v>80.53</v>
      </c>
      <c r="AZ2543" s="4">
        <f t="shared" si="630"/>
        <v>80.53</v>
      </c>
      <c r="BA2543" s="4">
        <f t="shared" si="631"/>
        <v>74.453508751210009</v>
      </c>
      <c r="BB2543" s="4">
        <v>9.51</v>
      </c>
      <c r="BC2543" s="4">
        <v>12000</v>
      </c>
      <c r="BD2543">
        <v>1.99350672418</v>
      </c>
      <c r="BE2543" s="2">
        <v>0.11</v>
      </c>
      <c r="BF2543">
        <v>40</v>
      </c>
      <c r="BG2543">
        <f t="shared" si="625"/>
        <v>0.11171872670841716</v>
      </c>
      <c r="BH2543">
        <v>0.747</v>
      </c>
      <c r="BI2543" s="4">
        <v>0.52800000000000002</v>
      </c>
      <c r="BJ2543" s="4">
        <v>0.17599999999999999</v>
      </c>
      <c r="BK2543" s="3">
        <f t="shared" si="632"/>
        <v>385500</v>
      </c>
      <c r="BL2543" s="3">
        <f t="shared" si="633"/>
        <v>72</v>
      </c>
      <c r="BM2543" s="3">
        <v>820.99999999999989</v>
      </c>
      <c r="BN2543" s="3">
        <v>738.9</v>
      </c>
      <c r="BO2543" s="3">
        <f t="shared" si="634"/>
        <v>82.099999999999909</v>
      </c>
      <c r="BP2543" s="3">
        <f t="shared" si="635"/>
        <v>22800</v>
      </c>
      <c r="BQ2543">
        <v>0.72</v>
      </c>
      <c r="BR2543">
        <v>0.59</v>
      </c>
      <c r="BS2543">
        <v>7.85</v>
      </c>
      <c r="BT2543">
        <f t="shared" si="626"/>
        <v>732.90000000000009</v>
      </c>
      <c r="BU2543" s="1">
        <f t="shared" si="627"/>
        <v>0.13909803691095021</v>
      </c>
      <c r="BV2543" s="1">
        <f t="shared" si="636"/>
        <v>0.15695484098307846</v>
      </c>
      <c r="BW2543">
        <f t="shared" si="637"/>
        <v>0.14843544347890655</v>
      </c>
      <c r="BX2543">
        <f t="shared" si="638"/>
        <v>0.16235853621331447</v>
      </c>
      <c r="BY2543">
        <f t="shared" si="639"/>
        <v>155.65989253818918</v>
      </c>
    </row>
    <row r="2544" spans="1:77" x14ac:dyDescent="0.2">
      <c r="A2544">
        <v>18</v>
      </c>
      <c r="B2544">
        <v>48107</v>
      </c>
      <c r="C2544" t="s">
        <v>1605</v>
      </c>
      <c r="D2544">
        <v>48</v>
      </c>
      <c r="E2544" t="s">
        <v>21</v>
      </c>
      <c r="F2544" t="s">
        <v>22</v>
      </c>
      <c r="G2544" t="s">
        <v>1684</v>
      </c>
      <c r="H2544">
        <v>107</v>
      </c>
      <c r="I2544">
        <v>215</v>
      </c>
      <c r="J2544">
        <v>1104</v>
      </c>
      <c r="K2544">
        <v>277</v>
      </c>
      <c r="L2544">
        <v>407</v>
      </c>
      <c r="M2544">
        <v>133</v>
      </c>
      <c r="N2544">
        <v>175</v>
      </c>
      <c r="O2544" s="3">
        <v>2828.8</v>
      </c>
      <c r="P2544" s="3">
        <v>3949.5898080000002</v>
      </c>
      <c r="Q2544" s="3">
        <v>13366</v>
      </c>
      <c r="R2544" s="3">
        <v>18661.700150000001</v>
      </c>
      <c r="S2544" s="3">
        <v>3665.3</v>
      </c>
      <c r="T2544" s="3">
        <v>5117.5168000000003</v>
      </c>
      <c r="U2544" s="3">
        <v>9037.7000000000007</v>
      </c>
      <c r="V2544" s="3">
        <v>12618.498240000001</v>
      </c>
      <c r="W2544" s="3">
        <v>1276</v>
      </c>
      <c r="X2544" s="3">
        <v>1781.559882</v>
      </c>
      <c r="Y2544" s="3">
        <v>151</v>
      </c>
      <c r="Z2544" s="3">
        <v>210.82722749999999</v>
      </c>
      <c r="AA2544">
        <v>248</v>
      </c>
      <c r="AB2544">
        <v>670</v>
      </c>
      <c r="AC2544">
        <v>278</v>
      </c>
      <c r="AD2544">
        <v>396</v>
      </c>
      <c r="AE2544">
        <v>118</v>
      </c>
      <c r="AF2544">
        <v>108</v>
      </c>
      <c r="AG2544">
        <v>65</v>
      </c>
      <c r="AH2544">
        <v>22</v>
      </c>
      <c r="AI2544">
        <v>91</v>
      </c>
      <c r="AJ2544">
        <v>43</v>
      </c>
      <c r="AK2544">
        <v>14</v>
      </c>
      <c r="AL2544">
        <v>65</v>
      </c>
      <c r="AM2544">
        <v>88</v>
      </c>
      <c r="AN2544">
        <v>35</v>
      </c>
      <c r="AO2544">
        <v>117</v>
      </c>
      <c r="AP2544">
        <v>382</v>
      </c>
      <c r="AQ2544">
        <v>0</v>
      </c>
      <c r="AR2544" s="4">
        <v>5227</v>
      </c>
      <c r="AS2544" s="4">
        <f t="shared" si="628"/>
        <v>5609</v>
      </c>
      <c r="AT2544">
        <v>0.93021736499999996</v>
      </c>
      <c r="AU2544" s="4">
        <f t="shared" si="624"/>
        <v>1</v>
      </c>
      <c r="AV2544" s="4">
        <f t="shared" si="629"/>
        <v>5217.5892002849996</v>
      </c>
      <c r="AW2544" s="4">
        <v>0</v>
      </c>
      <c r="AX2544" s="4">
        <v>0</v>
      </c>
      <c r="AY2544" s="4">
        <v>80.53</v>
      </c>
      <c r="AZ2544" s="4">
        <f t="shared" si="630"/>
        <v>80.53</v>
      </c>
      <c r="BA2544" s="4">
        <f t="shared" si="631"/>
        <v>74.910404403450002</v>
      </c>
      <c r="BB2544" s="4">
        <v>9.51</v>
      </c>
      <c r="BC2544" s="4">
        <v>12000</v>
      </c>
      <c r="BD2544">
        <v>1.78857800003</v>
      </c>
      <c r="BE2544" s="2">
        <v>0.11</v>
      </c>
      <c r="BF2544">
        <v>40</v>
      </c>
      <c r="BG2544">
        <f t="shared" si="625"/>
        <v>0.11171872670841716</v>
      </c>
      <c r="BH2544">
        <v>0.64</v>
      </c>
      <c r="BI2544" s="4">
        <v>0.52800000000000002</v>
      </c>
      <c r="BJ2544" s="4">
        <v>0.17599999999999999</v>
      </c>
      <c r="BK2544" s="3">
        <f t="shared" si="632"/>
        <v>385500</v>
      </c>
      <c r="BL2544" s="3">
        <f t="shared" si="633"/>
        <v>72</v>
      </c>
      <c r="BM2544" s="3">
        <v>820.99999999999989</v>
      </c>
      <c r="BN2544" s="3">
        <v>738.9</v>
      </c>
      <c r="BO2544" s="3">
        <f t="shared" si="634"/>
        <v>82.099999999999909</v>
      </c>
      <c r="BP2544" s="3">
        <f t="shared" si="635"/>
        <v>22800</v>
      </c>
      <c r="BQ2544">
        <v>0.72</v>
      </c>
      <c r="BR2544">
        <v>0.59</v>
      </c>
      <c r="BS2544">
        <v>7.85</v>
      </c>
      <c r="BT2544">
        <f t="shared" si="626"/>
        <v>732.90000000000009</v>
      </c>
      <c r="BU2544" s="1">
        <f t="shared" si="627"/>
        <v>0.15405868286873875</v>
      </c>
      <c r="BV2544" s="1">
        <f t="shared" si="636"/>
        <v>0.17543232139589365</v>
      </c>
      <c r="BW2544">
        <f t="shared" si="637"/>
        <v>0.16659642165274299</v>
      </c>
      <c r="BX2544">
        <f t="shared" si="638"/>
        <v>0.18106959348493476</v>
      </c>
      <c r="BY2544">
        <f t="shared" si="639"/>
        <v>155.92068707191771</v>
      </c>
    </row>
    <row r="2545" spans="1:77" x14ac:dyDescent="0.2">
      <c r="A2545">
        <v>1</v>
      </c>
      <c r="B2545">
        <v>48109</v>
      </c>
      <c r="C2545" t="s">
        <v>20</v>
      </c>
      <c r="D2545">
        <v>48</v>
      </c>
      <c r="E2545" t="s">
        <v>21</v>
      </c>
      <c r="F2545" t="s">
        <v>22</v>
      </c>
      <c r="G2545" t="s">
        <v>120</v>
      </c>
      <c r="H2545">
        <v>109</v>
      </c>
      <c r="I2545">
        <v>367</v>
      </c>
      <c r="J2545">
        <v>575</v>
      </c>
      <c r="K2545">
        <v>235</v>
      </c>
      <c r="L2545">
        <v>569</v>
      </c>
      <c r="M2545">
        <v>71</v>
      </c>
      <c r="N2545">
        <v>117</v>
      </c>
      <c r="O2545" s="3">
        <v>4176.5</v>
      </c>
      <c r="P2545" s="3">
        <v>5831.2577179999998</v>
      </c>
      <c r="Q2545" s="3">
        <v>9009</v>
      </c>
      <c r="R2545" s="3">
        <v>12578.427100000001</v>
      </c>
      <c r="S2545" s="3">
        <v>3456</v>
      </c>
      <c r="T2545" s="3">
        <v>4825.2907160000004</v>
      </c>
      <c r="U2545" s="3">
        <v>13184</v>
      </c>
      <c r="V2545" s="3">
        <v>18407.590510000002</v>
      </c>
      <c r="W2545" s="3">
        <v>852.19</v>
      </c>
      <c r="X2545" s="3">
        <v>1189.8334769999999</v>
      </c>
      <c r="Y2545" s="3">
        <v>112</v>
      </c>
      <c r="Z2545" s="3">
        <v>156.37516210000001</v>
      </c>
      <c r="AA2545">
        <v>295</v>
      </c>
      <c r="AB2545">
        <v>564</v>
      </c>
      <c r="AC2545">
        <v>270</v>
      </c>
      <c r="AD2545">
        <v>595</v>
      </c>
      <c r="AE2545">
        <v>102</v>
      </c>
      <c r="AF2545">
        <v>98</v>
      </c>
      <c r="AG2545">
        <v>65</v>
      </c>
      <c r="AH2545">
        <v>22</v>
      </c>
      <c r="AI2545">
        <v>91</v>
      </c>
      <c r="AJ2545">
        <v>43</v>
      </c>
      <c r="AK2545">
        <v>14</v>
      </c>
      <c r="AL2545">
        <v>65</v>
      </c>
      <c r="AM2545">
        <v>88</v>
      </c>
      <c r="AN2545">
        <v>35</v>
      </c>
      <c r="AO2545">
        <v>117</v>
      </c>
      <c r="AP2545">
        <v>382</v>
      </c>
      <c r="AQ2545">
        <v>0</v>
      </c>
      <c r="AR2545" s="4">
        <v>5227</v>
      </c>
      <c r="AS2545" s="4">
        <f t="shared" si="628"/>
        <v>5609</v>
      </c>
      <c r="AT2545">
        <v>0.94753138400000003</v>
      </c>
      <c r="AU2545" s="4">
        <f t="shared" si="624"/>
        <v>1</v>
      </c>
      <c r="AV2545" s="4">
        <f t="shared" si="629"/>
        <v>5314.7035328560005</v>
      </c>
      <c r="AW2545" s="4">
        <v>0</v>
      </c>
      <c r="AX2545" s="4">
        <v>0</v>
      </c>
      <c r="AY2545" s="4">
        <v>80.53</v>
      </c>
      <c r="AZ2545" s="4">
        <f t="shared" si="630"/>
        <v>80.53</v>
      </c>
      <c r="BA2545" s="4">
        <f t="shared" si="631"/>
        <v>76.30470235352</v>
      </c>
      <c r="BB2545" s="4">
        <v>9.51</v>
      </c>
      <c r="BC2545" s="4">
        <v>12000</v>
      </c>
      <c r="BD2545">
        <v>2.2646782454399998</v>
      </c>
      <c r="BE2545" s="2">
        <v>0.11</v>
      </c>
      <c r="BF2545">
        <v>40</v>
      </c>
      <c r="BG2545">
        <f t="shared" si="625"/>
        <v>0.11171872670841716</v>
      </c>
      <c r="BH2545">
        <v>0.747</v>
      </c>
      <c r="BI2545" s="4">
        <v>0.52800000000000002</v>
      </c>
      <c r="BJ2545" s="4">
        <v>0.17599999999999999</v>
      </c>
      <c r="BK2545" s="3">
        <f t="shared" si="632"/>
        <v>385500</v>
      </c>
      <c r="BL2545" s="3">
        <f t="shared" si="633"/>
        <v>72</v>
      </c>
      <c r="BM2545" s="3">
        <v>820.99999999999989</v>
      </c>
      <c r="BN2545" s="3">
        <v>738.9</v>
      </c>
      <c r="BO2545" s="3">
        <f t="shared" si="634"/>
        <v>82.099999999999909</v>
      </c>
      <c r="BP2545" s="3">
        <f t="shared" si="635"/>
        <v>22800</v>
      </c>
      <c r="BQ2545">
        <v>0.72</v>
      </c>
      <c r="BR2545">
        <v>0.59</v>
      </c>
      <c r="BS2545">
        <v>7.85</v>
      </c>
      <c r="BT2545">
        <f t="shared" si="626"/>
        <v>732.90000000000009</v>
      </c>
      <c r="BU2545" s="1">
        <f t="shared" si="627"/>
        <v>0.1448362995760403</v>
      </c>
      <c r="BV2545" s="1">
        <f t="shared" si="636"/>
        <v>0.16435328205824654</v>
      </c>
      <c r="BW2545">
        <f t="shared" si="637"/>
        <v>0.15583388455407463</v>
      </c>
      <c r="BX2545">
        <f t="shared" si="638"/>
        <v>0.16975697728848255</v>
      </c>
      <c r="BY2545">
        <f t="shared" si="639"/>
        <v>155.65989253818918</v>
      </c>
    </row>
    <row r="2546" spans="1:77" x14ac:dyDescent="0.2">
      <c r="A2546">
        <v>18</v>
      </c>
      <c r="B2546">
        <v>48111</v>
      </c>
      <c r="C2546" t="s">
        <v>1605</v>
      </c>
      <c r="D2546">
        <v>48</v>
      </c>
      <c r="E2546" t="s">
        <v>21</v>
      </c>
      <c r="F2546" t="s">
        <v>22</v>
      </c>
      <c r="G2546" t="s">
        <v>1622</v>
      </c>
      <c r="H2546">
        <v>111</v>
      </c>
      <c r="I2546">
        <v>198</v>
      </c>
      <c r="J2546">
        <v>409</v>
      </c>
      <c r="K2546">
        <v>258</v>
      </c>
      <c r="L2546">
        <v>306</v>
      </c>
      <c r="M2546">
        <v>60</v>
      </c>
      <c r="N2546">
        <v>92</v>
      </c>
      <c r="O2546" s="3">
        <v>2316.6999999999998</v>
      </c>
      <c r="P2546" s="3">
        <v>3234.5923039999998</v>
      </c>
      <c r="Q2546" s="3">
        <v>6533.7</v>
      </c>
      <c r="R2546" s="3">
        <v>9122.3963980000008</v>
      </c>
      <c r="S2546" s="3">
        <v>2863.2</v>
      </c>
      <c r="T2546" s="3">
        <v>3997.619322</v>
      </c>
      <c r="U2546" s="3">
        <v>7211.2</v>
      </c>
      <c r="V2546" s="3">
        <v>10068.326510000001</v>
      </c>
      <c r="W2546" s="3">
        <v>631.49</v>
      </c>
      <c r="X2546" s="3">
        <v>881.69063489999996</v>
      </c>
      <c r="Y2546" s="3">
        <v>89</v>
      </c>
      <c r="Z2546" s="3">
        <v>124.26240559999999</v>
      </c>
      <c r="AA2546">
        <v>234</v>
      </c>
      <c r="AB2546">
        <v>405</v>
      </c>
      <c r="AC2546">
        <v>301</v>
      </c>
      <c r="AD2546">
        <v>336</v>
      </c>
      <c r="AE2546">
        <v>90</v>
      </c>
      <c r="AF2546">
        <v>76</v>
      </c>
      <c r="AG2546">
        <v>65</v>
      </c>
      <c r="AH2546">
        <v>22</v>
      </c>
      <c r="AI2546">
        <v>91</v>
      </c>
      <c r="AJ2546">
        <v>43</v>
      </c>
      <c r="AK2546">
        <v>14</v>
      </c>
      <c r="AL2546">
        <v>65</v>
      </c>
      <c r="AM2546">
        <v>88</v>
      </c>
      <c r="AN2546">
        <v>35</v>
      </c>
      <c r="AO2546">
        <v>117</v>
      </c>
      <c r="AP2546">
        <v>382</v>
      </c>
      <c r="AQ2546">
        <v>0</v>
      </c>
      <c r="AR2546" s="4">
        <v>5227</v>
      </c>
      <c r="AS2546" s="4">
        <f t="shared" si="628"/>
        <v>5609</v>
      </c>
      <c r="AT2546">
        <v>0.94330650800000004</v>
      </c>
      <c r="AU2546" s="4">
        <f t="shared" si="624"/>
        <v>1</v>
      </c>
      <c r="AV2546" s="4">
        <f t="shared" si="629"/>
        <v>5291.0062033720005</v>
      </c>
      <c r="AW2546" s="4">
        <v>0</v>
      </c>
      <c r="AX2546" s="4">
        <v>0</v>
      </c>
      <c r="AY2546" s="4">
        <v>80.53</v>
      </c>
      <c r="AZ2546" s="4">
        <f t="shared" si="630"/>
        <v>80.53</v>
      </c>
      <c r="BA2546" s="4">
        <f t="shared" si="631"/>
        <v>75.964473089240002</v>
      </c>
      <c r="BB2546" s="4">
        <v>9.51</v>
      </c>
      <c r="BC2546" s="4">
        <v>12000</v>
      </c>
      <c r="BD2546">
        <v>1.62943735113</v>
      </c>
      <c r="BE2546" s="2">
        <v>0.11</v>
      </c>
      <c r="BF2546">
        <v>40</v>
      </c>
      <c r="BG2546">
        <f t="shared" si="625"/>
        <v>0.11171872670841716</v>
      </c>
      <c r="BH2546">
        <v>0.64</v>
      </c>
      <c r="BI2546" s="4">
        <v>0.52800000000000002</v>
      </c>
      <c r="BJ2546" s="4">
        <v>0.17599999999999999</v>
      </c>
      <c r="BK2546" s="3">
        <f t="shared" si="632"/>
        <v>385500</v>
      </c>
      <c r="BL2546" s="3">
        <f t="shared" si="633"/>
        <v>72</v>
      </c>
      <c r="BM2546" s="3">
        <v>820.99999999999989</v>
      </c>
      <c r="BN2546" s="3">
        <v>738.9</v>
      </c>
      <c r="BO2546" s="3">
        <f t="shared" si="634"/>
        <v>82.099999999999909</v>
      </c>
      <c r="BP2546" s="3">
        <f t="shared" si="635"/>
        <v>22800</v>
      </c>
      <c r="BQ2546">
        <v>0.72</v>
      </c>
      <c r="BR2546">
        <v>0.59</v>
      </c>
      <c r="BS2546">
        <v>7.85</v>
      </c>
      <c r="BT2546">
        <f t="shared" si="626"/>
        <v>732.90000000000009</v>
      </c>
      <c r="BU2546" s="1">
        <f t="shared" si="627"/>
        <v>0.15379998730322472</v>
      </c>
      <c r="BV2546" s="1">
        <f t="shared" si="636"/>
        <v>0.17180829984122364</v>
      </c>
      <c r="BW2546">
        <f t="shared" si="637"/>
        <v>0.16297240009807298</v>
      </c>
      <c r="BX2546">
        <f t="shared" si="638"/>
        <v>0.17744557193026475</v>
      </c>
      <c r="BY2546">
        <f t="shared" si="639"/>
        <v>155.92068707191771</v>
      </c>
    </row>
    <row r="2547" spans="1:77" x14ac:dyDescent="0.2">
      <c r="A2547">
        <v>1</v>
      </c>
      <c r="B2547">
        <v>48113</v>
      </c>
      <c r="C2547" t="s">
        <v>20</v>
      </c>
      <c r="D2547">
        <v>48</v>
      </c>
      <c r="E2547" t="s">
        <v>21</v>
      </c>
      <c r="F2547" t="s">
        <v>22</v>
      </c>
      <c r="G2547" t="s">
        <v>35</v>
      </c>
      <c r="H2547">
        <v>113</v>
      </c>
      <c r="I2547">
        <v>197</v>
      </c>
      <c r="J2547">
        <v>7386</v>
      </c>
      <c r="K2547">
        <v>1266</v>
      </c>
      <c r="L2547">
        <v>1350</v>
      </c>
      <c r="M2547">
        <v>823</v>
      </c>
      <c r="N2547">
        <v>1022</v>
      </c>
      <c r="O2547" s="3">
        <v>141430</v>
      </c>
      <c r="P2547" s="3">
        <v>197465.52830000001</v>
      </c>
      <c r="Q2547" s="3">
        <v>76404</v>
      </c>
      <c r="R2547" s="3">
        <v>106675.7847</v>
      </c>
      <c r="S2547" s="3">
        <v>5743.2</v>
      </c>
      <c r="T2547" s="3">
        <v>8018.6949189999996</v>
      </c>
      <c r="U2547" s="3">
        <v>18510</v>
      </c>
      <c r="V2547" s="3">
        <v>25843.787950000002</v>
      </c>
      <c r="W2547" s="3">
        <v>6990</v>
      </c>
      <c r="X2547" s="3">
        <v>9759.4855619999998</v>
      </c>
      <c r="Y2547" s="3">
        <v>820</v>
      </c>
      <c r="Z2547" s="3">
        <v>1144.88958</v>
      </c>
      <c r="AA2547">
        <v>235</v>
      </c>
      <c r="AB2547">
        <v>2265</v>
      </c>
      <c r="AC2547">
        <v>633</v>
      </c>
      <c r="AD2547">
        <v>683</v>
      </c>
      <c r="AE2547">
        <v>295</v>
      </c>
      <c r="AF2547">
        <v>326</v>
      </c>
      <c r="AG2547">
        <v>65</v>
      </c>
      <c r="AH2547">
        <v>22</v>
      </c>
      <c r="AI2547">
        <v>91</v>
      </c>
      <c r="AJ2547">
        <v>43</v>
      </c>
      <c r="AK2547">
        <v>14</v>
      </c>
      <c r="AL2547">
        <v>65</v>
      </c>
      <c r="AM2547">
        <v>88</v>
      </c>
      <c r="AN2547">
        <v>35</v>
      </c>
      <c r="AO2547">
        <v>117</v>
      </c>
      <c r="AP2547">
        <v>382</v>
      </c>
      <c r="AQ2547">
        <v>0</v>
      </c>
      <c r="AR2547" s="4">
        <v>5227</v>
      </c>
      <c r="AS2547" s="4">
        <f t="shared" si="628"/>
        <v>5609</v>
      </c>
      <c r="AT2547">
        <v>0.92384536900000003</v>
      </c>
      <c r="AU2547" s="4">
        <f t="shared" si="624"/>
        <v>1</v>
      </c>
      <c r="AV2547" s="4">
        <f t="shared" si="629"/>
        <v>5181.848674721</v>
      </c>
      <c r="AW2547" s="4">
        <v>0</v>
      </c>
      <c r="AX2547" s="4">
        <v>0</v>
      </c>
      <c r="AY2547" s="4">
        <v>80.53</v>
      </c>
      <c r="AZ2547" s="4">
        <f t="shared" si="630"/>
        <v>80.53</v>
      </c>
      <c r="BA2547" s="4">
        <f t="shared" si="631"/>
        <v>74.397267565570004</v>
      </c>
      <c r="BB2547" s="4">
        <v>9.51</v>
      </c>
      <c r="BC2547" s="4">
        <v>12000</v>
      </c>
      <c r="BD2547">
        <v>2.0691781640100002</v>
      </c>
      <c r="BE2547" s="2">
        <v>0.11</v>
      </c>
      <c r="BF2547">
        <v>40</v>
      </c>
      <c r="BG2547">
        <f t="shared" si="625"/>
        <v>0.11171872670841716</v>
      </c>
      <c r="BH2547">
        <v>0.747</v>
      </c>
      <c r="BI2547" s="4">
        <v>0.52800000000000002</v>
      </c>
      <c r="BJ2547" s="4">
        <v>0.17599999999999999</v>
      </c>
      <c r="BK2547" s="3">
        <f t="shared" si="632"/>
        <v>385500</v>
      </c>
      <c r="BL2547" s="3">
        <f t="shared" si="633"/>
        <v>72</v>
      </c>
      <c r="BM2547" s="3">
        <v>820.99999999999989</v>
      </c>
      <c r="BN2547" s="3">
        <v>738.9</v>
      </c>
      <c r="BO2547" s="3">
        <f t="shared" si="634"/>
        <v>82.099999999999909</v>
      </c>
      <c r="BP2547" s="3">
        <f t="shared" si="635"/>
        <v>22800</v>
      </c>
      <c r="BQ2547">
        <v>0.72</v>
      </c>
      <c r="BR2547">
        <v>0.59</v>
      </c>
      <c r="BS2547">
        <v>7.85</v>
      </c>
      <c r="BT2547">
        <f t="shared" si="626"/>
        <v>732.90000000000009</v>
      </c>
      <c r="BU2547" s="1">
        <f t="shared" si="627"/>
        <v>0.13993062147702612</v>
      </c>
      <c r="BV2547" s="1">
        <f t="shared" si="636"/>
        <v>0.18905963372598836</v>
      </c>
      <c r="BW2547">
        <f t="shared" si="637"/>
        <v>0.18054023622181645</v>
      </c>
      <c r="BX2547">
        <f t="shared" si="638"/>
        <v>0.19446332895622437</v>
      </c>
      <c r="BY2547">
        <f t="shared" si="639"/>
        <v>155.65989253818918</v>
      </c>
    </row>
    <row r="2548" spans="1:77" x14ac:dyDescent="0.2">
      <c r="A2548">
        <v>1</v>
      </c>
      <c r="B2548">
        <v>48115</v>
      </c>
      <c r="C2548" t="s">
        <v>20</v>
      </c>
      <c r="D2548">
        <v>48</v>
      </c>
      <c r="E2548" t="s">
        <v>21</v>
      </c>
      <c r="F2548" t="s">
        <v>22</v>
      </c>
      <c r="G2548" t="s">
        <v>163</v>
      </c>
      <c r="H2548">
        <v>115</v>
      </c>
      <c r="I2548">
        <v>251</v>
      </c>
      <c r="J2548">
        <v>635</v>
      </c>
      <c r="K2548">
        <v>225</v>
      </c>
      <c r="L2548">
        <v>372</v>
      </c>
      <c r="M2548">
        <v>81</v>
      </c>
      <c r="N2548">
        <v>136</v>
      </c>
      <c r="O2548" s="3">
        <v>3446.4</v>
      </c>
      <c r="P2548" s="3">
        <v>4811.8871310000004</v>
      </c>
      <c r="Q2548" s="3">
        <v>9105.7999999999993</v>
      </c>
      <c r="R2548" s="3">
        <v>12713.57992</v>
      </c>
      <c r="S2548" s="3">
        <v>3295.4</v>
      </c>
      <c r="T2548" s="3">
        <v>4601.0599030000003</v>
      </c>
      <c r="U2548" s="3">
        <v>8484.7999999999993</v>
      </c>
      <c r="V2548" s="3">
        <v>11846.53549</v>
      </c>
      <c r="W2548" s="3">
        <v>1079.9000000000001</v>
      </c>
      <c r="X2548" s="3">
        <v>1507.7637279999999</v>
      </c>
      <c r="Y2548" s="3">
        <v>124</v>
      </c>
      <c r="Z2548" s="3">
        <v>173.1296437</v>
      </c>
      <c r="AA2548">
        <v>244</v>
      </c>
      <c r="AB2548">
        <v>498</v>
      </c>
      <c r="AC2548">
        <v>246</v>
      </c>
      <c r="AD2548">
        <v>382</v>
      </c>
      <c r="AE2548">
        <v>97</v>
      </c>
      <c r="AF2548">
        <v>94</v>
      </c>
      <c r="AG2548">
        <v>65</v>
      </c>
      <c r="AH2548">
        <v>22</v>
      </c>
      <c r="AI2548">
        <v>91</v>
      </c>
      <c r="AJ2548">
        <v>43</v>
      </c>
      <c r="AK2548">
        <v>14</v>
      </c>
      <c r="AL2548">
        <v>65</v>
      </c>
      <c r="AM2548">
        <v>88</v>
      </c>
      <c r="AN2548">
        <v>35</v>
      </c>
      <c r="AO2548">
        <v>117</v>
      </c>
      <c r="AP2548">
        <v>382</v>
      </c>
      <c r="AQ2548">
        <v>0</v>
      </c>
      <c r="AR2548" s="4">
        <v>5227</v>
      </c>
      <c r="AS2548" s="4">
        <f t="shared" si="628"/>
        <v>5609</v>
      </c>
      <c r="AT2548">
        <v>0.93071721600000001</v>
      </c>
      <c r="AU2548" s="4">
        <f t="shared" si="624"/>
        <v>1</v>
      </c>
      <c r="AV2548" s="4">
        <f t="shared" si="629"/>
        <v>5220.3928645440001</v>
      </c>
      <c r="AW2548" s="4">
        <v>0</v>
      </c>
      <c r="AX2548" s="4">
        <v>0</v>
      </c>
      <c r="AY2548" s="4">
        <v>80.53</v>
      </c>
      <c r="AZ2548" s="4">
        <f t="shared" si="630"/>
        <v>80.53</v>
      </c>
      <c r="BA2548" s="4">
        <f t="shared" si="631"/>
        <v>74.950657404479998</v>
      </c>
      <c r="BB2548" s="4">
        <v>9.51</v>
      </c>
      <c r="BC2548" s="4">
        <v>12000</v>
      </c>
      <c r="BD2548">
        <v>1.8821095617100001</v>
      </c>
      <c r="BE2548" s="2">
        <v>0.11</v>
      </c>
      <c r="BF2548">
        <v>40</v>
      </c>
      <c r="BG2548">
        <f t="shared" si="625"/>
        <v>0.11171872670841716</v>
      </c>
      <c r="BH2548">
        <v>0.747</v>
      </c>
      <c r="BI2548" s="4">
        <v>0.52800000000000002</v>
      </c>
      <c r="BJ2548" s="4">
        <v>0.17599999999999999</v>
      </c>
      <c r="BK2548" s="3">
        <f t="shared" si="632"/>
        <v>385500</v>
      </c>
      <c r="BL2548" s="3">
        <f t="shared" si="633"/>
        <v>72</v>
      </c>
      <c r="BM2548" s="3">
        <v>820.99999999999989</v>
      </c>
      <c r="BN2548" s="3">
        <v>738.9</v>
      </c>
      <c r="BO2548" s="3">
        <f t="shared" si="634"/>
        <v>82.099999999999909</v>
      </c>
      <c r="BP2548" s="3">
        <f t="shared" si="635"/>
        <v>22800</v>
      </c>
      <c r="BQ2548">
        <v>0.72</v>
      </c>
      <c r="BR2548">
        <v>0.59</v>
      </c>
      <c r="BS2548">
        <v>7.85</v>
      </c>
      <c r="BT2548">
        <f t="shared" si="626"/>
        <v>732.90000000000009</v>
      </c>
      <c r="BU2548" s="1">
        <f t="shared" si="627"/>
        <v>0.13842841829550739</v>
      </c>
      <c r="BV2548" s="1">
        <f t="shared" si="636"/>
        <v>0.15735473269659764</v>
      </c>
      <c r="BW2548">
        <f t="shared" si="637"/>
        <v>0.14883533519242573</v>
      </c>
      <c r="BX2548">
        <f t="shared" si="638"/>
        <v>0.16275842792683365</v>
      </c>
      <c r="BY2548">
        <f t="shared" si="639"/>
        <v>155.65989253818918</v>
      </c>
    </row>
    <row r="2549" spans="1:77" x14ac:dyDescent="0.2">
      <c r="A2549">
        <v>18</v>
      </c>
      <c r="B2549">
        <v>48117</v>
      </c>
      <c r="C2549" t="s">
        <v>1605</v>
      </c>
      <c r="D2549">
        <v>48</v>
      </c>
      <c r="E2549" t="s">
        <v>21</v>
      </c>
      <c r="F2549" t="s">
        <v>22</v>
      </c>
      <c r="G2549" t="s">
        <v>1665</v>
      </c>
      <c r="H2549">
        <v>117</v>
      </c>
      <c r="I2549">
        <v>197</v>
      </c>
      <c r="J2549">
        <v>510</v>
      </c>
      <c r="K2549">
        <v>223</v>
      </c>
      <c r="L2549">
        <v>334</v>
      </c>
      <c r="M2549">
        <v>71</v>
      </c>
      <c r="N2549">
        <v>111</v>
      </c>
      <c r="O2549" s="3">
        <v>2365.3000000000002</v>
      </c>
      <c r="P2549" s="3">
        <v>3302.4479540000002</v>
      </c>
      <c r="Q2549" s="3">
        <v>7937.3</v>
      </c>
      <c r="R2549" s="3">
        <v>11082.11227</v>
      </c>
      <c r="S2549" s="3">
        <v>3101.5</v>
      </c>
      <c r="T2549" s="3">
        <v>4330.3354040000004</v>
      </c>
      <c r="U2549" s="3">
        <v>7823</v>
      </c>
      <c r="V2549" s="3">
        <v>10922.52583</v>
      </c>
      <c r="W2549" s="3">
        <v>765.25</v>
      </c>
      <c r="X2549" s="3">
        <v>1068.447257</v>
      </c>
      <c r="Y2549" s="3">
        <v>104</v>
      </c>
      <c r="Z2549" s="3">
        <v>145.2055077</v>
      </c>
      <c r="AA2549">
        <v>234</v>
      </c>
      <c r="AB2549">
        <v>454</v>
      </c>
      <c r="AC2549">
        <v>250</v>
      </c>
      <c r="AD2549">
        <v>357</v>
      </c>
      <c r="AE2549">
        <v>95</v>
      </c>
      <c r="AF2549">
        <v>85</v>
      </c>
      <c r="AG2549">
        <v>65</v>
      </c>
      <c r="AH2549">
        <v>22</v>
      </c>
      <c r="AI2549">
        <v>91</v>
      </c>
      <c r="AJ2549">
        <v>43</v>
      </c>
      <c r="AK2549">
        <v>14</v>
      </c>
      <c r="AL2549">
        <v>65</v>
      </c>
      <c r="AM2549">
        <v>88</v>
      </c>
      <c r="AN2549">
        <v>35</v>
      </c>
      <c r="AO2549">
        <v>117</v>
      </c>
      <c r="AP2549">
        <v>382</v>
      </c>
      <c r="AQ2549">
        <v>0</v>
      </c>
      <c r="AR2549" s="4">
        <v>5227</v>
      </c>
      <c r="AS2549" s="4">
        <f t="shared" si="628"/>
        <v>5609</v>
      </c>
      <c r="AT2549">
        <v>0.94061592400000005</v>
      </c>
      <c r="AU2549" s="4">
        <f t="shared" si="624"/>
        <v>1</v>
      </c>
      <c r="AV2549" s="4">
        <f t="shared" si="629"/>
        <v>5275.9147177160003</v>
      </c>
      <c r="AW2549" s="4">
        <v>0</v>
      </c>
      <c r="AX2549" s="4">
        <v>0</v>
      </c>
      <c r="AY2549" s="4">
        <v>80.53</v>
      </c>
      <c r="AZ2549" s="4">
        <f t="shared" si="630"/>
        <v>80.53</v>
      </c>
      <c r="BA2549" s="4">
        <f t="shared" si="631"/>
        <v>75.747800359720003</v>
      </c>
      <c r="BB2549" s="4">
        <v>9.51</v>
      </c>
      <c r="BC2549" s="4">
        <v>12000</v>
      </c>
      <c r="BD2549">
        <v>1.69534079615</v>
      </c>
      <c r="BE2549" s="2">
        <v>0.11</v>
      </c>
      <c r="BF2549">
        <v>40</v>
      </c>
      <c r="BG2549">
        <f t="shared" si="625"/>
        <v>0.11171872670841716</v>
      </c>
      <c r="BH2549">
        <v>0.64</v>
      </c>
      <c r="BI2549" s="4">
        <v>0.52800000000000002</v>
      </c>
      <c r="BJ2549" s="4">
        <v>0.17599999999999999</v>
      </c>
      <c r="BK2549" s="3">
        <f t="shared" si="632"/>
        <v>385500</v>
      </c>
      <c r="BL2549" s="3">
        <f t="shared" si="633"/>
        <v>72</v>
      </c>
      <c r="BM2549" s="3">
        <v>820.99999999999989</v>
      </c>
      <c r="BN2549" s="3">
        <v>738.9</v>
      </c>
      <c r="BO2549" s="3">
        <f t="shared" si="634"/>
        <v>82.099999999999909</v>
      </c>
      <c r="BP2549" s="3">
        <f t="shared" si="635"/>
        <v>22800</v>
      </c>
      <c r="BQ2549">
        <v>0.72</v>
      </c>
      <c r="BR2549">
        <v>0.59</v>
      </c>
      <c r="BS2549">
        <v>7.85</v>
      </c>
      <c r="BT2549">
        <f t="shared" si="626"/>
        <v>732.90000000000009</v>
      </c>
      <c r="BU2549" s="1">
        <f t="shared" si="627"/>
        <v>0.15425145323479844</v>
      </c>
      <c r="BV2549" s="1">
        <f t="shared" si="636"/>
        <v>0.17300842805760136</v>
      </c>
      <c r="BW2549">
        <f t="shared" si="637"/>
        <v>0.1641725283144507</v>
      </c>
      <c r="BX2549">
        <f t="shared" si="638"/>
        <v>0.17864570014664247</v>
      </c>
      <c r="BY2549">
        <f t="shared" si="639"/>
        <v>155.92068707191771</v>
      </c>
    </row>
    <row r="2550" spans="1:77" x14ac:dyDescent="0.2">
      <c r="A2550">
        <v>1</v>
      </c>
      <c r="B2550">
        <v>48119</v>
      </c>
      <c r="C2550" t="s">
        <v>20</v>
      </c>
      <c r="D2550">
        <v>48</v>
      </c>
      <c r="E2550" t="s">
        <v>21</v>
      </c>
      <c r="F2550" t="s">
        <v>22</v>
      </c>
      <c r="G2550" t="s">
        <v>125</v>
      </c>
      <c r="H2550">
        <v>119</v>
      </c>
      <c r="I2550">
        <v>238</v>
      </c>
      <c r="J2550">
        <v>1628</v>
      </c>
      <c r="K2550">
        <v>574</v>
      </c>
      <c r="L2550">
        <v>549</v>
      </c>
      <c r="M2550">
        <v>200</v>
      </c>
      <c r="N2550">
        <v>217</v>
      </c>
      <c r="O2550" s="3">
        <v>4818.3</v>
      </c>
      <c r="P2550" s="3">
        <v>6727.343245</v>
      </c>
      <c r="Q2550" s="3">
        <v>21003</v>
      </c>
      <c r="R2550" s="3">
        <v>29324.531510000001</v>
      </c>
      <c r="S2550" s="3">
        <v>6135.5</v>
      </c>
      <c r="T2550" s="3">
        <v>8566.4268479999992</v>
      </c>
      <c r="U2550" s="3">
        <v>11908</v>
      </c>
      <c r="V2550" s="3">
        <v>16626.030630000001</v>
      </c>
      <c r="W2550" s="3">
        <v>1982.7</v>
      </c>
      <c r="X2550" s="3">
        <v>2768.259231</v>
      </c>
      <c r="Y2550" s="3">
        <v>197</v>
      </c>
      <c r="Z2550" s="3">
        <v>275.05274050000003</v>
      </c>
      <c r="AA2550">
        <v>276</v>
      </c>
      <c r="AB2550">
        <v>994</v>
      </c>
      <c r="AC2550">
        <v>495</v>
      </c>
      <c r="AD2550">
        <v>503</v>
      </c>
      <c r="AE2550">
        <v>157</v>
      </c>
      <c r="AF2550">
        <v>142</v>
      </c>
      <c r="AG2550">
        <v>65</v>
      </c>
      <c r="AH2550">
        <v>22</v>
      </c>
      <c r="AI2550">
        <v>91</v>
      </c>
      <c r="AJ2550">
        <v>43</v>
      </c>
      <c r="AK2550">
        <v>14</v>
      </c>
      <c r="AL2550">
        <v>65</v>
      </c>
      <c r="AM2550">
        <v>88</v>
      </c>
      <c r="AN2550">
        <v>35</v>
      </c>
      <c r="AO2550">
        <v>117</v>
      </c>
      <c r="AP2550">
        <v>382</v>
      </c>
      <c r="AQ2550">
        <v>0</v>
      </c>
      <c r="AR2550" s="4">
        <v>5227</v>
      </c>
      <c r="AS2550" s="4">
        <f t="shared" si="628"/>
        <v>5609</v>
      </c>
      <c r="AT2550">
        <v>0.92466061600000005</v>
      </c>
      <c r="AU2550" s="4">
        <f t="shared" si="624"/>
        <v>1</v>
      </c>
      <c r="AV2550" s="4">
        <f t="shared" si="629"/>
        <v>5186.4213951440006</v>
      </c>
      <c r="AW2550" s="4">
        <v>0</v>
      </c>
      <c r="AX2550" s="4">
        <v>0</v>
      </c>
      <c r="AY2550" s="4">
        <v>80.53</v>
      </c>
      <c r="AZ2550" s="4">
        <f t="shared" si="630"/>
        <v>80.53</v>
      </c>
      <c r="BA2550" s="4">
        <f t="shared" si="631"/>
        <v>74.462919406480012</v>
      </c>
      <c r="BB2550" s="4">
        <v>9.51</v>
      </c>
      <c r="BC2550" s="4">
        <v>12000</v>
      </c>
      <c r="BD2550">
        <v>2.0706049374200002</v>
      </c>
      <c r="BE2550" s="2">
        <v>0.11</v>
      </c>
      <c r="BF2550">
        <v>40</v>
      </c>
      <c r="BG2550">
        <f t="shared" si="625"/>
        <v>0.11171872670841716</v>
      </c>
      <c r="BH2550">
        <v>0.747</v>
      </c>
      <c r="BI2550" s="4">
        <v>0.52800000000000002</v>
      </c>
      <c r="BJ2550" s="4">
        <v>0.17599999999999999</v>
      </c>
      <c r="BK2550" s="3">
        <f t="shared" si="632"/>
        <v>385500</v>
      </c>
      <c r="BL2550" s="3">
        <f t="shared" si="633"/>
        <v>72</v>
      </c>
      <c r="BM2550" s="3">
        <v>820.99999999999989</v>
      </c>
      <c r="BN2550" s="3">
        <v>738.9</v>
      </c>
      <c r="BO2550" s="3">
        <f t="shared" si="634"/>
        <v>82.099999999999909</v>
      </c>
      <c r="BP2550" s="3">
        <f t="shared" si="635"/>
        <v>22800</v>
      </c>
      <c r="BQ2550">
        <v>0.72</v>
      </c>
      <c r="BR2550">
        <v>0.59</v>
      </c>
      <c r="BS2550">
        <v>7.85</v>
      </c>
      <c r="BT2550">
        <f t="shared" si="626"/>
        <v>732.90000000000009</v>
      </c>
      <c r="BU2550" s="1">
        <f t="shared" si="627"/>
        <v>0.14003584407404174</v>
      </c>
      <c r="BV2550" s="1">
        <f t="shared" si="636"/>
        <v>0.16536653395482998</v>
      </c>
      <c r="BW2550">
        <f t="shared" si="637"/>
        <v>0.15684713645065806</v>
      </c>
      <c r="BX2550">
        <f t="shared" si="638"/>
        <v>0.17077022918506599</v>
      </c>
      <c r="BY2550">
        <f t="shared" si="639"/>
        <v>155.65989253818918</v>
      </c>
    </row>
    <row r="2551" spans="1:77" x14ac:dyDescent="0.2">
      <c r="A2551">
        <v>1</v>
      </c>
      <c r="B2551">
        <v>48121</v>
      </c>
      <c r="C2551" t="s">
        <v>20</v>
      </c>
      <c r="D2551">
        <v>48</v>
      </c>
      <c r="E2551" t="s">
        <v>21</v>
      </c>
      <c r="F2551" t="s">
        <v>22</v>
      </c>
      <c r="G2551" t="s">
        <v>58</v>
      </c>
      <c r="H2551">
        <v>121</v>
      </c>
      <c r="I2551">
        <v>183</v>
      </c>
      <c r="J2551">
        <v>3470</v>
      </c>
      <c r="K2551">
        <v>666</v>
      </c>
      <c r="L2551">
        <v>834</v>
      </c>
      <c r="M2551">
        <v>393</v>
      </c>
      <c r="N2551">
        <v>455</v>
      </c>
      <c r="O2551" s="3">
        <v>29365</v>
      </c>
      <c r="P2551" s="3">
        <v>40999.612809999999</v>
      </c>
      <c r="Q2551" s="3">
        <v>37456</v>
      </c>
      <c r="R2551" s="3">
        <v>52296.322059999999</v>
      </c>
      <c r="S2551" s="3">
        <v>7393.7</v>
      </c>
      <c r="T2551" s="3">
        <v>10323.134249999999</v>
      </c>
      <c r="U2551" s="3">
        <v>14734</v>
      </c>
      <c r="V2551" s="3">
        <v>20571.711060000001</v>
      </c>
      <c r="W2551" s="3">
        <v>3447.2</v>
      </c>
      <c r="X2551" s="3">
        <v>4813.0040959999997</v>
      </c>
      <c r="Y2551" s="3">
        <v>375</v>
      </c>
      <c r="Z2551" s="3">
        <v>523.57755159999999</v>
      </c>
      <c r="AA2551">
        <v>221</v>
      </c>
      <c r="AB2551">
        <v>1351</v>
      </c>
      <c r="AC2551">
        <v>203</v>
      </c>
      <c r="AD2551">
        <v>549</v>
      </c>
      <c r="AE2551">
        <v>195</v>
      </c>
      <c r="AF2551">
        <v>193</v>
      </c>
      <c r="AG2551">
        <v>65</v>
      </c>
      <c r="AH2551">
        <v>22</v>
      </c>
      <c r="AI2551">
        <v>91</v>
      </c>
      <c r="AJ2551">
        <v>43</v>
      </c>
      <c r="AK2551">
        <v>14</v>
      </c>
      <c r="AL2551">
        <v>65</v>
      </c>
      <c r="AM2551">
        <v>88</v>
      </c>
      <c r="AN2551">
        <v>35</v>
      </c>
      <c r="AO2551">
        <v>117</v>
      </c>
      <c r="AP2551">
        <v>382</v>
      </c>
      <c r="AQ2551">
        <v>0</v>
      </c>
      <c r="AR2551" s="4">
        <v>5227</v>
      </c>
      <c r="AS2551" s="4">
        <f t="shared" si="628"/>
        <v>5609</v>
      </c>
      <c r="AT2551">
        <v>0.92583310399999996</v>
      </c>
      <c r="AU2551" s="4">
        <f t="shared" si="624"/>
        <v>1</v>
      </c>
      <c r="AV2551" s="4">
        <f t="shared" si="629"/>
        <v>5192.997880336</v>
      </c>
      <c r="AW2551" s="4">
        <v>0</v>
      </c>
      <c r="AX2551" s="4">
        <v>0</v>
      </c>
      <c r="AY2551" s="4">
        <v>80.53</v>
      </c>
      <c r="AZ2551" s="4">
        <f t="shared" si="630"/>
        <v>80.53</v>
      </c>
      <c r="BA2551" s="4">
        <f t="shared" si="631"/>
        <v>74.557339865119999</v>
      </c>
      <c r="BB2551" s="4">
        <v>9.51</v>
      </c>
      <c r="BC2551" s="4">
        <v>12000</v>
      </c>
      <c r="BD2551">
        <v>2.0341392213599998</v>
      </c>
      <c r="BE2551" s="2">
        <v>0.11</v>
      </c>
      <c r="BF2551">
        <v>40</v>
      </c>
      <c r="BG2551">
        <f t="shared" si="625"/>
        <v>0.11171872670841716</v>
      </c>
      <c r="BH2551">
        <v>0.747</v>
      </c>
      <c r="BI2551" s="4">
        <v>0.52800000000000002</v>
      </c>
      <c r="BJ2551" s="4">
        <v>0.17599999999999999</v>
      </c>
      <c r="BK2551" s="3">
        <f t="shared" si="632"/>
        <v>385500</v>
      </c>
      <c r="BL2551" s="3">
        <f t="shared" si="633"/>
        <v>72</v>
      </c>
      <c r="BM2551" s="3">
        <v>820.99999999999989</v>
      </c>
      <c r="BN2551" s="3">
        <v>738.9</v>
      </c>
      <c r="BO2551" s="3">
        <f t="shared" si="634"/>
        <v>82.099999999999909</v>
      </c>
      <c r="BP2551" s="3">
        <f t="shared" si="635"/>
        <v>22800</v>
      </c>
      <c r="BQ2551">
        <v>0.72</v>
      </c>
      <c r="BR2551">
        <v>0.59</v>
      </c>
      <c r="BS2551">
        <v>7.85</v>
      </c>
      <c r="BT2551">
        <f t="shared" si="626"/>
        <v>732.90000000000009</v>
      </c>
      <c r="BU2551" s="1">
        <f t="shared" si="627"/>
        <v>0.13972496276869142</v>
      </c>
      <c r="BV2551" s="1">
        <f t="shared" si="636"/>
        <v>0.17273279042569367</v>
      </c>
      <c r="BW2551">
        <f t="shared" si="637"/>
        <v>0.16421339292152176</v>
      </c>
      <c r="BX2551">
        <f t="shared" si="638"/>
        <v>0.17813648565592968</v>
      </c>
      <c r="BY2551">
        <f t="shared" si="639"/>
        <v>155.65989253818918</v>
      </c>
    </row>
    <row r="2552" spans="1:77" x14ac:dyDescent="0.2">
      <c r="A2552">
        <v>1</v>
      </c>
      <c r="B2552">
        <v>48123</v>
      </c>
      <c r="C2552" t="s">
        <v>20</v>
      </c>
      <c r="D2552">
        <v>48</v>
      </c>
      <c r="E2552" t="s">
        <v>21</v>
      </c>
      <c r="F2552" t="s">
        <v>22</v>
      </c>
      <c r="G2552" t="s">
        <v>167</v>
      </c>
      <c r="H2552">
        <v>123</v>
      </c>
      <c r="I2552">
        <v>68</v>
      </c>
      <c r="J2552">
        <v>891</v>
      </c>
      <c r="K2552">
        <v>238</v>
      </c>
      <c r="L2552">
        <v>723</v>
      </c>
      <c r="M2552">
        <v>107</v>
      </c>
      <c r="N2552">
        <v>146</v>
      </c>
      <c r="O2552" s="3">
        <v>7050.6</v>
      </c>
      <c r="P2552" s="3">
        <v>9844.095695</v>
      </c>
      <c r="Q2552" s="3">
        <v>13774</v>
      </c>
      <c r="R2552" s="3">
        <v>19231.35252</v>
      </c>
      <c r="S2552" s="3">
        <v>2770.6</v>
      </c>
      <c r="T2552" s="3">
        <v>3868.3305719999998</v>
      </c>
      <c r="U2552" s="3">
        <v>15663</v>
      </c>
      <c r="V2552" s="3">
        <v>21868.787179999999</v>
      </c>
      <c r="W2552" s="3">
        <v>1328.4</v>
      </c>
      <c r="X2552" s="3">
        <v>1854.721119</v>
      </c>
      <c r="Y2552" s="3">
        <v>136</v>
      </c>
      <c r="Z2552" s="3">
        <v>189.88412539999999</v>
      </c>
      <c r="AA2552">
        <v>105</v>
      </c>
      <c r="AB2552">
        <v>643</v>
      </c>
      <c r="AC2552">
        <v>237</v>
      </c>
      <c r="AD2552">
        <v>636</v>
      </c>
      <c r="AE2552">
        <v>111</v>
      </c>
      <c r="AF2552">
        <v>111</v>
      </c>
      <c r="AG2552">
        <v>65</v>
      </c>
      <c r="AH2552">
        <v>22</v>
      </c>
      <c r="AI2552">
        <v>91</v>
      </c>
      <c r="AJ2552">
        <v>43</v>
      </c>
      <c r="AK2552">
        <v>14</v>
      </c>
      <c r="AL2552">
        <v>65</v>
      </c>
      <c r="AM2552">
        <v>88</v>
      </c>
      <c r="AN2552">
        <v>35</v>
      </c>
      <c r="AO2552">
        <v>117</v>
      </c>
      <c r="AP2552">
        <v>382</v>
      </c>
      <c r="AQ2552">
        <v>0</v>
      </c>
      <c r="AR2552" s="4">
        <v>5227</v>
      </c>
      <c r="AS2552" s="4">
        <f t="shared" si="628"/>
        <v>5609</v>
      </c>
      <c r="AT2552">
        <v>0.905261235</v>
      </c>
      <c r="AU2552" s="4">
        <f t="shared" si="624"/>
        <v>1</v>
      </c>
      <c r="AV2552" s="4">
        <f t="shared" si="629"/>
        <v>5077.6102671150002</v>
      </c>
      <c r="AW2552" s="4">
        <v>0</v>
      </c>
      <c r="AX2552" s="4">
        <v>0</v>
      </c>
      <c r="AY2552" s="4">
        <v>80.53</v>
      </c>
      <c r="AZ2552" s="4">
        <f t="shared" si="630"/>
        <v>80.53</v>
      </c>
      <c r="BA2552" s="4">
        <f t="shared" si="631"/>
        <v>72.900687254550007</v>
      </c>
      <c r="BB2552" s="4">
        <v>9.51</v>
      </c>
      <c r="BC2552" s="4">
        <v>12000</v>
      </c>
      <c r="BD2552">
        <v>2.1023359832800002</v>
      </c>
      <c r="BE2552" s="2">
        <v>0.11</v>
      </c>
      <c r="BF2552">
        <v>40</v>
      </c>
      <c r="BG2552">
        <f t="shared" si="625"/>
        <v>0.11171872670841716</v>
      </c>
      <c r="BH2552">
        <v>0.747</v>
      </c>
      <c r="BI2552" s="4">
        <v>0.52800000000000002</v>
      </c>
      <c r="BJ2552" s="4">
        <v>0.17599999999999999</v>
      </c>
      <c r="BK2552" s="3">
        <f t="shared" si="632"/>
        <v>385500</v>
      </c>
      <c r="BL2552" s="3">
        <f t="shared" si="633"/>
        <v>72</v>
      </c>
      <c r="BM2552" s="3">
        <v>820.99999999999989</v>
      </c>
      <c r="BN2552" s="3">
        <v>738.9</v>
      </c>
      <c r="BO2552" s="3">
        <f t="shared" si="634"/>
        <v>82.099999999999909</v>
      </c>
      <c r="BP2552" s="3">
        <f t="shared" si="635"/>
        <v>22800</v>
      </c>
      <c r="BQ2552">
        <v>0.72</v>
      </c>
      <c r="BR2552">
        <v>0.59</v>
      </c>
      <c r="BS2552">
        <v>7.85</v>
      </c>
      <c r="BT2552">
        <f t="shared" si="626"/>
        <v>732.90000000000009</v>
      </c>
      <c r="BU2552" s="1">
        <f t="shared" si="627"/>
        <v>0.13832018327650508</v>
      </c>
      <c r="BV2552" s="1">
        <f t="shared" si="636"/>
        <v>0.15986378981334332</v>
      </c>
      <c r="BW2552">
        <f t="shared" si="637"/>
        <v>0.1513443923091714</v>
      </c>
      <c r="BX2552">
        <f t="shared" si="638"/>
        <v>0.16526748504357933</v>
      </c>
      <c r="BY2552">
        <f t="shared" si="639"/>
        <v>155.65989253818918</v>
      </c>
    </row>
    <row r="2553" spans="1:77" x14ac:dyDescent="0.2">
      <c r="A2553">
        <v>1</v>
      </c>
      <c r="B2553">
        <v>48125</v>
      </c>
      <c r="C2553" t="s">
        <v>20</v>
      </c>
      <c r="D2553">
        <v>48</v>
      </c>
      <c r="E2553" t="s">
        <v>21</v>
      </c>
      <c r="F2553" t="s">
        <v>22</v>
      </c>
      <c r="G2553" t="s">
        <v>100</v>
      </c>
      <c r="H2553">
        <v>125</v>
      </c>
      <c r="I2553">
        <v>223</v>
      </c>
      <c r="J2553">
        <v>518</v>
      </c>
      <c r="K2553">
        <v>238</v>
      </c>
      <c r="L2553">
        <v>356</v>
      </c>
      <c r="M2553">
        <v>69</v>
      </c>
      <c r="N2553">
        <v>103</v>
      </c>
      <c r="O2553" s="3">
        <v>3003.3</v>
      </c>
      <c r="P2553" s="3">
        <v>4193.2278960000003</v>
      </c>
      <c r="Q2553" s="3">
        <v>8184.9</v>
      </c>
      <c r="R2553" s="3">
        <v>11427.81307</v>
      </c>
      <c r="S2553" s="3">
        <v>3405.3</v>
      </c>
      <c r="T2553" s="3">
        <v>4754.5030310000002</v>
      </c>
      <c r="U2553" s="3">
        <v>8422.7999999999993</v>
      </c>
      <c r="V2553" s="3">
        <v>11759.970670000001</v>
      </c>
      <c r="W2553" s="3">
        <v>784.15</v>
      </c>
      <c r="X2553" s="3">
        <v>1094.835566</v>
      </c>
      <c r="Y2553" s="3">
        <v>100</v>
      </c>
      <c r="Z2553" s="3">
        <v>139.6206804</v>
      </c>
      <c r="AA2553">
        <v>257</v>
      </c>
      <c r="AB2553">
        <v>514</v>
      </c>
      <c r="AC2553">
        <v>271</v>
      </c>
      <c r="AD2553">
        <v>389</v>
      </c>
      <c r="AE2553">
        <v>101</v>
      </c>
      <c r="AF2553">
        <v>89</v>
      </c>
      <c r="AG2553">
        <v>65</v>
      </c>
      <c r="AH2553">
        <v>22</v>
      </c>
      <c r="AI2553">
        <v>91</v>
      </c>
      <c r="AJ2553">
        <v>43</v>
      </c>
      <c r="AK2553">
        <v>14</v>
      </c>
      <c r="AL2553">
        <v>65</v>
      </c>
      <c r="AM2553">
        <v>88</v>
      </c>
      <c r="AN2553">
        <v>35</v>
      </c>
      <c r="AO2553">
        <v>117</v>
      </c>
      <c r="AP2553">
        <v>382</v>
      </c>
      <c r="AQ2553">
        <v>0</v>
      </c>
      <c r="AR2553" s="4">
        <v>5227</v>
      </c>
      <c r="AS2553" s="4">
        <f t="shared" si="628"/>
        <v>5609</v>
      </c>
      <c r="AT2553">
        <v>0.92931043199999996</v>
      </c>
      <c r="AU2553" s="4">
        <f t="shared" si="624"/>
        <v>1</v>
      </c>
      <c r="AV2553" s="4">
        <f t="shared" si="629"/>
        <v>5212.5022130879997</v>
      </c>
      <c r="AW2553" s="4">
        <v>0</v>
      </c>
      <c r="AX2553" s="4">
        <v>0</v>
      </c>
      <c r="AY2553" s="4">
        <v>80.53</v>
      </c>
      <c r="AZ2553" s="4">
        <f t="shared" si="630"/>
        <v>80.53</v>
      </c>
      <c r="BA2553" s="4">
        <f t="shared" si="631"/>
        <v>74.837369088960003</v>
      </c>
      <c r="BB2553" s="4">
        <v>9.51</v>
      </c>
      <c r="BC2553" s="4">
        <v>12000</v>
      </c>
      <c r="BD2553">
        <v>1.8149121403699999</v>
      </c>
      <c r="BE2553" s="2">
        <v>0.11</v>
      </c>
      <c r="BF2553">
        <v>40</v>
      </c>
      <c r="BG2553">
        <f t="shared" si="625"/>
        <v>0.11171872670841716</v>
      </c>
      <c r="BH2553">
        <v>0.747</v>
      </c>
      <c r="BI2553" s="4">
        <v>0.52800000000000002</v>
      </c>
      <c r="BJ2553" s="4">
        <v>0.17599999999999999</v>
      </c>
      <c r="BK2553" s="3">
        <f t="shared" si="632"/>
        <v>385500</v>
      </c>
      <c r="BL2553" s="3">
        <f t="shared" si="633"/>
        <v>72</v>
      </c>
      <c r="BM2553" s="3">
        <v>820.99999999999989</v>
      </c>
      <c r="BN2553" s="3">
        <v>738.9</v>
      </c>
      <c r="BO2553" s="3">
        <f t="shared" si="634"/>
        <v>82.099999999999909</v>
      </c>
      <c r="BP2553" s="3">
        <f t="shared" si="635"/>
        <v>22800</v>
      </c>
      <c r="BQ2553">
        <v>0.72</v>
      </c>
      <c r="BR2553">
        <v>0.59</v>
      </c>
      <c r="BS2553">
        <v>7.85</v>
      </c>
      <c r="BT2553">
        <f t="shared" si="626"/>
        <v>732.90000000000009</v>
      </c>
      <c r="BU2553" s="1">
        <f t="shared" si="627"/>
        <v>0.13747002228089553</v>
      </c>
      <c r="BV2553" s="1">
        <f t="shared" si="636"/>
        <v>0.15603786351607976</v>
      </c>
      <c r="BW2553">
        <f t="shared" si="637"/>
        <v>0.14751846601190785</v>
      </c>
      <c r="BX2553">
        <f t="shared" si="638"/>
        <v>0.16144155874631577</v>
      </c>
      <c r="BY2553">
        <f t="shared" si="639"/>
        <v>155.65989253818918</v>
      </c>
    </row>
    <row r="2554" spans="1:77" x14ac:dyDescent="0.2">
      <c r="A2554">
        <v>1</v>
      </c>
      <c r="B2554">
        <v>48127</v>
      </c>
      <c r="C2554" t="s">
        <v>20</v>
      </c>
      <c r="D2554">
        <v>48</v>
      </c>
      <c r="E2554" t="s">
        <v>21</v>
      </c>
      <c r="F2554" t="s">
        <v>22</v>
      </c>
      <c r="G2554" t="s">
        <v>129</v>
      </c>
      <c r="H2554">
        <v>127</v>
      </c>
      <c r="I2554">
        <v>371</v>
      </c>
      <c r="J2554">
        <v>435</v>
      </c>
      <c r="K2554">
        <v>140</v>
      </c>
      <c r="L2554">
        <v>625</v>
      </c>
      <c r="M2554">
        <v>56</v>
      </c>
      <c r="N2554">
        <v>85</v>
      </c>
      <c r="O2554" s="3">
        <v>5398.3</v>
      </c>
      <c r="P2554" s="3">
        <v>7537.1431920000005</v>
      </c>
      <c r="Q2554" s="3">
        <v>6711</v>
      </c>
      <c r="R2554" s="3">
        <v>9369.9438640000008</v>
      </c>
      <c r="S2554" s="3">
        <v>2121.4</v>
      </c>
      <c r="T2554" s="3">
        <v>2961.9131149999998</v>
      </c>
      <c r="U2554" s="3">
        <v>14892</v>
      </c>
      <c r="V2554" s="3">
        <v>20792.311730000001</v>
      </c>
      <c r="W2554" s="3">
        <v>635.21</v>
      </c>
      <c r="X2554" s="3">
        <v>886.88452419999999</v>
      </c>
      <c r="Y2554" s="3">
        <v>83</v>
      </c>
      <c r="Z2554" s="3">
        <v>115.8851648</v>
      </c>
      <c r="AA2554">
        <v>222</v>
      </c>
      <c r="AB2554">
        <v>348</v>
      </c>
      <c r="AC2554">
        <v>167</v>
      </c>
      <c r="AD2554">
        <v>614</v>
      </c>
      <c r="AE2554">
        <v>79</v>
      </c>
      <c r="AF2554">
        <v>72</v>
      </c>
      <c r="AG2554">
        <v>65</v>
      </c>
      <c r="AH2554">
        <v>22</v>
      </c>
      <c r="AI2554">
        <v>91</v>
      </c>
      <c r="AJ2554">
        <v>43</v>
      </c>
      <c r="AK2554">
        <v>14</v>
      </c>
      <c r="AL2554">
        <v>65</v>
      </c>
      <c r="AM2554">
        <v>88</v>
      </c>
      <c r="AN2554">
        <v>35</v>
      </c>
      <c r="AO2554">
        <v>117</v>
      </c>
      <c r="AP2554">
        <v>382</v>
      </c>
      <c r="AQ2554">
        <v>0</v>
      </c>
      <c r="AR2554" s="4">
        <v>5227</v>
      </c>
      <c r="AS2554" s="4">
        <f t="shared" si="628"/>
        <v>5609</v>
      </c>
      <c r="AT2554">
        <v>0.90890922900000004</v>
      </c>
      <c r="AU2554" s="4">
        <f t="shared" si="624"/>
        <v>1</v>
      </c>
      <c r="AV2554" s="4">
        <f t="shared" si="629"/>
        <v>5098.071865461</v>
      </c>
      <c r="AW2554" s="4">
        <v>0</v>
      </c>
      <c r="AX2554" s="4">
        <v>0</v>
      </c>
      <c r="AY2554" s="4">
        <v>80.53</v>
      </c>
      <c r="AZ2554" s="4">
        <f t="shared" si="630"/>
        <v>80.53</v>
      </c>
      <c r="BA2554" s="4">
        <f t="shared" si="631"/>
        <v>73.19446021137</v>
      </c>
      <c r="BB2554" s="4">
        <v>9.51</v>
      </c>
      <c r="BC2554" s="4">
        <v>12000</v>
      </c>
      <c r="BD2554">
        <v>1.9588699916500001</v>
      </c>
      <c r="BE2554" s="2">
        <v>0.11</v>
      </c>
      <c r="BF2554">
        <v>40</v>
      </c>
      <c r="BG2554">
        <f t="shared" si="625"/>
        <v>0.11171872670841716</v>
      </c>
      <c r="BH2554">
        <v>0.747</v>
      </c>
      <c r="BI2554" s="4">
        <v>0.52800000000000002</v>
      </c>
      <c r="BJ2554" s="4">
        <v>0.17599999999999999</v>
      </c>
      <c r="BK2554" s="3">
        <f t="shared" si="632"/>
        <v>385500</v>
      </c>
      <c r="BL2554" s="3">
        <f t="shared" si="633"/>
        <v>72</v>
      </c>
      <c r="BM2554" s="3">
        <v>820.99999999999989</v>
      </c>
      <c r="BN2554" s="3">
        <v>738.9</v>
      </c>
      <c r="BO2554" s="3">
        <f t="shared" si="634"/>
        <v>82.099999999999909</v>
      </c>
      <c r="BP2554" s="3">
        <f t="shared" si="635"/>
        <v>22800</v>
      </c>
      <c r="BQ2554">
        <v>0.72</v>
      </c>
      <c r="BR2554">
        <v>0.59</v>
      </c>
      <c r="BS2554">
        <v>7.85</v>
      </c>
      <c r="BT2554">
        <f t="shared" si="626"/>
        <v>732.90000000000009</v>
      </c>
      <c r="BU2554" s="1">
        <f t="shared" si="627"/>
        <v>0.13699281922753379</v>
      </c>
      <c r="BV2554" s="1">
        <f t="shared" si="636"/>
        <v>0.15526664653678804</v>
      </c>
      <c r="BW2554">
        <f t="shared" si="637"/>
        <v>0.14674724903261613</v>
      </c>
      <c r="BX2554">
        <f t="shared" si="638"/>
        <v>0.16067034176702405</v>
      </c>
      <c r="BY2554">
        <f t="shared" si="639"/>
        <v>155.65989253818918</v>
      </c>
    </row>
    <row r="2555" spans="1:77" x14ac:dyDescent="0.2">
      <c r="A2555">
        <v>1</v>
      </c>
      <c r="B2555">
        <v>48129</v>
      </c>
      <c r="C2555" t="s">
        <v>20</v>
      </c>
      <c r="D2555">
        <v>48</v>
      </c>
      <c r="E2555" t="s">
        <v>21</v>
      </c>
      <c r="F2555" t="s">
        <v>22</v>
      </c>
      <c r="G2555" t="s">
        <v>74</v>
      </c>
      <c r="H2555">
        <v>129</v>
      </c>
      <c r="I2555">
        <v>212</v>
      </c>
      <c r="J2555">
        <v>532</v>
      </c>
      <c r="K2555">
        <v>239</v>
      </c>
      <c r="L2555">
        <v>343</v>
      </c>
      <c r="M2555">
        <v>73</v>
      </c>
      <c r="N2555">
        <v>103</v>
      </c>
      <c r="O2555" s="3">
        <v>2596.4</v>
      </c>
      <c r="P2555" s="3">
        <v>3625.111347</v>
      </c>
      <c r="Q2555" s="3">
        <v>8322.6</v>
      </c>
      <c r="R2555" s="3">
        <v>11620.070750000001</v>
      </c>
      <c r="S2555" s="3">
        <v>3356.5</v>
      </c>
      <c r="T2555" s="3">
        <v>4686.3681390000002</v>
      </c>
      <c r="U2555" s="3">
        <v>8123.4</v>
      </c>
      <c r="V2555" s="3">
        <v>11341.94635</v>
      </c>
      <c r="W2555" s="3">
        <v>799.6</v>
      </c>
      <c r="X2555" s="3">
        <v>1116.4069609999999</v>
      </c>
      <c r="Y2555" s="3">
        <v>100</v>
      </c>
      <c r="Z2555" s="3">
        <v>139.6206804</v>
      </c>
      <c r="AA2555">
        <v>250</v>
      </c>
      <c r="AB2555">
        <v>492</v>
      </c>
      <c r="AC2555">
        <v>268</v>
      </c>
      <c r="AD2555">
        <v>372</v>
      </c>
      <c r="AE2555">
        <v>100</v>
      </c>
      <c r="AF2555">
        <v>86</v>
      </c>
      <c r="AG2555">
        <v>65</v>
      </c>
      <c r="AH2555">
        <v>22</v>
      </c>
      <c r="AI2555">
        <v>91</v>
      </c>
      <c r="AJ2555">
        <v>43</v>
      </c>
      <c r="AK2555">
        <v>14</v>
      </c>
      <c r="AL2555">
        <v>65</v>
      </c>
      <c r="AM2555">
        <v>88</v>
      </c>
      <c r="AN2555">
        <v>35</v>
      </c>
      <c r="AO2555">
        <v>117</v>
      </c>
      <c r="AP2555">
        <v>382</v>
      </c>
      <c r="AQ2555">
        <v>0</v>
      </c>
      <c r="AR2555" s="4">
        <v>5227</v>
      </c>
      <c r="AS2555" s="4">
        <f t="shared" si="628"/>
        <v>5609</v>
      </c>
      <c r="AT2555">
        <v>0.93357713799999997</v>
      </c>
      <c r="AU2555" s="4">
        <f t="shared" si="624"/>
        <v>1</v>
      </c>
      <c r="AV2555" s="4">
        <f t="shared" si="629"/>
        <v>5236.4341670419999</v>
      </c>
      <c r="AW2555" s="4">
        <v>0</v>
      </c>
      <c r="AX2555" s="4">
        <v>0</v>
      </c>
      <c r="AY2555" s="4">
        <v>80.53</v>
      </c>
      <c r="AZ2555" s="4">
        <f t="shared" si="630"/>
        <v>80.53</v>
      </c>
      <c r="BA2555" s="4">
        <f t="shared" si="631"/>
        <v>75.180966923140005</v>
      </c>
      <c r="BB2555" s="4">
        <v>9.51</v>
      </c>
      <c r="BC2555" s="4">
        <v>12000</v>
      </c>
      <c r="BD2555">
        <v>1.7313535097599999</v>
      </c>
      <c r="BE2555" s="2">
        <v>0.11</v>
      </c>
      <c r="BF2555">
        <v>40</v>
      </c>
      <c r="BG2555">
        <f t="shared" si="625"/>
        <v>0.11171872670841716</v>
      </c>
      <c r="BH2555">
        <v>0.747</v>
      </c>
      <c r="BI2555" s="4">
        <v>0.52800000000000002</v>
      </c>
      <c r="BJ2555" s="4">
        <v>0.17599999999999999</v>
      </c>
      <c r="BK2555" s="3">
        <f t="shared" si="632"/>
        <v>385500</v>
      </c>
      <c r="BL2555" s="3">
        <f t="shared" si="633"/>
        <v>72</v>
      </c>
      <c r="BM2555" s="3">
        <v>820.99999999999989</v>
      </c>
      <c r="BN2555" s="3">
        <v>738.9</v>
      </c>
      <c r="BO2555" s="3">
        <f t="shared" si="634"/>
        <v>82.099999999999909</v>
      </c>
      <c r="BP2555" s="3">
        <f t="shared" si="635"/>
        <v>22800</v>
      </c>
      <c r="BQ2555">
        <v>0.72</v>
      </c>
      <c r="BR2555">
        <v>0.59</v>
      </c>
      <c r="BS2555">
        <v>7.85</v>
      </c>
      <c r="BT2555">
        <f t="shared" si="626"/>
        <v>732.90000000000009</v>
      </c>
      <c r="BU2555" s="1">
        <f t="shared" si="627"/>
        <v>0.1369284089279437</v>
      </c>
      <c r="BV2555" s="1">
        <f t="shared" si="636"/>
        <v>0.15549819242707993</v>
      </c>
      <c r="BW2555">
        <f t="shared" si="637"/>
        <v>0.14697879492290802</v>
      </c>
      <c r="BX2555">
        <f t="shared" si="638"/>
        <v>0.16090188765731595</v>
      </c>
      <c r="BY2555">
        <f t="shared" si="639"/>
        <v>155.65989253818918</v>
      </c>
    </row>
    <row r="2556" spans="1:77" x14ac:dyDescent="0.2">
      <c r="A2556">
        <v>1</v>
      </c>
      <c r="B2556">
        <v>48131</v>
      </c>
      <c r="C2556" t="s">
        <v>20</v>
      </c>
      <c r="D2556">
        <v>48</v>
      </c>
      <c r="E2556" t="s">
        <v>21</v>
      </c>
      <c r="F2556" t="s">
        <v>22</v>
      </c>
      <c r="G2556" t="s">
        <v>131</v>
      </c>
      <c r="H2556">
        <v>131</v>
      </c>
      <c r="I2556">
        <v>223</v>
      </c>
      <c r="J2556">
        <v>470</v>
      </c>
      <c r="K2556">
        <v>126</v>
      </c>
      <c r="L2556">
        <v>477</v>
      </c>
      <c r="M2556">
        <v>56</v>
      </c>
      <c r="N2556">
        <v>81</v>
      </c>
      <c r="O2556" s="3">
        <v>5362.4</v>
      </c>
      <c r="P2556" s="3">
        <v>7487.0193680000002</v>
      </c>
      <c r="Q2556" s="3">
        <v>7195.2</v>
      </c>
      <c r="R2556" s="3">
        <v>10045.9872</v>
      </c>
      <c r="S2556" s="3">
        <v>1604.6</v>
      </c>
      <c r="T2556" s="3">
        <v>2240.3534380000001</v>
      </c>
      <c r="U2556" s="3">
        <v>10741</v>
      </c>
      <c r="V2556" s="3">
        <v>14996.657289999999</v>
      </c>
      <c r="W2556" s="3">
        <v>686.84</v>
      </c>
      <c r="X2556" s="3">
        <v>958.97068149999996</v>
      </c>
      <c r="Y2556" s="3">
        <v>78</v>
      </c>
      <c r="Z2556" s="3">
        <v>108.9041307</v>
      </c>
      <c r="AA2556">
        <v>160</v>
      </c>
      <c r="AB2556">
        <v>355</v>
      </c>
      <c r="AC2556">
        <v>147</v>
      </c>
      <c r="AD2556">
        <v>449</v>
      </c>
      <c r="AE2556">
        <v>78</v>
      </c>
      <c r="AF2556">
        <v>66</v>
      </c>
      <c r="AG2556">
        <v>65</v>
      </c>
      <c r="AH2556">
        <v>22</v>
      </c>
      <c r="AI2556">
        <v>91</v>
      </c>
      <c r="AJ2556">
        <v>43</v>
      </c>
      <c r="AK2556">
        <v>14</v>
      </c>
      <c r="AL2556">
        <v>65</v>
      </c>
      <c r="AM2556">
        <v>88</v>
      </c>
      <c r="AN2556">
        <v>35</v>
      </c>
      <c r="AO2556">
        <v>117</v>
      </c>
      <c r="AP2556">
        <v>382</v>
      </c>
      <c r="AQ2556">
        <v>0</v>
      </c>
      <c r="AR2556" s="4">
        <v>5227</v>
      </c>
      <c r="AS2556" s="4">
        <f t="shared" si="628"/>
        <v>5609</v>
      </c>
      <c r="AT2556">
        <v>0.90188354800000003</v>
      </c>
      <c r="AU2556" s="4">
        <f t="shared" si="624"/>
        <v>1</v>
      </c>
      <c r="AV2556" s="4">
        <f t="shared" si="629"/>
        <v>5058.6648207320004</v>
      </c>
      <c r="AW2556" s="4">
        <v>0</v>
      </c>
      <c r="AX2556" s="4">
        <v>0</v>
      </c>
      <c r="AY2556" s="4">
        <v>80.53</v>
      </c>
      <c r="AZ2556" s="4">
        <f t="shared" si="630"/>
        <v>80.53</v>
      </c>
      <c r="BA2556" s="4">
        <f t="shared" si="631"/>
        <v>72.628682120440004</v>
      </c>
      <c r="BB2556" s="4">
        <v>9.51</v>
      </c>
      <c r="BC2556" s="4">
        <v>12000</v>
      </c>
      <c r="BD2556">
        <v>2.06085540134</v>
      </c>
      <c r="BE2556" s="2">
        <v>0.11</v>
      </c>
      <c r="BF2556">
        <v>40</v>
      </c>
      <c r="BG2556">
        <f t="shared" si="625"/>
        <v>0.11171872670841716</v>
      </c>
      <c r="BH2556">
        <v>0.747</v>
      </c>
      <c r="BI2556" s="4">
        <v>0.52800000000000002</v>
      </c>
      <c r="BJ2556" s="4">
        <v>0.17599999999999999</v>
      </c>
      <c r="BK2556" s="3">
        <f t="shared" si="632"/>
        <v>385500</v>
      </c>
      <c r="BL2556" s="3">
        <f t="shared" si="633"/>
        <v>72</v>
      </c>
      <c r="BM2556" s="3">
        <v>820.99999999999989</v>
      </c>
      <c r="BN2556" s="3">
        <v>738.9</v>
      </c>
      <c r="BO2556" s="3">
        <f t="shared" si="634"/>
        <v>82.099999999999909</v>
      </c>
      <c r="BP2556" s="3">
        <f t="shared" si="635"/>
        <v>22800</v>
      </c>
      <c r="BQ2556">
        <v>0.72</v>
      </c>
      <c r="BR2556">
        <v>0.59</v>
      </c>
      <c r="BS2556">
        <v>7.85</v>
      </c>
      <c r="BT2556">
        <f t="shared" si="626"/>
        <v>732.90000000000009</v>
      </c>
      <c r="BU2556" s="1">
        <f t="shared" si="627"/>
        <v>0.13745739971535478</v>
      </c>
      <c r="BV2556" s="1">
        <f t="shared" si="636"/>
        <v>0.15522763729100503</v>
      </c>
      <c r="BW2556">
        <f t="shared" si="637"/>
        <v>0.14670823978683312</v>
      </c>
      <c r="BX2556">
        <f t="shared" si="638"/>
        <v>0.16063133252124104</v>
      </c>
      <c r="BY2556">
        <f t="shared" si="639"/>
        <v>155.65989253818918</v>
      </c>
    </row>
    <row r="2557" spans="1:77" x14ac:dyDescent="0.2">
      <c r="A2557">
        <v>1</v>
      </c>
      <c r="B2557">
        <v>48133</v>
      </c>
      <c r="C2557" t="s">
        <v>20</v>
      </c>
      <c r="D2557">
        <v>48</v>
      </c>
      <c r="E2557" t="s">
        <v>21</v>
      </c>
      <c r="F2557" t="s">
        <v>22</v>
      </c>
      <c r="G2557" t="s">
        <v>132</v>
      </c>
      <c r="H2557">
        <v>133</v>
      </c>
      <c r="I2557">
        <v>145</v>
      </c>
      <c r="J2557">
        <v>777</v>
      </c>
      <c r="K2557">
        <v>325</v>
      </c>
      <c r="L2557">
        <v>418</v>
      </c>
      <c r="M2557">
        <v>102</v>
      </c>
      <c r="N2557">
        <v>127</v>
      </c>
      <c r="O2557" s="3">
        <v>4206.3</v>
      </c>
      <c r="P2557" s="3">
        <v>5872.864681</v>
      </c>
      <c r="Q2557" s="3">
        <v>12699</v>
      </c>
      <c r="R2557" s="3">
        <v>17730.430209999999</v>
      </c>
      <c r="S2557" s="3">
        <v>4294.6000000000004</v>
      </c>
      <c r="T2557" s="3">
        <v>5996.1497419999996</v>
      </c>
      <c r="U2557" s="3">
        <v>9877.7000000000007</v>
      </c>
      <c r="V2557" s="3">
        <v>13791.311949999999</v>
      </c>
      <c r="W2557" s="3">
        <v>1211.5</v>
      </c>
      <c r="X2557" s="3">
        <v>1691.504543</v>
      </c>
      <c r="Y2557" s="3">
        <v>125</v>
      </c>
      <c r="Z2557" s="3">
        <v>174.52585049999999</v>
      </c>
      <c r="AA2557">
        <v>183</v>
      </c>
      <c r="AB2557">
        <v>682</v>
      </c>
      <c r="AC2557">
        <v>341</v>
      </c>
      <c r="AD2557">
        <v>435</v>
      </c>
      <c r="AE2557">
        <v>122</v>
      </c>
      <c r="AF2557">
        <v>111</v>
      </c>
      <c r="AG2557">
        <v>65</v>
      </c>
      <c r="AH2557">
        <v>22</v>
      </c>
      <c r="AI2557">
        <v>91</v>
      </c>
      <c r="AJ2557">
        <v>43</v>
      </c>
      <c r="AK2557">
        <v>14</v>
      </c>
      <c r="AL2557">
        <v>65</v>
      </c>
      <c r="AM2557">
        <v>88</v>
      </c>
      <c r="AN2557">
        <v>35</v>
      </c>
      <c r="AO2557">
        <v>117</v>
      </c>
      <c r="AP2557">
        <v>382</v>
      </c>
      <c r="AQ2557">
        <v>0</v>
      </c>
      <c r="AR2557" s="4">
        <v>5227</v>
      </c>
      <c r="AS2557" s="4">
        <f t="shared" si="628"/>
        <v>5609</v>
      </c>
      <c r="AT2557">
        <v>0.92290680999999997</v>
      </c>
      <c r="AU2557" s="4">
        <f t="shared" si="624"/>
        <v>1</v>
      </c>
      <c r="AV2557" s="4">
        <f t="shared" si="629"/>
        <v>5176.58429729</v>
      </c>
      <c r="AW2557" s="4">
        <v>0</v>
      </c>
      <c r="AX2557" s="4">
        <v>0</v>
      </c>
      <c r="AY2557" s="4">
        <v>80.53</v>
      </c>
      <c r="AZ2557" s="4">
        <f t="shared" si="630"/>
        <v>80.53</v>
      </c>
      <c r="BA2557" s="4">
        <f t="shared" si="631"/>
        <v>74.321685409300002</v>
      </c>
      <c r="BB2557" s="4">
        <v>9.51</v>
      </c>
      <c r="BC2557" s="4">
        <v>12000</v>
      </c>
      <c r="BD2557">
        <v>1.95709587971</v>
      </c>
      <c r="BE2557" s="2">
        <v>0.11</v>
      </c>
      <c r="BF2557">
        <v>40</v>
      </c>
      <c r="BG2557">
        <f t="shared" si="625"/>
        <v>0.11171872670841716</v>
      </c>
      <c r="BH2557">
        <v>0.747</v>
      </c>
      <c r="BI2557" s="4">
        <v>0.52800000000000002</v>
      </c>
      <c r="BJ2557" s="4">
        <v>0.17599999999999999</v>
      </c>
      <c r="BK2557" s="3">
        <f t="shared" si="632"/>
        <v>385500</v>
      </c>
      <c r="BL2557" s="3">
        <f t="shared" si="633"/>
        <v>72</v>
      </c>
      <c r="BM2557" s="3">
        <v>820.99999999999989</v>
      </c>
      <c r="BN2557" s="3">
        <v>738.9</v>
      </c>
      <c r="BO2557" s="3">
        <f t="shared" si="634"/>
        <v>82.099999999999909</v>
      </c>
      <c r="BP2557" s="3">
        <f t="shared" si="635"/>
        <v>22800</v>
      </c>
      <c r="BQ2557">
        <v>0.72</v>
      </c>
      <c r="BR2557">
        <v>0.59</v>
      </c>
      <c r="BS2557">
        <v>7.85</v>
      </c>
      <c r="BT2557">
        <f t="shared" si="626"/>
        <v>732.90000000000009</v>
      </c>
      <c r="BU2557" s="1">
        <f t="shared" si="627"/>
        <v>0.13848420678862119</v>
      </c>
      <c r="BV2557" s="1">
        <f t="shared" si="636"/>
        <v>0.15943043870568543</v>
      </c>
      <c r="BW2557">
        <f t="shared" si="637"/>
        <v>0.15091104120151352</v>
      </c>
      <c r="BX2557">
        <f t="shared" si="638"/>
        <v>0.16483413393592145</v>
      </c>
      <c r="BY2557">
        <f t="shared" si="639"/>
        <v>155.65989253818918</v>
      </c>
    </row>
    <row r="2558" spans="1:77" x14ac:dyDescent="0.2">
      <c r="A2558">
        <v>1</v>
      </c>
      <c r="B2558">
        <v>48135</v>
      </c>
      <c r="C2558" t="s">
        <v>20</v>
      </c>
      <c r="D2558">
        <v>48</v>
      </c>
      <c r="E2558" t="s">
        <v>21</v>
      </c>
      <c r="F2558" t="s">
        <v>22</v>
      </c>
      <c r="G2558" t="s">
        <v>56</v>
      </c>
      <c r="H2558">
        <v>135</v>
      </c>
      <c r="I2558">
        <v>1615</v>
      </c>
      <c r="J2558">
        <v>1060</v>
      </c>
      <c r="K2558">
        <v>214</v>
      </c>
      <c r="L2558">
        <v>394</v>
      </c>
      <c r="M2558">
        <v>128</v>
      </c>
      <c r="N2558">
        <v>203</v>
      </c>
      <c r="O2558" s="3">
        <v>19637</v>
      </c>
      <c r="P2558" s="3">
        <v>27417.313020000001</v>
      </c>
      <c r="Q2558" s="3">
        <v>15566</v>
      </c>
      <c r="R2558" s="3">
        <v>21733.35512</v>
      </c>
      <c r="S2558" s="3">
        <v>2768.7</v>
      </c>
      <c r="T2558" s="3">
        <v>3865.6777790000001</v>
      </c>
      <c r="U2558" s="3">
        <v>9012.5</v>
      </c>
      <c r="V2558" s="3">
        <v>12583.313819999999</v>
      </c>
      <c r="W2558" s="3">
        <v>1455.1</v>
      </c>
      <c r="X2558" s="3">
        <v>2031.6205210000001</v>
      </c>
      <c r="Y2558" s="3">
        <v>173</v>
      </c>
      <c r="Z2558" s="3">
        <v>241.54377719999999</v>
      </c>
      <c r="AA2558">
        <v>600</v>
      </c>
      <c r="AB2558">
        <v>588</v>
      </c>
      <c r="AC2558">
        <v>254</v>
      </c>
      <c r="AD2558">
        <v>385</v>
      </c>
      <c r="AE2558">
        <v>107</v>
      </c>
      <c r="AF2558">
        <v>108</v>
      </c>
      <c r="AG2558">
        <v>65</v>
      </c>
      <c r="AH2558">
        <v>22</v>
      </c>
      <c r="AI2558">
        <v>91</v>
      </c>
      <c r="AJ2558">
        <v>43</v>
      </c>
      <c r="AK2558">
        <v>14</v>
      </c>
      <c r="AL2558">
        <v>65</v>
      </c>
      <c r="AM2558">
        <v>88</v>
      </c>
      <c r="AN2558">
        <v>35</v>
      </c>
      <c r="AO2558">
        <v>117</v>
      </c>
      <c r="AP2558">
        <v>382</v>
      </c>
      <c r="AQ2558">
        <v>0</v>
      </c>
      <c r="AR2558" s="4">
        <v>5227</v>
      </c>
      <c r="AS2558" s="4">
        <f t="shared" si="628"/>
        <v>5609</v>
      </c>
      <c r="AT2558">
        <v>0.93212368199999995</v>
      </c>
      <c r="AU2558" s="4">
        <f t="shared" si="624"/>
        <v>1</v>
      </c>
      <c r="AV2558" s="4">
        <f t="shared" si="629"/>
        <v>5228.2817323379995</v>
      </c>
      <c r="AW2558" s="4">
        <v>0</v>
      </c>
      <c r="AX2558" s="4">
        <v>0</v>
      </c>
      <c r="AY2558" s="4">
        <v>80.53</v>
      </c>
      <c r="AZ2558" s="4">
        <f t="shared" si="630"/>
        <v>80.53</v>
      </c>
      <c r="BA2558" s="4">
        <f t="shared" si="631"/>
        <v>75.063920111459993</v>
      </c>
      <c r="BB2558" s="4">
        <v>9.51</v>
      </c>
      <c r="BC2558" s="4">
        <v>12000</v>
      </c>
      <c r="BD2558">
        <v>1.9755117017199999</v>
      </c>
      <c r="BE2558" s="2">
        <v>0.11</v>
      </c>
      <c r="BF2558">
        <v>40</v>
      </c>
      <c r="BG2558">
        <f t="shared" si="625"/>
        <v>0.11171872670841716</v>
      </c>
      <c r="BH2558">
        <v>0.747</v>
      </c>
      <c r="BI2558" s="4">
        <v>0.52800000000000002</v>
      </c>
      <c r="BJ2558" s="4">
        <v>0.17599999999999999</v>
      </c>
      <c r="BK2558" s="3">
        <f t="shared" si="632"/>
        <v>385500</v>
      </c>
      <c r="BL2558" s="3">
        <f t="shared" si="633"/>
        <v>72</v>
      </c>
      <c r="BM2558" s="3">
        <v>820.99999999999989</v>
      </c>
      <c r="BN2558" s="3">
        <v>738.9</v>
      </c>
      <c r="BO2558" s="3">
        <f t="shared" si="634"/>
        <v>82.099999999999909</v>
      </c>
      <c r="BP2558" s="3">
        <f t="shared" si="635"/>
        <v>22800</v>
      </c>
      <c r="BQ2558">
        <v>0.72</v>
      </c>
      <c r="BR2558">
        <v>0.59</v>
      </c>
      <c r="BS2558">
        <v>7.85</v>
      </c>
      <c r="BT2558">
        <f t="shared" si="626"/>
        <v>732.90000000000009</v>
      </c>
      <c r="BU2558" s="1">
        <f t="shared" si="627"/>
        <v>0.13970123656884603</v>
      </c>
      <c r="BV2558" s="1">
        <f t="shared" si="636"/>
        <v>0.16118370935430026</v>
      </c>
      <c r="BW2558">
        <f t="shared" si="637"/>
        <v>0.15266431185012835</v>
      </c>
      <c r="BX2558">
        <f t="shared" si="638"/>
        <v>0.16658740458453627</v>
      </c>
      <c r="BY2558">
        <f t="shared" si="639"/>
        <v>155.65989253818918</v>
      </c>
    </row>
    <row r="2559" spans="1:77" x14ac:dyDescent="0.2">
      <c r="A2559">
        <v>1</v>
      </c>
      <c r="B2559">
        <v>48137</v>
      </c>
      <c r="C2559" t="s">
        <v>20</v>
      </c>
      <c r="D2559">
        <v>48</v>
      </c>
      <c r="E2559" t="s">
        <v>21</v>
      </c>
      <c r="F2559" t="s">
        <v>22</v>
      </c>
      <c r="G2559" t="s">
        <v>134</v>
      </c>
      <c r="H2559">
        <v>137</v>
      </c>
      <c r="I2559">
        <v>205</v>
      </c>
      <c r="J2559">
        <v>361</v>
      </c>
      <c r="K2559">
        <v>132</v>
      </c>
      <c r="L2559">
        <v>591</v>
      </c>
      <c r="M2559">
        <v>49</v>
      </c>
      <c r="N2559">
        <v>91</v>
      </c>
      <c r="O2559" s="3">
        <v>2877.3</v>
      </c>
      <c r="P2559" s="3">
        <v>4017.3058380000002</v>
      </c>
      <c r="Q2559" s="3">
        <v>5861.2</v>
      </c>
      <c r="R2559" s="3">
        <v>8183.447322</v>
      </c>
      <c r="S2559" s="3">
        <v>1990.5</v>
      </c>
      <c r="T2559" s="3">
        <v>2779.1496440000001</v>
      </c>
      <c r="U2559" s="3">
        <v>13947</v>
      </c>
      <c r="V2559" s="3">
        <v>19472.8963</v>
      </c>
      <c r="W2559" s="3">
        <v>564.07000000000005</v>
      </c>
      <c r="X2559" s="3">
        <v>787.55837210000004</v>
      </c>
      <c r="Y2559" s="3">
        <v>87</v>
      </c>
      <c r="Z2559" s="3">
        <v>121.469992</v>
      </c>
      <c r="AA2559">
        <v>199</v>
      </c>
      <c r="AB2559">
        <v>338</v>
      </c>
      <c r="AC2559">
        <v>161</v>
      </c>
      <c r="AD2559">
        <v>593</v>
      </c>
      <c r="AE2559">
        <v>78</v>
      </c>
      <c r="AF2559">
        <v>76</v>
      </c>
      <c r="AG2559">
        <v>65</v>
      </c>
      <c r="AH2559">
        <v>22</v>
      </c>
      <c r="AI2559">
        <v>91</v>
      </c>
      <c r="AJ2559">
        <v>43</v>
      </c>
      <c r="AK2559">
        <v>14</v>
      </c>
      <c r="AL2559">
        <v>65</v>
      </c>
      <c r="AM2559">
        <v>88</v>
      </c>
      <c r="AN2559">
        <v>35</v>
      </c>
      <c r="AO2559">
        <v>117</v>
      </c>
      <c r="AP2559">
        <v>382</v>
      </c>
      <c r="AQ2559">
        <v>0</v>
      </c>
      <c r="AR2559" s="4">
        <v>5227</v>
      </c>
      <c r="AS2559" s="4">
        <f t="shared" si="628"/>
        <v>5609</v>
      </c>
      <c r="AT2559">
        <v>0.91703877499999997</v>
      </c>
      <c r="AU2559" s="4">
        <f t="shared" si="624"/>
        <v>1</v>
      </c>
      <c r="AV2559" s="4">
        <f t="shared" si="629"/>
        <v>5143.6704889749999</v>
      </c>
      <c r="AW2559" s="4">
        <v>0</v>
      </c>
      <c r="AX2559" s="4">
        <v>0</v>
      </c>
      <c r="AY2559" s="4">
        <v>80.53</v>
      </c>
      <c r="AZ2559" s="4">
        <f t="shared" si="630"/>
        <v>80.53</v>
      </c>
      <c r="BA2559" s="4">
        <f t="shared" si="631"/>
        <v>73.849132550749999</v>
      </c>
      <c r="BB2559" s="4">
        <v>9.51</v>
      </c>
      <c r="BC2559" s="4">
        <v>12000</v>
      </c>
      <c r="BD2559">
        <v>1.89523335215</v>
      </c>
      <c r="BE2559" s="2">
        <v>0.11</v>
      </c>
      <c r="BF2559">
        <v>40</v>
      </c>
      <c r="BG2559">
        <f t="shared" si="625"/>
        <v>0.11171872670841716</v>
      </c>
      <c r="BH2559">
        <v>0.747</v>
      </c>
      <c r="BI2559" s="4">
        <v>0.52800000000000002</v>
      </c>
      <c r="BJ2559" s="4">
        <v>0.17599999999999999</v>
      </c>
      <c r="BK2559" s="3">
        <f t="shared" si="632"/>
        <v>385500</v>
      </c>
      <c r="BL2559" s="3">
        <f t="shared" si="633"/>
        <v>72</v>
      </c>
      <c r="BM2559" s="3">
        <v>820.99999999999989</v>
      </c>
      <c r="BN2559" s="3">
        <v>738.9</v>
      </c>
      <c r="BO2559" s="3">
        <f t="shared" si="634"/>
        <v>82.099999999999909</v>
      </c>
      <c r="BP2559" s="3">
        <f t="shared" si="635"/>
        <v>22800</v>
      </c>
      <c r="BQ2559">
        <v>0.72</v>
      </c>
      <c r="BR2559">
        <v>0.59</v>
      </c>
      <c r="BS2559">
        <v>7.85</v>
      </c>
      <c r="BT2559">
        <f t="shared" si="626"/>
        <v>732.90000000000009</v>
      </c>
      <c r="BU2559" s="1">
        <f t="shared" si="627"/>
        <v>0.13710771538606029</v>
      </c>
      <c r="BV2559" s="1">
        <f t="shared" si="636"/>
        <v>0.15486917863903252</v>
      </c>
      <c r="BW2559">
        <f t="shared" si="637"/>
        <v>0.14634978113486061</v>
      </c>
      <c r="BX2559">
        <f t="shared" si="638"/>
        <v>0.16027287386926853</v>
      </c>
      <c r="BY2559">
        <f t="shared" si="639"/>
        <v>155.65989253818918</v>
      </c>
    </row>
    <row r="2560" spans="1:77" x14ac:dyDescent="0.2">
      <c r="A2560">
        <v>1</v>
      </c>
      <c r="B2560">
        <v>48139</v>
      </c>
      <c r="C2560" t="s">
        <v>20</v>
      </c>
      <c r="D2560">
        <v>48</v>
      </c>
      <c r="E2560" t="s">
        <v>21</v>
      </c>
      <c r="F2560" t="s">
        <v>22</v>
      </c>
      <c r="G2560" t="s">
        <v>135</v>
      </c>
      <c r="H2560">
        <v>139</v>
      </c>
      <c r="I2560">
        <v>200</v>
      </c>
      <c r="J2560">
        <v>2525</v>
      </c>
      <c r="K2560">
        <v>619</v>
      </c>
      <c r="L2560">
        <v>734</v>
      </c>
      <c r="M2560">
        <v>294</v>
      </c>
      <c r="N2560">
        <v>369</v>
      </c>
      <c r="O2560" s="3">
        <v>28776</v>
      </c>
      <c r="P2560" s="3">
        <v>40177.247000000003</v>
      </c>
      <c r="Q2560" s="3">
        <v>30356</v>
      </c>
      <c r="R2560" s="3">
        <v>42383.253750000003</v>
      </c>
      <c r="S2560" s="3">
        <v>5616</v>
      </c>
      <c r="T2560" s="3">
        <v>7841.0974130000004</v>
      </c>
      <c r="U2560" s="3">
        <v>13723</v>
      </c>
      <c r="V2560" s="3">
        <v>19160.145980000001</v>
      </c>
      <c r="W2560" s="3">
        <v>2810</v>
      </c>
      <c r="X2560" s="3">
        <v>3923.34112</v>
      </c>
      <c r="Y2560" s="3">
        <v>302</v>
      </c>
      <c r="Z2560" s="3">
        <v>421.65445490000002</v>
      </c>
      <c r="AA2560">
        <v>238</v>
      </c>
      <c r="AB2560">
        <v>1197</v>
      </c>
      <c r="AC2560">
        <v>456</v>
      </c>
      <c r="AD2560">
        <v>563</v>
      </c>
      <c r="AE2560">
        <v>179</v>
      </c>
      <c r="AF2560">
        <v>181</v>
      </c>
      <c r="AG2560">
        <v>65</v>
      </c>
      <c r="AH2560">
        <v>22</v>
      </c>
      <c r="AI2560">
        <v>91</v>
      </c>
      <c r="AJ2560">
        <v>43</v>
      </c>
      <c r="AK2560">
        <v>14</v>
      </c>
      <c r="AL2560">
        <v>65</v>
      </c>
      <c r="AM2560">
        <v>88</v>
      </c>
      <c r="AN2560">
        <v>35</v>
      </c>
      <c r="AO2560">
        <v>117</v>
      </c>
      <c r="AP2560">
        <v>382</v>
      </c>
      <c r="AQ2560">
        <v>0</v>
      </c>
      <c r="AR2560" s="4">
        <v>5227</v>
      </c>
      <c r="AS2560" s="4">
        <f t="shared" si="628"/>
        <v>5609</v>
      </c>
      <c r="AT2560">
        <v>0.92139246399999997</v>
      </c>
      <c r="AU2560" s="4">
        <f t="shared" si="624"/>
        <v>1</v>
      </c>
      <c r="AV2560" s="4">
        <f t="shared" si="629"/>
        <v>5168.0903305759994</v>
      </c>
      <c r="AW2560" s="4">
        <v>0</v>
      </c>
      <c r="AX2560" s="4">
        <v>0</v>
      </c>
      <c r="AY2560" s="4">
        <v>80.53</v>
      </c>
      <c r="AZ2560" s="4">
        <f t="shared" si="630"/>
        <v>80.53</v>
      </c>
      <c r="BA2560" s="4">
        <f t="shared" si="631"/>
        <v>74.19973512592</v>
      </c>
      <c r="BB2560" s="4">
        <v>9.51</v>
      </c>
      <c r="BC2560" s="4">
        <v>12000</v>
      </c>
      <c r="BD2560">
        <v>2.08652955207</v>
      </c>
      <c r="BE2560" s="2">
        <v>0.11</v>
      </c>
      <c r="BF2560">
        <v>40</v>
      </c>
      <c r="BG2560">
        <f t="shared" si="625"/>
        <v>0.11171872670841716</v>
      </c>
      <c r="BH2560">
        <v>0.747</v>
      </c>
      <c r="BI2560" s="4">
        <v>0.52800000000000002</v>
      </c>
      <c r="BJ2560" s="4">
        <v>0.17599999999999999</v>
      </c>
      <c r="BK2560" s="3">
        <f t="shared" si="632"/>
        <v>385500</v>
      </c>
      <c r="BL2560" s="3">
        <f t="shared" si="633"/>
        <v>72</v>
      </c>
      <c r="BM2560" s="3">
        <v>820.99999999999989</v>
      </c>
      <c r="BN2560" s="3">
        <v>738.9</v>
      </c>
      <c r="BO2560" s="3">
        <f t="shared" si="634"/>
        <v>82.099999999999909</v>
      </c>
      <c r="BP2560" s="3">
        <f t="shared" si="635"/>
        <v>22800</v>
      </c>
      <c r="BQ2560">
        <v>0.72</v>
      </c>
      <c r="BR2560">
        <v>0.59</v>
      </c>
      <c r="BS2560">
        <v>7.85</v>
      </c>
      <c r="BT2560">
        <f t="shared" si="626"/>
        <v>732.90000000000009</v>
      </c>
      <c r="BU2560" s="1">
        <f t="shared" si="627"/>
        <v>0.13987375999330831</v>
      </c>
      <c r="BV2560" s="1">
        <f t="shared" si="636"/>
        <v>0.16914106473204055</v>
      </c>
      <c r="BW2560">
        <f t="shared" si="637"/>
        <v>0.16062166722786864</v>
      </c>
      <c r="BX2560">
        <f t="shared" si="638"/>
        <v>0.17454475996227656</v>
      </c>
      <c r="BY2560">
        <f t="shared" si="639"/>
        <v>155.65989253818918</v>
      </c>
    </row>
    <row r="2561" spans="1:77" x14ac:dyDescent="0.2">
      <c r="A2561">
        <v>19</v>
      </c>
      <c r="B2561">
        <v>48141</v>
      </c>
      <c r="C2561" t="s">
        <v>1700</v>
      </c>
      <c r="D2561">
        <v>48</v>
      </c>
      <c r="E2561" t="s">
        <v>21</v>
      </c>
      <c r="F2561" t="s">
        <v>22</v>
      </c>
      <c r="G2561" t="s">
        <v>1736</v>
      </c>
      <c r="H2561">
        <v>141</v>
      </c>
      <c r="I2561">
        <v>235</v>
      </c>
      <c r="J2561">
        <v>2699</v>
      </c>
      <c r="K2561">
        <v>559</v>
      </c>
      <c r="L2561">
        <v>925</v>
      </c>
      <c r="M2561">
        <v>306</v>
      </c>
      <c r="N2561">
        <v>453</v>
      </c>
      <c r="O2561" s="3">
        <v>3083.5</v>
      </c>
      <c r="P2561" s="3">
        <v>4305.203681</v>
      </c>
      <c r="Q2561" s="3">
        <v>43536</v>
      </c>
      <c r="R2561" s="3">
        <v>60785.259429999998</v>
      </c>
      <c r="S2561" s="3">
        <v>6679.9</v>
      </c>
      <c r="T2561" s="3">
        <v>9326.5218320000004</v>
      </c>
      <c r="U2561" s="3">
        <v>21144</v>
      </c>
      <c r="V2561" s="3">
        <v>29521.396669999998</v>
      </c>
      <c r="W2561" s="3">
        <v>3999.3</v>
      </c>
      <c r="X2561" s="3">
        <v>5583.8498730000001</v>
      </c>
      <c r="Y2561" s="3">
        <v>378</v>
      </c>
      <c r="Z2561" s="3">
        <v>527.76617199999998</v>
      </c>
      <c r="AA2561">
        <v>254</v>
      </c>
      <c r="AB2561">
        <v>1017</v>
      </c>
      <c r="AC2561">
        <v>397</v>
      </c>
      <c r="AD2561">
        <v>665</v>
      </c>
      <c r="AE2561">
        <v>152</v>
      </c>
      <c r="AF2561">
        <v>169</v>
      </c>
      <c r="AG2561">
        <v>65</v>
      </c>
      <c r="AH2561">
        <v>22</v>
      </c>
      <c r="AI2561">
        <v>91</v>
      </c>
      <c r="AJ2561">
        <v>43</v>
      </c>
      <c r="AK2561">
        <v>14</v>
      </c>
      <c r="AL2561">
        <v>65</v>
      </c>
      <c r="AM2561">
        <v>88</v>
      </c>
      <c r="AN2561">
        <v>35</v>
      </c>
      <c r="AO2561">
        <v>117</v>
      </c>
      <c r="AP2561">
        <v>382</v>
      </c>
      <c r="AQ2561">
        <v>0</v>
      </c>
      <c r="AR2561" s="4">
        <v>5227</v>
      </c>
      <c r="AS2561" s="4">
        <f t="shared" si="628"/>
        <v>5609</v>
      </c>
      <c r="AT2561">
        <v>0.96096738500000001</v>
      </c>
      <c r="AU2561" s="4">
        <f t="shared" si="624"/>
        <v>1</v>
      </c>
      <c r="AV2561" s="4">
        <f t="shared" si="629"/>
        <v>5390.066062465</v>
      </c>
      <c r="AW2561" s="4">
        <v>0</v>
      </c>
      <c r="AX2561" s="4">
        <v>0</v>
      </c>
      <c r="AY2561" s="4">
        <v>80.53</v>
      </c>
      <c r="AZ2561" s="4">
        <f t="shared" si="630"/>
        <v>80.53</v>
      </c>
      <c r="BA2561" s="4">
        <f t="shared" si="631"/>
        <v>77.386703514049998</v>
      </c>
      <c r="BB2561" s="4">
        <v>9.51</v>
      </c>
      <c r="BC2561" s="4">
        <v>12000</v>
      </c>
      <c r="BD2561">
        <v>2.4180583796000001</v>
      </c>
      <c r="BE2561" s="2">
        <v>0.11</v>
      </c>
      <c r="BF2561">
        <v>40</v>
      </c>
      <c r="BG2561">
        <f t="shared" si="625"/>
        <v>0.11171872670841716</v>
      </c>
      <c r="BH2561">
        <v>0.59909999999999997</v>
      </c>
      <c r="BI2561" s="4">
        <v>0.52800000000000002</v>
      </c>
      <c r="BJ2561" s="4">
        <v>0.17599999999999999</v>
      </c>
      <c r="BK2561" s="3">
        <f t="shared" si="632"/>
        <v>385500</v>
      </c>
      <c r="BL2561" s="3">
        <f t="shared" si="633"/>
        <v>72</v>
      </c>
      <c r="BM2561" s="3">
        <v>820.99999999999989</v>
      </c>
      <c r="BN2561" s="3">
        <v>738.9</v>
      </c>
      <c r="BO2561" s="3">
        <f t="shared" si="634"/>
        <v>82.099999999999909</v>
      </c>
      <c r="BP2561" s="3">
        <f t="shared" si="635"/>
        <v>22800</v>
      </c>
      <c r="BQ2561">
        <v>0.72</v>
      </c>
      <c r="BR2561">
        <v>0.59</v>
      </c>
      <c r="BS2561">
        <v>7.85</v>
      </c>
      <c r="BT2561">
        <f t="shared" si="626"/>
        <v>732.90000000000009</v>
      </c>
      <c r="BU2561" s="1">
        <f t="shared" si="627"/>
        <v>0.17376605558958405</v>
      </c>
      <c r="BV2561" s="1">
        <f t="shared" si="636"/>
        <v>0.21050515828069274</v>
      </c>
      <c r="BW2561">
        <f t="shared" si="637"/>
        <v>0.20151841121740377</v>
      </c>
      <c r="BX2561">
        <f t="shared" si="638"/>
        <v>0.2162537548371713</v>
      </c>
      <c r="BY2561">
        <f t="shared" si="639"/>
        <v>156.04498368557392</v>
      </c>
    </row>
    <row r="2562" spans="1:77" x14ac:dyDescent="0.2">
      <c r="A2562">
        <v>1</v>
      </c>
      <c r="B2562">
        <v>48143</v>
      </c>
      <c r="C2562" t="s">
        <v>20</v>
      </c>
      <c r="D2562">
        <v>48</v>
      </c>
      <c r="E2562" t="s">
        <v>21</v>
      </c>
      <c r="F2562" t="s">
        <v>22</v>
      </c>
      <c r="G2562" t="s">
        <v>60</v>
      </c>
      <c r="H2562">
        <v>143</v>
      </c>
      <c r="I2562">
        <v>156</v>
      </c>
      <c r="J2562">
        <v>1186</v>
      </c>
      <c r="K2562">
        <v>409</v>
      </c>
      <c r="L2562">
        <v>495</v>
      </c>
      <c r="M2562">
        <v>147</v>
      </c>
      <c r="N2562">
        <v>180</v>
      </c>
      <c r="O2562" s="3">
        <v>8549.1</v>
      </c>
      <c r="P2562" s="3">
        <v>11936.311589999999</v>
      </c>
      <c r="Q2562" s="3">
        <v>18116</v>
      </c>
      <c r="R2562" s="3">
        <v>25293.68247</v>
      </c>
      <c r="S2562" s="3">
        <v>5022.3999999999996</v>
      </c>
      <c r="T2562" s="3">
        <v>7012.3090540000003</v>
      </c>
      <c r="U2562" s="3">
        <v>11191</v>
      </c>
      <c r="V2562" s="3">
        <v>15624.950349999999</v>
      </c>
      <c r="W2562" s="3">
        <v>1766.5</v>
      </c>
      <c r="X2562" s="3">
        <v>2466.39932</v>
      </c>
      <c r="Y2562" s="3">
        <v>169</v>
      </c>
      <c r="Z2562" s="3">
        <v>235.95894989999999</v>
      </c>
      <c r="AA2562">
        <v>194</v>
      </c>
      <c r="AB2562">
        <v>867</v>
      </c>
      <c r="AC2562">
        <v>391</v>
      </c>
      <c r="AD2562">
        <v>473</v>
      </c>
      <c r="AE2562">
        <v>143</v>
      </c>
      <c r="AF2562">
        <v>136</v>
      </c>
      <c r="AG2562">
        <v>65</v>
      </c>
      <c r="AH2562">
        <v>22</v>
      </c>
      <c r="AI2562">
        <v>91</v>
      </c>
      <c r="AJ2562">
        <v>43</v>
      </c>
      <c r="AK2562">
        <v>14</v>
      </c>
      <c r="AL2562">
        <v>65</v>
      </c>
      <c r="AM2562">
        <v>88</v>
      </c>
      <c r="AN2562">
        <v>35</v>
      </c>
      <c r="AO2562">
        <v>117</v>
      </c>
      <c r="AP2562">
        <v>382</v>
      </c>
      <c r="AQ2562">
        <v>0</v>
      </c>
      <c r="AR2562" s="4">
        <v>5227</v>
      </c>
      <c r="AS2562" s="4">
        <f t="shared" si="628"/>
        <v>5609</v>
      </c>
      <c r="AT2562">
        <v>0.92193692500000002</v>
      </c>
      <c r="AU2562" s="4">
        <f t="shared" ref="AU2562:AU2625" si="640">IF(AT2562="NA",0,1)</f>
        <v>1</v>
      </c>
      <c r="AV2562" s="4">
        <f t="shared" si="629"/>
        <v>5171.1442123249999</v>
      </c>
      <c r="AW2562" s="4">
        <v>0</v>
      </c>
      <c r="AX2562" s="4">
        <v>0</v>
      </c>
      <c r="AY2562" s="4">
        <v>80.53</v>
      </c>
      <c r="AZ2562" s="4">
        <f t="shared" si="630"/>
        <v>80.53</v>
      </c>
      <c r="BA2562" s="4">
        <f t="shared" si="631"/>
        <v>74.243580570250003</v>
      </c>
      <c r="BB2562" s="4">
        <v>9.51</v>
      </c>
      <c r="BC2562" s="4">
        <v>12000</v>
      </c>
      <c r="BD2562">
        <v>1.9931426598499999</v>
      </c>
      <c r="BE2562" s="2">
        <v>0.11</v>
      </c>
      <c r="BF2562">
        <v>40</v>
      </c>
      <c r="BG2562">
        <f t="shared" ref="BG2562:BG2625" si="641">(BE2562*(1+BE2562)^BF2562)/((1+BE2562)^BF2562-1)</f>
        <v>0.11171872670841716</v>
      </c>
      <c r="BH2562">
        <v>0.747</v>
      </c>
      <c r="BI2562" s="4">
        <v>0.52800000000000002</v>
      </c>
      <c r="BJ2562" s="4">
        <v>0.17599999999999999</v>
      </c>
      <c r="BK2562" s="3">
        <f t="shared" si="632"/>
        <v>385500</v>
      </c>
      <c r="BL2562" s="3">
        <f t="shared" si="633"/>
        <v>72</v>
      </c>
      <c r="BM2562" s="3">
        <v>820.99999999999989</v>
      </c>
      <c r="BN2562" s="3">
        <v>738.9</v>
      </c>
      <c r="BO2562" s="3">
        <f t="shared" si="634"/>
        <v>82.099999999999909</v>
      </c>
      <c r="BP2562" s="3">
        <f t="shared" si="635"/>
        <v>22800</v>
      </c>
      <c r="BQ2562">
        <v>0.72</v>
      </c>
      <c r="BR2562">
        <v>0.59</v>
      </c>
      <c r="BS2562">
        <v>7.85</v>
      </c>
      <c r="BT2562">
        <f t="shared" ref="BT2562:BT2625" si="642">815-BO2562</f>
        <v>732.90000000000009</v>
      </c>
      <c r="BU2562" s="1">
        <f t="shared" ref="BU2562:BU2625" si="643">(((AV2562*BG2562+BA2562)/(8760*BH2562))+BC2562*BD2562/1000000+BB2562/1000) + (BT2562*BS2562)/1000000</f>
        <v>0.13881195556594161</v>
      </c>
      <c r="BV2562" s="1">
        <f t="shared" si="636"/>
        <v>0.16244108905305785</v>
      </c>
      <c r="BW2562">
        <f t="shared" si="637"/>
        <v>0.15392169154888594</v>
      </c>
      <c r="BX2562">
        <f t="shared" si="638"/>
        <v>0.16784478428329386</v>
      </c>
      <c r="BY2562">
        <f t="shared" si="639"/>
        <v>155.65989253818918</v>
      </c>
    </row>
    <row r="2563" spans="1:77" x14ac:dyDescent="0.2">
      <c r="A2563">
        <v>1</v>
      </c>
      <c r="B2563">
        <v>48145</v>
      </c>
      <c r="C2563" t="s">
        <v>20</v>
      </c>
      <c r="D2563">
        <v>48</v>
      </c>
      <c r="E2563" t="s">
        <v>21</v>
      </c>
      <c r="F2563" t="s">
        <v>22</v>
      </c>
      <c r="G2563" t="s">
        <v>57</v>
      </c>
      <c r="H2563">
        <v>145</v>
      </c>
      <c r="I2563">
        <v>192</v>
      </c>
      <c r="J2563">
        <v>1212</v>
      </c>
      <c r="K2563">
        <v>415</v>
      </c>
      <c r="L2563">
        <v>551</v>
      </c>
      <c r="M2563">
        <v>154</v>
      </c>
      <c r="N2563">
        <v>228</v>
      </c>
      <c r="O2563" s="3">
        <v>6786.7</v>
      </c>
      <c r="P2563" s="3">
        <v>9475.6367190000001</v>
      </c>
      <c r="Q2563" s="3">
        <v>22943</v>
      </c>
      <c r="R2563" s="3">
        <v>32033.172709999999</v>
      </c>
      <c r="S2563" s="3">
        <v>5407.7</v>
      </c>
      <c r="T2563" s="3">
        <v>7550.2675360000003</v>
      </c>
      <c r="U2563" s="3">
        <v>12955</v>
      </c>
      <c r="V2563" s="3">
        <v>18087.85915</v>
      </c>
      <c r="W2563" s="3">
        <v>2136.1999999999998</v>
      </c>
      <c r="X2563" s="3">
        <v>2982.5769749999999</v>
      </c>
      <c r="Y2563" s="3">
        <v>207</v>
      </c>
      <c r="Z2563" s="3">
        <v>289.01480850000002</v>
      </c>
      <c r="AA2563">
        <v>229</v>
      </c>
      <c r="AB2563">
        <v>894</v>
      </c>
      <c r="AC2563">
        <v>395</v>
      </c>
      <c r="AD2563">
        <v>522</v>
      </c>
      <c r="AE2563">
        <v>146</v>
      </c>
      <c r="AF2563">
        <v>148</v>
      </c>
      <c r="AG2563">
        <v>65</v>
      </c>
      <c r="AH2563">
        <v>22</v>
      </c>
      <c r="AI2563">
        <v>91</v>
      </c>
      <c r="AJ2563">
        <v>43</v>
      </c>
      <c r="AK2563">
        <v>14</v>
      </c>
      <c r="AL2563">
        <v>65</v>
      </c>
      <c r="AM2563">
        <v>88</v>
      </c>
      <c r="AN2563">
        <v>35</v>
      </c>
      <c r="AO2563">
        <v>117</v>
      </c>
      <c r="AP2563">
        <v>382</v>
      </c>
      <c r="AQ2563">
        <v>0</v>
      </c>
      <c r="AR2563" s="4">
        <v>5227</v>
      </c>
      <c r="AS2563" s="4">
        <f t="shared" ref="AS2563:AS2626" si="644">SUM(AP2563:AR2563)</f>
        <v>5609</v>
      </c>
      <c r="AT2563">
        <v>0.91479560900000001</v>
      </c>
      <c r="AU2563" s="4">
        <f t="shared" si="640"/>
        <v>1</v>
      </c>
      <c r="AV2563" s="4">
        <f t="shared" ref="AV2563:AV2626" si="645">AS2563*IF(AT2563="NA",0,AT2563)</f>
        <v>5131.0885708810001</v>
      </c>
      <c r="AW2563" s="4">
        <v>0</v>
      </c>
      <c r="AX2563" s="4">
        <v>0</v>
      </c>
      <c r="AY2563" s="4">
        <v>80.53</v>
      </c>
      <c r="AZ2563" s="4">
        <f t="shared" ref="AZ2563:AZ2626" si="646">SUM(AW2563:AY2563)</f>
        <v>80.53</v>
      </c>
      <c r="BA2563" s="4">
        <f t="shared" ref="BA2563:BA2626" si="647">AZ2563*AT2563</f>
        <v>73.668490392769996</v>
      </c>
      <c r="BB2563" s="4">
        <v>9.51</v>
      </c>
      <c r="BC2563" s="4">
        <v>12000</v>
      </c>
      <c r="BD2563">
        <v>2.1102609721899999</v>
      </c>
      <c r="BE2563" s="2">
        <v>0.11</v>
      </c>
      <c r="BF2563">
        <v>40</v>
      </c>
      <c r="BG2563">
        <f t="shared" si="641"/>
        <v>0.11171872670841716</v>
      </c>
      <c r="BH2563">
        <v>0.747</v>
      </c>
      <c r="BI2563" s="4">
        <v>0.52800000000000002</v>
      </c>
      <c r="BJ2563" s="4">
        <v>0.17599999999999999</v>
      </c>
      <c r="BK2563" s="3">
        <f t="shared" ref="BK2563:BK2626" si="648">257000*1.5</f>
        <v>385500</v>
      </c>
      <c r="BL2563" s="3">
        <f t="shared" ref="BL2563:BL2626" si="649">48*1.5</f>
        <v>72</v>
      </c>
      <c r="BM2563" s="3">
        <v>820.99999999999989</v>
      </c>
      <c r="BN2563" s="3">
        <v>738.9</v>
      </c>
      <c r="BO2563" s="3">
        <f t="shared" ref="BO2563:BO2626" si="650">BM2563-BN2563</f>
        <v>82.099999999999909</v>
      </c>
      <c r="BP2563" s="3">
        <f t="shared" ref="BP2563:BP2626" si="651">15200*1.5</f>
        <v>22800</v>
      </c>
      <c r="BQ2563">
        <v>0.72</v>
      </c>
      <c r="BR2563">
        <v>0.59</v>
      </c>
      <c r="BS2563">
        <v>7.85</v>
      </c>
      <c r="BT2563">
        <f t="shared" si="642"/>
        <v>732.90000000000009</v>
      </c>
      <c r="BU2563" s="1">
        <f t="shared" si="643"/>
        <v>0.139445634555387</v>
      </c>
      <c r="BV2563" s="1">
        <f t="shared" ref="BV2563:BV2626" si="652">(((AV2563*BG2563+BA2563)/(8760*BH2563))+BC2563*BD2563/1000000+BB2563/1000)  +(BQ2563*Z2563 + BR2563*R2563 + BI2563*T2563 + BJ2563*V2563)/2000000 + (BK2563*AJ2563)/(1000000*8760*BH2563) + ((BL2563+BO2563)*AG2563)/1000000 + (BP2563*AM2563)/(1000000*8760*BH2563) + (BT2563*BS2563)/1000000</f>
        <v>0.16544077478604724</v>
      </c>
      <c r="BW2563">
        <f t="shared" ref="BW2563:BW2626" si="653">(((AV2563*BG2563+BA2563)/(8760*BH2563))+BC2563*BD2563/1000000+BB2563/1000)  +(BQ2563*Z2563 + BR2563*R2563 + BI2563*T2563 + BJ2563*V2563)/2000000 + (BK2563*AK2563)/(1000000*8760*BH2563) + ((BL2563+BO2563)*AH2563)/1000000 + (BP2563*AN2563)/(1000000*8760*BH2563) + (BT2563*BS2563)/1000000</f>
        <v>0.15692137728187533</v>
      </c>
      <c r="BX2563">
        <f t="shared" ref="BX2563:BX2626" si="654">(((AV2563*BG2563+BA2563)/(8760*BH2563))+BC2563*BD2563/1000000+BB2563/1000)  +(BQ2563*Z2563 + BR2563*R2563 + BI2563*T2563 + BJ2563*V2563)/2000000 + (BK2563*AL2563)/(1000000*8760*BH2563) + ((BL2563+BO2563)*AI2563)/1000000 + (BP2563*AO2563)/(1000000*8760*BH2563) + (BT2563*BS2563)/1000000</f>
        <v>0.17084447001628325</v>
      </c>
      <c r="BY2563">
        <f t="shared" ref="BY2563:BY2626" si="655">(BK2563)/(BF2563*8760*BH2563) + ((BL2563+BO2563)) + (BP2563)/(BF2563*8760*BH2563)</f>
        <v>155.65989253818918</v>
      </c>
    </row>
    <row r="2564" spans="1:77" x14ac:dyDescent="0.2">
      <c r="A2564">
        <v>1</v>
      </c>
      <c r="B2564">
        <v>48147</v>
      </c>
      <c r="C2564" t="s">
        <v>20</v>
      </c>
      <c r="D2564">
        <v>48</v>
      </c>
      <c r="E2564" t="s">
        <v>21</v>
      </c>
      <c r="F2564" t="s">
        <v>22</v>
      </c>
      <c r="G2564" t="s">
        <v>39</v>
      </c>
      <c r="H2564">
        <v>147</v>
      </c>
      <c r="I2564">
        <v>225</v>
      </c>
      <c r="J2564">
        <v>1277</v>
      </c>
      <c r="K2564">
        <v>553</v>
      </c>
      <c r="L2564">
        <v>561</v>
      </c>
      <c r="M2564">
        <v>158</v>
      </c>
      <c r="N2564">
        <v>194</v>
      </c>
      <c r="O2564" s="3">
        <v>5958.6</v>
      </c>
      <c r="P2564" s="3">
        <v>8319.4378639999995</v>
      </c>
      <c r="Q2564" s="3">
        <v>19616</v>
      </c>
      <c r="R2564" s="3">
        <v>27387.99267</v>
      </c>
      <c r="S2564" s="3">
        <v>6018.3</v>
      </c>
      <c r="T2564" s="3">
        <v>8402.7914110000002</v>
      </c>
      <c r="U2564" s="3">
        <v>12545</v>
      </c>
      <c r="V2564" s="3">
        <v>17515.414359999999</v>
      </c>
      <c r="W2564" s="3">
        <v>1828.7</v>
      </c>
      <c r="X2564" s="3">
        <v>2553.243383</v>
      </c>
      <c r="Y2564" s="3">
        <v>179</v>
      </c>
      <c r="Z2564" s="3">
        <v>249.921018</v>
      </c>
      <c r="AA2564">
        <v>263</v>
      </c>
      <c r="AB2564">
        <v>901</v>
      </c>
      <c r="AC2564">
        <v>500</v>
      </c>
      <c r="AD2564">
        <v>510</v>
      </c>
      <c r="AE2564">
        <v>147</v>
      </c>
      <c r="AF2564">
        <v>136</v>
      </c>
      <c r="AG2564">
        <v>65</v>
      </c>
      <c r="AH2564">
        <v>22</v>
      </c>
      <c r="AI2564">
        <v>91</v>
      </c>
      <c r="AJ2564">
        <v>43</v>
      </c>
      <c r="AK2564">
        <v>14</v>
      </c>
      <c r="AL2564">
        <v>65</v>
      </c>
      <c r="AM2564">
        <v>88</v>
      </c>
      <c r="AN2564">
        <v>35</v>
      </c>
      <c r="AO2564">
        <v>117</v>
      </c>
      <c r="AP2564">
        <v>382</v>
      </c>
      <c r="AQ2564">
        <v>0</v>
      </c>
      <c r="AR2564" s="4">
        <v>5227</v>
      </c>
      <c r="AS2564" s="4">
        <f t="shared" si="644"/>
        <v>5609</v>
      </c>
      <c r="AT2564">
        <v>0.92738169699999995</v>
      </c>
      <c r="AU2564" s="4">
        <f t="shared" si="640"/>
        <v>1</v>
      </c>
      <c r="AV2564" s="4">
        <f t="shared" si="645"/>
        <v>5201.6839384730001</v>
      </c>
      <c r="AW2564" s="4">
        <v>0</v>
      </c>
      <c r="AX2564" s="4">
        <v>0</v>
      </c>
      <c r="AY2564" s="4">
        <v>80.53</v>
      </c>
      <c r="AZ2564" s="4">
        <f t="shared" si="646"/>
        <v>80.53</v>
      </c>
      <c r="BA2564" s="4">
        <f t="shared" si="647"/>
        <v>74.682048059409993</v>
      </c>
      <c r="BB2564" s="4">
        <v>9.51</v>
      </c>
      <c r="BC2564" s="4">
        <v>12000</v>
      </c>
      <c r="BD2564">
        <v>2.0618002815000001</v>
      </c>
      <c r="BE2564" s="2">
        <v>0.11</v>
      </c>
      <c r="BF2564">
        <v>40</v>
      </c>
      <c r="BG2564">
        <f t="shared" si="641"/>
        <v>0.11171872670841716</v>
      </c>
      <c r="BH2564">
        <v>0.747</v>
      </c>
      <c r="BI2564" s="4">
        <v>0.52800000000000002</v>
      </c>
      <c r="BJ2564" s="4">
        <v>0.17599999999999999</v>
      </c>
      <c r="BK2564" s="3">
        <f t="shared" si="648"/>
        <v>385500</v>
      </c>
      <c r="BL2564" s="3">
        <f t="shared" si="649"/>
        <v>72</v>
      </c>
      <c r="BM2564" s="3">
        <v>820.99999999999989</v>
      </c>
      <c r="BN2564" s="3">
        <v>738.9</v>
      </c>
      <c r="BO2564" s="3">
        <f t="shared" si="650"/>
        <v>82.099999999999909</v>
      </c>
      <c r="BP2564" s="3">
        <f t="shared" si="651"/>
        <v>22800</v>
      </c>
      <c r="BQ2564">
        <v>0.72</v>
      </c>
      <c r="BR2564">
        <v>0.59</v>
      </c>
      <c r="BS2564">
        <v>7.85</v>
      </c>
      <c r="BT2564">
        <f t="shared" si="642"/>
        <v>732.90000000000009</v>
      </c>
      <c r="BU2564" s="1">
        <f t="shared" si="643"/>
        <v>0.14022424732533242</v>
      </c>
      <c r="BV2564" s="1">
        <f t="shared" si="652"/>
        <v>0.16500967684109266</v>
      </c>
      <c r="BW2564">
        <f t="shared" si="653"/>
        <v>0.15649027933692075</v>
      </c>
      <c r="BX2564">
        <f t="shared" si="654"/>
        <v>0.17041337207132867</v>
      </c>
      <c r="BY2564">
        <f t="shared" si="655"/>
        <v>155.65989253818918</v>
      </c>
    </row>
    <row r="2565" spans="1:77" x14ac:dyDescent="0.2">
      <c r="A2565">
        <v>1</v>
      </c>
      <c r="B2565">
        <v>48149</v>
      </c>
      <c r="C2565" t="s">
        <v>20</v>
      </c>
      <c r="D2565">
        <v>48</v>
      </c>
      <c r="E2565" t="s">
        <v>21</v>
      </c>
      <c r="F2565" t="s">
        <v>22</v>
      </c>
      <c r="G2565" t="s">
        <v>59</v>
      </c>
      <c r="H2565">
        <v>149</v>
      </c>
      <c r="I2565">
        <v>64</v>
      </c>
      <c r="J2565">
        <v>1248</v>
      </c>
      <c r="K2565">
        <v>310</v>
      </c>
      <c r="L2565">
        <v>911</v>
      </c>
      <c r="M2565">
        <v>148</v>
      </c>
      <c r="N2565">
        <v>193</v>
      </c>
      <c r="O2565" s="3">
        <v>5349.4</v>
      </c>
      <c r="P2565" s="3">
        <v>7468.8686790000002</v>
      </c>
      <c r="Q2565" s="3">
        <v>17492</v>
      </c>
      <c r="R2565" s="3">
        <v>24422.449420000001</v>
      </c>
      <c r="S2565" s="3">
        <v>3453.4</v>
      </c>
      <c r="T2565" s="3">
        <v>4821.660578</v>
      </c>
      <c r="U2565" s="3">
        <v>19142</v>
      </c>
      <c r="V2565" s="3">
        <v>26726.19065</v>
      </c>
      <c r="W2565" s="3">
        <v>1633.3</v>
      </c>
      <c r="X2565" s="3">
        <v>2280.4245740000001</v>
      </c>
      <c r="Y2565" s="3">
        <v>173</v>
      </c>
      <c r="Z2565" s="3">
        <v>241.54377719999999</v>
      </c>
      <c r="AA2565">
        <v>102</v>
      </c>
      <c r="AB2565">
        <v>796</v>
      </c>
      <c r="AC2565">
        <v>281</v>
      </c>
      <c r="AD2565">
        <v>737</v>
      </c>
      <c r="AE2565">
        <v>129</v>
      </c>
      <c r="AF2565">
        <v>132</v>
      </c>
      <c r="AG2565">
        <v>65</v>
      </c>
      <c r="AH2565">
        <v>22</v>
      </c>
      <c r="AI2565">
        <v>91</v>
      </c>
      <c r="AJ2565">
        <v>43</v>
      </c>
      <c r="AK2565">
        <v>14</v>
      </c>
      <c r="AL2565">
        <v>65</v>
      </c>
      <c r="AM2565">
        <v>88</v>
      </c>
      <c r="AN2565">
        <v>35</v>
      </c>
      <c r="AO2565">
        <v>117</v>
      </c>
      <c r="AP2565">
        <v>382</v>
      </c>
      <c r="AQ2565">
        <v>0</v>
      </c>
      <c r="AR2565" s="4">
        <v>5227</v>
      </c>
      <c r="AS2565" s="4">
        <f t="shared" si="644"/>
        <v>5609</v>
      </c>
      <c r="AT2565">
        <v>0.90695724</v>
      </c>
      <c r="AU2565" s="4">
        <f t="shared" si="640"/>
        <v>1</v>
      </c>
      <c r="AV2565" s="4">
        <f t="shared" si="645"/>
        <v>5087.1231591599999</v>
      </c>
      <c r="AW2565" s="4">
        <v>0</v>
      </c>
      <c r="AX2565" s="4">
        <v>0</v>
      </c>
      <c r="AY2565" s="4">
        <v>80.53</v>
      </c>
      <c r="AZ2565" s="4">
        <f t="shared" si="646"/>
        <v>80.53</v>
      </c>
      <c r="BA2565" s="4">
        <f t="shared" si="647"/>
        <v>73.037266537199997</v>
      </c>
      <c r="BB2565" s="4">
        <v>9.51</v>
      </c>
      <c r="BC2565" s="4">
        <v>12000</v>
      </c>
      <c r="BD2565">
        <v>2.1544371922800001</v>
      </c>
      <c r="BE2565" s="2">
        <v>0.11</v>
      </c>
      <c r="BF2565">
        <v>40</v>
      </c>
      <c r="BG2565">
        <f t="shared" si="641"/>
        <v>0.11171872670841716</v>
      </c>
      <c r="BH2565">
        <v>0.747</v>
      </c>
      <c r="BI2565" s="4">
        <v>0.52800000000000002</v>
      </c>
      <c r="BJ2565" s="4">
        <v>0.17599999999999999</v>
      </c>
      <c r="BK2565" s="3">
        <f t="shared" si="648"/>
        <v>385500</v>
      </c>
      <c r="BL2565" s="3">
        <f t="shared" si="649"/>
        <v>72</v>
      </c>
      <c r="BM2565" s="3">
        <v>820.99999999999989</v>
      </c>
      <c r="BN2565" s="3">
        <v>738.9</v>
      </c>
      <c r="BO2565" s="3">
        <f t="shared" si="650"/>
        <v>82.099999999999909</v>
      </c>
      <c r="BP2565" s="3">
        <f t="shared" si="651"/>
        <v>22800</v>
      </c>
      <c r="BQ2565">
        <v>0.72</v>
      </c>
      <c r="BR2565">
        <v>0.59</v>
      </c>
      <c r="BS2565">
        <v>7.85</v>
      </c>
      <c r="BT2565">
        <f t="shared" si="642"/>
        <v>732.90000000000009</v>
      </c>
      <c r="BU2565" s="1">
        <f t="shared" si="643"/>
        <v>0.13912867999542364</v>
      </c>
      <c r="BV2565" s="1">
        <f t="shared" si="652"/>
        <v>0.16290138821935388</v>
      </c>
      <c r="BW2565">
        <f t="shared" si="653"/>
        <v>0.15438199071518197</v>
      </c>
      <c r="BX2565">
        <f t="shared" si="654"/>
        <v>0.16830508344958989</v>
      </c>
      <c r="BY2565">
        <f t="shared" si="655"/>
        <v>155.65989253818918</v>
      </c>
    </row>
    <row r="2566" spans="1:77" x14ac:dyDescent="0.2">
      <c r="A2566">
        <v>1</v>
      </c>
      <c r="B2566">
        <v>48151</v>
      </c>
      <c r="C2566" t="s">
        <v>20</v>
      </c>
      <c r="D2566">
        <v>48</v>
      </c>
      <c r="E2566" t="s">
        <v>21</v>
      </c>
      <c r="F2566" t="s">
        <v>22</v>
      </c>
      <c r="G2566" t="s">
        <v>141</v>
      </c>
      <c r="H2566">
        <v>151</v>
      </c>
      <c r="I2566">
        <v>216</v>
      </c>
      <c r="J2566">
        <v>619</v>
      </c>
      <c r="K2566">
        <v>239</v>
      </c>
      <c r="L2566">
        <v>378</v>
      </c>
      <c r="M2566">
        <v>81</v>
      </c>
      <c r="N2566">
        <v>130</v>
      </c>
      <c r="O2566" s="3">
        <v>3877</v>
      </c>
      <c r="P2566" s="3">
        <v>5413.0937800000002</v>
      </c>
      <c r="Q2566" s="3">
        <v>9383.5</v>
      </c>
      <c r="R2566" s="3">
        <v>13101.306549999999</v>
      </c>
      <c r="S2566" s="3">
        <v>3339.3</v>
      </c>
      <c r="T2566" s="3">
        <v>4662.3533820000002</v>
      </c>
      <c r="U2566" s="3">
        <v>8771.9</v>
      </c>
      <c r="V2566" s="3">
        <v>12247.386469999999</v>
      </c>
      <c r="W2566" s="3">
        <v>901.62</v>
      </c>
      <c r="X2566" s="3">
        <v>1258.8479789999999</v>
      </c>
      <c r="Y2566" s="3">
        <v>121</v>
      </c>
      <c r="Z2566" s="3">
        <v>168.94102330000001</v>
      </c>
      <c r="AA2566">
        <v>235</v>
      </c>
      <c r="AB2566">
        <v>545</v>
      </c>
      <c r="AC2566">
        <v>262</v>
      </c>
      <c r="AD2566">
        <v>400</v>
      </c>
      <c r="AE2566">
        <v>103</v>
      </c>
      <c r="AF2566">
        <v>99</v>
      </c>
      <c r="AG2566">
        <v>65</v>
      </c>
      <c r="AH2566">
        <v>22</v>
      </c>
      <c r="AI2566">
        <v>91</v>
      </c>
      <c r="AJ2566">
        <v>43</v>
      </c>
      <c r="AK2566">
        <v>14</v>
      </c>
      <c r="AL2566">
        <v>65</v>
      </c>
      <c r="AM2566">
        <v>88</v>
      </c>
      <c r="AN2566">
        <v>35</v>
      </c>
      <c r="AO2566">
        <v>117</v>
      </c>
      <c r="AP2566">
        <v>382</v>
      </c>
      <c r="AQ2566">
        <v>0</v>
      </c>
      <c r="AR2566" s="4">
        <v>5227</v>
      </c>
      <c r="AS2566" s="4">
        <f t="shared" si="644"/>
        <v>5609</v>
      </c>
      <c r="AT2566">
        <v>0.92625864800000002</v>
      </c>
      <c r="AU2566" s="4">
        <f t="shared" si="640"/>
        <v>1</v>
      </c>
      <c r="AV2566" s="4">
        <f t="shared" si="645"/>
        <v>5195.3847566320001</v>
      </c>
      <c r="AW2566" s="4">
        <v>0</v>
      </c>
      <c r="AX2566" s="4">
        <v>0</v>
      </c>
      <c r="AY2566" s="4">
        <v>80.53</v>
      </c>
      <c r="AZ2566" s="4">
        <f t="shared" si="646"/>
        <v>80.53</v>
      </c>
      <c r="BA2566" s="4">
        <f t="shared" si="647"/>
        <v>74.591608923440006</v>
      </c>
      <c r="BB2566" s="4">
        <v>9.51</v>
      </c>
      <c r="BC2566" s="4">
        <v>12000</v>
      </c>
      <c r="BD2566">
        <v>1.8664548659</v>
      </c>
      <c r="BE2566" s="2">
        <v>0.11</v>
      </c>
      <c r="BF2566">
        <v>40</v>
      </c>
      <c r="BG2566">
        <f t="shared" si="641"/>
        <v>0.11171872670841716</v>
      </c>
      <c r="BH2566">
        <v>0.747</v>
      </c>
      <c r="BI2566" s="4">
        <v>0.52800000000000002</v>
      </c>
      <c r="BJ2566" s="4">
        <v>0.17599999999999999</v>
      </c>
      <c r="BK2566" s="3">
        <f t="shared" si="648"/>
        <v>385500</v>
      </c>
      <c r="BL2566" s="3">
        <f t="shared" si="649"/>
        <v>72</v>
      </c>
      <c r="BM2566" s="3">
        <v>820.99999999999989</v>
      </c>
      <c r="BN2566" s="3">
        <v>738.9</v>
      </c>
      <c r="BO2566" s="3">
        <f t="shared" si="650"/>
        <v>82.099999999999909</v>
      </c>
      <c r="BP2566" s="3">
        <f t="shared" si="651"/>
        <v>22800</v>
      </c>
      <c r="BQ2566">
        <v>0.72</v>
      </c>
      <c r="BR2566">
        <v>0.59</v>
      </c>
      <c r="BS2566">
        <v>7.85</v>
      </c>
      <c r="BT2566">
        <f t="shared" si="642"/>
        <v>732.90000000000009</v>
      </c>
      <c r="BU2566" s="1">
        <f t="shared" si="643"/>
        <v>0.13775873777630043</v>
      </c>
      <c r="BV2566" s="1">
        <f t="shared" si="652"/>
        <v>0.15684937999459267</v>
      </c>
      <c r="BW2566">
        <f t="shared" si="653"/>
        <v>0.14832998249042076</v>
      </c>
      <c r="BX2566">
        <f t="shared" si="654"/>
        <v>0.16225307522482868</v>
      </c>
      <c r="BY2566">
        <f t="shared" si="655"/>
        <v>155.65989253818918</v>
      </c>
    </row>
    <row r="2567" spans="1:77" x14ac:dyDescent="0.2">
      <c r="A2567">
        <v>18</v>
      </c>
      <c r="B2567">
        <v>48153</v>
      </c>
      <c r="C2567" t="s">
        <v>1605</v>
      </c>
      <c r="D2567">
        <v>48</v>
      </c>
      <c r="E2567" t="s">
        <v>21</v>
      </c>
      <c r="F2567" t="s">
        <v>22</v>
      </c>
      <c r="G2567" t="s">
        <v>559</v>
      </c>
      <c r="H2567">
        <v>153</v>
      </c>
      <c r="I2567">
        <v>208</v>
      </c>
      <c r="J2567">
        <v>591</v>
      </c>
      <c r="K2567">
        <v>242</v>
      </c>
      <c r="L2567">
        <v>353</v>
      </c>
      <c r="M2567">
        <v>79</v>
      </c>
      <c r="N2567">
        <v>116</v>
      </c>
      <c r="O2567" s="3">
        <v>2649.3</v>
      </c>
      <c r="P2567" s="3">
        <v>3698.970687</v>
      </c>
      <c r="Q2567" s="3">
        <v>8648.1</v>
      </c>
      <c r="R2567" s="3">
        <v>12074.53606</v>
      </c>
      <c r="S2567" s="3">
        <v>3340.4</v>
      </c>
      <c r="T2567" s="3">
        <v>4663.8892089999999</v>
      </c>
      <c r="U2567" s="3">
        <v>8227.2999999999993</v>
      </c>
      <c r="V2567" s="3">
        <v>11487.01224</v>
      </c>
      <c r="W2567" s="3">
        <v>835.58</v>
      </c>
      <c r="X2567" s="3">
        <v>1166.642482</v>
      </c>
      <c r="Y2567" s="3">
        <v>108</v>
      </c>
      <c r="Z2567" s="3">
        <v>150.7903349</v>
      </c>
      <c r="AA2567">
        <v>245</v>
      </c>
      <c r="AB2567">
        <v>509</v>
      </c>
      <c r="AC2567">
        <v>274</v>
      </c>
      <c r="AD2567">
        <v>376</v>
      </c>
      <c r="AE2567">
        <v>101</v>
      </c>
      <c r="AF2567">
        <v>90</v>
      </c>
      <c r="AG2567">
        <v>65</v>
      </c>
      <c r="AH2567">
        <v>22</v>
      </c>
      <c r="AI2567">
        <v>91</v>
      </c>
      <c r="AJ2567">
        <v>43</v>
      </c>
      <c r="AK2567">
        <v>14</v>
      </c>
      <c r="AL2567">
        <v>65</v>
      </c>
      <c r="AM2567">
        <v>88</v>
      </c>
      <c r="AN2567">
        <v>35</v>
      </c>
      <c r="AO2567">
        <v>117</v>
      </c>
      <c r="AP2567">
        <v>382</v>
      </c>
      <c r="AQ2567">
        <v>0</v>
      </c>
      <c r="AR2567" s="4">
        <v>5227</v>
      </c>
      <c r="AS2567" s="4">
        <f t="shared" si="644"/>
        <v>5609</v>
      </c>
      <c r="AT2567">
        <v>0.931607238</v>
      </c>
      <c r="AU2567" s="4">
        <f t="shared" si="640"/>
        <v>1</v>
      </c>
      <c r="AV2567" s="4">
        <f t="shared" si="645"/>
        <v>5225.3849979420002</v>
      </c>
      <c r="AW2567" s="4">
        <v>0</v>
      </c>
      <c r="AX2567" s="4">
        <v>0</v>
      </c>
      <c r="AY2567" s="4">
        <v>80.53</v>
      </c>
      <c r="AZ2567" s="4">
        <f t="shared" si="646"/>
        <v>80.53</v>
      </c>
      <c r="BA2567" s="4">
        <f t="shared" si="647"/>
        <v>75.022330876140003</v>
      </c>
      <c r="BB2567" s="4">
        <v>9.51</v>
      </c>
      <c r="BC2567" s="4">
        <v>12000</v>
      </c>
      <c r="BD2567">
        <v>1.7595431071100001</v>
      </c>
      <c r="BE2567" s="2">
        <v>0.11</v>
      </c>
      <c r="BF2567">
        <v>40</v>
      </c>
      <c r="BG2567">
        <f t="shared" si="641"/>
        <v>0.11171872670841716</v>
      </c>
      <c r="BH2567">
        <v>0.64</v>
      </c>
      <c r="BI2567" s="4">
        <v>0.52800000000000002</v>
      </c>
      <c r="BJ2567" s="4">
        <v>0.17599999999999999</v>
      </c>
      <c r="BK2567" s="3">
        <f t="shared" si="648"/>
        <v>385500</v>
      </c>
      <c r="BL2567" s="3">
        <f t="shared" si="649"/>
        <v>72</v>
      </c>
      <c r="BM2567" s="3">
        <v>820.99999999999989</v>
      </c>
      <c r="BN2567" s="3">
        <v>738.9</v>
      </c>
      <c r="BO2567" s="3">
        <f t="shared" si="650"/>
        <v>82.099999999999909</v>
      </c>
      <c r="BP2567" s="3">
        <f t="shared" si="651"/>
        <v>22800</v>
      </c>
      <c r="BQ2567">
        <v>0.72</v>
      </c>
      <c r="BR2567">
        <v>0.59</v>
      </c>
      <c r="BS2567">
        <v>7.85</v>
      </c>
      <c r="BT2567">
        <f t="shared" si="642"/>
        <v>732.90000000000009</v>
      </c>
      <c r="BU2567" s="1">
        <f t="shared" si="643"/>
        <v>0.15388557505920078</v>
      </c>
      <c r="BV2567" s="1">
        <f t="shared" si="652"/>
        <v>0.17307505844644569</v>
      </c>
      <c r="BW2567">
        <f t="shared" si="653"/>
        <v>0.16423915870329503</v>
      </c>
      <c r="BX2567">
        <f t="shared" si="654"/>
        <v>0.1787123305354868</v>
      </c>
      <c r="BY2567">
        <f t="shared" si="655"/>
        <v>155.92068707191771</v>
      </c>
    </row>
    <row r="2568" spans="1:77" x14ac:dyDescent="0.2">
      <c r="A2568">
        <v>1</v>
      </c>
      <c r="B2568">
        <v>48155</v>
      </c>
      <c r="C2568" t="s">
        <v>20</v>
      </c>
      <c r="D2568">
        <v>48</v>
      </c>
      <c r="E2568" t="s">
        <v>21</v>
      </c>
      <c r="F2568" t="s">
        <v>22</v>
      </c>
      <c r="G2568" t="s">
        <v>102</v>
      </c>
      <c r="H2568">
        <v>155</v>
      </c>
      <c r="I2568">
        <v>241</v>
      </c>
      <c r="J2568">
        <v>624</v>
      </c>
      <c r="K2568">
        <v>277</v>
      </c>
      <c r="L2568">
        <v>383</v>
      </c>
      <c r="M2568">
        <v>83</v>
      </c>
      <c r="N2568">
        <v>104</v>
      </c>
      <c r="O2568" s="3">
        <v>3440</v>
      </c>
      <c r="P2568" s="3">
        <v>4802.9514069999996</v>
      </c>
      <c r="Q2568" s="3">
        <v>9933.7000000000007</v>
      </c>
      <c r="R2568" s="3">
        <v>13869.499529999999</v>
      </c>
      <c r="S2568" s="3">
        <v>3854.4</v>
      </c>
      <c r="T2568" s="3">
        <v>5381.5395070000004</v>
      </c>
      <c r="U2568" s="3">
        <v>9070.7000000000007</v>
      </c>
      <c r="V2568" s="3">
        <v>12664.573060000001</v>
      </c>
      <c r="W2568" s="3">
        <v>942.85</v>
      </c>
      <c r="X2568" s="3">
        <v>1316.413585</v>
      </c>
      <c r="Y2568" s="3">
        <v>104</v>
      </c>
      <c r="Z2568" s="3">
        <v>145.2055077</v>
      </c>
      <c r="AA2568">
        <v>278</v>
      </c>
      <c r="AB2568">
        <v>602</v>
      </c>
      <c r="AC2568">
        <v>304</v>
      </c>
      <c r="AD2568">
        <v>413</v>
      </c>
      <c r="AE2568">
        <v>112</v>
      </c>
      <c r="AF2568">
        <v>96</v>
      </c>
      <c r="AG2568">
        <v>65</v>
      </c>
      <c r="AH2568">
        <v>22</v>
      </c>
      <c r="AI2568">
        <v>91</v>
      </c>
      <c r="AJ2568">
        <v>43</v>
      </c>
      <c r="AK2568">
        <v>14</v>
      </c>
      <c r="AL2568">
        <v>65</v>
      </c>
      <c r="AM2568">
        <v>88</v>
      </c>
      <c r="AN2568">
        <v>35</v>
      </c>
      <c r="AO2568">
        <v>117</v>
      </c>
      <c r="AP2568">
        <v>382</v>
      </c>
      <c r="AQ2568">
        <v>0</v>
      </c>
      <c r="AR2568" s="4">
        <v>5227</v>
      </c>
      <c r="AS2568" s="4">
        <f t="shared" si="644"/>
        <v>5609</v>
      </c>
      <c r="AT2568">
        <v>0.93000822100000002</v>
      </c>
      <c r="AU2568" s="4">
        <f t="shared" si="640"/>
        <v>1</v>
      </c>
      <c r="AV2568" s="4">
        <f t="shared" si="645"/>
        <v>5216.4161115890001</v>
      </c>
      <c r="AW2568" s="4">
        <v>0</v>
      </c>
      <c r="AX2568" s="4">
        <v>0</v>
      </c>
      <c r="AY2568" s="4">
        <v>80.53</v>
      </c>
      <c r="AZ2568" s="4">
        <f t="shared" si="646"/>
        <v>80.53</v>
      </c>
      <c r="BA2568" s="4">
        <f t="shared" si="647"/>
        <v>74.893562037129996</v>
      </c>
      <c r="BB2568" s="4">
        <v>9.51</v>
      </c>
      <c r="BC2568" s="4">
        <v>12000</v>
      </c>
      <c r="BD2568">
        <v>1.8862586461699999</v>
      </c>
      <c r="BE2568" s="2">
        <v>0.11</v>
      </c>
      <c r="BF2568">
        <v>40</v>
      </c>
      <c r="BG2568">
        <f t="shared" si="641"/>
        <v>0.11171872670841716</v>
      </c>
      <c r="BH2568">
        <v>0.747</v>
      </c>
      <c r="BI2568" s="4">
        <v>0.52800000000000002</v>
      </c>
      <c r="BJ2568" s="4">
        <v>0.17599999999999999</v>
      </c>
      <c r="BK2568" s="3">
        <f t="shared" si="648"/>
        <v>385500</v>
      </c>
      <c r="BL2568" s="3">
        <f t="shared" si="649"/>
        <v>72</v>
      </c>
      <c r="BM2568" s="3">
        <v>820.99999999999989</v>
      </c>
      <c r="BN2568" s="3">
        <v>738.9</v>
      </c>
      <c r="BO2568" s="3">
        <f t="shared" si="650"/>
        <v>82.099999999999909</v>
      </c>
      <c r="BP2568" s="3">
        <f t="shared" si="651"/>
        <v>22800</v>
      </c>
      <c r="BQ2568">
        <v>0.72</v>
      </c>
      <c r="BR2568">
        <v>0.59</v>
      </c>
      <c r="BS2568">
        <v>7.85</v>
      </c>
      <c r="BT2568">
        <f t="shared" si="642"/>
        <v>732.90000000000009</v>
      </c>
      <c r="BU2568" s="1">
        <f t="shared" si="643"/>
        <v>0.138401588330233</v>
      </c>
      <c r="BV2568" s="1">
        <f t="shared" si="652"/>
        <v>0.15793688024892924</v>
      </c>
      <c r="BW2568">
        <f t="shared" si="653"/>
        <v>0.14941748274475733</v>
      </c>
      <c r="BX2568">
        <f t="shared" si="654"/>
        <v>0.16334057547916525</v>
      </c>
      <c r="BY2568">
        <f t="shared" si="655"/>
        <v>155.65989253818918</v>
      </c>
    </row>
    <row r="2569" spans="1:77" x14ac:dyDescent="0.2">
      <c r="A2569">
        <v>1</v>
      </c>
      <c r="B2569">
        <v>48157</v>
      </c>
      <c r="C2569" t="s">
        <v>20</v>
      </c>
      <c r="D2569">
        <v>48</v>
      </c>
      <c r="E2569" t="s">
        <v>21</v>
      </c>
      <c r="F2569" t="s">
        <v>22</v>
      </c>
      <c r="G2569" t="s">
        <v>31</v>
      </c>
      <c r="H2569">
        <v>157</v>
      </c>
      <c r="I2569">
        <v>308</v>
      </c>
      <c r="J2569">
        <v>16828</v>
      </c>
      <c r="K2569">
        <v>2108</v>
      </c>
      <c r="L2569">
        <v>6593</v>
      </c>
      <c r="M2569">
        <v>1782</v>
      </c>
      <c r="N2569">
        <v>2015</v>
      </c>
      <c r="O2569" s="3">
        <v>42573</v>
      </c>
      <c r="P2569" s="3">
        <v>59440.71228</v>
      </c>
      <c r="Q2569" s="3">
        <v>128690</v>
      </c>
      <c r="R2569" s="3">
        <v>179677.85370000001</v>
      </c>
      <c r="S2569" s="3">
        <v>2031.8</v>
      </c>
      <c r="T2569" s="3">
        <v>2836.812985</v>
      </c>
      <c r="U2569" s="3">
        <v>76744</v>
      </c>
      <c r="V2569" s="3">
        <v>107150.495</v>
      </c>
      <c r="W2569" s="3">
        <v>11737</v>
      </c>
      <c r="X2569" s="3">
        <v>16387.279259999999</v>
      </c>
      <c r="Y2569" s="3">
        <v>1493</v>
      </c>
      <c r="Z2569" s="3">
        <v>2084.5367590000001</v>
      </c>
      <c r="AA2569">
        <v>205</v>
      </c>
      <c r="AB2569">
        <v>5064</v>
      </c>
      <c r="AC2569">
        <v>660</v>
      </c>
      <c r="AD2569">
        <v>2045</v>
      </c>
      <c r="AE2569">
        <v>573</v>
      </c>
      <c r="AF2569">
        <v>614</v>
      </c>
      <c r="AG2569">
        <v>65</v>
      </c>
      <c r="AH2569">
        <v>22</v>
      </c>
      <c r="AI2569">
        <v>91</v>
      </c>
      <c r="AJ2569">
        <v>43</v>
      </c>
      <c r="AK2569">
        <v>14</v>
      </c>
      <c r="AL2569">
        <v>65</v>
      </c>
      <c r="AM2569">
        <v>88</v>
      </c>
      <c r="AN2569">
        <v>35</v>
      </c>
      <c r="AO2569">
        <v>117</v>
      </c>
      <c r="AP2569">
        <v>382</v>
      </c>
      <c r="AQ2569">
        <v>0</v>
      </c>
      <c r="AR2569" s="4">
        <v>5227</v>
      </c>
      <c r="AS2569" s="4">
        <f t="shared" si="644"/>
        <v>5609</v>
      </c>
      <c r="AT2569">
        <v>0.90564188700000003</v>
      </c>
      <c r="AU2569" s="4">
        <f t="shared" si="640"/>
        <v>1</v>
      </c>
      <c r="AV2569" s="4">
        <f t="shared" si="645"/>
        <v>5079.7453441830003</v>
      </c>
      <c r="AW2569" s="4">
        <v>0</v>
      </c>
      <c r="AX2569" s="4">
        <v>0</v>
      </c>
      <c r="AY2569" s="4">
        <v>80.53</v>
      </c>
      <c r="AZ2569" s="4">
        <f t="shared" si="646"/>
        <v>80.53</v>
      </c>
      <c r="BA2569" s="4">
        <f t="shared" si="647"/>
        <v>72.931341160110009</v>
      </c>
      <c r="BB2569" s="4">
        <v>9.51</v>
      </c>
      <c r="BC2569" s="4">
        <v>12000</v>
      </c>
      <c r="BD2569">
        <v>2.2902094383999998</v>
      </c>
      <c r="BE2569" s="2">
        <v>0.11</v>
      </c>
      <c r="BF2569">
        <v>40</v>
      </c>
      <c r="BG2569">
        <f t="shared" si="641"/>
        <v>0.11171872670841716</v>
      </c>
      <c r="BH2569">
        <v>0.747</v>
      </c>
      <c r="BI2569" s="4">
        <v>0.52800000000000002</v>
      </c>
      <c r="BJ2569" s="4">
        <v>0.17599999999999999</v>
      </c>
      <c r="BK2569" s="3">
        <f t="shared" si="648"/>
        <v>385500</v>
      </c>
      <c r="BL2569" s="3">
        <f t="shared" si="649"/>
        <v>72</v>
      </c>
      <c r="BM2569" s="3">
        <v>820.99999999999989</v>
      </c>
      <c r="BN2569" s="3">
        <v>738.9</v>
      </c>
      <c r="BO2569" s="3">
        <f t="shared" si="650"/>
        <v>82.099999999999909</v>
      </c>
      <c r="BP2569" s="3">
        <f t="shared" si="651"/>
        <v>22800</v>
      </c>
      <c r="BQ2569">
        <v>0.72</v>
      </c>
      <c r="BR2569">
        <v>0.59</v>
      </c>
      <c r="BS2569">
        <v>7.85</v>
      </c>
      <c r="BT2569">
        <f t="shared" si="642"/>
        <v>732.90000000000009</v>
      </c>
      <c r="BU2569" s="1">
        <f t="shared" si="643"/>
        <v>0.14061580066628879</v>
      </c>
      <c r="BV2569" s="1">
        <f t="shared" si="652"/>
        <v>0.21740566964451502</v>
      </c>
      <c r="BW2569">
        <f t="shared" si="653"/>
        <v>0.20888627214034311</v>
      </c>
      <c r="BX2569">
        <f t="shared" si="654"/>
        <v>0.22280936487475103</v>
      </c>
      <c r="BY2569">
        <f t="shared" si="655"/>
        <v>155.65989253818918</v>
      </c>
    </row>
    <row r="2570" spans="1:77" x14ac:dyDescent="0.2">
      <c r="A2570">
        <v>18</v>
      </c>
      <c r="B2570">
        <v>48159</v>
      </c>
      <c r="C2570" t="s">
        <v>1605</v>
      </c>
      <c r="D2570">
        <v>48</v>
      </c>
      <c r="E2570" t="s">
        <v>21</v>
      </c>
      <c r="F2570" t="s">
        <v>22</v>
      </c>
      <c r="G2570" t="s">
        <v>206</v>
      </c>
      <c r="H2570">
        <v>159</v>
      </c>
      <c r="I2570">
        <v>255</v>
      </c>
      <c r="J2570">
        <v>1326</v>
      </c>
      <c r="K2570">
        <v>436</v>
      </c>
      <c r="L2570">
        <v>511</v>
      </c>
      <c r="M2570">
        <v>171</v>
      </c>
      <c r="N2570">
        <v>201</v>
      </c>
      <c r="O2570" s="3">
        <v>4073.9</v>
      </c>
      <c r="P2570" s="3">
        <v>5688.0069000000003</v>
      </c>
      <c r="Q2570" s="3">
        <v>19353</v>
      </c>
      <c r="R2570" s="3">
        <v>27020.790280000001</v>
      </c>
      <c r="S2570" s="3">
        <v>5708</v>
      </c>
      <c r="T2570" s="3">
        <v>7969.5484390000001</v>
      </c>
      <c r="U2570" s="3">
        <v>11666</v>
      </c>
      <c r="V2570" s="3">
        <v>16288.148579999999</v>
      </c>
      <c r="W2570" s="3">
        <v>1912.3</v>
      </c>
      <c r="X2570" s="3">
        <v>2669.9662720000001</v>
      </c>
      <c r="Y2570" s="3">
        <v>185</v>
      </c>
      <c r="Z2570" s="3">
        <v>258.29825879999999</v>
      </c>
      <c r="AA2570">
        <v>293</v>
      </c>
      <c r="AB2570">
        <v>912</v>
      </c>
      <c r="AC2570">
        <v>411</v>
      </c>
      <c r="AD2570">
        <v>490</v>
      </c>
      <c r="AE2570">
        <v>149</v>
      </c>
      <c r="AF2570">
        <v>136</v>
      </c>
      <c r="AG2570">
        <v>65</v>
      </c>
      <c r="AH2570">
        <v>22</v>
      </c>
      <c r="AI2570">
        <v>91</v>
      </c>
      <c r="AJ2570">
        <v>43</v>
      </c>
      <c r="AK2570">
        <v>14</v>
      </c>
      <c r="AL2570">
        <v>65</v>
      </c>
      <c r="AM2570">
        <v>88</v>
      </c>
      <c r="AN2570">
        <v>35</v>
      </c>
      <c r="AO2570">
        <v>117</v>
      </c>
      <c r="AP2570">
        <v>382</v>
      </c>
      <c r="AQ2570">
        <v>0</v>
      </c>
      <c r="AR2570" s="4">
        <v>5227</v>
      </c>
      <c r="AS2570" s="4">
        <f t="shared" si="644"/>
        <v>5609</v>
      </c>
      <c r="AT2570">
        <v>0.92147390500000004</v>
      </c>
      <c r="AU2570" s="4">
        <f t="shared" si="640"/>
        <v>1</v>
      </c>
      <c r="AV2570" s="4">
        <f t="shared" si="645"/>
        <v>5168.5471331449999</v>
      </c>
      <c r="AW2570" s="4">
        <v>0</v>
      </c>
      <c r="AX2570" s="4">
        <v>0</v>
      </c>
      <c r="AY2570" s="4">
        <v>80.53</v>
      </c>
      <c r="AZ2570" s="4">
        <f t="shared" si="646"/>
        <v>80.53</v>
      </c>
      <c r="BA2570" s="4">
        <f t="shared" si="647"/>
        <v>74.206293569650001</v>
      </c>
      <c r="BB2570" s="4">
        <v>9.51</v>
      </c>
      <c r="BC2570" s="4">
        <v>12000</v>
      </c>
      <c r="BD2570">
        <v>2.0716377080899999</v>
      </c>
      <c r="BE2570" s="2">
        <v>0.11</v>
      </c>
      <c r="BF2570">
        <v>40</v>
      </c>
      <c r="BG2570">
        <f t="shared" si="641"/>
        <v>0.11171872670841716</v>
      </c>
      <c r="BH2570">
        <v>0.64</v>
      </c>
      <c r="BI2570" s="4">
        <v>0.52800000000000002</v>
      </c>
      <c r="BJ2570" s="4">
        <v>0.17599999999999999</v>
      </c>
      <c r="BK2570" s="3">
        <f t="shared" si="648"/>
        <v>385500</v>
      </c>
      <c r="BL2570" s="3">
        <f t="shared" si="649"/>
        <v>72</v>
      </c>
      <c r="BM2570" s="3">
        <v>820.99999999999989</v>
      </c>
      <c r="BN2570" s="3">
        <v>738.9</v>
      </c>
      <c r="BO2570" s="3">
        <f t="shared" si="650"/>
        <v>82.099999999999909</v>
      </c>
      <c r="BP2570" s="3">
        <f t="shared" si="651"/>
        <v>22800</v>
      </c>
      <c r="BQ2570">
        <v>0.72</v>
      </c>
      <c r="BR2570">
        <v>0.59</v>
      </c>
      <c r="BS2570">
        <v>7.85</v>
      </c>
      <c r="BT2570">
        <f t="shared" si="642"/>
        <v>732.90000000000009</v>
      </c>
      <c r="BU2570" s="1">
        <f t="shared" si="643"/>
        <v>0.1563525476014338</v>
      </c>
      <c r="BV2570" s="1">
        <f t="shared" si="652"/>
        <v>0.18128507287082271</v>
      </c>
      <c r="BW2570">
        <f t="shared" si="653"/>
        <v>0.17244917312767205</v>
      </c>
      <c r="BX2570">
        <f t="shared" si="654"/>
        <v>0.18692234495986382</v>
      </c>
      <c r="BY2570">
        <f t="shared" si="655"/>
        <v>155.92068707191771</v>
      </c>
    </row>
    <row r="2571" spans="1:77" x14ac:dyDescent="0.2">
      <c r="A2571">
        <v>1</v>
      </c>
      <c r="B2571">
        <v>48161</v>
      </c>
      <c r="C2571" t="s">
        <v>20</v>
      </c>
      <c r="D2571">
        <v>48</v>
      </c>
      <c r="E2571" t="s">
        <v>21</v>
      </c>
      <c r="F2571" t="s">
        <v>22</v>
      </c>
      <c r="G2571" t="s">
        <v>105</v>
      </c>
      <c r="H2571">
        <v>161</v>
      </c>
      <c r="I2571">
        <v>232</v>
      </c>
      <c r="J2571">
        <v>1509</v>
      </c>
      <c r="K2571">
        <v>482</v>
      </c>
      <c r="L2571">
        <v>621</v>
      </c>
      <c r="M2571">
        <v>183</v>
      </c>
      <c r="N2571">
        <v>230</v>
      </c>
      <c r="O2571" s="3">
        <v>8610.6</v>
      </c>
      <c r="P2571" s="3">
        <v>12022.178309999999</v>
      </c>
      <c r="Q2571" s="3">
        <v>22132</v>
      </c>
      <c r="R2571" s="3">
        <v>30900.848989999999</v>
      </c>
      <c r="S2571" s="3">
        <v>5508</v>
      </c>
      <c r="T2571" s="3">
        <v>7690.3070779999998</v>
      </c>
      <c r="U2571" s="3">
        <v>13204</v>
      </c>
      <c r="V2571" s="3">
        <v>18435.514640000001</v>
      </c>
      <c r="W2571" s="3">
        <v>2064.4</v>
      </c>
      <c r="X2571" s="3">
        <v>2882.3293269999999</v>
      </c>
      <c r="Y2571" s="3">
        <v>206</v>
      </c>
      <c r="Z2571" s="3">
        <v>287.6186017</v>
      </c>
      <c r="AA2571">
        <v>265</v>
      </c>
      <c r="AB2571">
        <v>1032</v>
      </c>
      <c r="AC2571">
        <v>424</v>
      </c>
      <c r="AD2571">
        <v>547</v>
      </c>
      <c r="AE2571">
        <v>159</v>
      </c>
      <c r="AF2571">
        <v>155</v>
      </c>
      <c r="AG2571">
        <v>65</v>
      </c>
      <c r="AH2571">
        <v>22</v>
      </c>
      <c r="AI2571">
        <v>91</v>
      </c>
      <c r="AJ2571">
        <v>43</v>
      </c>
      <c r="AK2571">
        <v>14</v>
      </c>
      <c r="AL2571">
        <v>65</v>
      </c>
      <c r="AM2571">
        <v>88</v>
      </c>
      <c r="AN2571">
        <v>35</v>
      </c>
      <c r="AO2571">
        <v>117</v>
      </c>
      <c r="AP2571">
        <v>382</v>
      </c>
      <c r="AQ2571">
        <v>0</v>
      </c>
      <c r="AR2571" s="4">
        <v>5227</v>
      </c>
      <c r="AS2571" s="4">
        <f t="shared" si="644"/>
        <v>5609</v>
      </c>
      <c r="AT2571">
        <v>0.91480407100000005</v>
      </c>
      <c r="AU2571" s="4">
        <f t="shared" si="640"/>
        <v>1</v>
      </c>
      <c r="AV2571" s="4">
        <f t="shared" si="645"/>
        <v>5131.1360342389999</v>
      </c>
      <c r="AW2571" s="4">
        <v>0</v>
      </c>
      <c r="AX2571" s="4">
        <v>0</v>
      </c>
      <c r="AY2571" s="4">
        <v>80.53</v>
      </c>
      <c r="AZ2571" s="4">
        <f t="shared" si="646"/>
        <v>80.53</v>
      </c>
      <c r="BA2571" s="4">
        <f t="shared" si="647"/>
        <v>73.669171837630003</v>
      </c>
      <c r="BB2571" s="4">
        <v>9.51</v>
      </c>
      <c r="BC2571" s="4">
        <v>12000</v>
      </c>
      <c r="BD2571">
        <v>2.1550289063900001</v>
      </c>
      <c r="BE2571" s="2">
        <v>0.11</v>
      </c>
      <c r="BF2571">
        <v>40</v>
      </c>
      <c r="BG2571">
        <f t="shared" si="641"/>
        <v>0.11171872670841716</v>
      </c>
      <c r="BH2571">
        <v>0.747</v>
      </c>
      <c r="BI2571" s="4">
        <v>0.52800000000000002</v>
      </c>
      <c r="BJ2571" s="4">
        <v>0.17599999999999999</v>
      </c>
      <c r="BK2571" s="3">
        <f t="shared" si="648"/>
        <v>385500</v>
      </c>
      <c r="BL2571" s="3">
        <f t="shared" si="649"/>
        <v>72</v>
      </c>
      <c r="BM2571" s="3">
        <v>820.99999999999989</v>
      </c>
      <c r="BN2571" s="3">
        <v>738.9</v>
      </c>
      <c r="BO2571" s="3">
        <f t="shared" si="650"/>
        <v>82.099999999999909</v>
      </c>
      <c r="BP2571" s="3">
        <f t="shared" si="651"/>
        <v>22800</v>
      </c>
      <c r="BQ2571">
        <v>0.72</v>
      </c>
      <c r="BR2571">
        <v>0.59</v>
      </c>
      <c r="BS2571">
        <v>7.85</v>
      </c>
      <c r="BT2571">
        <f t="shared" si="642"/>
        <v>732.90000000000009</v>
      </c>
      <c r="BU2571" s="1">
        <f t="shared" si="643"/>
        <v>0.13998376422893349</v>
      </c>
      <c r="BV2571" s="1">
        <f t="shared" si="652"/>
        <v>0.16571193044995375</v>
      </c>
      <c r="BW2571">
        <f t="shared" si="653"/>
        <v>0.15719253294578184</v>
      </c>
      <c r="BX2571">
        <f t="shared" si="654"/>
        <v>0.17111562568018976</v>
      </c>
      <c r="BY2571">
        <f t="shared" si="655"/>
        <v>155.65989253818918</v>
      </c>
    </row>
    <row r="2572" spans="1:77" x14ac:dyDescent="0.2">
      <c r="A2572">
        <v>1</v>
      </c>
      <c r="B2572">
        <v>48163</v>
      </c>
      <c r="C2572" t="s">
        <v>20</v>
      </c>
      <c r="D2572">
        <v>48</v>
      </c>
      <c r="E2572" t="s">
        <v>21</v>
      </c>
      <c r="F2572" t="s">
        <v>22</v>
      </c>
      <c r="G2572" t="s">
        <v>43</v>
      </c>
      <c r="H2572">
        <v>163</v>
      </c>
      <c r="I2572">
        <v>153</v>
      </c>
      <c r="J2572">
        <v>486</v>
      </c>
      <c r="K2572">
        <v>171</v>
      </c>
      <c r="L2572">
        <v>673</v>
      </c>
      <c r="M2572">
        <v>63</v>
      </c>
      <c r="N2572">
        <v>90</v>
      </c>
      <c r="O2572" s="3">
        <v>2483.6</v>
      </c>
      <c r="P2572" s="3">
        <v>3467.6192190000002</v>
      </c>
      <c r="Q2572" s="3">
        <v>7534.5</v>
      </c>
      <c r="R2572" s="3">
        <v>10519.720170000001</v>
      </c>
      <c r="S2572" s="3">
        <v>2569.4</v>
      </c>
      <c r="T2572" s="3">
        <v>3587.413763</v>
      </c>
      <c r="U2572" s="3">
        <v>16150</v>
      </c>
      <c r="V2572" s="3">
        <v>22548.739890000001</v>
      </c>
      <c r="W2572" s="3">
        <v>715.84</v>
      </c>
      <c r="X2572" s="3">
        <v>999.46067879999998</v>
      </c>
      <c r="Y2572" s="3">
        <v>88</v>
      </c>
      <c r="Z2572" s="3">
        <v>122.86619880000001</v>
      </c>
      <c r="AA2572">
        <v>168</v>
      </c>
      <c r="AB2572">
        <v>394</v>
      </c>
      <c r="AC2572">
        <v>192</v>
      </c>
      <c r="AD2572">
        <v>657</v>
      </c>
      <c r="AE2572">
        <v>85</v>
      </c>
      <c r="AF2572">
        <v>78</v>
      </c>
      <c r="AG2572">
        <v>65</v>
      </c>
      <c r="AH2572">
        <v>22</v>
      </c>
      <c r="AI2572">
        <v>91</v>
      </c>
      <c r="AJ2572">
        <v>43</v>
      </c>
      <c r="AK2572">
        <v>14</v>
      </c>
      <c r="AL2572">
        <v>65</v>
      </c>
      <c r="AM2572">
        <v>88</v>
      </c>
      <c r="AN2572">
        <v>35</v>
      </c>
      <c r="AO2572">
        <v>117</v>
      </c>
      <c r="AP2572">
        <v>382</v>
      </c>
      <c r="AQ2572">
        <v>0</v>
      </c>
      <c r="AR2572" s="4">
        <v>5227</v>
      </c>
      <c r="AS2572" s="4">
        <f t="shared" si="644"/>
        <v>5609</v>
      </c>
      <c r="AT2572">
        <v>0.90907291000000001</v>
      </c>
      <c r="AU2572" s="4">
        <f t="shared" si="640"/>
        <v>1</v>
      </c>
      <c r="AV2572" s="4">
        <f t="shared" si="645"/>
        <v>5098.9899521899997</v>
      </c>
      <c r="AW2572" s="4">
        <v>0</v>
      </c>
      <c r="AX2572" s="4">
        <v>0</v>
      </c>
      <c r="AY2572" s="4">
        <v>80.53</v>
      </c>
      <c r="AZ2572" s="4">
        <f t="shared" si="646"/>
        <v>80.53</v>
      </c>
      <c r="BA2572" s="4">
        <f t="shared" si="647"/>
        <v>73.207641442300002</v>
      </c>
      <c r="BB2572" s="4">
        <v>9.51</v>
      </c>
      <c r="BC2572" s="4">
        <v>12000</v>
      </c>
      <c r="BD2572">
        <v>1.9506522748199999</v>
      </c>
      <c r="BE2572" s="2">
        <v>0.11</v>
      </c>
      <c r="BF2572">
        <v>40</v>
      </c>
      <c r="BG2572">
        <f t="shared" si="641"/>
        <v>0.11171872670841716</v>
      </c>
      <c r="BH2572">
        <v>0.747</v>
      </c>
      <c r="BI2572" s="4">
        <v>0.52800000000000002</v>
      </c>
      <c r="BJ2572" s="4">
        <v>0.17599999999999999</v>
      </c>
      <c r="BK2572" s="3">
        <f t="shared" si="648"/>
        <v>385500</v>
      </c>
      <c r="BL2572" s="3">
        <f t="shared" si="649"/>
        <v>72</v>
      </c>
      <c r="BM2572" s="3">
        <v>820.99999999999989</v>
      </c>
      <c r="BN2572" s="3">
        <v>738.9</v>
      </c>
      <c r="BO2572" s="3">
        <f t="shared" si="650"/>
        <v>82.099999999999909</v>
      </c>
      <c r="BP2572" s="3">
        <f t="shared" si="651"/>
        <v>22800</v>
      </c>
      <c r="BQ2572">
        <v>0.72</v>
      </c>
      <c r="BR2572">
        <v>0.59</v>
      </c>
      <c r="BS2572">
        <v>7.85</v>
      </c>
      <c r="BT2572">
        <f t="shared" si="642"/>
        <v>732.90000000000009</v>
      </c>
      <c r="BU2572" s="1">
        <f t="shared" si="643"/>
        <v>0.13691189514392443</v>
      </c>
      <c r="BV2572" s="1">
        <f t="shared" si="652"/>
        <v>0.15584711748484067</v>
      </c>
      <c r="BW2572">
        <f t="shared" si="653"/>
        <v>0.14732771998066876</v>
      </c>
      <c r="BX2572">
        <f t="shared" si="654"/>
        <v>0.16125081271507669</v>
      </c>
      <c r="BY2572">
        <f t="shared" si="655"/>
        <v>155.65989253818918</v>
      </c>
    </row>
    <row r="2573" spans="1:77" x14ac:dyDescent="0.2">
      <c r="A2573">
        <v>18</v>
      </c>
      <c r="B2573">
        <v>48165</v>
      </c>
      <c r="C2573" t="s">
        <v>1605</v>
      </c>
      <c r="D2573">
        <v>48</v>
      </c>
      <c r="E2573" t="s">
        <v>21</v>
      </c>
      <c r="F2573" t="s">
        <v>22</v>
      </c>
      <c r="G2573" t="s">
        <v>1655</v>
      </c>
      <c r="H2573">
        <v>165</v>
      </c>
      <c r="I2573">
        <v>237</v>
      </c>
      <c r="J2573">
        <v>574</v>
      </c>
      <c r="K2573">
        <v>207</v>
      </c>
      <c r="L2573">
        <v>363</v>
      </c>
      <c r="M2573">
        <v>76</v>
      </c>
      <c r="N2573">
        <v>134</v>
      </c>
      <c r="O2573" s="3">
        <v>3183.2</v>
      </c>
      <c r="P2573" s="3">
        <v>4444.4054999999998</v>
      </c>
      <c r="Q2573" s="3">
        <v>8561.1</v>
      </c>
      <c r="R2573" s="3">
        <v>11953.066070000001</v>
      </c>
      <c r="S2573" s="3">
        <v>2949.4</v>
      </c>
      <c r="T2573" s="3">
        <v>4117.9723489999997</v>
      </c>
      <c r="U2573" s="3">
        <v>8366</v>
      </c>
      <c r="V2573" s="3">
        <v>11680.66613</v>
      </c>
      <c r="W2573" s="3">
        <v>829.05</v>
      </c>
      <c r="X2573" s="3">
        <v>1157.525251</v>
      </c>
      <c r="Y2573" s="3">
        <v>121</v>
      </c>
      <c r="Z2573" s="3">
        <v>168.94102330000001</v>
      </c>
      <c r="AA2573">
        <v>238</v>
      </c>
      <c r="AB2573">
        <v>466</v>
      </c>
      <c r="AC2573">
        <v>234</v>
      </c>
      <c r="AD2573">
        <v>376</v>
      </c>
      <c r="AE2573">
        <v>94</v>
      </c>
      <c r="AF2573">
        <v>91</v>
      </c>
      <c r="AG2573">
        <v>65</v>
      </c>
      <c r="AH2573">
        <v>22</v>
      </c>
      <c r="AI2573">
        <v>91</v>
      </c>
      <c r="AJ2573">
        <v>43</v>
      </c>
      <c r="AK2573">
        <v>14</v>
      </c>
      <c r="AL2573">
        <v>65</v>
      </c>
      <c r="AM2573">
        <v>88</v>
      </c>
      <c r="AN2573">
        <v>35</v>
      </c>
      <c r="AO2573">
        <v>117</v>
      </c>
      <c r="AP2573">
        <v>382</v>
      </c>
      <c r="AQ2573">
        <v>0</v>
      </c>
      <c r="AR2573" s="4">
        <v>5227</v>
      </c>
      <c r="AS2573" s="4">
        <f t="shared" si="644"/>
        <v>5609</v>
      </c>
      <c r="AT2573">
        <v>0.93432452499999996</v>
      </c>
      <c r="AU2573" s="4">
        <f t="shared" si="640"/>
        <v>1</v>
      </c>
      <c r="AV2573" s="4">
        <f t="shared" si="645"/>
        <v>5240.6262607250001</v>
      </c>
      <c r="AW2573" s="4">
        <v>0</v>
      </c>
      <c r="AX2573" s="4">
        <v>0</v>
      </c>
      <c r="AY2573" s="4">
        <v>80.53</v>
      </c>
      <c r="AZ2573" s="4">
        <f t="shared" si="646"/>
        <v>80.53</v>
      </c>
      <c r="BA2573" s="4">
        <f t="shared" si="647"/>
        <v>75.241153998249999</v>
      </c>
      <c r="BB2573" s="4">
        <v>9.51</v>
      </c>
      <c r="BC2573" s="4">
        <v>12000</v>
      </c>
      <c r="BD2573">
        <v>1.91442572134</v>
      </c>
      <c r="BE2573" s="2">
        <v>0.11</v>
      </c>
      <c r="BF2573">
        <v>40</v>
      </c>
      <c r="BG2573">
        <f t="shared" si="641"/>
        <v>0.11171872670841716</v>
      </c>
      <c r="BH2573">
        <v>0.64</v>
      </c>
      <c r="BI2573" s="4">
        <v>0.52800000000000002</v>
      </c>
      <c r="BJ2573" s="4">
        <v>0.17599999999999999</v>
      </c>
      <c r="BK2573" s="3">
        <f t="shared" si="648"/>
        <v>385500</v>
      </c>
      <c r="BL2573" s="3">
        <f t="shared" si="649"/>
        <v>72</v>
      </c>
      <c r="BM2573" s="3">
        <v>820.99999999999989</v>
      </c>
      <c r="BN2573" s="3">
        <v>738.9</v>
      </c>
      <c r="BO2573" s="3">
        <f t="shared" si="650"/>
        <v>82.099999999999909</v>
      </c>
      <c r="BP2573" s="3">
        <f t="shared" si="651"/>
        <v>22800</v>
      </c>
      <c r="BQ2573">
        <v>0.72</v>
      </c>
      <c r="BR2573">
        <v>0.59</v>
      </c>
      <c r="BS2573">
        <v>7.85</v>
      </c>
      <c r="BT2573">
        <f t="shared" si="642"/>
        <v>732.90000000000009</v>
      </c>
      <c r="BU2573" s="1">
        <f t="shared" si="643"/>
        <v>0.1560869100075962</v>
      </c>
      <c r="BV2573" s="1">
        <f t="shared" si="652"/>
        <v>0.1751200134868951</v>
      </c>
      <c r="BW2573">
        <f t="shared" si="653"/>
        <v>0.16628411374374444</v>
      </c>
      <c r="BX2573">
        <f t="shared" si="654"/>
        <v>0.18075728557593621</v>
      </c>
      <c r="BY2573">
        <f t="shared" si="655"/>
        <v>155.92068707191771</v>
      </c>
    </row>
    <row r="2574" spans="1:77" x14ac:dyDescent="0.2">
      <c r="A2574">
        <v>1</v>
      </c>
      <c r="B2574">
        <v>48167</v>
      </c>
      <c r="C2574" t="s">
        <v>20</v>
      </c>
      <c r="D2574">
        <v>48</v>
      </c>
      <c r="E2574" t="s">
        <v>21</v>
      </c>
      <c r="F2574" t="s">
        <v>22</v>
      </c>
      <c r="G2574" t="s">
        <v>68</v>
      </c>
      <c r="H2574">
        <v>167</v>
      </c>
      <c r="I2574">
        <v>6153</v>
      </c>
      <c r="J2574">
        <v>5201</v>
      </c>
      <c r="K2574">
        <v>71</v>
      </c>
      <c r="L2574">
        <v>1714</v>
      </c>
      <c r="M2574">
        <v>542</v>
      </c>
      <c r="N2574">
        <v>511</v>
      </c>
      <c r="O2574" s="3">
        <v>7978.7</v>
      </c>
      <c r="P2574" s="3">
        <v>11139.915230000001</v>
      </c>
      <c r="Q2574" s="3">
        <v>39342</v>
      </c>
      <c r="R2574" s="3">
        <v>54929.568099999997</v>
      </c>
      <c r="S2574" s="3">
        <v>2704.9</v>
      </c>
      <c r="T2574" s="3">
        <v>3776.5997849999999</v>
      </c>
      <c r="U2574" s="3">
        <v>25297</v>
      </c>
      <c r="V2574" s="3">
        <v>35319.843529999998</v>
      </c>
      <c r="W2574" s="3">
        <v>3597.1</v>
      </c>
      <c r="X2574" s="3">
        <v>5022.2954959999997</v>
      </c>
      <c r="Y2574" s="3">
        <v>399</v>
      </c>
      <c r="Z2574" s="3">
        <v>557.0865149</v>
      </c>
      <c r="AA2574">
        <v>1564</v>
      </c>
      <c r="AB2574">
        <v>1605</v>
      </c>
      <c r="AC2574">
        <v>-184</v>
      </c>
      <c r="AD2574">
        <v>785</v>
      </c>
      <c r="AE2574">
        <v>205</v>
      </c>
      <c r="AF2574">
        <v>177</v>
      </c>
      <c r="AG2574">
        <v>65</v>
      </c>
      <c r="AH2574">
        <v>22</v>
      </c>
      <c r="AI2574">
        <v>91</v>
      </c>
      <c r="AJ2574">
        <v>43</v>
      </c>
      <c r="AK2574">
        <v>14</v>
      </c>
      <c r="AL2574">
        <v>65</v>
      </c>
      <c r="AM2574">
        <v>88</v>
      </c>
      <c r="AN2574">
        <v>35</v>
      </c>
      <c r="AO2574">
        <v>117</v>
      </c>
      <c r="AP2574">
        <v>382</v>
      </c>
      <c r="AQ2574">
        <v>0</v>
      </c>
      <c r="AR2574" s="4">
        <v>5227</v>
      </c>
      <c r="AS2574" s="4">
        <f t="shared" si="644"/>
        <v>5609</v>
      </c>
      <c r="AT2574">
        <v>0.90464677800000004</v>
      </c>
      <c r="AU2574" s="4">
        <f t="shared" si="640"/>
        <v>1</v>
      </c>
      <c r="AV2574" s="4">
        <f t="shared" si="645"/>
        <v>5074.1637778020004</v>
      </c>
      <c r="AW2574" s="4">
        <v>0</v>
      </c>
      <c r="AX2574" s="4">
        <v>0</v>
      </c>
      <c r="AY2574" s="4">
        <v>80.53</v>
      </c>
      <c r="AZ2574" s="4">
        <f t="shared" si="646"/>
        <v>80.53</v>
      </c>
      <c r="BA2574" s="4">
        <f t="shared" si="647"/>
        <v>72.851205032340005</v>
      </c>
      <c r="BB2574" s="4">
        <v>9.51</v>
      </c>
      <c r="BC2574" s="4">
        <v>12000</v>
      </c>
      <c r="BD2574">
        <v>2.3691983355400001</v>
      </c>
      <c r="BE2574" s="2">
        <v>0.11</v>
      </c>
      <c r="BF2574">
        <v>40</v>
      </c>
      <c r="BG2574">
        <f t="shared" si="641"/>
        <v>0.11171872670841716</v>
      </c>
      <c r="BH2574">
        <v>0.747</v>
      </c>
      <c r="BI2574" s="4">
        <v>0.52800000000000002</v>
      </c>
      <c r="BJ2574" s="4">
        <v>0.17599999999999999</v>
      </c>
      <c r="BK2574" s="3">
        <f t="shared" si="648"/>
        <v>385500</v>
      </c>
      <c r="BL2574" s="3">
        <f t="shared" si="649"/>
        <v>72</v>
      </c>
      <c r="BM2574" s="3">
        <v>820.99999999999989</v>
      </c>
      <c r="BN2574" s="3">
        <v>738.9</v>
      </c>
      <c r="BO2574" s="3">
        <f t="shared" si="650"/>
        <v>82.099999999999909</v>
      </c>
      <c r="BP2574" s="3">
        <f t="shared" si="651"/>
        <v>22800</v>
      </c>
      <c r="BQ2574">
        <v>0.72</v>
      </c>
      <c r="BR2574">
        <v>0.59</v>
      </c>
      <c r="BS2574">
        <v>7.85</v>
      </c>
      <c r="BT2574">
        <f t="shared" si="642"/>
        <v>732.90000000000009</v>
      </c>
      <c r="BU2574" s="1">
        <f t="shared" si="643"/>
        <v>0.14145612896502738</v>
      </c>
      <c r="BV2574" s="1">
        <f t="shared" si="652"/>
        <v>0.17482237798921763</v>
      </c>
      <c r="BW2574">
        <f t="shared" si="653"/>
        <v>0.16630298048504571</v>
      </c>
      <c r="BX2574">
        <f t="shared" si="654"/>
        <v>0.18022607321945364</v>
      </c>
      <c r="BY2574">
        <f t="shared" si="655"/>
        <v>155.65989253818918</v>
      </c>
    </row>
    <row r="2575" spans="1:77" x14ac:dyDescent="0.2">
      <c r="A2575">
        <v>18</v>
      </c>
      <c r="B2575">
        <v>48169</v>
      </c>
      <c r="C2575" t="s">
        <v>1605</v>
      </c>
      <c r="D2575">
        <v>48</v>
      </c>
      <c r="E2575" t="s">
        <v>21</v>
      </c>
      <c r="F2575" t="s">
        <v>22</v>
      </c>
      <c r="G2575" t="s">
        <v>1679</v>
      </c>
      <c r="H2575">
        <v>169</v>
      </c>
      <c r="I2575">
        <v>211</v>
      </c>
      <c r="J2575">
        <v>594</v>
      </c>
      <c r="K2575">
        <v>224</v>
      </c>
      <c r="L2575">
        <v>365</v>
      </c>
      <c r="M2575">
        <v>77</v>
      </c>
      <c r="N2575">
        <v>126</v>
      </c>
      <c r="O2575" s="3">
        <v>3021.1</v>
      </c>
      <c r="P2575" s="3">
        <v>4218.0803770000002</v>
      </c>
      <c r="Q2575" s="3">
        <v>8688</v>
      </c>
      <c r="R2575" s="3">
        <v>12130.244720000001</v>
      </c>
      <c r="S2575" s="3">
        <v>3142.1</v>
      </c>
      <c r="T2575" s="3">
        <v>4387.0213999999996</v>
      </c>
      <c r="U2575" s="3">
        <v>8458.1</v>
      </c>
      <c r="V2575" s="3">
        <v>11809.25677</v>
      </c>
      <c r="W2575" s="3">
        <v>861.77</v>
      </c>
      <c r="X2575" s="3">
        <v>1203.2091379999999</v>
      </c>
      <c r="Y2575" s="3">
        <v>118</v>
      </c>
      <c r="Z2575" s="3">
        <v>164.75240289999999</v>
      </c>
      <c r="AA2575">
        <v>233</v>
      </c>
      <c r="AB2575">
        <v>498</v>
      </c>
      <c r="AC2575">
        <v>246</v>
      </c>
      <c r="AD2575">
        <v>383</v>
      </c>
      <c r="AE2575">
        <v>98</v>
      </c>
      <c r="AF2575">
        <v>93</v>
      </c>
      <c r="AG2575">
        <v>65</v>
      </c>
      <c r="AH2575">
        <v>22</v>
      </c>
      <c r="AI2575">
        <v>91</v>
      </c>
      <c r="AJ2575">
        <v>43</v>
      </c>
      <c r="AK2575">
        <v>14</v>
      </c>
      <c r="AL2575">
        <v>65</v>
      </c>
      <c r="AM2575">
        <v>88</v>
      </c>
      <c r="AN2575">
        <v>35</v>
      </c>
      <c r="AO2575">
        <v>117</v>
      </c>
      <c r="AP2575">
        <v>382</v>
      </c>
      <c r="AQ2575">
        <v>0</v>
      </c>
      <c r="AR2575" s="4">
        <v>5227</v>
      </c>
      <c r="AS2575" s="4">
        <f t="shared" si="644"/>
        <v>5609</v>
      </c>
      <c r="AT2575">
        <v>0.928955592</v>
      </c>
      <c r="AU2575" s="4">
        <f t="shared" si="640"/>
        <v>1</v>
      </c>
      <c r="AV2575" s="4">
        <f t="shared" si="645"/>
        <v>5210.5119155279999</v>
      </c>
      <c r="AW2575" s="4">
        <v>0</v>
      </c>
      <c r="AX2575" s="4">
        <v>0</v>
      </c>
      <c r="AY2575" s="4">
        <v>80.53</v>
      </c>
      <c r="AZ2575" s="4">
        <f t="shared" si="646"/>
        <v>80.53</v>
      </c>
      <c r="BA2575" s="4">
        <f t="shared" si="647"/>
        <v>74.808793823759999</v>
      </c>
      <c r="BB2575" s="4">
        <v>9.51</v>
      </c>
      <c r="BC2575" s="4">
        <v>12000</v>
      </c>
      <c r="BD2575">
        <v>1.8290037182700001</v>
      </c>
      <c r="BE2575" s="2">
        <v>0.11</v>
      </c>
      <c r="BF2575">
        <v>40</v>
      </c>
      <c r="BG2575">
        <f t="shared" si="641"/>
        <v>0.11171872670841716</v>
      </c>
      <c r="BH2575">
        <v>0.64</v>
      </c>
      <c r="BI2575" s="4">
        <v>0.52800000000000002</v>
      </c>
      <c r="BJ2575" s="4">
        <v>0.17599999999999999</v>
      </c>
      <c r="BK2575" s="3">
        <f t="shared" si="648"/>
        <v>385500</v>
      </c>
      <c r="BL2575" s="3">
        <f t="shared" si="649"/>
        <v>72</v>
      </c>
      <c r="BM2575" s="3">
        <v>820.99999999999989</v>
      </c>
      <c r="BN2575" s="3">
        <v>738.9</v>
      </c>
      <c r="BO2575" s="3">
        <f t="shared" si="650"/>
        <v>82.099999999999909</v>
      </c>
      <c r="BP2575" s="3">
        <f t="shared" si="651"/>
        <v>22800</v>
      </c>
      <c r="BQ2575">
        <v>0.72</v>
      </c>
      <c r="BR2575">
        <v>0.59</v>
      </c>
      <c r="BS2575">
        <v>7.85</v>
      </c>
      <c r="BT2575">
        <f t="shared" si="642"/>
        <v>732.90000000000009</v>
      </c>
      <c r="BU2575" s="1">
        <f t="shared" si="643"/>
        <v>0.15438463840876335</v>
      </c>
      <c r="BV2575" s="1">
        <f t="shared" si="652"/>
        <v>0.17355084661225226</v>
      </c>
      <c r="BW2575">
        <f t="shared" si="653"/>
        <v>0.1647149468691016</v>
      </c>
      <c r="BX2575">
        <f t="shared" si="654"/>
        <v>0.17918811870129336</v>
      </c>
      <c r="BY2575">
        <f t="shared" si="655"/>
        <v>155.92068707191771</v>
      </c>
    </row>
    <row r="2576" spans="1:77" x14ac:dyDescent="0.2">
      <c r="A2576">
        <v>1</v>
      </c>
      <c r="B2576">
        <v>48171</v>
      </c>
      <c r="C2576" t="s">
        <v>20</v>
      </c>
      <c r="D2576">
        <v>48</v>
      </c>
      <c r="E2576" t="s">
        <v>21</v>
      </c>
      <c r="F2576" t="s">
        <v>22</v>
      </c>
      <c r="G2576" t="s">
        <v>47</v>
      </c>
      <c r="H2576">
        <v>171</v>
      </c>
      <c r="I2576">
        <v>110</v>
      </c>
      <c r="J2576">
        <v>1135</v>
      </c>
      <c r="K2576">
        <v>271</v>
      </c>
      <c r="L2576">
        <v>942</v>
      </c>
      <c r="M2576">
        <v>137</v>
      </c>
      <c r="N2576">
        <v>155</v>
      </c>
      <c r="O2576" s="3">
        <v>4280.3</v>
      </c>
      <c r="P2576" s="3">
        <v>5976.1839849999997</v>
      </c>
      <c r="Q2576" s="3">
        <v>16444</v>
      </c>
      <c r="R2576" s="3">
        <v>22959.224689999999</v>
      </c>
      <c r="S2576" s="3">
        <v>3640.5</v>
      </c>
      <c r="T2576" s="3">
        <v>5082.8908709999996</v>
      </c>
      <c r="U2576" s="3">
        <v>21392</v>
      </c>
      <c r="V2576" s="3">
        <v>29867.65596</v>
      </c>
      <c r="W2576" s="3">
        <v>1543.1</v>
      </c>
      <c r="X2576" s="3">
        <v>2154.4867199999999</v>
      </c>
      <c r="Y2576" s="3">
        <v>138</v>
      </c>
      <c r="Z2576" s="3">
        <v>192.67653899999999</v>
      </c>
      <c r="AA2576">
        <v>148</v>
      </c>
      <c r="AB2576">
        <v>603</v>
      </c>
      <c r="AC2576">
        <v>230</v>
      </c>
      <c r="AD2576">
        <v>740</v>
      </c>
      <c r="AE2576">
        <v>110</v>
      </c>
      <c r="AF2576">
        <v>100</v>
      </c>
      <c r="AG2576">
        <v>65</v>
      </c>
      <c r="AH2576">
        <v>22</v>
      </c>
      <c r="AI2576">
        <v>91</v>
      </c>
      <c r="AJ2576">
        <v>43</v>
      </c>
      <c r="AK2576">
        <v>14</v>
      </c>
      <c r="AL2576">
        <v>65</v>
      </c>
      <c r="AM2576">
        <v>88</v>
      </c>
      <c r="AN2576">
        <v>35</v>
      </c>
      <c r="AO2576">
        <v>117</v>
      </c>
      <c r="AP2576">
        <v>382</v>
      </c>
      <c r="AQ2576">
        <v>0</v>
      </c>
      <c r="AR2576" s="4">
        <v>5227</v>
      </c>
      <c r="AS2576" s="4">
        <f t="shared" si="644"/>
        <v>5609</v>
      </c>
      <c r="AT2576">
        <v>0.914613338</v>
      </c>
      <c r="AU2576" s="4">
        <f t="shared" si="640"/>
        <v>1</v>
      </c>
      <c r="AV2576" s="4">
        <f t="shared" si="645"/>
        <v>5130.0662128419999</v>
      </c>
      <c r="AW2576" s="4">
        <v>0</v>
      </c>
      <c r="AX2576" s="4">
        <v>0</v>
      </c>
      <c r="AY2576" s="4">
        <v>80.53</v>
      </c>
      <c r="AZ2576" s="4">
        <f t="shared" si="646"/>
        <v>80.53</v>
      </c>
      <c r="BA2576" s="4">
        <f t="shared" si="647"/>
        <v>73.653812109140006</v>
      </c>
      <c r="BB2576" s="4">
        <v>9.51</v>
      </c>
      <c r="BC2576" s="4">
        <v>12000</v>
      </c>
      <c r="BD2576">
        <v>1.94421802908</v>
      </c>
      <c r="BE2576" s="2">
        <v>0.11</v>
      </c>
      <c r="BF2576">
        <v>40</v>
      </c>
      <c r="BG2576">
        <f t="shared" si="641"/>
        <v>0.11171872670841716</v>
      </c>
      <c r="BH2576">
        <v>0.747</v>
      </c>
      <c r="BI2576" s="4">
        <v>0.52800000000000002</v>
      </c>
      <c r="BJ2576" s="4">
        <v>0.17599999999999999</v>
      </c>
      <c r="BK2576" s="3">
        <f t="shared" si="648"/>
        <v>385500</v>
      </c>
      <c r="BL2576" s="3">
        <f t="shared" si="649"/>
        <v>72</v>
      </c>
      <c r="BM2576" s="3">
        <v>820.99999999999989</v>
      </c>
      <c r="BN2576" s="3">
        <v>738.9</v>
      </c>
      <c r="BO2576" s="3">
        <f t="shared" si="650"/>
        <v>82.099999999999909</v>
      </c>
      <c r="BP2576" s="3">
        <f t="shared" si="651"/>
        <v>22800</v>
      </c>
      <c r="BQ2576">
        <v>0.72</v>
      </c>
      <c r="BR2576">
        <v>0.59</v>
      </c>
      <c r="BS2576">
        <v>7.85</v>
      </c>
      <c r="BT2576">
        <f t="shared" si="642"/>
        <v>732.90000000000009</v>
      </c>
      <c r="BU2576" s="1">
        <f t="shared" si="643"/>
        <v>0.13743342175376339</v>
      </c>
      <c r="BV2576" s="1">
        <f t="shared" si="652"/>
        <v>0.16110230022122363</v>
      </c>
      <c r="BW2576">
        <f t="shared" si="653"/>
        <v>0.15258290271705172</v>
      </c>
      <c r="BX2576">
        <f t="shared" si="654"/>
        <v>0.16650599545145964</v>
      </c>
      <c r="BY2576">
        <f t="shared" si="655"/>
        <v>155.65989253818918</v>
      </c>
    </row>
    <row r="2577" spans="1:77" x14ac:dyDescent="0.2">
      <c r="A2577">
        <v>1</v>
      </c>
      <c r="B2577">
        <v>48173</v>
      </c>
      <c r="C2577" t="s">
        <v>20</v>
      </c>
      <c r="D2577">
        <v>48</v>
      </c>
      <c r="E2577" t="s">
        <v>21</v>
      </c>
      <c r="F2577" t="s">
        <v>22</v>
      </c>
      <c r="G2577" t="s">
        <v>48</v>
      </c>
      <c r="H2577">
        <v>173</v>
      </c>
      <c r="I2577">
        <v>1095</v>
      </c>
      <c r="J2577">
        <v>821</v>
      </c>
      <c r="K2577">
        <v>197</v>
      </c>
      <c r="L2577">
        <v>379</v>
      </c>
      <c r="M2577">
        <v>103</v>
      </c>
      <c r="N2577">
        <v>179</v>
      </c>
      <c r="O2577" s="3">
        <v>12954</v>
      </c>
      <c r="P2577" s="3">
        <v>18086.462940000001</v>
      </c>
      <c r="Q2577" s="3">
        <v>12175</v>
      </c>
      <c r="R2577" s="3">
        <v>16998.81784</v>
      </c>
      <c r="S2577" s="3">
        <v>2943.6</v>
      </c>
      <c r="T2577" s="3">
        <v>4109.8743489999997</v>
      </c>
      <c r="U2577" s="3">
        <v>8799.2999999999993</v>
      </c>
      <c r="V2577" s="3">
        <v>12285.642529999999</v>
      </c>
      <c r="W2577" s="3">
        <v>1164.0999999999999</v>
      </c>
      <c r="X2577" s="3">
        <v>1625.324341</v>
      </c>
      <c r="Y2577" s="3">
        <v>154</v>
      </c>
      <c r="Z2577" s="3">
        <v>215.01584790000001</v>
      </c>
      <c r="AA2577">
        <v>493</v>
      </c>
      <c r="AB2577">
        <v>560</v>
      </c>
      <c r="AC2577">
        <v>230</v>
      </c>
      <c r="AD2577">
        <v>388</v>
      </c>
      <c r="AE2577">
        <v>105</v>
      </c>
      <c r="AF2577">
        <v>107</v>
      </c>
      <c r="AG2577">
        <v>65</v>
      </c>
      <c r="AH2577">
        <v>22</v>
      </c>
      <c r="AI2577">
        <v>91</v>
      </c>
      <c r="AJ2577">
        <v>43</v>
      </c>
      <c r="AK2577">
        <v>14</v>
      </c>
      <c r="AL2577">
        <v>65</v>
      </c>
      <c r="AM2577">
        <v>88</v>
      </c>
      <c r="AN2577">
        <v>35</v>
      </c>
      <c r="AO2577">
        <v>117</v>
      </c>
      <c r="AP2577">
        <v>382</v>
      </c>
      <c r="AQ2577">
        <v>0</v>
      </c>
      <c r="AR2577" s="4">
        <v>5227</v>
      </c>
      <c r="AS2577" s="4">
        <f t="shared" si="644"/>
        <v>5609</v>
      </c>
      <c r="AT2577">
        <v>0.92615225000000001</v>
      </c>
      <c r="AU2577" s="4">
        <f t="shared" si="640"/>
        <v>1</v>
      </c>
      <c r="AV2577" s="4">
        <f t="shared" si="645"/>
        <v>5194.7879702500004</v>
      </c>
      <c r="AW2577" s="4">
        <v>0</v>
      </c>
      <c r="AX2577" s="4">
        <v>0</v>
      </c>
      <c r="AY2577" s="4">
        <v>80.53</v>
      </c>
      <c r="AZ2577" s="4">
        <f t="shared" si="646"/>
        <v>80.53</v>
      </c>
      <c r="BA2577" s="4">
        <f t="shared" si="647"/>
        <v>74.583040692500006</v>
      </c>
      <c r="BB2577" s="4">
        <v>9.51</v>
      </c>
      <c r="BC2577" s="4">
        <v>12000</v>
      </c>
      <c r="BD2577">
        <v>1.92543844292</v>
      </c>
      <c r="BE2577" s="2">
        <v>0.11</v>
      </c>
      <c r="BF2577">
        <v>40</v>
      </c>
      <c r="BG2577">
        <f t="shared" si="641"/>
        <v>0.11171872670841716</v>
      </c>
      <c r="BH2577">
        <v>0.747</v>
      </c>
      <c r="BI2577" s="4">
        <v>0.52800000000000002</v>
      </c>
      <c r="BJ2577" s="4">
        <v>0.17599999999999999</v>
      </c>
      <c r="BK2577" s="3">
        <f t="shared" si="648"/>
        <v>385500</v>
      </c>
      <c r="BL2577" s="3">
        <f t="shared" si="649"/>
        <v>72</v>
      </c>
      <c r="BM2577" s="3">
        <v>820.99999999999989</v>
      </c>
      <c r="BN2577" s="3">
        <v>738.9</v>
      </c>
      <c r="BO2577" s="3">
        <f t="shared" si="650"/>
        <v>82.099999999999909</v>
      </c>
      <c r="BP2577" s="3">
        <f t="shared" si="651"/>
        <v>22800</v>
      </c>
      <c r="BQ2577">
        <v>0.72</v>
      </c>
      <c r="BR2577">
        <v>0.59</v>
      </c>
      <c r="BS2577">
        <v>7.85</v>
      </c>
      <c r="BT2577">
        <f t="shared" si="642"/>
        <v>732.90000000000009</v>
      </c>
      <c r="BU2577" s="1">
        <f t="shared" si="643"/>
        <v>0.13845504258545391</v>
      </c>
      <c r="BV2577" s="1">
        <f t="shared" si="652"/>
        <v>0.15856954963972014</v>
      </c>
      <c r="BW2577">
        <f t="shared" si="653"/>
        <v>0.15005015213554823</v>
      </c>
      <c r="BX2577">
        <f t="shared" si="654"/>
        <v>0.16397324486995615</v>
      </c>
      <c r="BY2577">
        <f t="shared" si="655"/>
        <v>155.65989253818918</v>
      </c>
    </row>
    <row r="2578" spans="1:77" x14ac:dyDescent="0.2">
      <c r="A2578">
        <v>1</v>
      </c>
      <c r="B2578">
        <v>48175</v>
      </c>
      <c r="C2578" t="s">
        <v>20</v>
      </c>
      <c r="D2578">
        <v>48</v>
      </c>
      <c r="E2578" t="s">
        <v>21</v>
      </c>
      <c r="F2578" t="s">
        <v>22</v>
      </c>
      <c r="G2578" t="s">
        <v>45</v>
      </c>
      <c r="H2578">
        <v>175</v>
      </c>
      <c r="I2578">
        <v>70</v>
      </c>
      <c r="J2578">
        <v>888</v>
      </c>
      <c r="K2578">
        <v>235</v>
      </c>
      <c r="L2578">
        <v>728</v>
      </c>
      <c r="M2578">
        <v>107</v>
      </c>
      <c r="N2578">
        <v>152</v>
      </c>
      <c r="O2578" s="3">
        <v>13321</v>
      </c>
      <c r="P2578" s="3">
        <v>18598.87084</v>
      </c>
      <c r="Q2578" s="3">
        <v>13815</v>
      </c>
      <c r="R2578" s="3">
        <v>19288.597000000002</v>
      </c>
      <c r="S2578" s="3">
        <v>2420.1999999999998</v>
      </c>
      <c r="T2578" s="3">
        <v>3379.0997080000002</v>
      </c>
      <c r="U2578" s="3">
        <v>15206</v>
      </c>
      <c r="V2578" s="3">
        <v>21230.720669999999</v>
      </c>
      <c r="W2578" s="3">
        <v>1302</v>
      </c>
      <c r="X2578" s="3">
        <v>1817.861259</v>
      </c>
      <c r="Y2578" s="3">
        <v>139</v>
      </c>
      <c r="Z2578" s="3">
        <v>194.07274580000001</v>
      </c>
      <c r="AA2578">
        <v>107</v>
      </c>
      <c r="AB2578">
        <v>635</v>
      </c>
      <c r="AC2578">
        <v>230</v>
      </c>
      <c r="AD2578">
        <v>633</v>
      </c>
      <c r="AE2578">
        <v>110</v>
      </c>
      <c r="AF2578">
        <v>110</v>
      </c>
      <c r="AG2578">
        <v>65</v>
      </c>
      <c r="AH2578">
        <v>22</v>
      </c>
      <c r="AI2578">
        <v>91</v>
      </c>
      <c r="AJ2578">
        <v>43</v>
      </c>
      <c r="AK2578">
        <v>14</v>
      </c>
      <c r="AL2578">
        <v>65</v>
      </c>
      <c r="AM2578">
        <v>88</v>
      </c>
      <c r="AN2578">
        <v>35</v>
      </c>
      <c r="AO2578">
        <v>117</v>
      </c>
      <c r="AP2578">
        <v>382</v>
      </c>
      <c r="AQ2578">
        <v>0</v>
      </c>
      <c r="AR2578" s="4">
        <v>5227</v>
      </c>
      <c r="AS2578" s="4">
        <f t="shared" si="644"/>
        <v>5609</v>
      </c>
      <c r="AT2578">
        <v>0.90395628299999997</v>
      </c>
      <c r="AU2578" s="4">
        <f t="shared" si="640"/>
        <v>1</v>
      </c>
      <c r="AV2578" s="4">
        <f t="shared" si="645"/>
        <v>5070.2907913469999</v>
      </c>
      <c r="AW2578" s="4">
        <v>0</v>
      </c>
      <c r="AX2578" s="4">
        <v>0</v>
      </c>
      <c r="AY2578" s="4">
        <v>80.53</v>
      </c>
      <c r="AZ2578" s="4">
        <f t="shared" si="646"/>
        <v>80.53</v>
      </c>
      <c r="BA2578" s="4">
        <f t="shared" si="647"/>
        <v>72.795599469989995</v>
      </c>
      <c r="BB2578" s="4">
        <v>9.51</v>
      </c>
      <c r="BC2578" s="4">
        <v>12000</v>
      </c>
      <c r="BD2578">
        <v>2.1129979326799999</v>
      </c>
      <c r="BE2578" s="2">
        <v>0.11</v>
      </c>
      <c r="BF2578">
        <v>40</v>
      </c>
      <c r="BG2578">
        <f t="shared" si="641"/>
        <v>0.11171872670841716</v>
      </c>
      <c r="BH2578">
        <v>0.747</v>
      </c>
      <c r="BI2578" s="4">
        <v>0.52800000000000002</v>
      </c>
      <c r="BJ2578" s="4">
        <v>0.17599999999999999</v>
      </c>
      <c r="BK2578" s="3">
        <f t="shared" si="648"/>
        <v>385500</v>
      </c>
      <c r="BL2578" s="3">
        <f t="shared" si="649"/>
        <v>72</v>
      </c>
      <c r="BM2578" s="3">
        <v>820.99999999999989</v>
      </c>
      <c r="BN2578" s="3">
        <v>738.9</v>
      </c>
      <c r="BO2578" s="3">
        <f t="shared" si="650"/>
        <v>82.099999999999909</v>
      </c>
      <c r="BP2578" s="3">
        <f t="shared" si="651"/>
        <v>22800</v>
      </c>
      <c r="BQ2578">
        <v>0.72</v>
      </c>
      <c r="BR2578">
        <v>0.59</v>
      </c>
      <c r="BS2578">
        <v>7.85</v>
      </c>
      <c r="BT2578">
        <f t="shared" si="642"/>
        <v>732.90000000000009</v>
      </c>
      <c r="BU2578" s="1">
        <f t="shared" si="643"/>
        <v>0.13830710439183383</v>
      </c>
      <c r="BV2578" s="1">
        <f t="shared" si="652"/>
        <v>0.15968379915264008</v>
      </c>
      <c r="BW2578">
        <f t="shared" si="653"/>
        <v>0.15116440164846817</v>
      </c>
      <c r="BX2578">
        <f t="shared" si="654"/>
        <v>0.16508749438287609</v>
      </c>
      <c r="BY2578">
        <f t="shared" si="655"/>
        <v>155.65989253818918</v>
      </c>
    </row>
    <row r="2579" spans="1:77" x14ac:dyDescent="0.2">
      <c r="A2579">
        <v>1</v>
      </c>
      <c r="B2579">
        <v>48177</v>
      </c>
      <c r="C2579" t="s">
        <v>20</v>
      </c>
      <c r="D2579">
        <v>48</v>
      </c>
      <c r="E2579" t="s">
        <v>21</v>
      </c>
      <c r="F2579" t="s">
        <v>22</v>
      </c>
      <c r="G2579" t="s">
        <v>154</v>
      </c>
      <c r="H2579">
        <v>177</v>
      </c>
      <c r="I2579">
        <v>70</v>
      </c>
      <c r="J2579">
        <v>1319</v>
      </c>
      <c r="K2579">
        <v>291</v>
      </c>
      <c r="L2579">
        <v>879</v>
      </c>
      <c r="M2579">
        <v>156</v>
      </c>
      <c r="N2579">
        <v>214</v>
      </c>
      <c r="O2579" s="3">
        <v>8608.4</v>
      </c>
      <c r="P2579" s="3">
        <v>12019.10665</v>
      </c>
      <c r="Q2579" s="3">
        <v>19374</v>
      </c>
      <c r="R2579" s="3">
        <v>27050.110629999999</v>
      </c>
      <c r="S2579" s="3">
        <v>3313.3</v>
      </c>
      <c r="T2579" s="3">
        <v>4626.0520049999996</v>
      </c>
      <c r="U2579" s="3">
        <v>18680</v>
      </c>
      <c r="V2579" s="3">
        <v>26081.143110000001</v>
      </c>
      <c r="W2579" s="3">
        <v>1844.1</v>
      </c>
      <c r="X2579" s="3">
        <v>2574.744968</v>
      </c>
      <c r="Y2579" s="3">
        <v>186</v>
      </c>
      <c r="Z2579" s="3">
        <v>259.6944656</v>
      </c>
      <c r="AA2579">
        <v>107</v>
      </c>
      <c r="AB2579">
        <v>763</v>
      </c>
      <c r="AC2579">
        <v>248</v>
      </c>
      <c r="AD2579">
        <v>666</v>
      </c>
      <c r="AE2579">
        <v>125</v>
      </c>
      <c r="AF2579">
        <v>130</v>
      </c>
      <c r="AG2579">
        <v>65</v>
      </c>
      <c r="AH2579">
        <v>22</v>
      </c>
      <c r="AI2579">
        <v>91</v>
      </c>
      <c r="AJ2579">
        <v>43</v>
      </c>
      <c r="AK2579">
        <v>14</v>
      </c>
      <c r="AL2579">
        <v>65</v>
      </c>
      <c r="AM2579">
        <v>88</v>
      </c>
      <c r="AN2579">
        <v>35</v>
      </c>
      <c r="AO2579">
        <v>117</v>
      </c>
      <c r="AP2579">
        <v>382</v>
      </c>
      <c r="AQ2579">
        <v>0</v>
      </c>
      <c r="AR2579" s="4">
        <v>5227</v>
      </c>
      <c r="AS2579" s="4">
        <f t="shared" si="644"/>
        <v>5609</v>
      </c>
      <c r="AT2579">
        <v>0.90701208200000005</v>
      </c>
      <c r="AU2579" s="4">
        <f t="shared" si="640"/>
        <v>1</v>
      </c>
      <c r="AV2579" s="4">
        <f t="shared" si="645"/>
        <v>5087.4307679379999</v>
      </c>
      <c r="AW2579" s="4">
        <v>0</v>
      </c>
      <c r="AX2579" s="4">
        <v>0</v>
      </c>
      <c r="AY2579" s="4">
        <v>80.53</v>
      </c>
      <c r="AZ2579" s="4">
        <f t="shared" si="646"/>
        <v>80.53</v>
      </c>
      <c r="BA2579" s="4">
        <f t="shared" si="647"/>
        <v>73.041682963460005</v>
      </c>
      <c r="BB2579" s="4">
        <v>9.51</v>
      </c>
      <c r="BC2579" s="4">
        <v>12000</v>
      </c>
      <c r="BD2579">
        <v>2.08029999145</v>
      </c>
      <c r="BE2579" s="2">
        <v>0.11</v>
      </c>
      <c r="BF2579">
        <v>40</v>
      </c>
      <c r="BG2579">
        <f t="shared" si="641"/>
        <v>0.11171872670841716</v>
      </c>
      <c r="BH2579">
        <v>0.747</v>
      </c>
      <c r="BI2579" s="4">
        <v>0.52800000000000002</v>
      </c>
      <c r="BJ2579" s="4">
        <v>0.17599999999999999</v>
      </c>
      <c r="BK2579" s="3">
        <f t="shared" si="648"/>
        <v>385500</v>
      </c>
      <c r="BL2579" s="3">
        <f t="shared" si="649"/>
        <v>72</v>
      </c>
      <c r="BM2579" s="3">
        <v>820.99999999999989</v>
      </c>
      <c r="BN2579" s="3">
        <v>738.9</v>
      </c>
      <c r="BO2579" s="3">
        <f t="shared" si="650"/>
        <v>82.099999999999909</v>
      </c>
      <c r="BP2579" s="3">
        <f t="shared" si="651"/>
        <v>22800</v>
      </c>
      <c r="BQ2579">
        <v>0.72</v>
      </c>
      <c r="BR2579">
        <v>0.59</v>
      </c>
      <c r="BS2579">
        <v>7.85</v>
      </c>
      <c r="BT2579">
        <f t="shared" si="642"/>
        <v>732.90000000000009</v>
      </c>
      <c r="BU2579" s="1">
        <f t="shared" si="643"/>
        <v>0.13824496019712526</v>
      </c>
      <c r="BV2579" s="1">
        <f t="shared" si="652"/>
        <v>0.16269095787903751</v>
      </c>
      <c r="BW2579">
        <f t="shared" si="653"/>
        <v>0.1541715603748656</v>
      </c>
      <c r="BX2579">
        <f t="shared" si="654"/>
        <v>0.16809465310927352</v>
      </c>
      <c r="BY2579">
        <f t="shared" si="655"/>
        <v>155.65989253818918</v>
      </c>
    </row>
    <row r="2580" spans="1:77" x14ac:dyDescent="0.2">
      <c r="A2580">
        <v>18</v>
      </c>
      <c r="B2580">
        <v>48179</v>
      </c>
      <c r="C2580" t="s">
        <v>1605</v>
      </c>
      <c r="D2580">
        <v>48</v>
      </c>
      <c r="E2580" t="s">
        <v>21</v>
      </c>
      <c r="F2580" t="s">
        <v>22</v>
      </c>
      <c r="G2580" t="s">
        <v>1564</v>
      </c>
      <c r="H2580">
        <v>179</v>
      </c>
      <c r="I2580">
        <v>211</v>
      </c>
      <c r="J2580">
        <v>527</v>
      </c>
      <c r="K2580">
        <v>260</v>
      </c>
      <c r="L2580">
        <v>340</v>
      </c>
      <c r="M2580">
        <v>74</v>
      </c>
      <c r="N2580">
        <v>109</v>
      </c>
      <c r="O2580" s="3">
        <v>2530.1999999999998</v>
      </c>
      <c r="P2580" s="3">
        <v>3532.682456</v>
      </c>
      <c r="Q2580" s="3">
        <v>8218.6</v>
      </c>
      <c r="R2580" s="3">
        <v>11474.865239999999</v>
      </c>
      <c r="S2580" s="3">
        <v>3316.3</v>
      </c>
      <c r="T2580" s="3">
        <v>4630.2406250000004</v>
      </c>
      <c r="U2580" s="3">
        <v>7996.1</v>
      </c>
      <c r="V2580" s="3">
        <v>11164.20923</v>
      </c>
      <c r="W2580" s="3">
        <v>786.56</v>
      </c>
      <c r="X2580" s="3">
        <v>1098.2004240000001</v>
      </c>
      <c r="Y2580" s="3">
        <v>104</v>
      </c>
      <c r="Z2580" s="3">
        <v>145.2055077</v>
      </c>
      <c r="AA2580">
        <v>249</v>
      </c>
      <c r="AB2580">
        <v>484</v>
      </c>
      <c r="AC2580">
        <v>288</v>
      </c>
      <c r="AD2580">
        <v>368</v>
      </c>
      <c r="AE2580">
        <v>100</v>
      </c>
      <c r="AF2580">
        <v>87</v>
      </c>
      <c r="AG2580">
        <v>65</v>
      </c>
      <c r="AH2580">
        <v>22</v>
      </c>
      <c r="AI2580">
        <v>91</v>
      </c>
      <c r="AJ2580">
        <v>43</v>
      </c>
      <c r="AK2580">
        <v>14</v>
      </c>
      <c r="AL2580">
        <v>65</v>
      </c>
      <c r="AM2580">
        <v>88</v>
      </c>
      <c r="AN2580">
        <v>35</v>
      </c>
      <c r="AO2580">
        <v>117</v>
      </c>
      <c r="AP2580">
        <v>382</v>
      </c>
      <c r="AQ2580">
        <v>0</v>
      </c>
      <c r="AR2580" s="4">
        <v>5227</v>
      </c>
      <c r="AS2580" s="4">
        <f t="shared" si="644"/>
        <v>5609</v>
      </c>
      <c r="AT2580">
        <v>0.93659700499999998</v>
      </c>
      <c r="AU2580" s="4">
        <f t="shared" si="640"/>
        <v>1</v>
      </c>
      <c r="AV2580" s="4">
        <f t="shared" si="645"/>
        <v>5253.372601045</v>
      </c>
      <c r="AW2580" s="4">
        <v>0</v>
      </c>
      <c r="AX2580" s="4">
        <v>0</v>
      </c>
      <c r="AY2580" s="4">
        <v>80.53</v>
      </c>
      <c r="AZ2580" s="4">
        <f t="shared" si="646"/>
        <v>80.53</v>
      </c>
      <c r="BA2580" s="4">
        <f t="shared" si="647"/>
        <v>75.424156812649997</v>
      </c>
      <c r="BB2580" s="4">
        <v>9.51</v>
      </c>
      <c r="BC2580" s="4">
        <v>12000</v>
      </c>
      <c r="BD2580">
        <v>1.7063107076599999</v>
      </c>
      <c r="BE2580" s="2">
        <v>0.11</v>
      </c>
      <c r="BF2580">
        <v>40</v>
      </c>
      <c r="BG2580">
        <f t="shared" si="641"/>
        <v>0.11171872670841716</v>
      </c>
      <c r="BH2580">
        <v>0.64</v>
      </c>
      <c r="BI2580" s="4">
        <v>0.52800000000000002</v>
      </c>
      <c r="BJ2580" s="4">
        <v>0.17599999999999999</v>
      </c>
      <c r="BK2580" s="3">
        <f t="shared" si="648"/>
        <v>385500</v>
      </c>
      <c r="BL2580" s="3">
        <f t="shared" si="649"/>
        <v>72</v>
      </c>
      <c r="BM2580" s="3">
        <v>820.99999999999989</v>
      </c>
      <c r="BN2580" s="3">
        <v>738.9</v>
      </c>
      <c r="BO2580" s="3">
        <f t="shared" si="650"/>
        <v>82.099999999999909</v>
      </c>
      <c r="BP2580" s="3">
        <f t="shared" si="651"/>
        <v>22800</v>
      </c>
      <c r="BQ2580">
        <v>0.72</v>
      </c>
      <c r="BR2580">
        <v>0.59</v>
      </c>
      <c r="BS2580">
        <v>7.85</v>
      </c>
      <c r="BT2580">
        <f t="shared" si="642"/>
        <v>732.90000000000009</v>
      </c>
      <c r="BU2580" s="1">
        <f t="shared" si="643"/>
        <v>0.15387616792226441</v>
      </c>
      <c r="BV2580" s="1">
        <f t="shared" si="652"/>
        <v>0.17284944798876131</v>
      </c>
      <c r="BW2580">
        <f t="shared" si="653"/>
        <v>0.16401354824561065</v>
      </c>
      <c r="BX2580">
        <f t="shared" si="654"/>
        <v>0.17848672007780242</v>
      </c>
      <c r="BY2580">
        <f t="shared" si="655"/>
        <v>155.92068707191771</v>
      </c>
    </row>
    <row r="2581" spans="1:77" x14ac:dyDescent="0.2">
      <c r="A2581">
        <v>1</v>
      </c>
      <c r="B2581">
        <v>48181</v>
      </c>
      <c r="C2581" t="s">
        <v>20</v>
      </c>
      <c r="D2581">
        <v>48</v>
      </c>
      <c r="E2581" t="s">
        <v>21</v>
      </c>
      <c r="F2581" t="s">
        <v>22</v>
      </c>
      <c r="G2581" t="s">
        <v>156</v>
      </c>
      <c r="H2581">
        <v>181</v>
      </c>
      <c r="I2581">
        <v>262</v>
      </c>
      <c r="J2581">
        <v>1706</v>
      </c>
      <c r="K2581">
        <v>608</v>
      </c>
      <c r="L2581">
        <v>509</v>
      </c>
      <c r="M2581">
        <v>206</v>
      </c>
      <c r="N2581">
        <v>254</v>
      </c>
      <c r="O2581" s="3">
        <v>12038</v>
      </c>
      <c r="P2581" s="3">
        <v>16807.537509999998</v>
      </c>
      <c r="Q2581" s="3">
        <v>23732</v>
      </c>
      <c r="R2581" s="3">
        <v>33134.779880000002</v>
      </c>
      <c r="S2581" s="3">
        <v>5836.1</v>
      </c>
      <c r="T2581" s="3">
        <v>8148.4025309999997</v>
      </c>
      <c r="U2581" s="3">
        <v>10588</v>
      </c>
      <c r="V2581" s="3">
        <v>14783.03764</v>
      </c>
      <c r="W2581" s="3">
        <v>2202.1</v>
      </c>
      <c r="X2581" s="3">
        <v>3074.587004</v>
      </c>
      <c r="Y2581" s="3">
        <v>219</v>
      </c>
      <c r="Z2581" s="3">
        <v>305.7692902</v>
      </c>
      <c r="AA2581">
        <v>300</v>
      </c>
      <c r="AB2581">
        <v>972</v>
      </c>
      <c r="AC2581">
        <v>492</v>
      </c>
      <c r="AD2581">
        <v>425</v>
      </c>
      <c r="AE2581">
        <v>154</v>
      </c>
      <c r="AF2581">
        <v>145</v>
      </c>
      <c r="AG2581">
        <v>65</v>
      </c>
      <c r="AH2581">
        <v>22</v>
      </c>
      <c r="AI2581">
        <v>91</v>
      </c>
      <c r="AJ2581">
        <v>43</v>
      </c>
      <c r="AK2581">
        <v>14</v>
      </c>
      <c r="AL2581">
        <v>65</v>
      </c>
      <c r="AM2581">
        <v>88</v>
      </c>
      <c r="AN2581">
        <v>35</v>
      </c>
      <c r="AO2581">
        <v>117</v>
      </c>
      <c r="AP2581">
        <v>382</v>
      </c>
      <c r="AQ2581">
        <v>0</v>
      </c>
      <c r="AR2581" s="4">
        <v>5227</v>
      </c>
      <c r="AS2581" s="4">
        <f t="shared" si="644"/>
        <v>5609</v>
      </c>
      <c r="AT2581">
        <v>0.92806082700000003</v>
      </c>
      <c r="AU2581" s="4">
        <f t="shared" si="640"/>
        <v>1</v>
      </c>
      <c r="AV2581" s="4">
        <f t="shared" si="645"/>
        <v>5205.4931786429997</v>
      </c>
      <c r="AW2581" s="4">
        <v>0</v>
      </c>
      <c r="AX2581" s="4">
        <v>0</v>
      </c>
      <c r="AY2581" s="4">
        <v>80.53</v>
      </c>
      <c r="AZ2581" s="4">
        <f t="shared" si="646"/>
        <v>80.53</v>
      </c>
      <c r="BA2581" s="4">
        <f t="shared" si="647"/>
        <v>74.73673839831001</v>
      </c>
      <c r="BB2581" s="4">
        <v>9.51</v>
      </c>
      <c r="BC2581" s="4">
        <v>12000</v>
      </c>
      <c r="BD2581">
        <v>2.0465748121399998</v>
      </c>
      <c r="BE2581" s="2">
        <v>0.11</v>
      </c>
      <c r="BF2581">
        <v>40</v>
      </c>
      <c r="BG2581">
        <f t="shared" si="641"/>
        <v>0.11171872670841716</v>
      </c>
      <c r="BH2581">
        <v>0.747</v>
      </c>
      <c r="BI2581" s="4">
        <v>0.52800000000000002</v>
      </c>
      <c r="BJ2581" s="4">
        <v>0.17599999999999999</v>
      </c>
      <c r="BK2581" s="3">
        <f t="shared" si="648"/>
        <v>385500</v>
      </c>
      <c r="BL2581" s="3">
        <f t="shared" si="649"/>
        <v>72</v>
      </c>
      <c r="BM2581" s="3">
        <v>820.99999999999989</v>
      </c>
      <c r="BN2581" s="3">
        <v>738.9</v>
      </c>
      <c r="BO2581" s="3">
        <f t="shared" si="650"/>
        <v>82.099999999999909</v>
      </c>
      <c r="BP2581" s="3">
        <f t="shared" si="651"/>
        <v>22800</v>
      </c>
      <c r="BQ2581">
        <v>0.72</v>
      </c>
      <c r="BR2581">
        <v>0.59</v>
      </c>
      <c r="BS2581">
        <v>7.85</v>
      </c>
      <c r="BT2581">
        <f t="shared" si="642"/>
        <v>732.90000000000009</v>
      </c>
      <c r="BU2581" s="1">
        <f t="shared" si="643"/>
        <v>0.14011493325017241</v>
      </c>
      <c r="BV2581" s="1">
        <f t="shared" si="652"/>
        <v>0.16630816255519465</v>
      </c>
      <c r="BW2581">
        <f t="shared" si="653"/>
        <v>0.15778876505102274</v>
      </c>
      <c r="BX2581">
        <f t="shared" si="654"/>
        <v>0.17171185778543066</v>
      </c>
      <c r="BY2581">
        <f t="shared" si="655"/>
        <v>155.65989253818918</v>
      </c>
    </row>
    <row r="2582" spans="1:77" x14ac:dyDescent="0.2">
      <c r="A2582">
        <v>18</v>
      </c>
      <c r="B2582">
        <v>48183</v>
      </c>
      <c r="C2582" t="s">
        <v>1605</v>
      </c>
      <c r="D2582">
        <v>48</v>
      </c>
      <c r="E2582" t="s">
        <v>21</v>
      </c>
      <c r="F2582" t="s">
        <v>22</v>
      </c>
      <c r="G2582" t="s">
        <v>1676</v>
      </c>
      <c r="H2582">
        <v>183</v>
      </c>
      <c r="I2582">
        <v>280</v>
      </c>
      <c r="J2582">
        <v>3078</v>
      </c>
      <c r="K2582">
        <v>769</v>
      </c>
      <c r="L2582">
        <v>677</v>
      </c>
      <c r="M2582">
        <v>350</v>
      </c>
      <c r="N2582">
        <v>372</v>
      </c>
      <c r="O2582" s="3">
        <v>4445.1000000000004</v>
      </c>
      <c r="P2582" s="3">
        <v>6206.2788659999997</v>
      </c>
      <c r="Q2582" s="3">
        <v>34067</v>
      </c>
      <c r="R2582" s="3">
        <v>47564.5772</v>
      </c>
      <c r="S2582" s="3">
        <v>7880.4</v>
      </c>
      <c r="T2582" s="3">
        <v>11002.668100000001</v>
      </c>
      <c r="U2582" s="3">
        <v>13774</v>
      </c>
      <c r="V2582" s="3">
        <v>19231.35252</v>
      </c>
      <c r="W2582" s="3">
        <v>3158.8</v>
      </c>
      <c r="X2582" s="3">
        <v>4410.3380539999998</v>
      </c>
      <c r="Y2582" s="3">
        <v>319</v>
      </c>
      <c r="Z2582" s="3">
        <v>445.38997060000003</v>
      </c>
      <c r="AA2582">
        <v>316</v>
      </c>
      <c r="AB2582">
        <v>1307</v>
      </c>
      <c r="AC2582">
        <v>482</v>
      </c>
      <c r="AD2582">
        <v>534</v>
      </c>
      <c r="AE2582">
        <v>189</v>
      </c>
      <c r="AF2582">
        <v>174</v>
      </c>
      <c r="AG2582">
        <v>65</v>
      </c>
      <c r="AH2582">
        <v>22</v>
      </c>
      <c r="AI2582">
        <v>91</v>
      </c>
      <c r="AJ2582">
        <v>43</v>
      </c>
      <c r="AK2582">
        <v>14</v>
      </c>
      <c r="AL2582">
        <v>65</v>
      </c>
      <c r="AM2582">
        <v>88</v>
      </c>
      <c r="AN2582">
        <v>35</v>
      </c>
      <c r="AO2582">
        <v>117</v>
      </c>
      <c r="AP2582">
        <v>382</v>
      </c>
      <c r="AQ2582">
        <v>0</v>
      </c>
      <c r="AR2582" s="4">
        <v>5227</v>
      </c>
      <c r="AS2582" s="4">
        <f t="shared" si="644"/>
        <v>5609</v>
      </c>
      <c r="AT2582">
        <v>0.91709417100000001</v>
      </c>
      <c r="AU2582" s="4">
        <f t="shared" si="640"/>
        <v>1</v>
      </c>
      <c r="AV2582" s="4">
        <f t="shared" si="645"/>
        <v>5143.9812051389999</v>
      </c>
      <c r="AW2582" s="4">
        <v>0</v>
      </c>
      <c r="AX2582" s="4">
        <v>0</v>
      </c>
      <c r="AY2582" s="4">
        <v>80.53</v>
      </c>
      <c r="AZ2582" s="4">
        <f t="shared" si="646"/>
        <v>80.53</v>
      </c>
      <c r="BA2582" s="4">
        <f t="shared" si="647"/>
        <v>73.853593590629998</v>
      </c>
      <c r="BB2582" s="4">
        <v>9.51</v>
      </c>
      <c r="BC2582" s="4">
        <v>12000</v>
      </c>
      <c r="BD2582">
        <v>2.1712869260400001</v>
      </c>
      <c r="BE2582" s="2">
        <v>0.11</v>
      </c>
      <c r="BF2582">
        <v>40</v>
      </c>
      <c r="BG2582">
        <f t="shared" si="641"/>
        <v>0.11171872670841716</v>
      </c>
      <c r="BH2582">
        <v>0.64</v>
      </c>
      <c r="BI2582" s="4">
        <v>0.52800000000000002</v>
      </c>
      <c r="BJ2582" s="4">
        <v>0.17599999999999999</v>
      </c>
      <c r="BK2582" s="3">
        <f t="shared" si="648"/>
        <v>385500</v>
      </c>
      <c r="BL2582" s="3">
        <f t="shared" si="649"/>
        <v>72</v>
      </c>
      <c r="BM2582" s="3">
        <v>820.99999999999989</v>
      </c>
      <c r="BN2582" s="3">
        <v>738.9</v>
      </c>
      <c r="BO2582" s="3">
        <f t="shared" si="650"/>
        <v>82.099999999999909</v>
      </c>
      <c r="BP2582" s="3">
        <f t="shared" si="651"/>
        <v>22800</v>
      </c>
      <c r="BQ2582">
        <v>0.72</v>
      </c>
      <c r="BR2582">
        <v>0.59</v>
      </c>
      <c r="BS2582">
        <v>7.85</v>
      </c>
      <c r="BT2582">
        <f t="shared" si="642"/>
        <v>732.90000000000009</v>
      </c>
      <c r="BU2582" s="1">
        <f t="shared" si="643"/>
        <v>0.15699590275445849</v>
      </c>
      <c r="BV2582" s="1">
        <f t="shared" si="652"/>
        <v>0.1891159437187194</v>
      </c>
      <c r="BW2582">
        <f t="shared" si="653"/>
        <v>0.18028004397556874</v>
      </c>
      <c r="BX2582">
        <f t="shared" si="654"/>
        <v>0.1947532158077605</v>
      </c>
      <c r="BY2582">
        <f t="shared" si="655"/>
        <v>155.92068707191771</v>
      </c>
    </row>
    <row r="2583" spans="1:77" x14ac:dyDescent="0.2">
      <c r="A2583">
        <v>12</v>
      </c>
      <c r="B2583">
        <v>48185</v>
      </c>
      <c r="C2583" t="s">
        <v>1017</v>
      </c>
      <c r="D2583">
        <v>48</v>
      </c>
      <c r="E2583" t="s">
        <v>21</v>
      </c>
      <c r="F2583" t="s">
        <v>22</v>
      </c>
      <c r="G2583" t="s">
        <v>1137</v>
      </c>
      <c r="H2583">
        <v>185</v>
      </c>
      <c r="I2583">
        <v>409</v>
      </c>
      <c r="J2583">
        <v>1657</v>
      </c>
      <c r="K2583">
        <v>477</v>
      </c>
      <c r="L2583">
        <v>601</v>
      </c>
      <c r="M2583">
        <v>196</v>
      </c>
      <c r="N2583">
        <v>256</v>
      </c>
      <c r="O2583" s="3">
        <v>7810.1</v>
      </c>
      <c r="P2583" s="3">
        <v>10904.51476</v>
      </c>
      <c r="Q2583" s="3">
        <v>22405</v>
      </c>
      <c r="R2583" s="3">
        <v>31282.013449999999</v>
      </c>
      <c r="S2583" s="3">
        <v>4874</v>
      </c>
      <c r="T2583" s="3">
        <v>6805.1119639999997</v>
      </c>
      <c r="U2583" s="3">
        <v>12670</v>
      </c>
      <c r="V2583" s="3">
        <v>17689.940210000001</v>
      </c>
      <c r="W2583" s="3">
        <v>2104.6999999999998</v>
      </c>
      <c r="X2583" s="3">
        <v>2938.5964610000001</v>
      </c>
      <c r="Y2583" s="3">
        <v>220</v>
      </c>
      <c r="Z2583" s="3">
        <v>307.16549700000002</v>
      </c>
      <c r="AA2583">
        <v>317</v>
      </c>
      <c r="AB2583">
        <v>1061</v>
      </c>
      <c r="AC2583">
        <v>433</v>
      </c>
      <c r="AD2583">
        <v>526</v>
      </c>
      <c r="AE2583">
        <v>160</v>
      </c>
      <c r="AF2583">
        <v>157</v>
      </c>
      <c r="AG2583">
        <v>65</v>
      </c>
      <c r="AH2583">
        <v>22</v>
      </c>
      <c r="AI2583">
        <v>91</v>
      </c>
      <c r="AJ2583">
        <v>43</v>
      </c>
      <c r="AK2583">
        <v>14</v>
      </c>
      <c r="AL2583">
        <v>65</v>
      </c>
      <c r="AM2583">
        <v>88</v>
      </c>
      <c r="AN2583">
        <v>35</v>
      </c>
      <c r="AO2583">
        <v>117</v>
      </c>
      <c r="AP2583">
        <v>382</v>
      </c>
      <c r="AQ2583">
        <v>0</v>
      </c>
      <c r="AR2583" s="4">
        <v>5227</v>
      </c>
      <c r="AS2583" s="4">
        <f t="shared" si="644"/>
        <v>5609</v>
      </c>
      <c r="AT2583">
        <v>0.90901958100000002</v>
      </c>
      <c r="AU2583" s="4">
        <f t="shared" si="640"/>
        <v>1</v>
      </c>
      <c r="AV2583" s="4">
        <f t="shared" si="645"/>
        <v>5098.690829829</v>
      </c>
      <c r="AW2583" s="4">
        <v>0</v>
      </c>
      <c r="AX2583" s="4">
        <v>0</v>
      </c>
      <c r="AY2583" s="4">
        <v>80.53</v>
      </c>
      <c r="AZ2583" s="4">
        <f t="shared" si="646"/>
        <v>80.53</v>
      </c>
      <c r="BA2583" s="4">
        <f t="shared" si="647"/>
        <v>73.203346857930001</v>
      </c>
      <c r="BB2583" s="4">
        <v>9.51</v>
      </c>
      <c r="BC2583" s="4">
        <v>12000</v>
      </c>
      <c r="BD2583">
        <v>2.2291286744600001</v>
      </c>
      <c r="BE2583" s="2">
        <v>0.11</v>
      </c>
      <c r="BF2583">
        <v>40</v>
      </c>
      <c r="BG2583">
        <f t="shared" si="641"/>
        <v>0.11171872670841716</v>
      </c>
      <c r="BH2583">
        <v>0.59909999999999997</v>
      </c>
      <c r="BI2583" s="4">
        <v>0.52800000000000002</v>
      </c>
      <c r="BJ2583" s="4">
        <v>0.17599999999999999</v>
      </c>
      <c r="BK2583" s="3">
        <f t="shared" si="648"/>
        <v>385500</v>
      </c>
      <c r="BL2583" s="3">
        <f t="shared" si="649"/>
        <v>72</v>
      </c>
      <c r="BM2583" s="3">
        <v>820.99999999999989</v>
      </c>
      <c r="BN2583" s="3">
        <v>738.9</v>
      </c>
      <c r="BO2583" s="3">
        <f t="shared" si="650"/>
        <v>82.099999999999909</v>
      </c>
      <c r="BP2583" s="3">
        <f t="shared" si="651"/>
        <v>22800</v>
      </c>
      <c r="BQ2583">
        <v>0.72</v>
      </c>
      <c r="BR2583">
        <v>0.59</v>
      </c>
      <c r="BS2583">
        <v>7.85</v>
      </c>
      <c r="BT2583">
        <f t="shared" si="642"/>
        <v>732.90000000000009</v>
      </c>
      <c r="BU2583" s="1">
        <f t="shared" si="643"/>
        <v>0.1644991631006168</v>
      </c>
      <c r="BV2583" s="1">
        <f t="shared" si="652"/>
        <v>0.19074857161099348</v>
      </c>
      <c r="BW2583">
        <f t="shared" si="653"/>
        <v>0.18176182454770451</v>
      </c>
      <c r="BX2583">
        <f t="shared" si="654"/>
        <v>0.19649716816747204</v>
      </c>
      <c r="BY2583">
        <f t="shared" si="655"/>
        <v>156.04498368557392</v>
      </c>
    </row>
    <row r="2584" spans="1:77" x14ac:dyDescent="0.2">
      <c r="A2584">
        <v>1</v>
      </c>
      <c r="B2584">
        <v>48187</v>
      </c>
      <c r="C2584" t="s">
        <v>20</v>
      </c>
      <c r="D2584">
        <v>48</v>
      </c>
      <c r="E2584" t="s">
        <v>21</v>
      </c>
      <c r="F2584" t="s">
        <v>22</v>
      </c>
      <c r="G2584" t="s">
        <v>38</v>
      </c>
      <c r="H2584">
        <v>187</v>
      </c>
      <c r="I2584">
        <v>77</v>
      </c>
      <c r="J2584">
        <v>1550</v>
      </c>
      <c r="K2584">
        <v>292</v>
      </c>
      <c r="L2584">
        <v>827</v>
      </c>
      <c r="M2584">
        <v>180</v>
      </c>
      <c r="N2584">
        <v>246</v>
      </c>
      <c r="O2584" s="3">
        <v>11479</v>
      </c>
      <c r="P2584" s="3">
        <v>16027.05791</v>
      </c>
      <c r="Q2584" s="3">
        <v>22762</v>
      </c>
      <c r="R2584" s="3">
        <v>31780.459279999999</v>
      </c>
      <c r="S2584" s="3">
        <v>2998.5</v>
      </c>
      <c r="T2584" s="3">
        <v>4186.5261030000001</v>
      </c>
      <c r="U2584" s="3">
        <v>17506</v>
      </c>
      <c r="V2584" s="3">
        <v>24441.996319999998</v>
      </c>
      <c r="W2584" s="3">
        <v>2133.3000000000002</v>
      </c>
      <c r="X2584" s="3">
        <v>2978.5279759999999</v>
      </c>
      <c r="Y2584" s="3">
        <v>204</v>
      </c>
      <c r="Z2584" s="3">
        <v>284.82618810000002</v>
      </c>
      <c r="AA2584">
        <v>114</v>
      </c>
      <c r="AB2584">
        <v>713</v>
      </c>
      <c r="AC2584">
        <v>240</v>
      </c>
      <c r="AD2584">
        <v>571</v>
      </c>
      <c r="AE2584">
        <v>119</v>
      </c>
      <c r="AF2584">
        <v>121</v>
      </c>
      <c r="AG2584">
        <v>65</v>
      </c>
      <c r="AH2584">
        <v>22</v>
      </c>
      <c r="AI2584">
        <v>91</v>
      </c>
      <c r="AJ2584">
        <v>43</v>
      </c>
      <c r="AK2584">
        <v>14</v>
      </c>
      <c r="AL2584">
        <v>65</v>
      </c>
      <c r="AM2584">
        <v>88</v>
      </c>
      <c r="AN2584">
        <v>35</v>
      </c>
      <c r="AO2584">
        <v>117</v>
      </c>
      <c r="AP2584">
        <v>382</v>
      </c>
      <c r="AQ2584">
        <v>0</v>
      </c>
      <c r="AR2584" s="4">
        <v>5227</v>
      </c>
      <c r="AS2584" s="4">
        <f t="shared" si="644"/>
        <v>5609</v>
      </c>
      <c r="AT2584">
        <v>0.90967808299999997</v>
      </c>
      <c r="AU2584" s="4">
        <f t="shared" si="640"/>
        <v>1</v>
      </c>
      <c r="AV2584" s="4">
        <f t="shared" si="645"/>
        <v>5102.3843675469998</v>
      </c>
      <c r="AW2584" s="4">
        <v>0</v>
      </c>
      <c r="AX2584" s="4">
        <v>0</v>
      </c>
      <c r="AY2584" s="4">
        <v>80.53</v>
      </c>
      <c r="AZ2584" s="4">
        <f t="shared" si="646"/>
        <v>80.53</v>
      </c>
      <c r="BA2584" s="4">
        <f t="shared" si="647"/>
        <v>73.256376023990001</v>
      </c>
      <c r="BB2584" s="4">
        <v>9.51</v>
      </c>
      <c r="BC2584" s="4">
        <v>12000</v>
      </c>
      <c r="BD2584">
        <v>2.0185144607100001</v>
      </c>
      <c r="BE2584" s="2">
        <v>0.11</v>
      </c>
      <c r="BF2584">
        <v>40</v>
      </c>
      <c r="BG2584">
        <f t="shared" si="641"/>
        <v>0.11171872670841716</v>
      </c>
      <c r="BH2584">
        <v>0.747</v>
      </c>
      <c r="BI2584" s="4">
        <v>0.52800000000000002</v>
      </c>
      <c r="BJ2584" s="4">
        <v>0.17599999999999999</v>
      </c>
      <c r="BK2584" s="3">
        <f t="shared" si="648"/>
        <v>385500</v>
      </c>
      <c r="BL2584" s="3">
        <f t="shared" si="649"/>
        <v>72</v>
      </c>
      <c r="BM2584" s="3">
        <v>820.99999999999989</v>
      </c>
      <c r="BN2584" s="3">
        <v>738.9</v>
      </c>
      <c r="BO2584" s="3">
        <f t="shared" si="650"/>
        <v>82.099999999999909</v>
      </c>
      <c r="BP2584" s="3">
        <f t="shared" si="651"/>
        <v>22800</v>
      </c>
      <c r="BQ2584">
        <v>0.72</v>
      </c>
      <c r="BR2584">
        <v>0.59</v>
      </c>
      <c r="BS2584">
        <v>7.85</v>
      </c>
      <c r="BT2584">
        <f t="shared" si="642"/>
        <v>732.90000000000009</v>
      </c>
      <c r="BU2584" s="1">
        <f t="shared" si="643"/>
        <v>0.13779164061896293</v>
      </c>
      <c r="BV2584" s="1">
        <f t="shared" si="652"/>
        <v>0.16338185881707717</v>
      </c>
      <c r="BW2584">
        <f t="shared" si="653"/>
        <v>0.15486246131290526</v>
      </c>
      <c r="BX2584">
        <f t="shared" si="654"/>
        <v>0.16878555404731319</v>
      </c>
      <c r="BY2584">
        <f t="shared" si="655"/>
        <v>155.65989253818918</v>
      </c>
    </row>
    <row r="2585" spans="1:77" x14ac:dyDescent="0.2">
      <c r="A2585">
        <v>18</v>
      </c>
      <c r="B2585">
        <v>48189</v>
      </c>
      <c r="C2585" t="s">
        <v>1605</v>
      </c>
      <c r="D2585">
        <v>48</v>
      </c>
      <c r="E2585" t="s">
        <v>21</v>
      </c>
      <c r="F2585" t="s">
        <v>22</v>
      </c>
      <c r="G2585" t="s">
        <v>1220</v>
      </c>
      <c r="H2585">
        <v>189</v>
      </c>
      <c r="I2585">
        <v>199</v>
      </c>
      <c r="J2585">
        <v>659</v>
      </c>
      <c r="K2585">
        <v>250</v>
      </c>
      <c r="L2585">
        <v>348</v>
      </c>
      <c r="M2585">
        <v>86</v>
      </c>
      <c r="N2585">
        <v>124</v>
      </c>
      <c r="O2585" s="3">
        <v>2516.8000000000002</v>
      </c>
      <c r="P2585" s="3">
        <v>3513.973285</v>
      </c>
      <c r="Q2585" s="3">
        <v>9250.4</v>
      </c>
      <c r="R2585" s="3">
        <v>12915.47142</v>
      </c>
      <c r="S2585" s="3">
        <v>3256.3</v>
      </c>
      <c r="T2585" s="3">
        <v>4546.4682169999996</v>
      </c>
      <c r="U2585" s="3">
        <v>8037.2</v>
      </c>
      <c r="V2585" s="3">
        <v>11221.59333</v>
      </c>
      <c r="W2585" s="3">
        <v>893.63</v>
      </c>
      <c r="X2585" s="3">
        <v>1247.6922870000001</v>
      </c>
      <c r="Y2585" s="3">
        <v>114</v>
      </c>
      <c r="Z2585" s="3">
        <v>159.16757569999999</v>
      </c>
      <c r="AA2585">
        <v>235</v>
      </c>
      <c r="AB2585">
        <v>500</v>
      </c>
      <c r="AC2585">
        <v>273</v>
      </c>
      <c r="AD2585">
        <v>366</v>
      </c>
      <c r="AE2585">
        <v>100</v>
      </c>
      <c r="AF2585">
        <v>89</v>
      </c>
      <c r="AG2585">
        <v>65</v>
      </c>
      <c r="AH2585">
        <v>22</v>
      </c>
      <c r="AI2585">
        <v>91</v>
      </c>
      <c r="AJ2585">
        <v>43</v>
      </c>
      <c r="AK2585">
        <v>14</v>
      </c>
      <c r="AL2585">
        <v>65</v>
      </c>
      <c r="AM2585">
        <v>88</v>
      </c>
      <c r="AN2585">
        <v>35</v>
      </c>
      <c r="AO2585">
        <v>117</v>
      </c>
      <c r="AP2585">
        <v>382</v>
      </c>
      <c r="AQ2585">
        <v>0</v>
      </c>
      <c r="AR2585" s="4">
        <v>5227</v>
      </c>
      <c r="AS2585" s="4">
        <f t="shared" si="644"/>
        <v>5609</v>
      </c>
      <c r="AT2585">
        <v>0.932091424</v>
      </c>
      <c r="AU2585" s="4">
        <f t="shared" si="640"/>
        <v>1</v>
      </c>
      <c r="AV2585" s="4">
        <f t="shared" si="645"/>
        <v>5228.1007972159996</v>
      </c>
      <c r="AW2585" s="4">
        <v>0</v>
      </c>
      <c r="AX2585" s="4">
        <v>0</v>
      </c>
      <c r="AY2585" s="4">
        <v>80.53</v>
      </c>
      <c r="AZ2585" s="4">
        <f t="shared" si="646"/>
        <v>80.53</v>
      </c>
      <c r="BA2585" s="4">
        <f t="shared" si="647"/>
        <v>75.061322374720007</v>
      </c>
      <c r="BB2585" s="4">
        <v>9.51</v>
      </c>
      <c r="BC2585" s="4">
        <v>12000</v>
      </c>
      <c r="BD2585">
        <v>1.7600222780200001</v>
      </c>
      <c r="BE2585" s="2">
        <v>0.11</v>
      </c>
      <c r="BF2585">
        <v>40</v>
      </c>
      <c r="BG2585">
        <f t="shared" si="641"/>
        <v>0.11171872670841716</v>
      </c>
      <c r="BH2585">
        <v>0.64</v>
      </c>
      <c r="BI2585" s="4">
        <v>0.52800000000000002</v>
      </c>
      <c r="BJ2585" s="4">
        <v>0.17599999999999999</v>
      </c>
      <c r="BK2585" s="3">
        <f t="shared" si="648"/>
        <v>385500</v>
      </c>
      <c r="BL2585" s="3">
        <f t="shared" si="649"/>
        <v>72</v>
      </c>
      <c r="BM2585" s="3">
        <v>820.99999999999989</v>
      </c>
      <c r="BN2585" s="3">
        <v>738.9</v>
      </c>
      <c r="BO2585" s="3">
        <f t="shared" si="650"/>
        <v>82.099999999999909</v>
      </c>
      <c r="BP2585" s="3">
        <f t="shared" si="651"/>
        <v>22800</v>
      </c>
      <c r="BQ2585">
        <v>0.72</v>
      </c>
      <c r="BR2585">
        <v>0.59</v>
      </c>
      <c r="BS2585">
        <v>7.85</v>
      </c>
      <c r="BT2585">
        <f t="shared" si="642"/>
        <v>732.90000000000009</v>
      </c>
      <c r="BU2585" s="1">
        <f t="shared" si="643"/>
        <v>0.15395239765854166</v>
      </c>
      <c r="BV2585" s="1">
        <f t="shared" si="652"/>
        <v>0.17333861677770657</v>
      </c>
      <c r="BW2585">
        <f t="shared" si="653"/>
        <v>0.16450271703455591</v>
      </c>
      <c r="BX2585">
        <f t="shared" si="654"/>
        <v>0.17897588886674767</v>
      </c>
      <c r="BY2585">
        <f t="shared" si="655"/>
        <v>155.92068707191771</v>
      </c>
    </row>
    <row r="2586" spans="1:77" x14ac:dyDescent="0.2">
      <c r="A2586">
        <v>1</v>
      </c>
      <c r="B2586">
        <v>48191</v>
      </c>
      <c r="C2586" t="s">
        <v>20</v>
      </c>
      <c r="D2586">
        <v>48</v>
      </c>
      <c r="E2586" t="s">
        <v>21</v>
      </c>
      <c r="F2586" t="s">
        <v>22</v>
      </c>
      <c r="G2586" t="s">
        <v>53</v>
      </c>
      <c r="H2586">
        <v>191</v>
      </c>
      <c r="I2586">
        <v>216</v>
      </c>
      <c r="J2586">
        <v>512</v>
      </c>
      <c r="K2586">
        <v>239</v>
      </c>
      <c r="L2586">
        <v>349</v>
      </c>
      <c r="M2586">
        <v>71</v>
      </c>
      <c r="N2586">
        <v>102</v>
      </c>
      <c r="O2586" s="3">
        <v>2713.2</v>
      </c>
      <c r="P2586" s="3">
        <v>3788.188302</v>
      </c>
      <c r="Q2586" s="3">
        <v>8095.1</v>
      </c>
      <c r="R2586" s="3">
        <v>11302.4337</v>
      </c>
      <c r="S2586" s="3">
        <v>3403</v>
      </c>
      <c r="T2586" s="3">
        <v>4751.2917550000002</v>
      </c>
      <c r="U2586" s="3">
        <v>8267.2999999999993</v>
      </c>
      <c r="V2586" s="3">
        <v>11542.86051</v>
      </c>
      <c r="W2586" s="3">
        <v>787.84</v>
      </c>
      <c r="X2586" s="3">
        <v>1099.9875689999999</v>
      </c>
      <c r="Y2586" s="3">
        <v>99</v>
      </c>
      <c r="Z2586" s="3">
        <v>138.22447360000001</v>
      </c>
      <c r="AA2586">
        <v>254</v>
      </c>
      <c r="AB2586">
        <v>504</v>
      </c>
      <c r="AC2586">
        <v>271</v>
      </c>
      <c r="AD2586">
        <v>381</v>
      </c>
      <c r="AE2586">
        <v>101</v>
      </c>
      <c r="AF2586">
        <v>88</v>
      </c>
      <c r="AG2586">
        <v>65</v>
      </c>
      <c r="AH2586">
        <v>22</v>
      </c>
      <c r="AI2586">
        <v>91</v>
      </c>
      <c r="AJ2586">
        <v>43</v>
      </c>
      <c r="AK2586">
        <v>14</v>
      </c>
      <c r="AL2586">
        <v>65</v>
      </c>
      <c r="AM2586">
        <v>88</v>
      </c>
      <c r="AN2586">
        <v>35</v>
      </c>
      <c r="AO2586">
        <v>117</v>
      </c>
      <c r="AP2586">
        <v>382</v>
      </c>
      <c r="AQ2586">
        <v>0</v>
      </c>
      <c r="AR2586" s="4">
        <v>5227</v>
      </c>
      <c r="AS2586" s="4">
        <f t="shared" si="644"/>
        <v>5609</v>
      </c>
      <c r="AT2586">
        <v>0.93219505300000005</v>
      </c>
      <c r="AU2586" s="4">
        <f t="shared" si="640"/>
        <v>1</v>
      </c>
      <c r="AV2586" s="4">
        <f t="shared" si="645"/>
        <v>5228.6820522770004</v>
      </c>
      <c r="AW2586" s="4">
        <v>0</v>
      </c>
      <c r="AX2586" s="4">
        <v>0</v>
      </c>
      <c r="AY2586" s="4">
        <v>80.53</v>
      </c>
      <c r="AZ2586" s="4">
        <f t="shared" si="646"/>
        <v>80.53</v>
      </c>
      <c r="BA2586" s="4">
        <f t="shared" si="647"/>
        <v>75.069667618090008</v>
      </c>
      <c r="BB2586" s="4">
        <v>9.51</v>
      </c>
      <c r="BC2586" s="4">
        <v>12000</v>
      </c>
      <c r="BD2586">
        <v>1.7730082405900001</v>
      </c>
      <c r="BE2586" s="2">
        <v>0.11</v>
      </c>
      <c r="BF2586">
        <v>40</v>
      </c>
      <c r="BG2586">
        <f t="shared" si="641"/>
        <v>0.11171872670841716</v>
      </c>
      <c r="BH2586">
        <v>0.747</v>
      </c>
      <c r="BI2586" s="4">
        <v>0.52800000000000002</v>
      </c>
      <c r="BJ2586" s="4">
        <v>0.17599999999999999</v>
      </c>
      <c r="BK2586" s="3">
        <f t="shared" si="648"/>
        <v>385500</v>
      </c>
      <c r="BL2586" s="3">
        <f t="shared" si="649"/>
        <v>72</v>
      </c>
      <c r="BM2586" s="3">
        <v>820.99999999999989</v>
      </c>
      <c r="BN2586" s="3">
        <v>738.9</v>
      </c>
      <c r="BO2586" s="3">
        <f t="shared" si="650"/>
        <v>82.099999999999909</v>
      </c>
      <c r="BP2586" s="3">
        <f t="shared" si="651"/>
        <v>22800</v>
      </c>
      <c r="BQ2586">
        <v>0.72</v>
      </c>
      <c r="BR2586">
        <v>0.59</v>
      </c>
      <c r="BS2586">
        <v>7.85</v>
      </c>
      <c r="BT2586">
        <f t="shared" si="642"/>
        <v>732.90000000000009</v>
      </c>
      <c r="BU2586" s="1">
        <f t="shared" si="643"/>
        <v>0.13727890788676672</v>
      </c>
      <c r="BV2586" s="1">
        <f t="shared" si="652"/>
        <v>0.15578930610240896</v>
      </c>
      <c r="BW2586">
        <f t="shared" si="653"/>
        <v>0.14726990859823705</v>
      </c>
      <c r="BX2586">
        <f t="shared" si="654"/>
        <v>0.16119300133264497</v>
      </c>
      <c r="BY2586">
        <f t="shared" si="655"/>
        <v>155.65989253818918</v>
      </c>
    </row>
    <row r="2587" spans="1:77" x14ac:dyDescent="0.2">
      <c r="A2587">
        <v>1</v>
      </c>
      <c r="B2587">
        <v>48193</v>
      </c>
      <c r="C2587" t="s">
        <v>20</v>
      </c>
      <c r="D2587">
        <v>48</v>
      </c>
      <c r="E2587" t="s">
        <v>21</v>
      </c>
      <c r="F2587" t="s">
        <v>22</v>
      </c>
      <c r="G2587" t="s">
        <v>41</v>
      </c>
      <c r="H2587">
        <v>193</v>
      </c>
      <c r="I2587">
        <v>159</v>
      </c>
      <c r="J2587">
        <v>1033</v>
      </c>
      <c r="K2587">
        <v>373</v>
      </c>
      <c r="L2587">
        <v>486</v>
      </c>
      <c r="M2587">
        <v>127</v>
      </c>
      <c r="N2587">
        <v>160</v>
      </c>
      <c r="O2587" s="3">
        <v>8963.5</v>
      </c>
      <c r="P2587" s="3">
        <v>12514.89969</v>
      </c>
      <c r="Q2587" s="3">
        <v>15821</v>
      </c>
      <c r="R2587" s="3">
        <v>22089.387849999999</v>
      </c>
      <c r="S2587" s="3">
        <v>4633</v>
      </c>
      <c r="T2587" s="3">
        <v>6468.6261249999998</v>
      </c>
      <c r="U2587" s="3">
        <v>10952</v>
      </c>
      <c r="V2587" s="3">
        <v>15291.25692</v>
      </c>
      <c r="W2587" s="3">
        <v>1491.4</v>
      </c>
      <c r="X2587" s="3">
        <v>2082.3028279999999</v>
      </c>
      <c r="Y2587" s="3">
        <v>153</v>
      </c>
      <c r="Z2587" s="3">
        <v>213.6196411</v>
      </c>
      <c r="AA2587">
        <v>197</v>
      </c>
      <c r="AB2587">
        <v>859</v>
      </c>
      <c r="AC2587">
        <v>374</v>
      </c>
      <c r="AD2587">
        <v>484</v>
      </c>
      <c r="AE2587">
        <v>140</v>
      </c>
      <c r="AF2587">
        <v>135</v>
      </c>
      <c r="AG2587">
        <v>65</v>
      </c>
      <c r="AH2587">
        <v>22</v>
      </c>
      <c r="AI2587">
        <v>91</v>
      </c>
      <c r="AJ2587">
        <v>43</v>
      </c>
      <c r="AK2587">
        <v>14</v>
      </c>
      <c r="AL2587">
        <v>65</v>
      </c>
      <c r="AM2587">
        <v>88</v>
      </c>
      <c r="AN2587">
        <v>35</v>
      </c>
      <c r="AO2587">
        <v>117</v>
      </c>
      <c r="AP2587">
        <v>382</v>
      </c>
      <c r="AQ2587">
        <v>0</v>
      </c>
      <c r="AR2587" s="4">
        <v>5227</v>
      </c>
      <c r="AS2587" s="4">
        <f t="shared" si="644"/>
        <v>5609</v>
      </c>
      <c r="AT2587">
        <v>0.91949107900000004</v>
      </c>
      <c r="AU2587" s="4">
        <f t="shared" si="640"/>
        <v>1</v>
      </c>
      <c r="AV2587" s="4">
        <f t="shared" si="645"/>
        <v>5157.4254621110003</v>
      </c>
      <c r="AW2587" s="4">
        <v>0</v>
      </c>
      <c r="AX2587" s="4">
        <v>0</v>
      </c>
      <c r="AY2587" s="4">
        <v>80.53</v>
      </c>
      <c r="AZ2587" s="4">
        <f t="shared" si="646"/>
        <v>80.53</v>
      </c>
      <c r="BA2587" s="4">
        <f t="shared" si="647"/>
        <v>74.046616591870006</v>
      </c>
      <c r="BB2587" s="4">
        <v>9.51</v>
      </c>
      <c r="BC2587" s="4">
        <v>12000</v>
      </c>
      <c r="BD2587">
        <v>2.00648788611</v>
      </c>
      <c r="BE2587" s="2">
        <v>0.11</v>
      </c>
      <c r="BF2587">
        <v>40</v>
      </c>
      <c r="BG2587">
        <f t="shared" si="641"/>
        <v>0.11171872670841716</v>
      </c>
      <c r="BH2587">
        <v>0.747</v>
      </c>
      <c r="BI2587" s="4">
        <v>0.52800000000000002</v>
      </c>
      <c r="BJ2587" s="4">
        <v>0.17599999999999999</v>
      </c>
      <c r="BK2587" s="3">
        <f t="shared" si="648"/>
        <v>385500</v>
      </c>
      <c r="BL2587" s="3">
        <f t="shared" si="649"/>
        <v>72</v>
      </c>
      <c r="BM2587" s="3">
        <v>820.99999999999989</v>
      </c>
      <c r="BN2587" s="3">
        <v>738.9</v>
      </c>
      <c r="BO2587" s="3">
        <f t="shared" si="650"/>
        <v>82.099999999999909</v>
      </c>
      <c r="BP2587" s="3">
        <f t="shared" si="651"/>
        <v>22800</v>
      </c>
      <c r="BQ2587">
        <v>0.72</v>
      </c>
      <c r="BR2587">
        <v>0.59</v>
      </c>
      <c r="BS2587">
        <v>7.85</v>
      </c>
      <c r="BT2587">
        <f t="shared" si="642"/>
        <v>732.90000000000009</v>
      </c>
      <c r="BU2587" s="1">
        <f t="shared" si="643"/>
        <v>0.13870778298573744</v>
      </c>
      <c r="BV2587" s="1">
        <f t="shared" si="652"/>
        <v>0.16121071009368967</v>
      </c>
      <c r="BW2587">
        <f t="shared" si="653"/>
        <v>0.15269131258951776</v>
      </c>
      <c r="BX2587">
        <f t="shared" si="654"/>
        <v>0.16661440532392569</v>
      </c>
      <c r="BY2587">
        <f t="shared" si="655"/>
        <v>155.65989253818918</v>
      </c>
    </row>
    <row r="2588" spans="1:77" x14ac:dyDescent="0.2">
      <c r="A2588">
        <v>18</v>
      </c>
      <c r="B2588">
        <v>48195</v>
      </c>
      <c r="C2588" t="s">
        <v>1605</v>
      </c>
      <c r="D2588">
        <v>48</v>
      </c>
      <c r="E2588" t="s">
        <v>21</v>
      </c>
      <c r="F2588" t="s">
        <v>22</v>
      </c>
      <c r="G2588" t="s">
        <v>1640</v>
      </c>
      <c r="H2588">
        <v>195</v>
      </c>
      <c r="I2588">
        <v>199</v>
      </c>
      <c r="J2588">
        <v>598</v>
      </c>
      <c r="K2588">
        <v>289</v>
      </c>
      <c r="L2588">
        <v>329</v>
      </c>
      <c r="M2588">
        <v>84</v>
      </c>
      <c r="N2588">
        <v>117</v>
      </c>
      <c r="O2588" s="3">
        <v>2320</v>
      </c>
      <c r="P2588" s="3">
        <v>3239.1997860000001</v>
      </c>
      <c r="Q2588" s="3">
        <v>7876.2</v>
      </c>
      <c r="R2588" s="3">
        <v>10996.804029999999</v>
      </c>
      <c r="S2588" s="3">
        <v>3160.6</v>
      </c>
      <c r="T2588" s="3">
        <v>4412.8512259999998</v>
      </c>
      <c r="U2588" s="3">
        <v>7543.7</v>
      </c>
      <c r="V2588" s="3">
        <v>10532.565269999999</v>
      </c>
      <c r="W2588" s="3">
        <v>789.28</v>
      </c>
      <c r="X2588" s="3">
        <v>1101.9981069999999</v>
      </c>
      <c r="Y2588" s="3">
        <v>109</v>
      </c>
      <c r="Z2588" s="3">
        <v>152.18654169999999</v>
      </c>
      <c r="AA2588">
        <v>237</v>
      </c>
      <c r="AB2588">
        <v>471</v>
      </c>
      <c r="AC2588">
        <v>311</v>
      </c>
      <c r="AD2588">
        <v>349</v>
      </c>
      <c r="AE2588">
        <v>99</v>
      </c>
      <c r="AF2588">
        <v>86</v>
      </c>
      <c r="AG2588">
        <v>65</v>
      </c>
      <c r="AH2588">
        <v>22</v>
      </c>
      <c r="AI2588">
        <v>91</v>
      </c>
      <c r="AJ2588">
        <v>43</v>
      </c>
      <c r="AK2588">
        <v>14</v>
      </c>
      <c r="AL2588">
        <v>65</v>
      </c>
      <c r="AM2588">
        <v>88</v>
      </c>
      <c r="AN2588">
        <v>35</v>
      </c>
      <c r="AO2588">
        <v>117</v>
      </c>
      <c r="AP2588">
        <v>382</v>
      </c>
      <c r="AQ2588">
        <v>0</v>
      </c>
      <c r="AR2588" s="4">
        <v>5227</v>
      </c>
      <c r="AS2588" s="4">
        <f t="shared" si="644"/>
        <v>5609</v>
      </c>
      <c r="AT2588">
        <v>0.93966400000000005</v>
      </c>
      <c r="AU2588" s="4">
        <f t="shared" si="640"/>
        <v>1</v>
      </c>
      <c r="AV2588" s="4">
        <f t="shared" si="645"/>
        <v>5270.5753760000007</v>
      </c>
      <c r="AW2588" s="4">
        <v>0</v>
      </c>
      <c r="AX2588" s="4">
        <v>0</v>
      </c>
      <c r="AY2588" s="4">
        <v>80.53</v>
      </c>
      <c r="AZ2588" s="4">
        <f t="shared" si="646"/>
        <v>80.53</v>
      </c>
      <c r="BA2588" s="4">
        <f t="shared" si="647"/>
        <v>75.671141920000011</v>
      </c>
      <c r="BB2588" s="4">
        <v>9.51</v>
      </c>
      <c r="BC2588" s="4">
        <v>12000</v>
      </c>
      <c r="BD2588">
        <v>1.6197630650499999</v>
      </c>
      <c r="BE2588" s="2">
        <v>0.11</v>
      </c>
      <c r="BF2588">
        <v>40</v>
      </c>
      <c r="BG2588">
        <f t="shared" si="641"/>
        <v>0.11171872670841716</v>
      </c>
      <c r="BH2588">
        <v>0.64</v>
      </c>
      <c r="BI2588" s="4">
        <v>0.52800000000000002</v>
      </c>
      <c r="BJ2588" s="4">
        <v>0.17599999999999999</v>
      </c>
      <c r="BK2588" s="3">
        <f t="shared" si="648"/>
        <v>385500</v>
      </c>
      <c r="BL2588" s="3">
        <f t="shared" si="649"/>
        <v>72</v>
      </c>
      <c r="BM2588" s="3">
        <v>820.99999999999989</v>
      </c>
      <c r="BN2588" s="3">
        <v>738.9</v>
      </c>
      <c r="BO2588" s="3">
        <f t="shared" si="650"/>
        <v>82.099999999999909</v>
      </c>
      <c r="BP2588" s="3">
        <f t="shared" si="651"/>
        <v>22800</v>
      </c>
      <c r="BQ2588">
        <v>0.72</v>
      </c>
      <c r="BR2588">
        <v>0.59</v>
      </c>
      <c r="BS2588">
        <v>7.85</v>
      </c>
      <c r="BT2588">
        <f t="shared" si="642"/>
        <v>732.90000000000009</v>
      </c>
      <c r="BU2588" s="1">
        <f t="shared" si="643"/>
        <v>0.15322445002465271</v>
      </c>
      <c r="BV2588" s="1">
        <f t="shared" si="652"/>
        <v>0.17194623973662362</v>
      </c>
      <c r="BW2588">
        <f t="shared" si="653"/>
        <v>0.16311033999347296</v>
      </c>
      <c r="BX2588">
        <f t="shared" si="654"/>
        <v>0.17758351182566473</v>
      </c>
      <c r="BY2588">
        <f t="shared" si="655"/>
        <v>155.92068707191771</v>
      </c>
    </row>
    <row r="2589" spans="1:77" x14ac:dyDescent="0.2">
      <c r="A2589">
        <v>1</v>
      </c>
      <c r="B2589">
        <v>48197</v>
      </c>
      <c r="C2589" t="s">
        <v>20</v>
      </c>
      <c r="D2589">
        <v>48</v>
      </c>
      <c r="E2589" t="s">
        <v>21</v>
      </c>
      <c r="F2589" t="s">
        <v>22</v>
      </c>
      <c r="G2589" t="s">
        <v>83</v>
      </c>
      <c r="H2589">
        <v>197</v>
      </c>
      <c r="I2589">
        <v>239</v>
      </c>
      <c r="J2589">
        <v>674</v>
      </c>
      <c r="K2589">
        <v>297</v>
      </c>
      <c r="L2589">
        <v>387</v>
      </c>
      <c r="M2589">
        <v>90</v>
      </c>
      <c r="N2589">
        <v>110</v>
      </c>
      <c r="O2589" s="3">
        <v>3247</v>
      </c>
      <c r="P2589" s="3">
        <v>4533.4834940000001</v>
      </c>
      <c r="Q2589" s="3">
        <v>10361</v>
      </c>
      <c r="R2589" s="3">
        <v>14466.0987</v>
      </c>
      <c r="S2589" s="3">
        <v>3949.1</v>
      </c>
      <c r="T2589" s="3">
        <v>5513.7602909999996</v>
      </c>
      <c r="U2589" s="3">
        <v>9102.7000000000007</v>
      </c>
      <c r="V2589" s="3">
        <v>12709.251679999999</v>
      </c>
      <c r="W2589" s="3">
        <v>980.82</v>
      </c>
      <c r="X2589" s="3">
        <v>1369.4275580000001</v>
      </c>
      <c r="Y2589" s="3">
        <v>107</v>
      </c>
      <c r="Z2589" s="3">
        <v>149.39412809999999</v>
      </c>
      <c r="AA2589">
        <v>277</v>
      </c>
      <c r="AB2589">
        <v>606</v>
      </c>
      <c r="AC2589">
        <v>316</v>
      </c>
      <c r="AD2589">
        <v>413</v>
      </c>
      <c r="AE2589">
        <v>113</v>
      </c>
      <c r="AF2589">
        <v>97</v>
      </c>
      <c r="AG2589">
        <v>65</v>
      </c>
      <c r="AH2589">
        <v>22</v>
      </c>
      <c r="AI2589">
        <v>91</v>
      </c>
      <c r="AJ2589">
        <v>43</v>
      </c>
      <c r="AK2589">
        <v>14</v>
      </c>
      <c r="AL2589">
        <v>65</v>
      </c>
      <c r="AM2589">
        <v>88</v>
      </c>
      <c r="AN2589">
        <v>35</v>
      </c>
      <c r="AO2589">
        <v>117</v>
      </c>
      <c r="AP2589">
        <v>382</v>
      </c>
      <c r="AQ2589">
        <v>0</v>
      </c>
      <c r="AR2589" s="4">
        <v>5227</v>
      </c>
      <c r="AS2589" s="4">
        <f t="shared" si="644"/>
        <v>5609</v>
      </c>
      <c r="AT2589">
        <v>0.93097353000000005</v>
      </c>
      <c r="AU2589" s="4">
        <f t="shared" si="640"/>
        <v>1</v>
      </c>
      <c r="AV2589" s="4">
        <f t="shared" si="645"/>
        <v>5221.8305297699999</v>
      </c>
      <c r="AW2589" s="4">
        <v>0</v>
      </c>
      <c r="AX2589" s="4">
        <v>0</v>
      </c>
      <c r="AY2589" s="4">
        <v>80.53</v>
      </c>
      <c r="AZ2589" s="4">
        <f t="shared" si="646"/>
        <v>80.53</v>
      </c>
      <c r="BA2589" s="4">
        <f t="shared" si="647"/>
        <v>74.971298370900001</v>
      </c>
      <c r="BB2589" s="4">
        <v>9.51</v>
      </c>
      <c r="BC2589" s="4">
        <v>12000</v>
      </c>
      <c r="BD2589">
        <v>1.87390481543</v>
      </c>
      <c r="BE2589" s="2">
        <v>0.11</v>
      </c>
      <c r="BF2589">
        <v>40</v>
      </c>
      <c r="BG2589">
        <f t="shared" si="641"/>
        <v>0.11171872670841716</v>
      </c>
      <c r="BH2589">
        <v>0.747</v>
      </c>
      <c r="BI2589" s="4">
        <v>0.52800000000000002</v>
      </c>
      <c r="BJ2589" s="4">
        <v>0.17599999999999999</v>
      </c>
      <c r="BK2589" s="3">
        <f t="shared" si="648"/>
        <v>385500</v>
      </c>
      <c r="BL2589" s="3">
        <f t="shared" si="649"/>
        <v>72</v>
      </c>
      <c r="BM2589" s="3">
        <v>820.99999999999989</v>
      </c>
      <c r="BN2589" s="3">
        <v>738.9</v>
      </c>
      <c r="BO2589" s="3">
        <f t="shared" si="650"/>
        <v>82.099999999999909</v>
      </c>
      <c r="BP2589" s="3">
        <f t="shared" si="651"/>
        <v>22800</v>
      </c>
      <c r="BQ2589">
        <v>0.72</v>
      </c>
      <c r="BR2589">
        <v>0.59</v>
      </c>
      <c r="BS2589">
        <v>7.85</v>
      </c>
      <c r="BT2589">
        <f t="shared" si="642"/>
        <v>732.90000000000009</v>
      </c>
      <c r="BU2589" s="1">
        <f t="shared" si="643"/>
        <v>0.13835766043101647</v>
      </c>
      <c r="BV2589" s="1">
        <f t="shared" si="652"/>
        <v>0.15810929501374271</v>
      </c>
      <c r="BW2589">
        <f t="shared" si="653"/>
        <v>0.1495898975095708</v>
      </c>
      <c r="BX2589">
        <f t="shared" si="654"/>
        <v>0.16351299024397872</v>
      </c>
      <c r="BY2589">
        <f t="shared" si="655"/>
        <v>155.65989253818918</v>
      </c>
    </row>
    <row r="2590" spans="1:77" x14ac:dyDescent="0.2">
      <c r="A2590">
        <v>12</v>
      </c>
      <c r="B2590">
        <v>48199</v>
      </c>
      <c r="C2590" t="s">
        <v>1017</v>
      </c>
      <c r="D2590">
        <v>48</v>
      </c>
      <c r="E2590" t="s">
        <v>21</v>
      </c>
      <c r="F2590" t="s">
        <v>22</v>
      </c>
      <c r="G2590" t="s">
        <v>582</v>
      </c>
      <c r="H2590">
        <v>199</v>
      </c>
      <c r="I2590">
        <v>781</v>
      </c>
      <c r="J2590">
        <v>1513</v>
      </c>
      <c r="K2590">
        <v>468</v>
      </c>
      <c r="L2590">
        <v>991</v>
      </c>
      <c r="M2590">
        <v>167</v>
      </c>
      <c r="N2590">
        <v>185</v>
      </c>
      <c r="O2590" s="3">
        <v>20655</v>
      </c>
      <c r="P2590" s="3">
        <v>28838.651539999999</v>
      </c>
      <c r="Q2590" s="3">
        <v>16149</v>
      </c>
      <c r="R2590" s="3">
        <v>22547.343680000002</v>
      </c>
      <c r="S2590" s="3">
        <v>2142.1</v>
      </c>
      <c r="T2590" s="3">
        <v>2990.8145960000002</v>
      </c>
      <c r="U2590" s="3">
        <v>16450</v>
      </c>
      <c r="V2590" s="3">
        <v>22967.601930000001</v>
      </c>
      <c r="W2590" s="3">
        <v>1488</v>
      </c>
      <c r="X2590" s="3">
        <v>2077.5557250000002</v>
      </c>
      <c r="Y2590" s="3">
        <v>160</v>
      </c>
      <c r="Z2590" s="3">
        <v>223.39308869999999</v>
      </c>
      <c r="AA2590">
        <v>405</v>
      </c>
      <c r="AB2590">
        <v>817</v>
      </c>
      <c r="AC2590">
        <v>459</v>
      </c>
      <c r="AD2590">
        <v>699</v>
      </c>
      <c r="AE2590">
        <v>126</v>
      </c>
      <c r="AF2590">
        <v>108</v>
      </c>
      <c r="AG2590">
        <v>65</v>
      </c>
      <c r="AH2590">
        <v>22</v>
      </c>
      <c r="AI2590">
        <v>91</v>
      </c>
      <c r="AJ2590">
        <v>43</v>
      </c>
      <c r="AK2590">
        <v>14</v>
      </c>
      <c r="AL2590">
        <v>65</v>
      </c>
      <c r="AM2590">
        <v>88</v>
      </c>
      <c r="AN2590">
        <v>35</v>
      </c>
      <c r="AO2590">
        <v>117</v>
      </c>
      <c r="AP2590">
        <v>382</v>
      </c>
      <c r="AQ2590">
        <v>0</v>
      </c>
      <c r="AR2590" s="4">
        <v>5227</v>
      </c>
      <c r="AS2590" s="4">
        <f t="shared" si="644"/>
        <v>5609</v>
      </c>
      <c r="AT2590">
        <v>0.90656962299999999</v>
      </c>
      <c r="AU2590" s="4">
        <f t="shared" si="640"/>
        <v>1</v>
      </c>
      <c r="AV2590" s="4">
        <f t="shared" si="645"/>
        <v>5084.9490154069999</v>
      </c>
      <c r="AW2590" s="4">
        <v>0</v>
      </c>
      <c r="AX2590" s="4">
        <v>0</v>
      </c>
      <c r="AY2590" s="4">
        <v>80.53</v>
      </c>
      <c r="AZ2590" s="4">
        <f t="shared" si="646"/>
        <v>80.53</v>
      </c>
      <c r="BA2590" s="4">
        <f t="shared" si="647"/>
        <v>73.006051740190003</v>
      </c>
      <c r="BB2590" s="4">
        <v>9.51</v>
      </c>
      <c r="BC2590" s="4">
        <v>12000</v>
      </c>
      <c r="BD2590">
        <v>2.4069459362000001</v>
      </c>
      <c r="BE2590" s="2">
        <v>0.11</v>
      </c>
      <c r="BF2590">
        <v>40</v>
      </c>
      <c r="BG2590">
        <f t="shared" si="641"/>
        <v>0.11171872670841716</v>
      </c>
      <c r="BH2590">
        <v>0.59909999999999997</v>
      </c>
      <c r="BI2590" s="4">
        <v>0.52800000000000002</v>
      </c>
      <c r="BJ2590" s="4">
        <v>0.17599999999999999</v>
      </c>
      <c r="BK2590" s="3">
        <f t="shared" si="648"/>
        <v>385500</v>
      </c>
      <c r="BL2590" s="3">
        <f t="shared" si="649"/>
        <v>72</v>
      </c>
      <c r="BM2590" s="3">
        <v>820.99999999999989</v>
      </c>
      <c r="BN2590" s="3">
        <v>738.9</v>
      </c>
      <c r="BO2590" s="3">
        <f t="shared" si="650"/>
        <v>82.099999999999909</v>
      </c>
      <c r="BP2590" s="3">
        <f t="shared" si="651"/>
        <v>22800</v>
      </c>
      <c r="BQ2590">
        <v>0.72</v>
      </c>
      <c r="BR2590">
        <v>0.59</v>
      </c>
      <c r="BS2590">
        <v>7.85</v>
      </c>
      <c r="BT2590">
        <f t="shared" si="642"/>
        <v>732.90000000000009</v>
      </c>
      <c r="BU2590" s="1">
        <f t="shared" si="643"/>
        <v>0.16630284927472908</v>
      </c>
      <c r="BV2590" s="1">
        <f t="shared" si="652"/>
        <v>0.18940283186217577</v>
      </c>
      <c r="BW2590">
        <f t="shared" si="653"/>
        <v>0.18041608479888679</v>
      </c>
      <c r="BX2590">
        <f t="shared" si="654"/>
        <v>0.19515142841865432</v>
      </c>
      <c r="BY2590">
        <f t="shared" si="655"/>
        <v>156.04498368557392</v>
      </c>
    </row>
    <row r="2591" spans="1:77" x14ac:dyDescent="0.2">
      <c r="A2591">
        <v>12</v>
      </c>
      <c r="B2591">
        <v>48201</v>
      </c>
      <c r="C2591" t="s">
        <v>1017</v>
      </c>
      <c r="D2591">
        <v>48</v>
      </c>
      <c r="E2591" t="s">
        <v>21</v>
      </c>
      <c r="F2591" t="s">
        <v>22</v>
      </c>
      <c r="G2591" t="s">
        <v>1116</v>
      </c>
      <c r="H2591">
        <v>201</v>
      </c>
      <c r="I2591">
        <v>1803</v>
      </c>
      <c r="J2591">
        <v>8931</v>
      </c>
      <c r="K2591">
        <v>690</v>
      </c>
      <c r="L2591">
        <v>3979</v>
      </c>
      <c r="M2591">
        <v>947</v>
      </c>
      <c r="N2591">
        <v>1057</v>
      </c>
      <c r="O2591" s="3">
        <v>37966</v>
      </c>
      <c r="P2591" s="3">
        <v>53008.38753</v>
      </c>
      <c r="Q2591" s="3">
        <v>73534</v>
      </c>
      <c r="R2591" s="3">
        <v>102668.6712</v>
      </c>
      <c r="S2591" s="3">
        <v>2104</v>
      </c>
      <c r="T2591" s="3">
        <v>2937.6191159999998</v>
      </c>
      <c r="U2591" s="3">
        <v>47905</v>
      </c>
      <c r="V2591" s="3">
        <v>66885.286959999998</v>
      </c>
      <c r="W2591" s="3">
        <v>6710.7</v>
      </c>
      <c r="X2591" s="3">
        <v>9369.5250020000003</v>
      </c>
      <c r="Y2591" s="3">
        <v>838</v>
      </c>
      <c r="Z2591" s="3">
        <v>1170.0213020000001</v>
      </c>
      <c r="AA2591">
        <v>546</v>
      </c>
      <c r="AB2591">
        <v>2359</v>
      </c>
      <c r="AC2591">
        <v>-257</v>
      </c>
      <c r="AD2591">
        <v>1248</v>
      </c>
      <c r="AE2591">
        <v>288</v>
      </c>
      <c r="AF2591">
        <v>291</v>
      </c>
      <c r="AG2591">
        <v>65</v>
      </c>
      <c r="AH2591">
        <v>22</v>
      </c>
      <c r="AI2591">
        <v>91</v>
      </c>
      <c r="AJ2591">
        <v>43</v>
      </c>
      <c r="AK2591">
        <v>14</v>
      </c>
      <c r="AL2591">
        <v>65</v>
      </c>
      <c r="AM2591">
        <v>88</v>
      </c>
      <c r="AN2591">
        <v>35</v>
      </c>
      <c r="AO2591">
        <v>117</v>
      </c>
      <c r="AP2591">
        <v>382</v>
      </c>
      <c r="AQ2591">
        <v>0</v>
      </c>
      <c r="AR2591" s="4">
        <v>5227</v>
      </c>
      <c r="AS2591" s="4">
        <f t="shared" si="644"/>
        <v>5609</v>
      </c>
      <c r="AT2591">
        <v>0.90532598399999997</v>
      </c>
      <c r="AU2591" s="4">
        <f t="shared" si="640"/>
        <v>1</v>
      </c>
      <c r="AV2591" s="4">
        <f t="shared" si="645"/>
        <v>5077.9734442560002</v>
      </c>
      <c r="AW2591" s="4">
        <v>0</v>
      </c>
      <c r="AX2591" s="4">
        <v>0</v>
      </c>
      <c r="AY2591" s="4">
        <v>80.53</v>
      </c>
      <c r="AZ2591" s="4">
        <f t="shared" si="646"/>
        <v>80.53</v>
      </c>
      <c r="BA2591" s="4">
        <f t="shared" si="647"/>
        <v>72.905901491519998</v>
      </c>
      <c r="BB2591" s="4">
        <v>9.51</v>
      </c>
      <c r="BC2591" s="4">
        <v>12000</v>
      </c>
      <c r="BD2591">
        <v>2.3184291339300001</v>
      </c>
      <c r="BE2591" s="2">
        <v>0.11</v>
      </c>
      <c r="BF2591">
        <v>40</v>
      </c>
      <c r="BG2591">
        <f t="shared" si="641"/>
        <v>0.11171872670841716</v>
      </c>
      <c r="BH2591">
        <v>0.59909999999999997</v>
      </c>
      <c r="BI2591" s="4">
        <v>0.52800000000000002</v>
      </c>
      <c r="BJ2591" s="4">
        <v>0.17599999999999999</v>
      </c>
      <c r="BK2591" s="3">
        <f t="shared" si="648"/>
        <v>385500</v>
      </c>
      <c r="BL2591" s="3">
        <f t="shared" si="649"/>
        <v>72</v>
      </c>
      <c r="BM2591" s="3">
        <v>820.99999999999989</v>
      </c>
      <c r="BN2591" s="3">
        <v>738.9</v>
      </c>
      <c r="BO2591" s="3">
        <f t="shared" si="650"/>
        <v>82.099999999999909</v>
      </c>
      <c r="BP2591" s="3">
        <f t="shared" si="651"/>
        <v>22800</v>
      </c>
      <c r="BQ2591">
        <v>0.72</v>
      </c>
      <c r="BR2591">
        <v>0.59</v>
      </c>
      <c r="BS2591">
        <v>7.85</v>
      </c>
      <c r="BT2591">
        <f t="shared" si="642"/>
        <v>732.90000000000009</v>
      </c>
      <c r="BU2591" s="1">
        <f t="shared" si="643"/>
        <v>0.16507307281192451</v>
      </c>
      <c r="BV2591" s="1">
        <f t="shared" si="652"/>
        <v>0.2160003458504792</v>
      </c>
      <c r="BW2591">
        <f t="shared" si="653"/>
        <v>0.20701359878719022</v>
      </c>
      <c r="BX2591">
        <f t="shared" si="654"/>
        <v>0.22174894240695775</v>
      </c>
      <c r="BY2591">
        <f t="shared" si="655"/>
        <v>156.04498368557392</v>
      </c>
    </row>
    <row r="2592" spans="1:77" x14ac:dyDescent="0.2">
      <c r="A2592">
        <v>18</v>
      </c>
      <c r="B2592">
        <v>48203</v>
      </c>
      <c r="C2592" t="s">
        <v>1605</v>
      </c>
      <c r="D2592">
        <v>48</v>
      </c>
      <c r="E2592" t="s">
        <v>21</v>
      </c>
      <c r="F2592" t="s">
        <v>22</v>
      </c>
      <c r="G2592" t="s">
        <v>565</v>
      </c>
      <c r="H2592">
        <v>203</v>
      </c>
      <c r="I2592">
        <v>305</v>
      </c>
      <c r="J2592">
        <v>1578</v>
      </c>
      <c r="K2592">
        <v>527</v>
      </c>
      <c r="L2592">
        <v>577</v>
      </c>
      <c r="M2592">
        <v>190</v>
      </c>
      <c r="N2592">
        <v>226</v>
      </c>
      <c r="O2592" s="3">
        <v>5234.5</v>
      </c>
      <c r="P2592" s="3">
        <v>7308.4445169999999</v>
      </c>
      <c r="Q2592" s="3">
        <v>21495</v>
      </c>
      <c r="R2592" s="3">
        <v>30011.465260000001</v>
      </c>
      <c r="S2592" s="3">
        <v>6946.4</v>
      </c>
      <c r="T2592" s="3">
        <v>9698.6109460000007</v>
      </c>
      <c r="U2592" s="3">
        <v>12858</v>
      </c>
      <c r="V2592" s="3">
        <v>17952.427090000001</v>
      </c>
      <c r="W2592" s="3">
        <v>2097.1999999999998</v>
      </c>
      <c r="X2592" s="3">
        <v>2928.12491</v>
      </c>
      <c r="Y2592" s="3">
        <v>198</v>
      </c>
      <c r="Z2592" s="3">
        <v>276.44894729999999</v>
      </c>
      <c r="AA2592">
        <v>340</v>
      </c>
      <c r="AB2592">
        <v>990</v>
      </c>
      <c r="AC2592">
        <v>421</v>
      </c>
      <c r="AD2592">
        <v>518</v>
      </c>
      <c r="AE2592">
        <v>156</v>
      </c>
      <c r="AF2592">
        <v>144</v>
      </c>
      <c r="AG2592">
        <v>65</v>
      </c>
      <c r="AH2592">
        <v>22</v>
      </c>
      <c r="AI2592">
        <v>91</v>
      </c>
      <c r="AJ2592">
        <v>43</v>
      </c>
      <c r="AK2592">
        <v>14</v>
      </c>
      <c r="AL2592">
        <v>65</v>
      </c>
      <c r="AM2592">
        <v>88</v>
      </c>
      <c r="AN2592">
        <v>35</v>
      </c>
      <c r="AO2592">
        <v>117</v>
      </c>
      <c r="AP2592">
        <v>382</v>
      </c>
      <c r="AQ2592">
        <v>0</v>
      </c>
      <c r="AR2592" s="4">
        <v>5227</v>
      </c>
      <c r="AS2592" s="4">
        <f t="shared" si="644"/>
        <v>5609</v>
      </c>
      <c r="AT2592">
        <v>0.91749573500000003</v>
      </c>
      <c r="AU2592" s="4">
        <f t="shared" si="640"/>
        <v>1</v>
      </c>
      <c r="AV2592" s="4">
        <f t="shared" si="645"/>
        <v>5146.2335776150003</v>
      </c>
      <c r="AW2592" s="4">
        <v>0</v>
      </c>
      <c r="AX2592" s="4">
        <v>0</v>
      </c>
      <c r="AY2592" s="4">
        <v>80.53</v>
      </c>
      <c r="AZ2592" s="4">
        <f t="shared" si="646"/>
        <v>80.53</v>
      </c>
      <c r="BA2592" s="4">
        <f t="shared" si="647"/>
        <v>73.88593153955</v>
      </c>
      <c r="BB2592" s="4">
        <v>9.51</v>
      </c>
      <c r="BC2592" s="4">
        <v>12000</v>
      </c>
      <c r="BD2592">
        <v>2.2050077103199999</v>
      </c>
      <c r="BE2592" s="2">
        <v>0.11</v>
      </c>
      <c r="BF2592">
        <v>40</v>
      </c>
      <c r="BG2592">
        <f t="shared" si="641"/>
        <v>0.11171872670841716</v>
      </c>
      <c r="BH2592">
        <v>0.64</v>
      </c>
      <c r="BI2592" s="4">
        <v>0.52800000000000002</v>
      </c>
      <c r="BJ2592" s="4">
        <v>0.17599999999999999</v>
      </c>
      <c r="BK2592" s="3">
        <f t="shared" si="648"/>
        <v>385500</v>
      </c>
      <c r="BL2592" s="3">
        <f t="shared" si="649"/>
        <v>72</v>
      </c>
      <c r="BM2592" s="3">
        <v>820.99999999999989</v>
      </c>
      <c r="BN2592" s="3">
        <v>738.9</v>
      </c>
      <c r="BO2592" s="3">
        <f t="shared" si="650"/>
        <v>82.099999999999909</v>
      </c>
      <c r="BP2592" s="3">
        <f t="shared" si="651"/>
        <v>22800</v>
      </c>
      <c r="BQ2592">
        <v>0.72</v>
      </c>
      <c r="BR2592">
        <v>0.59</v>
      </c>
      <c r="BS2592">
        <v>7.85</v>
      </c>
      <c r="BT2592">
        <f t="shared" si="642"/>
        <v>732.90000000000009</v>
      </c>
      <c r="BU2592" s="1">
        <f t="shared" si="643"/>
        <v>0.15745120323138853</v>
      </c>
      <c r="BV2592" s="1">
        <f t="shared" si="652"/>
        <v>0.18387544087846544</v>
      </c>
      <c r="BW2592">
        <f t="shared" si="653"/>
        <v>0.17503954113531478</v>
      </c>
      <c r="BX2592">
        <f t="shared" si="654"/>
        <v>0.18951271296750655</v>
      </c>
      <c r="BY2592">
        <f t="shared" si="655"/>
        <v>155.92068707191771</v>
      </c>
    </row>
    <row r="2593" spans="1:77" x14ac:dyDescent="0.2">
      <c r="A2593">
        <v>18</v>
      </c>
      <c r="B2593">
        <v>48205</v>
      </c>
      <c r="C2593" t="s">
        <v>1605</v>
      </c>
      <c r="D2593">
        <v>48</v>
      </c>
      <c r="E2593" t="s">
        <v>21</v>
      </c>
      <c r="F2593" t="s">
        <v>22</v>
      </c>
      <c r="G2593" t="s">
        <v>1644</v>
      </c>
      <c r="H2593">
        <v>205</v>
      </c>
      <c r="I2593">
        <v>197</v>
      </c>
      <c r="J2593">
        <v>432</v>
      </c>
      <c r="K2593">
        <v>212</v>
      </c>
      <c r="L2593">
        <v>313</v>
      </c>
      <c r="M2593">
        <v>62</v>
      </c>
      <c r="N2593">
        <v>96</v>
      </c>
      <c r="O2593" s="3">
        <v>2320.6999999999998</v>
      </c>
      <c r="P2593" s="3">
        <v>3240.1771309999999</v>
      </c>
      <c r="Q2593" s="3">
        <v>6835.2</v>
      </c>
      <c r="R2593" s="3">
        <v>9543.3527489999997</v>
      </c>
      <c r="S2593" s="3">
        <v>2931.3</v>
      </c>
      <c r="T2593" s="3">
        <v>4092.7010059999998</v>
      </c>
      <c r="U2593" s="3">
        <v>7395.5</v>
      </c>
      <c r="V2593" s="3">
        <v>10325.647419999999</v>
      </c>
      <c r="W2593" s="3">
        <v>660.04</v>
      </c>
      <c r="X2593" s="3">
        <v>921.55233910000004</v>
      </c>
      <c r="Y2593" s="3">
        <v>92</v>
      </c>
      <c r="Z2593" s="3">
        <v>128.45102600000001</v>
      </c>
      <c r="AA2593">
        <v>234</v>
      </c>
      <c r="AB2593">
        <v>417</v>
      </c>
      <c r="AC2593">
        <v>245</v>
      </c>
      <c r="AD2593">
        <v>342</v>
      </c>
      <c r="AE2593">
        <v>91</v>
      </c>
      <c r="AF2593">
        <v>78</v>
      </c>
      <c r="AG2593">
        <v>65</v>
      </c>
      <c r="AH2593">
        <v>22</v>
      </c>
      <c r="AI2593">
        <v>91</v>
      </c>
      <c r="AJ2593">
        <v>43</v>
      </c>
      <c r="AK2593">
        <v>14</v>
      </c>
      <c r="AL2593">
        <v>65</v>
      </c>
      <c r="AM2593">
        <v>88</v>
      </c>
      <c r="AN2593">
        <v>35</v>
      </c>
      <c r="AO2593">
        <v>117</v>
      </c>
      <c r="AP2593">
        <v>382</v>
      </c>
      <c r="AQ2593">
        <v>0</v>
      </c>
      <c r="AR2593" s="4">
        <v>5227</v>
      </c>
      <c r="AS2593" s="4">
        <f t="shared" si="644"/>
        <v>5609</v>
      </c>
      <c r="AT2593">
        <v>0.94283794899999995</v>
      </c>
      <c r="AU2593" s="4">
        <f t="shared" si="640"/>
        <v>1</v>
      </c>
      <c r="AV2593" s="4">
        <f t="shared" si="645"/>
        <v>5288.3780559409997</v>
      </c>
      <c r="AW2593" s="4">
        <v>0</v>
      </c>
      <c r="AX2593" s="4">
        <v>0</v>
      </c>
      <c r="AY2593" s="4">
        <v>80.53</v>
      </c>
      <c r="AZ2593" s="4">
        <f t="shared" si="646"/>
        <v>80.53</v>
      </c>
      <c r="BA2593" s="4">
        <f t="shared" si="647"/>
        <v>75.926740032970002</v>
      </c>
      <c r="BB2593" s="4">
        <v>9.51</v>
      </c>
      <c r="BC2593" s="4">
        <v>12000</v>
      </c>
      <c r="BD2593">
        <v>1.6471260992000001</v>
      </c>
      <c r="BE2593" s="2">
        <v>0.11</v>
      </c>
      <c r="BF2593">
        <v>40</v>
      </c>
      <c r="BG2593">
        <f t="shared" si="641"/>
        <v>0.11171872670841716</v>
      </c>
      <c r="BH2593">
        <v>0.64</v>
      </c>
      <c r="BI2593" s="4">
        <v>0.52800000000000002</v>
      </c>
      <c r="BJ2593" s="4">
        <v>0.17599999999999999</v>
      </c>
      <c r="BK2593" s="3">
        <f t="shared" si="648"/>
        <v>385500</v>
      </c>
      <c r="BL2593" s="3">
        <f t="shared" si="649"/>
        <v>72</v>
      </c>
      <c r="BM2593" s="3">
        <v>820.99999999999989</v>
      </c>
      <c r="BN2593" s="3">
        <v>738.9</v>
      </c>
      <c r="BO2593" s="3">
        <f t="shared" si="650"/>
        <v>82.099999999999909</v>
      </c>
      <c r="BP2593" s="3">
        <f t="shared" si="651"/>
        <v>22800</v>
      </c>
      <c r="BQ2593">
        <v>0.72</v>
      </c>
      <c r="BR2593">
        <v>0.59</v>
      </c>
      <c r="BS2593">
        <v>7.85</v>
      </c>
      <c r="BT2593">
        <f t="shared" si="642"/>
        <v>732.90000000000009</v>
      </c>
      <c r="BU2593" s="1">
        <f t="shared" si="643"/>
        <v>0.15395315083513331</v>
      </c>
      <c r="BV2593" s="1">
        <f t="shared" si="652"/>
        <v>0.17213489920467723</v>
      </c>
      <c r="BW2593">
        <f t="shared" si="653"/>
        <v>0.16329899946152657</v>
      </c>
      <c r="BX2593">
        <f t="shared" si="654"/>
        <v>0.17777217129371833</v>
      </c>
      <c r="BY2593">
        <f t="shared" si="655"/>
        <v>155.92068707191771</v>
      </c>
    </row>
    <row r="2594" spans="1:77" x14ac:dyDescent="0.2">
      <c r="A2594">
        <v>1</v>
      </c>
      <c r="B2594">
        <v>48207</v>
      </c>
      <c r="C2594" t="s">
        <v>20</v>
      </c>
      <c r="D2594">
        <v>48</v>
      </c>
      <c r="E2594" t="s">
        <v>21</v>
      </c>
      <c r="F2594" t="s">
        <v>22</v>
      </c>
      <c r="G2594" t="s">
        <v>169</v>
      </c>
      <c r="H2594">
        <v>207</v>
      </c>
      <c r="I2594">
        <v>135</v>
      </c>
      <c r="J2594">
        <v>525</v>
      </c>
      <c r="K2594">
        <v>269</v>
      </c>
      <c r="L2594">
        <v>351</v>
      </c>
      <c r="M2594">
        <v>72</v>
      </c>
      <c r="N2594">
        <v>94</v>
      </c>
      <c r="O2594" s="3">
        <v>2387.3000000000002</v>
      </c>
      <c r="P2594" s="3">
        <v>3333.1645039999999</v>
      </c>
      <c r="Q2594" s="3">
        <v>8769.7999999999993</v>
      </c>
      <c r="R2594" s="3">
        <v>12244.45443</v>
      </c>
      <c r="S2594" s="3">
        <v>3685.8</v>
      </c>
      <c r="T2594" s="3">
        <v>5146.1390389999997</v>
      </c>
      <c r="U2594" s="3">
        <v>8424.2999999999993</v>
      </c>
      <c r="V2594" s="3">
        <v>11762.064979999999</v>
      </c>
      <c r="W2594" s="3">
        <v>840.9</v>
      </c>
      <c r="X2594" s="3">
        <v>1174.0703020000001</v>
      </c>
      <c r="Y2594" s="3">
        <v>95</v>
      </c>
      <c r="Z2594" s="3">
        <v>132.6396464</v>
      </c>
      <c r="AA2594">
        <v>170</v>
      </c>
      <c r="AB2594">
        <v>519</v>
      </c>
      <c r="AC2594">
        <v>299</v>
      </c>
      <c r="AD2594">
        <v>382</v>
      </c>
      <c r="AE2594">
        <v>103</v>
      </c>
      <c r="AF2594">
        <v>90</v>
      </c>
      <c r="AG2594">
        <v>65</v>
      </c>
      <c r="AH2594">
        <v>22</v>
      </c>
      <c r="AI2594">
        <v>91</v>
      </c>
      <c r="AJ2594">
        <v>43</v>
      </c>
      <c r="AK2594">
        <v>14</v>
      </c>
      <c r="AL2594">
        <v>65</v>
      </c>
      <c r="AM2594">
        <v>88</v>
      </c>
      <c r="AN2594">
        <v>35</v>
      </c>
      <c r="AO2594">
        <v>117</v>
      </c>
      <c r="AP2594">
        <v>382</v>
      </c>
      <c r="AQ2594">
        <v>0</v>
      </c>
      <c r="AR2594" s="4">
        <v>5227</v>
      </c>
      <c r="AS2594" s="4">
        <f t="shared" si="644"/>
        <v>5609</v>
      </c>
      <c r="AT2594">
        <v>0.92723884599999995</v>
      </c>
      <c r="AU2594" s="4">
        <f t="shared" si="640"/>
        <v>1</v>
      </c>
      <c r="AV2594" s="4">
        <f t="shared" si="645"/>
        <v>5200.8826872139998</v>
      </c>
      <c r="AW2594" s="4">
        <v>0</v>
      </c>
      <c r="AX2594" s="4">
        <v>0</v>
      </c>
      <c r="AY2594" s="4">
        <v>80.53</v>
      </c>
      <c r="AZ2594" s="4">
        <f t="shared" si="646"/>
        <v>80.53</v>
      </c>
      <c r="BA2594" s="4">
        <f t="shared" si="647"/>
        <v>74.670544268379999</v>
      </c>
      <c r="BB2594" s="4">
        <v>9.51</v>
      </c>
      <c r="BC2594" s="4">
        <v>12000</v>
      </c>
      <c r="BD2594">
        <v>1.9068863811500001</v>
      </c>
      <c r="BE2594" s="2">
        <v>0.11</v>
      </c>
      <c r="BF2594">
        <v>40</v>
      </c>
      <c r="BG2594">
        <f t="shared" si="641"/>
        <v>0.11171872670841716</v>
      </c>
      <c r="BH2594">
        <v>0.747</v>
      </c>
      <c r="BI2594" s="4">
        <v>0.52800000000000002</v>
      </c>
      <c r="BJ2594" s="4">
        <v>0.17599999999999999</v>
      </c>
      <c r="BK2594" s="3">
        <f t="shared" si="648"/>
        <v>385500</v>
      </c>
      <c r="BL2594" s="3">
        <f t="shared" si="649"/>
        <v>72</v>
      </c>
      <c r="BM2594" s="3">
        <v>820.99999999999989</v>
      </c>
      <c r="BN2594" s="3">
        <v>738.9</v>
      </c>
      <c r="BO2594" s="3">
        <f t="shared" si="650"/>
        <v>82.099999999999909</v>
      </c>
      <c r="BP2594" s="3">
        <f t="shared" si="651"/>
        <v>22800</v>
      </c>
      <c r="BQ2594">
        <v>0.72</v>
      </c>
      <c r="BR2594">
        <v>0.59</v>
      </c>
      <c r="BS2594">
        <v>7.85</v>
      </c>
      <c r="BT2594">
        <f t="shared" si="642"/>
        <v>732.90000000000009</v>
      </c>
      <c r="BU2594" s="1">
        <f t="shared" si="643"/>
        <v>0.13834984303886561</v>
      </c>
      <c r="BV2594" s="1">
        <f t="shared" si="652"/>
        <v>0.15725965650840185</v>
      </c>
      <c r="BW2594">
        <f t="shared" si="653"/>
        <v>0.14874025900422994</v>
      </c>
      <c r="BX2594">
        <f t="shared" si="654"/>
        <v>0.16266335173863786</v>
      </c>
      <c r="BY2594">
        <f t="shared" si="655"/>
        <v>155.65989253818918</v>
      </c>
    </row>
    <row r="2595" spans="1:77" x14ac:dyDescent="0.2">
      <c r="A2595">
        <v>1</v>
      </c>
      <c r="B2595">
        <v>48209</v>
      </c>
      <c r="C2595" t="s">
        <v>20</v>
      </c>
      <c r="D2595">
        <v>48</v>
      </c>
      <c r="E2595" t="s">
        <v>21</v>
      </c>
      <c r="F2595" t="s">
        <v>22</v>
      </c>
      <c r="G2595" t="s">
        <v>49</v>
      </c>
      <c r="H2595">
        <v>209</v>
      </c>
      <c r="I2595">
        <v>162</v>
      </c>
      <c r="J2595">
        <v>3925</v>
      </c>
      <c r="K2595">
        <v>678</v>
      </c>
      <c r="L2595">
        <v>823</v>
      </c>
      <c r="M2595">
        <v>445</v>
      </c>
      <c r="N2595">
        <v>582</v>
      </c>
      <c r="O2595" s="3">
        <v>9229.4</v>
      </c>
      <c r="P2595" s="3">
        <v>12886.15108</v>
      </c>
      <c r="Q2595" s="3">
        <v>48177</v>
      </c>
      <c r="R2595" s="3">
        <v>67265.055210000006</v>
      </c>
      <c r="S2595" s="3">
        <v>7406.9</v>
      </c>
      <c r="T2595" s="3">
        <v>10341.564179999999</v>
      </c>
      <c r="U2595" s="3">
        <v>16294</v>
      </c>
      <c r="V2595" s="3">
        <v>22749.793669999999</v>
      </c>
      <c r="W2595" s="3">
        <v>4587.3</v>
      </c>
      <c r="X2595" s="3">
        <v>6404.8194739999999</v>
      </c>
      <c r="Y2595" s="3">
        <v>482</v>
      </c>
      <c r="Z2595" s="3">
        <v>672.97167969999998</v>
      </c>
      <c r="AA2595">
        <v>200</v>
      </c>
      <c r="AB2595">
        <v>1505</v>
      </c>
      <c r="AC2595">
        <v>436</v>
      </c>
      <c r="AD2595">
        <v>561</v>
      </c>
      <c r="AE2595">
        <v>210</v>
      </c>
      <c r="AF2595">
        <v>228</v>
      </c>
      <c r="AG2595">
        <v>65</v>
      </c>
      <c r="AH2595">
        <v>22</v>
      </c>
      <c r="AI2595">
        <v>91</v>
      </c>
      <c r="AJ2595">
        <v>43</v>
      </c>
      <c r="AK2595">
        <v>14</v>
      </c>
      <c r="AL2595">
        <v>65</v>
      </c>
      <c r="AM2595">
        <v>88</v>
      </c>
      <c r="AN2595">
        <v>35</v>
      </c>
      <c r="AO2595">
        <v>117</v>
      </c>
      <c r="AP2595">
        <v>382</v>
      </c>
      <c r="AQ2595">
        <v>0</v>
      </c>
      <c r="AR2595" s="4">
        <v>5227</v>
      </c>
      <c r="AS2595" s="4">
        <f t="shared" si="644"/>
        <v>5609</v>
      </c>
      <c r="AT2595">
        <v>0.91202369699999997</v>
      </c>
      <c r="AU2595" s="4">
        <f t="shared" si="640"/>
        <v>1</v>
      </c>
      <c r="AV2595" s="4">
        <f t="shared" si="645"/>
        <v>5115.5409164729999</v>
      </c>
      <c r="AW2595" s="4">
        <v>0</v>
      </c>
      <c r="AX2595" s="4">
        <v>0</v>
      </c>
      <c r="AY2595" s="4">
        <v>80.53</v>
      </c>
      <c r="AZ2595" s="4">
        <f t="shared" si="646"/>
        <v>80.53</v>
      </c>
      <c r="BA2595" s="4">
        <f t="shared" si="647"/>
        <v>73.445268319410005</v>
      </c>
      <c r="BB2595" s="4">
        <v>9.51</v>
      </c>
      <c r="BC2595" s="4">
        <v>12000</v>
      </c>
      <c r="BD2595">
        <v>2.0143027564799998</v>
      </c>
      <c r="BE2595" s="2">
        <v>0.11</v>
      </c>
      <c r="BF2595">
        <v>40</v>
      </c>
      <c r="BG2595">
        <f t="shared" si="641"/>
        <v>0.11171872670841716</v>
      </c>
      <c r="BH2595">
        <v>0.747</v>
      </c>
      <c r="BI2595" s="4">
        <v>0.52800000000000002</v>
      </c>
      <c r="BJ2595" s="4">
        <v>0.17599999999999999</v>
      </c>
      <c r="BK2595" s="3">
        <f t="shared" si="648"/>
        <v>385500</v>
      </c>
      <c r="BL2595" s="3">
        <f t="shared" si="649"/>
        <v>72</v>
      </c>
      <c r="BM2595" s="3">
        <v>820.99999999999989</v>
      </c>
      <c r="BN2595" s="3">
        <v>738.9</v>
      </c>
      <c r="BO2595" s="3">
        <f t="shared" si="650"/>
        <v>82.099999999999909</v>
      </c>
      <c r="BP2595" s="3">
        <f t="shared" si="651"/>
        <v>22800</v>
      </c>
      <c r="BQ2595">
        <v>0.72</v>
      </c>
      <c r="BR2595">
        <v>0.59</v>
      </c>
      <c r="BS2595">
        <v>7.85</v>
      </c>
      <c r="BT2595">
        <f t="shared" si="642"/>
        <v>732.90000000000009</v>
      </c>
      <c r="BU2595" s="1">
        <f t="shared" si="643"/>
        <v>0.13799458368970288</v>
      </c>
      <c r="BV2595" s="1">
        <f t="shared" si="652"/>
        <v>0.17566850628327113</v>
      </c>
      <c r="BW2595">
        <f t="shared" si="653"/>
        <v>0.16714910877909922</v>
      </c>
      <c r="BX2595">
        <f t="shared" si="654"/>
        <v>0.18107220151350714</v>
      </c>
      <c r="BY2595">
        <f t="shared" si="655"/>
        <v>155.65989253818918</v>
      </c>
    </row>
    <row r="2596" spans="1:77" x14ac:dyDescent="0.2">
      <c r="A2596">
        <v>18</v>
      </c>
      <c r="B2596">
        <v>48211</v>
      </c>
      <c r="C2596" t="s">
        <v>1605</v>
      </c>
      <c r="D2596">
        <v>48</v>
      </c>
      <c r="E2596" t="s">
        <v>21</v>
      </c>
      <c r="F2596" t="s">
        <v>22</v>
      </c>
      <c r="G2596" t="s">
        <v>1693</v>
      </c>
      <c r="H2596">
        <v>211</v>
      </c>
      <c r="I2596">
        <v>220</v>
      </c>
      <c r="J2596">
        <v>482</v>
      </c>
      <c r="K2596">
        <v>251</v>
      </c>
      <c r="L2596">
        <v>337</v>
      </c>
      <c r="M2596">
        <v>67</v>
      </c>
      <c r="N2596">
        <v>88</v>
      </c>
      <c r="O2596" s="3">
        <v>2592.6</v>
      </c>
      <c r="P2596" s="3">
        <v>3619.8057610000001</v>
      </c>
      <c r="Q2596" s="3">
        <v>7787.9</v>
      </c>
      <c r="R2596" s="3">
        <v>10873.518969999999</v>
      </c>
      <c r="S2596" s="3">
        <v>3371.6</v>
      </c>
      <c r="T2596" s="3">
        <v>4707.4508619999997</v>
      </c>
      <c r="U2596" s="3">
        <v>8029.4</v>
      </c>
      <c r="V2596" s="3">
        <v>11210.70291</v>
      </c>
      <c r="W2596" s="3">
        <v>752.97</v>
      </c>
      <c r="X2596" s="3">
        <v>1051.301837</v>
      </c>
      <c r="Y2596" s="3">
        <v>88</v>
      </c>
      <c r="Z2596" s="3">
        <v>122.86619880000001</v>
      </c>
      <c r="AA2596">
        <v>258</v>
      </c>
      <c r="AB2596">
        <v>487</v>
      </c>
      <c r="AC2596">
        <v>284</v>
      </c>
      <c r="AD2596">
        <v>371</v>
      </c>
      <c r="AE2596">
        <v>100</v>
      </c>
      <c r="AF2596">
        <v>83</v>
      </c>
      <c r="AG2596">
        <v>65</v>
      </c>
      <c r="AH2596">
        <v>22</v>
      </c>
      <c r="AI2596">
        <v>91</v>
      </c>
      <c r="AJ2596">
        <v>43</v>
      </c>
      <c r="AK2596">
        <v>14</v>
      </c>
      <c r="AL2596">
        <v>65</v>
      </c>
      <c r="AM2596">
        <v>88</v>
      </c>
      <c r="AN2596">
        <v>35</v>
      </c>
      <c r="AO2596">
        <v>117</v>
      </c>
      <c r="AP2596">
        <v>382</v>
      </c>
      <c r="AQ2596">
        <v>0</v>
      </c>
      <c r="AR2596" s="4">
        <v>5227</v>
      </c>
      <c r="AS2596" s="4">
        <f t="shared" si="644"/>
        <v>5609</v>
      </c>
      <c r="AT2596">
        <v>0.93717173799999998</v>
      </c>
      <c r="AU2596" s="4">
        <f t="shared" si="640"/>
        <v>1</v>
      </c>
      <c r="AV2596" s="4">
        <f t="shared" si="645"/>
        <v>5256.5962784419999</v>
      </c>
      <c r="AW2596" s="4">
        <v>0</v>
      </c>
      <c r="AX2596" s="4">
        <v>0</v>
      </c>
      <c r="AY2596" s="4">
        <v>80.53</v>
      </c>
      <c r="AZ2596" s="4">
        <f t="shared" si="646"/>
        <v>80.53</v>
      </c>
      <c r="BA2596" s="4">
        <f t="shared" si="647"/>
        <v>75.470440061139996</v>
      </c>
      <c r="BB2596" s="4">
        <v>9.51</v>
      </c>
      <c r="BC2596" s="4">
        <v>12000</v>
      </c>
      <c r="BD2596">
        <v>1.7230617097700001</v>
      </c>
      <c r="BE2596" s="2">
        <v>0.11</v>
      </c>
      <c r="BF2596">
        <v>40</v>
      </c>
      <c r="BG2596">
        <f t="shared" si="641"/>
        <v>0.11171872670841716</v>
      </c>
      <c r="BH2596">
        <v>0.64</v>
      </c>
      <c r="BI2596" s="4">
        <v>0.52800000000000002</v>
      </c>
      <c r="BJ2596" s="4">
        <v>0.17599999999999999</v>
      </c>
      <c r="BK2596" s="3">
        <f t="shared" si="648"/>
        <v>385500</v>
      </c>
      <c r="BL2596" s="3">
        <f t="shared" si="649"/>
        <v>72</v>
      </c>
      <c r="BM2596" s="3">
        <v>820.99999999999989</v>
      </c>
      <c r="BN2596" s="3">
        <v>738.9</v>
      </c>
      <c r="BO2596" s="3">
        <f t="shared" si="650"/>
        <v>82.099999999999909</v>
      </c>
      <c r="BP2596" s="3">
        <f t="shared" si="651"/>
        <v>22800</v>
      </c>
      <c r="BQ2596">
        <v>0.72</v>
      </c>
      <c r="BR2596">
        <v>0.59</v>
      </c>
      <c r="BS2596">
        <v>7.85</v>
      </c>
      <c r="BT2596">
        <f t="shared" si="642"/>
        <v>732.90000000000009</v>
      </c>
      <c r="BU2596" s="1">
        <f t="shared" si="643"/>
        <v>0.15414967359459528</v>
      </c>
      <c r="BV2596" s="1">
        <f t="shared" si="652"/>
        <v>0.17296198930664619</v>
      </c>
      <c r="BW2596">
        <f t="shared" si="653"/>
        <v>0.16412608956349553</v>
      </c>
      <c r="BX2596">
        <f t="shared" si="654"/>
        <v>0.1785992613956873</v>
      </c>
      <c r="BY2596">
        <f t="shared" si="655"/>
        <v>155.92068707191771</v>
      </c>
    </row>
    <row r="2597" spans="1:77" x14ac:dyDescent="0.2">
      <c r="A2597">
        <v>1</v>
      </c>
      <c r="B2597">
        <v>48213</v>
      </c>
      <c r="C2597" t="s">
        <v>20</v>
      </c>
      <c r="D2597">
        <v>48</v>
      </c>
      <c r="E2597" t="s">
        <v>21</v>
      </c>
      <c r="F2597" t="s">
        <v>22</v>
      </c>
      <c r="G2597" t="s">
        <v>51</v>
      </c>
      <c r="H2597">
        <v>213</v>
      </c>
      <c r="I2597">
        <v>225</v>
      </c>
      <c r="J2597">
        <v>1415</v>
      </c>
      <c r="K2597">
        <v>510</v>
      </c>
      <c r="L2597">
        <v>602</v>
      </c>
      <c r="M2597">
        <v>170</v>
      </c>
      <c r="N2597">
        <v>217</v>
      </c>
      <c r="O2597" s="3">
        <v>8893.2999999999993</v>
      </c>
      <c r="P2597" s="3">
        <v>12416.885969999999</v>
      </c>
      <c r="Q2597" s="3">
        <v>21730</v>
      </c>
      <c r="R2597" s="3">
        <v>30339.57386</v>
      </c>
      <c r="S2597" s="3">
        <v>5565.5</v>
      </c>
      <c r="T2597" s="3">
        <v>7770.5889699999998</v>
      </c>
      <c r="U2597" s="3">
        <v>12823</v>
      </c>
      <c r="V2597" s="3">
        <v>17903.559850000001</v>
      </c>
      <c r="W2597" s="3">
        <v>2016.7</v>
      </c>
      <c r="X2597" s="3">
        <v>2815.730262</v>
      </c>
      <c r="Y2597" s="3">
        <v>197</v>
      </c>
      <c r="Z2597" s="3">
        <v>275.05274050000003</v>
      </c>
      <c r="AA2597">
        <v>261</v>
      </c>
      <c r="AB2597">
        <v>988</v>
      </c>
      <c r="AC2597">
        <v>456</v>
      </c>
      <c r="AD2597">
        <v>533</v>
      </c>
      <c r="AE2597">
        <v>154</v>
      </c>
      <c r="AF2597">
        <v>149</v>
      </c>
      <c r="AG2597">
        <v>65</v>
      </c>
      <c r="AH2597">
        <v>22</v>
      </c>
      <c r="AI2597">
        <v>91</v>
      </c>
      <c r="AJ2597">
        <v>43</v>
      </c>
      <c r="AK2597">
        <v>14</v>
      </c>
      <c r="AL2597">
        <v>65</v>
      </c>
      <c r="AM2597">
        <v>88</v>
      </c>
      <c r="AN2597">
        <v>35</v>
      </c>
      <c r="AO2597">
        <v>117</v>
      </c>
      <c r="AP2597">
        <v>382</v>
      </c>
      <c r="AQ2597">
        <v>0</v>
      </c>
      <c r="AR2597" s="4">
        <v>5227</v>
      </c>
      <c r="AS2597" s="4">
        <f t="shared" si="644"/>
        <v>5609</v>
      </c>
      <c r="AT2597">
        <v>0.91828544300000003</v>
      </c>
      <c r="AU2597" s="4">
        <f t="shared" si="640"/>
        <v>1</v>
      </c>
      <c r="AV2597" s="4">
        <f t="shared" si="645"/>
        <v>5150.6630497870001</v>
      </c>
      <c r="AW2597" s="4">
        <v>0</v>
      </c>
      <c r="AX2597" s="4">
        <v>0</v>
      </c>
      <c r="AY2597" s="4">
        <v>80.53</v>
      </c>
      <c r="AZ2597" s="4">
        <f t="shared" si="646"/>
        <v>80.53</v>
      </c>
      <c r="BA2597" s="4">
        <f t="shared" si="647"/>
        <v>73.949526724790005</v>
      </c>
      <c r="BB2597" s="4">
        <v>9.51</v>
      </c>
      <c r="BC2597" s="4">
        <v>12000</v>
      </c>
      <c r="BD2597">
        <v>2.1381703519499999</v>
      </c>
      <c r="BE2597" s="2">
        <v>0.11</v>
      </c>
      <c r="BF2597">
        <v>40</v>
      </c>
      <c r="BG2597">
        <f t="shared" si="641"/>
        <v>0.11171872670841716</v>
      </c>
      <c r="BH2597">
        <v>0.747</v>
      </c>
      <c r="BI2597" s="4">
        <v>0.52800000000000002</v>
      </c>
      <c r="BJ2597" s="4">
        <v>0.17599999999999999</v>
      </c>
      <c r="BK2597" s="3">
        <f t="shared" si="648"/>
        <v>385500</v>
      </c>
      <c r="BL2597" s="3">
        <f t="shared" si="649"/>
        <v>72</v>
      </c>
      <c r="BM2597" s="3">
        <v>820.99999999999989</v>
      </c>
      <c r="BN2597" s="3">
        <v>738.9</v>
      </c>
      <c r="BO2597" s="3">
        <f t="shared" si="650"/>
        <v>82.099999999999909</v>
      </c>
      <c r="BP2597" s="3">
        <f t="shared" si="651"/>
        <v>22800</v>
      </c>
      <c r="BQ2597">
        <v>0.72</v>
      </c>
      <c r="BR2597">
        <v>0.59</v>
      </c>
      <c r="BS2597">
        <v>7.85</v>
      </c>
      <c r="BT2597">
        <f t="shared" si="642"/>
        <v>732.90000000000009</v>
      </c>
      <c r="BU2597" s="1">
        <f t="shared" si="643"/>
        <v>0.1401576830827776</v>
      </c>
      <c r="BV2597" s="1">
        <f t="shared" si="652"/>
        <v>0.16569013182838382</v>
      </c>
      <c r="BW2597">
        <f t="shared" si="653"/>
        <v>0.15717073432421191</v>
      </c>
      <c r="BX2597">
        <f t="shared" si="654"/>
        <v>0.17109382705861984</v>
      </c>
      <c r="BY2597">
        <f t="shared" si="655"/>
        <v>155.65989253818918</v>
      </c>
    </row>
    <row r="2598" spans="1:77" x14ac:dyDescent="0.2">
      <c r="A2598">
        <v>1</v>
      </c>
      <c r="B2598">
        <v>48215</v>
      </c>
      <c r="C2598" t="s">
        <v>20</v>
      </c>
      <c r="D2598">
        <v>48</v>
      </c>
      <c r="E2598" t="s">
        <v>21</v>
      </c>
      <c r="F2598" t="s">
        <v>22</v>
      </c>
      <c r="G2598" t="s">
        <v>173</v>
      </c>
      <c r="H2598">
        <v>215</v>
      </c>
      <c r="I2598">
        <v>110</v>
      </c>
      <c r="J2598">
        <v>1738</v>
      </c>
      <c r="K2598">
        <v>432</v>
      </c>
      <c r="L2598">
        <v>464</v>
      </c>
      <c r="M2598">
        <v>193</v>
      </c>
      <c r="N2598">
        <v>227</v>
      </c>
      <c r="O2598" s="3">
        <v>4038.2</v>
      </c>
      <c r="P2598" s="3">
        <v>5638.1623170000003</v>
      </c>
      <c r="Q2598" s="3">
        <v>23549</v>
      </c>
      <c r="R2598" s="3">
        <v>32879.274039999997</v>
      </c>
      <c r="S2598" s="3">
        <v>4224.7</v>
      </c>
      <c r="T2598" s="3">
        <v>5898.5548859999999</v>
      </c>
      <c r="U2598" s="3">
        <v>9401.7999999999993</v>
      </c>
      <c r="V2598" s="3">
        <v>13126.85713</v>
      </c>
      <c r="W2598" s="3">
        <v>2174.3000000000002</v>
      </c>
      <c r="X2598" s="3">
        <v>3035.7724549999998</v>
      </c>
      <c r="Y2598" s="3">
        <v>195</v>
      </c>
      <c r="Z2598" s="3">
        <v>272.26032679999997</v>
      </c>
      <c r="AA2598">
        <v>123</v>
      </c>
      <c r="AB2598">
        <v>699</v>
      </c>
      <c r="AC2598">
        <v>323</v>
      </c>
      <c r="AD2598">
        <v>326</v>
      </c>
      <c r="AE2598">
        <v>116</v>
      </c>
      <c r="AF2598">
        <v>108</v>
      </c>
      <c r="AG2598">
        <v>65</v>
      </c>
      <c r="AH2598">
        <v>22</v>
      </c>
      <c r="AI2598">
        <v>91</v>
      </c>
      <c r="AJ2598">
        <v>43</v>
      </c>
      <c r="AK2598">
        <v>14</v>
      </c>
      <c r="AL2598">
        <v>65</v>
      </c>
      <c r="AM2598">
        <v>88</v>
      </c>
      <c r="AN2598">
        <v>35</v>
      </c>
      <c r="AO2598">
        <v>117</v>
      </c>
      <c r="AP2598">
        <v>382</v>
      </c>
      <c r="AQ2598">
        <v>0</v>
      </c>
      <c r="AR2598" s="4">
        <v>5227</v>
      </c>
      <c r="AS2598" s="4">
        <f t="shared" si="644"/>
        <v>5609</v>
      </c>
      <c r="AT2598">
        <v>0.90177635099999998</v>
      </c>
      <c r="AU2598" s="4">
        <f t="shared" si="640"/>
        <v>1</v>
      </c>
      <c r="AV2598" s="4">
        <f t="shared" si="645"/>
        <v>5058.0635527590002</v>
      </c>
      <c r="AW2598" s="4">
        <v>0</v>
      </c>
      <c r="AX2598" s="4">
        <v>0</v>
      </c>
      <c r="AY2598" s="4">
        <v>80.53</v>
      </c>
      <c r="AZ2598" s="4">
        <f t="shared" si="646"/>
        <v>80.53</v>
      </c>
      <c r="BA2598" s="4">
        <f t="shared" si="647"/>
        <v>72.620049546030003</v>
      </c>
      <c r="BB2598" s="4">
        <v>9.51</v>
      </c>
      <c r="BC2598" s="4">
        <v>12000</v>
      </c>
      <c r="BD2598">
        <v>2.1428807009900002</v>
      </c>
      <c r="BE2598" s="2">
        <v>0.11</v>
      </c>
      <c r="BF2598">
        <v>40</v>
      </c>
      <c r="BG2598">
        <f t="shared" si="641"/>
        <v>0.11171872670841716</v>
      </c>
      <c r="BH2598">
        <v>0.747</v>
      </c>
      <c r="BI2598" s="4">
        <v>0.52800000000000002</v>
      </c>
      <c r="BJ2598" s="4">
        <v>0.17599999999999999</v>
      </c>
      <c r="BK2598" s="3">
        <f t="shared" si="648"/>
        <v>385500</v>
      </c>
      <c r="BL2598" s="3">
        <f t="shared" si="649"/>
        <v>72</v>
      </c>
      <c r="BM2598" s="3">
        <v>820.99999999999989</v>
      </c>
      <c r="BN2598" s="3">
        <v>738.9</v>
      </c>
      <c r="BO2598" s="3">
        <f t="shared" si="650"/>
        <v>82.099999999999909</v>
      </c>
      <c r="BP2598" s="3">
        <f t="shared" si="651"/>
        <v>22800</v>
      </c>
      <c r="BQ2598">
        <v>0.72</v>
      </c>
      <c r="BR2598">
        <v>0.59</v>
      </c>
      <c r="BS2598">
        <v>7.85</v>
      </c>
      <c r="BT2598">
        <f t="shared" si="642"/>
        <v>732.90000000000009</v>
      </c>
      <c r="BU2598" s="1">
        <f t="shared" si="643"/>
        <v>0.13843011885051709</v>
      </c>
      <c r="BV2598" s="1">
        <f t="shared" si="652"/>
        <v>0.16379620704275533</v>
      </c>
      <c r="BW2598">
        <f t="shared" si="653"/>
        <v>0.15527680953858342</v>
      </c>
      <c r="BX2598">
        <f t="shared" si="654"/>
        <v>0.16919990227299134</v>
      </c>
      <c r="BY2598">
        <f t="shared" si="655"/>
        <v>155.65989253818918</v>
      </c>
    </row>
    <row r="2599" spans="1:77" x14ac:dyDescent="0.2">
      <c r="A2599">
        <v>1</v>
      </c>
      <c r="B2599">
        <v>48217</v>
      </c>
      <c r="C2599" t="s">
        <v>20</v>
      </c>
      <c r="D2599">
        <v>48</v>
      </c>
      <c r="E2599" t="s">
        <v>21</v>
      </c>
      <c r="F2599" t="s">
        <v>22</v>
      </c>
      <c r="G2599" t="s">
        <v>174</v>
      </c>
      <c r="H2599">
        <v>217</v>
      </c>
      <c r="I2599">
        <v>186</v>
      </c>
      <c r="J2599">
        <v>2455</v>
      </c>
      <c r="K2599">
        <v>553</v>
      </c>
      <c r="L2599">
        <v>677</v>
      </c>
      <c r="M2599">
        <v>294</v>
      </c>
      <c r="N2599">
        <v>406</v>
      </c>
      <c r="O2599" s="3">
        <v>24803</v>
      </c>
      <c r="P2599" s="3">
        <v>34630.11737</v>
      </c>
      <c r="Q2599" s="3">
        <v>36176</v>
      </c>
      <c r="R2599" s="3">
        <v>50509.177349999998</v>
      </c>
      <c r="S2599" s="3">
        <v>6483.6</v>
      </c>
      <c r="T2599" s="3">
        <v>9052.4464370000005</v>
      </c>
      <c r="U2599" s="3">
        <v>14667</v>
      </c>
      <c r="V2599" s="3">
        <v>20478.165199999999</v>
      </c>
      <c r="W2599" s="3">
        <v>3386.1</v>
      </c>
      <c r="X2599" s="3">
        <v>4727.6958599999998</v>
      </c>
      <c r="Y2599" s="3">
        <v>338</v>
      </c>
      <c r="Z2599" s="3">
        <v>471.91789990000001</v>
      </c>
      <c r="AA2599">
        <v>224</v>
      </c>
      <c r="AB2599">
        <v>1300</v>
      </c>
      <c r="AC2599">
        <v>421</v>
      </c>
      <c r="AD2599">
        <v>543</v>
      </c>
      <c r="AE2599">
        <v>192</v>
      </c>
      <c r="AF2599">
        <v>207</v>
      </c>
      <c r="AG2599">
        <v>65</v>
      </c>
      <c r="AH2599">
        <v>22</v>
      </c>
      <c r="AI2599">
        <v>91</v>
      </c>
      <c r="AJ2599">
        <v>43</v>
      </c>
      <c r="AK2599">
        <v>14</v>
      </c>
      <c r="AL2599">
        <v>65</v>
      </c>
      <c r="AM2599">
        <v>88</v>
      </c>
      <c r="AN2599">
        <v>35</v>
      </c>
      <c r="AO2599">
        <v>117</v>
      </c>
      <c r="AP2599">
        <v>382</v>
      </c>
      <c r="AQ2599">
        <v>0</v>
      </c>
      <c r="AR2599" s="4">
        <v>5227</v>
      </c>
      <c r="AS2599" s="4">
        <f t="shared" si="644"/>
        <v>5609</v>
      </c>
      <c r="AT2599">
        <v>0.91957401699999997</v>
      </c>
      <c r="AU2599" s="4">
        <f t="shared" si="640"/>
        <v>1</v>
      </c>
      <c r="AV2599" s="4">
        <f t="shared" si="645"/>
        <v>5157.8906613529998</v>
      </c>
      <c r="AW2599" s="4">
        <v>0</v>
      </c>
      <c r="AX2599" s="4">
        <v>0</v>
      </c>
      <c r="AY2599" s="4">
        <v>80.53</v>
      </c>
      <c r="AZ2599" s="4">
        <f t="shared" si="646"/>
        <v>80.53</v>
      </c>
      <c r="BA2599" s="4">
        <f t="shared" si="647"/>
        <v>74.053295589009991</v>
      </c>
      <c r="BB2599" s="4">
        <v>9.51</v>
      </c>
      <c r="BC2599" s="4">
        <v>12000</v>
      </c>
      <c r="BD2599">
        <v>2.0721597158199998</v>
      </c>
      <c r="BE2599" s="2">
        <v>0.11</v>
      </c>
      <c r="BF2599">
        <v>40</v>
      </c>
      <c r="BG2599">
        <f t="shared" si="641"/>
        <v>0.11171872670841716</v>
      </c>
      <c r="BH2599">
        <v>0.747</v>
      </c>
      <c r="BI2599" s="4">
        <v>0.52800000000000002</v>
      </c>
      <c r="BJ2599" s="4">
        <v>0.17599999999999999</v>
      </c>
      <c r="BK2599" s="3">
        <f t="shared" si="648"/>
        <v>385500</v>
      </c>
      <c r="BL2599" s="3">
        <f t="shared" si="649"/>
        <v>72</v>
      </c>
      <c r="BM2599" s="3">
        <v>820.99999999999989</v>
      </c>
      <c r="BN2599" s="3">
        <v>738.9</v>
      </c>
      <c r="BO2599" s="3">
        <f t="shared" si="650"/>
        <v>82.099999999999909</v>
      </c>
      <c r="BP2599" s="3">
        <f t="shared" si="651"/>
        <v>22800</v>
      </c>
      <c r="BQ2599">
        <v>0.72</v>
      </c>
      <c r="BR2599">
        <v>0.59</v>
      </c>
      <c r="BS2599">
        <v>7.85</v>
      </c>
      <c r="BT2599">
        <f t="shared" si="642"/>
        <v>732.90000000000009</v>
      </c>
      <c r="BU2599" s="1">
        <f t="shared" si="643"/>
        <v>0.13950480780499022</v>
      </c>
      <c r="BV2599" s="1">
        <f t="shared" si="652"/>
        <v>0.17162313667961845</v>
      </c>
      <c r="BW2599">
        <f t="shared" si="653"/>
        <v>0.16310373917544654</v>
      </c>
      <c r="BX2599">
        <f t="shared" si="654"/>
        <v>0.17702683190985447</v>
      </c>
      <c r="BY2599">
        <f t="shared" si="655"/>
        <v>155.65989253818918</v>
      </c>
    </row>
    <row r="2600" spans="1:77" x14ac:dyDescent="0.2">
      <c r="A2600">
        <v>18</v>
      </c>
      <c r="B2600">
        <v>48219</v>
      </c>
      <c r="C2600" t="s">
        <v>1605</v>
      </c>
      <c r="D2600">
        <v>48</v>
      </c>
      <c r="E2600" t="s">
        <v>21</v>
      </c>
      <c r="F2600" t="s">
        <v>22</v>
      </c>
      <c r="G2600" t="s">
        <v>1626</v>
      </c>
      <c r="H2600">
        <v>219</v>
      </c>
      <c r="I2600">
        <v>191</v>
      </c>
      <c r="J2600">
        <v>612</v>
      </c>
      <c r="K2600">
        <v>217</v>
      </c>
      <c r="L2600">
        <v>357</v>
      </c>
      <c r="M2600">
        <v>80</v>
      </c>
      <c r="N2600">
        <v>134</v>
      </c>
      <c r="O2600" s="3">
        <v>2655.9</v>
      </c>
      <c r="P2600" s="3">
        <v>3708.1856520000001</v>
      </c>
      <c r="Q2600" s="3">
        <v>8837.7999999999993</v>
      </c>
      <c r="R2600" s="3">
        <v>12339.396500000001</v>
      </c>
      <c r="S2600" s="3">
        <v>3019.7</v>
      </c>
      <c r="T2600" s="3">
        <v>4216.1256869999997</v>
      </c>
      <c r="U2600" s="3">
        <v>8266.6</v>
      </c>
      <c r="V2600" s="3">
        <v>11541.883169999999</v>
      </c>
      <c r="W2600" s="3">
        <v>851.01</v>
      </c>
      <c r="X2600" s="3">
        <v>1188.1859529999999</v>
      </c>
      <c r="Y2600" s="3">
        <v>121</v>
      </c>
      <c r="Z2600" s="3">
        <v>168.94102330000001</v>
      </c>
      <c r="AA2600">
        <v>226</v>
      </c>
      <c r="AB2600">
        <v>475</v>
      </c>
      <c r="AC2600">
        <v>236</v>
      </c>
      <c r="AD2600">
        <v>373</v>
      </c>
      <c r="AE2600">
        <v>95</v>
      </c>
      <c r="AF2600">
        <v>92</v>
      </c>
      <c r="AG2600">
        <v>65</v>
      </c>
      <c r="AH2600">
        <v>22</v>
      </c>
      <c r="AI2600">
        <v>91</v>
      </c>
      <c r="AJ2600">
        <v>43</v>
      </c>
      <c r="AK2600">
        <v>14</v>
      </c>
      <c r="AL2600">
        <v>65</v>
      </c>
      <c r="AM2600">
        <v>88</v>
      </c>
      <c r="AN2600">
        <v>35</v>
      </c>
      <c r="AO2600">
        <v>117</v>
      </c>
      <c r="AP2600">
        <v>382</v>
      </c>
      <c r="AQ2600">
        <v>0</v>
      </c>
      <c r="AR2600" s="4">
        <v>5227</v>
      </c>
      <c r="AS2600" s="4">
        <f t="shared" si="644"/>
        <v>5609</v>
      </c>
      <c r="AT2600">
        <v>0.93533606800000002</v>
      </c>
      <c r="AU2600" s="4">
        <f t="shared" si="640"/>
        <v>1</v>
      </c>
      <c r="AV2600" s="4">
        <f t="shared" si="645"/>
        <v>5246.3000054120002</v>
      </c>
      <c r="AW2600" s="4">
        <v>0</v>
      </c>
      <c r="AX2600" s="4">
        <v>0</v>
      </c>
      <c r="AY2600" s="4">
        <v>80.53</v>
      </c>
      <c r="AZ2600" s="4">
        <f t="shared" si="646"/>
        <v>80.53</v>
      </c>
      <c r="BA2600" s="4">
        <f t="shared" si="647"/>
        <v>75.322613556039997</v>
      </c>
      <c r="BB2600" s="4">
        <v>9.51</v>
      </c>
      <c r="BC2600" s="4">
        <v>12000</v>
      </c>
      <c r="BD2600">
        <v>1.7877379037700001</v>
      </c>
      <c r="BE2600" s="2">
        <v>0.11</v>
      </c>
      <c r="BF2600">
        <v>40</v>
      </c>
      <c r="BG2600">
        <f t="shared" si="641"/>
        <v>0.11171872670841716</v>
      </c>
      <c r="BH2600">
        <v>0.64</v>
      </c>
      <c r="BI2600" s="4">
        <v>0.52800000000000002</v>
      </c>
      <c r="BJ2600" s="4">
        <v>0.17599999999999999</v>
      </c>
      <c r="BK2600" s="3">
        <f t="shared" si="648"/>
        <v>385500</v>
      </c>
      <c r="BL2600" s="3">
        <f t="shared" si="649"/>
        <v>72</v>
      </c>
      <c r="BM2600" s="3">
        <v>820.99999999999989</v>
      </c>
      <c r="BN2600" s="3">
        <v>738.9</v>
      </c>
      <c r="BO2600" s="3">
        <f t="shared" si="650"/>
        <v>82.099999999999909</v>
      </c>
      <c r="BP2600" s="3">
        <f t="shared" si="651"/>
        <v>22800</v>
      </c>
      <c r="BQ2600">
        <v>0.72</v>
      </c>
      <c r="BR2600">
        <v>0.59</v>
      </c>
      <c r="BS2600">
        <v>7.85</v>
      </c>
      <c r="BT2600">
        <f t="shared" si="642"/>
        <v>732.90000000000009</v>
      </c>
      <c r="BU2600" s="1">
        <f t="shared" si="643"/>
        <v>0.15469424664515272</v>
      </c>
      <c r="BV2600" s="1">
        <f t="shared" si="652"/>
        <v>0.17385501718205362</v>
      </c>
      <c r="BW2600">
        <f t="shared" si="653"/>
        <v>0.16501911743890296</v>
      </c>
      <c r="BX2600">
        <f t="shared" si="654"/>
        <v>0.17949228927109473</v>
      </c>
      <c r="BY2600">
        <f t="shared" si="655"/>
        <v>155.92068707191771</v>
      </c>
    </row>
    <row r="2601" spans="1:77" x14ac:dyDescent="0.2">
      <c r="A2601">
        <v>1</v>
      </c>
      <c r="B2601">
        <v>48221</v>
      </c>
      <c r="C2601" t="s">
        <v>20</v>
      </c>
      <c r="D2601">
        <v>48</v>
      </c>
      <c r="E2601" t="s">
        <v>21</v>
      </c>
      <c r="F2601" t="s">
        <v>22</v>
      </c>
      <c r="G2601" t="s">
        <v>55</v>
      </c>
      <c r="H2601">
        <v>221</v>
      </c>
      <c r="I2601">
        <v>164</v>
      </c>
      <c r="J2601">
        <v>1525</v>
      </c>
      <c r="K2601">
        <v>440</v>
      </c>
      <c r="L2601">
        <v>520</v>
      </c>
      <c r="M2601">
        <v>185</v>
      </c>
      <c r="N2601">
        <v>231</v>
      </c>
      <c r="O2601" s="3">
        <v>13805</v>
      </c>
      <c r="P2601" s="3">
        <v>19274.63493</v>
      </c>
      <c r="Q2601" s="3">
        <v>22604</v>
      </c>
      <c r="R2601" s="3">
        <v>31559.858609999999</v>
      </c>
      <c r="S2601" s="3">
        <v>5188.7</v>
      </c>
      <c r="T2601" s="3">
        <v>7244.4982460000001</v>
      </c>
      <c r="U2601" s="3">
        <v>11597</v>
      </c>
      <c r="V2601" s="3">
        <v>16191.810310000001</v>
      </c>
      <c r="W2601" s="3">
        <v>2134.1</v>
      </c>
      <c r="X2601" s="3">
        <v>2979.644941</v>
      </c>
      <c r="Y2601" s="3">
        <v>206</v>
      </c>
      <c r="Z2601" s="3">
        <v>287.6186017</v>
      </c>
      <c r="AA2601">
        <v>203</v>
      </c>
      <c r="AB2601">
        <v>973</v>
      </c>
      <c r="AC2601">
        <v>400</v>
      </c>
      <c r="AD2601">
        <v>483</v>
      </c>
      <c r="AE2601">
        <v>154</v>
      </c>
      <c r="AF2601">
        <v>151</v>
      </c>
      <c r="AG2601">
        <v>65</v>
      </c>
      <c r="AH2601">
        <v>22</v>
      </c>
      <c r="AI2601">
        <v>91</v>
      </c>
      <c r="AJ2601">
        <v>43</v>
      </c>
      <c r="AK2601">
        <v>14</v>
      </c>
      <c r="AL2601">
        <v>65</v>
      </c>
      <c r="AM2601">
        <v>88</v>
      </c>
      <c r="AN2601">
        <v>35</v>
      </c>
      <c r="AO2601">
        <v>117</v>
      </c>
      <c r="AP2601">
        <v>382</v>
      </c>
      <c r="AQ2601">
        <v>0</v>
      </c>
      <c r="AR2601" s="4">
        <v>5227</v>
      </c>
      <c r="AS2601" s="4">
        <f t="shared" si="644"/>
        <v>5609</v>
      </c>
      <c r="AT2601">
        <v>0.922496337</v>
      </c>
      <c r="AU2601" s="4">
        <f t="shared" si="640"/>
        <v>1</v>
      </c>
      <c r="AV2601" s="4">
        <f t="shared" si="645"/>
        <v>5174.2819542329999</v>
      </c>
      <c r="AW2601" s="4">
        <v>0</v>
      </c>
      <c r="AX2601" s="4">
        <v>0</v>
      </c>
      <c r="AY2601" s="4">
        <v>80.53</v>
      </c>
      <c r="AZ2601" s="4">
        <f t="shared" si="646"/>
        <v>80.53</v>
      </c>
      <c r="BA2601" s="4">
        <f t="shared" si="647"/>
        <v>74.288630018610007</v>
      </c>
      <c r="BB2601" s="4">
        <v>9.51</v>
      </c>
      <c r="BC2601" s="4">
        <v>12000</v>
      </c>
      <c r="BD2601">
        <v>2.0114964832700002</v>
      </c>
      <c r="BE2601" s="2">
        <v>0.11</v>
      </c>
      <c r="BF2601">
        <v>40</v>
      </c>
      <c r="BG2601">
        <f t="shared" si="641"/>
        <v>0.11171872670841716</v>
      </c>
      <c r="BH2601">
        <v>0.747</v>
      </c>
      <c r="BI2601" s="4">
        <v>0.52800000000000002</v>
      </c>
      <c r="BJ2601" s="4">
        <v>0.17599999999999999</v>
      </c>
      <c r="BK2601" s="3">
        <f t="shared" si="648"/>
        <v>385500</v>
      </c>
      <c r="BL2601" s="3">
        <f t="shared" si="649"/>
        <v>72</v>
      </c>
      <c r="BM2601" s="3">
        <v>820.99999999999989</v>
      </c>
      <c r="BN2601" s="3">
        <v>738.9</v>
      </c>
      <c r="BO2601" s="3">
        <f t="shared" si="650"/>
        <v>82.099999999999909</v>
      </c>
      <c r="BP2601" s="3">
        <f t="shared" si="651"/>
        <v>22800</v>
      </c>
      <c r="BQ2601">
        <v>0.72</v>
      </c>
      <c r="BR2601">
        <v>0.59</v>
      </c>
      <c r="BS2601">
        <v>7.85</v>
      </c>
      <c r="BT2601">
        <f t="shared" si="642"/>
        <v>732.90000000000009</v>
      </c>
      <c r="BU2601" s="1">
        <f t="shared" si="643"/>
        <v>0.13909265543631205</v>
      </c>
      <c r="BV2601" s="1">
        <f t="shared" si="652"/>
        <v>0.16470008998254429</v>
      </c>
      <c r="BW2601">
        <f t="shared" si="653"/>
        <v>0.15618069247837238</v>
      </c>
      <c r="BX2601">
        <f t="shared" si="654"/>
        <v>0.1701037852127803</v>
      </c>
      <c r="BY2601">
        <f t="shared" si="655"/>
        <v>155.65989253818918</v>
      </c>
    </row>
    <row r="2602" spans="1:77" x14ac:dyDescent="0.2">
      <c r="A2602">
        <v>18</v>
      </c>
      <c r="B2602">
        <v>48223</v>
      </c>
      <c r="C2602" t="s">
        <v>1605</v>
      </c>
      <c r="D2602">
        <v>48</v>
      </c>
      <c r="E2602" t="s">
        <v>21</v>
      </c>
      <c r="F2602" t="s">
        <v>22</v>
      </c>
      <c r="G2602" t="s">
        <v>1325</v>
      </c>
      <c r="H2602">
        <v>223</v>
      </c>
      <c r="I2602">
        <v>238</v>
      </c>
      <c r="J2602">
        <v>1236</v>
      </c>
      <c r="K2602">
        <v>495</v>
      </c>
      <c r="L2602">
        <v>511</v>
      </c>
      <c r="M2602">
        <v>154</v>
      </c>
      <c r="N2602">
        <v>179</v>
      </c>
      <c r="O2602" s="3">
        <v>5038</v>
      </c>
      <c r="P2602" s="3">
        <v>7034.0898800000004</v>
      </c>
      <c r="Q2602" s="3">
        <v>17530</v>
      </c>
      <c r="R2602" s="3">
        <v>24475.505280000001</v>
      </c>
      <c r="S2602" s="3">
        <v>5686.7</v>
      </c>
      <c r="T2602" s="3">
        <v>7939.8092340000003</v>
      </c>
      <c r="U2602" s="3">
        <v>11477</v>
      </c>
      <c r="V2602" s="3">
        <v>16024.26549</v>
      </c>
      <c r="W2602" s="3">
        <v>1677.1</v>
      </c>
      <c r="X2602" s="3">
        <v>2341.5784319999998</v>
      </c>
      <c r="Y2602" s="3">
        <v>166</v>
      </c>
      <c r="Z2602" s="3">
        <v>231.7703295</v>
      </c>
      <c r="AA2602">
        <v>275</v>
      </c>
      <c r="AB2602">
        <v>900</v>
      </c>
      <c r="AC2602">
        <v>455</v>
      </c>
      <c r="AD2602">
        <v>489</v>
      </c>
      <c r="AE2602">
        <v>146</v>
      </c>
      <c r="AF2602">
        <v>134</v>
      </c>
      <c r="AG2602">
        <v>65</v>
      </c>
      <c r="AH2602">
        <v>22</v>
      </c>
      <c r="AI2602">
        <v>91</v>
      </c>
      <c r="AJ2602">
        <v>43</v>
      </c>
      <c r="AK2602">
        <v>14</v>
      </c>
      <c r="AL2602">
        <v>65</v>
      </c>
      <c r="AM2602">
        <v>88</v>
      </c>
      <c r="AN2602">
        <v>35</v>
      </c>
      <c r="AO2602">
        <v>117</v>
      </c>
      <c r="AP2602">
        <v>382</v>
      </c>
      <c r="AQ2602">
        <v>0</v>
      </c>
      <c r="AR2602" s="4">
        <v>5227</v>
      </c>
      <c r="AS2602" s="4">
        <f t="shared" si="644"/>
        <v>5609</v>
      </c>
      <c r="AT2602">
        <v>0.92348104399999997</v>
      </c>
      <c r="AU2602" s="4">
        <f t="shared" si="640"/>
        <v>1</v>
      </c>
      <c r="AV2602" s="4">
        <f t="shared" si="645"/>
        <v>5179.8051757960002</v>
      </c>
      <c r="AW2602" s="4">
        <v>0</v>
      </c>
      <c r="AX2602" s="4">
        <v>0</v>
      </c>
      <c r="AY2602" s="4">
        <v>80.53</v>
      </c>
      <c r="AZ2602" s="4">
        <f t="shared" si="646"/>
        <v>80.53</v>
      </c>
      <c r="BA2602" s="4">
        <f t="shared" si="647"/>
        <v>74.367928473319992</v>
      </c>
      <c r="BB2602" s="4">
        <v>9.51</v>
      </c>
      <c r="BC2602" s="4">
        <v>12000</v>
      </c>
      <c r="BD2602">
        <v>2.07872297721</v>
      </c>
      <c r="BE2602" s="2">
        <v>0.11</v>
      </c>
      <c r="BF2602">
        <v>40</v>
      </c>
      <c r="BG2602">
        <f t="shared" si="641"/>
        <v>0.11171872670841716</v>
      </c>
      <c r="BH2602">
        <v>0.64</v>
      </c>
      <c r="BI2602" s="4">
        <v>0.52800000000000002</v>
      </c>
      <c r="BJ2602" s="4">
        <v>0.17599999999999999</v>
      </c>
      <c r="BK2602" s="3">
        <f t="shared" si="648"/>
        <v>385500</v>
      </c>
      <c r="BL2602" s="3">
        <f t="shared" si="649"/>
        <v>72</v>
      </c>
      <c r="BM2602" s="3">
        <v>820.99999999999989</v>
      </c>
      <c r="BN2602" s="3">
        <v>738.9</v>
      </c>
      <c r="BO2602" s="3">
        <f t="shared" si="650"/>
        <v>82.099999999999909</v>
      </c>
      <c r="BP2602" s="3">
        <f t="shared" si="651"/>
        <v>22800</v>
      </c>
      <c r="BQ2602">
        <v>0.72</v>
      </c>
      <c r="BR2602">
        <v>0.59</v>
      </c>
      <c r="BS2602">
        <v>7.85</v>
      </c>
      <c r="BT2602">
        <f t="shared" si="642"/>
        <v>732.90000000000009</v>
      </c>
      <c r="BU2602" s="1">
        <f t="shared" si="643"/>
        <v>0.15669074026114435</v>
      </c>
      <c r="BV2602" s="1">
        <f t="shared" si="652"/>
        <v>0.18083178353894525</v>
      </c>
      <c r="BW2602">
        <f t="shared" si="653"/>
        <v>0.17199588379579459</v>
      </c>
      <c r="BX2602">
        <f t="shared" si="654"/>
        <v>0.18646905562798635</v>
      </c>
      <c r="BY2602">
        <f t="shared" si="655"/>
        <v>155.92068707191771</v>
      </c>
    </row>
    <row r="2603" spans="1:77" x14ac:dyDescent="0.2">
      <c r="A2603">
        <v>1</v>
      </c>
      <c r="B2603">
        <v>48225</v>
      </c>
      <c r="C2603" t="s">
        <v>20</v>
      </c>
      <c r="D2603">
        <v>48</v>
      </c>
      <c r="E2603" t="s">
        <v>21</v>
      </c>
      <c r="F2603" t="s">
        <v>22</v>
      </c>
      <c r="G2603" t="s">
        <v>97</v>
      </c>
      <c r="H2603">
        <v>225</v>
      </c>
      <c r="I2603">
        <v>381</v>
      </c>
      <c r="J2603">
        <v>1197</v>
      </c>
      <c r="K2603">
        <v>408</v>
      </c>
      <c r="L2603">
        <v>527</v>
      </c>
      <c r="M2603">
        <v>143</v>
      </c>
      <c r="N2603">
        <v>163</v>
      </c>
      <c r="O2603" s="3">
        <v>6117.2</v>
      </c>
      <c r="P2603" s="3">
        <v>8540.8762640000004</v>
      </c>
      <c r="Q2603" s="3">
        <v>16436</v>
      </c>
      <c r="R2603" s="3">
        <v>22948.055039999999</v>
      </c>
      <c r="S2603" s="3">
        <v>4956.8999999999996</v>
      </c>
      <c r="T2603" s="3">
        <v>6920.8575080000001</v>
      </c>
      <c r="U2603" s="3">
        <v>11711</v>
      </c>
      <c r="V2603" s="3">
        <v>16350.97789</v>
      </c>
      <c r="W2603" s="3">
        <v>1557.2</v>
      </c>
      <c r="X2603" s="3">
        <v>2174.1732360000001</v>
      </c>
      <c r="Y2603" s="3">
        <v>153</v>
      </c>
      <c r="Z2603" s="3">
        <v>213.6196411</v>
      </c>
      <c r="AA2603">
        <v>338</v>
      </c>
      <c r="AB2603">
        <v>885</v>
      </c>
      <c r="AC2603">
        <v>399</v>
      </c>
      <c r="AD2603">
        <v>499</v>
      </c>
      <c r="AE2603">
        <v>141</v>
      </c>
      <c r="AF2603">
        <v>127</v>
      </c>
      <c r="AG2603">
        <v>65</v>
      </c>
      <c r="AH2603">
        <v>22</v>
      </c>
      <c r="AI2603">
        <v>91</v>
      </c>
      <c r="AJ2603">
        <v>43</v>
      </c>
      <c r="AK2603">
        <v>14</v>
      </c>
      <c r="AL2603">
        <v>65</v>
      </c>
      <c r="AM2603">
        <v>88</v>
      </c>
      <c r="AN2603">
        <v>35</v>
      </c>
      <c r="AO2603">
        <v>117</v>
      </c>
      <c r="AP2603">
        <v>382</v>
      </c>
      <c r="AQ2603">
        <v>0</v>
      </c>
      <c r="AR2603" s="4">
        <v>5227</v>
      </c>
      <c r="AS2603" s="4">
        <f t="shared" si="644"/>
        <v>5609</v>
      </c>
      <c r="AT2603">
        <v>0.91291446600000004</v>
      </c>
      <c r="AU2603" s="4">
        <f t="shared" si="640"/>
        <v>1</v>
      </c>
      <c r="AV2603" s="4">
        <f t="shared" si="645"/>
        <v>5120.537239794</v>
      </c>
      <c r="AW2603" s="4">
        <v>0</v>
      </c>
      <c r="AX2603" s="4">
        <v>0</v>
      </c>
      <c r="AY2603" s="4">
        <v>80.53</v>
      </c>
      <c r="AZ2603" s="4">
        <f t="shared" si="646"/>
        <v>80.53</v>
      </c>
      <c r="BA2603" s="4">
        <f t="shared" si="647"/>
        <v>73.517001946980002</v>
      </c>
      <c r="BB2603" s="4">
        <v>9.51</v>
      </c>
      <c r="BC2603" s="4">
        <v>12000</v>
      </c>
      <c r="BD2603">
        <v>2.2350102920400001</v>
      </c>
      <c r="BE2603" s="2">
        <v>0.11</v>
      </c>
      <c r="BF2603">
        <v>40</v>
      </c>
      <c r="BG2603">
        <f t="shared" si="641"/>
        <v>0.11171872670841716</v>
      </c>
      <c r="BH2603">
        <v>0.747</v>
      </c>
      <c r="BI2603" s="4">
        <v>0.52800000000000002</v>
      </c>
      <c r="BJ2603" s="4">
        <v>0.17599999999999999</v>
      </c>
      <c r="BK2603" s="3">
        <f t="shared" si="648"/>
        <v>385500</v>
      </c>
      <c r="BL2603" s="3">
        <f t="shared" si="649"/>
        <v>72</v>
      </c>
      <c r="BM2603" s="3">
        <v>820.99999999999989</v>
      </c>
      <c r="BN2603" s="3">
        <v>738.9</v>
      </c>
      <c r="BO2603" s="3">
        <f t="shared" si="650"/>
        <v>82.099999999999909</v>
      </c>
      <c r="BP2603" s="3">
        <f t="shared" si="651"/>
        <v>22800</v>
      </c>
      <c r="BQ2603">
        <v>0.72</v>
      </c>
      <c r="BR2603">
        <v>0.59</v>
      </c>
      <c r="BS2603">
        <v>7.85</v>
      </c>
      <c r="BT2603">
        <f t="shared" si="642"/>
        <v>732.90000000000009</v>
      </c>
      <c r="BU2603" s="1">
        <f t="shared" si="643"/>
        <v>0.14073933687021059</v>
      </c>
      <c r="BV2603" s="1">
        <f t="shared" si="652"/>
        <v>0.16370821532968483</v>
      </c>
      <c r="BW2603">
        <f t="shared" si="653"/>
        <v>0.15518881782551291</v>
      </c>
      <c r="BX2603">
        <f t="shared" si="654"/>
        <v>0.16911191055992084</v>
      </c>
      <c r="BY2603">
        <f t="shared" si="655"/>
        <v>155.65989253818918</v>
      </c>
    </row>
    <row r="2604" spans="1:77" x14ac:dyDescent="0.2">
      <c r="A2604">
        <v>1</v>
      </c>
      <c r="B2604">
        <v>48227</v>
      </c>
      <c r="C2604" t="s">
        <v>20</v>
      </c>
      <c r="D2604">
        <v>48</v>
      </c>
      <c r="E2604" t="s">
        <v>21</v>
      </c>
      <c r="F2604" t="s">
        <v>22</v>
      </c>
      <c r="G2604" t="s">
        <v>71</v>
      </c>
      <c r="H2604">
        <v>227</v>
      </c>
      <c r="I2604">
        <v>626</v>
      </c>
      <c r="J2604">
        <v>595</v>
      </c>
      <c r="K2604">
        <v>209</v>
      </c>
      <c r="L2604">
        <v>365</v>
      </c>
      <c r="M2604">
        <v>78</v>
      </c>
      <c r="N2604">
        <v>145</v>
      </c>
      <c r="O2604" s="3">
        <v>8107.9</v>
      </c>
      <c r="P2604" s="3">
        <v>11320.30515</v>
      </c>
      <c r="Q2604" s="3">
        <v>9550</v>
      </c>
      <c r="R2604" s="3">
        <v>13333.77498</v>
      </c>
      <c r="S2604" s="3">
        <v>3029.9</v>
      </c>
      <c r="T2604" s="3">
        <v>4230.3669970000001</v>
      </c>
      <c r="U2604" s="3">
        <v>8522.7999999999993</v>
      </c>
      <c r="V2604" s="3">
        <v>11899.591350000001</v>
      </c>
      <c r="W2604" s="3">
        <v>931.82</v>
      </c>
      <c r="X2604" s="3">
        <v>1301.013424</v>
      </c>
      <c r="Y2604" s="3">
        <v>132</v>
      </c>
      <c r="Z2604" s="3">
        <v>184.29929820000001</v>
      </c>
      <c r="AA2604">
        <v>337</v>
      </c>
      <c r="AB2604">
        <v>500</v>
      </c>
      <c r="AC2604">
        <v>242</v>
      </c>
      <c r="AD2604">
        <v>387</v>
      </c>
      <c r="AE2604">
        <v>98</v>
      </c>
      <c r="AF2604">
        <v>98</v>
      </c>
      <c r="AG2604">
        <v>65</v>
      </c>
      <c r="AH2604">
        <v>22</v>
      </c>
      <c r="AI2604">
        <v>91</v>
      </c>
      <c r="AJ2604">
        <v>43</v>
      </c>
      <c r="AK2604">
        <v>14</v>
      </c>
      <c r="AL2604">
        <v>65</v>
      </c>
      <c r="AM2604">
        <v>88</v>
      </c>
      <c r="AN2604">
        <v>35</v>
      </c>
      <c r="AO2604">
        <v>117</v>
      </c>
      <c r="AP2604">
        <v>382</v>
      </c>
      <c r="AQ2604">
        <v>0</v>
      </c>
      <c r="AR2604" s="4">
        <v>5227</v>
      </c>
      <c r="AS2604" s="4">
        <f t="shared" si="644"/>
        <v>5609</v>
      </c>
      <c r="AT2604">
        <v>0.92629391599999999</v>
      </c>
      <c r="AU2604" s="4">
        <f t="shared" si="640"/>
        <v>1</v>
      </c>
      <c r="AV2604" s="4">
        <f t="shared" si="645"/>
        <v>5195.5825748440002</v>
      </c>
      <c r="AW2604" s="4">
        <v>0</v>
      </c>
      <c r="AX2604" s="4">
        <v>0</v>
      </c>
      <c r="AY2604" s="4">
        <v>80.53</v>
      </c>
      <c r="AZ2604" s="4">
        <f t="shared" si="646"/>
        <v>80.53</v>
      </c>
      <c r="BA2604" s="4">
        <f t="shared" si="647"/>
        <v>74.594449055479998</v>
      </c>
      <c r="BB2604" s="4">
        <v>9.51</v>
      </c>
      <c r="BC2604" s="4">
        <v>12000</v>
      </c>
      <c r="BD2604">
        <v>1.8600508683999999</v>
      </c>
      <c r="BE2604" s="2">
        <v>0.11</v>
      </c>
      <c r="BF2604">
        <v>40</v>
      </c>
      <c r="BG2604">
        <f t="shared" si="641"/>
        <v>0.11171872670841716</v>
      </c>
      <c r="BH2604">
        <v>0.747</v>
      </c>
      <c r="BI2604" s="4">
        <v>0.52800000000000002</v>
      </c>
      <c r="BJ2604" s="4">
        <v>0.17599999999999999</v>
      </c>
      <c r="BK2604" s="3">
        <f t="shared" si="648"/>
        <v>385500</v>
      </c>
      <c r="BL2604" s="3">
        <f t="shared" si="649"/>
        <v>72</v>
      </c>
      <c r="BM2604" s="3">
        <v>820.99999999999989</v>
      </c>
      <c r="BN2604" s="3">
        <v>738.9</v>
      </c>
      <c r="BO2604" s="3">
        <f t="shared" si="650"/>
        <v>82.099999999999909</v>
      </c>
      <c r="BP2604" s="3">
        <f t="shared" si="651"/>
        <v>22800</v>
      </c>
      <c r="BQ2604">
        <v>0.72</v>
      </c>
      <c r="BR2604">
        <v>0.59</v>
      </c>
      <c r="BS2604">
        <v>7.85</v>
      </c>
      <c r="BT2604">
        <f t="shared" si="642"/>
        <v>732.90000000000009</v>
      </c>
      <c r="BU2604" s="1">
        <f t="shared" si="643"/>
        <v>0.13768570111405876</v>
      </c>
      <c r="BV2604" s="1">
        <f t="shared" si="652"/>
        <v>0.156705800121965</v>
      </c>
      <c r="BW2604">
        <f t="shared" si="653"/>
        <v>0.14818640261779309</v>
      </c>
      <c r="BX2604">
        <f t="shared" si="654"/>
        <v>0.16210949535220101</v>
      </c>
      <c r="BY2604">
        <f t="shared" si="655"/>
        <v>155.65989253818918</v>
      </c>
    </row>
    <row r="2605" spans="1:77" x14ac:dyDescent="0.2">
      <c r="A2605">
        <v>19</v>
      </c>
      <c r="B2605">
        <v>48229</v>
      </c>
      <c r="C2605" t="s">
        <v>1700</v>
      </c>
      <c r="D2605">
        <v>48</v>
      </c>
      <c r="E2605" t="s">
        <v>21</v>
      </c>
      <c r="F2605" t="s">
        <v>22</v>
      </c>
      <c r="G2605" t="s">
        <v>1721</v>
      </c>
      <c r="H2605">
        <v>229</v>
      </c>
      <c r="I2605">
        <v>249</v>
      </c>
      <c r="J2605">
        <v>816</v>
      </c>
      <c r="K2605">
        <v>268</v>
      </c>
      <c r="L2605">
        <v>621</v>
      </c>
      <c r="M2605">
        <v>96</v>
      </c>
      <c r="N2605">
        <v>139</v>
      </c>
      <c r="O2605" s="3">
        <v>3229.5</v>
      </c>
      <c r="P2605" s="3">
        <v>4509.0498749999997</v>
      </c>
      <c r="Q2605" s="3">
        <v>13114</v>
      </c>
      <c r="R2605" s="3">
        <v>18309.856029999999</v>
      </c>
      <c r="S2605" s="3">
        <v>3924.9</v>
      </c>
      <c r="T2605" s="3">
        <v>5479.9720859999998</v>
      </c>
      <c r="U2605" s="3">
        <v>14471</v>
      </c>
      <c r="V2605" s="3">
        <v>20204.508669999999</v>
      </c>
      <c r="W2605" s="3">
        <v>1221.7</v>
      </c>
      <c r="X2605" s="3">
        <v>1705.7458529999999</v>
      </c>
      <c r="Y2605" s="3">
        <v>130</v>
      </c>
      <c r="Z2605" s="3">
        <v>181.50688460000001</v>
      </c>
      <c r="AA2605">
        <v>256</v>
      </c>
      <c r="AB2605">
        <v>601</v>
      </c>
      <c r="AC2605">
        <v>268</v>
      </c>
      <c r="AD2605">
        <v>599</v>
      </c>
      <c r="AE2605">
        <v>106</v>
      </c>
      <c r="AF2605">
        <v>99</v>
      </c>
      <c r="AG2605">
        <v>65</v>
      </c>
      <c r="AH2605">
        <v>22</v>
      </c>
      <c r="AI2605">
        <v>91</v>
      </c>
      <c r="AJ2605">
        <v>43</v>
      </c>
      <c r="AK2605">
        <v>14</v>
      </c>
      <c r="AL2605">
        <v>65</v>
      </c>
      <c r="AM2605">
        <v>88</v>
      </c>
      <c r="AN2605">
        <v>35</v>
      </c>
      <c r="AO2605">
        <v>117</v>
      </c>
      <c r="AP2605">
        <v>382</v>
      </c>
      <c r="AQ2605">
        <v>0</v>
      </c>
      <c r="AR2605" s="4">
        <v>5227</v>
      </c>
      <c r="AS2605" s="4">
        <f t="shared" si="644"/>
        <v>5609</v>
      </c>
      <c r="AT2605">
        <v>0.95518171200000002</v>
      </c>
      <c r="AU2605" s="4">
        <f t="shared" si="640"/>
        <v>1</v>
      </c>
      <c r="AV2605" s="4">
        <f t="shared" si="645"/>
        <v>5357.6142226080001</v>
      </c>
      <c r="AW2605" s="4">
        <v>0</v>
      </c>
      <c r="AX2605" s="4">
        <v>0</v>
      </c>
      <c r="AY2605" s="4">
        <v>80.53</v>
      </c>
      <c r="AZ2605" s="4">
        <f t="shared" si="646"/>
        <v>80.53</v>
      </c>
      <c r="BA2605" s="4">
        <f t="shared" si="647"/>
        <v>76.920783267360008</v>
      </c>
      <c r="BB2605" s="4">
        <v>9.51</v>
      </c>
      <c r="BC2605" s="4">
        <v>12000</v>
      </c>
      <c r="BD2605">
        <v>2.3565619710700001</v>
      </c>
      <c r="BE2605" s="2">
        <v>0.11</v>
      </c>
      <c r="BF2605">
        <v>40</v>
      </c>
      <c r="BG2605">
        <f t="shared" si="641"/>
        <v>0.11171872670841716</v>
      </c>
      <c r="BH2605">
        <v>0.59909999999999997</v>
      </c>
      <c r="BI2605" s="4">
        <v>0.52800000000000002</v>
      </c>
      <c r="BJ2605" s="4">
        <v>0.17599999999999999</v>
      </c>
      <c r="BK2605" s="3">
        <f t="shared" si="648"/>
        <v>385500</v>
      </c>
      <c r="BL2605" s="3">
        <f t="shared" si="649"/>
        <v>72</v>
      </c>
      <c r="BM2605" s="3">
        <v>820.99999999999989</v>
      </c>
      <c r="BN2605" s="3">
        <v>738.9</v>
      </c>
      <c r="BO2605" s="3">
        <f t="shared" si="650"/>
        <v>82.099999999999909</v>
      </c>
      <c r="BP2605" s="3">
        <f t="shared" si="651"/>
        <v>22800</v>
      </c>
      <c r="BQ2605">
        <v>0.72</v>
      </c>
      <c r="BR2605">
        <v>0.59</v>
      </c>
      <c r="BS2605">
        <v>7.85</v>
      </c>
      <c r="BT2605">
        <f t="shared" si="642"/>
        <v>732.90000000000009</v>
      </c>
      <c r="BU2605" s="1">
        <f t="shared" si="643"/>
        <v>0.17224850492922414</v>
      </c>
      <c r="BV2605" s="1">
        <f t="shared" si="652"/>
        <v>0.19449733499692481</v>
      </c>
      <c r="BW2605">
        <f t="shared" si="653"/>
        <v>0.18551058793363584</v>
      </c>
      <c r="BX2605">
        <f t="shared" si="654"/>
        <v>0.20024593155340337</v>
      </c>
      <c r="BY2605">
        <f t="shared" si="655"/>
        <v>156.04498368557392</v>
      </c>
    </row>
    <row r="2606" spans="1:77" x14ac:dyDescent="0.2">
      <c r="A2606">
        <v>1</v>
      </c>
      <c r="B2606">
        <v>48231</v>
      </c>
      <c r="C2606" t="s">
        <v>20</v>
      </c>
      <c r="D2606">
        <v>48</v>
      </c>
      <c r="E2606" t="s">
        <v>21</v>
      </c>
      <c r="F2606" t="s">
        <v>22</v>
      </c>
      <c r="G2606" t="s">
        <v>181</v>
      </c>
      <c r="H2606">
        <v>231</v>
      </c>
      <c r="I2606">
        <v>227</v>
      </c>
      <c r="J2606">
        <v>2320</v>
      </c>
      <c r="K2606">
        <v>743</v>
      </c>
      <c r="L2606">
        <v>704</v>
      </c>
      <c r="M2606">
        <v>293</v>
      </c>
      <c r="N2606">
        <v>515</v>
      </c>
      <c r="O2606" s="3">
        <v>7954.7</v>
      </c>
      <c r="P2606" s="3">
        <v>11106.406269999999</v>
      </c>
      <c r="Q2606" s="3">
        <v>42068</v>
      </c>
      <c r="R2606" s="3">
        <v>58735.627849999997</v>
      </c>
      <c r="S2606" s="3">
        <v>8563.2999999999993</v>
      </c>
      <c r="T2606" s="3">
        <v>11956.13773</v>
      </c>
      <c r="U2606" s="3">
        <v>16622</v>
      </c>
      <c r="V2606" s="3">
        <v>23207.749500000002</v>
      </c>
      <c r="W2606" s="3">
        <v>3875.5</v>
      </c>
      <c r="X2606" s="3">
        <v>5410.9994699999997</v>
      </c>
      <c r="Y2606" s="3">
        <v>410</v>
      </c>
      <c r="Z2606" s="3">
        <v>572.44478979999997</v>
      </c>
      <c r="AA2606">
        <v>265</v>
      </c>
      <c r="AB2606">
        <v>1249</v>
      </c>
      <c r="AC2606">
        <v>574</v>
      </c>
      <c r="AD2606">
        <v>548</v>
      </c>
      <c r="AE2606">
        <v>191</v>
      </c>
      <c r="AF2606">
        <v>239</v>
      </c>
      <c r="AG2606">
        <v>65</v>
      </c>
      <c r="AH2606">
        <v>22</v>
      </c>
      <c r="AI2606">
        <v>91</v>
      </c>
      <c r="AJ2606">
        <v>43</v>
      </c>
      <c r="AK2606">
        <v>14</v>
      </c>
      <c r="AL2606">
        <v>65</v>
      </c>
      <c r="AM2606">
        <v>88</v>
      </c>
      <c r="AN2606">
        <v>35</v>
      </c>
      <c r="AO2606">
        <v>117</v>
      </c>
      <c r="AP2606">
        <v>382</v>
      </c>
      <c r="AQ2606">
        <v>0</v>
      </c>
      <c r="AR2606" s="4">
        <v>5227</v>
      </c>
      <c r="AS2606" s="4">
        <f t="shared" si="644"/>
        <v>5609</v>
      </c>
      <c r="AT2606">
        <v>0.92380708499999997</v>
      </c>
      <c r="AU2606" s="4">
        <f t="shared" si="640"/>
        <v>1</v>
      </c>
      <c r="AV2606" s="4">
        <f t="shared" si="645"/>
        <v>5181.6339397649999</v>
      </c>
      <c r="AW2606" s="4">
        <v>0</v>
      </c>
      <c r="AX2606" s="4">
        <v>0</v>
      </c>
      <c r="AY2606" s="4">
        <v>80.53</v>
      </c>
      <c r="AZ2606" s="4">
        <f t="shared" si="646"/>
        <v>80.53</v>
      </c>
      <c r="BA2606" s="4">
        <f t="shared" si="647"/>
        <v>74.394184555050003</v>
      </c>
      <c r="BB2606" s="4">
        <v>9.51</v>
      </c>
      <c r="BC2606" s="4">
        <v>12000</v>
      </c>
      <c r="BD2606">
        <v>2.0743847712300001</v>
      </c>
      <c r="BE2606" s="2">
        <v>0.11</v>
      </c>
      <c r="BF2606">
        <v>40</v>
      </c>
      <c r="BG2606">
        <f t="shared" si="641"/>
        <v>0.11171872670841716</v>
      </c>
      <c r="BH2606">
        <v>0.747</v>
      </c>
      <c r="BI2606" s="4">
        <v>0.52800000000000002</v>
      </c>
      <c r="BJ2606" s="4">
        <v>0.17599999999999999</v>
      </c>
      <c r="BK2606" s="3">
        <f t="shared" si="648"/>
        <v>385500</v>
      </c>
      <c r="BL2606" s="3">
        <f t="shared" si="649"/>
        <v>72</v>
      </c>
      <c r="BM2606" s="3">
        <v>820.99999999999989</v>
      </c>
      <c r="BN2606" s="3">
        <v>738.9</v>
      </c>
      <c r="BO2606" s="3">
        <f t="shared" si="650"/>
        <v>82.099999999999909</v>
      </c>
      <c r="BP2606" s="3">
        <f t="shared" si="651"/>
        <v>22800</v>
      </c>
      <c r="BQ2606">
        <v>0.72</v>
      </c>
      <c r="BR2606">
        <v>0.59</v>
      </c>
      <c r="BS2606">
        <v>7.85</v>
      </c>
      <c r="BT2606">
        <f t="shared" si="642"/>
        <v>732.90000000000009</v>
      </c>
      <c r="BU2606" s="1">
        <f t="shared" si="643"/>
        <v>0.13998896352576715</v>
      </c>
      <c r="BV2606" s="1">
        <f t="shared" si="652"/>
        <v>0.17557706289801139</v>
      </c>
      <c r="BW2606">
        <f t="shared" si="653"/>
        <v>0.16705766539383948</v>
      </c>
      <c r="BX2606">
        <f t="shared" si="654"/>
        <v>0.1809807581282474</v>
      </c>
      <c r="BY2606">
        <f t="shared" si="655"/>
        <v>155.65989253818918</v>
      </c>
    </row>
    <row r="2607" spans="1:77" x14ac:dyDescent="0.2">
      <c r="A2607">
        <v>18</v>
      </c>
      <c r="B2607">
        <v>48233</v>
      </c>
      <c r="C2607" t="s">
        <v>1605</v>
      </c>
      <c r="D2607">
        <v>48</v>
      </c>
      <c r="E2607" t="s">
        <v>21</v>
      </c>
      <c r="F2607" t="s">
        <v>22</v>
      </c>
      <c r="G2607" t="s">
        <v>583</v>
      </c>
      <c r="H2607">
        <v>233</v>
      </c>
      <c r="I2607">
        <v>200</v>
      </c>
      <c r="J2607">
        <v>568</v>
      </c>
      <c r="K2607">
        <v>263</v>
      </c>
      <c r="L2607">
        <v>329</v>
      </c>
      <c r="M2607">
        <v>75</v>
      </c>
      <c r="N2607">
        <v>94</v>
      </c>
      <c r="O2607" s="3">
        <v>2376.1999999999998</v>
      </c>
      <c r="P2607" s="3">
        <v>3317.6666089999999</v>
      </c>
      <c r="Q2607" s="3">
        <v>7673.4</v>
      </c>
      <c r="R2607" s="3">
        <v>10713.65329</v>
      </c>
      <c r="S2607" s="3">
        <v>3136.3</v>
      </c>
      <c r="T2607" s="3">
        <v>4378.9233999999997</v>
      </c>
      <c r="U2607" s="3">
        <v>7619.7</v>
      </c>
      <c r="V2607" s="3">
        <v>10638.67699</v>
      </c>
      <c r="W2607" s="3">
        <v>745.73</v>
      </c>
      <c r="X2607" s="3">
        <v>1041.1932999999999</v>
      </c>
      <c r="Y2607" s="3">
        <v>92</v>
      </c>
      <c r="Z2607" s="3">
        <v>128.45102600000001</v>
      </c>
      <c r="AA2607">
        <v>239</v>
      </c>
      <c r="AB2607">
        <v>468</v>
      </c>
      <c r="AC2607">
        <v>289</v>
      </c>
      <c r="AD2607">
        <v>353</v>
      </c>
      <c r="AE2607">
        <v>97</v>
      </c>
      <c r="AF2607">
        <v>80</v>
      </c>
      <c r="AG2607">
        <v>65</v>
      </c>
      <c r="AH2607">
        <v>22</v>
      </c>
      <c r="AI2607">
        <v>91</v>
      </c>
      <c r="AJ2607">
        <v>43</v>
      </c>
      <c r="AK2607">
        <v>14</v>
      </c>
      <c r="AL2607">
        <v>65</v>
      </c>
      <c r="AM2607">
        <v>88</v>
      </c>
      <c r="AN2607">
        <v>35</v>
      </c>
      <c r="AO2607">
        <v>117</v>
      </c>
      <c r="AP2607">
        <v>382</v>
      </c>
      <c r="AQ2607">
        <v>0</v>
      </c>
      <c r="AR2607" s="4">
        <v>5227</v>
      </c>
      <c r="AS2607" s="4">
        <f t="shared" si="644"/>
        <v>5609</v>
      </c>
      <c r="AT2607">
        <v>0.93853458400000001</v>
      </c>
      <c r="AU2607" s="4">
        <f t="shared" si="640"/>
        <v>1</v>
      </c>
      <c r="AV2607" s="4">
        <f t="shared" si="645"/>
        <v>5264.2404816560002</v>
      </c>
      <c r="AW2607" s="4">
        <v>0</v>
      </c>
      <c r="AX2607" s="4">
        <v>0</v>
      </c>
      <c r="AY2607" s="4">
        <v>80.53</v>
      </c>
      <c r="AZ2607" s="4">
        <f t="shared" si="646"/>
        <v>80.53</v>
      </c>
      <c r="BA2607" s="4">
        <f t="shared" si="647"/>
        <v>75.580190049519999</v>
      </c>
      <c r="BB2607" s="4">
        <v>9.51</v>
      </c>
      <c r="BC2607" s="4">
        <v>12000</v>
      </c>
      <c r="BD2607">
        <v>1.64543833051</v>
      </c>
      <c r="BE2607" s="2">
        <v>0.11</v>
      </c>
      <c r="BF2607">
        <v>40</v>
      </c>
      <c r="BG2607">
        <f t="shared" si="641"/>
        <v>0.11171872670841716</v>
      </c>
      <c r="BH2607">
        <v>0.64</v>
      </c>
      <c r="BI2607" s="4">
        <v>0.52800000000000002</v>
      </c>
      <c r="BJ2607" s="4">
        <v>0.17599999999999999</v>
      </c>
      <c r="BK2607" s="3">
        <f t="shared" si="648"/>
        <v>385500</v>
      </c>
      <c r="BL2607" s="3">
        <f t="shared" si="649"/>
        <v>72</v>
      </c>
      <c r="BM2607" s="3">
        <v>820.99999999999989</v>
      </c>
      <c r="BN2607" s="3">
        <v>738.9</v>
      </c>
      <c r="BO2607" s="3">
        <f t="shared" si="650"/>
        <v>82.099999999999909</v>
      </c>
      <c r="BP2607" s="3">
        <f t="shared" si="651"/>
        <v>22800</v>
      </c>
      <c r="BQ2607">
        <v>0.72</v>
      </c>
      <c r="BR2607">
        <v>0.59</v>
      </c>
      <c r="BS2607">
        <v>7.85</v>
      </c>
      <c r="BT2607">
        <f t="shared" si="642"/>
        <v>732.90000000000009</v>
      </c>
      <c r="BU2607" s="1">
        <f t="shared" si="643"/>
        <v>0.15339009491243721</v>
      </c>
      <c r="BV2607" s="1">
        <f t="shared" si="652"/>
        <v>0.17202019125575213</v>
      </c>
      <c r="BW2607">
        <f t="shared" si="653"/>
        <v>0.16318429151260147</v>
      </c>
      <c r="BX2607">
        <f t="shared" si="654"/>
        <v>0.17765746334479324</v>
      </c>
      <c r="BY2607">
        <f t="shared" si="655"/>
        <v>155.92068707191771</v>
      </c>
    </row>
    <row r="2608" spans="1:77" x14ac:dyDescent="0.2">
      <c r="A2608">
        <v>1</v>
      </c>
      <c r="B2608">
        <v>48235</v>
      </c>
      <c r="C2608" t="s">
        <v>20</v>
      </c>
      <c r="D2608">
        <v>48</v>
      </c>
      <c r="E2608" t="s">
        <v>21</v>
      </c>
      <c r="F2608" t="s">
        <v>22</v>
      </c>
      <c r="G2608" t="s">
        <v>183</v>
      </c>
      <c r="H2608">
        <v>235</v>
      </c>
      <c r="I2608">
        <v>287</v>
      </c>
      <c r="J2608">
        <v>700</v>
      </c>
      <c r="K2608">
        <v>231</v>
      </c>
      <c r="L2608">
        <v>386</v>
      </c>
      <c r="M2608">
        <v>89</v>
      </c>
      <c r="N2608">
        <v>155</v>
      </c>
      <c r="O2608" s="3">
        <v>3841.7</v>
      </c>
      <c r="P2608" s="3">
        <v>5363.8076799999999</v>
      </c>
      <c r="Q2608" s="3">
        <v>11874</v>
      </c>
      <c r="R2608" s="3">
        <v>16578.559590000001</v>
      </c>
      <c r="S2608" s="3">
        <v>3404</v>
      </c>
      <c r="T2608" s="3">
        <v>4752.687962</v>
      </c>
      <c r="U2608" s="3">
        <v>9103.4</v>
      </c>
      <c r="V2608" s="3">
        <v>12710.229020000001</v>
      </c>
      <c r="W2608" s="3">
        <v>1128.5</v>
      </c>
      <c r="X2608" s="3">
        <v>1575.619379</v>
      </c>
      <c r="Y2608" s="3">
        <v>140</v>
      </c>
      <c r="Z2608" s="3">
        <v>195.46895259999999</v>
      </c>
      <c r="AA2608">
        <v>257</v>
      </c>
      <c r="AB2608">
        <v>528</v>
      </c>
      <c r="AC2608">
        <v>242</v>
      </c>
      <c r="AD2608">
        <v>394</v>
      </c>
      <c r="AE2608">
        <v>101</v>
      </c>
      <c r="AF2608">
        <v>99</v>
      </c>
      <c r="AG2608">
        <v>65</v>
      </c>
      <c r="AH2608">
        <v>22</v>
      </c>
      <c r="AI2608">
        <v>91</v>
      </c>
      <c r="AJ2608">
        <v>43</v>
      </c>
      <c r="AK2608">
        <v>14</v>
      </c>
      <c r="AL2608">
        <v>65</v>
      </c>
      <c r="AM2608">
        <v>88</v>
      </c>
      <c r="AN2608">
        <v>35</v>
      </c>
      <c r="AO2608">
        <v>117</v>
      </c>
      <c r="AP2608">
        <v>382</v>
      </c>
      <c r="AQ2608">
        <v>0</v>
      </c>
      <c r="AR2608" s="4">
        <v>5227</v>
      </c>
      <c r="AS2608" s="4">
        <f t="shared" si="644"/>
        <v>5609</v>
      </c>
      <c r="AT2608">
        <v>0.922453729</v>
      </c>
      <c r="AU2608" s="4">
        <f t="shared" si="640"/>
        <v>1</v>
      </c>
      <c r="AV2608" s="4">
        <f t="shared" si="645"/>
        <v>5174.0429659609999</v>
      </c>
      <c r="AW2608" s="4">
        <v>0</v>
      </c>
      <c r="AX2608" s="4">
        <v>0</v>
      </c>
      <c r="AY2608" s="4">
        <v>80.53</v>
      </c>
      <c r="AZ2608" s="4">
        <f t="shared" si="646"/>
        <v>80.53</v>
      </c>
      <c r="BA2608" s="4">
        <f t="shared" si="647"/>
        <v>74.285198796369997</v>
      </c>
      <c r="BB2608" s="4">
        <v>9.51</v>
      </c>
      <c r="BC2608" s="4">
        <v>12000</v>
      </c>
      <c r="BD2608">
        <v>1.85782895722</v>
      </c>
      <c r="BE2608" s="2">
        <v>0.11</v>
      </c>
      <c r="BF2608">
        <v>40</v>
      </c>
      <c r="BG2608">
        <f t="shared" si="641"/>
        <v>0.11171872670841716</v>
      </c>
      <c r="BH2608">
        <v>0.747</v>
      </c>
      <c r="BI2608" s="4">
        <v>0.52800000000000002</v>
      </c>
      <c r="BJ2608" s="4">
        <v>0.17599999999999999</v>
      </c>
      <c r="BK2608" s="3">
        <f t="shared" si="648"/>
        <v>385500</v>
      </c>
      <c r="BL2608" s="3">
        <f t="shared" si="649"/>
        <v>72</v>
      </c>
      <c r="BM2608" s="3">
        <v>820.99999999999989</v>
      </c>
      <c r="BN2608" s="3">
        <v>738.9</v>
      </c>
      <c r="BO2608" s="3">
        <f t="shared" si="650"/>
        <v>82.099999999999909</v>
      </c>
      <c r="BP2608" s="3">
        <f t="shared" si="651"/>
        <v>22800</v>
      </c>
      <c r="BQ2608">
        <v>0.72</v>
      </c>
      <c r="BR2608">
        <v>0.59</v>
      </c>
      <c r="BS2608">
        <v>7.85</v>
      </c>
      <c r="BT2608">
        <f t="shared" si="642"/>
        <v>732.90000000000009</v>
      </c>
      <c r="BU2608" s="1">
        <f t="shared" si="643"/>
        <v>0.13724404060400675</v>
      </c>
      <c r="BV2608" s="1">
        <f t="shared" si="652"/>
        <v>0.157434600997167</v>
      </c>
      <c r="BW2608">
        <f t="shared" si="653"/>
        <v>0.14891520349299509</v>
      </c>
      <c r="BX2608">
        <f t="shared" si="654"/>
        <v>0.16283829622740301</v>
      </c>
      <c r="BY2608">
        <f t="shared" si="655"/>
        <v>155.65989253818918</v>
      </c>
    </row>
    <row r="2609" spans="1:77" x14ac:dyDescent="0.2">
      <c r="A2609">
        <v>1</v>
      </c>
      <c r="B2609">
        <v>48237</v>
      </c>
      <c r="C2609" t="s">
        <v>20</v>
      </c>
      <c r="D2609">
        <v>48</v>
      </c>
      <c r="E2609" t="s">
        <v>21</v>
      </c>
      <c r="F2609" t="s">
        <v>22</v>
      </c>
      <c r="G2609" t="s">
        <v>63</v>
      </c>
      <c r="H2609">
        <v>237</v>
      </c>
      <c r="I2609">
        <v>154</v>
      </c>
      <c r="J2609">
        <v>1093</v>
      </c>
      <c r="K2609">
        <v>423</v>
      </c>
      <c r="L2609">
        <v>488</v>
      </c>
      <c r="M2609">
        <v>137</v>
      </c>
      <c r="N2609">
        <v>164</v>
      </c>
      <c r="O2609" s="3">
        <v>6275.8</v>
      </c>
      <c r="P2609" s="3">
        <v>8762.3146629999992</v>
      </c>
      <c r="Q2609" s="3">
        <v>15556</v>
      </c>
      <c r="R2609" s="3">
        <v>21719.393049999999</v>
      </c>
      <c r="S2609" s="3">
        <v>4901.5</v>
      </c>
      <c r="T2609" s="3">
        <v>6843.5076520000002</v>
      </c>
      <c r="U2609" s="3">
        <v>10661</v>
      </c>
      <c r="V2609" s="3">
        <v>14884.96074</v>
      </c>
      <c r="W2609" s="3">
        <v>1456.3</v>
      </c>
      <c r="X2609" s="3">
        <v>2033.295969</v>
      </c>
      <c r="Y2609" s="3">
        <v>153</v>
      </c>
      <c r="Z2609" s="3">
        <v>213.6196411</v>
      </c>
      <c r="AA2609">
        <v>192</v>
      </c>
      <c r="AB2609">
        <v>815</v>
      </c>
      <c r="AC2609">
        <v>398</v>
      </c>
      <c r="AD2609">
        <v>466</v>
      </c>
      <c r="AE2609">
        <v>137</v>
      </c>
      <c r="AF2609">
        <v>127</v>
      </c>
      <c r="AG2609">
        <v>65</v>
      </c>
      <c r="AH2609">
        <v>22</v>
      </c>
      <c r="AI2609">
        <v>91</v>
      </c>
      <c r="AJ2609">
        <v>43</v>
      </c>
      <c r="AK2609">
        <v>14</v>
      </c>
      <c r="AL2609">
        <v>65</v>
      </c>
      <c r="AM2609">
        <v>88</v>
      </c>
      <c r="AN2609">
        <v>35</v>
      </c>
      <c r="AO2609">
        <v>117</v>
      </c>
      <c r="AP2609">
        <v>382</v>
      </c>
      <c r="AQ2609">
        <v>0</v>
      </c>
      <c r="AR2609" s="4">
        <v>5227</v>
      </c>
      <c r="AS2609" s="4">
        <f t="shared" si="644"/>
        <v>5609</v>
      </c>
      <c r="AT2609">
        <v>0.92618787999999996</v>
      </c>
      <c r="AU2609" s="4">
        <f t="shared" si="640"/>
        <v>1</v>
      </c>
      <c r="AV2609" s="4">
        <f t="shared" si="645"/>
        <v>5194.9878189199999</v>
      </c>
      <c r="AW2609" s="4">
        <v>0</v>
      </c>
      <c r="AX2609" s="4">
        <v>0</v>
      </c>
      <c r="AY2609" s="4">
        <v>80.53</v>
      </c>
      <c r="AZ2609" s="4">
        <f t="shared" si="646"/>
        <v>80.53</v>
      </c>
      <c r="BA2609" s="4">
        <f t="shared" si="647"/>
        <v>74.585909976400004</v>
      </c>
      <c r="BB2609" s="4">
        <v>9.51</v>
      </c>
      <c r="BC2609" s="4">
        <v>12000</v>
      </c>
      <c r="BD2609">
        <v>1.98271880005</v>
      </c>
      <c r="BE2609" s="2">
        <v>0.11</v>
      </c>
      <c r="BF2609">
        <v>40</v>
      </c>
      <c r="BG2609">
        <f t="shared" si="641"/>
        <v>0.11171872670841716</v>
      </c>
      <c r="BH2609">
        <v>0.747</v>
      </c>
      <c r="BI2609" s="4">
        <v>0.52800000000000002</v>
      </c>
      <c r="BJ2609" s="4">
        <v>0.17599999999999999</v>
      </c>
      <c r="BK2609" s="3">
        <f t="shared" si="648"/>
        <v>385500</v>
      </c>
      <c r="BL2609" s="3">
        <f t="shared" si="649"/>
        <v>72</v>
      </c>
      <c r="BM2609" s="3">
        <v>820.99999999999989</v>
      </c>
      <c r="BN2609" s="3">
        <v>738.9</v>
      </c>
      <c r="BO2609" s="3">
        <f t="shared" si="650"/>
        <v>82.099999999999909</v>
      </c>
      <c r="BP2609" s="3">
        <f t="shared" si="651"/>
        <v>22800</v>
      </c>
      <c r="BQ2609">
        <v>0.72</v>
      </c>
      <c r="BR2609">
        <v>0.59</v>
      </c>
      <c r="BS2609">
        <v>7.85</v>
      </c>
      <c r="BT2609">
        <f t="shared" si="642"/>
        <v>732.90000000000009</v>
      </c>
      <c r="BU2609" s="1">
        <f t="shared" si="643"/>
        <v>0.13914625729903446</v>
      </c>
      <c r="BV2609" s="1">
        <f t="shared" si="652"/>
        <v>0.16160325060027469</v>
      </c>
      <c r="BW2609">
        <f t="shared" si="653"/>
        <v>0.15308385309610278</v>
      </c>
      <c r="BX2609">
        <f t="shared" si="654"/>
        <v>0.16700694583051071</v>
      </c>
      <c r="BY2609">
        <f t="shared" si="655"/>
        <v>155.65989253818918</v>
      </c>
    </row>
    <row r="2610" spans="1:77" x14ac:dyDescent="0.2">
      <c r="A2610">
        <v>1</v>
      </c>
      <c r="B2610">
        <v>48239</v>
      </c>
      <c r="C2610" t="s">
        <v>20</v>
      </c>
      <c r="D2610">
        <v>48</v>
      </c>
      <c r="E2610" t="s">
        <v>21</v>
      </c>
      <c r="F2610" t="s">
        <v>22</v>
      </c>
      <c r="G2610" t="s">
        <v>64</v>
      </c>
      <c r="H2610">
        <v>239</v>
      </c>
      <c r="I2610">
        <v>62</v>
      </c>
      <c r="J2610">
        <v>993</v>
      </c>
      <c r="K2610">
        <v>287</v>
      </c>
      <c r="L2610">
        <v>789</v>
      </c>
      <c r="M2610">
        <v>118</v>
      </c>
      <c r="N2610">
        <v>155</v>
      </c>
      <c r="O2610" s="3">
        <v>5357.7</v>
      </c>
      <c r="P2610" s="3">
        <v>7480.4571960000003</v>
      </c>
      <c r="Q2610" s="3">
        <v>14728</v>
      </c>
      <c r="R2610" s="3">
        <v>20563.33381</v>
      </c>
      <c r="S2610" s="3">
        <v>2999.4</v>
      </c>
      <c r="T2610" s="3">
        <v>4187.7826889999997</v>
      </c>
      <c r="U2610" s="3">
        <v>16837</v>
      </c>
      <c r="V2610" s="3">
        <v>23507.933959999998</v>
      </c>
      <c r="W2610" s="3">
        <v>1377.8</v>
      </c>
      <c r="X2610" s="3">
        <v>1923.6937350000001</v>
      </c>
      <c r="Y2610" s="3">
        <v>143</v>
      </c>
      <c r="Z2610" s="3">
        <v>199.65757300000001</v>
      </c>
      <c r="AA2610">
        <v>99</v>
      </c>
      <c r="AB2610">
        <v>649</v>
      </c>
      <c r="AC2610">
        <v>288</v>
      </c>
      <c r="AD2610">
        <v>673</v>
      </c>
      <c r="AE2610">
        <v>112</v>
      </c>
      <c r="AF2610">
        <v>109</v>
      </c>
      <c r="AG2610">
        <v>65</v>
      </c>
      <c r="AH2610">
        <v>22</v>
      </c>
      <c r="AI2610">
        <v>91</v>
      </c>
      <c r="AJ2610">
        <v>43</v>
      </c>
      <c r="AK2610">
        <v>14</v>
      </c>
      <c r="AL2610">
        <v>65</v>
      </c>
      <c r="AM2610">
        <v>88</v>
      </c>
      <c r="AN2610">
        <v>35</v>
      </c>
      <c r="AO2610">
        <v>117</v>
      </c>
      <c r="AP2610">
        <v>382</v>
      </c>
      <c r="AQ2610">
        <v>0</v>
      </c>
      <c r="AR2610" s="4">
        <v>5227</v>
      </c>
      <c r="AS2610" s="4">
        <f t="shared" si="644"/>
        <v>5609</v>
      </c>
      <c r="AT2610">
        <v>0.90417874399999998</v>
      </c>
      <c r="AU2610" s="4">
        <f t="shared" si="640"/>
        <v>1</v>
      </c>
      <c r="AV2610" s="4">
        <f t="shared" si="645"/>
        <v>5071.5385750959995</v>
      </c>
      <c r="AW2610" s="4">
        <v>0</v>
      </c>
      <c r="AX2610" s="4">
        <v>0</v>
      </c>
      <c r="AY2610" s="4">
        <v>80.53</v>
      </c>
      <c r="AZ2610" s="4">
        <f t="shared" si="646"/>
        <v>80.53</v>
      </c>
      <c r="BA2610" s="4">
        <f t="shared" si="647"/>
        <v>72.813514254319998</v>
      </c>
      <c r="BB2610" s="4">
        <v>9.51</v>
      </c>
      <c r="BC2610" s="4">
        <v>12000</v>
      </c>
      <c r="BD2610">
        <v>2.2073080313600002</v>
      </c>
      <c r="BE2610" s="2">
        <v>0.11</v>
      </c>
      <c r="BF2610">
        <v>40</v>
      </c>
      <c r="BG2610">
        <f t="shared" si="641"/>
        <v>0.11171872670841716</v>
      </c>
      <c r="BH2610">
        <v>0.747</v>
      </c>
      <c r="BI2610" s="4">
        <v>0.52800000000000002</v>
      </c>
      <c r="BJ2610" s="4">
        <v>0.17599999999999999</v>
      </c>
      <c r="BK2610" s="3">
        <f t="shared" si="648"/>
        <v>385500</v>
      </c>
      <c r="BL2610" s="3">
        <f t="shared" si="649"/>
        <v>72</v>
      </c>
      <c r="BM2610" s="3">
        <v>820.99999999999989</v>
      </c>
      <c r="BN2610" s="3">
        <v>738.9</v>
      </c>
      <c r="BO2610" s="3">
        <f t="shared" si="650"/>
        <v>82.099999999999909</v>
      </c>
      <c r="BP2610" s="3">
        <f t="shared" si="651"/>
        <v>22800</v>
      </c>
      <c r="BQ2610">
        <v>0.72</v>
      </c>
      <c r="BR2610">
        <v>0.59</v>
      </c>
      <c r="BS2610">
        <v>7.85</v>
      </c>
      <c r="BT2610">
        <f t="shared" si="642"/>
        <v>732.90000000000009</v>
      </c>
      <c r="BU2610" s="1">
        <f t="shared" si="643"/>
        <v>0.13946286627394175</v>
      </c>
      <c r="BV2610" s="1">
        <f t="shared" si="652"/>
        <v>0.161631506007994</v>
      </c>
      <c r="BW2610">
        <f t="shared" si="653"/>
        <v>0.15311210850382209</v>
      </c>
      <c r="BX2610">
        <f t="shared" si="654"/>
        <v>0.16703520123823001</v>
      </c>
      <c r="BY2610">
        <f t="shared" si="655"/>
        <v>155.65989253818918</v>
      </c>
    </row>
    <row r="2611" spans="1:77" x14ac:dyDescent="0.2">
      <c r="A2611">
        <v>12</v>
      </c>
      <c r="B2611">
        <v>48241</v>
      </c>
      <c r="C2611" t="s">
        <v>1017</v>
      </c>
      <c r="D2611">
        <v>48</v>
      </c>
      <c r="E2611" t="s">
        <v>21</v>
      </c>
      <c r="F2611" t="s">
        <v>22</v>
      </c>
      <c r="G2611" t="s">
        <v>607</v>
      </c>
      <c r="H2611">
        <v>241</v>
      </c>
      <c r="I2611">
        <v>915</v>
      </c>
      <c r="J2611">
        <v>880</v>
      </c>
      <c r="K2611">
        <v>273</v>
      </c>
      <c r="L2611">
        <v>723</v>
      </c>
      <c r="M2611">
        <v>104</v>
      </c>
      <c r="N2611">
        <v>131</v>
      </c>
      <c r="O2611" s="3">
        <v>15113</v>
      </c>
      <c r="P2611" s="3">
        <v>21100.87343</v>
      </c>
      <c r="Q2611" s="3">
        <v>12632</v>
      </c>
      <c r="R2611" s="3">
        <v>17636.88435</v>
      </c>
      <c r="S2611" s="3">
        <v>2269.4</v>
      </c>
      <c r="T2611" s="3">
        <v>3168.5517220000002</v>
      </c>
      <c r="U2611" s="3">
        <v>14669</v>
      </c>
      <c r="V2611" s="3">
        <v>20480.957610000001</v>
      </c>
      <c r="W2611" s="3">
        <v>1170.3</v>
      </c>
      <c r="X2611" s="3">
        <v>1633.9808230000001</v>
      </c>
      <c r="Y2611" s="3">
        <v>119</v>
      </c>
      <c r="Z2611" s="3">
        <v>166.14860970000001</v>
      </c>
      <c r="AA2611">
        <v>409</v>
      </c>
      <c r="AB2611">
        <v>598</v>
      </c>
      <c r="AC2611">
        <v>304</v>
      </c>
      <c r="AD2611">
        <v>620</v>
      </c>
      <c r="AE2611">
        <v>104</v>
      </c>
      <c r="AF2611">
        <v>87</v>
      </c>
      <c r="AG2611">
        <v>65</v>
      </c>
      <c r="AH2611">
        <v>22</v>
      </c>
      <c r="AI2611">
        <v>91</v>
      </c>
      <c r="AJ2611">
        <v>43</v>
      </c>
      <c r="AK2611">
        <v>14</v>
      </c>
      <c r="AL2611">
        <v>65</v>
      </c>
      <c r="AM2611">
        <v>88</v>
      </c>
      <c r="AN2611">
        <v>35</v>
      </c>
      <c r="AO2611">
        <v>117</v>
      </c>
      <c r="AP2611">
        <v>382</v>
      </c>
      <c r="AQ2611">
        <v>0</v>
      </c>
      <c r="AR2611" s="4">
        <v>5227</v>
      </c>
      <c r="AS2611" s="4">
        <f t="shared" si="644"/>
        <v>5609</v>
      </c>
      <c r="AT2611">
        <v>0.90772226199999995</v>
      </c>
      <c r="AU2611" s="4">
        <f t="shared" si="640"/>
        <v>1</v>
      </c>
      <c r="AV2611" s="4">
        <f t="shared" si="645"/>
        <v>5091.4141675579995</v>
      </c>
      <c r="AW2611" s="4">
        <v>0</v>
      </c>
      <c r="AX2611" s="4">
        <v>0</v>
      </c>
      <c r="AY2611" s="4">
        <v>80.53</v>
      </c>
      <c r="AZ2611" s="4">
        <f t="shared" si="646"/>
        <v>80.53</v>
      </c>
      <c r="BA2611" s="4">
        <f t="shared" si="647"/>
        <v>73.098873758859995</v>
      </c>
      <c r="BB2611" s="4">
        <v>9.51</v>
      </c>
      <c r="BC2611" s="4">
        <v>12000</v>
      </c>
      <c r="BD2611">
        <v>2.42634717443</v>
      </c>
      <c r="BE2611" s="2">
        <v>0.11</v>
      </c>
      <c r="BF2611">
        <v>40</v>
      </c>
      <c r="BG2611">
        <f t="shared" si="641"/>
        <v>0.11171872670841716</v>
      </c>
      <c r="BH2611">
        <v>0.59909999999999997</v>
      </c>
      <c r="BI2611" s="4">
        <v>0.52800000000000002</v>
      </c>
      <c r="BJ2611" s="4">
        <v>0.17599999999999999</v>
      </c>
      <c r="BK2611" s="3">
        <f t="shared" si="648"/>
        <v>385500</v>
      </c>
      <c r="BL2611" s="3">
        <f t="shared" si="649"/>
        <v>72</v>
      </c>
      <c r="BM2611" s="3">
        <v>820.99999999999989</v>
      </c>
      <c r="BN2611" s="3">
        <v>738.9</v>
      </c>
      <c r="BO2611" s="3">
        <f t="shared" si="650"/>
        <v>82.099999999999909</v>
      </c>
      <c r="BP2611" s="3">
        <f t="shared" si="651"/>
        <v>22800</v>
      </c>
      <c r="BQ2611">
        <v>0.72</v>
      </c>
      <c r="BR2611">
        <v>0.59</v>
      </c>
      <c r="BS2611">
        <v>7.85</v>
      </c>
      <c r="BT2611">
        <f t="shared" si="642"/>
        <v>732.90000000000009</v>
      </c>
      <c r="BU2611" s="1">
        <f t="shared" si="643"/>
        <v>0.16669097712294201</v>
      </c>
      <c r="BV2611" s="1">
        <f t="shared" si="652"/>
        <v>0.1881498640967027</v>
      </c>
      <c r="BW2611">
        <f t="shared" si="653"/>
        <v>0.17916311703341373</v>
      </c>
      <c r="BX2611">
        <f t="shared" si="654"/>
        <v>0.19389846065318125</v>
      </c>
      <c r="BY2611">
        <f t="shared" si="655"/>
        <v>156.04498368557392</v>
      </c>
    </row>
    <row r="2612" spans="1:77" x14ac:dyDescent="0.2">
      <c r="A2612">
        <v>1</v>
      </c>
      <c r="B2612">
        <v>48243</v>
      </c>
      <c r="C2612" t="s">
        <v>20</v>
      </c>
      <c r="D2612">
        <v>48</v>
      </c>
      <c r="E2612" t="s">
        <v>21</v>
      </c>
      <c r="F2612" t="s">
        <v>22</v>
      </c>
      <c r="G2612" t="s">
        <v>79</v>
      </c>
      <c r="H2612">
        <v>243</v>
      </c>
      <c r="I2612">
        <v>238</v>
      </c>
      <c r="J2612">
        <v>352</v>
      </c>
      <c r="K2612">
        <v>152</v>
      </c>
      <c r="L2612">
        <v>312</v>
      </c>
      <c r="M2612">
        <v>45</v>
      </c>
      <c r="N2612">
        <v>76</v>
      </c>
      <c r="O2612" s="3">
        <v>2683.5</v>
      </c>
      <c r="P2612" s="3">
        <v>3746.7209590000002</v>
      </c>
      <c r="Q2612" s="3">
        <v>5635.9</v>
      </c>
      <c r="R2612" s="3">
        <v>7868.8819290000001</v>
      </c>
      <c r="S2612" s="3">
        <v>2375.8000000000002</v>
      </c>
      <c r="T2612" s="3">
        <v>3317.1081260000001</v>
      </c>
      <c r="U2612" s="3">
        <v>7406.8</v>
      </c>
      <c r="V2612" s="3">
        <v>10341.424559999999</v>
      </c>
      <c r="W2612" s="3">
        <v>535.86</v>
      </c>
      <c r="X2612" s="3">
        <v>748.17137820000005</v>
      </c>
      <c r="Y2612" s="3">
        <v>75</v>
      </c>
      <c r="Z2612" s="3">
        <v>104.71551030000001</v>
      </c>
      <c r="AA2612">
        <v>213</v>
      </c>
      <c r="AB2612">
        <v>358</v>
      </c>
      <c r="AC2612">
        <v>189</v>
      </c>
      <c r="AD2612">
        <v>345</v>
      </c>
      <c r="AE2612">
        <v>79</v>
      </c>
      <c r="AF2612">
        <v>66</v>
      </c>
      <c r="AG2612">
        <v>65</v>
      </c>
      <c r="AH2612">
        <v>22</v>
      </c>
      <c r="AI2612">
        <v>91</v>
      </c>
      <c r="AJ2612">
        <v>43</v>
      </c>
      <c r="AK2612">
        <v>14</v>
      </c>
      <c r="AL2612">
        <v>65</v>
      </c>
      <c r="AM2612">
        <v>88</v>
      </c>
      <c r="AN2612">
        <v>35</v>
      </c>
      <c r="AO2612">
        <v>117</v>
      </c>
      <c r="AP2612">
        <v>382</v>
      </c>
      <c r="AQ2612">
        <v>0</v>
      </c>
      <c r="AR2612" s="4">
        <v>5227</v>
      </c>
      <c r="AS2612" s="4">
        <f t="shared" si="644"/>
        <v>5609</v>
      </c>
      <c r="AT2612">
        <v>0.945216693</v>
      </c>
      <c r="AU2612" s="4">
        <f t="shared" si="640"/>
        <v>1</v>
      </c>
      <c r="AV2612" s="4">
        <f t="shared" si="645"/>
        <v>5301.7204310369998</v>
      </c>
      <c r="AW2612" s="4">
        <v>0</v>
      </c>
      <c r="AX2612" s="4">
        <v>0</v>
      </c>
      <c r="AY2612" s="4">
        <v>80.53</v>
      </c>
      <c r="AZ2612" s="4">
        <f t="shared" si="646"/>
        <v>80.53</v>
      </c>
      <c r="BA2612" s="4">
        <f t="shared" si="647"/>
        <v>76.118300287289998</v>
      </c>
      <c r="BB2612" s="4">
        <v>9.51</v>
      </c>
      <c r="BC2612" s="4">
        <v>12000</v>
      </c>
      <c r="BD2612">
        <v>2.3009728679000001</v>
      </c>
      <c r="BE2612" s="2">
        <v>0.11</v>
      </c>
      <c r="BF2612">
        <v>40</v>
      </c>
      <c r="BG2612">
        <f t="shared" si="641"/>
        <v>0.11171872670841716</v>
      </c>
      <c r="BH2612">
        <v>0.747</v>
      </c>
      <c r="BI2612" s="4">
        <v>0.52800000000000002</v>
      </c>
      <c r="BJ2612" s="4">
        <v>0.17599999999999999</v>
      </c>
      <c r="BK2612" s="3">
        <f t="shared" si="648"/>
        <v>385500</v>
      </c>
      <c r="BL2612" s="3">
        <f t="shared" si="649"/>
        <v>72</v>
      </c>
      <c r="BM2612" s="3">
        <v>820.99999999999989</v>
      </c>
      <c r="BN2612" s="3">
        <v>738.9</v>
      </c>
      <c r="BO2612" s="3">
        <f t="shared" si="650"/>
        <v>82.099999999999909</v>
      </c>
      <c r="BP2612" s="3">
        <f t="shared" si="651"/>
        <v>22800</v>
      </c>
      <c r="BQ2612">
        <v>0.72</v>
      </c>
      <c r="BR2612">
        <v>0.59</v>
      </c>
      <c r="BS2612">
        <v>7.85</v>
      </c>
      <c r="BT2612">
        <f t="shared" si="642"/>
        <v>732.90000000000009</v>
      </c>
      <c r="BU2612" s="1">
        <f t="shared" si="643"/>
        <v>0.1450216932806048</v>
      </c>
      <c r="BV2612" s="1">
        <f t="shared" si="652"/>
        <v>0.16202277965535805</v>
      </c>
      <c r="BW2612">
        <f t="shared" si="653"/>
        <v>0.15350338215118614</v>
      </c>
      <c r="BX2612">
        <f t="shared" si="654"/>
        <v>0.16742647488559406</v>
      </c>
      <c r="BY2612">
        <f t="shared" si="655"/>
        <v>155.65989253818918</v>
      </c>
    </row>
    <row r="2613" spans="1:77" x14ac:dyDescent="0.2">
      <c r="A2613">
        <v>12</v>
      </c>
      <c r="B2613">
        <v>48245</v>
      </c>
      <c r="C2613" t="s">
        <v>1017</v>
      </c>
      <c r="D2613">
        <v>48</v>
      </c>
      <c r="E2613" t="s">
        <v>21</v>
      </c>
      <c r="F2613" t="s">
        <v>22</v>
      </c>
      <c r="G2613" t="s">
        <v>249</v>
      </c>
      <c r="H2613">
        <v>245</v>
      </c>
      <c r="I2613">
        <v>4187</v>
      </c>
      <c r="J2613">
        <v>2459</v>
      </c>
      <c r="K2613">
        <v>308</v>
      </c>
      <c r="L2613">
        <v>1244</v>
      </c>
      <c r="M2613">
        <v>265</v>
      </c>
      <c r="N2613">
        <v>274</v>
      </c>
      <c r="O2613" s="3">
        <v>37766</v>
      </c>
      <c r="P2613" s="3">
        <v>52729.14617</v>
      </c>
      <c r="Q2613" s="3">
        <v>23660</v>
      </c>
      <c r="R2613" s="3">
        <v>33034.252990000001</v>
      </c>
      <c r="S2613" s="3">
        <v>1952</v>
      </c>
      <c r="T2613" s="3">
        <v>2725.3956819999999</v>
      </c>
      <c r="U2613" s="3">
        <v>19921</v>
      </c>
      <c r="V2613" s="3">
        <v>27813.835749999998</v>
      </c>
      <c r="W2613" s="3">
        <v>2167.6</v>
      </c>
      <c r="X2613" s="3">
        <v>3026.4178689999999</v>
      </c>
      <c r="Y2613" s="3">
        <v>232</v>
      </c>
      <c r="Z2613" s="3">
        <v>323.91997859999998</v>
      </c>
      <c r="AA2613">
        <v>1141</v>
      </c>
      <c r="AB2613">
        <v>1020</v>
      </c>
      <c r="AC2613">
        <v>282</v>
      </c>
      <c r="AD2613">
        <v>778</v>
      </c>
      <c r="AE2613">
        <v>147</v>
      </c>
      <c r="AF2613">
        <v>126</v>
      </c>
      <c r="AG2613">
        <v>65</v>
      </c>
      <c r="AH2613">
        <v>22</v>
      </c>
      <c r="AI2613">
        <v>91</v>
      </c>
      <c r="AJ2613">
        <v>43</v>
      </c>
      <c r="AK2613">
        <v>14</v>
      </c>
      <c r="AL2613">
        <v>65</v>
      </c>
      <c r="AM2613">
        <v>88</v>
      </c>
      <c r="AN2613">
        <v>35</v>
      </c>
      <c r="AO2613">
        <v>117</v>
      </c>
      <c r="AP2613">
        <v>382</v>
      </c>
      <c r="AQ2613">
        <v>0</v>
      </c>
      <c r="AR2613" s="4">
        <v>5227</v>
      </c>
      <c r="AS2613" s="4">
        <f t="shared" si="644"/>
        <v>5609</v>
      </c>
      <c r="AT2613">
        <v>0.90512453400000004</v>
      </c>
      <c r="AU2613" s="4">
        <f t="shared" si="640"/>
        <v>1</v>
      </c>
      <c r="AV2613" s="4">
        <f t="shared" si="645"/>
        <v>5076.8435112060006</v>
      </c>
      <c r="AW2613" s="4">
        <v>0</v>
      </c>
      <c r="AX2613" s="4">
        <v>0</v>
      </c>
      <c r="AY2613" s="4">
        <v>80.53</v>
      </c>
      <c r="AZ2613" s="4">
        <f t="shared" si="646"/>
        <v>80.53</v>
      </c>
      <c r="BA2613" s="4">
        <f t="shared" si="647"/>
        <v>72.889678723019998</v>
      </c>
      <c r="BB2613" s="4">
        <v>9.51</v>
      </c>
      <c r="BC2613" s="4">
        <v>12000</v>
      </c>
      <c r="BD2613">
        <v>2.4411737358900001</v>
      </c>
      <c r="BE2613" s="2">
        <v>0.11</v>
      </c>
      <c r="BF2613">
        <v>40</v>
      </c>
      <c r="BG2613">
        <f t="shared" si="641"/>
        <v>0.11171872670841716</v>
      </c>
      <c r="BH2613">
        <v>0.59909999999999997</v>
      </c>
      <c r="BI2613" s="4">
        <v>0.52800000000000002</v>
      </c>
      <c r="BJ2613" s="4">
        <v>0.17599999999999999</v>
      </c>
      <c r="BK2613" s="3">
        <f t="shared" si="648"/>
        <v>385500</v>
      </c>
      <c r="BL2613" s="3">
        <f t="shared" si="649"/>
        <v>72</v>
      </c>
      <c r="BM2613" s="3">
        <v>820.99999999999989</v>
      </c>
      <c r="BN2613" s="3">
        <v>738.9</v>
      </c>
      <c r="BO2613" s="3">
        <f t="shared" si="650"/>
        <v>82.099999999999909</v>
      </c>
      <c r="BP2613" s="3">
        <f t="shared" si="651"/>
        <v>22800</v>
      </c>
      <c r="BQ2613">
        <v>0.72</v>
      </c>
      <c r="BR2613">
        <v>0.59</v>
      </c>
      <c r="BS2613">
        <v>7.85</v>
      </c>
      <c r="BT2613">
        <f t="shared" si="642"/>
        <v>732.90000000000009</v>
      </c>
      <c r="BU2613" s="1">
        <f t="shared" si="643"/>
        <v>0.16651886354204692</v>
      </c>
      <c r="BV2613" s="1">
        <f t="shared" si="652"/>
        <v>0.1931050720391716</v>
      </c>
      <c r="BW2613">
        <f t="shared" si="653"/>
        <v>0.18411832497588262</v>
      </c>
      <c r="BX2613">
        <f t="shared" si="654"/>
        <v>0.19885366859565015</v>
      </c>
      <c r="BY2613">
        <f t="shared" si="655"/>
        <v>156.04498368557392</v>
      </c>
    </row>
    <row r="2614" spans="1:77" x14ac:dyDescent="0.2">
      <c r="A2614">
        <v>1</v>
      </c>
      <c r="B2614">
        <v>48247</v>
      </c>
      <c r="C2614" t="s">
        <v>20</v>
      </c>
      <c r="D2614">
        <v>48</v>
      </c>
      <c r="E2614" t="s">
        <v>21</v>
      </c>
      <c r="F2614" t="s">
        <v>22</v>
      </c>
      <c r="G2614" t="s">
        <v>108</v>
      </c>
      <c r="H2614">
        <v>247</v>
      </c>
      <c r="I2614">
        <v>289</v>
      </c>
      <c r="J2614">
        <v>444</v>
      </c>
      <c r="K2614">
        <v>124</v>
      </c>
      <c r="L2614">
        <v>459</v>
      </c>
      <c r="M2614">
        <v>54</v>
      </c>
      <c r="N2614">
        <v>77</v>
      </c>
      <c r="O2614" s="3">
        <v>5774.5</v>
      </c>
      <c r="P2614" s="3">
        <v>8062.3961920000002</v>
      </c>
      <c r="Q2614" s="3">
        <v>6498.5</v>
      </c>
      <c r="R2614" s="3">
        <v>9073.2499179999995</v>
      </c>
      <c r="S2614" s="3">
        <v>1491.4</v>
      </c>
      <c r="T2614" s="3">
        <v>2082.3028279999999</v>
      </c>
      <c r="U2614" s="3">
        <v>10299</v>
      </c>
      <c r="V2614" s="3">
        <v>14379.533880000001</v>
      </c>
      <c r="W2614" s="3">
        <v>628.65</v>
      </c>
      <c r="X2614" s="3">
        <v>877.72540760000004</v>
      </c>
      <c r="Y2614" s="3">
        <v>73</v>
      </c>
      <c r="Z2614" s="3">
        <v>101.9230967</v>
      </c>
      <c r="AA2614">
        <v>183</v>
      </c>
      <c r="AB2614">
        <v>323</v>
      </c>
      <c r="AC2614">
        <v>145</v>
      </c>
      <c r="AD2614">
        <v>427</v>
      </c>
      <c r="AE2614">
        <v>74</v>
      </c>
      <c r="AF2614">
        <v>61</v>
      </c>
      <c r="AG2614">
        <v>65</v>
      </c>
      <c r="AH2614">
        <v>22</v>
      </c>
      <c r="AI2614">
        <v>91</v>
      </c>
      <c r="AJ2614">
        <v>43</v>
      </c>
      <c r="AK2614">
        <v>14</v>
      </c>
      <c r="AL2614">
        <v>65</v>
      </c>
      <c r="AM2614">
        <v>88</v>
      </c>
      <c r="AN2614">
        <v>35</v>
      </c>
      <c r="AO2614">
        <v>117</v>
      </c>
      <c r="AP2614">
        <v>382</v>
      </c>
      <c r="AQ2614">
        <v>0</v>
      </c>
      <c r="AR2614" s="4">
        <v>5227</v>
      </c>
      <c r="AS2614" s="4">
        <f t="shared" si="644"/>
        <v>5609</v>
      </c>
      <c r="AT2614">
        <v>0.90027285800000001</v>
      </c>
      <c r="AU2614" s="4">
        <f t="shared" si="640"/>
        <v>1</v>
      </c>
      <c r="AV2614" s="4">
        <f t="shared" si="645"/>
        <v>5049.6304605220002</v>
      </c>
      <c r="AW2614" s="4">
        <v>0</v>
      </c>
      <c r="AX2614" s="4">
        <v>0</v>
      </c>
      <c r="AY2614" s="4">
        <v>80.53</v>
      </c>
      <c r="AZ2614" s="4">
        <f t="shared" si="646"/>
        <v>80.53</v>
      </c>
      <c r="BA2614" s="4">
        <f t="shared" si="647"/>
        <v>72.498973254740008</v>
      </c>
      <c r="BB2614" s="4">
        <v>9.51</v>
      </c>
      <c r="BC2614" s="4">
        <v>12000</v>
      </c>
      <c r="BD2614">
        <v>2.0786064571399998</v>
      </c>
      <c r="BE2614" s="2">
        <v>0.11</v>
      </c>
      <c r="BF2614">
        <v>40</v>
      </c>
      <c r="BG2614">
        <f t="shared" si="641"/>
        <v>0.11171872670841716</v>
      </c>
      <c r="BH2614">
        <v>0.747</v>
      </c>
      <c r="BI2614" s="4">
        <v>0.52800000000000002</v>
      </c>
      <c r="BJ2614" s="4">
        <v>0.17599999999999999</v>
      </c>
      <c r="BK2614" s="3">
        <f t="shared" si="648"/>
        <v>385500</v>
      </c>
      <c r="BL2614" s="3">
        <f t="shared" si="649"/>
        <v>72</v>
      </c>
      <c r="BM2614" s="3">
        <v>820.99999999999989</v>
      </c>
      <c r="BN2614" s="3">
        <v>738.9</v>
      </c>
      <c r="BO2614" s="3">
        <f t="shared" si="650"/>
        <v>82.099999999999909</v>
      </c>
      <c r="BP2614" s="3">
        <f t="shared" si="651"/>
        <v>22800</v>
      </c>
      <c r="BQ2614">
        <v>0.72</v>
      </c>
      <c r="BR2614">
        <v>0.59</v>
      </c>
      <c r="BS2614">
        <v>7.85</v>
      </c>
      <c r="BT2614">
        <f t="shared" si="642"/>
        <v>732.90000000000009</v>
      </c>
      <c r="BU2614" s="1">
        <f t="shared" si="643"/>
        <v>0.13749634991208212</v>
      </c>
      <c r="BV2614" s="1">
        <f t="shared" si="652"/>
        <v>0.15488108459618236</v>
      </c>
      <c r="BW2614">
        <f t="shared" si="653"/>
        <v>0.14636168709201045</v>
      </c>
      <c r="BX2614">
        <f t="shared" si="654"/>
        <v>0.16028477982641837</v>
      </c>
      <c r="BY2614">
        <f t="shared" si="655"/>
        <v>155.65989253818918</v>
      </c>
    </row>
    <row r="2615" spans="1:77" x14ac:dyDescent="0.2">
      <c r="A2615">
        <v>1</v>
      </c>
      <c r="B2615">
        <v>48249</v>
      </c>
      <c r="C2615" t="s">
        <v>20</v>
      </c>
      <c r="D2615">
        <v>48</v>
      </c>
      <c r="E2615" t="s">
        <v>21</v>
      </c>
      <c r="F2615" t="s">
        <v>22</v>
      </c>
      <c r="G2615" t="s">
        <v>69</v>
      </c>
      <c r="H2615">
        <v>249</v>
      </c>
      <c r="I2615">
        <v>126</v>
      </c>
      <c r="J2615">
        <v>652</v>
      </c>
      <c r="K2615">
        <v>183</v>
      </c>
      <c r="L2615">
        <v>598</v>
      </c>
      <c r="M2615">
        <v>77</v>
      </c>
      <c r="N2615">
        <v>113</v>
      </c>
      <c r="O2615" s="3">
        <v>4736.2</v>
      </c>
      <c r="P2615" s="3">
        <v>6612.7146670000002</v>
      </c>
      <c r="Q2615" s="3">
        <v>10311</v>
      </c>
      <c r="R2615" s="3">
        <v>14396.28836</v>
      </c>
      <c r="S2615" s="3">
        <v>2127.6</v>
      </c>
      <c r="T2615" s="3">
        <v>2970.5695970000002</v>
      </c>
      <c r="U2615" s="3">
        <v>13234</v>
      </c>
      <c r="V2615" s="3">
        <v>18477.400850000002</v>
      </c>
      <c r="W2615" s="3">
        <v>961.61</v>
      </c>
      <c r="X2615" s="3">
        <v>1342.6064249999999</v>
      </c>
      <c r="Y2615" s="3">
        <v>105</v>
      </c>
      <c r="Z2615" s="3">
        <v>146.60171450000001</v>
      </c>
      <c r="AA2615">
        <v>135</v>
      </c>
      <c r="AB2615">
        <v>446</v>
      </c>
      <c r="AC2615">
        <v>190</v>
      </c>
      <c r="AD2615">
        <v>529</v>
      </c>
      <c r="AE2615">
        <v>88</v>
      </c>
      <c r="AF2615">
        <v>80</v>
      </c>
      <c r="AG2615">
        <v>65</v>
      </c>
      <c r="AH2615">
        <v>22</v>
      </c>
      <c r="AI2615">
        <v>91</v>
      </c>
      <c r="AJ2615">
        <v>43</v>
      </c>
      <c r="AK2615">
        <v>14</v>
      </c>
      <c r="AL2615">
        <v>65</v>
      </c>
      <c r="AM2615">
        <v>88</v>
      </c>
      <c r="AN2615">
        <v>35</v>
      </c>
      <c r="AO2615">
        <v>117</v>
      </c>
      <c r="AP2615">
        <v>382</v>
      </c>
      <c r="AQ2615">
        <v>0</v>
      </c>
      <c r="AR2615" s="4">
        <v>5227</v>
      </c>
      <c r="AS2615" s="4">
        <f t="shared" si="644"/>
        <v>5609</v>
      </c>
      <c r="AT2615">
        <v>0.90125994499999995</v>
      </c>
      <c r="AU2615" s="4">
        <f t="shared" si="640"/>
        <v>1</v>
      </c>
      <c r="AV2615" s="4">
        <f t="shared" si="645"/>
        <v>5055.1670315049996</v>
      </c>
      <c r="AW2615" s="4">
        <v>0</v>
      </c>
      <c r="AX2615" s="4">
        <v>0</v>
      </c>
      <c r="AY2615" s="4">
        <v>80.53</v>
      </c>
      <c r="AZ2615" s="4">
        <f t="shared" si="646"/>
        <v>80.53</v>
      </c>
      <c r="BA2615" s="4">
        <f t="shared" si="647"/>
        <v>72.578463370850002</v>
      </c>
      <c r="BB2615" s="4">
        <v>9.51</v>
      </c>
      <c r="BC2615" s="4">
        <v>12000</v>
      </c>
      <c r="BD2615">
        <v>2.0913338114400002</v>
      </c>
      <c r="BE2615" s="2">
        <v>0.11</v>
      </c>
      <c r="BF2615">
        <v>40</v>
      </c>
      <c r="BG2615">
        <f t="shared" si="641"/>
        <v>0.11171872670841716</v>
      </c>
      <c r="BH2615">
        <v>0.747</v>
      </c>
      <c r="BI2615" s="4">
        <v>0.52800000000000002</v>
      </c>
      <c r="BJ2615" s="4">
        <v>0.17599999999999999</v>
      </c>
      <c r="BK2615" s="3">
        <f t="shared" si="648"/>
        <v>385500</v>
      </c>
      <c r="BL2615" s="3">
        <f t="shared" si="649"/>
        <v>72</v>
      </c>
      <c r="BM2615" s="3">
        <v>820.99999999999989</v>
      </c>
      <c r="BN2615" s="3">
        <v>738.9</v>
      </c>
      <c r="BO2615" s="3">
        <f t="shared" si="650"/>
        <v>82.099999999999909</v>
      </c>
      <c r="BP2615" s="3">
        <f t="shared" si="651"/>
        <v>22800</v>
      </c>
      <c r="BQ2615">
        <v>0.72</v>
      </c>
      <c r="BR2615">
        <v>0.59</v>
      </c>
      <c r="BS2615">
        <v>7.85</v>
      </c>
      <c r="BT2615">
        <f t="shared" si="642"/>
        <v>732.90000000000009</v>
      </c>
      <c r="BU2615" s="1">
        <f t="shared" si="643"/>
        <v>0.13775574971696702</v>
      </c>
      <c r="BV2615" s="1">
        <f t="shared" si="652"/>
        <v>0.15732197976424125</v>
      </c>
      <c r="BW2615">
        <f t="shared" si="653"/>
        <v>0.14880258226006934</v>
      </c>
      <c r="BX2615">
        <f t="shared" si="654"/>
        <v>0.16272567499447727</v>
      </c>
      <c r="BY2615">
        <f t="shared" si="655"/>
        <v>155.65989253818918</v>
      </c>
    </row>
    <row r="2616" spans="1:77" x14ac:dyDescent="0.2">
      <c r="A2616">
        <v>1</v>
      </c>
      <c r="B2616">
        <v>48251</v>
      </c>
      <c r="C2616" t="s">
        <v>20</v>
      </c>
      <c r="D2616">
        <v>48</v>
      </c>
      <c r="E2616" t="s">
        <v>21</v>
      </c>
      <c r="F2616" t="s">
        <v>22</v>
      </c>
      <c r="G2616" t="s">
        <v>70</v>
      </c>
      <c r="H2616">
        <v>251</v>
      </c>
      <c r="I2616">
        <v>178</v>
      </c>
      <c r="J2616">
        <v>2708</v>
      </c>
      <c r="K2616">
        <v>583</v>
      </c>
      <c r="L2616">
        <v>673</v>
      </c>
      <c r="M2616">
        <v>314</v>
      </c>
      <c r="N2616">
        <v>398</v>
      </c>
      <c r="O2616" s="3">
        <v>40476</v>
      </c>
      <c r="P2616" s="3">
        <v>56512.866609999997</v>
      </c>
      <c r="Q2616" s="3">
        <v>34850</v>
      </c>
      <c r="R2616" s="3">
        <v>48657.807130000001</v>
      </c>
      <c r="S2616" s="3">
        <v>5533.9</v>
      </c>
      <c r="T2616" s="3">
        <v>7726.4688349999997</v>
      </c>
      <c r="U2616" s="3">
        <v>13320</v>
      </c>
      <c r="V2616" s="3">
        <v>18597.474630000001</v>
      </c>
      <c r="W2616" s="3">
        <v>3241.1</v>
      </c>
      <c r="X2616" s="3">
        <v>4525.2458740000002</v>
      </c>
      <c r="Y2616" s="3">
        <v>338</v>
      </c>
      <c r="Z2616" s="3">
        <v>471.91789990000001</v>
      </c>
      <c r="AA2616">
        <v>217</v>
      </c>
      <c r="AB2616">
        <v>1258</v>
      </c>
      <c r="AC2616">
        <v>443</v>
      </c>
      <c r="AD2616">
        <v>526</v>
      </c>
      <c r="AE2616">
        <v>185</v>
      </c>
      <c r="AF2616">
        <v>191</v>
      </c>
      <c r="AG2616">
        <v>65</v>
      </c>
      <c r="AH2616">
        <v>22</v>
      </c>
      <c r="AI2616">
        <v>91</v>
      </c>
      <c r="AJ2616">
        <v>43</v>
      </c>
      <c r="AK2616">
        <v>14</v>
      </c>
      <c r="AL2616">
        <v>65</v>
      </c>
      <c r="AM2616">
        <v>88</v>
      </c>
      <c r="AN2616">
        <v>35</v>
      </c>
      <c r="AO2616">
        <v>117</v>
      </c>
      <c r="AP2616">
        <v>382</v>
      </c>
      <c r="AQ2616">
        <v>0</v>
      </c>
      <c r="AR2616" s="4">
        <v>5227</v>
      </c>
      <c r="AS2616" s="4">
        <f t="shared" si="644"/>
        <v>5609</v>
      </c>
      <c r="AT2616">
        <v>0.92217635200000003</v>
      </c>
      <c r="AU2616" s="4">
        <f t="shared" si="640"/>
        <v>1</v>
      </c>
      <c r="AV2616" s="4">
        <f t="shared" si="645"/>
        <v>5172.4871583680006</v>
      </c>
      <c r="AW2616" s="4">
        <v>0</v>
      </c>
      <c r="AX2616" s="4">
        <v>0</v>
      </c>
      <c r="AY2616" s="4">
        <v>80.53</v>
      </c>
      <c r="AZ2616" s="4">
        <f t="shared" si="646"/>
        <v>80.53</v>
      </c>
      <c r="BA2616" s="4">
        <f t="shared" si="647"/>
        <v>74.26286162656001</v>
      </c>
      <c r="BB2616" s="4">
        <v>9.51</v>
      </c>
      <c r="BC2616" s="4">
        <v>12000</v>
      </c>
      <c r="BD2616">
        <v>2.0432238745700002</v>
      </c>
      <c r="BE2616" s="2">
        <v>0.11</v>
      </c>
      <c r="BF2616">
        <v>40</v>
      </c>
      <c r="BG2616">
        <f t="shared" si="641"/>
        <v>0.11171872670841716</v>
      </c>
      <c r="BH2616">
        <v>0.747</v>
      </c>
      <c r="BI2616" s="4">
        <v>0.52800000000000002</v>
      </c>
      <c r="BJ2616" s="4">
        <v>0.17599999999999999</v>
      </c>
      <c r="BK2616" s="3">
        <f t="shared" si="648"/>
        <v>385500</v>
      </c>
      <c r="BL2616" s="3">
        <f t="shared" si="649"/>
        <v>72</v>
      </c>
      <c r="BM2616" s="3">
        <v>820.99999999999989</v>
      </c>
      <c r="BN2616" s="3">
        <v>738.9</v>
      </c>
      <c r="BO2616" s="3">
        <f t="shared" si="650"/>
        <v>82.099999999999909</v>
      </c>
      <c r="BP2616" s="3">
        <f t="shared" si="651"/>
        <v>22800</v>
      </c>
      <c r="BQ2616">
        <v>0.72</v>
      </c>
      <c r="BR2616">
        <v>0.59</v>
      </c>
      <c r="BS2616">
        <v>7.85</v>
      </c>
      <c r="BT2616">
        <f t="shared" si="642"/>
        <v>732.90000000000009</v>
      </c>
      <c r="BU2616" s="1">
        <f t="shared" si="643"/>
        <v>0.13943880430563754</v>
      </c>
      <c r="BV2616" s="1">
        <f t="shared" si="652"/>
        <v>0.17049542010827778</v>
      </c>
      <c r="BW2616">
        <f t="shared" si="653"/>
        <v>0.16197602260410587</v>
      </c>
      <c r="BX2616">
        <f t="shared" si="654"/>
        <v>0.1758991153385138</v>
      </c>
      <c r="BY2616">
        <f t="shared" si="655"/>
        <v>155.65989253818918</v>
      </c>
    </row>
    <row r="2617" spans="1:77" x14ac:dyDescent="0.2">
      <c r="A2617">
        <v>1</v>
      </c>
      <c r="B2617">
        <v>48253</v>
      </c>
      <c r="C2617" t="s">
        <v>20</v>
      </c>
      <c r="D2617">
        <v>48</v>
      </c>
      <c r="E2617" t="s">
        <v>21</v>
      </c>
      <c r="F2617" t="s">
        <v>22</v>
      </c>
      <c r="G2617" t="s">
        <v>84</v>
      </c>
      <c r="H2617">
        <v>253</v>
      </c>
      <c r="I2617">
        <v>135</v>
      </c>
      <c r="J2617">
        <v>765</v>
      </c>
      <c r="K2617">
        <v>297</v>
      </c>
      <c r="L2617">
        <v>382</v>
      </c>
      <c r="M2617">
        <v>100</v>
      </c>
      <c r="N2617">
        <v>141</v>
      </c>
      <c r="O2617" s="3">
        <v>3659.8</v>
      </c>
      <c r="P2617" s="3">
        <v>5109.8376630000002</v>
      </c>
      <c r="Q2617" s="3">
        <v>12800</v>
      </c>
      <c r="R2617" s="3">
        <v>17871.447100000001</v>
      </c>
      <c r="S2617" s="3">
        <v>4116.3999999999996</v>
      </c>
      <c r="T2617" s="3">
        <v>5747.3456889999998</v>
      </c>
      <c r="U2617" s="3">
        <v>9089.9</v>
      </c>
      <c r="V2617" s="3">
        <v>12691.380230000001</v>
      </c>
      <c r="W2617" s="3">
        <v>1329.6</v>
      </c>
      <c r="X2617" s="3">
        <v>1856.396567</v>
      </c>
      <c r="Y2617" s="3">
        <v>131</v>
      </c>
      <c r="Z2617" s="3">
        <v>182.90309139999999</v>
      </c>
      <c r="AA2617">
        <v>169</v>
      </c>
      <c r="AB2617">
        <v>563</v>
      </c>
      <c r="AC2617">
        <v>306</v>
      </c>
      <c r="AD2617">
        <v>385</v>
      </c>
      <c r="AE2617">
        <v>108</v>
      </c>
      <c r="AF2617">
        <v>100</v>
      </c>
      <c r="AG2617">
        <v>65</v>
      </c>
      <c r="AH2617">
        <v>22</v>
      </c>
      <c r="AI2617">
        <v>91</v>
      </c>
      <c r="AJ2617">
        <v>43</v>
      </c>
      <c r="AK2617">
        <v>14</v>
      </c>
      <c r="AL2617">
        <v>65</v>
      </c>
      <c r="AM2617">
        <v>88</v>
      </c>
      <c r="AN2617">
        <v>35</v>
      </c>
      <c r="AO2617">
        <v>117</v>
      </c>
      <c r="AP2617">
        <v>382</v>
      </c>
      <c r="AQ2617">
        <v>0</v>
      </c>
      <c r="AR2617" s="4">
        <v>5227</v>
      </c>
      <c r="AS2617" s="4">
        <f t="shared" si="644"/>
        <v>5609</v>
      </c>
      <c r="AT2617">
        <v>0.92570422799999996</v>
      </c>
      <c r="AU2617" s="4">
        <f t="shared" si="640"/>
        <v>1</v>
      </c>
      <c r="AV2617" s="4">
        <f t="shared" si="645"/>
        <v>5192.2750148519999</v>
      </c>
      <c r="AW2617" s="4">
        <v>0</v>
      </c>
      <c r="AX2617" s="4">
        <v>0</v>
      </c>
      <c r="AY2617" s="4">
        <v>80.53</v>
      </c>
      <c r="AZ2617" s="4">
        <f t="shared" si="646"/>
        <v>80.53</v>
      </c>
      <c r="BA2617" s="4">
        <f t="shared" si="647"/>
        <v>74.546961480839997</v>
      </c>
      <c r="BB2617" s="4">
        <v>9.51</v>
      </c>
      <c r="BC2617" s="4">
        <v>12000</v>
      </c>
      <c r="BD2617">
        <v>1.8981546461600001</v>
      </c>
      <c r="BE2617" s="2">
        <v>0.11</v>
      </c>
      <c r="BF2617">
        <v>40</v>
      </c>
      <c r="BG2617">
        <f t="shared" si="641"/>
        <v>0.11171872670841716</v>
      </c>
      <c r="BH2617">
        <v>0.747</v>
      </c>
      <c r="BI2617" s="4">
        <v>0.52800000000000002</v>
      </c>
      <c r="BJ2617" s="4">
        <v>0.17599999999999999</v>
      </c>
      <c r="BK2617" s="3">
        <f t="shared" si="648"/>
        <v>385500</v>
      </c>
      <c r="BL2617" s="3">
        <f t="shared" si="649"/>
        <v>72</v>
      </c>
      <c r="BM2617" s="3">
        <v>820.99999999999989</v>
      </c>
      <c r="BN2617" s="3">
        <v>738.9</v>
      </c>
      <c r="BO2617" s="3">
        <f t="shared" si="650"/>
        <v>82.099999999999909</v>
      </c>
      <c r="BP2617" s="3">
        <f t="shared" si="651"/>
        <v>22800</v>
      </c>
      <c r="BQ2617">
        <v>0.72</v>
      </c>
      <c r="BR2617">
        <v>0.59</v>
      </c>
      <c r="BS2617">
        <v>7.85</v>
      </c>
      <c r="BT2617">
        <f t="shared" si="642"/>
        <v>732.90000000000009</v>
      </c>
      <c r="BU2617" s="1">
        <f t="shared" si="643"/>
        <v>0.13807922062066752</v>
      </c>
      <c r="BV2617" s="1">
        <f t="shared" si="652"/>
        <v>0.15890759006565375</v>
      </c>
      <c r="BW2617">
        <f t="shared" si="653"/>
        <v>0.15038819256148184</v>
      </c>
      <c r="BX2617">
        <f t="shared" si="654"/>
        <v>0.16431128529588976</v>
      </c>
      <c r="BY2617">
        <f t="shared" si="655"/>
        <v>155.65989253818918</v>
      </c>
    </row>
    <row r="2618" spans="1:77" x14ac:dyDescent="0.2">
      <c r="A2618">
        <v>1</v>
      </c>
      <c r="B2618">
        <v>48255</v>
      </c>
      <c r="C2618" t="s">
        <v>20</v>
      </c>
      <c r="D2618">
        <v>48</v>
      </c>
      <c r="E2618" t="s">
        <v>21</v>
      </c>
      <c r="F2618" t="s">
        <v>22</v>
      </c>
      <c r="G2618" t="s">
        <v>72</v>
      </c>
      <c r="H2618">
        <v>255</v>
      </c>
      <c r="I2618">
        <v>77</v>
      </c>
      <c r="J2618">
        <v>1543</v>
      </c>
      <c r="K2618">
        <v>285</v>
      </c>
      <c r="L2618">
        <v>905</v>
      </c>
      <c r="M2618">
        <v>178</v>
      </c>
      <c r="N2618">
        <v>238</v>
      </c>
      <c r="O2618" s="3">
        <v>27720</v>
      </c>
      <c r="P2618" s="3">
        <v>38702.852619999998</v>
      </c>
      <c r="Q2618" s="3">
        <v>21525</v>
      </c>
      <c r="R2618" s="3">
        <v>30053.351460000002</v>
      </c>
      <c r="S2618" s="3">
        <v>2423</v>
      </c>
      <c r="T2618" s="3">
        <v>3383.0090869999999</v>
      </c>
      <c r="U2618" s="3">
        <v>17158</v>
      </c>
      <c r="V2618" s="3">
        <v>23956.11635</v>
      </c>
      <c r="W2618" s="3">
        <v>2019.3</v>
      </c>
      <c r="X2618" s="3">
        <v>2819.3604</v>
      </c>
      <c r="Y2618" s="3">
        <v>202</v>
      </c>
      <c r="Z2618" s="3">
        <v>282.03377449999999</v>
      </c>
      <c r="AA2618">
        <v>113</v>
      </c>
      <c r="AB2618">
        <v>824</v>
      </c>
      <c r="AC2618">
        <v>228</v>
      </c>
      <c r="AD2618">
        <v>648</v>
      </c>
      <c r="AE2618">
        <v>131</v>
      </c>
      <c r="AF2618">
        <v>136</v>
      </c>
      <c r="AG2618">
        <v>65</v>
      </c>
      <c r="AH2618">
        <v>22</v>
      </c>
      <c r="AI2618">
        <v>91</v>
      </c>
      <c r="AJ2618">
        <v>43</v>
      </c>
      <c r="AK2618">
        <v>14</v>
      </c>
      <c r="AL2618">
        <v>65</v>
      </c>
      <c r="AM2618">
        <v>88</v>
      </c>
      <c r="AN2618">
        <v>35</v>
      </c>
      <c r="AO2618">
        <v>117</v>
      </c>
      <c r="AP2618">
        <v>382</v>
      </c>
      <c r="AQ2618">
        <v>0</v>
      </c>
      <c r="AR2618" s="4">
        <v>5227</v>
      </c>
      <c r="AS2618" s="4">
        <f t="shared" si="644"/>
        <v>5609</v>
      </c>
      <c r="AT2618">
        <v>0.90567430900000001</v>
      </c>
      <c r="AU2618" s="4">
        <f t="shared" si="640"/>
        <v>1</v>
      </c>
      <c r="AV2618" s="4">
        <f t="shared" si="645"/>
        <v>5079.9271991810001</v>
      </c>
      <c r="AW2618" s="4">
        <v>0</v>
      </c>
      <c r="AX2618" s="4">
        <v>0</v>
      </c>
      <c r="AY2618" s="4">
        <v>80.53</v>
      </c>
      <c r="AZ2618" s="4">
        <f t="shared" si="646"/>
        <v>80.53</v>
      </c>
      <c r="BA2618" s="4">
        <f t="shared" si="647"/>
        <v>72.933952103769997</v>
      </c>
      <c r="BB2618" s="4">
        <v>9.51</v>
      </c>
      <c r="BC2618" s="4">
        <v>12000</v>
      </c>
      <c r="BD2618">
        <v>2.04504562827</v>
      </c>
      <c r="BE2618" s="2">
        <v>0.11</v>
      </c>
      <c r="BF2618">
        <v>40</v>
      </c>
      <c r="BG2618">
        <f t="shared" si="641"/>
        <v>0.11171872670841716</v>
      </c>
      <c r="BH2618">
        <v>0.747</v>
      </c>
      <c r="BI2618" s="4">
        <v>0.52800000000000002</v>
      </c>
      <c r="BJ2618" s="4">
        <v>0.17599999999999999</v>
      </c>
      <c r="BK2618" s="3">
        <f t="shared" si="648"/>
        <v>385500</v>
      </c>
      <c r="BL2618" s="3">
        <f t="shared" si="649"/>
        <v>72</v>
      </c>
      <c r="BM2618" s="3">
        <v>820.99999999999989</v>
      </c>
      <c r="BN2618" s="3">
        <v>738.9</v>
      </c>
      <c r="BO2618" s="3">
        <f t="shared" si="650"/>
        <v>82.099999999999909</v>
      </c>
      <c r="BP2618" s="3">
        <f t="shared" si="651"/>
        <v>22800</v>
      </c>
      <c r="BQ2618">
        <v>0.72</v>
      </c>
      <c r="BR2618">
        <v>0.59</v>
      </c>
      <c r="BS2618">
        <v>7.85</v>
      </c>
      <c r="BT2618">
        <f t="shared" si="642"/>
        <v>732.90000000000009</v>
      </c>
      <c r="BU2618" s="1">
        <f t="shared" si="643"/>
        <v>0.13767733869374038</v>
      </c>
      <c r="BV2618" s="1">
        <f t="shared" si="652"/>
        <v>0.16250216888647462</v>
      </c>
      <c r="BW2618">
        <f t="shared" si="653"/>
        <v>0.15398277138230271</v>
      </c>
      <c r="BX2618">
        <f t="shared" si="654"/>
        <v>0.16790586411671063</v>
      </c>
      <c r="BY2618">
        <f t="shared" si="655"/>
        <v>155.65989253818918</v>
      </c>
    </row>
    <row r="2619" spans="1:77" x14ac:dyDescent="0.2">
      <c r="A2619">
        <v>1</v>
      </c>
      <c r="B2619">
        <v>48257</v>
      </c>
      <c r="C2619" t="s">
        <v>20</v>
      </c>
      <c r="D2619">
        <v>48</v>
      </c>
      <c r="E2619" t="s">
        <v>21</v>
      </c>
      <c r="F2619" t="s">
        <v>22</v>
      </c>
      <c r="G2619" t="s">
        <v>194</v>
      </c>
      <c r="H2619">
        <v>257</v>
      </c>
      <c r="I2619">
        <v>217</v>
      </c>
      <c r="J2619">
        <v>2354</v>
      </c>
      <c r="K2619">
        <v>680</v>
      </c>
      <c r="L2619">
        <v>715</v>
      </c>
      <c r="M2619">
        <v>281</v>
      </c>
      <c r="N2619">
        <v>377</v>
      </c>
      <c r="O2619" s="3">
        <v>24883</v>
      </c>
      <c r="P2619" s="3">
        <v>34741.813909999997</v>
      </c>
      <c r="Q2619" s="3">
        <v>31804</v>
      </c>
      <c r="R2619" s="3">
        <v>44404.961210000001</v>
      </c>
      <c r="S2619" s="3">
        <v>6228</v>
      </c>
      <c r="T2619" s="3">
        <v>8695.5759780000008</v>
      </c>
      <c r="U2619" s="3">
        <v>14196</v>
      </c>
      <c r="V2619" s="3">
        <v>19820.551790000001</v>
      </c>
      <c r="W2619" s="3">
        <v>2936.2</v>
      </c>
      <c r="X2619" s="3">
        <v>4099.5424190000003</v>
      </c>
      <c r="Y2619" s="3">
        <v>313</v>
      </c>
      <c r="Z2619" s="3">
        <v>437.01272979999999</v>
      </c>
      <c r="AA2619">
        <v>255</v>
      </c>
      <c r="AB2619">
        <v>1275</v>
      </c>
      <c r="AC2619">
        <v>519</v>
      </c>
      <c r="AD2619">
        <v>548</v>
      </c>
      <c r="AE2619">
        <v>188</v>
      </c>
      <c r="AF2619">
        <v>197</v>
      </c>
      <c r="AG2619">
        <v>65</v>
      </c>
      <c r="AH2619">
        <v>22</v>
      </c>
      <c r="AI2619">
        <v>91</v>
      </c>
      <c r="AJ2619">
        <v>43</v>
      </c>
      <c r="AK2619">
        <v>14</v>
      </c>
      <c r="AL2619">
        <v>65</v>
      </c>
      <c r="AM2619">
        <v>88</v>
      </c>
      <c r="AN2619">
        <v>35</v>
      </c>
      <c r="AO2619">
        <v>117</v>
      </c>
      <c r="AP2619">
        <v>382</v>
      </c>
      <c r="AQ2619">
        <v>0</v>
      </c>
      <c r="AR2619" s="4">
        <v>5227</v>
      </c>
      <c r="AS2619" s="4">
        <f t="shared" si="644"/>
        <v>5609</v>
      </c>
      <c r="AT2619">
        <v>0.92096138699999996</v>
      </c>
      <c r="AU2619" s="4">
        <f t="shared" si="640"/>
        <v>1</v>
      </c>
      <c r="AV2619" s="4">
        <f t="shared" si="645"/>
        <v>5165.672419683</v>
      </c>
      <c r="AW2619" s="4">
        <v>0</v>
      </c>
      <c r="AX2619" s="4">
        <v>0</v>
      </c>
      <c r="AY2619" s="4">
        <v>80.53</v>
      </c>
      <c r="AZ2619" s="4">
        <f t="shared" si="646"/>
        <v>80.53</v>
      </c>
      <c r="BA2619" s="4">
        <f t="shared" si="647"/>
        <v>74.165020495109999</v>
      </c>
      <c r="BB2619" s="4">
        <v>9.51</v>
      </c>
      <c r="BC2619" s="4">
        <v>12000</v>
      </c>
      <c r="BD2619">
        <v>2.09297981461</v>
      </c>
      <c r="BE2619" s="2">
        <v>0.11</v>
      </c>
      <c r="BF2619">
        <v>40</v>
      </c>
      <c r="BG2619">
        <f t="shared" si="641"/>
        <v>0.11171872670841716</v>
      </c>
      <c r="BH2619">
        <v>0.747</v>
      </c>
      <c r="BI2619" s="4">
        <v>0.52800000000000002</v>
      </c>
      <c r="BJ2619" s="4">
        <v>0.17599999999999999</v>
      </c>
      <c r="BK2619" s="3">
        <f t="shared" si="648"/>
        <v>385500</v>
      </c>
      <c r="BL2619" s="3">
        <f t="shared" si="649"/>
        <v>72</v>
      </c>
      <c r="BM2619" s="3">
        <v>820.99999999999989</v>
      </c>
      <c r="BN2619" s="3">
        <v>738.9</v>
      </c>
      <c r="BO2619" s="3">
        <f t="shared" si="650"/>
        <v>82.099999999999909</v>
      </c>
      <c r="BP2619" s="3">
        <f t="shared" si="651"/>
        <v>22800</v>
      </c>
      <c r="BQ2619">
        <v>0.72</v>
      </c>
      <c r="BR2619">
        <v>0.59</v>
      </c>
      <c r="BS2619">
        <v>7.85</v>
      </c>
      <c r="BT2619">
        <f t="shared" si="642"/>
        <v>732.90000000000009</v>
      </c>
      <c r="BU2619" s="1">
        <f t="shared" si="643"/>
        <v>0.13990457793582245</v>
      </c>
      <c r="BV2619" s="1">
        <f t="shared" si="652"/>
        <v>0.1700575134066587</v>
      </c>
      <c r="BW2619">
        <f t="shared" si="653"/>
        <v>0.16153811590248679</v>
      </c>
      <c r="BX2619">
        <f t="shared" si="654"/>
        <v>0.17546120863689471</v>
      </c>
      <c r="BY2619">
        <f t="shared" si="655"/>
        <v>155.65989253818918</v>
      </c>
    </row>
    <row r="2620" spans="1:77" x14ac:dyDescent="0.2">
      <c r="A2620">
        <v>1</v>
      </c>
      <c r="B2620">
        <v>48259</v>
      </c>
      <c r="C2620" t="s">
        <v>20</v>
      </c>
      <c r="D2620">
        <v>48</v>
      </c>
      <c r="E2620" t="s">
        <v>21</v>
      </c>
      <c r="F2620" t="s">
        <v>22</v>
      </c>
      <c r="G2620" t="s">
        <v>195</v>
      </c>
      <c r="H2620">
        <v>259</v>
      </c>
      <c r="I2620">
        <v>107</v>
      </c>
      <c r="J2620">
        <v>1751</v>
      </c>
      <c r="K2620">
        <v>380</v>
      </c>
      <c r="L2620">
        <v>1249</v>
      </c>
      <c r="M2620">
        <v>203</v>
      </c>
      <c r="N2620">
        <v>261</v>
      </c>
      <c r="O2620" s="3">
        <v>18933</v>
      </c>
      <c r="P2620" s="3">
        <v>26434.383430000002</v>
      </c>
      <c r="Q2620" s="3">
        <v>25073</v>
      </c>
      <c r="R2620" s="3">
        <v>35007.093209999999</v>
      </c>
      <c r="S2620" s="3">
        <v>3788.8</v>
      </c>
      <c r="T2620" s="3">
        <v>5289.9483399999999</v>
      </c>
      <c r="U2620" s="3">
        <v>25267</v>
      </c>
      <c r="V2620" s="3">
        <v>35277.957329999997</v>
      </c>
      <c r="W2620" s="3">
        <v>2334.6</v>
      </c>
      <c r="X2620" s="3">
        <v>3259.5844050000001</v>
      </c>
      <c r="Y2620" s="3">
        <v>218</v>
      </c>
      <c r="Z2620" s="3">
        <v>304.37308330000002</v>
      </c>
      <c r="AA2620">
        <v>144</v>
      </c>
      <c r="AB2620">
        <v>777</v>
      </c>
      <c r="AC2620">
        <v>275</v>
      </c>
      <c r="AD2620">
        <v>843</v>
      </c>
      <c r="AE2620">
        <v>128</v>
      </c>
      <c r="AF2620">
        <v>129</v>
      </c>
      <c r="AG2620">
        <v>65</v>
      </c>
      <c r="AH2620">
        <v>22</v>
      </c>
      <c r="AI2620">
        <v>91</v>
      </c>
      <c r="AJ2620">
        <v>43</v>
      </c>
      <c r="AK2620">
        <v>14</v>
      </c>
      <c r="AL2620">
        <v>65</v>
      </c>
      <c r="AM2620">
        <v>88</v>
      </c>
      <c r="AN2620">
        <v>35</v>
      </c>
      <c r="AO2620">
        <v>117</v>
      </c>
      <c r="AP2620">
        <v>382</v>
      </c>
      <c r="AQ2620">
        <v>0</v>
      </c>
      <c r="AR2620" s="4">
        <v>5227</v>
      </c>
      <c r="AS2620" s="4">
        <f t="shared" si="644"/>
        <v>5609</v>
      </c>
      <c r="AT2620">
        <v>0.91274630999999995</v>
      </c>
      <c r="AU2620" s="4">
        <f t="shared" si="640"/>
        <v>1</v>
      </c>
      <c r="AV2620" s="4">
        <f t="shared" si="645"/>
        <v>5119.5940527899993</v>
      </c>
      <c r="AW2620" s="4">
        <v>0</v>
      </c>
      <c r="AX2620" s="4">
        <v>0</v>
      </c>
      <c r="AY2620" s="4">
        <v>80.53</v>
      </c>
      <c r="AZ2620" s="4">
        <f t="shared" si="646"/>
        <v>80.53</v>
      </c>
      <c r="BA2620" s="4">
        <f t="shared" si="647"/>
        <v>73.503460344299995</v>
      </c>
      <c r="BB2620" s="4">
        <v>9.51</v>
      </c>
      <c r="BC2620" s="4">
        <v>12000</v>
      </c>
      <c r="BD2620">
        <v>1.9466887471500001</v>
      </c>
      <c r="BE2620" s="2">
        <v>0.11</v>
      </c>
      <c r="BF2620">
        <v>40</v>
      </c>
      <c r="BG2620">
        <f t="shared" si="641"/>
        <v>0.11171872670841716</v>
      </c>
      <c r="BH2620">
        <v>0.747</v>
      </c>
      <c r="BI2620" s="4">
        <v>0.52800000000000002</v>
      </c>
      <c r="BJ2620" s="4">
        <v>0.17599999999999999</v>
      </c>
      <c r="BK2620" s="3">
        <f t="shared" si="648"/>
        <v>385500</v>
      </c>
      <c r="BL2620" s="3">
        <f t="shared" si="649"/>
        <v>72</v>
      </c>
      <c r="BM2620" s="3">
        <v>820.99999999999989</v>
      </c>
      <c r="BN2620" s="3">
        <v>738.9</v>
      </c>
      <c r="BO2620" s="3">
        <f t="shared" si="650"/>
        <v>82.099999999999909</v>
      </c>
      <c r="BP2620" s="3">
        <f t="shared" si="651"/>
        <v>22800</v>
      </c>
      <c r="BQ2620">
        <v>0.72</v>
      </c>
      <c r="BR2620">
        <v>0.59</v>
      </c>
      <c r="BS2620">
        <v>7.85</v>
      </c>
      <c r="BT2620">
        <f t="shared" si="642"/>
        <v>732.90000000000009</v>
      </c>
      <c r="BU2620" s="1">
        <f t="shared" si="643"/>
        <v>0.13726130621325311</v>
      </c>
      <c r="BV2620" s="1">
        <f t="shared" si="652"/>
        <v>0.16505528634243735</v>
      </c>
      <c r="BW2620">
        <f t="shared" si="653"/>
        <v>0.15653588883826544</v>
      </c>
      <c r="BX2620">
        <f t="shared" si="654"/>
        <v>0.17045898157267336</v>
      </c>
      <c r="BY2620">
        <f t="shared" si="655"/>
        <v>155.65989253818918</v>
      </c>
    </row>
    <row r="2621" spans="1:77" x14ac:dyDescent="0.2">
      <c r="A2621">
        <v>1</v>
      </c>
      <c r="B2621">
        <v>48261</v>
      </c>
      <c r="C2621" t="s">
        <v>20</v>
      </c>
      <c r="D2621">
        <v>48</v>
      </c>
      <c r="E2621" t="s">
        <v>21</v>
      </c>
      <c r="F2621" t="s">
        <v>22</v>
      </c>
      <c r="G2621" t="s">
        <v>115</v>
      </c>
      <c r="H2621">
        <v>261</v>
      </c>
      <c r="I2621">
        <v>95</v>
      </c>
      <c r="J2621">
        <v>633</v>
      </c>
      <c r="K2621">
        <v>188</v>
      </c>
      <c r="L2621">
        <v>646</v>
      </c>
      <c r="M2621">
        <v>75</v>
      </c>
      <c r="N2621">
        <v>109</v>
      </c>
      <c r="O2621" s="3">
        <v>3458.3</v>
      </c>
      <c r="P2621" s="3">
        <v>4828.5019910000001</v>
      </c>
      <c r="Q2621" s="3">
        <v>9858.7000000000007</v>
      </c>
      <c r="R2621" s="3">
        <v>13764.784019999999</v>
      </c>
      <c r="S2621" s="3">
        <v>2319.5</v>
      </c>
      <c r="T2621" s="3">
        <v>3238.501683</v>
      </c>
      <c r="U2621" s="3">
        <v>14274</v>
      </c>
      <c r="V2621" s="3">
        <v>19929.45593</v>
      </c>
      <c r="W2621" s="3">
        <v>920.88</v>
      </c>
      <c r="X2621" s="3">
        <v>1285.738922</v>
      </c>
      <c r="Y2621" s="3">
        <v>100</v>
      </c>
      <c r="Z2621" s="3">
        <v>139.6206804</v>
      </c>
      <c r="AA2621">
        <v>115</v>
      </c>
      <c r="AB2621">
        <v>435</v>
      </c>
      <c r="AC2621">
        <v>188</v>
      </c>
      <c r="AD2621">
        <v>552</v>
      </c>
      <c r="AE2621">
        <v>87</v>
      </c>
      <c r="AF2621">
        <v>77</v>
      </c>
      <c r="AG2621">
        <v>65</v>
      </c>
      <c r="AH2621">
        <v>22</v>
      </c>
      <c r="AI2621">
        <v>91</v>
      </c>
      <c r="AJ2621">
        <v>43</v>
      </c>
      <c r="AK2621">
        <v>14</v>
      </c>
      <c r="AL2621">
        <v>65</v>
      </c>
      <c r="AM2621">
        <v>88</v>
      </c>
      <c r="AN2621">
        <v>35</v>
      </c>
      <c r="AO2621">
        <v>117</v>
      </c>
      <c r="AP2621">
        <v>382</v>
      </c>
      <c r="AQ2621">
        <v>0</v>
      </c>
      <c r="AR2621" s="4">
        <v>5227</v>
      </c>
      <c r="AS2621" s="4">
        <f t="shared" si="644"/>
        <v>5609</v>
      </c>
      <c r="AT2621">
        <v>0.90301373100000004</v>
      </c>
      <c r="AU2621" s="4">
        <f t="shared" si="640"/>
        <v>1</v>
      </c>
      <c r="AV2621" s="4">
        <f t="shared" si="645"/>
        <v>5065.0040171790006</v>
      </c>
      <c r="AW2621" s="4">
        <v>0</v>
      </c>
      <c r="AX2621" s="4">
        <v>0</v>
      </c>
      <c r="AY2621" s="4">
        <v>80.53</v>
      </c>
      <c r="AZ2621" s="4">
        <f t="shared" si="646"/>
        <v>80.53</v>
      </c>
      <c r="BA2621" s="4">
        <f t="shared" si="647"/>
        <v>72.719695757430003</v>
      </c>
      <c r="BB2621" s="4">
        <v>9.51</v>
      </c>
      <c r="BC2621" s="4">
        <v>12000</v>
      </c>
      <c r="BD2621">
        <v>2.1510033773199999</v>
      </c>
      <c r="BE2621" s="2">
        <v>0.11</v>
      </c>
      <c r="BF2621">
        <v>40</v>
      </c>
      <c r="BG2621">
        <f t="shared" si="641"/>
        <v>0.11171872670841716</v>
      </c>
      <c r="BH2621">
        <v>0.747</v>
      </c>
      <c r="BI2621" s="4">
        <v>0.52800000000000002</v>
      </c>
      <c r="BJ2621" s="4">
        <v>0.17599999999999999</v>
      </c>
      <c r="BK2621" s="3">
        <f t="shared" si="648"/>
        <v>385500</v>
      </c>
      <c r="BL2621" s="3">
        <f t="shared" si="649"/>
        <v>72</v>
      </c>
      <c r="BM2621" s="3">
        <v>820.99999999999989</v>
      </c>
      <c r="BN2621" s="3">
        <v>738.9</v>
      </c>
      <c r="BO2621" s="3">
        <f t="shared" si="650"/>
        <v>82.099999999999909</v>
      </c>
      <c r="BP2621" s="3">
        <f t="shared" si="651"/>
        <v>22800</v>
      </c>
      <c r="BQ2621">
        <v>0.72</v>
      </c>
      <c r="BR2621">
        <v>0.59</v>
      </c>
      <c r="BS2621">
        <v>7.85</v>
      </c>
      <c r="BT2621">
        <f t="shared" si="642"/>
        <v>732.90000000000009</v>
      </c>
      <c r="BU2621" s="1">
        <f t="shared" si="643"/>
        <v>0.1386613109390871</v>
      </c>
      <c r="BV2621" s="1">
        <f t="shared" si="652"/>
        <v>0.15823724895152932</v>
      </c>
      <c r="BW2621">
        <f t="shared" si="653"/>
        <v>0.14971785144735741</v>
      </c>
      <c r="BX2621">
        <f t="shared" si="654"/>
        <v>0.16364094418176534</v>
      </c>
      <c r="BY2621">
        <f t="shared" si="655"/>
        <v>155.65989253818918</v>
      </c>
    </row>
    <row r="2622" spans="1:77" x14ac:dyDescent="0.2">
      <c r="A2622">
        <v>1</v>
      </c>
      <c r="B2622">
        <v>48263</v>
      </c>
      <c r="C2622" t="s">
        <v>20</v>
      </c>
      <c r="D2622">
        <v>48</v>
      </c>
      <c r="E2622" t="s">
        <v>21</v>
      </c>
      <c r="F2622" t="s">
        <v>22</v>
      </c>
      <c r="G2622" t="s">
        <v>76</v>
      </c>
      <c r="H2622">
        <v>263</v>
      </c>
      <c r="I2622">
        <v>204</v>
      </c>
      <c r="J2622">
        <v>515</v>
      </c>
      <c r="K2622">
        <v>224</v>
      </c>
      <c r="L2622">
        <v>362</v>
      </c>
      <c r="M2622">
        <v>68</v>
      </c>
      <c r="N2622">
        <v>109</v>
      </c>
      <c r="O2622" s="3">
        <v>3392.7</v>
      </c>
      <c r="P2622" s="3">
        <v>4736.9108249999999</v>
      </c>
      <c r="Q2622" s="3">
        <v>8020.8</v>
      </c>
      <c r="R2622" s="3">
        <v>11198.695540000001</v>
      </c>
      <c r="S2622" s="3">
        <v>3140.6</v>
      </c>
      <c r="T2622" s="3">
        <v>4384.9270900000001</v>
      </c>
      <c r="U2622" s="3">
        <v>8470.6</v>
      </c>
      <c r="V2622" s="3">
        <v>11826.709360000001</v>
      </c>
      <c r="W2622" s="3">
        <v>766.46</v>
      </c>
      <c r="X2622" s="3">
        <v>1070.136667</v>
      </c>
      <c r="Y2622" s="3">
        <v>105</v>
      </c>
      <c r="Z2622" s="3">
        <v>146.60171450000001</v>
      </c>
      <c r="AA2622">
        <v>232</v>
      </c>
      <c r="AB2622">
        <v>500</v>
      </c>
      <c r="AC2622">
        <v>254</v>
      </c>
      <c r="AD2622">
        <v>391</v>
      </c>
      <c r="AE2622">
        <v>98</v>
      </c>
      <c r="AF2622">
        <v>91</v>
      </c>
      <c r="AG2622">
        <v>65</v>
      </c>
      <c r="AH2622">
        <v>22</v>
      </c>
      <c r="AI2622">
        <v>91</v>
      </c>
      <c r="AJ2622">
        <v>43</v>
      </c>
      <c r="AK2622">
        <v>14</v>
      </c>
      <c r="AL2622">
        <v>65</v>
      </c>
      <c r="AM2622">
        <v>88</v>
      </c>
      <c r="AN2622">
        <v>35</v>
      </c>
      <c r="AO2622">
        <v>117</v>
      </c>
      <c r="AP2622">
        <v>382</v>
      </c>
      <c r="AQ2622">
        <v>0</v>
      </c>
      <c r="AR2622" s="4">
        <v>5227</v>
      </c>
      <c r="AS2622" s="4">
        <f t="shared" si="644"/>
        <v>5609</v>
      </c>
      <c r="AT2622">
        <v>0.92808453999999996</v>
      </c>
      <c r="AU2622" s="4">
        <f t="shared" si="640"/>
        <v>1</v>
      </c>
      <c r="AV2622" s="4">
        <f t="shared" si="645"/>
        <v>5205.6261848599997</v>
      </c>
      <c r="AW2622" s="4">
        <v>0</v>
      </c>
      <c r="AX2622" s="4">
        <v>0</v>
      </c>
      <c r="AY2622" s="4">
        <v>80.53</v>
      </c>
      <c r="AZ2622" s="4">
        <f t="shared" si="646"/>
        <v>80.53</v>
      </c>
      <c r="BA2622" s="4">
        <f t="shared" si="647"/>
        <v>74.738648006199995</v>
      </c>
      <c r="BB2622" s="4">
        <v>9.51</v>
      </c>
      <c r="BC2622" s="4">
        <v>12000</v>
      </c>
      <c r="BD2622">
        <v>1.82911877018</v>
      </c>
      <c r="BE2622" s="2">
        <v>0.11</v>
      </c>
      <c r="BF2622">
        <v>40</v>
      </c>
      <c r="BG2622">
        <f t="shared" si="641"/>
        <v>0.11171872670841716</v>
      </c>
      <c r="BH2622">
        <v>0.747</v>
      </c>
      <c r="BI2622" s="4">
        <v>0.52800000000000002</v>
      </c>
      <c r="BJ2622" s="4">
        <v>0.17599999999999999</v>
      </c>
      <c r="BK2622" s="3">
        <f t="shared" si="648"/>
        <v>385500</v>
      </c>
      <c r="BL2622" s="3">
        <f t="shared" si="649"/>
        <v>72</v>
      </c>
      <c r="BM2622" s="3">
        <v>820.99999999999989</v>
      </c>
      <c r="BN2622" s="3">
        <v>738.9</v>
      </c>
      <c r="BO2622" s="3">
        <f t="shared" si="650"/>
        <v>82.099999999999909</v>
      </c>
      <c r="BP2622" s="3">
        <f t="shared" si="651"/>
        <v>22800</v>
      </c>
      <c r="BQ2622">
        <v>0.72</v>
      </c>
      <c r="BR2622">
        <v>0.59</v>
      </c>
      <c r="BS2622">
        <v>7.85</v>
      </c>
      <c r="BT2622">
        <f t="shared" si="642"/>
        <v>732.90000000000009</v>
      </c>
      <c r="BU2622" s="1">
        <f t="shared" si="643"/>
        <v>0.13750802333996287</v>
      </c>
      <c r="BV2622" s="1">
        <f t="shared" si="652"/>
        <v>0.15591909303236912</v>
      </c>
      <c r="BW2622">
        <f t="shared" si="653"/>
        <v>0.14739969552819721</v>
      </c>
      <c r="BX2622">
        <f t="shared" si="654"/>
        <v>0.16132278826260513</v>
      </c>
      <c r="BY2622">
        <f t="shared" si="655"/>
        <v>155.65989253818918</v>
      </c>
    </row>
    <row r="2623" spans="1:77" x14ac:dyDescent="0.2">
      <c r="A2623">
        <v>1</v>
      </c>
      <c r="B2623">
        <v>48265</v>
      </c>
      <c r="C2623" t="s">
        <v>20</v>
      </c>
      <c r="D2623">
        <v>48</v>
      </c>
      <c r="E2623" t="s">
        <v>21</v>
      </c>
      <c r="F2623" t="s">
        <v>22</v>
      </c>
      <c r="G2623" t="s">
        <v>77</v>
      </c>
      <c r="H2623">
        <v>265</v>
      </c>
      <c r="I2623">
        <v>123</v>
      </c>
      <c r="J2623">
        <v>865</v>
      </c>
      <c r="K2623">
        <v>259</v>
      </c>
      <c r="L2623">
        <v>842</v>
      </c>
      <c r="M2623">
        <v>107</v>
      </c>
      <c r="N2623">
        <v>134</v>
      </c>
      <c r="O2623" s="3">
        <v>3456</v>
      </c>
      <c r="P2623" s="3">
        <v>4825.2907160000004</v>
      </c>
      <c r="Q2623" s="3">
        <v>13402</v>
      </c>
      <c r="R2623" s="3">
        <v>18711.963589999999</v>
      </c>
      <c r="S2623" s="3">
        <v>3113.6</v>
      </c>
      <c r="T2623" s="3">
        <v>4347.2295059999997</v>
      </c>
      <c r="U2623" s="3">
        <v>19372</v>
      </c>
      <c r="V2623" s="3">
        <v>27047.318210000001</v>
      </c>
      <c r="W2623" s="3">
        <v>1252.8</v>
      </c>
      <c r="X2623" s="3">
        <v>1749.167884</v>
      </c>
      <c r="Y2623" s="3">
        <v>122</v>
      </c>
      <c r="Z2623" s="3">
        <v>170.3372301</v>
      </c>
      <c r="AA2623">
        <v>159</v>
      </c>
      <c r="AB2623">
        <v>489</v>
      </c>
      <c r="AC2623">
        <v>246</v>
      </c>
      <c r="AD2623">
        <v>693</v>
      </c>
      <c r="AE2623">
        <v>97</v>
      </c>
      <c r="AF2623">
        <v>91</v>
      </c>
      <c r="AG2623">
        <v>65</v>
      </c>
      <c r="AH2623">
        <v>22</v>
      </c>
      <c r="AI2623">
        <v>91</v>
      </c>
      <c r="AJ2623">
        <v>43</v>
      </c>
      <c r="AK2623">
        <v>14</v>
      </c>
      <c r="AL2623">
        <v>65</v>
      </c>
      <c r="AM2623">
        <v>88</v>
      </c>
      <c r="AN2623">
        <v>35</v>
      </c>
      <c r="AO2623">
        <v>117</v>
      </c>
      <c r="AP2623">
        <v>382</v>
      </c>
      <c r="AQ2623">
        <v>0</v>
      </c>
      <c r="AR2623" s="4">
        <v>5227</v>
      </c>
      <c r="AS2623" s="4">
        <f t="shared" si="644"/>
        <v>5609</v>
      </c>
      <c r="AT2623">
        <v>0.91497654799999995</v>
      </c>
      <c r="AU2623" s="4">
        <f t="shared" si="640"/>
        <v>1</v>
      </c>
      <c r="AV2623" s="4">
        <f t="shared" si="645"/>
        <v>5132.1034577319997</v>
      </c>
      <c r="AW2623" s="4">
        <v>0</v>
      </c>
      <c r="AX2623" s="4">
        <v>0</v>
      </c>
      <c r="AY2623" s="4">
        <v>80.53</v>
      </c>
      <c r="AZ2623" s="4">
        <f t="shared" si="646"/>
        <v>80.53</v>
      </c>
      <c r="BA2623" s="4">
        <f t="shared" si="647"/>
        <v>73.68306141043999</v>
      </c>
      <c r="BB2623" s="4">
        <v>9.51</v>
      </c>
      <c r="BC2623" s="4">
        <v>12000</v>
      </c>
      <c r="BD2623">
        <v>1.9192590892300001</v>
      </c>
      <c r="BE2623" s="2">
        <v>0.11</v>
      </c>
      <c r="BF2623">
        <v>40</v>
      </c>
      <c r="BG2623">
        <f t="shared" si="641"/>
        <v>0.11171872670841716</v>
      </c>
      <c r="BH2623">
        <v>0.747</v>
      </c>
      <c r="BI2623" s="4">
        <v>0.52800000000000002</v>
      </c>
      <c r="BJ2623" s="4">
        <v>0.17599999999999999</v>
      </c>
      <c r="BK2623" s="3">
        <f t="shared" si="648"/>
        <v>385500</v>
      </c>
      <c r="BL2623" s="3">
        <f t="shared" si="649"/>
        <v>72</v>
      </c>
      <c r="BM2623" s="3">
        <v>820.99999999999989</v>
      </c>
      <c r="BN2623" s="3">
        <v>738.9</v>
      </c>
      <c r="BO2623" s="3">
        <f t="shared" si="650"/>
        <v>82.099999999999909</v>
      </c>
      <c r="BP2623" s="3">
        <f t="shared" si="651"/>
        <v>22800</v>
      </c>
      <c r="BQ2623">
        <v>0.72</v>
      </c>
      <c r="BR2623">
        <v>0.59</v>
      </c>
      <c r="BS2623">
        <v>7.85</v>
      </c>
      <c r="BT2623">
        <f t="shared" si="642"/>
        <v>732.90000000000009</v>
      </c>
      <c r="BU2623" s="1">
        <f t="shared" si="643"/>
        <v>0.1371731654988963</v>
      </c>
      <c r="BV2623" s="1">
        <f t="shared" si="652"/>
        <v>0.15913865546829253</v>
      </c>
      <c r="BW2623">
        <f t="shared" si="653"/>
        <v>0.15061925796412062</v>
      </c>
      <c r="BX2623">
        <f t="shared" si="654"/>
        <v>0.16454235069852854</v>
      </c>
      <c r="BY2623">
        <f t="shared" si="655"/>
        <v>155.65989253818918</v>
      </c>
    </row>
    <row r="2624" spans="1:77" x14ac:dyDescent="0.2">
      <c r="A2624">
        <v>1</v>
      </c>
      <c r="B2624">
        <v>48267</v>
      </c>
      <c r="C2624" t="s">
        <v>20</v>
      </c>
      <c r="D2624">
        <v>48</v>
      </c>
      <c r="E2624" t="s">
        <v>21</v>
      </c>
      <c r="F2624" t="s">
        <v>22</v>
      </c>
      <c r="G2624" t="s">
        <v>199</v>
      </c>
      <c r="H2624">
        <v>267</v>
      </c>
      <c r="I2624">
        <v>128</v>
      </c>
      <c r="J2624">
        <v>423</v>
      </c>
      <c r="K2624">
        <v>161</v>
      </c>
      <c r="L2624">
        <v>643</v>
      </c>
      <c r="M2624">
        <v>59</v>
      </c>
      <c r="N2624">
        <v>96</v>
      </c>
      <c r="O2624" s="3">
        <v>2700.3</v>
      </c>
      <c r="P2624" s="3">
        <v>3770.1772340000002</v>
      </c>
      <c r="Q2624" s="3">
        <v>7155.7</v>
      </c>
      <c r="R2624" s="3">
        <v>9990.8370300000006</v>
      </c>
      <c r="S2624" s="3">
        <v>2337.6999999999998</v>
      </c>
      <c r="T2624" s="3">
        <v>3263.9126470000001</v>
      </c>
      <c r="U2624" s="3">
        <v>15229</v>
      </c>
      <c r="V2624" s="3">
        <v>21262.833419999999</v>
      </c>
      <c r="W2624" s="3">
        <v>697.24</v>
      </c>
      <c r="X2624" s="3">
        <v>973.49123229999998</v>
      </c>
      <c r="Y2624" s="3">
        <v>93</v>
      </c>
      <c r="Z2624" s="3">
        <v>129.8472328</v>
      </c>
      <c r="AA2624">
        <v>164</v>
      </c>
      <c r="AB2624">
        <v>377</v>
      </c>
      <c r="AC2624">
        <v>183</v>
      </c>
      <c r="AD2624">
        <v>631</v>
      </c>
      <c r="AE2624">
        <v>84</v>
      </c>
      <c r="AF2624">
        <v>82</v>
      </c>
      <c r="AG2624">
        <v>65</v>
      </c>
      <c r="AH2624">
        <v>22</v>
      </c>
      <c r="AI2624">
        <v>91</v>
      </c>
      <c r="AJ2624">
        <v>43</v>
      </c>
      <c r="AK2624">
        <v>14</v>
      </c>
      <c r="AL2624">
        <v>65</v>
      </c>
      <c r="AM2624">
        <v>88</v>
      </c>
      <c r="AN2624">
        <v>35</v>
      </c>
      <c r="AO2624">
        <v>117</v>
      </c>
      <c r="AP2624">
        <v>382</v>
      </c>
      <c r="AQ2624">
        <v>0</v>
      </c>
      <c r="AR2624" s="4">
        <v>5227</v>
      </c>
      <c r="AS2624" s="4">
        <f t="shared" si="644"/>
        <v>5609</v>
      </c>
      <c r="AT2624">
        <v>0.91763650900000004</v>
      </c>
      <c r="AU2624" s="4">
        <f t="shared" si="640"/>
        <v>1</v>
      </c>
      <c r="AV2624" s="4">
        <f t="shared" si="645"/>
        <v>5147.0231789810005</v>
      </c>
      <c r="AW2624" s="4">
        <v>0</v>
      </c>
      <c r="AX2624" s="4">
        <v>0</v>
      </c>
      <c r="AY2624" s="4">
        <v>80.53</v>
      </c>
      <c r="AZ2624" s="4">
        <f t="shared" si="646"/>
        <v>80.53</v>
      </c>
      <c r="BA2624" s="4">
        <f t="shared" si="647"/>
        <v>73.897268069770007</v>
      </c>
      <c r="BB2624" s="4">
        <v>9.51</v>
      </c>
      <c r="BC2624" s="4">
        <v>12000</v>
      </c>
      <c r="BD2624">
        <v>1.9063559509400001</v>
      </c>
      <c r="BE2624" s="2">
        <v>0.11</v>
      </c>
      <c r="BF2624">
        <v>40</v>
      </c>
      <c r="BG2624">
        <f t="shared" si="641"/>
        <v>0.11171872670841716</v>
      </c>
      <c r="BH2624">
        <v>0.747</v>
      </c>
      <c r="BI2624" s="4">
        <v>0.52800000000000002</v>
      </c>
      <c r="BJ2624" s="4">
        <v>0.17599999999999999</v>
      </c>
      <c r="BK2624" s="3">
        <f t="shared" si="648"/>
        <v>385500</v>
      </c>
      <c r="BL2624" s="3">
        <f t="shared" si="649"/>
        <v>72</v>
      </c>
      <c r="BM2624" s="3">
        <v>820.99999999999989</v>
      </c>
      <c r="BN2624" s="3">
        <v>738.9</v>
      </c>
      <c r="BO2624" s="3">
        <f t="shared" si="650"/>
        <v>82.099999999999909</v>
      </c>
      <c r="BP2624" s="3">
        <f t="shared" si="651"/>
        <v>22800</v>
      </c>
      <c r="BQ2624">
        <v>0.72</v>
      </c>
      <c r="BR2624">
        <v>0.59</v>
      </c>
      <c r="BS2624">
        <v>7.85</v>
      </c>
      <c r="BT2624">
        <f t="shared" si="642"/>
        <v>732.90000000000009</v>
      </c>
      <c r="BU2624" s="1">
        <f t="shared" si="643"/>
        <v>0.13730578190531656</v>
      </c>
      <c r="BV2624" s="1">
        <f t="shared" si="652"/>
        <v>0.1558889328281888</v>
      </c>
      <c r="BW2624">
        <f t="shared" si="653"/>
        <v>0.14736953532401689</v>
      </c>
      <c r="BX2624">
        <f t="shared" si="654"/>
        <v>0.16129262805842481</v>
      </c>
      <c r="BY2624">
        <f t="shared" si="655"/>
        <v>155.65989253818918</v>
      </c>
    </row>
    <row r="2625" spans="1:77" x14ac:dyDescent="0.2">
      <c r="A2625">
        <v>1</v>
      </c>
      <c r="B2625">
        <v>48269</v>
      </c>
      <c r="C2625" t="s">
        <v>20</v>
      </c>
      <c r="D2625">
        <v>48</v>
      </c>
      <c r="E2625" t="s">
        <v>21</v>
      </c>
      <c r="F2625" t="s">
        <v>22</v>
      </c>
      <c r="G2625" t="s">
        <v>200</v>
      </c>
      <c r="H2625">
        <v>269</v>
      </c>
      <c r="I2625">
        <v>237</v>
      </c>
      <c r="J2625">
        <v>549</v>
      </c>
      <c r="K2625">
        <v>250</v>
      </c>
      <c r="L2625">
        <v>369</v>
      </c>
      <c r="M2625">
        <v>73</v>
      </c>
      <c r="N2625">
        <v>98</v>
      </c>
      <c r="O2625" s="3">
        <v>3411.7</v>
      </c>
      <c r="P2625" s="3">
        <v>4763.4387539999998</v>
      </c>
      <c r="Q2625" s="3">
        <v>8778.4</v>
      </c>
      <c r="R2625" s="3">
        <v>12256.461810000001</v>
      </c>
      <c r="S2625" s="3">
        <v>3607.1</v>
      </c>
      <c r="T2625" s="3">
        <v>5036.2575639999995</v>
      </c>
      <c r="U2625" s="3">
        <v>8763.2000000000007</v>
      </c>
      <c r="V2625" s="3">
        <v>12235.23947</v>
      </c>
      <c r="W2625" s="3">
        <v>835.9</v>
      </c>
      <c r="X2625" s="3">
        <v>1167.0892679999999</v>
      </c>
      <c r="Y2625" s="3">
        <v>98</v>
      </c>
      <c r="Z2625" s="3">
        <v>136.82826679999999</v>
      </c>
      <c r="AA2625">
        <v>269</v>
      </c>
      <c r="AB2625">
        <v>553</v>
      </c>
      <c r="AC2625">
        <v>281</v>
      </c>
      <c r="AD2625">
        <v>402</v>
      </c>
      <c r="AE2625">
        <v>106</v>
      </c>
      <c r="AF2625">
        <v>91</v>
      </c>
      <c r="AG2625">
        <v>65</v>
      </c>
      <c r="AH2625">
        <v>22</v>
      </c>
      <c r="AI2625">
        <v>91</v>
      </c>
      <c r="AJ2625">
        <v>43</v>
      </c>
      <c r="AK2625">
        <v>14</v>
      </c>
      <c r="AL2625">
        <v>65</v>
      </c>
      <c r="AM2625">
        <v>88</v>
      </c>
      <c r="AN2625">
        <v>35</v>
      </c>
      <c r="AO2625">
        <v>117</v>
      </c>
      <c r="AP2625">
        <v>382</v>
      </c>
      <c r="AQ2625">
        <v>0</v>
      </c>
      <c r="AR2625" s="4">
        <v>5227</v>
      </c>
      <c r="AS2625" s="4">
        <f t="shared" si="644"/>
        <v>5609</v>
      </c>
      <c r="AT2625">
        <v>0.92896654000000001</v>
      </c>
      <c r="AU2625" s="4">
        <f t="shared" si="640"/>
        <v>1</v>
      </c>
      <c r="AV2625" s="4">
        <f t="shared" si="645"/>
        <v>5210.5733228600002</v>
      </c>
      <c r="AW2625" s="4">
        <v>0</v>
      </c>
      <c r="AX2625" s="4">
        <v>0</v>
      </c>
      <c r="AY2625" s="4">
        <v>80.53</v>
      </c>
      <c r="AZ2625" s="4">
        <f t="shared" si="646"/>
        <v>80.53</v>
      </c>
      <c r="BA2625" s="4">
        <f t="shared" si="647"/>
        <v>74.809675466200005</v>
      </c>
      <c r="BB2625" s="4">
        <v>9.51</v>
      </c>
      <c r="BC2625" s="4">
        <v>12000</v>
      </c>
      <c r="BD2625">
        <v>1.8591077818099999</v>
      </c>
      <c r="BE2625" s="2">
        <v>0.11</v>
      </c>
      <c r="BF2625">
        <v>40</v>
      </c>
      <c r="BG2625">
        <f t="shared" si="641"/>
        <v>0.11171872670841716</v>
      </c>
      <c r="BH2625">
        <v>0.747</v>
      </c>
      <c r="BI2625" s="4">
        <v>0.52800000000000002</v>
      </c>
      <c r="BJ2625" s="4">
        <v>0.17599999999999999</v>
      </c>
      <c r="BK2625" s="3">
        <f t="shared" si="648"/>
        <v>385500</v>
      </c>
      <c r="BL2625" s="3">
        <f t="shared" si="649"/>
        <v>72</v>
      </c>
      <c r="BM2625" s="3">
        <v>820.99999999999989</v>
      </c>
      <c r="BN2625" s="3">
        <v>738.9</v>
      </c>
      <c r="BO2625" s="3">
        <f t="shared" si="650"/>
        <v>82.099999999999909</v>
      </c>
      <c r="BP2625" s="3">
        <f t="shared" si="651"/>
        <v>22800</v>
      </c>
      <c r="BQ2625">
        <v>0.72</v>
      </c>
      <c r="BR2625">
        <v>0.59</v>
      </c>
      <c r="BS2625">
        <v>7.85</v>
      </c>
      <c r="BT2625">
        <f t="shared" si="642"/>
        <v>732.90000000000009</v>
      </c>
      <c r="BU2625" s="1">
        <f t="shared" si="643"/>
        <v>0.1379632065935881</v>
      </c>
      <c r="BV2625" s="1">
        <f t="shared" si="652"/>
        <v>0.15689070078928835</v>
      </c>
      <c r="BW2625">
        <f t="shared" si="653"/>
        <v>0.14837130328511644</v>
      </c>
      <c r="BX2625">
        <f t="shared" si="654"/>
        <v>0.16229439601952436</v>
      </c>
      <c r="BY2625">
        <f t="shared" si="655"/>
        <v>155.65989253818918</v>
      </c>
    </row>
    <row r="2626" spans="1:77" x14ac:dyDescent="0.2">
      <c r="A2626">
        <v>1</v>
      </c>
      <c r="B2626">
        <v>48271</v>
      </c>
      <c r="C2626" t="s">
        <v>20</v>
      </c>
      <c r="D2626">
        <v>48</v>
      </c>
      <c r="E2626" t="s">
        <v>21</v>
      </c>
      <c r="F2626" t="s">
        <v>22</v>
      </c>
      <c r="G2626" t="s">
        <v>201</v>
      </c>
      <c r="H2626">
        <v>271</v>
      </c>
      <c r="I2626">
        <v>260</v>
      </c>
      <c r="J2626">
        <v>331</v>
      </c>
      <c r="K2626">
        <v>118</v>
      </c>
      <c r="L2626">
        <v>559</v>
      </c>
      <c r="M2626">
        <v>43</v>
      </c>
      <c r="N2626">
        <v>79</v>
      </c>
      <c r="O2626" s="3">
        <v>3171.9</v>
      </c>
      <c r="P2626" s="3">
        <v>4428.6283629999998</v>
      </c>
      <c r="Q2626" s="3">
        <v>5424</v>
      </c>
      <c r="R2626" s="3">
        <v>7573.0257069999998</v>
      </c>
      <c r="S2626" s="3">
        <v>1867.3</v>
      </c>
      <c r="T2626" s="3">
        <v>2607.136966</v>
      </c>
      <c r="U2626" s="3">
        <v>13529</v>
      </c>
      <c r="V2626" s="3">
        <v>18889.281859999999</v>
      </c>
      <c r="W2626" s="3">
        <v>517.12</v>
      </c>
      <c r="X2626" s="3">
        <v>722.00646270000004</v>
      </c>
      <c r="Y2626" s="3">
        <v>78</v>
      </c>
      <c r="Z2626" s="3">
        <v>108.9041307</v>
      </c>
      <c r="AA2626">
        <v>204</v>
      </c>
      <c r="AB2626">
        <v>315</v>
      </c>
      <c r="AC2626">
        <v>151</v>
      </c>
      <c r="AD2626">
        <v>573</v>
      </c>
      <c r="AE2626">
        <v>75</v>
      </c>
      <c r="AF2626">
        <v>70</v>
      </c>
      <c r="AG2626">
        <v>65</v>
      </c>
      <c r="AH2626">
        <v>22</v>
      </c>
      <c r="AI2626">
        <v>91</v>
      </c>
      <c r="AJ2626">
        <v>43</v>
      </c>
      <c r="AK2626">
        <v>14</v>
      </c>
      <c r="AL2626">
        <v>65</v>
      </c>
      <c r="AM2626">
        <v>88</v>
      </c>
      <c r="AN2626">
        <v>35</v>
      </c>
      <c r="AO2626">
        <v>117</v>
      </c>
      <c r="AP2626">
        <v>382</v>
      </c>
      <c r="AQ2626">
        <v>0</v>
      </c>
      <c r="AR2626" s="4">
        <v>5227</v>
      </c>
      <c r="AS2626" s="4">
        <f t="shared" si="644"/>
        <v>5609</v>
      </c>
      <c r="AT2626">
        <v>0.915387442</v>
      </c>
      <c r="AU2626" s="4">
        <f t="shared" ref="AU2626:AU2689" si="656">IF(AT2626="NA",0,1)</f>
        <v>1</v>
      </c>
      <c r="AV2626" s="4">
        <f t="shared" si="645"/>
        <v>5134.4081621779997</v>
      </c>
      <c r="AW2626" s="4">
        <v>0</v>
      </c>
      <c r="AX2626" s="4">
        <v>0</v>
      </c>
      <c r="AY2626" s="4">
        <v>80.53</v>
      </c>
      <c r="AZ2626" s="4">
        <f t="shared" si="646"/>
        <v>80.53</v>
      </c>
      <c r="BA2626" s="4">
        <f t="shared" si="647"/>
        <v>73.716150704260002</v>
      </c>
      <c r="BB2626" s="4">
        <v>9.51</v>
      </c>
      <c r="BC2626" s="4">
        <v>12000</v>
      </c>
      <c r="BD2626">
        <v>1.9674086043700001</v>
      </c>
      <c r="BE2626" s="2">
        <v>0.11</v>
      </c>
      <c r="BF2626">
        <v>40</v>
      </c>
      <c r="BG2626">
        <f t="shared" ref="BG2626:BG2689" si="657">(BE2626*(1+BE2626)^BF2626)/((1+BE2626)^BF2626-1)</f>
        <v>0.11171872670841716</v>
      </c>
      <c r="BH2626">
        <v>0.747</v>
      </c>
      <c r="BI2626" s="4">
        <v>0.52800000000000002</v>
      </c>
      <c r="BJ2626" s="4">
        <v>0.17599999999999999</v>
      </c>
      <c r="BK2626" s="3">
        <f t="shared" si="648"/>
        <v>385500</v>
      </c>
      <c r="BL2626" s="3">
        <f t="shared" si="649"/>
        <v>72</v>
      </c>
      <c r="BM2626" s="3">
        <v>820.99999999999989</v>
      </c>
      <c r="BN2626" s="3">
        <v>738.9</v>
      </c>
      <c r="BO2626" s="3">
        <f t="shared" si="650"/>
        <v>82.099999999999909</v>
      </c>
      <c r="BP2626" s="3">
        <f t="shared" si="651"/>
        <v>22800</v>
      </c>
      <c r="BQ2626">
        <v>0.72</v>
      </c>
      <c r="BR2626">
        <v>0.59</v>
      </c>
      <c r="BS2626">
        <v>7.85</v>
      </c>
      <c r="BT2626">
        <f t="shared" ref="BT2626:BT2689" si="658">815-BO2626</f>
        <v>732.90000000000009</v>
      </c>
      <c r="BU2626" s="1">
        <f t="shared" ref="BU2626:BU2689" si="659">(((AV2626*BG2626+BA2626)/(8760*BH2626))+BC2626*BD2626/1000000+BB2626/1000) + (BT2626*BS2626)/1000000</f>
        <v>0.137795363771822</v>
      </c>
      <c r="BV2626" s="1">
        <f t="shared" si="652"/>
        <v>0.15527545952058924</v>
      </c>
      <c r="BW2626">
        <f t="shared" si="653"/>
        <v>0.14675606201641733</v>
      </c>
      <c r="BX2626">
        <f t="shared" si="654"/>
        <v>0.16067915475082525</v>
      </c>
      <c r="BY2626">
        <f t="shared" si="655"/>
        <v>155.65989253818918</v>
      </c>
    </row>
    <row r="2627" spans="1:77" x14ac:dyDescent="0.2">
      <c r="A2627">
        <v>1</v>
      </c>
      <c r="B2627">
        <v>48273</v>
      </c>
      <c r="C2627" t="s">
        <v>20</v>
      </c>
      <c r="D2627">
        <v>48</v>
      </c>
      <c r="E2627" t="s">
        <v>21</v>
      </c>
      <c r="F2627" t="s">
        <v>22</v>
      </c>
      <c r="G2627" t="s">
        <v>81</v>
      </c>
      <c r="H2627">
        <v>273</v>
      </c>
      <c r="I2627">
        <v>93</v>
      </c>
      <c r="J2627">
        <v>1330</v>
      </c>
      <c r="K2627">
        <v>259</v>
      </c>
      <c r="L2627">
        <v>836</v>
      </c>
      <c r="M2627">
        <v>154</v>
      </c>
      <c r="N2627">
        <v>233</v>
      </c>
      <c r="O2627" s="3">
        <v>4113.5</v>
      </c>
      <c r="P2627" s="3">
        <v>5743.2966900000001</v>
      </c>
      <c r="Q2627" s="3">
        <v>22192</v>
      </c>
      <c r="R2627" s="3">
        <v>30984.6214</v>
      </c>
      <c r="S2627" s="3">
        <v>3238.7</v>
      </c>
      <c r="T2627" s="3">
        <v>4521.8949769999999</v>
      </c>
      <c r="U2627" s="3">
        <v>18999</v>
      </c>
      <c r="V2627" s="3">
        <v>26526.533080000001</v>
      </c>
      <c r="W2627" s="3">
        <v>2043.5</v>
      </c>
      <c r="X2627" s="3">
        <v>2853.1486049999999</v>
      </c>
      <c r="Y2627" s="3">
        <v>200</v>
      </c>
      <c r="Z2627" s="3">
        <v>279.24136090000002</v>
      </c>
      <c r="AA2627">
        <v>118</v>
      </c>
      <c r="AB2627">
        <v>612</v>
      </c>
      <c r="AC2627">
        <v>207</v>
      </c>
      <c r="AD2627">
        <v>594</v>
      </c>
      <c r="AE2627">
        <v>107</v>
      </c>
      <c r="AF2627">
        <v>109</v>
      </c>
      <c r="AG2627">
        <v>65</v>
      </c>
      <c r="AH2627">
        <v>22</v>
      </c>
      <c r="AI2627">
        <v>91</v>
      </c>
      <c r="AJ2627">
        <v>43</v>
      </c>
      <c r="AK2627">
        <v>14</v>
      </c>
      <c r="AL2627">
        <v>65</v>
      </c>
      <c r="AM2627">
        <v>88</v>
      </c>
      <c r="AN2627">
        <v>35</v>
      </c>
      <c r="AO2627">
        <v>117</v>
      </c>
      <c r="AP2627">
        <v>382</v>
      </c>
      <c r="AQ2627">
        <v>0</v>
      </c>
      <c r="AR2627" s="4">
        <v>5227</v>
      </c>
      <c r="AS2627" s="4">
        <f t="shared" ref="AS2627:AS2690" si="660">SUM(AP2627:AR2627)</f>
        <v>5609</v>
      </c>
      <c r="AT2627">
        <v>0.90320640799999996</v>
      </c>
      <c r="AU2627" s="4">
        <f t="shared" si="656"/>
        <v>1</v>
      </c>
      <c r="AV2627" s="4">
        <f t="shared" ref="AV2627:AV2690" si="661">AS2627*IF(AT2627="NA",0,AT2627)</f>
        <v>5066.0847424719996</v>
      </c>
      <c r="AW2627" s="4">
        <v>0</v>
      </c>
      <c r="AX2627" s="4">
        <v>0</v>
      </c>
      <c r="AY2627" s="4">
        <v>80.53</v>
      </c>
      <c r="AZ2627" s="4">
        <f t="shared" ref="AZ2627:AZ2690" si="662">SUM(AW2627:AY2627)</f>
        <v>80.53</v>
      </c>
      <c r="BA2627" s="4">
        <f t="shared" ref="BA2627:BA2690" si="663">AZ2627*AT2627</f>
        <v>72.73521203624</v>
      </c>
      <c r="BB2627" s="4">
        <v>9.51</v>
      </c>
      <c r="BC2627" s="4">
        <v>12000</v>
      </c>
      <c r="BD2627">
        <v>2.13341905928</v>
      </c>
      <c r="BE2627" s="2">
        <v>0.11</v>
      </c>
      <c r="BF2627">
        <v>40</v>
      </c>
      <c r="BG2627">
        <f t="shared" si="657"/>
        <v>0.11171872670841716</v>
      </c>
      <c r="BH2627">
        <v>0.747</v>
      </c>
      <c r="BI2627" s="4">
        <v>0.52800000000000002</v>
      </c>
      <c r="BJ2627" s="4">
        <v>0.17599999999999999</v>
      </c>
      <c r="BK2627" s="3">
        <f t="shared" ref="BK2627:BK2690" si="664">257000*1.5</f>
        <v>385500</v>
      </c>
      <c r="BL2627" s="3">
        <f t="shared" ref="BL2627:BL2690" si="665">48*1.5</f>
        <v>72</v>
      </c>
      <c r="BM2627" s="3">
        <v>820.99999999999989</v>
      </c>
      <c r="BN2627" s="3">
        <v>738.9</v>
      </c>
      <c r="BO2627" s="3">
        <f t="shared" ref="BO2627:BO2690" si="666">BM2627-BN2627</f>
        <v>82.099999999999909</v>
      </c>
      <c r="BP2627" s="3">
        <f t="shared" ref="BP2627:BP2690" si="667">15200*1.5</f>
        <v>22800</v>
      </c>
      <c r="BQ2627">
        <v>0.72</v>
      </c>
      <c r="BR2627">
        <v>0.59</v>
      </c>
      <c r="BS2627">
        <v>7.85</v>
      </c>
      <c r="BT2627">
        <f t="shared" si="658"/>
        <v>732.90000000000009</v>
      </c>
      <c r="BU2627" s="1">
        <f t="shared" si="659"/>
        <v>0.13847112115234941</v>
      </c>
      <c r="BV2627" s="1">
        <f t="shared" ref="BV2627:BV2690" si="668">(((AV2627*BG2627+BA2627)/(8760*BH2627))+BC2627*BD2627/1000000+BB2627/1000)  +(BQ2627*Z2627 + BR2627*R2627 + BI2627*T2627 + BJ2627*V2627)/2000000 + (BK2627*AJ2627)/(1000000*8760*BH2627) + ((BL2627+BO2627)*AG2627)/1000000 + (BP2627*AM2627)/(1000000*8760*BH2627) + (BT2627*BS2627)/1000000</f>
        <v>0.16409653325568765</v>
      </c>
      <c r="BW2627">
        <f t="shared" ref="BW2627:BW2690" si="669">(((AV2627*BG2627+BA2627)/(8760*BH2627))+BC2627*BD2627/1000000+BB2627/1000)  +(BQ2627*Z2627 + BR2627*R2627 + BI2627*T2627 + BJ2627*V2627)/2000000 + (BK2627*AK2627)/(1000000*8760*BH2627) + ((BL2627+BO2627)*AH2627)/1000000 + (BP2627*AN2627)/(1000000*8760*BH2627) + (BT2627*BS2627)/1000000</f>
        <v>0.15557713575151574</v>
      </c>
      <c r="BX2627">
        <f t="shared" ref="BX2627:BX2690" si="670">(((AV2627*BG2627+BA2627)/(8760*BH2627))+BC2627*BD2627/1000000+BB2627/1000)  +(BQ2627*Z2627 + BR2627*R2627 + BI2627*T2627 + BJ2627*V2627)/2000000 + (BK2627*AL2627)/(1000000*8760*BH2627) + ((BL2627+BO2627)*AI2627)/1000000 + (BP2627*AO2627)/(1000000*8760*BH2627) + (BT2627*BS2627)/1000000</f>
        <v>0.16950022848592367</v>
      </c>
      <c r="BY2627">
        <f t="shared" ref="BY2627:BY2690" si="671">(BK2627)/(BF2627*8760*BH2627) + ((BL2627+BO2627)) + (BP2627)/(BF2627*8760*BH2627)</f>
        <v>155.65989253818918</v>
      </c>
    </row>
    <row r="2628" spans="1:77" x14ac:dyDescent="0.2">
      <c r="A2628">
        <v>1</v>
      </c>
      <c r="B2628">
        <v>48275</v>
      </c>
      <c r="C2628" t="s">
        <v>20</v>
      </c>
      <c r="D2628">
        <v>48</v>
      </c>
      <c r="E2628" t="s">
        <v>21</v>
      </c>
      <c r="F2628" t="s">
        <v>22</v>
      </c>
      <c r="G2628" t="s">
        <v>82</v>
      </c>
      <c r="H2628">
        <v>275</v>
      </c>
      <c r="I2628">
        <v>132</v>
      </c>
      <c r="J2628">
        <v>527</v>
      </c>
      <c r="K2628">
        <v>269</v>
      </c>
      <c r="L2628">
        <v>353</v>
      </c>
      <c r="M2628">
        <v>73</v>
      </c>
      <c r="N2628">
        <v>96</v>
      </c>
      <c r="O2628" s="3">
        <v>2246.5</v>
      </c>
      <c r="P2628" s="3">
        <v>3136.5785860000001</v>
      </c>
      <c r="Q2628" s="3">
        <v>8683.4</v>
      </c>
      <c r="R2628" s="3">
        <v>12123.82216</v>
      </c>
      <c r="S2628" s="3">
        <v>3667.1</v>
      </c>
      <c r="T2628" s="3">
        <v>5120.0299720000003</v>
      </c>
      <c r="U2628" s="3">
        <v>8386.4</v>
      </c>
      <c r="V2628" s="3">
        <v>11709.148740000001</v>
      </c>
      <c r="W2628" s="3">
        <v>831.77</v>
      </c>
      <c r="X2628" s="3">
        <v>1161.322934</v>
      </c>
      <c r="Y2628" s="3">
        <v>97</v>
      </c>
      <c r="Z2628" s="3">
        <v>135.43206000000001</v>
      </c>
      <c r="AA2628">
        <v>169</v>
      </c>
      <c r="AB2628">
        <v>521</v>
      </c>
      <c r="AC2628">
        <v>298</v>
      </c>
      <c r="AD2628">
        <v>383</v>
      </c>
      <c r="AE2628">
        <v>104</v>
      </c>
      <c r="AF2628">
        <v>91</v>
      </c>
      <c r="AG2628">
        <v>65</v>
      </c>
      <c r="AH2628">
        <v>22</v>
      </c>
      <c r="AI2628">
        <v>91</v>
      </c>
      <c r="AJ2628">
        <v>43</v>
      </c>
      <c r="AK2628">
        <v>14</v>
      </c>
      <c r="AL2628">
        <v>65</v>
      </c>
      <c r="AM2628">
        <v>88</v>
      </c>
      <c r="AN2628">
        <v>35</v>
      </c>
      <c r="AO2628">
        <v>117</v>
      </c>
      <c r="AP2628">
        <v>382</v>
      </c>
      <c r="AQ2628">
        <v>0</v>
      </c>
      <c r="AR2628" s="4">
        <v>5227</v>
      </c>
      <c r="AS2628" s="4">
        <f t="shared" si="660"/>
        <v>5609</v>
      </c>
      <c r="AT2628">
        <v>0.92866660700000003</v>
      </c>
      <c r="AU2628" s="4">
        <f t="shared" si="656"/>
        <v>1</v>
      </c>
      <c r="AV2628" s="4">
        <f t="shared" si="661"/>
        <v>5208.8909986630006</v>
      </c>
      <c r="AW2628" s="4">
        <v>0</v>
      </c>
      <c r="AX2628" s="4">
        <v>0</v>
      </c>
      <c r="AY2628" s="4">
        <v>80.53</v>
      </c>
      <c r="AZ2628" s="4">
        <f t="shared" si="662"/>
        <v>80.53</v>
      </c>
      <c r="BA2628" s="4">
        <f t="shared" si="663"/>
        <v>74.785521861710009</v>
      </c>
      <c r="BB2628" s="4">
        <v>9.51</v>
      </c>
      <c r="BC2628" s="4">
        <v>12000</v>
      </c>
      <c r="BD2628">
        <v>1.8996247791100001</v>
      </c>
      <c r="BE2628" s="2">
        <v>0.11</v>
      </c>
      <c r="BF2628">
        <v>40</v>
      </c>
      <c r="BG2628">
        <f t="shared" si="657"/>
        <v>0.11171872670841716</v>
      </c>
      <c r="BH2628">
        <v>0.747</v>
      </c>
      <c r="BI2628" s="4">
        <v>0.52800000000000002</v>
      </c>
      <c r="BJ2628" s="4">
        <v>0.17599999999999999</v>
      </c>
      <c r="BK2628" s="3">
        <f t="shared" si="664"/>
        <v>385500</v>
      </c>
      <c r="BL2628" s="3">
        <f t="shared" si="665"/>
        <v>72</v>
      </c>
      <c r="BM2628" s="3">
        <v>820.99999999999989</v>
      </c>
      <c r="BN2628" s="3">
        <v>738.9</v>
      </c>
      <c r="BO2628" s="3">
        <f t="shared" si="666"/>
        <v>82.099999999999909</v>
      </c>
      <c r="BP2628" s="3">
        <f t="shared" si="667"/>
        <v>22800</v>
      </c>
      <c r="BQ2628">
        <v>0.72</v>
      </c>
      <c r="BR2628">
        <v>0.59</v>
      </c>
      <c r="BS2628">
        <v>7.85</v>
      </c>
      <c r="BT2628">
        <f t="shared" si="658"/>
        <v>732.90000000000009</v>
      </c>
      <c r="BU2628" s="1">
        <f t="shared" si="659"/>
        <v>0.13841699769485372</v>
      </c>
      <c r="BV2628" s="1">
        <f t="shared" si="668"/>
        <v>0.15728068049082797</v>
      </c>
      <c r="BW2628">
        <f t="shared" si="669"/>
        <v>0.14876128298665606</v>
      </c>
      <c r="BX2628">
        <f t="shared" si="670"/>
        <v>0.16268437572106398</v>
      </c>
      <c r="BY2628">
        <f t="shared" si="671"/>
        <v>155.65989253818918</v>
      </c>
    </row>
    <row r="2629" spans="1:77" x14ac:dyDescent="0.2">
      <c r="A2629">
        <v>1</v>
      </c>
      <c r="B2629">
        <v>48277</v>
      </c>
      <c r="C2629" t="s">
        <v>20</v>
      </c>
      <c r="D2629">
        <v>48</v>
      </c>
      <c r="E2629" t="s">
        <v>21</v>
      </c>
      <c r="F2629" t="s">
        <v>22</v>
      </c>
      <c r="G2629" t="s">
        <v>123</v>
      </c>
      <c r="H2629">
        <v>277</v>
      </c>
      <c r="I2629">
        <v>237</v>
      </c>
      <c r="J2629">
        <v>1131</v>
      </c>
      <c r="K2629">
        <v>521</v>
      </c>
      <c r="L2629">
        <v>527</v>
      </c>
      <c r="M2629">
        <v>142</v>
      </c>
      <c r="N2629">
        <v>166</v>
      </c>
      <c r="O2629" s="3">
        <v>4385.5</v>
      </c>
      <c r="P2629" s="3">
        <v>6123.0649400000002</v>
      </c>
      <c r="Q2629" s="3">
        <v>16930</v>
      </c>
      <c r="R2629" s="3">
        <v>23637.781200000001</v>
      </c>
      <c r="S2629" s="3">
        <v>5741.1</v>
      </c>
      <c r="T2629" s="3">
        <v>8015.7628839999998</v>
      </c>
      <c r="U2629" s="3">
        <v>11692</v>
      </c>
      <c r="V2629" s="3">
        <v>16324.44996</v>
      </c>
      <c r="W2629" s="3">
        <v>1588</v>
      </c>
      <c r="X2629" s="3">
        <v>2217.1764050000002</v>
      </c>
      <c r="Y2629" s="3">
        <v>158</v>
      </c>
      <c r="Z2629" s="3">
        <v>220.60067509999999</v>
      </c>
      <c r="AA2629">
        <v>275</v>
      </c>
      <c r="AB2629">
        <v>865</v>
      </c>
      <c r="AC2629">
        <v>488</v>
      </c>
      <c r="AD2629">
        <v>505</v>
      </c>
      <c r="AE2629">
        <v>143</v>
      </c>
      <c r="AF2629">
        <v>129</v>
      </c>
      <c r="AG2629">
        <v>65</v>
      </c>
      <c r="AH2629">
        <v>22</v>
      </c>
      <c r="AI2629">
        <v>91</v>
      </c>
      <c r="AJ2629">
        <v>43</v>
      </c>
      <c r="AK2629">
        <v>14</v>
      </c>
      <c r="AL2629">
        <v>65</v>
      </c>
      <c r="AM2629">
        <v>88</v>
      </c>
      <c r="AN2629">
        <v>35</v>
      </c>
      <c r="AO2629">
        <v>117</v>
      </c>
      <c r="AP2629">
        <v>382</v>
      </c>
      <c r="AQ2629">
        <v>0</v>
      </c>
      <c r="AR2629" s="4">
        <v>5227</v>
      </c>
      <c r="AS2629" s="4">
        <f t="shared" si="660"/>
        <v>5609</v>
      </c>
      <c r="AT2629">
        <v>0.92571411999999997</v>
      </c>
      <c r="AU2629" s="4">
        <f t="shared" si="656"/>
        <v>1</v>
      </c>
      <c r="AV2629" s="4">
        <f t="shared" si="661"/>
        <v>5192.3304990799998</v>
      </c>
      <c r="AW2629" s="4">
        <v>0</v>
      </c>
      <c r="AX2629" s="4">
        <v>0</v>
      </c>
      <c r="AY2629" s="4">
        <v>80.53</v>
      </c>
      <c r="AZ2629" s="4">
        <f t="shared" si="662"/>
        <v>80.53</v>
      </c>
      <c r="BA2629" s="4">
        <f t="shared" si="663"/>
        <v>74.547758083600002</v>
      </c>
      <c r="BB2629" s="4">
        <v>9.51</v>
      </c>
      <c r="BC2629" s="4">
        <v>12000</v>
      </c>
      <c r="BD2629">
        <v>2.0642594029899999</v>
      </c>
      <c r="BE2629" s="2">
        <v>0.11</v>
      </c>
      <c r="BF2629">
        <v>40</v>
      </c>
      <c r="BG2629">
        <f t="shared" si="657"/>
        <v>0.11171872670841716</v>
      </c>
      <c r="BH2629">
        <v>0.747</v>
      </c>
      <c r="BI2629" s="4">
        <v>0.52800000000000002</v>
      </c>
      <c r="BJ2629" s="4">
        <v>0.17599999999999999</v>
      </c>
      <c r="BK2629" s="3">
        <f t="shared" si="664"/>
        <v>385500</v>
      </c>
      <c r="BL2629" s="3">
        <f t="shared" si="665"/>
        <v>72</v>
      </c>
      <c r="BM2629" s="3">
        <v>820.99999999999989</v>
      </c>
      <c r="BN2629" s="3">
        <v>738.9</v>
      </c>
      <c r="BO2629" s="3">
        <f t="shared" si="666"/>
        <v>82.099999999999909</v>
      </c>
      <c r="BP2629" s="3">
        <f t="shared" si="667"/>
        <v>22800</v>
      </c>
      <c r="BQ2629">
        <v>0.72</v>
      </c>
      <c r="BR2629">
        <v>0.59</v>
      </c>
      <c r="BS2629">
        <v>7.85</v>
      </c>
      <c r="BT2629">
        <f t="shared" si="658"/>
        <v>732.90000000000009</v>
      </c>
      <c r="BU2629" s="1">
        <f t="shared" si="659"/>
        <v>0.14007354670161659</v>
      </c>
      <c r="BV2629" s="1">
        <f t="shared" si="668"/>
        <v>0.16353512811195484</v>
      </c>
      <c r="BW2629">
        <f t="shared" si="669"/>
        <v>0.15501573060778293</v>
      </c>
      <c r="BX2629">
        <f t="shared" si="670"/>
        <v>0.16893882334219085</v>
      </c>
      <c r="BY2629">
        <f t="shared" si="671"/>
        <v>155.65989253818918</v>
      </c>
    </row>
    <row r="2630" spans="1:77" x14ac:dyDescent="0.2">
      <c r="A2630">
        <v>18</v>
      </c>
      <c r="B2630">
        <v>48279</v>
      </c>
      <c r="C2630" t="s">
        <v>1605</v>
      </c>
      <c r="D2630">
        <v>48</v>
      </c>
      <c r="E2630" t="s">
        <v>21</v>
      </c>
      <c r="F2630" t="s">
        <v>22</v>
      </c>
      <c r="G2630" t="s">
        <v>1627</v>
      </c>
      <c r="H2630">
        <v>279</v>
      </c>
      <c r="I2630">
        <v>202</v>
      </c>
      <c r="J2630">
        <v>654</v>
      </c>
      <c r="K2630">
        <v>243</v>
      </c>
      <c r="L2630">
        <v>359</v>
      </c>
      <c r="M2630">
        <v>86</v>
      </c>
      <c r="N2630">
        <v>133</v>
      </c>
      <c r="O2630" s="3">
        <v>2525.1999999999998</v>
      </c>
      <c r="P2630" s="3">
        <v>3525.7014220000001</v>
      </c>
      <c r="Q2630" s="3">
        <v>9545.4</v>
      </c>
      <c r="R2630" s="3">
        <v>13327.352430000001</v>
      </c>
      <c r="S2630" s="3">
        <v>3319.9</v>
      </c>
      <c r="T2630" s="3">
        <v>4635.2669699999997</v>
      </c>
      <c r="U2630" s="3">
        <v>8347.7999999999993</v>
      </c>
      <c r="V2630" s="3">
        <v>11655.255160000001</v>
      </c>
      <c r="W2630" s="3">
        <v>921.72</v>
      </c>
      <c r="X2630" s="3">
        <v>1286.911736</v>
      </c>
      <c r="Y2630" s="3">
        <v>121</v>
      </c>
      <c r="Z2630" s="3">
        <v>168.94102330000001</v>
      </c>
      <c r="AA2630">
        <v>239</v>
      </c>
      <c r="AB2630">
        <v>512</v>
      </c>
      <c r="AC2630">
        <v>264</v>
      </c>
      <c r="AD2630">
        <v>375</v>
      </c>
      <c r="AE2630">
        <v>101</v>
      </c>
      <c r="AF2630">
        <v>94</v>
      </c>
      <c r="AG2630">
        <v>65</v>
      </c>
      <c r="AH2630">
        <v>22</v>
      </c>
      <c r="AI2630">
        <v>91</v>
      </c>
      <c r="AJ2630">
        <v>43</v>
      </c>
      <c r="AK2630">
        <v>14</v>
      </c>
      <c r="AL2630">
        <v>65</v>
      </c>
      <c r="AM2630">
        <v>88</v>
      </c>
      <c r="AN2630">
        <v>35</v>
      </c>
      <c r="AO2630">
        <v>117</v>
      </c>
      <c r="AP2630">
        <v>382</v>
      </c>
      <c r="AQ2630">
        <v>0</v>
      </c>
      <c r="AR2630" s="4">
        <v>5227</v>
      </c>
      <c r="AS2630" s="4">
        <f t="shared" si="660"/>
        <v>5609</v>
      </c>
      <c r="AT2630">
        <v>0.93630618300000001</v>
      </c>
      <c r="AU2630" s="4">
        <f t="shared" si="656"/>
        <v>1</v>
      </c>
      <c r="AV2630" s="4">
        <f t="shared" si="661"/>
        <v>5251.7413804469998</v>
      </c>
      <c r="AW2630" s="4">
        <v>0</v>
      </c>
      <c r="AX2630" s="4">
        <v>0</v>
      </c>
      <c r="AY2630" s="4">
        <v>80.53</v>
      </c>
      <c r="AZ2630" s="4">
        <f t="shared" si="662"/>
        <v>80.53</v>
      </c>
      <c r="BA2630" s="4">
        <f t="shared" si="663"/>
        <v>75.400736916989999</v>
      </c>
      <c r="BB2630" s="4">
        <v>9.51</v>
      </c>
      <c r="BC2630" s="4">
        <v>12000</v>
      </c>
      <c r="BD2630">
        <v>1.7441224769100001</v>
      </c>
      <c r="BE2630" s="2">
        <v>0.11</v>
      </c>
      <c r="BF2630">
        <v>40</v>
      </c>
      <c r="BG2630">
        <f t="shared" si="657"/>
        <v>0.11171872670841716</v>
      </c>
      <c r="BH2630">
        <v>0.64</v>
      </c>
      <c r="BI2630" s="4">
        <v>0.52800000000000002</v>
      </c>
      <c r="BJ2630" s="4">
        <v>0.17599999999999999</v>
      </c>
      <c r="BK2630" s="3">
        <f t="shared" si="664"/>
        <v>385500</v>
      </c>
      <c r="BL2630" s="3">
        <f t="shared" si="665"/>
        <v>72</v>
      </c>
      <c r="BM2630" s="3">
        <v>820.99999999999989</v>
      </c>
      <c r="BN2630" s="3">
        <v>738.9</v>
      </c>
      <c r="BO2630" s="3">
        <f t="shared" si="666"/>
        <v>82.099999999999909</v>
      </c>
      <c r="BP2630" s="3">
        <f t="shared" si="667"/>
        <v>22800</v>
      </c>
      <c r="BQ2630">
        <v>0.72</v>
      </c>
      <c r="BR2630">
        <v>0.59</v>
      </c>
      <c r="BS2630">
        <v>7.85</v>
      </c>
      <c r="BT2630">
        <f t="shared" si="658"/>
        <v>732.90000000000009</v>
      </c>
      <c r="BU2630" s="1">
        <f t="shared" si="659"/>
        <v>0.15429322647206986</v>
      </c>
      <c r="BV2630" s="1">
        <f t="shared" si="668"/>
        <v>0.17386607404215276</v>
      </c>
      <c r="BW2630">
        <f t="shared" si="669"/>
        <v>0.1650301742990021</v>
      </c>
      <c r="BX2630">
        <f t="shared" si="670"/>
        <v>0.17950334613119387</v>
      </c>
      <c r="BY2630">
        <f t="shared" si="671"/>
        <v>155.92068707191771</v>
      </c>
    </row>
    <row r="2631" spans="1:77" x14ac:dyDescent="0.2">
      <c r="A2631">
        <v>1</v>
      </c>
      <c r="B2631">
        <v>48281</v>
      </c>
      <c r="C2631" t="s">
        <v>20</v>
      </c>
      <c r="D2631">
        <v>48</v>
      </c>
      <c r="E2631" t="s">
        <v>21</v>
      </c>
      <c r="F2631" t="s">
        <v>22</v>
      </c>
      <c r="G2631" t="s">
        <v>85</v>
      </c>
      <c r="H2631">
        <v>281</v>
      </c>
      <c r="I2631">
        <v>157</v>
      </c>
      <c r="J2631">
        <v>958</v>
      </c>
      <c r="K2631">
        <v>354</v>
      </c>
      <c r="L2631">
        <v>475</v>
      </c>
      <c r="M2631">
        <v>119</v>
      </c>
      <c r="N2631">
        <v>151</v>
      </c>
      <c r="O2631" s="3">
        <v>6203.8</v>
      </c>
      <c r="P2631" s="3">
        <v>8661.787773</v>
      </c>
      <c r="Q2631" s="3">
        <v>14851</v>
      </c>
      <c r="R2631" s="3">
        <v>20735.06725</v>
      </c>
      <c r="S2631" s="3">
        <v>4556.6000000000004</v>
      </c>
      <c r="T2631" s="3">
        <v>6361.9559250000002</v>
      </c>
      <c r="U2631" s="3">
        <v>10845</v>
      </c>
      <c r="V2631" s="3">
        <v>15141.862789999999</v>
      </c>
      <c r="W2631" s="3">
        <v>1398.7</v>
      </c>
      <c r="X2631" s="3">
        <v>1952.8744569999999</v>
      </c>
      <c r="Y2631" s="3">
        <v>145</v>
      </c>
      <c r="Z2631" s="3">
        <v>202.44998659999999</v>
      </c>
      <c r="AA2631">
        <v>195</v>
      </c>
      <c r="AB2631">
        <v>802</v>
      </c>
      <c r="AC2631">
        <v>360</v>
      </c>
      <c r="AD2631">
        <v>476</v>
      </c>
      <c r="AE2631">
        <v>134</v>
      </c>
      <c r="AF2631">
        <v>127</v>
      </c>
      <c r="AG2631">
        <v>65</v>
      </c>
      <c r="AH2631">
        <v>22</v>
      </c>
      <c r="AI2631">
        <v>91</v>
      </c>
      <c r="AJ2631">
        <v>43</v>
      </c>
      <c r="AK2631">
        <v>14</v>
      </c>
      <c r="AL2631">
        <v>65</v>
      </c>
      <c r="AM2631">
        <v>88</v>
      </c>
      <c r="AN2631">
        <v>35</v>
      </c>
      <c r="AO2631">
        <v>117</v>
      </c>
      <c r="AP2631">
        <v>382</v>
      </c>
      <c r="AQ2631">
        <v>0</v>
      </c>
      <c r="AR2631" s="4">
        <v>5227</v>
      </c>
      <c r="AS2631" s="4">
        <f t="shared" si="660"/>
        <v>5609</v>
      </c>
      <c r="AT2631">
        <v>0.91740801100000002</v>
      </c>
      <c r="AU2631" s="4">
        <f t="shared" si="656"/>
        <v>1</v>
      </c>
      <c r="AV2631" s="4">
        <f t="shared" si="661"/>
        <v>5145.7415336989998</v>
      </c>
      <c r="AW2631" s="4">
        <v>0</v>
      </c>
      <c r="AX2631" s="4">
        <v>0</v>
      </c>
      <c r="AY2631" s="4">
        <v>80.53</v>
      </c>
      <c r="AZ2631" s="4">
        <f t="shared" si="662"/>
        <v>80.53</v>
      </c>
      <c r="BA2631" s="4">
        <f t="shared" si="663"/>
        <v>73.878867125829998</v>
      </c>
      <c r="BB2631" s="4">
        <v>9.51</v>
      </c>
      <c r="BC2631" s="4">
        <v>12000</v>
      </c>
      <c r="BD2631">
        <v>2.0017129693700002</v>
      </c>
      <c r="BE2631" s="2">
        <v>0.11</v>
      </c>
      <c r="BF2631">
        <v>40</v>
      </c>
      <c r="BG2631">
        <f t="shared" si="657"/>
        <v>0.11171872670841716</v>
      </c>
      <c r="BH2631">
        <v>0.747</v>
      </c>
      <c r="BI2631" s="4">
        <v>0.52800000000000002</v>
      </c>
      <c r="BJ2631" s="4">
        <v>0.17599999999999999</v>
      </c>
      <c r="BK2631" s="3">
        <f t="shared" si="664"/>
        <v>385500</v>
      </c>
      <c r="BL2631" s="3">
        <f t="shared" si="665"/>
        <v>72</v>
      </c>
      <c r="BM2631" s="3">
        <v>820.99999999999989</v>
      </c>
      <c r="BN2631" s="3">
        <v>738.9</v>
      </c>
      <c r="BO2631" s="3">
        <f t="shared" si="666"/>
        <v>82.099999999999909</v>
      </c>
      <c r="BP2631" s="3">
        <f t="shared" si="667"/>
        <v>22800</v>
      </c>
      <c r="BQ2631">
        <v>0.72</v>
      </c>
      <c r="BR2631">
        <v>0.59</v>
      </c>
      <c r="BS2631">
        <v>7.85</v>
      </c>
      <c r="BT2631">
        <f t="shared" si="658"/>
        <v>732.90000000000009</v>
      </c>
      <c r="BU2631" s="1">
        <f t="shared" si="659"/>
        <v>0.1384253730279123</v>
      </c>
      <c r="BV2631" s="1">
        <f t="shared" si="668"/>
        <v>0.16048344686700455</v>
      </c>
      <c r="BW2631">
        <f t="shared" si="669"/>
        <v>0.15196404936283264</v>
      </c>
      <c r="BX2631">
        <f t="shared" si="670"/>
        <v>0.16588714209724056</v>
      </c>
      <c r="BY2631">
        <f t="shared" si="671"/>
        <v>155.65989253818918</v>
      </c>
    </row>
    <row r="2632" spans="1:77" x14ac:dyDescent="0.2">
      <c r="A2632">
        <v>1</v>
      </c>
      <c r="B2632">
        <v>48283</v>
      </c>
      <c r="C2632" t="s">
        <v>20</v>
      </c>
      <c r="D2632">
        <v>48</v>
      </c>
      <c r="E2632" t="s">
        <v>21</v>
      </c>
      <c r="F2632" t="s">
        <v>22</v>
      </c>
      <c r="G2632" t="s">
        <v>86</v>
      </c>
      <c r="H2632">
        <v>283</v>
      </c>
      <c r="I2632">
        <v>226</v>
      </c>
      <c r="J2632">
        <v>337</v>
      </c>
      <c r="K2632">
        <v>89</v>
      </c>
      <c r="L2632">
        <v>384</v>
      </c>
      <c r="M2632">
        <v>44</v>
      </c>
      <c r="N2632">
        <v>65</v>
      </c>
      <c r="O2632" s="3">
        <v>3253.9</v>
      </c>
      <c r="P2632" s="3">
        <v>4543.1173209999997</v>
      </c>
      <c r="Q2632" s="3">
        <v>5079.5</v>
      </c>
      <c r="R2632" s="3">
        <v>7092.0324629999996</v>
      </c>
      <c r="S2632" s="3">
        <v>1353.8</v>
      </c>
      <c r="T2632" s="3">
        <v>1890.1847720000001</v>
      </c>
      <c r="U2632" s="3">
        <v>9066.6</v>
      </c>
      <c r="V2632" s="3">
        <v>12658.848609999999</v>
      </c>
      <c r="W2632" s="3">
        <v>493.33</v>
      </c>
      <c r="X2632" s="3">
        <v>688.79070279999996</v>
      </c>
      <c r="Y2632" s="3">
        <v>63</v>
      </c>
      <c r="Z2632" s="3">
        <v>87.961028670000005</v>
      </c>
      <c r="AA2632">
        <v>160</v>
      </c>
      <c r="AB2632">
        <v>267</v>
      </c>
      <c r="AC2632">
        <v>117</v>
      </c>
      <c r="AD2632">
        <v>378</v>
      </c>
      <c r="AE2632">
        <v>68</v>
      </c>
      <c r="AF2632">
        <v>55</v>
      </c>
      <c r="AG2632">
        <v>65</v>
      </c>
      <c r="AH2632">
        <v>22</v>
      </c>
      <c r="AI2632">
        <v>91</v>
      </c>
      <c r="AJ2632">
        <v>43</v>
      </c>
      <c r="AK2632">
        <v>14</v>
      </c>
      <c r="AL2632">
        <v>65</v>
      </c>
      <c r="AM2632">
        <v>88</v>
      </c>
      <c r="AN2632">
        <v>35</v>
      </c>
      <c r="AO2632">
        <v>117</v>
      </c>
      <c r="AP2632">
        <v>382</v>
      </c>
      <c r="AQ2632">
        <v>0</v>
      </c>
      <c r="AR2632" s="4">
        <v>5227</v>
      </c>
      <c r="AS2632" s="4">
        <f t="shared" si="660"/>
        <v>5609</v>
      </c>
      <c r="AT2632">
        <v>0.90615186700000006</v>
      </c>
      <c r="AU2632" s="4">
        <f t="shared" si="656"/>
        <v>1</v>
      </c>
      <c r="AV2632" s="4">
        <f t="shared" si="661"/>
        <v>5082.605822003</v>
      </c>
      <c r="AW2632" s="4">
        <v>0</v>
      </c>
      <c r="AX2632" s="4">
        <v>0</v>
      </c>
      <c r="AY2632" s="4">
        <v>80.53</v>
      </c>
      <c r="AZ2632" s="4">
        <f t="shared" si="662"/>
        <v>80.53</v>
      </c>
      <c r="BA2632" s="4">
        <f t="shared" si="663"/>
        <v>72.972409849510001</v>
      </c>
      <c r="BB2632" s="4">
        <v>9.51</v>
      </c>
      <c r="BC2632" s="4">
        <v>12000</v>
      </c>
      <c r="BD2632">
        <v>1.9770208542200001</v>
      </c>
      <c r="BE2632" s="2">
        <v>0.11</v>
      </c>
      <c r="BF2632">
        <v>40</v>
      </c>
      <c r="BG2632">
        <f t="shared" si="657"/>
        <v>0.11171872670841716</v>
      </c>
      <c r="BH2632">
        <v>0.747</v>
      </c>
      <c r="BI2632" s="4">
        <v>0.52800000000000002</v>
      </c>
      <c r="BJ2632" s="4">
        <v>0.17599999999999999</v>
      </c>
      <c r="BK2632" s="3">
        <f t="shared" si="664"/>
        <v>385500</v>
      </c>
      <c r="BL2632" s="3">
        <f t="shared" si="665"/>
        <v>72</v>
      </c>
      <c r="BM2632" s="3">
        <v>820.99999999999989</v>
      </c>
      <c r="BN2632" s="3">
        <v>738.9</v>
      </c>
      <c r="BO2632" s="3">
        <f t="shared" si="666"/>
        <v>82.099999999999909</v>
      </c>
      <c r="BP2632" s="3">
        <f t="shared" si="667"/>
        <v>22800</v>
      </c>
      <c r="BQ2632">
        <v>0.72</v>
      </c>
      <c r="BR2632">
        <v>0.59</v>
      </c>
      <c r="BS2632">
        <v>7.85</v>
      </c>
      <c r="BT2632">
        <f t="shared" si="658"/>
        <v>732.90000000000009</v>
      </c>
      <c r="BU2632" s="1">
        <f t="shared" si="659"/>
        <v>0.13691264967639066</v>
      </c>
      <c r="BV2632" s="1">
        <f t="shared" si="668"/>
        <v>0.1535057593962311</v>
      </c>
      <c r="BW2632">
        <f t="shared" si="669"/>
        <v>0.14498636189205918</v>
      </c>
      <c r="BX2632">
        <f t="shared" si="670"/>
        <v>0.15890945462646711</v>
      </c>
      <c r="BY2632">
        <f t="shared" si="671"/>
        <v>155.65989253818918</v>
      </c>
    </row>
    <row r="2633" spans="1:77" x14ac:dyDescent="0.2">
      <c r="A2633">
        <v>1</v>
      </c>
      <c r="B2633">
        <v>48285</v>
      </c>
      <c r="C2633" t="s">
        <v>20</v>
      </c>
      <c r="D2633">
        <v>48</v>
      </c>
      <c r="E2633" t="s">
        <v>21</v>
      </c>
      <c r="F2633" t="s">
        <v>22</v>
      </c>
      <c r="G2633" t="s">
        <v>127</v>
      </c>
      <c r="H2633">
        <v>285</v>
      </c>
      <c r="I2633">
        <v>64</v>
      </c>
      <c r="J2633">
        <v>962</v>
      </c>
      <c r="K2633">
        <v>266</v>
      </c>
      <c r="L2633">
        <v>778</v>
      </c>
      <c r="M2633">
        <v>115</v>
      </c>
      <c r="N2633">
        <v>154</v>
      </c>
      <c r="O2633" s="3">
        <v>5911.4</v>
      </c>
      <c r="P2633" s="3">
        <v>8253.5369030000002</v>
      </c>
      <c r="Q2633" s="3">
        <v>14462</v>
      </c>
      <c r="R2633" s="3">
        <v>20191.942800000001</v>
      </c>
      <c r="S2633" s="3">
        <v>3031.7</v>
      </c>
      <c r="T2633" s="3">
        <v>4232.880169</v>
      </c>
      <c r="U2633" s="3">
        <v>16818</v>
      </c>
      <c r="V2633" s="3">
        <v>23481.406040000002</v>
      </c>
      <c r="W2633" s="3">
        <v>1353.2</v>
      </c>
      <c r="X2633" s="3">
        <v>1889.3470480000001</v>
      </c>
      <c r="Y2633" s="3">
        <v>141</v>
      </c>
      <c r="Z2633" s="3">
        <v>196.86515940000001</v>
      </c>
      <c r="AA2633">
        <v>102</v>
      </c>
      <c r="AB2633">
        <v>678</v>
      </c>
      <c r="AC2633">
        <v>262</v>
      </c>
      <c r="AD2633">
        <v>674</v>
      </c>
      <c r="AE2633">
        <v>116</v>
      </c>
      <c r="AF2633">
        <v>115</v>
      </c>
      <c r="AG2633">
        <v>65</v>
      </c>
      <c r="AH2633">
        <v>22</v>
      </c>
      <c r="AI2633">
        <v>91</v>
      </c>
      <c r="AJ2633">
        <v>43</v>
      </c>
      <c r="AK2633">
        <v>14</v>
      </c>
      <c r="AL2633">
        <v>65</v>
      </c>
      <c r="AM2633">
        <v>88</v>
      </c>
      <c r="AN2633">
        <v>35</v>
      </c>
      <c r="AO2633">
        <v>117</v>
      </c>
      <c r="AP2633">
        <v>382</v>
      </c>
      <c r="AQ2633">
        <v>0</v>
      </c>
      <c r="AR2633" s="4">
        <v>5227</v>
      </c>
      <c r="AS2633" s="4">
        <f t="shared" si="660"/>
        <v>5609</v>
      </c>
      <c r="AT2633">
        <v>0.90511190900000005</v>
      </c>
      <c r="AU2633" s="4">
        <f t="shared" si="656"/>
        <v>1</v>
      </c>
      <c r="AV2633" s="4">
        <f t="shared" si="661"/>
        <v>5076.7726975810001</v>
      </c>
      <c r="AW2633" s="4">
        <v>0</v>
      </c>
      <c r="AX2633" s="4">
        <v>0</v>
      </c>
      <c r="AY2633" s="4">
        <v>80.53</v>
      </c>
      <c r="AZ2633" s="4">
        <f t="shared" si="662"/>
        <v>80.53</v>
      </c>
      <c r="BA2633" s="4">
        <f t="shared" si="663"/>
        <v>72.888662031770011</v>
      </c>
      <c r="BB2633" s="4">
        <v>9.51</v>
      </c>
      <c r="BC2633" s="4">
        <v>12000</v>
      </c>
      <c r="BD2633">
        <v>2.1556662321100002</v>
      </c>
      <c r="BE2633" s="2">
        <v>0.11</v>
      </c>
      <c r="BF2633">
        <v>40</v>
      </c>
      <c r="BG2633">
        <f t="shared" si="657"/>
        <v>0.11171872670841716</v>
      </c>
      <c r="BH2633">
        <v>0.747</v>
      </c>
      <c r="BI2633" s="4">
        <v>0.52800000000000002</v>
      </c>
      <c r="BJ2633" s="4">
        <v>0.17599999999999999</v>
      </c>
      <c r="BK2633" s="3">
        <f t="shared" si="664"/>
        <v>385500</v>
      </c>
      <c r="BL2633" s="3">
        <f t="shared" si="665"/>
        <v>72</v>
      </c>
      <c r="BM2633" s="3">
        <v>820.99999999999989</v>
      </c>
      <c r="BN2633" s="3">
        <v>738.9</v>
      </c>
      <c r="BO2633" s="3">
        <f t="shared" si="666"/>
        <v>82.099999999999909</v>
      </c>
      <c r="BP2633" s="3">
        <f t="shared" si="667"/>
        <v>22800</v>
      </c>
      <c r="BQ2633">
        <v>0.72</v>
      </c>
      <c r="BR2633">
        <v>0.59</v>
      </c>
      <c r="BS2633">
        <v>7.85</v>
      </c>
      <c r="BT2633">
        <f t="shared" si="658"/>
        <v>732.90000000000009</v>
      </c>
      <c r="BU2633" s="1">
        <f t="shared" si="659"/>
        <v>0.13894400904622595</v>
      </c>
      <c r="BV2633" s="1">
        <f t="shared" si="668"/>
        <v>0.1610116544411922</v>
      </c>
      <c r="BW2633">
        <f t="shared" si="669"/>
        <v>0.15249225693702029</v>
      </c>
      <c r="BX2633">
        <f t="shared" si="670"/>
        <v>0.16641534967142821</v>
      </c>
      <c r="BY2633">
        <f t="shared" si="671"/>
        <v>155.65989253818918</v>
      </c>
    </row>
    <row r="2634" spans="1:77" x14ac:dyDescent="0.2">
      <c r="A2634">
        <v>12</v>
      </c>
      <c r="B2634">
        <v>48287</v>
      </c>
      <c r="C2634" t="s">
        <v>1017</v>
      </c>
      <c r="D2634">
        <v>48</v>
      </c>
      <c r="E2634" t="s">
        <v>21</v>
      </c>
      <c r="F2634" t="s">
        <v>22</v>
      </c>
      <c r="G2634" t="s">
        <v>255</v>
      </c>
      <c r="H2634">
        <v>287</v>
      </c>
      <c r="I2634">
        <v>196</v>
      </c>
      <c r="J2634">
        <v>1255</v>
      </c>
      <c r="K2634">
        <v>391</v>
      </c>
      <c r="L2634">
        <v>557</v>
      </c>
      <c r="M2634">
        <v>152</v>
      </c>
      <c r="N2634">
        <v>181</v>
      </c>
      <c r="O2634" s="3">
        <v>4662.1000000000004</v>
      </c>
      <c r="P2634" s="3">
        <v>6509.2557429999997</v>
      </c>
      <c r="Q2634" s="3">
        <v>17353</v>
      </c>
      <c r="R2634" s="3">
        <v>24228.376680000001</v>
      </c>
      <c r="S2634" s="3">
        <v>4834</v>
      </c>
      <c r="T2634" s="3">
        <v>6749.2636920000004</v>
      </c>
      <c r="U2634" s="3">
        <v>12214</v>
      </c>
      <c r="V2634" s="3">
        <v>17053.269909999999</v>
      </c>
      <c r="W2634" s="3">
        <v>1625.9</v>
      </c>
      <c r="X2634" s="3">
        <v>2270.092643</v>
      </c>
      <c r="Y2634" s="3">
        <v>167</v>
      </c>
      <c r="Z2634" s="3">
        <v>233.16653629999999</v>
      </c>
      <c r="AA2634">
        <v>231</v>
      </c>
      <c r="AB2634">
        <v>912</v>
      </c>
      <c r="AC2634">
        <v>378</v>
      </c>
      <c r="AD2634">
        <v>532</v>
      </c>
      <c r="AE2634">
        <v>145</v>
      </c>
      <c r="AF2634">
        <v>136</v>
      </c>
      <c r="AG2634">
        <v>65</v>
      </c>
      <c r="AH2634">
        <v>22</v>
      </c>
      <c r="AI2634">
        <v>91</v>
      </c>
      <c r="AJ2634">
        <v>43</v>
      </c>
      <c r="AK2634">
        <v>14</v>
      </c>
      <c r="AL2634">
        <v>65</v>
      </c>
      <c r="AM2634">
        <v>88</v>
      </c>
      <c r="AN2634">
        <v>35</v>
      </c>
      <c r="AO2634">
        <v>117</v>
      </c>
      <c r="AP2634">
        <v>382</v>
      </c>
      <c r="AQ2634">
        <v>0</v>
      </c>
      <c r="AR2634" s="4">
        <v>5227</v>
      </c>
      <c r="AS2634" s="4">
        <f t="shared" si="660"/>
        <v>5609</v>
      </c>
      <c r="AT2634">
        <v>0.90902408000000001</v>
      </c>
      <c r="AU2634" s="4">
        <f t="shared" si="656"/>
        <v>1</v>
      </c>
      <c r="AV2634" s="4">
        <f t="shared" si="661"/>
        <v>5098.7160647199998</v>
      </c>
      <c r="AW2634" s="4">
        <v>0</v>
      </c>
      <c r="AX2634" s="4">
        <v>0</v>
      </c>
      <c r="AY2634" s="4">
        <v>80.53</v>
      </c>
      <c r="AZ2634" s="4">
        <f t="shared" si="662"/>
        <v>80.53</v>
      </c>
      <c r="BA2634" s="4">
        <f t="shared" si="663"/>
        <v>73.203709162400003</v>
      </c>
      <c r="BB2634" s="4">
        <v>9.51</v>
      </c>
      <c r="BC2634" s="4">
        <v>12000</v>
      </c>
      <c r="BD2634">
        <v>2.1392624163899998</v>
      </c>
      <c r="BE2634" s="2">
        <v>0.11</v>
      </c>
      <c r="BF2634">
        <v>40</v>
      </c>
      <c r="BG2634">
        <f t="shared" si="657"/>
        <v>0.11171872670841716</v>
      </c>
      <c r="BH2634">
        <v>0.59909999999999997</v>
      </c>
      <c r="BI2634" s="4">
        <v>0.52800000000000002</v>
      </c>
      <c r="BJ2634" s="4">
        <v>0.17599999999999999</v>
      </c>
      <c r="BK2634" s="3">
        <f t="shared" si="664"/>
        <v>385500</v>
      </c>
      <c r="BL2634" s="3">
        <f t="shared" si="665"/>
        <v>72</v>
      </c>
      <c r="BM2634" s="3">
        <v>820.99999999999989</v>
      </c>
      <c r="BN2634" s="3">
        <v>738.9</v>
      </c>
      <c r="BO2634" s="3">
        <f t="shared" si="666"/>
        <v>82.099999999999909</v>
      </c>
      <c r="BP2634" s="3">
        <f t="shared" si="667"/>
        <v>22800</v>
      </c>
      <c r="BQ2634">
        <v>0.72</v>
      </c>
      <c r="BR2634">
        <v>0.59</v>
      </c>
      <c r="BS2634">
        <v>7.85</v>
      </c>
      <c r="BT2634">
        <f t="shared" si="658"/>
        <v>732.90000000000009</v>
      </c>
      <c r="BU2634" s="1">
        <f t="shared" si="659"/>
        <v>0.16342137422405875</v>
      </c>
      <c r="BV2634" s="1">
        <f t="shared" si="668"/>
        <v>0.18749254933122544</v>
      </c>
      <c r="BW2634">
        <f t="shared" si="669"/>
        <v>0.17850580226793647</v>
      </c>
      <c r="BX2634">
        <f t="shared" si="670"/>
        <v>0.193241145887704</v>
      </c>
      <c r="BY2634">
        <f t="shared" si="671"/>
        <v>156.04498368557392</v>
      </c>
    </row>
    <row r="2635" spans="1:77" x14ac:dyDescent="0.2">
      <c r="A2635">
        <v>1</v>
      </c>
      <c r="B2635">
        <v>48289</v>
      </c>
      <c r="C2635" t="s">
        <v>20</v>
      </c>
      <c r="D2635">
        <v>48</v>
      </c>
      <c r="E2635" t="s">
        <v>21</v>
      </c>
      <c r="F2635" t="s">
        <v>22</v>
      </c>
      <c r="G2635" t="s">
        <v>89</v>
      </c>
      <c r="H2635">
        <v>289</v>
      </c>
      <c r="I2635">
        <v>277</v>
      </c>
      <c r="J2635">
        <v>1156</v>
      </c>
      <c r="K2635">
        <v>424</v>
      </c>
      <c r="L2635">
        <v>544</v>
      </c>
      <c r="M2635">
        <v>142</v>
      </c>
      <c r="N2635">
        <v>169</v>
      </c>
      <c r="O2635" s="3">
        <v>5914.4</v>
      </c>
      <c r="P2635" s="3">
        <v>8257.7255239999995</v>
      </c>
      <c r="Q2635" s="3">
        <v>16770</v>
      </c>
      <c r="R2635" s="3">
        <v>23414.38811</v>
      </c>
      <c r="S2635" s="3">
        <v>4918.8</v>
      </c>
      <c r="T2635" s="3">
        <v>6867.6620290000001</v>
      </c>
      <c r="U2635" s="3">
        <v>11928</v>
      </c>
      <c r="V2635" s="3">
        <v>16653.954760000001</v>
      </c>
      <c r="W2635" s="3">
        <v>1566</v>
      </c>
      <c r="X2635" s="3">
        <v>2186.4598559999999</v>
      </c>
      <c r="Y2635" s="3">
        <v>158</v>
      </c>
      <c r="Z2635" s="3">
        <v>220.60067509999999</v>
      </c>
      <c r="AA2635">
        <v>287</v>
      </c>
      <c r="AB2635">
        <v>894</v>
      </c>
      <c r="AC2635">
        <v>406</v>
      </c>
      <c r="AD2635">
        <v>517</v>
      </c>
      <c r="AE2635">
        <v>143</v>
      </c>
      <c r="AF2635">
        <v>132</v>
      </c>
      <c r="AG2635">
        <v>65</v>
      </c>
      <c r="AH2635">
        <v>22</v>
      </c>
      <c r="AI2635">
        <v>91</v>
      </c>
      <c r="AJ2635">
        <v>43</v>
      </c>
      <c r="AK2635">
        <v>14</v>
      </c>
      <c r="AL2635">
        <v>65</v>
      </c>
      <c r="AM2635">
        <v>88</v>
      </c>
      <c r="AN2635">
        <v>35</v>
      </c>
      <c r="AO2635">
        <v>117</v>
      </c>
      <c r="AP2635">
        <v>382</v>
      </c>
      <c r="AQ2635">
        <v>0</v>
      </c>
      <c r="AR2635" s="4">
        <v>5227</v>
      </c>
      <c r="AS2635" s="4">
        <f t="shared" si="660"/>
        <v>5609</v>
      </c>
      <c r="AT2635">
        <v>0.91305058800000005</v>
      </c>
      <c r="AU2635" s="4">
        <f t="shared" si="656"/>
        <v>1</v>
      </c>
      <c r="AV2635" s="4">
        <f t="shared" si="661"/>
        <v>5121.3007480920005</v>
      </c>
      <c r="AW2635" s="4">
        <v>0</v>
      </c>
      <c r="AX2635" s="4">
        <v>0</v>
      </c>
      <c r="AY2635" s="4">
        <v>80.53</v>
      </c>
      <c r="AZ2635" s="4">
        <f t="shared" si="662"/>
        <v>80.53</v>
      </c>
      <c r="BA2635" s="4">
        <f t="shared" si="663"/>
        <v>73.52796385164001</v>
      </c>
      <c r="BB2635" s="4">
        <v>9.51</v>
      </c>
      <c r="BC2635" s="4">
        <v>12000</v>
      </c>
      <c r="BD2635">
        <v>2.1899867411599998</v>
      </c>
      <c r="BE2635" s="2">
        <v>0.11</v>
      </c>
      <c r="BF2635">
        <v>40</v>
      </c>
      <c r="BG2635">
        <f t="shared" si="657"/>
        <v>0.11171872670841716</v>
      </c>
      <c r="BH2635">
        <v>0.747</v>
      </c>
      <c r="BI2635" s="4">
        <v>0.52800000000000002</v>
      </c>
      <c r="BJ2635" s="4">
        <v>0.17599999999999999</v>
      </c>
      <c r="BK2635" s="3">
        <f t="shared" si="664"/>
        <v>385500</v>
      </c>
      <c r="BL2635" s="3">
        <f t="shared" si="665"/>
        <v>72</v>
      </c>
      <c r="BM2635" s="3">
        <v>820.99999999999989</v>
      </c>
      <c r="BN2635" s="3">
        <v>738.9</v>
      </c>
      <c r="BO2635" s="3">
        <f t="shared" si="666"/>
        <v>82.099999999999909</v>
      </c>
      <c r="BP2635" s="3">
        <f t="shared" si="667"/>
        <v>22800</v>
      </c>
      <c r="BQ2635">
        <v>0.72</v>
      </c>
      <c r="BR2635">
        <v>0.59</v>
      </c>
      <c r="BS2635">
        <v>7.85</v>
      </c>
      <c r="BT2635">
        <f t="shared" si="658"/>
        <v>732.90000000000009</v>
      </c>
      <c r="BU2635" s="1">
        <f t="shared" si="659"/>
        <v>0.14021376455892134</v>
      </c>
      <c r="BV2635" s="1">
        <f t="shared" si="668"/>
        <v>0.16333534280438958</v>
      </c>
      <c r="BW2635">
        <f t="shared" si="669"/>
        <v>0.15481594530021767</v>
      </c>
      <c r="BX2635">
        <f t="shared" si="670"/>
        <v>0.16873903803462559</v>
      </c>
      <c r="BY2635">
        <f t="shared" si="671"/>
        <v>155.65989253818918</v>
      </c>
    </row>
    <row r="2636" spans="1:77" x14ac:dyDescent="0.2">
      <c r="A2636">
        <v>12</v>
      </c>
      <c r="B2636">
        <v>48291</v>
      </c>
      <c r="C2636" t="s">
        <v>1017</v>
      </c>
      <c r="D2636">
        <v>48</v>
      </c>
      <c r="E2636" t="s">
        <v>21</v>
      </c>
      <c r="F2636" t="s">
        <v>22</v>
      </c>
      <c r="G2636" t="s">
        <v>226</v>
      </c>
      <c r="H2636">
        <v>291</v>
      </c>
      <c r="I2636">
        <v>703</v>
      </c>
      <c r="J2636">
        <v>2314</v>
      </c>
      <c r="K2636">
        <v>482</v>
      </c>
      <c r="L2636">
        <v>1406</v>
      </c>
      <c r="M2636">
        <v>252</v>
      </c>
      <c r="N2636">
        <v>285</v>
      </c>
      <c r="O2636" s="3">
        <v>20487</v>
      </c>
      <c r="P2636" s="3">
        <v>28604.088800000001</v>
      </c>
      <c r="Q2636" s="3">
        <v>21641</v>
      </c>
      <c r="R2636" s="3">
        <v>30215.311450000001</v>
      </c>
      <c r="S2636" s="3">
        <v>2138.4</v>
      </c>
      <c r="T2636" s="3">
        <v>2985.6486300000001</v>
      </c>
      <c r="U2636" s="3">
        <v>20552</v>
      </c>
      <c r="V2636" s="3">
        <v>28694.842240000002</v>
      </c>
      <c r="W2636" s="3">
        <v>1988.5</v>
      </c>
      <c r="X2636" s="3">
        <v>2776.3572300000001</v>
      </c>
      <c r="Y2636" s="3">
        <v>228</v>
      </c>
      <c r="Z2636" s="3">
        <v>318.33515139999997</v>
      </c>
      <c r="AA2636">
        <v>356</v>
      </c>
      <c r="AB2636">
        <v>986</v>
      </c>
      <c r="AC2636">
        <v>331</v>
      </c>
      <c r="AD2636">
        <v>765</v>
      </c>
      <c r="AE2636">
        <v>144</v>
      </c>
      <c r="AF2636">
        <v>130</v>
      </c>
      <c r="AG2636">
        <v>65</v>
      </c>
      <c r="AH2636">
        <v>22</v>
      </c>
      <c r="AI2636">
        <v>91</v>
      </c>
      <c r="AJ2636">
        <v>43</v>
      </c>
      <c r="AK2636">
        <v>14</v>
      </c>
      <c r="AL2636">
        <v>65</v>
      </c>
      <c r="AM2636">
        <v>88</v>
      </c>
      <c r="AN2636">
        <v>35</v>
      </c>
      <c r="AO2636">
        <v>117</v>
      </c>
      <c r="AP2636">
        <v>382</v>
      </c>
      <c r="AQ2636">
        <v>0</v>
      </c>
      <c r="AR2636" s="4">
        <v>5227</v>
      </c>
      <c r="AS2636" s="4">
        <f t="shared" si="660"/>
        <v>5609</v>
      </c>
      <c r="AT2636">
        <v>0.90541280599999996</v>
      </c>
      <c r="AU2636" s="4">
        <f t="shared" si="656"/>
        <v>1</v>
      </c>
      <c r="AV2636" s="4">
        <f t="shared" si="661"/>
        <v>5078.4604288539995</v>
      </c>
      <c r="AW2636" s="4">
        <v>0</v>
      </c>
      <c r="AX2636" s="4">
        <v>0</v>
      </c>
      <c r="AY2636" s="4">
        <v>80.53</v>
      </c>
      <c r="AZ2636" s="4">
        <f t="shared" si="662"/>
        <v>80.53</v>
      </c>
      <c r="BA2636" s="4">
        <f t="shared" si="663"/>
        <v>72.912893267179996</v>
      </c>
      <c r="BB2636" s="4">
        <v>9.51</v>
      </c>
      <c r="BC2636" s="4">
        <v>12000</v>
      </c>
      <c r="BD2636">
        <v>2.3659275442399998</v>
      </c>
      <c r="BE2636" s="2">
        <v>0.11</v>
      </c>
      <c r="BF2636">
        <v>40</v>
      </c>
      <c r="BG2636">
        <f t="shared" si="657"/>
        <v>0.11171872670841716</v>
      </c>
      <c r="BH2636">
        <v>0.59909999999999997</v>
      </c>
      <c r="BI2636" s="4">
        <v>0.52800000000000002</v>
      </c>
      <c r="BJ2636" s="4">
        <v>0.17599999999999999</v>
      </c>
      <c r="BK2636" s="3">
        <f t="shared" si="664"/>
        <v>385500</v>
      </c>
      <c r="BL2636" s="3">
        <f t="shared" si="665"/>
        <v>72</v>
      </c>
      <c r="BM2636" s="3">
        <v>820.99999999999989</v>
      </c>
      <c r="BN2636" s="3">
        <v>738.9</v>
      </c>
      <c r="BO2636" s="3">
        <f t="shared" si="666"/>
        <v>82.099999999999909</v>
      </c>
      <c r="BP2636" s="3">
        <f t="shared" si="667"/>
        <v>22800</v>
      </c>
      <c r="BQ2636">
        <v>0.72</v>
      </c>
      <c r="BR2636">
        <v>0.59</v>
      </c>
      <c r="BS2636">
        <v>7.85</v>
      </c>
      <c r="BT2636">
        <f t="shared" si="658"/>
        <v>732.90000000000009</v>
      </c>
      <c r="BU2636" s="1">
        <f t="shared" si="659"/>
        <v>0.16565475261479945</v>
      </c>
      <c r="BV2636" s="1">
        <f t="shared" si="668"/>
        <v>0.19155359816922413</v>
      </c>
      <c r="BW2636">
        <f t="shared" si="669"/>
        <v>0.18256685110593515</v>
      </c>
      <c r="BX2636">
        <f t="shared" si="670"/>
        <v>0.19730219472570268</v>
      </c>
      <c r="BY2636">
        <f t="shared" si="671"/>
        <v>156.04498368557392</v>
      </c>
    </row>
    <row r="2637" spans="1:77" x14ac:dyDescent="0.2">
      <c r="A2637">
        <v>1</v>
      </c>
      <c r="B2637">
        <v>48293</v>
      </c>
      <c r="C2637" t="s">
        <v>20</v>
      </c>
      <c r="D2637">
        <v>48</v>
      </c>
      <c r="E2637" t="s">
        <v>21</v>
      </c>
      <c r="F2637" t="s">
        <v>22</v>
      </c>
      <c r="G2637" t="s">
        <v>91</v>
      </c>
      <c r="H2637">
        <v>293</v>
      </c>
      <c r="I2637">
        <v>211</v>
      </c>
      <c r="J2637">
        <v>1175</v>
      </c>
      <c r="K2637">
        <v>413</v>
      </c>
      <c r="L2637">
        <v>548</v>
      </c>
      <c r="M2637">
        <v>146</v>
      </c>
      <c r="N2637">
        <v>184</v>
      </c>
      <c r="O2637" s="3">
        <v>7977</v>
      </c>
      <c r="P2637" s="3">
        <v>11137.54168</v>
      </c>
      <c r="Q2637" s="3">
        <v>17886</v>
      </c>
      <c r="R2637" s="3">
        <v>24972.554899999999</v>
      </c>
      <c r="S2637" s="3">
        <v>5076.7</v>
      </c>
      <c r="T2637" s="3">
        <v>7088.1230839999998</v>
      </c>
      <c r="U2637" s="3">
        <v>12285</v>
      </c>
      <c r="V2637" s="3">
        <v>17152.400590000001</v>
      </c>
      <c r="W2637" s="3">
        <v>1674.9</v>
      </c>
      <c r="X2637" s="3">
        <v>2338.5067770000001</v>
      </c>
      <c r="Y2637" s="3">
        <v>171</v>
      </c>
      <c r="Z2637" s="3">
        <v>238.7513635</v>
      </c>
      <c r="AA2637">
        <v>246</v>
      </c>
      <c r="AB2637">
        <v>915</v>
      </c>
      <c r="AC2637">
        <v>398</v>
      </c>
      <c r="AD2637">
        <v>526</v>
      </c>
      <c r="AE2637">
        <v>147</v>
      </c>
      <c r="AF2637">
        <v>141</v>
      </c>
      <c r="AG2637">
        <v>65</v>
      </c>
      <c r="AH2637">
        <v>22</v>
      </c>
      <c r="AI2637">
        <v>91</v>
      </c>
      <c r="AJ2637">
        <v>43</v>
      </c>
      <c r="AK2637">
        <v>14</v>
      </c>
      <c r="AL2637">
        <v>65</v>
      </c>
      <c r="AM2637">
        <v>88</v>
      </c>
      <c r="AN2637">
        <v>35</v>
      </c>
      <c r="AO2637">
        <v>117</v>
      </c>
      <c r="AP2637">
        <v>382</v>
      </c>
      <c r="AQ2637">
        <v>0</v>
      </c>
      <c r="AR2637" s="4">
        <v>5227</v>
      </c>
      <c r="AS2637" s="4">
        <f t="shared" si="660"/>
        <v>5609</v>
      </c>
      <c r="AT2637">
        <v>0.91497104799999995</v>
      </c>
      <c r="AU2637" s="4">
        <f t="shared" si="656"/>
        <v>1</v>
      </c>
      <c r="AV2637" s="4">
        <f t="shared" si="661"/>
        <v>5132.0726082319998</v>
      </c>
      <c r="AW2637" s="4">
        <v>0</v>
      </c>
      <c r="AX2637" s="4">
        <v>0</v>
      </c>
      <c r="AY2637" s="4">
        <v>80.53</v>
      </c>
      <c r="AZ2637" s="4">
        <f t="shared" si="662"/>
        <v>80.53</v>
      </c>
      <c r="BA2637" s="4">
        <f t="shared" si="663"/>
        <v>73.682618495439996</v>
      </c>
      <c r="BB2637" s="4">
        <v>9.51</v>
      </c>
      <c r="BC2637" s="4">
        <v>12000</v>
      </c>
      <c r="BD2637">
        <v>2.1348473442899998</v>
      </c>
      <c r="BE2637" s="2">
        <v>0.11</v>
      </c>
      <c r="BF2637">
        <v>40</v>
      </c>
      <c r="BG2637">
        <f t="shared" si="657"/>
        <v>0.11171872670841716</v>
      </c>
      <c r="BH2637">
        <v>0.747</v>
      </c>
      <c r="BI2637" s="4">
        <v>0.52800000000000002</v>
      </c>
      <c r="BJ2637" s="4">
        <v>0.17599999999999999</v>
      </c>
      <c r="BK2637" s="3">
        <f t="shared" si="664"/>
        <v>385500</v>
      </c>
      <c r="BL2637" s="3">
        <f t="shared" si="665"/>
        <v>72</v>
      </c>
      <c r="BM2637" s="3">
        <v>820.99999999999989</v>
      </c>
      <c r="BN2637" s="3">
        <v>738.9</v>
      </c>
      <c r="BO2637" s="3">
        <f t="shared" si="666"/>
        <v>82.099999999999909</v>
      </c>
      <c r="BP2637" s="3">
        <f t="shared" si="667"/>
        <v>22800</v>
      </c>
      <c r="BQ2637">
        <v>0.72</v>
      </c>
      <c r="BR2637">
        <v>0.59</v>
      </c>
      <c r="BS2637">
        <v>7.85</v>
      </c>
      <c r="BT2637">
        <f t="shared" si="658"/>
        <v>732.90000000000009</v>
      </c>
      <c r="BU2637" s="1">
        <f t="shared" si="659"/>
        <v>0.13975963019099116</v>
      </c>
      <c r="BV2637" s="1">
        <f t="shared" si="668"/>
        <v>0.16344946683889341</v>
      </c>
      <c r="BW2637">
        <f t="shared" si="669"/>
        <v>0.1549300693347215</v>
      </c>
      <c r="BX2637">
        <f t="shared" si="670"/>
        <v>0.16885316206912943</v>
      </c>
      <c r="BY2637">
        <f t="shared" si="671"/>
        <v>155.65989253818918</v>
      </c>
    </row>
    <row r="2638" spans="1:77" x14ac:dyDescent="0.2">
      <c r="A2638">
        <v>18</v>
      </c>
      <c r="B2638">
        <v>48295</v>
      </c>
      <c r="C2638" t="s">
        <v>1605</v>
      </c>
      <c r="D2638">
        <v>48</v>
      </c>
      <c r="E2638" t="s">
        <v>21</v>
      </c>
      <c r="F2638" t="s">
        <v>22</v>
      </c>
      <c r="G2638" t="s">
        <v>1661</v>
      </c>
      <c r="H2638">
        <v>295</v>
      </c>
      <c r="I2638">
        <v>162</v>
      </c>
      <c r="J2638">
        <v>458</v>
      </c>
      <c r="K2638">
        <v>240</v>
      </c>
      <c r="L2638">
        <v>736</v>
      </c>
      <c r="M2638">
        <v>65</v>
      </c>
      <c r="N2638">
        <v>90</v>
      </c>
      <c r="O2638" s="3">
        <v>2188.3000000000002</v>
      </c>
      <c r="P2638" s="3">
        <v>3055.3193500000002</v>
      </c>
      <c r="Q2638" s="3">
        <v>7397.3</v>
      </c>
      <c r="R2638" s="3">
        <v>10328.16059</v>
      </c>
      <c r="S2638" s="3">
        <v>3126.5</v>
      </c>
      <c r="T2638" s="3">
        <v>4365.2405740000004</v>
      </c>
      <c r="U2638" s="3">
        <v>17491</v>
      </c>
      <c r="V2638" s="3">
        <v>24421.053209999998</v>
      </c>
      <c r="W2638" s="3">
        <v>715.42</v>
      </c>
      <c r="X2638" s="3">
        <v>998.87427200000002</v>
      </c>
      <c r="Y2638" s="3">
        <v>90</v>
      </c>
      <c r="Z2638" s="3">
        <v>125.6586124</v>
      </c>
      <c r="AA2638">
        <v>200</v>
      </c>
      <c r="AB2638">
        <v>463</v>
      </c>
      <c r="AC2638">
        <v>273</v>
      </c>
      <c r="AD2638">
        <v>763</v>
      </c>
      <c r="AE2638">
        <v>97</v>
      </c>
      <c r="AF2638">
        <v>82</v>
      </c>
      <c r="AG2638">
        <v>65</v>
      </c>
      <c r="AH2638">
        <v>22</v>
      </c>
      <c r="AI2638">
        <v>91</v>
      </c>
      <c r="AJ2638">
        <v>43</v>
      </c>
      <c r="AK2638">
        <v>14</v>
      </c>
      <c r="AL2638">
        <v>65</v>
      </c>
      <c r="AM2638">
        <v>88</v>
      </c>
      <c r="AN2638">
        <v>35</v>
      </c>
      <c r="AO2638">
        <v>117</v>
      </c>
      <c r="AP2638">
        <v>382</v>
      </c>
      <c r="AQ2638">
        <v>0</v>
      </c>
      <c r="AR2638" s="4">
        <v>5227</v>
      </c>
      <c r="AS2638" s="4">
        <f t="shared" si="660"/>
        <v>5609</v>
      </c>
      <c r="AT2638">
        <v>0.93863565900000001</v>
      </c>
      <c r="AU2638" s="4">
        <f t="shared" si="656"/>
        <v>1</v>
      </c>
      <c r="AV2638" s="4">
        <f t="shared" si="661"/>
        <v>5264.8074113310004</v>
      </c>
      <c r="AW2638" s="4">
        <v>0</v>
      </c>
      <c r="AX2638" s="4">
        <v>0</v>
      </c>
      <c r="AY2638" s="4">
        <v>80.53</v>
      </c>
      <c r="AZ2638" s="4">
        <f t="shared" si="662"/>
        <v>80.53</v>
      </c>
      <c r="BA2638" s="4">
        <f t="shared" si="663"/>
        <v>75.588329619269999</v>
      </c>
      <c r="BB2638" s="4">
        <v>9.51</v>
      </c>
      <c r="BC2638" s="4">
        <v>12000</v>
      </c>
      <c r="BD2638">
        <v>1.6948817785000001</v>
      </c>
      <c r="BE2638" s="2">
        <v>0.11</v>
      </c>
      <c r="BF2638">
        <v>40</v>
      </c>
      <c r="BG2638">
        <f t="shared" si="657"/>
        <v>0.11171872670841716</v>
      </c>
      <c r="BH2638">
        <v>0.64</v>
      </c>
      <c r="BI2638" s="4">
        <v>0.52800000000000002</v>
      </c>
      <c r="BJ2638" s="4">
        <v>0.17599999999999999</v>
      </c>
      <c r="BK2638" s="3">
        <f t="shared" si="664"/>
        <v>385500</v>
      </c>
      <c r="BL2638" s="3">
        <f t="shared" si="665"/>
        <v>72</v>
      </c>
      <c r="BM2638" s="3">
        <v>820.99999999999989</v>
      </c>
      <c r="BN2638" s="3">
        <v>738.9</v>
      </c>
      <c r="BO2638" s="3">
        <f t="shared" si="666"/>
        <v>82.099999999999909</v>
      </c>
      <c r="BP2638" s="3">
        <f t="shared" si="667"/>
        <v>22800</v>
      </c>
      <c r="BQ2638">
        <v>0.72</v>
      </c>
      <c r="BR2638">
        <v>0.59</v>
      </c>
      <c r="BS2638">
        <v>7.85</v>
      </c>
      <c r="BT2638">
        <f t="shared" si="658"/>
        <v>732.90000000000009</v>
      </c>
      <c r="BU2638" s="1">
        <f t="shared" si="659"/>
        <v>0.15399616533069277</v>
      </c>
      <c r="BV2638" s="1">
        <f t="shared" si="668"/>
        <v>0.17372077289990767</v>
      </c>
      <c r="BW2638">
        <f t="shared" si="669"/>
        <v>0.16488487315675701</v>
      </c>
      <c r="BX2638">
        <f t="shared" si="670"/>
        <v>0.17935804498894878</v>
      </c>
      <c r="BY2638">
        <f t="shared" si="671"/>
        <v>155.92068707191771</v>
      </c>
    </row>
    <row r="2639" spans="1:77" x14ac:dyDescent="0.2">
      <c r="A2639">
        <v>1</v>
      </c>
      <c r="B2639">
        <v>48297</v>
      </c>
      <c r="C2639" t="s">
        <v>20</v>
      </c>
      <c r="D2639">
        <v>48</v>
      </c>
      <c r="E2639" t="s">
        <v>21</v>
      </c>
      <c r="F2639" t="s">
        <v>22</v>
      </c>
      <c r="G2639" t="s">
        <v>93</v>
      </c>
      <c r="H2639">
        <v>297</v>
      </c>
      <c r="I2639">
        <v>88</v>
      </c>
      <c r="J2639">
        <v>742</v>
      </c>
      <c r="K2639">
        <v>187</v>
      </c>
      <c r="L2639">
        <v>619</v>
      </c>
      <c r="M2639">
        <v>90</v>
      </c>
      <c r="N2639">
        <v>131</v>
      </c>
      <c r="O2639" s="3">
        <v>12510</v>
      </c>
      <c r="P2639" s="3">
        <v>17466.547119999999</v>
      </c>
      <c r="Q2639" s="3">
        <v>11400</v>
      </c>
      <c r="R2639" s="3">
        <v>15916.75757</v>
      </c>
      <c r="S2639" s="3">
        <v>1938.1</v>
      </c>
      <c r="T2639" s="3">
        <v>2705.9884080000002</v>
      </c>
      <c r="U2639" s="3">
        <v>12990</v>
      </c>
      <c r="V2639" s="3">
        <v>18136.72639</v>
      </c>
      <c r="W2639" s="3">
        <v>1079.3</v>
      </c>
      <c r="X2639" s="3">
        <v>1506.9260039999999</v>
      </c>
      <c r="Y2639" s="3">
        <v>118</v>
      </c>
      <c r="Z2639" s="3">
        <v>164.75240289999999</v>
      </c>
      <c r="AA2639">
        <v>119</v>
      </c>
      <c r="AB2639">
        <v>498</v>
      </c>
      <c r="AC2639">
        <v>184</v>
      </c>
      <c r="AD2639">
        <v>526</v>
      </c>
      <c r="AE2639">
        <v>95</v>
      </c>
      <c r="AF2639">
        <v>90</v>
      </c>
      <c r="AG2639">
        <v>65</v>
      </c>
      <c r="AH2639">
        <v>22</v>
      </c>
      <c r="AI2639">
        <v>91</v>
      </c>
      <c r="AJ2639">
        <v>43</v>
      </c>
      <c r="AK2639">
        <v>14</v>
      </c>
      <c r="AL2639">
        <v>65</v>
      </c>
      <c r="AM2639">
        <v>88</v>
      </c>
      <c r="AN2639">
        <v>35</v>
      </c>
      <c r="AO2639">
        <v>117</v>
      </c>
      <c r="AP2639">
        <v>382</v>
      </c>
      <c r="AQ2639">
        <v>0</v>
      </c>
      <c r="AR2639" s="4">
        <v>5227</v>
      </c>
      <c r="AS2639" s="4">
        <f t="shared" si="660"/>
        <v>5609</v>
      </c>
      <c r="AT2639">
        <v>0.90326563800000004</v>
      </c>
      <c r="AU2639" s="4">
        <f t="shared" si="656"/>
        <v>1</v>
      </c>
      <c r="AV2639" s="4">
        <f t="shared" si="661"/>
        <v>5066.4169635420003</v>
      </c>
      <c r="AW2639" s="4">
        <v>0</v>
      </c>
      <c r="AX2639" s="4">
        <v>0</v>
      </c>
      <c r="AY2639" s="4">
        <v>80.53</v>
      </c>
      <c r="AZ2639" s="4">
        <f t="shared" si="662"/>
        <v>80.53</v>
      </c>
      <c r="BA2639" s="4">
        <f t="shared" si="663"/>
        <v>72.739981828140003</v>
      </c>
      <c r="BB2639" s="4">
        <v>9.51</v>
      </c>
      <c r="BC2639" s="4">
        <v>12000</v>
      </c>
      <c r="BD2639">
        <v>2.0496479833399999</v>
      </c>
      <c r="BE2639" s="2">
        <v>0.11</v>
      </c>
      <c r="BF2639">
        <v>40</v>
      </c>
      <c r="BG2639">
        <f t="shared" si="657"/>
        <v>0.11171872670841716</v>
      </c>
      <c r="BH2639">
        <v>0.747</v>
      </c>
      <c r="BI2639" s="4">
        <v>0.52800000000000002</v>
      </c>
      <c r="BJ2639" s="4">
        <v>0.17599999999999999</v>
      </c>
      <c r="BK2639" s="3">
        <f t="shared" si="664"/>
        <v>385500</v>
      </c>
      <c r="BL2639" s="3">
        <f t="shared" si="665"/>
        <v>72</v>
      </c>
      <c r="BM2639" s="3">
        <v>820.99999999999989</v>
      </c>
      <c r="BN2639" s="3">
        <v>738.9</v>
      </c>
      <c r="BO2639" s="3">
        <f t="shared" si="666"/>
        <v>82.099999999999909</v>
      </c>
      <c r="BP2639" s="3">
        <f t="shared" si="667"/>
        <v>22800</v>
      </c>
      <c r="BQ2639">
        <v>0.72</v>
      </c>
      <c r="BR2639">
        <v>0.59</v>
      </c>
      <c r="BS2639">
        <v>7.85</v>
      </c>
      <c r="BT2639">
        <f t="shared" si="658"/>
        <v>732.90000000000009</v>
      </c>
      <c r="BU2639" s="1">
        <f t="shared" si="659"/>
        <v>0.13747226905082691</v>
      </c>
      <c r="BV2639" s="1">
        <f t="shared" si="668"/>
        <v>0.15739374297649913</v>
      </c>
      <c r="BW2639">
        <f t="shared" si="669"/>
        <v>0.14887434547232722</v>
      </c>
      <c r="BX2639">
        <f t="shared" si="670"/>
        <v>0.16279743820673515</v>
      </c>
      <c r="BY2639">
        <f t="shared" si="671"/>
        <v>155.65989253818918</v>
      </c>
    </row>
    <row r="2640" spans="1:77" x14ac:dyDescent="0.2">
      <c r="A2640">
        <v>1</v>
      </c>
      <c r="B2640">
        <v>48299</v>
      </c>
      <c r="C2640" t="s">
        <v>20</v>
      </c>
      <c r="D2640">
        <v>48</v>
      </c>
      <c r="E2640" t="s">
        <v>21</v>
      </c>
      <c r="F2640" t="s">
        <v>22</v>
      </c>
      <c r="G2640" t="s">
        <v>94</v>
      </c>
      <c r="H2640">
        <v>299</v>
      </c>
      <c r="I2640">
        <v>148</v>
      </c>
      <c r="J2640">
        <v>988</v>
      </c>
      <c r="K2640">
        <v>345</v>
      </c>
      <c r="L2640">
        <v>482</v>
      </c>
      <c r="M2640">
        <v>119</v>
      </c>
      <c r="N2640">
        <v>141</v>
      </c>
      <c r="O2640" s="3">
        <v>6713.6</v>
      </c>
      <c r="P2640" s="3">
        <v>9373.5740019999994</v>
      </c>
      <c r="Q2640" s="3">
        <v>14515</v>
      </c>
      <c r="R2640" s="3">
        <v>20265.941770000001</v>
      </c>
      <c r="S2640" s="3">
        <v>4423.7</v>
      </c>
      <c r="T2640" s="3">
        <v>6176.4000400000004</v>
      </c>
      <c r="U2640" s="3">
        <v>10799</v>
      </c>
      <c r="V2640" s="3">
        <v>15077.637280000001</v>
      </c>
      <c r="W2640" s="3">
        <v>1379</v>
      </c>
      <c r="X2640" s="3">
        <v>1925.369183</v>
      </c>
      <c r="Y2640" s="3">
        <v>136</v>
      </c>
      <c r="Z2640" s="3">
        <v>189.88412539999999</v>
      </c>
      <c r="AA2640">
        <v>186</v>
      </c>
      <c r="AB2640">
        <v>785</v>
      </c>
      <c r="AC2640">
        <v>346</v>
      </c>
      <c r="AD2640">
        <v>474</v>
      </c>
      <c r="AE2640">
        <v>130</v>
      </c>
      <c r="AF2640">
        <v>121</v>
      </c>
      <c r="AG2640">
        <v>65</v>
      </c>
      <c r="AH2640">
        <v>22</v>
      </c>
      <c r="AI2640">
        <v>91</v>
      </c>
      <c r="AJ2640">
        <v>43</v>
      </c>
      <c r="AK2640">
        <v>14</v>
      </c>
      <c r="AL2640">
        <v>65</v>
      </c>
      <c r="AM2640">
        <v>88</v>
      </c>
      <c r="AN2640">
        <v>35</v>
      </c>
      <c r="AO2640">
        <v>117</v>
      </c>
      <c r="AP2640">
        <v>382</v>
      </c>
      <c r="AQ2640">
        <v>0</v>
      </c>
      <c r="AR2640" s="4">
        <v>5227</v>
      </c>
      <c r="AS2640" s="4">
        <f t="shared" si="660"/>
        <v>5609</v>
      </c>
      <c r="AT2640">
        <v>0.91571528700000004</v>
      </c>
      <c r="AU2640" s="4">
        <f t="shared" si="656"/>
        <v>1</v>
      </c>
      <c r="AV2640" s="4">
        <f t="shared" si="661"/>
        <v>5136.2470447830001</v>
      </c>
      <c r="AW2640" s="4">
        <v>0</v>
      </c>
      <c r="AX2640" s="4">
        <v>0</v>
      </c>
      <c r="AY2640" s="4">
        <v>80.53</v>
      </c>
      <c r="AZ2640" s="4">
        <f t="shared" si="662"/>
        <v>80.53</v>
      </c>
      <c r="BA2640" s="4">
        <f t="shared" si="663"/>
        <v>73.742552062110008</v>
      </c>
      <c r="BB2640" s="4">
        <v>9.51</v>
      </c>
      <c r="BC2640" s="4">
        <v>12000</v>
      </c>
      <c r="BD2640">
        <v>1.967752078</v>
      </c>
      <c r="BE2640" s="2">
        <v>0.11</v>
      </c>
      <c r="BF2640">
        <v>40</v>
      </c>
      <c r="BG2640">
        <f t="shared" si="657"/>
        <v>0.11171872670841716</v>
      </c>
      <c r="BH2640">
        <v>0.747</v>
      </c>
      <c r="BI2640" s="4">
        <v>0.52800000000000002</v>
      </c>
      <c r="BJ2640" s="4">
        <v>0.17599999999999999</v>
      </c>
      <c r="BK2640" s="3">
        <f t="shared" si="664"/>
        <v>385500</v>
      </c>
      <c r="BL2640" s="3">
        <f t="shared" si="665"/>
        <v>72</v>
      </c>
      <c r="BM2640" s="3">
        <v>820.99999999999989</v>
      </c>
      <c r="BN2640" s="3">
        <v>738.9</v>
      </c>
      <c r="BO2640" s="3">
        <f t="shared" si="666"/>
        <v>82.099999999999909</v>
      </c>
      <c r="BP2640" s="3">
        <f t="shared" si="667"/>
        <v>22800</v>
      </c>
      <c r="BQ2640">
        <v>0.72</v>
      </c>
      <c r="BR2640">
        <v>0.59</v>
      </c>
      <c r="BS2640">
        <v>7.85</v>
      </c>
      <c r="BT2640">
        <f t="shared" si="658"/>
        <v>732.90000000000009</v>
      </c>
      <c r="BU2640" s="1">
        <f t="shared" si="659"/>
        <v>0.13783491468845538</v>
      </c>
      <c r="BV2640" s="1">
        <f t="shared" si="668"/>
        <v>0.15969543420239563</v>
      </c>
      <c r="BW2640">
        <f t="shared" si="669"/>
        <v>0.15117603669822371</v>
      </c>
      <c r="BX2640">
        <f t="shared" si="670"/>
        <v>0.16509912943263164</v>
      </c>
      <c r="BY2640">
        <f t="shared" si="671"/>
        <v>155.65989253818918</v>
      </c>
    </row>
    <row r="2641" spans="1:77" x14ac:dyDescent="0.2">
      <c r="A2641">
        <v>1</v>
      </c>
      <c r="B2641">
        <v>48301</v>
      </c>
      <c r="C2641" t="s">
        <v>20</v>
      </c>
      <c r="D2641">
        <v>48</v>
      </c>
      <c r="E2641" t="s">
        <v>21</v>
      </c>
      <c r="F2641" t="s">
        <v>22</v>
      </c>
      <c r="G2641" t="s">
        <v>95</v>
      </c>
      <c r="H2641">
        <v>301</v>
      </c>
      <c r="I2641">
        <v>279</v>
      </c>
      <c r="J2641">
        <v>411</v>
      </c>
      <c r="K2641">
        <v>166</v>
      </c>
      <c r="L2641">
        <v>327</v>
      </c>
      <c r="M2641">
        <v>54</v>
      </c>
      <c r="N2641">
        <v>93</v>
      </c>
      <c r="O2641" s="3">
        <v>3042.7</v>
      </c>
      <c r="P2641" s="3">
        <v>4248.2384439999996</v>
      </c>
      <c r="Q2641" s="3">
        <v>6483.2</v>
      </c>
      <c r="R2641" s="3">
        <v>9051.8879539999998</v>
      </c>
      <c r="S2641" s="3">
        <v>2564.6</v>
      </c>
      <c r="T2641" s="3">
        <v>3580.7119699999998</v>
      </c>
      <c r="U2641" s="3">
        <v>7721.1</v>
      </c>
      <c r="V2641" s="3">
        <v>10780.25236</v>
      </c>
      <c r="W2641" s="3">
        <v>619.48</v>
      </c>
      <c r="X2641" s="3">
        <v>864.92219120000004</v>
      </c>
      <c r="Y2641" s="3">
        <v>89</v>
      </c>
      <c r="Z2641" s="3">
        <v>124.26240559999999</v>
      </c>
      <c r="AA2641">
        <v>234</v>
      </c>
      <c r="AB2641">
        <v>396</v>
      </c>
      <c r="AC2641">
        <v>200</v>
      </c>
      <c r="AD2641">
        <v>357</v>
      </c>
      <c r="AE2641">
        <v>84</v>
      </c>
      <c r="AF2641">
        <v>75</v>
      </c>
      <c r="AG2641">
        <v>65</v>
      </c>
      <c r="AH2641">
        <v>22</v>
      </c>
      <c r="AI2641">
        <v>91</v>
      </c>
      <c r="AJ2641">
        <v>43</v>
      </c>
      <c r="AK2641">
        <v>14</v>
      </c>
      <c r="AL2641">
        <v>65</v>
      </c>
      <c r="AM2641">
        <v>88</v>
      </c>
      <c r="AN2641">
        <v>35</v>
      </c>
      <c r="AO2641">
        <v>117</v>
      </c>
      <c r="AP2641">
        <v>382</v>
      </c>
      <c r="AQ2641">
        <v>0</v>
      </c>
      <c r="AR2641" s="4">
        <v>5227</v>
      </c>
      <c r="AS2641" s="4">
        <f t="shared" si="660"/>
        <v>5609</v>
      </c>
      <c r="AT2641">
        <v>0.94007575099999996</v>
      </c>
      <c r="AU2641" s="4">
        <f t="shared" si="656"/>
        <v>1</v>
      </c>
      <c r="AV2641" s="4">
        <f t="shared" si="661"/>
        <v>5272.8848873589995</v>
      </c>
      <c r="AW2641" s="4">
        <v>0</v>
      </c>
      <c r="AX2641" s="4">
        <v>0</v>
      </c>
      <c r="AY2641" s="4">
        <v>80.53</v>
      </c>
      <c r="AZ2641" s="4">
        <f t="shared" si="662"/>
        <v>80.53</v>
      </c>
      <c r="BA2641" s="4">
        <f t="shared" si="663"/>
        <v>75.704300228029993</v>
      </c>
      <c r="BB2641" s="4">
        <v>9.51</v>
      </c>
      <c r="BC2641" s="4">
        <v>12000</v>
      </c>
      <c r="BD2641">
        <v>2.1028356204400001</v>
      </c>
      <c r="BE2641" s="2">
        <v>0.11</v>
      </c>
      <c r="BF2641">
        <v>40</v>
      </c>
      <c r="BG2641">
        <f t="shared" si="657"/>
        <v>0.11171872670841716</v>
      </c>
      <c r="BH2641">
        <v>0.747</v>
      </c>
      <c r="BI2641" s="4">
        <v>0.52800000000000002</v>
      </c>
      <c r="BJ2641" s="4">
        <v>0.17599999999999999</v>
      </c>
      <c r="BK2641" s="3">
        <f t="shared" si="664"/>
        <v>385500</v>
      </c>
      <c r="BL2641" s="3">
        <f t="shared" si="665"/>
        <v>72</v>
      </c>
      <c r="BM2641" s="3">
        <v>820.99999999999989</v>
      </c>
      <c r="BN2641" s="3">
        <v>738.9</v>
      </c>
      <c r="BO2641" s="3">
        <f t="shared" si="666"/>
        <v>82.099999999999909</v>
      </c>
      <c r="BP2641" s="3">
        <f t="shared" si="667"/>
        <v>22800</v>
      </c>
      <c r="BQ2641">
        <v>0.72</v>
      </c>
      <c r="BR2641">
        <v>0.59</v>
      </c>
      <c r="BS2641">
        <v>7.85</v>
      </c>
      <c r="BT2641">
        <f t="shared" si="658"/>
        <v>732.90000000000009</v>
      </c>
      <c r="BU2641" s="1">
        <f t="shared" si="659"/>
        <v>0.14208848001501603</v>
      </c>
      <c r="BV2641" s="1">
        <f t="shared" si="668"/>
        <v>0.15955379831066827</v>
      </c>
      <c r="BW2641">
        <f t="shared" si="669"/>
        <v>0.15103440080649636</v>
      </c>
      <c r="BX2641">
        <f t="shared" si="670"/>
        <v>0.16495749354090428</v>
      </c>
      <c r="BY2641">
        <f t="shared" si="671"/>
        <v>155.65989253818918</v>
      </c>
    </row>
    <row r="2642" spans="1:77" x14ac:dyDescent="0.2">
      <c r="A2642">
        <v>18</v>
      </c>
      <c r="B2642">
        <v>48303</v>
      </c>
      <c r="C2642" t="s">
        <v>1605</v>
      </c>
      <c r="D2642">
        <v>48</v>
      </c>
      <c r="E2642" t="s">
        <v>21</v>
      </c>
      <c r="F2642" t="s">
        <v>22</v>
      </c>
      <c r="G2642" t="s">
        <v>1673</v>
      </c>
      <c r="H2642">
        <v>303</v>
      </c>
      <c r="I2642">
        <v>207</v>
      </c>
      <c r="J2642">
        <v>1089</v>
      </c>
      <c r="K2642">
        <v>330</v>
      </c>
      <c r="L2642">
        <v>403</v>
      </c>
      <c r="M2642">
        <v>130</v>
      </c>
      <c r="N2642">
        <v>166</v>
      </c>
      <c r="O2642" s="3">
        <v>2712</v>
      </c>
      <c r="P2642" s="3">
        <v>3786.5128530000002</v>
      </c>
      <c r="Q2642" s="3">
        <v>13576</v>
      </c>
      <c r="R2642" s="3">
        <v>18954.903579999998</v>
      </c>
      <c r="S2642" s="3">
        <v>3524.8</v>
      </c>
      <c r="T2642" s="3">
        <v>4921.3497440000001</v>
      </c>
      <c r="U2642" s="3">
        <v>8817.4</v>
      </c>
      <c r="V2642" s="3">
        <v>12310.91388</v>
      </c>
      <c r="W2642" s="3">
        <v>1294.9000000000001</v>
      </c>
      <c r="X2642" s="3">
        <v>1807.948191</v>
      </c>
      <c r="Y2642" s="3">
        <v>149</v>
      </c>
      <c r="Z2642" s="3">
        <v>208.03481379999999</v>
      </c>
      <c r="AA2642">
        <v>240</v>
      </c>
      <c r="AB2642">
        <v>600</v>
      </c>
      <c r="AC2642">
        <v>346</v>
      </c>
      <c r="AD2642">
        <v>387</v>
      </c>
      <c r="AE2642">
        <v>110</v>
      </c>
      <c r="AF2642">
        <v>99</v>
      </c>
      <c r="AG2642">
        <v>65</v>
      </c>
      <c r="AH2642">
        <v>22</v>
      </c>
      <c r="AI2642">
        <v>91</v>
      </c>
      <c r="AJ2642">
        <v>43</v>
      </c>
      <c r="AK2642">
        <v>14</v>
      </c>
      <c r="AL2642">
        <v>65</v>
      </c>
      <c r="AM2642">
        <v>88</v>
      </c>
      <c r="AN2642">
        <v>35</v>
      </c>
      <c r="AO2642">
        <v>117</v>
      </c>
      <c r="AP2642">
        <v>382</v>
      </c>
      <c r="AQ2642">
        <v>0</v>
      </c>
      <c r="AR2642" s="4">
        <v>5227</v>
      </c>
      <c r="AS2642" s="4">
        <f t="shared" si="660"/>
        <v>5609</v>
      </c>
      <c r="AT2642">
        <v>0.93076319100000005</v>
      </c>
      <c r="AU2642" s="4">
        <f t="shared" si="656"/>
        <v>1</v>
      </c>
      <c r="AV2642" s="4">
        <f t="shared" si="661"/>
        <v>5220.6507383190001</v>
      </c>
      <c r="AW2642" s="4">
        <v>0</v>
      </c>
      <c r="AX2642" s="4">
        <v>0</v>
      </c>
      <c r="AY2642" s="4">
        <v>80.53</v>
      </c>
      <c r="AZ2642" s="4">
        <f t="shared" si="662"/>
        <v>80.53</v>
      </c>
      <c r="BA2642" s="4">
        <f t="shared" si="663"/>
        <v>74.954359771230003</v>
      </c>
      <c r="BB2642" s="4">
        <v>9.51</v>
      </c>
      <c r="BC2642" s="4">
        <v>12000</v>
      </c>
      <c r="BD2642">
        <v>1.80135419137</v>
      </c>
      <c r="BE2642" s="2">
        <v>0.11</v>
      </c>
      <c r="BF2642">
        <v>40</v>
      </c>
      <c r="BG2642">
        <f t="shared" si="657"/>
        <v>0.11171872670841716</v>
      </c>
      <c r="BH2642">
        <v>0.64</v>
      </c>
      <c r="BI2642" s="4">
        <v>0.52800000000000002</v>
      </c>
      <c r="BJ2642" s="4">
        <v>0.17599999999999999</v>
      </c>
      <c r="BK2642" s="3">
        <f t="shared" si="664"/>
        <v>385500</v>
      </c>
      <c r="BL2642" s="3">
        <f t="shared" si="665"/>
        <v>72</v>
      </c>
      <c r="BM2642" s="3">
        <v>820.99999999999989</v>
      </c>
      <c r="BN2642" s="3">
        <v>738.9</v>
      </c>
      <c r="BO2642" s="3">
        <f t="shared" si="666"/>
        <v>82.099999999999909</v>
      </c>
      <c r="BP2642" s="3">
        <f t="shared" si="667"/>
        <v>22800</v>
      </c>
      <c r="BQ2642">
        <v>0.72</v>
      </c>
      <c r="BR2642">
        <v>0.59</v>
      </c>
      <c r="BS2642">
        <v>7.85</v>
      </c>
      <c r="BT2642">
        <f t="shared" si="658"/>
        <v>732.90000000000009</v>
      </c>
      <c r="BU2642" s="1">
        <f t="shared" si="659"/>
        <v>0.15428084464247072</v>
      </c>
      <c r="BV2642" s="1">
        <f t="shared" si="668"/>
        <v>0.17566111738607962</v>
      </c>
      <c r="BW2642">
        <f t="shared" si="669"/>
        <v>0.16682521764292896</v>
      </c>
      <c r="BX2642">
        <f t="shared" si="670"/>
        <v>0.18129838947512072</v>
      </c>
      <c r="BY2642">
        <f t="shared" si="671"/>
        <v>155.92068707191771</v>
      </c>
    </row>
    <row r="2643" spans="1:77" x14ac:dyDescent="0.2">
      <c r="A2643">
        <v>18</v>
      </c>
      <c r="B2643">
        <v>48305</v>
      </c>
      <c r="C2643" t="s">
        <v>1605</v>
      </c>
      <c r="D2643">
        <v>48</v>
      </c>
      <c r="E2643" t="s">
        <v>21</v>
      </c>
      <c r="F2643" t="s">
        <v>22</v>
      </c>
      <c r="G2643" t="s">
        <v>1695</v>
      </c>
      <c r="H2643">
        <v>305</v>
      </c>
      <c r="I2643">
        <v>208</v>
      </c>
      <c r="J2643">
        <v>1446</v>
      </c>
      <c r="K2643">
        <v>296</v>
      </c>
      <c r="L2643">
        <v>457</v>
      </c>
      <c r="M2643">
        <v>169</v>
      </c>
      <c r="N2643">
        <v>224</v>
      </c>
      <c r="O2643" s="3">
        <v>2909.7</v>
      </c>
      <c r="P2643" s="3">
        <v>4062.5429389999999</v>
      </c>
      <c r="Q2643" s="3">
        <v>17456</v>
      </c>
      <c r="R2643" s="3">
        <v>24372.185979999998</v>
      </c>
      <c r="S2643" s="3">
        <v>3661.5</v>
      </c>
      <c r="T2643" s="3">
        <v>5112.2112139999999</v>
      </c>
      <c r="U2643" s="3">
        <v>9766.2999999999993</v>
      </c>
      <c r="V2643" s="3">
        <v>13635.774509999999</v>
      </c>
      <c r="W2643" s="3">
        <v>1673.9</v>
      </c>
      <c r="X2643" s="3">
        <v>2337.1105699999998</v>
      </c>
      <c r="Y2643" s="3">
        <v>194</v>
      </c>
      <c r="Z2643" s="3">
        <v>270.86412000000001</v>
      </c>
      <c r="AA2643">
        <v>232</v>
      </c>
      <c r="AB2643">
        <v>675</v>
      </c>
      <c r="AC2643">
        <v>263</v>
      </c>
      <c r="AD2643">
        <v>398</v>
      </c>
      <c r="AE2643">
        <v>117</v>
      </c>
      <c r="AF2643">
        <v>115</v>
      </c>
      <c r="AG2643">
        <v>65</v>
      </c>
      <c r="AH2643">
        <v>22</v>
      </c>
      <c r="AI2643">
        <v>91</v>
      </c>
      <c r="AJ2643">
        <v>43</v>
      </c>
      <c r="AK2643">
        <v>14</v>
      </c>
      <c r="AL2643">
        <v>65</v>
      </c>
      <c r="AM2643">
        <v>88</v>
      </c>
      <c r="AN2643">
        <v>35</v>
      </c>
      <c r="AO2643">
        <v>117</v>
      </c>
      <c r="AP2643">
        <v>382</v>
      </c>
      <c r="AQ2643">
        <v>0</v>
      </c>
      <c r="AR2643" s="4">
        <v>5227</v>
      </c>
      <c r="AS2643" s="4">
        <f t="shared" si="660"/>
        <v>5609</v>
      </c>
      <c r="AT2643">
        <v>0.92998931399999996</v>
      </c>
      <c r="AU2643" s="4">
        <f t="shared" si="656"/>
        <v>1</v>
      </c>
      <c r="AV2643" s="4">
        <f t="shared" si="661"/>
        <v>5216.3100622259999</v>
      </c>
      <c r="AW2643" s="4">
        <v>0</v>
      </c>
      <c r="AX2643" s="4">
        <v>0</v>
      </c>
      <c r="AY2643" s="4">
        <v>80.53</v>
      </c>
      <c r="AZ2643" s="4">
        <f t="shared" si="662"/>
        <v>80.53</v>
      </c>
      <c r="BA2643" s="4">
        <f t="shared" si="663"/>
        <v>74.892039456419994</v>
      </c>
      <c r="BB2643" s="4">
        <v>9.51</v>
      </c>
      <c r="BC2643" s="4">
        <v>12000</v>
      </c>
      <c r="BD2643">
        <v>1.8317218874400001</v>
      </c>
      <c r="BE2643" s="2">
        <v>0.11</v>
      </c>
      <c r="BF2643">
        <v>40</v>
      </c>
      <c r="BG2643">
        <f t="shared" si="657"/>
        <v>0.11171872670841716</v>
      </c>
      <c r="BH2643">
        <v>0.64</v>
      </c>
      <c r="BI2643" s="4">
        <v>0.52800000000000002</v>
      </c>
      <c r="BJ2643" s="4">
        <v>0.17599999999999999</v>
      </c>
      <c r="BK2643" s="3">
        <f t="shared" si="664"/>
        <v>385500</v>
      </c>
      <c r="BL2643" s="3">
        <f t="shared" si="665"/>
        <v>72</v>
      </c>
      <c r="BM2643" s="3">
        <v>820.99999999999989</v>
      </c>
      <c r="BN2643" s="3">
        <v>738.9</v>
      </c>
      <c r="BO2643" s="3">
        <f t="shared" si="666"/>
        <v>82.099999999999909</v>
      </c>
      <c r="BP2643" s="3">
        <f t="shared" si="667"/>
        <v>22800</v>
      </c>
      <c r="BQ2643">
        <v>0.72</v>
      </c>
      <c r="BR2643">
        <v>0.59</v>
      </c>
      <c r="BS2643">
        <v>7.85</v>
      </c>
      <c r="BT2643">
        <f t="shared" si="658"/>
        <v>732.90000000000009</v>
      </c>
      <c r="BU2643" s="1">
        <f t="shared" si="659"/>
        <v>0.15454764442379001</v>
      </c>
      <c r="BV2643" s="1">
        <f t="shared" si="668"/>
        <v>0.17771560918915091</v>
      </c>
      <c r="BW2643">
        <f t="shared" si="669"/>
        <v>0.16887970944600025</v>
      </c>
      <c r="BX2643">
        <f t="shared" si="670"/>
        <v>0.18335288127819202</v>
      </c>
      <c r="BY2643">
        <f t="shared" si="671"/>
        <v>155.92068707191771</v>
      </c>
    </row>
    <row r="2644" spans="1:77" x14ac:dyDescent="0.2">
      <c r="A2644">
        <v>1</v>
      </c>
      <c r="B2644">
        <v>48307</v>
      </c>
      <c r="C2644" t="s">
        <v>20</v>
      </c>
      <c r="D2644">
        <v>48</v>
      </c>
      <c r="E2644" t="s">
        <v>21</v>
      </c>
      <c r="F2644" t="s">
        <v>22</v>
      </c>
      <c r="G2644" t="s">
        <v>98</v>
      </c>
      <c r="H2644">
        <v>307</v>
      </c>
      <c r="I2644">
        <v>138</v>
      </c>
      <c r="J2644">
        <v>645</v>
      </c>
      <c r="K2644">
        <v>276</v>
      </c>
      <c r="L2644">
        <v>403</v>
      </c>
      <c r="M2644">
        <v>84</v>
      </c>
      <c r="N2644">
        <v>107</v>
      </c>
      <c r="O2644" s="3">
        <v>3444</v>
      </c>
      <c r="P2644" s="3">
        <v>4808.5362340000001</v>
      </c>
      <c r="Q2644" s="3">
        <v>10501</v>
      </c>
      <c r="R2644" s="3">
        <v>14661.567650000001</v>
      </c>
      <c r="S2644" s="3">
        <v>3932</v>
      </c>
      <c r="T2644" s="3">
        <v>5489.8851549999999</v>
      </c>
      <c r="U2644" s="3">
        <v>9530.9</v>
      </c>
      <c r="V2644" s="3">
        <v>13307.10743</v>
      </c>
      <c r="W2644" s="3">
        <v>996.11</v>
      </c>
      <c r="X2644" s="3">
        <v>1390.77556</v>
      </c>
      <c r="Y2644" s="3">
        <v>108</v>
      </c>
      <c r="Z2644" s="3">
        <v>150.7903349</v>
      </c>
      <c r="AA2644">
        <v>176</v>
      </c>
      <c r="AB2644">
        <v>611</v>
      </c>
      <c r="AC2644">
        <v>302</v>
      </c>
      <c r="AD2644">
        <v>427</v>
      </c>
      <c r="AE2644">
        <v>112</v>
      </c>
      <c r="AF2644">
        <v>101</v>
      </c>
      <c r="AG2644">
        <v>65</v>
      </c>
      <c r="AH2644">
        <v>22</v>
      </c>
      <c r="AI2644">
        <v>91</v>
      </c>
      <c r="AJ2644">
        <v>43</v>
      </c>
      <c r="AK2644">
        <v>14</v>
      </c>
      <c r="AL2644">
        <v>65</v>
      </c>
      <c r="AM2644">
        <v>88</v>
      </c>
      <c r="AN2644">
        <v>35</v>
      </c>
      <c r="AO2644">
        <v>117</v>
      </c>
      <c r="AP2644">
        <v>382</v>
      </c>
      <c r="AQ2644">
        <v>0</v>
      </c>
      <c r="AR2644" s="4">
        <v>5227</v>
      </c>
      <c r="AS2644" s="4">
        <f t="shared" si="660"/>
        <v>5609</v>
      </c>
      <c r="AT2644">
        <v>0.91926320100000003</v>
      </c>
      <c r="AU2644" s="4">
        <f t="shared" si="656"/>
        <v>1</v>
      </c>
      <c r="AV2644" s="4">
        <f t="shared" si="661"/>
        <v>5156.1472944090001</v>
      </c>
      <c r="AW2644" s="4">
        <v>0</v>
      </c>
      <c r="AX2644" s="4">
        <v>0</v>
      </c>
      <c r="AY2644" s="4">
        <v>80.53</v>
      </c>
      <c r="AZ2644" s="4">
        <f t="shared" si="662"/>
        <v>80.53</v>
      </c>
      <c r="BA2644" s="4">
        <f t="shared" si="663"/>
        <v>74.028265576530004</v>
      </c>
      <c r="BB2644" s="4">
        <v>9.51</v>
      </c>
      <c r="BC2644" s="4">
        <v>12000</v>
      </c>
      <c r="BD2644">
        <v>1.9291333256300001</v>
      </c>
      <c r="BE2644" s="2">
        <v>0.11</v>
      </c>
      <c r="BF2644">
        <v>40</v>
      </c>
      <c r="BG2644">
        <f t="shared" si="657"/>
        <v>0.11171872670841716</v>
      </c>
      <c r="BH2644">
        <v>0.747</v>
      </c>
      <c r="BI2644" s="4">
        <v>0.52800000000000002</v>
      </c>
      <c r="BJ2644" s="4">
        <v>0.17599999999999999</v>
      </c>
      <c r="BK2644" s="3">
        <f t="shared" si="664"/>
        <v>385500</v>
      </c>
      <c r="BL2644" s="3">
        <f t="shared" si="665"/>
        <v>72</v>
      </c>
      <c r="BM2644" s="3">
        <v>820.99999999999989</v>
      </c>
      <c r="BN2644" s="3">
        <v>738.9</v>
      </c>
      <c r="BO2644" s="3">
        <f t="shared" si="666"/>
        <v>82.099999999999909</v>
      </c>
      <c r="BP2644" s="3">
        <f t="shared" si="667"/>
        <v>22800</v>
      </c>
      <c r="BQ2644">
        <v>0.72</v>
      </c>
      <c r="BR2644">
        <v>0.59</v>
      </c>
      <c r="BS2644">
        <v>7.85</v>
      </c>
      <c r="BT2644">
        <f t="shared" si="658"/>
        <v>732.90000000000009</v>
      </c>
      <c r="BU2644" s="1">
        <f t="shared" si="659"/>
        <v>0.13775490216296726</v>
      </c>
      <c r="BV2644" s="1">
        <f t="shared" si="668"/>
        <v>0.15761101099048749</v>
      </c>
      <c r="BW2644">
        <f t="shared" si="669"/>
        <v>0.14909161348631558</v>
      </c>
      <c r="BX2644">
        <f t="shared" si="670"/>
        <v>0.1630147062207235</v>
      </c>
      <c r="BY2644">
        <f t="shared" si="671"/>
        <v>155.65989253818918</v>
      </c>
    </row>
    <row r="2645" spans="1:77" x14ac:dyDescent="0.2">
      <c r="A2645">
        <v>1</v>
      </c>
      <c r="B2645">
        <v>48309</v>
      </c>
      <c r="C2645" t="s">
        <v>20</v>
      </c>
      <c r="D2645">
        <v>48</v>
      </c>
      <c r="E2645" t="s">
        <v>21</v>
      </c>
      <c r="F2645" t="s">
        <v>22</v>
      </c>
      <c r="G2645" t="s">
        <v>99</v>
      </c>
      <c r="H2645">
        <v>309</v>
      </c>
      <c r="I2645">
        <v>183</v>
      </c>
      <c r="J2645">
        <v>1477</v>
      </c>
      <c r="K2645">
        <v>467</v>
      </c>
      <c r="L2645">
        <v>581</v>
      </c>
      <c r="M2645">
        <v>183</v>
      </c>
      <c r="N2645">
        <v>258</v>
      </c>
      <c r="O2645" s="3">
        <v>12139</v>
      </c>
      <c r="P2645" s="3">
        <v>16948.554400000001</v>
      </c>
      <c r="Q2645" s="3">
        <v>25018</v>
      </c>
      <c r="R2645" s="3">
        <v>34930.301829999997</v>
      </c>
      <c r="S2645" s="3">
        <v>5737.5</v>
      </c>
      <c r="T2645" s="3">
        <v>8010.7365399999999</v>
      </c>
      <c r="U2645" s="3">
        <v>13242</v>
      </c>
      <c r="V2645" s="3">
        <v>18488.570500000002</v>
      </c>
      <c r="W2645" s="3">
        <v>2368.9</v>
      </c>
      <c r="X2645" s="3">
        <v>3307.474299</v>
      </c>
      <c r="Y2645" s="3">
        <v>230</v>
      </c>
      <c r="Z2645" s="3">
        <v>321.127565</v>
      </c>
      <c r="AA2645">
        <v>221</v>
      </c>
      <c r="AB2645">
        <v>1014</v>
      </c>
      <c r="AC2645">
        <v>415</v>
      </c>
      <c r="AD2645">
        <v>529</v>
      </c>
      <c r="AE2645">
        <v>159</v>
      </c>
      <c r="AF2645">
        <v>163</v>
      </c>
      <c r="AG2645">
        <v>65</v>
      </c>
      <c r="AH2645">
        <v>22</v>
      </c>
      <c r="AI2645">
        <v>91</v>
      </c>
      <c r="AJ2645">
        <v>43</v>
      </c>
      <c r="AK2645">
        <v>14</v>
      </c>
      <c r="AL2645">
        <v>65</v>
      </c>
      <c r="AM2645">
        <v>88</v>
      </c>
      <c r="AN2645">
        <v>35</v>
      </c>
      <c r="AO2645">
        <v>117</v>
      </c>
      <c r="AP2645">
        <v>382</v>
      </c>
      <c r="AQ2645">
        <v>0</v>
      </c>
      <c r="AR2645" s="4">
        <v>5227</v>
      </c>
      <c r="AS2645" s="4">
        <f t="shared" si="660"/>
        <v>5609</v>
      </c>
      <c r="AT2645">
        <v>0.91732444899999999</v>
      </c>
      <c r="AU2645" s="4">
        <f t="shared" si="656"/>
        <v>1</v>
      </c>
      <c r="AV2645" s="4">
        <f t="shared" si="661"/>
        <v>5145.2728344409998</v>
      </c>
      <c r="AW2645" s="4">
        <v>0</v>
      </c>
      <c r="AX2645" s="4">
        <v>0</v>
      </c>
      <c r="AY2645" s="4">
        <v>80.53</v>
      </c>
      <c r="AZ2645" s="4">
        <f t="shared" si="662"/>
        <v>80.53</v>
      </c>
      <c r="BA2645" s="4">
        <f t="shared" si="663"/>
        <v>73.872137877970005</v>
      </c>
      <c r="BB2645" s="4">
        <v>9.51</v>
      </c>
      <c r="BC2645" s="4">
        <v>12000</v>
      </c>
      <c r="BD2645">
        <v>2.0791900391699998</v>
      </c>
      <c r="BE2645" s="2">
        <v>0.11</v>
      </c>
      <c r="BF2645">
        <v>40</v>
      </c>
      <c r="BG2645">
        <f t="shared" si="657"/>
        <v>0.11171872670841716</v>
      </c>
      <c r="BH2645">
        <v>0.747</v>
      </c>
      <c r="BI2645" s="4">
        <v>0.52800000000000002</v>
      </c>
      <c r="BJ2645" s="4">
        <v>0.17599999999999999</v>
      </c>
      <c r="BK2645" s="3">
        <f t="shared" si="664"/>
        <v>385500</v>
      </c>
      <c r="BL2645" s="3">
        <f t="shared" si="665"/>
        <v>72</v>
      </c>
      <c r="BM2645" s="3">
        <v>820.99999999999989</v>
      </c>
      <c r="BN2645" s="3">
        <v>738.9</v>
      </c>
      <c r="BO2645" s="3">
        <f t="shared" si="666"/>
        <v>82.099999999999909</v>
      </c>
      <c r="BP2645" s="3">
        <f t="shared" si="667"/>
        <v>22800</v>
      </c>
      <c r="BQ2645">
        <v>0.72</v>
      </c>
      <c r="BR2645">
        <v>0.59</v>
      </c>
      <c r="BS2645">
        <v>7.85</v>
      </c>
      <c r="BT2645">
        <f t="shared" si="658"/>
        <v>732.90000000000009</v>
      </c>
      <c r="BU2645" s="1">
        <f t="shared" si="659"/>
        <v>0.13934606756895729</v>
      </c>
      <c r="BV2645" s="1">
        <f t="shared" si="668"/>
        <v>0.16636424789821352</v>
      </c>
      <c r="BW2645">
        <f t="shared" si="669"/>
        <v>0.15784485039404161</v>
      </c>
      <c r="BX2645">
        <f t="shared" si="670"/>
        <v>0.17176794312844954</v>
      </c>
      <c r="BY2645">
        <f t="shared" si="671"/>
        <v>155.65989253818918</v>
      </c>
    </row>
    <row r="2646" spans="1:77" x14ac:dyDescent="0.2">
      <c r="A2646">
        <v>1</v>
      </c>
      <c r="B2646">
        <v>48311</v>
      </c>
      <c r="C2646" t="s">
        <v>20</v>
      </c>
      <c r="D2646">
        <v>48</v>
      </c>
      <c r="E2646" t="s">
        <v>21</v>
      </c>
      <c r="F2646" t="s">
        <v>22</v>
      </c>
      <c r="G2646" t="s">
        <v>140</v>
      </c>
      <c r="H2646">
        <v>311</v>
      </c>
      <c r="I2646">
        <v>152</v>
      </c>
      <c r="J2646">
        <v>562</v>
      </c>
      <c r="K2646">
        <v>136</v>
      </c>
      <c r="L2646">
        <v>505</v>
      </c>
      <c r="M2646">
        <v>69</v>
      </c>
      <c r="N2646">
        <v>102</v>
      </c>
      <c r="O2646" s="3">
        <v>9778.1</v>
      </c>
      <c r="P2646" s="3">
        <v>13652.249750000001</v>
      </c>
      <c r="Q2646" s="3">
        <v>8468.7999999999993</v>
      </c>
      <c r="R2646" s="3">
        <v>11824.196180000001</v>
      </c>
      <c r="S2646" s="3">
        <v>1535</v>
      </c>
      <c r="T2646" s="3">
        <v>2143.1774449999998</v>
      </c>
      <c r="U2646" s="3">
        <v>10802</v>
      </c>
      <c r="V2646" s="3">
        <v>15081.8259</v>
      </c>
      <c r="W2646" s="3">
        <v>809.08</v>
      </c>
      <c r="X2646" s="3">
        <v>1129.6430009999999</v>
      </c>
      <c r="Y2646" s="3">
        <v>92</v>
      </c>
      <c r="Z2646" s="3">
        <v>128.45102600000001</v>
      </c>
      <c r="AA2646">
        <v>141</v>
      </c>
      <c r="AB2646">
        <v>383</v>
      </c>
      <c r="AC2646">
        <v>144</v>
      </c>
      <c r="AD2646">
        <v>445</v>
      </c>
      <c r="AE2646">
        <v>82</v>
      </c>
      <c r="AF2646">
        <v>73</v>
      </c>
      <c r="AG2646">
        <v>65</v>
      </c>
      <c r="AH2646">
        <v>22</v>
      </c>
      <c r="AI2646">
        <v>91</v>
      </c>
      <c r="AJ2646">
        <v>43</v>
      </c>
      <c r="AK2646">
        <v>14</v>
      </c>
      <c r="AL2646">
        <v>65</v>
      </c>
      <c r="AM2646">
        <v>88</v>
      </c>
      <c r="AN2646">
        <v>35</v>
      </c>
      <c r="AO2646">
        <v>117</v>
      </c>
      <c r="AP2646">
        <v>382</v>
      </c>
      <c r="AQ2646">
        <v>0</v>
      </c>
      <c r="AR2646" s="4">
        <v>5227</v>
      </c>
      <c r="AS2646" s="4">
        <f t="shared" si="660"/>
        <v>5609</v>
      </c>
      <c r="AT2646">
        <v>0.90412920500000005</v>
      </c>
      <c r="AU2646" s="4">
        <f t="shared" si="656"/>
        <v>1</v>
      </c>
      <c r="AV2646" s="4">
        <f t="shared" si="661"/>
        <v>5071.2607108450002</v>
      </c>
      <c r="AW2646" s="4">
        <v>0</v>
      </c>
      <c r="AX2646" s="4">
        <v>0</v>
      </c>
      <c r="AY2646" s="4">
        <v>80.53</v>
      </c>
      <c r="AZ2646" s="4">
        <f t="shared" si="662"/>
        <v>80.53</v>
      </c>
      <c r="BA2646" s="4">
        <f t="shared" si="663"/>
        <v>72.809524878650009</v>
      </c>
      <c r="BB2646" s="4">
        <v>9.51</v>
      </c>
      <c r="BC2646" s="4">
        <v>12000</v>
      </c>
      <c r="BD2646">
        <v>2.0075798066499999</v>
      </c>
      <c r="BE2646" s="2">
        <v>0.11</v>
      </c>
      <c r="BF2646">
        <v>40</v>
      </c>
      <c r="BG2646">
        <f t="shared" si="657"/>
        <v>0.11171872670841716</v>
      </c>
      <c r="BH2646">
        <v>0.747</v>
      </c>
      <c r="BI2646" s="4">
        <v>0.52800000000000002</v>
      </c>
      <c r="BJ2646" s="4">
        <v>0.17599999999999999</v>
      </c>
      <c r="BK2646" s="3">
        <f t="shared" si="664"/>
        <v>385500</v>
      </c>
      <c r="BL2646" s="3">
        <f t="shared" si="665"/>
        <v>72</v>
      </c>
      <c r="BM2646" s="3">
        <v>820.99999999999989</v>
      </c>
      <c r="BN2646" s="3">
        <v>738.9</v>
      </c>
      <c r="BO2646" s="3">
        <f t="shared" si="666"/>
        <v>82.099999999999909</v>
      </c>
      <c r="BP2646" s="3">
        <f t="shared" si="667"/>
        <v>22800</v>
      </c>
      <c r="BQ2646">
        <v>0.72</v>
      </c>
      <c r="BR2646">
        <v>0.59</v>
      </c>
      <c r="BS2646">
        <v>7.85</v>
      </c>
      <c r="BT2646">
        <f t="shared" si="658"/>
        <v>732.90000000000009</v>
      </c>
      <c r="BU2646" s="1">
        <f t="shared" si="659"/>
        <v>0.13706077404518174</v>
      </c>
      <c r="BV2646" s="1">
        <f t="shared" si="668"/>
        <v>0.15534446052776799</v>
      </c>
      <c r="BW2646">
        <f t="shared" si="669"/>
        <v>0.14682506302359608</v>
      </c>
      <c r="BX2646">
        <f t="shared" si="670"/>
        <v>0.160748155758004</v>
      </c>
      <c r="BY2646">
        <f t="shared" si="671"/>
        <v>155.65989253818918</v>
      </c>
    </row>
    <row r="2647" spans="1:77" x14ac:dyDescent="0.2">
      <c r="A2647">
        <v>12</v>
      </c>
      <c r="B2647">
        <v>48313</v>
      </c>
      <c r="C2647" t="s">
        <v>1017</v>
      </c>
      <c r="D2647">
        <v>48</v>
      </c>
      <c r="E2647" t="s">
        <v>21</v>
      </c>
      <c r="F2647" t="s">
        <v>22</v>
      </c>
      <c r="G2647" t="s">
        <v>221</v>
      </c>
      <c r="H2647">
        <v>313</v>
      </c>
      <c r="I2647">
        <v>336</v>
      </c>
      <c r="J2647">
        <v>1253</v>
      </c>
      <c r="K2647">
        <v>425</v>
      </c>
      <c r="L2647">
        <v>535</v>
      </c>
      <c r="M2647">
        <v>149</v>
      </c>
      <c r="N2647">
        <v>175</v>
      </c>
      <c r="O2647" s="3">
        <v>6540.5</v>
      </c>
      <c r="P2647" s="3">
        <v>9131.8906040000002</v>
      </c>
      <c r="Q2647" s="3">
        <v>16673</v>
      </c>
      <c r="R2647" s="3">
        <v>23278.956050000001</v>
      </c>
      <c r="S2647" s="3">
        <v>4574.8999999999996</v>
      </c>
      <c r="T2647" s="3">
        <v>6387.5065089999998</v>
      </c>
      <c r="U2647" s="3">
        <v>11501</v>
      </c>
      <c r="V2647" s="3">
        <v>16057.774460000001</v>
      </c>
      <c r="W2647" s="3">
        <v>1556.7</v>
      </c>
      <c r="X2647" s="3">
        <v>2173.475132</v>
      </c>
      <c r="Y2647" s="3">
        <v>163</v>
      </c>
      <c r="Z2647" s="3">
        <v>227.58170910000001</v>
      </c>
      <c r="AA2647">
        <v>296</v>
      </c>
      <c r="AB2647">
        <v>936</v>
      </c>
      <c r="AC2647">
        <v>407</v>
      </c>
      <c r="AD2647">
        <v>508</v>
      </c>
      <c r="AE2647">
        <v>146</v>
      </c>
      <c r="AF2647">
        <v>135</v>
      </c>
      <c r="AG2647">
        <v>65</v>
      </c>
      <c r="AH2647">
        <v>22</v>
      </c>
      <c r="AI2647">
        <v>91</v>
      </c>
      <c r="AJ2647">
        <v>43</v>
      </c>
      <c r="AK2647">
        <v>14</v>
      </c>
      <c r="AL2647">
        <v>65</v>
      </c>
      <c r="AM2647">
        <v>88</v>
      </c>
      <c r="AN2647">
        <v>35</v>
      </c>
      <c r="AO2647">
        <v>117</v>
      </c>
      <c r="AP2647">
        <v>382</v>
      </c>
      <c r="AQ2647">
        <v>0</v>
      </c>
      <c r="AR2647" s="4">
        <v>5227</v>
      </c>
      <c r="AS2647" s="4">
        <f t="shared" si="660"/>
        <v>5609</v>
      </c>
      <c r="AT2647">
        <v>0.91119430999999995</v>
      </c>
      <c r="AU2647" s="4">
        <f t="shared" si="656"/>
        <v>1</v>
      </c>
      <c r="AV2647" s="4">
        <f t="shared" si="661"/>
        <v>5110.8888847899998</v>
      </c>
      <c r="AW2647" s="4">
        <v>0</v>
      </c>
      <c r="AX2647" s="4">
        <v>0</v>
      </c>
      <c r="AY2647" s="4">
        <v>80.53</v>
      </c>
      <c r="AZ2647" s="4">
        <f t="shared" si="662"/>
        <v>80.53</v>
      </c>
      <c r="BA2647" s="4">
        <f t="shared" si="663"/>
        <v>73.378477784300003</v>
      </c>
      <c r="BB2647" s="4">
        <v>9.51</v>
      </c>
      <c r="BC2647" s="4">
        <v>12000</v>
      </c>
      <c r="BD2647">
        <v>2.2133918720099999</v>
      </c>
      <c r="BE2647" s="2">
        <v>0.11</v>
      </c>
      <c r="BF2647">
        <v>40</v>
      </c>
      <c r="BG2647">
        <f t="shared" si="657"/>
        <v>0.11171872670841716</v>
      </c>
      <c r="BH2647">
        <v>0.59909999999999997</v>
      </c>
      <c r="BI2647" s="4">
        <v>0.52800000000000002</v>
      </c>
      <c r="BJ2647" s="4">
        <v>0.17599999999999999</v>
      </c>
      <c r="BK2647" s="3">
        <f t="shared" si="664"/>
        <v>385500</v>
      </c>
      <c r="BL2647" s="3">
        <f t="shared" si="665"/>
        <v>72</v>
      </c>
      <c r="BM2647" s="3">
        <v>820.99999999999989</v>
      </c>
      <c r="BN2647" s="3">
        <v>738.9</v>
      </c>
      <c r="BO2647" s="3">
        <f t="shared" si="666"/>
        <v>82.099999999999909</v>
      </c>
      <c r="BP2647" s="3">
        <f t="shared" si="667"/>
        <v>22800</v>
      </c>
      <c r="BQ2647">
        <v>0.72</v>
      </c>
      <c r="BR2647">
        <v>0.59</v>
      </c>
      <c r="BS2647">
        <v>7.85</v>
      </c>
      <c r="BT2647">
        <f t="shared" si="658"/>
        <v>732.90000000000009</v>
      </c>
      <c r="BU2647" s="1">
        <f t="shared" si="659"/>
        <v>0.16460335655179278</v>
      </c>
      <c r="BV2647" s="1">
        <f t="shared" si="668"/>
        <v>0.18820933453940547</v>
      </c>
      <c r="BW2647">
        <f t="shared" si="669"/>
        <v>0.1792225874761165</v>
      </c>
      <c r="BX2647">
        <f t="shared" si="670"/>
        <v>0.19395793109588402</v>
      </c>
      <c r="BY2647">
        <f t="shared" si="671"/>
        <v>156.04498368557392</v>
      </c>
    </row>
    <row r="2648" spans="1:77" x14ac:dyDescent="0.2">
      <c r="A2648">
        <v>18</v>
      </c>
      <c r="B2648">
        <v>48315</v>
      </c>
      <c r="C2648" t="s">
        <v>1605</v>
      </c>
      <c r="D2648">
        <v>48</v>
      </c>
      <c r="E2648" t="s">
        <v>21</v>
      </c>
      <c r="F2648" t="s">
        <v>22</v>
      </c>
      <c r="G2648" t="s">
        <v>223</v>
      </c>
      <c r="H2648">
        <v>315</v>
      </c>
      <c r="I2648">
        <v>304</v>
      </c>
      <c r="J2648">
        <v>1348</v>
      </c>
      <c r="K2648">
        <v>446</v>
      </c>
      <c r="L2648">
        <v>523</v>
      </c>
      <c r="M2648">
        <v>168</v>
      </c>
      <c r="N2648">
        <v>204</v>
      </c>
      <c r="O2648" s="3">
        <v>5197.5</v>
      </c>
      <c r="P2648" s="3">
        <v>7256.784866</v>
      </c>
      <c r="Q2648" s="3">
        <v>20155</v>
      </c>
      <c r="R2648" s="3">
        <v>28140.548139999999</v>
      </c>
      <c r="S2648" s="3">
        <v>6360.1</v>
      </c>
      <c r="T2648" s="3">
        <v>8880.0148960000006</v>
      </c>
      <c r="U2648" s="3">
        <v>12071</v>
      </c>
      <c r="V2648" s="3">
        <v>16853.61234</v>
      </c>
      <c r="W2648" s="3">
        <v>2059.1</v>
      </c>
      <c r="X2648" s="3">
        <v>2874.929431</v>
      </c>
      <c r="Y2648" s="3">
        <v>186</v>
      </c>
      <c r="Z2648" s="3">
        <v>259.6944656</v>
      </c>
      <c r="AA2648">
        <v>340</v>
      </c>
      <c r="AB2648">
        <v>913</v>
      </c>
      <c r="AC2648">
        <v>405</v>
      </c>
      <c r="AD2648">
        <v>502</v>
      </c>
      <c r="AE2648">
        <v>148</v>
      </c>
      <c r="AF2648">
        <v>136</v>
      </c>
      <c r="AG2648">
        <v>65</v>
      </c>
      <c r="AH2648">
        <v>22</v>
      </c>
      <c r="AI2648">
        <v>91</v>
      </c>
      <c r="AJ2648">
        <v>43</v>
      </c>
      <c r="AK2648">
        <v>14</v>
      </c>
      <c r="AL2648">
        <v>65</v>
      </c>
      <c r="AM2648">
        <v>88</v>
      </c>
      <c r="AN2648">
        <v>35</v>
      </c>
      <c r="AO2648">
        <v>117</v>
      </c>
      <c r="AP2648">
        <v>382</v>
      </c>
      <c r="AQ2648">
        <v>0</v>
      </c>
      <c r="AR2648" s="4">
        <v>5227</v>
      </c>
      <c r="AS2648" s="4">
        <f t="shared" si="660"/>
        <v>5609</v>
      </c>
      <c r="AT2648">
        <v>0.91907608100000004</v>
      </c>
      <c r="AU2648" s="4">
        <f t="shared" si="656"/>
        <v>1</v>
      </c>
      <c r="AV2648" s="4">
        <f t="shared" si="661"/>
        <v>5155.0977383290001</v>
      </c>
      <c r="AW2648" s="4">
        <v>0</v>
      </c>
      <c r="AX2648" s="4">
        <v>0</v>
      </c>
      <c r="AY2648" s="4">
        <v>80.53</v>
      </c>
      <c r="AZ2648" s="4">
        <f t="shared" si="662"/>
        <v>80.53</v>
      </c>
      <c r="BA2648" s="4">
        <f t="shared" si="663"/>
        <v>74.013196802930011</v>
      </c>
      <c r="BB2648" s="4">
        <v>9.51</v>
      </c>
      <c r="BC2648" s="4">
        <v>12000</v>
      </c>
      <c r="BD2648">
        <v>2.1767905088599999</v>
      </c>
      <c r="BE2648" s="2">
        <v>0.11</v>
      </c>
      <c r="BF2648">
        <v>40</v>
      </c>
      <c r="BG2648">
        <f t="shared" si="657"/>
        <v>0.11171872670841716</v>
      </c>
      <c r="BH2648">
        <v>0.64</v>
      </c>
      <c r="BI2648" s="4">
        <v>0.52800000000000002</v>
      </c>
      <c r="BJ2648" s="4">
        <v>0.17599999999999999</v>
      </c>
      <c r="BK2648" s="3">
        <f t="shared" si="664"/>
        <v>385500</v>
      </c>
      <c r="BL2648" s="3">
        <f t="shared" si="665"/>
        <v>72</v>
      </c>
      <c r="BM2648" s="3">
        <v>820.99999999999989</v>
      </c>
      <c r="BN2648" s="3">
        <v>738.9</v>
      </c>
      <c r="BO2648" s="3">
        <f t="shared" si="666"/>
        <v>82.099999999999909</v>
      </c>
      <c r="BP2648" s="3">
        <f t="shared" si="667"/>
        <v>22800</v>
      </c>
      <c r="BQ2648">
        <v>0.72</v>
      </c>
      <c r="BR2648">
        <v>0.59</v>
      </c>
      <c r="BS2648">
        <v>7.85</v>
      </c>
      <c r="BT2648">
        <f t="shared" si="658"/>
        <v>732.90000000000009</v>
      </c>
      <c r="BU2648" s="1">
        <f t="shared" si="659"/>
        <v>0.15731193293182066</v>
      </c>
      <c r="BV2648" s="1">
        <f t="shared" si="668"/>
        <v>0.18286541335988557</v>
      </c>
      <c r="BW2648">
        <f t="shared" si="669"/>
        <v>0.17402951361673491</v>
      </c>
      <c r="BX2648">
        <f t="shared" si="670"/>
        <v>0.18850268544892668</v>
      </c>
      <c r="BY2648">
        <f t="shared" si="671"/>
        <v>155.92068707191771</v>
      </c>
    </row>
    <row r="2649" spans="1:77" x14ac:dyDescent="0.2">
      <c r="A2649">
        <v>1</v>
      </c>
      <c r="B2649">
        <v>48317</v>
      </c>
      <c r="C2649" t="s">
        <v>20</v>
      </c>
      <c r="D2649">
        <v>48</v>
      </c>
      <c r="E2649" t="s">
        <v>21</v>
      </c>
      <c r="F2649" t="s">
        <v>22</v>
      </c>
      <c r="G2649" t="s">
        <v>103</v>
      </c>
      <c r="H2649">
        <v>317</v>
      </c>
      <c r="I2649">
        <v>338</v>
      </c>
      <c r="J2649">
        <v>586</v>
      </c>
      <c r="K2649">
        <v>203</v>
      </c>
      <c r="L2649">
        <v>361</v>
      </c>
      <c r="M2649">
        <v>75</v>
      </c>
      <c r="N2649">
        <v>128</v>
      </c>
      <c r="O2649" s="3">
        <v>4372.6000000000004</v>
      </c>
      <c r="P2649" s="3">
        <v>6105.0538729999998</v>
      </c>
      <c r="Q2649" s="3">
        <v>8715.6</v>
      </c>
      <c r="R2649" s="3">
        <v>12168.78002</v>
      </c>
      <c r="S2649" s="3">
        <v>3205.3</v>
      </c>
      <c r="T2649" s="3">
        <v>4475.2616699999999</v>
      </c>
      <c r="U2649" s="3">
        <v>8343.7000000000007</v>
      </c>
      <c r="V2649" s="3">
        <v>11649.530710000001</v>
      </c>
      <c r="W2649" s="3">
        <v>1037.9000000000001</v>
      </c>
      <c r="X2649" s="3">
        <v>1449.1230419999999</v>
      </c>
      <c r="Y2649" s="3">
        <v>118</v>
      </c>
      <c r="Z2649" s="3">
        <v>164.75240289999999</v>
      </c>
      <c r="AA2649">
        <v>260</v>
      </c>
      <c r="AB2649">
        <v>481</v>
      </c>
      <c r="AC2649">
        <v>230</v>
      </c>
      <c r="AD2649">
        <v>380</v>
      </c>
      <c r="AE2649">
        <v>95</v>
      </c>
      <c r="AF2649">
        <v>91</v>
      </c>
      <c r="AG2649">
        <v>65</v>
      </c>
      <c r="AH2649">
        <v>22</v>
      </c>
      <c r="AI2649">
        <v>91</v>
      </c>
      <c r="AJ2649">
        <v>43</v>
      </c>
      <c r="AK2649">
        <v>14</v>
      </c>
      <c r="AL2649">
        <v>65</v>
      </c>
      <c r="AM2649">
        <v>88</v>
      </c>
      <c r="AN2649">
        <v>35</v>
      </c>
      <c r="AO2649">
        <v>117</v>
      </c>
      <c r="AP2649">
        <v>382</v>
      </c>
      <c r="AQ2649">
        <v>0</v>
      </c>
      <c r="AR2649" s="4">
        <v>5227</v>
      </c>
      <c r="AS2649" s="4">
        <f t="shared" si="660"/>
        <v>5609</v>
      </c>
      <c r="AT2649">
        <v>0.93079950499999997</v>
      </c>
      <c r="AU2649" s="4">
        <f t="shared" si="656"/>
        <v>1</v>
      </c>
      <c r="AV2649" s="4">
        <f t="shared" si="661"/>
        <v>5220.8544235449999</v>
      </c>
      <c r="AW2649" s="4">
        <v>0</v>
      </c>
      <c r="AX2649" s="4">
        <v>0</v>
      </c>
      <c r="AY2649" s="4">
        <v>80.53</v>
      </c>
      <c r="AZ2649" s="4">
        <f t="shared" si="662"/>
        <v>80.53</v>
      </c>
      <c r="BA2649" s="4">
        <f t="shared" si="663"/>
        <v>74.957284137649992</v>
      </c>
      <c r="BB2649" s="4">
        <v>9.51</v>
      </c>
      <c r="BC2649" s="4">
        <v>12000</v>
      </c>
      <c r="BD2649">
        <v>1.9440861552099999</v>
      </c>
      <c r="BE2649" s="2">
        <v>0.11</v>
      </c>
      <c r="BF2649">
        <v>40</v>
      </c>
      <c r="BG2649">
        <f t="shared" si="657"/>
        <v>0.11171872670841716</v>
      </c>
      <c r="BH2649">
        <v>0.747</v>
      </c>
      <c r="BI2649" s="4">
        <v>0.52800000000000002</v>
      </c>
      <c r="BJ2649" s="4">
        <v>0.17599999999999999</v>
      </c>
      <c r="BK2649" s="3">
        <f t="shared" si="664"/>
        <v>385500</v>
      </c>
      <c r="BL2649" s="3">
        <f t="shared" si="665"/>
        <v>72</v>
      </c>
      <c r="BM2649" s="3">
        <v>820.99999999999989</v>
      </c>
      <c r="BN2649" s="3">
        <v>738.9</v>
      </c>
      <c r="BO2649" s="3">
        <f t="shared" si="666"/>
        <v>82.099999999999909</v>
      </c>
      <c r="BP2649" s="3">
        <f t="shared" si="667"/>
        <v>22800</v>
      </c>
      <c r="BQ2649">
        <v>0.72</v>
      </c>
      <c r="BR2649">
        <v>0.59</v>
      </c>
      <c r="BS2649">
        <v>7.85</v>
      </c>
      <c r="BT2649">
        <f t="shared" si="658"/>
        <v>732.90000000000009</v>
      </c>
      <c r="BU2649" s="1">
        <f t="shared" si="659"/>
        <v>0.13918103014474245</v>
      </c>
      <c r="BV2649" s="1">
        <f t="shared" si="668"/>
        <v>0.15789306561449271</v>
      </c>
      <c r="BW2649">
        <f t="shared" si="669"/>
        <v>0.1493736681103208</v>
      </c>
      <c r="BX2649">
        <f t="shared" si="670"/>
        <v>0.16329676084472872</v>
      </c>
      <c r="BY2649">
        <f t="shared" si="671"/>
        <v>155.65989253818918</v>
      </c>
    </row>
    <row r="2650" spans="1:77" x14ac:dyDescent="0.2">
      <c r="A2650">
        <v>1</v>
      </c>
      <c r="B2650">
        <v>48319</v>
      </c>
      <c r="C2650" t="s">
        <v>20</v>
      </c>
      <c r="D2650">
        <v>48</v>
      </c>
      <c r="E2650" t="s">
        <v>21</v>
      </c>
      <c r="F2650" t="s">
        <v>22</v>
      </c>
      <c r="G2650" t="s">
        <v>104</v>
      </c>
      <c r="H2650">
        <v>319</v>
      </c>
      <c r="I2650">
        <v>140</v>
      </c>
      <c r="J2650">
        <v>696</v>
      </c>
      <c r="K2650">
        <v>286</v>
      </c>
      <c r="L2650">
        <v>420</v>
      </c>
      <c r="M2650">
        <v>88</v>
      </c>
      <c r="N2650">
        <v>111</v>
      </c>
      <c r="O2650" s="3">
        <v>4286.8</v>
      </c>
      <c r="P2650" s="3">
        <v>5985.2593290000004</v>
      </c>
      <c r="Q2650" s="3">
        <v>11187</v>
      </c>
      <c r="R2650" s="3">
        <v>15619.365519999999</v>
      </c>
      <c r="S2650" s="3">
        <v>3995.3</v>
      </c>
      <c r="T2650" s="3">
        <v>5578.2650450000001</v>
      </c>
      <c r="U2650" s="3">
        <v>9802.9</v>
      </c>
      <c r="V2650" s="3">
        <v>13686.875679999999</v>
      </c>
      <c r="W2650" s="3">
        <v>1057.2</v>
      </c>
      <c r="X2650" s="3">
        <v>1476.0698339999999</v>
      </c>
      <c r="Y2650" s="3">
        <v>111</v>
      </c>
      <c r="Z2650" s="3">
        <v>154.9789553</v>
      </c>
      <c r="AA2650">
        <v>177</v>
      </c>
      <c r="AB2650">
        <v>643</v>
      </c>
      <c r="AC2650">
        <v>309</v>
      </c>
      <c r="AD2650">
        <v>440</v>
      </c>
      <c r="AE2650">
        <v>115</v>
      </c>
      <c r="AF2650">
        <v>104</v>
      </c>
      <c r="AG2650">
        <v>65</v>
      </c>
      <c r="AH2650">
        <v>22</v>
      </c>
      <c r="AI2650">
        <v>91</v>
      </c>
      <c r="AJ2650">
        <v>43</v>
      </c>
      <c r="AK2650">
        <v>14</v>
      </c>
      <c r="AL2650">
        <v>65</v>
      </c>
      <c r="AM2650">
        <v>88</v>
      </c>
      <c r="AN2650">
        <v>35</v>
      </c>
      <c r="AO2650">
        <v>117</v>
      </c>
      <c r="AP2650">
        <v>382</v>
      </c>
      <c r="AQ2650">
        <v>0</v>
      </c>
      <c r="AR2650" s="4">
        <v>5227</v>
      </c>
      <c r="AS2650" s="4">
        <f t="shared" si="660"/>
        <v>5609</v>
      </c>
      <c r="AT2650">
        <v>0.91701968599999995</v>
      </c>
      <c r="AU2650" s="4">
        <f t="shared" si="656"/>
        <v>1</v>
      </c>
      <c r="AV2650" s="4">
        <f t="shared" si="661"/>
        <v>5143.5634187739997</v>
      </c>
      <c r="AW2650" s="4">
        <v>0</v>
      </c>
      <c r="AX2650" s="4">
        <v>0</v>
      </c>
      <c r="AY2650" s="4">
        <v>80.53</v>
      </c>
      <c r="AZ2650" s="4">
        <f t="shared" si="662"/>
        <v>80.53</v>
      </c>
      <c r="BA2650" s="4">
        <f t="shared" si="663"/>
        <v>73.847595313580001</v>
      </c>
      <c r="BB2650" s="4">
        <v>9.51</v>
      </c>
      <c r="BC2650" s="4">
        <v>12000</v>
      </c>
      <c r="BD2650">
        <v>1.93368831623</v>
      </c>
      <c r="BE2650" s="2">
        <v>0.11</v>
      </c>
      <c r="BF2650">
        <v>40</v>
      </c>
      <c r="BG2650">
        <f t="shared" si="657"/>
        <v>0.11171872670841716</v>
      </c>
      <c r="BH2650">
        <v>0.747</v>
      </c>
      <c r="BI2650" s="4">
        <v>0.52800000000000002</v>
      </c>
      <c r="BJ2650" s="4">
        <v>0.17599999999999999</v>
      </c>
      <c r="BK2650" s="3">
        <f t="shared" si="664"/>
        <v>385500</v>
      </c>
      <c r="BL2650" s="3">
        <f t="shared" si="665"/>
        <v>72</v>
      </c>
      <c r="BM2650" s="3">
        <v>820.99999999999989</v>
      </c>
      <c r="BN2650" s="3">
        <v>738.9</v>
      </c>
      <c r="BO2650" s="3">
        <f t="shared" si="666"/>
        <v>82.099999999999909</v>
      </c>
      <c r="BP2650" s="3">
        <f t="shared" si="667"/>
        <v>22800</v>
      </c>
      <c r="BQ2650">
        <v>0.72</v>
      </c>
      <c r="BR2650">
        <v>0.59</v>
      </c>
      <c r="BS2650">
        <v>7.85</v>
      </c>
      <c r="BT2650">
        <f t="shared" si="658"/>
        <v>732.90000000000009</v>
      </c>
      <c r="BU2650" s="1">
        <f t="shared" si="659"/>
        <v>0.13756711206362301</v>
      </c>
      <c r="BV2650" s="1">
        <f t="shared" si="668"/>
        <v>0.15776403106309725</v>
      </c>
      <c r="BW2650">
        <f t="shared" si="669"/>
        <v>0.14924463355892534</v>
      </c>
      <c r="BX2650">
        <f t="shared" si="670"/>
        <v>0.16316772629333326</v>
      </c>
      <c r="BY2650">
        <f t="shared" si="671"/>
        <v>155.65989253818918</v>
      </c>
    </row>
    <row r="2651" spans="1:77" x14ac:dyDescent="0.2">
      <c r="A2651">
        <v>1</v>
      </c>
      <c r="B2651">
        <v>48321</v>
      </c>
      <c r="C2651" t="s">
        <v>20</v>
      </c>
      <c r="D2651">
        <v>48</v>
      </c>
      <c r="E2651" t="s">
        <v>21</v>
      </c>
      <c r="F2651" t="s">
        <v>22</v>
      </c>
      <c r="G2651" t="s">
        <v>145</v>
      </c>
      <c r="H2651">
        <v>321</v>
      </c>
      <c r="I2651">
        <v>76</v>
      </c>
      <c r="J2651">
        <v>809</v>
      </c>
      <c r="K2651">
        <v>291</v>
      </c>
      <c r="L2651">
        <v>738</v>
      </c>
      <c r="M2651">
        <v>96</v>
      </c>
      <c r="N2651">
        <v>130</v>
      </c>
      <c r="O2651" s="3">
        <v>8838.1</v>
      </c>
      <c r="P2651" s="3">
        <v>12339.815360000001</v>
      </c>
      <c r="Q2651" s="3">
        <v>11773</v>
      </c>
      <c r="R2651" s="3">
        <v>16437.542710000002</v>
      </c>
      <c r="S2651" s="3">
        <v>2524</v>
      </c>
      <c r="T2651" s="3">
        <v>3524.0259740000001</v>
      </c>
      <c r="U2651" s="3">
        <v>15313</v>
      </c>
      <c r="V2651" s="3">
        <v>21380.114799999999</v>
      </c>
      <c r="W2651" s="3">
        <v>1101.8</v>
      </c>
      <c r="X2651" s="3">
        <v>1538.340657</v>
      </c>
      <c r="Y2651" s="3">
        <v>120</v>
      </c>
      <c r="Z2651" s="3">
        <v>167.5448165</v>
      </c>
      <c r="AA2651">
        <v>103</v>
      </c>
      <c r="AB2651">
        <v>575</v>
      </c>
      <c r="AC2651">
        <v>299</v>
      </c>
      <c r="AD2651">
        <v>648</v>
      </c>
      <c r="AE2651">
        <v>103</v>
      </c>
      <c r="AF2651">
        <v>97</v>
      </c>
      <c r="AG2651">
        <v>65</v>
      </c>
      <c r="AH2651">
        <v>22</v>
      </c>
      <c r="AI2651">
        <v>91</v>
      </c>
      <c r="AJ2651">
        <v>43</v>
      </c>
      <c r="AK2651">
        <v>14</v>
      </c>
      <c r="AL2651">
        <v>65</v>
      </c>
      <c r="AM2651">
        <v>88</v>
      </c>
      <c r="AN2651">
        <v>35</v>
      </c>
      <c r="AO2651">
        <v>117</v>
      </c>
      <c r="AP2651">
        <v>382</v>
      </c>
      <c r="AQ2651">
        <v>0</v>
      </c>
      <c r="AR2651" s="4">
        <v>5227</v>
      </c>
      <c r="AS2651" s="4">
        <f t="shared" si="660"/>
        <v>5609</v>
      </c>
      <c r="AT2651">
        <v>0.90514702599999997</v>
      </c>
      <c r="AU2651" s="4">
        <f t="shared" si="656"/>
        <v>1</v>
      </c>
      <c r="AV2651" s="4">
        <f t="shared" si="661"/>
        <v>5076.969668834</v>
      </c>
      <c r="AW2651" s="4">
        <v>0</v>
      </c>
      <c r="AX2651" s="4">
        <v>0</v>
      </c>
      <c r="AY2651" s="4">
        <v>80.53</v>
      </c>
      <c r="AZ2651" s="4">
        <f t="shared" si="662"/>
        <v>80.53</v>
      </c>
      <c r="BA2651" s="4">
        <f t="shared" si="663"/>
        <v>72.891490003779992</v>
      </c>
      <c r="BB2651" s="4">
        <v>9.51</v>
      </c>
      <c r="BC2651" s="4">
        <v>12000</v>
      </c>
      <c r="BD2651">
        <v>2.27748291251</v>
      </c>
      <c r="BE2651" s="2">
        <v>0.11</v>
      </c>
      <c r="BF2651">
        <v>40</v>
      </c>
      <c r="BG2651">
        <f t="shared" si="657"/>
        <v>0.11171872670841716</v>
      </c>
      <c r="BH2651">
        <v>0.747</v>
      </c>
      <c r="BI2651" s="4">
        <v>0.52800000000000002</v>
      </c>
      <c r="BJ2651" s="4">
        <v>0.17599999999999999</v>
      </c>
      <c r="BK2651" s="3">
        <f t="shared" si="664"/>
        <v>385500</v>
      </c>
      <c r="BL2651" s="3">
        <f t="shared" si="665"/>
        <v>72</v>
      </c>
      <c r="BM2651" s="3">
        <v>820.99999999999989</v>
      </c>
      <c r="BN2651" s="3">
        <v>738.9</v>
      </c>
      <c r="BO2651" s="3">
        <f t="shared" si="666"/>
        <v>82.099999999999909</v>
      </c>
      <c r="BP2651" s="3">
        <f t="shared" si="667"/>
        <v>22800</v>
      </c>
      <c r="BQ2651">
        <v>0.72</v>
      </c>
      <c r="BR2651">
        <v>0.59</v>
      </c>
      <c r="BS2651">
        <v>7.85</v>
      </c>
      <c r="BT2651">
        <f t="shared" si="658"/>
        <v>732.90000000000009</v>
      </c>
      <c r="BU2651" s="1">
        <f t="shared" si="659"/>
        <v>0.14040960420066387</v>
      </c>
      <c r="BV2651" s="1">
        <f t="shared" si="668"/>
        <v>0.16098709510903611</v>
      </c>
      <c r="BW2651">
        <f t="shared" si="669"/>
        <v>0.1524676976048642</v>
      </c>
      <c r="BX2651">
        <f t="shared" si="670"/>
        <v>0.16639079033927212</v>
      </c>
      <c r="BY2651">
        <f t="shared" si="671"/>
        <v>155.65989253818918</v>
      </c>
    </row>
    <row r="2652" spans="1:77" x14ac:dyDescent="0.2">
      <c r="A2652">
        <v>1</v>
      </c>
      <c r="B2652">
        <v>48323</v>
      </c>
      <c r="C2652" t="s">
        <v>20</v>
      </c>
      <c r="D2652">
        <v>48</v>
      </c>
      <c r="E2652" t="s">
        <v>21</v>
      </c>
      <c r="F2652" t="s">
        <v>22</v>
      </c>
      <c r="G2652" t="s">
        <v>106</v>
      </c>
      <c r="H2652">
        <v>323</v>
      </c>
      <c r="I2652">
        <v>918</v>
      </c>
      <c r="J2652">
        <v>426</v>
      </c>
      <c r="K2652">
        <v>123</v>
      </c>
      <c r="L2652">
        <v>572</v>
      </c>
      <c r="M2652">
        <v>53</v>
      </c>
      <c r="N2652">
        <v>87</v>
      </c>
      <c r="O2652" s="3">
        <v>10943</v>
      </c>
      <c r="P2652" s="3">
        <v>15278.691059999999</v>
      </c>
      <c r="Q2652" s="3">
        <v>6686.1</v>
      </c>
      <c r="R2652" s="3">
        <v>9335.1783149999992</v>
      </c>
      <c r="S2652" s="3">
        <v>1858.1</v>
      </c>
      <c r="T2652" s="3">
        <v>2594.2918629999999</v>
      </c>
      <c r="U2652" s="3">
        <v>13869</v>
      </c>
      <c r="V2652" s="3">
        <v>19363.992170000001</v>
      </c>
      <c r="W2652" s="3">
        <v>633.35</v>
      </c>
      <c r="X2652" s="3">
        <v>884.28757949999999</v>
      </c>
      <c r="Y2652" s="3">
        <v>85</v>
      </c>
      <c r="Z2652" s="3">
        <v>118.6775784</v>
      </c>
      <c r="AA2652">
        <v>348</v>
      </c>
      <c r="AB2652">
        <v>331</v>
      </c>
      <c r="AC2652">
        <v>159</v>
      </c>
      <c r="AD2652">
        <v>584</v>
      </c>
      <c r="AE2652">
        <v>76</v>
      </c>
      <c r="AF2652">
        <v>70</v>
      </c>
      <c r="AG2652">
        <v>65</v>
      </c>
      <c r="AH2652">
        <v>22</v>
      </c>
      <c r="AI2652">
        <v>91</v>
      </c>
      <c r="AJ2652">
        <v>43</v>
      </c>
      <c r="AK2652">
        <v>14</v>
      </c>
      <c r="AL2652">
        <v>65</v>
      </c>
      <c r="AM2652">
        <v>88</v>
      </c>
      <c r="AN2652">
        <v>35</v>
      </c>
      <c r="AO2652">
        <v>117</v>
      </c>
      <c r="AP2652">
        <v>382</v>
      </c>
      <c r="AQ2652">
        <v>0</v>
      </c>
      <c r="AR2652" s="4">
        <v>5227</v>
      </c>
      <c r="AS2652" s="4">
        <f t="shared" si="660"/>
        <v>5609</v>
      </c>
      <c r="AT2652">
        <v>0.91333261700000001</v>
      </c>
      <c r="AU2652" s="4">
        <f t="shared" si="656"/>
        <v>1</v>
      </c>
      <c r="AV2652" s="4">
        <f t="shared" si="661"/>
        <v>5122.8826487530005</v>
      </c>
      <c r="AW2652" s="4">
        <v>0</v>
      </c>
      <c r="AX2652" s="4">
        <v>0</v>
      </c>
      <c r="AY2652" s="4">
        <v>80.53</v>
      </c>
      <c r="AZ2652" s="4">
        <f t="shared" si="662"/>
        <v>80.53</v>
      </c>
      <c r="BA2652" s="4">
        <f t="shared" si="663"/>
        <v>73.550675647009996</v>
      </c>
      <c r="BB2652" s="4">
        <v>9.51</v>
      </c>
      <c r="BC2652" s="4">
        <v>12000</v>
      </c>
      <c r="BD2652">
        <v>2.0471488877200001</v>
      </c>
      <c r="BE2652" s="2">
        <v>0.11</v>
      </c>
      <c r="BF2652">
        <v>40</v>
      </c>
      <c r="BG2652">
        <f t="shared" si="657"/>
        <v>0.11171872670841716</v>
      </c>
      <c r="BH2652">
        <v>0.747</v>
      </c>
      <c r="BI2652" s="4">
        <v>0.52800000000000002</v>
      </c>
      <c r="BJ2652" s="4">
        <v>0.17599999999999999</v>
      </c>
      <c r="BK2652" s="3">
        <f t="shared" si="664"/>
        <v>385500</v>
      </c>
      <c r="BL2652" s="3">
        <f t="shared" si="665"/>
        <v>72</v>
      </c>
      <c r="BM2652" s="3">
        <v>820.99999999999989</v>
      </c>
      <c r="BN2652" s="3">
        <v>738.9</v>
      </c>
      <c r="BO2652" s="3">
        <f t="shared" si="666"/>
        <v>82.099999999999909</v>
      </c>
      <c r="BP2652" s="3">
        <f t="shared" si="667"/>
        <v>22800</v>
      </c>
      <c r="BQ2652">
        <v>0.72</v>
      </c>
      <c r="BR2652">
        <v>0.59</v>
      </c>
      <c r="BS2652">
        <v>7.85</v>
      </c>
      <c r="BT2652">
        <f t="shared" si="658"/>
        <v>732.90000000000009</v>
      </c>
      <c r="BU2652" s="1">
        <f t="shared" si="659"/>
        <v>0.1385301883520004</v>
      </c>
      <c r="BV2652" s="1">
        <f t="shared" si="668"/>
        <v>0.15657202096138764</v>
      </c>
      <c r="BW2652">
        <f t="shared" si="669"/>
        <v>0.14805262345721573</v>
      </c>
      <c r="BX2652">
        <f t="shared" si="670"/>
        <v>0.16197571619162365</v>
      </c>
      <c r="BY2652">
        <f t="shared" si="671"/>
        <v>155.65989253818918</v>
      </c>
    </row>
    <row r="2653" spans="1:77" x14ac:dyDescent="0.2">
      <c r="A2653">
        <v>1</v>
      </c>
      <c r="B2653">
        <v>48325</v>
      </c>
      <c r="C2653" t="s">
        <v>20</v>
      </c>
      <c r="D2653">
        <v>48</v>
      </c>
      <c r="E2653" t="s">
        <v>21</v>
      </c>
      <c r="F2653" t="s">
        <v>22</v>
      </c>
      <c r="G2653" t="s">
        <v>107</v>
      </c>
      <c r="H2653">
        <v>325</v>
      </c>
      <c r="I2653">
        <v>124</v>
      </c>
      <c r="J2653">
        <v>760</v>
      </c>
      <c r="K2653">
        <v>235</v>
      </c>
      <c r="L2653">
        <v>821</v>
      </c>
      <c r="M2653">
        <v>94</v>
      </c>
      <c r="N2653">
        <v>125</v>
      </c>
      <c r="O2653" s="3">
        <v>4092.2</v>
      </c>
      <c r="P2653" s="3">
        <v>5713.5574850000003</v>
      </c>
      <c r="Q2653" s="3">
        <v>10861</v>
      </c>
      <c r="R2653" s="3">
        <v>15164.2021</v>
      </c>
      <c r="S2653" s="3">
        <v>2902.9</v>
      </c>
      <c r="T2653" s="3">
        <v>4053.0487320000002</v>
      </c>
      <c r="U2653" s="3">
        <v>18463</v>
      </c>
      <c r="V2653" s="3">
        <v>25778.166229999999</v>
      </c>
      <c r="W2653" s="3">
        <v>1021.6</v>
      </c>
      <c r="X2653" s="3">
        <v>1426.364871</v>
      </c>
      <c r="Y2653" s="3">
        <v>115</v>
      </c>
      <c r="Z2653" s="3">
        <v>160.5637825</v>
      </c>
      <c r="AA2653">
        <v>156</v>
      </c>
      <c r="AB2653">
        <v>469</v>
      </c>
      <c r="AC2653">
        <v>220</v>
      </c>
      <c r="AD2653">
        <v>701</v>
      </c>
      <c r="AE2653">
        <v>94</v>
      </c>
      <c r="AF2653">
        <v>89</v>
      </c>
      <c r="AG2653">
        <v>65</v>
      </c>
      <c r="AH2653">
        <v>22</v>
      </c>
      <c r="AI2653">
        <v>91</v>
      </c>
      <c r="AJ2653">
        <v>43</v>
      </c>
      <c r="AK2653">
        <v>14</v>
      </c>
      <c r="AL2653">
        <v>65</v>
      </c>
      <c r="AM2653">
        <v>88</v>
      </c>
      <c r="AN2653">
        <v>35</v>
      </c>
      <c r="AO2653">
        <v>117</v>
      </c>
      <c r="AP2653">
        <v>382</v>
      </c>
      <c r="AQ2653">
        <v>0</v>
      </c>
      <c r="AR2653" s="4">
        <v>5227</v>
      </c>
      <c r="AS2653" s="4">
        <f t="shared" si="660"/>
        <v>5609</v>
      </c>
      <c r="AT2653">
        <v>0.91115792299999998</v>
      </c>
      <c r="AU2653" s="4">
        <f t="shared" si="656"/>
        <v>1</v>
      </c>
      <c r="AV2653" s="4">
        <f t="shared" si="661"/>
        <v>5110.6847901069996</v>
      </c>
      <c r="AW2653" s="4">
        <v>0</v>
      </c>
      <c r="AX2653" s="4">
        <v>0</v>
      </c>
      <c r="AY2653" s="4">
        <v>80.53</v>
      </c>
      <c r="AZ2653" s="4">
        <f t="shared" si="662"/>
        <v>80.53</v>
      </c>
      <c r="BA2653" s="4">
        <f t="shared" si="663"/>
        <v>73.375547539189995</v>
      </c>
      <c r="BB2653" s="4">
        <v>9.51</v>
      </c>
      <c r="BC2653" s="4">
        <v>12000</v>
      </c>
      <c r="BD2653">
        <v>1.9281701285799999</v>
      </c>
      <c r="BE2653" s="2">
        <v>0.11</v>
      </c>
      <c r="BF2653">
        <v>40</v>
      </c>
      <c r="BG2653">
        <f t="shared" si="657"/>
        <v>0.11171872670841716</v>
      </c>
      <c r="BH2653">
        <v>0.747</v>
      </c>
      <c r="BI2653" s="4">
        <v>0.52800000000000002</v>
      </c>
      <c r="BJ2653" s="4">
        <v>0.17599999999999999</v>
      </c>
      <c r="BK2653" s="3">
        <f t="shared" si="664"/>
        <v>385500</v>
      </c>
      <c r="BL2653" s="3">
        <f t="shared" si="665"/>
        <v>72</v>
      </c>
      <c r="BM2653" s="3">
        <v>820.99999999999989</v>
      </c>
      <c r="BN2653" s="3">
        <v>738.9</v>
      </c>
      <c r="BO2653" s="3">
        <f t="shared" si="666"/>
        <v>82.099999999999909</v>
      </c>
      <c r="BP2653" s="3">
        <f t="shared" si="667"/>
        <v>22800</v>
      </c>
      <c r="BQ2653">
        <v>0.72</v>
      </c>
      <c r="BR2653">
        <v>0.59</v>
      </c>
      <c r="BS2653">
        <v>7.85</v>
      </c>
      <c r="BT2653">
        <f t="shared" si="658"/>
        <v>732.90000000000009</v>
      </c>
      <c r="BU2653" s="1">
        <f t="shared" si="659"/>
        <v>0.13686743053634881</v>
      </c>
      <c r="BV2653" s="1">
        <f t="shared" si="668"/>
        <v>0.15759346332648305</v>
      </c>
      <c r="BW2653">
        <f t="shared" si="669"/>
        <v>0.14907406582231114</v>
      </c>
      <c r="BX2653">
        <f t="shared" si="670"/>
        <v>0.16299715855671906</v>
      </c>
      <c r="BY2653">
        <f t="shared" si="671"/>
        <v>155.65989253818918</v>
      </c>
    </row>
    <row r="2654" spans="1:77" x14ac:dyDescent="0.2">
      <c r="A2654">
        <v>1</v>
      </c>
      <c r="B2654">
        <v>48327</v>
      </c>
      <c r="C2654" t="s">
        <v>20</v>
      </c>
      <c r="D2654">
        <v>48</v>
      </c>
      <c r="E2654" t="s">
        <v>21</v>
      </c>
      <c r="F2654" t="s">
        <v>22</v>
      </c>
      <c r="G2654" t="s">
        <v>148</v>
      </c>
      <c r="H2654">
        <v>327</v>
      </c>
      <c r="I2654">
        <v>130</v>
      </c>
      <c r="J2654">
        <v>400</v>
      </c>
      <c r="K2654">
        <v>153</v>
      </c>
      <c r="L2654">
        <v>613</v>
      </c>
      <c r="M2654">
        <v>58</v>
      </c>
      <c r="N2654">
        <v>100</v>
      </c>
      <c r="O2654" s="3">
        <v>2192.5</v>
      </c>
      <c r="P2654" s="3">
        <v>3061.183419</v>
      </c>
      <c r="Q2654" s="3">
        <v>7051</v>
      </c>
      <c r="R2654" s="3">
        <v>9844.6541770000003</v>
      </c>
      <c r="S2654" s="3">
        <v>2318.1999999999998</v>
      </c>
      <c r="T2654" s="3">
        <v>3236.6866140000002</v>
      </c>
      <c r="U2654" s="3">
        <v>14788</v>
      </c>
      <c r="V2654" s="3">
        <v>20647.106220000001</v>
      </c>
      <c r="W2654" s="3">
        <v>696.31</v>
      </c>
      <c r="X2654" s="3">
        <v>972.19275990000006</v>
      </c>
      <c r="Y2654" s="3">
        <v>96</v>
      </c>
      <c r="Z2654" s="3">
        <v>134.03585319999999</v>
      </c>
      <c r="AA2654">
        <v>166</v>
      </c>
      <c r="AB2654">
        <v>365</v>
      </c>
      <c r="AC2654">
        <v>179</v>
      </c>
      <c r="AD2654">
        <v>612</v>
      </c>
      <c r="AE2654">
        <v>83</v>
      </c>
      <c r="AF2654">
        <v>82</v>
      </c>
      <c r="AG2654">
        <v>65</v>
      </c>
      <c r="AH2654">
        <v>22</v>
      </c>
      <c r="AI2654">
        <v>91</v>
      </c>
      <c r="AJ2654">
        <v>43</v>
      </c>
      <c r="AK2654">
        <v>14</v>
      </c>
      <c r="AL2654">
        <v>65</v>
      </c>
      <c r="AM2654">
        <v>88</v>
      </c>
      <c r="AN2654">
        <v>35</v>
      </c>
      <c r="AO2654">
        <v>117</v>
      </c>
      <c r="AP2654">
        <v>382</v>
      </c>
      <c r="AQ2654">
        <v>0</v>
      </c>
      <c r="AR2654" s="4">
        <v>5227</v>
      </c>
      <c r="AS2654" s="4">
        <f t="shared" si="660"/>
        <v>5609</v>
      </c>
      <c r="AT2654">
        <v>0.91917044999999997</v>
      </c>
      <c r="AU2654" s="4">
        <f t="shared" si="656"/>
        <v>1</v>
      </c>
      <c r="AV2654" s="4">
        <f t="shared" si="661"/>
        <v>5155.62705405</v>
      </c>
      <c r="AW2654" s="4">
        <v>0</v>
      </c>
      <c r="AX2654" s="4">
        <v>0</v>
      </c>
      <c r="AY2654" s="4">
        <v>80.53</v>
      </c>
      <c r="AZ2654" s="4">
        <f t="shared" si="662"/>
        <v>80.53</v>
      </c>
      <c r="BA2654" s="4">
        <f t="shared" si="663"/>
        <v>74.020796338500006</v>
      </c>
      <c r="BB2654" s="4">
        <v>9.51</v>
      </c>
      <c r="BC2654" s="4">
        <v>12000</v>
      </c>
      <c r="BD2654">
        <v>1.9038328826399999</v>
      </c>
      <c r="BE2654" s="2">
        <v>0.11</v>
      </c>
      <c r="BF2654">
        <v>40</v>
      </c>
      <c r="BG2654">
        <f t="shared" si="657"/>
        <v>0.11171872670841716</v>
      </c>
      <c r="BH2654">
        <v>0.747</v>
      </c>
      <c r="BI2654" s="4">
        <v>0.52800000000000002</v>
      </c>
      <c r="BJ2654" s="4">
        <v>0.17599999999999999</v>
      </c>
      <c r="BK2654" s="3">
        <f t="shared" si="664"/>
        <v>385500</v>
      </c>
      <c r="BL2654" s="3">
        <f t="shared" si="665"/>
        <v>72</v>
      </c>
      <c r="BM2654" s="3">
        <v>820.99999999999989</v>
      </c>
      <c r="BN2654" s="3">
        <v>738.9</v>
      </c>
      <c r="BO2654" s="3">
        <f t="shared" si="666"/>
        <v>82.099999999999909</v>
      </c>
      <c r="BP2654" s="3">
        <f t="shared" si="667"/>
        <v>22800</v>
      </c>
      <c r="BQ2654">
        <v>0.72</v>
      </c>
      <c r="BR2654">
        <v>0.59</v>
      </c>
      <c r="BS2654">
        <v>7.85</v>
      </c>
      <c r="BT2654">
        <f t="shared" si="658"/>
        <v>732.90000000000009</v>
      </c>
      <c r="BU2654" s="1">
        <f t="shared" si="659"/>
        <v>0.1374412735226602</v>
      </c>
      <c r="BV2654" s="1">
        <f t="shared" si="668"/>
        <v>0.15592143674092943</v>
      </c>
      <c r="BW2654">
        <f t="shared" si="669"/>
        <v>0.14740203923675751</v>
      </c>
      <c r="BX2654">
        <f t="shared" si="670"/>
        <v>0.16132513197116544</v>
      </c>
      <c r="BY2654">
        <f t="shared" si="671"/>
        <v>155.65989253818918</v>
      </c>
    </row>
    <row r="2655" spans="1:77" x14ac:dyDescent="0.2">
      <c r="A2655">
        <v>1</v>
      </c>
      <c r="B2655">
        <v>48329</v>
      </c>
      <c r="C2655" t="s">
        <v>20</v>
      </c>
      <c r="D2655">
        <v>48</v>
      </c>
      <c r="E2655" t="s">
        <v>21</v>
      </c>
      <c r="F2655" t="s">
        <v>22</v>
      </c>
      <c r="G2655" t="s">
        <v>109</v>
      </c>
      <c r="H2655">
        <v>329</v>
      </c>
      <c r="I2655">
        <v>1662</v>
      </c>
      <c r="J2655">
        <v>1081</v>
      </c>
      <c r="K2655">
        <v>214</v>
      </c>
      <c r="L2655">
        <v>403</v>
      </c>
      <c r="M2655">
        <v>132</v>
      </c>
      <c r="N2655">
        <v>218</v>
      </c>
      <c r="O2655" s="3">
        <v>20057</v>
      </c>
      <c r="P2655" s="3">
        <v>28003.719870000001</v>
      </c>
      <c r="Q2655" s="3">
        <v>15871</v>
      </c>
      <c r="R2655" s="3">
        <v>22159.198189999999</v>
      </c>
      <c r="S2655" s="3">
        <v>2901.6</v>
      </c>
      <c r="T2655" s="3">
        <v>4051.2336639999999</v>
      </c>
      <c r="U2655" s="3">
        <v>9177.9</v>
      </c>
      <c r="V2655" s="3">
        <v>12814.246429999999</v>
      </c>
      <c r="W2655" s="3">
        <v>1499.9</v>
      </c>
      <c r="X2655" s="3">
        <v>2094.1705860000002</v>
      </c>
      <c r="Y2655" s="3">
        <v>184</v>
      </c>
      <c r="Z2655" s="3">
        <v>256.90205200000003</v>
      </c>
      <c r="AA2655">
        <v>611</v>
      </c>
      <c r="AB2655">
        <v>604</v>
      </c>
      <c r="AC2655">
        <v>253</v>
      </c>
      <c r="AD2655">
        <v>393</v>
      </c>
      <c r="AE2655">
        <v>109</v>
      </c>
      <c r="AF2655">
        <v>114</v>
      </c>
      <c r="AG2655">
        <v>65</v>
      </c>
      <c r="AH2655">
        <v>22</v>
      </c>
      <c r="AI2655">
        <v>91</v>
      </c>
      <c r="AJ2655">
        <v>43</v>
      </c>
      <c r="AK2655">
        <v>14</v>
      </c>
      <c r="AL2655">
        <v>65</v>
      </c>
      <c r="AM2655">
        <v>88</v>
      </c>
      <c r="AN2655">
        <v>35</v>
      </c>
      <c r="AO2655">
        <v>117</v>
      </c>
      <c r="AP2655">
        <v>382</v>
      </c>
      <c r="AQ2655">
        <v>0</v>
      </c>
      <c r="AR2655" s="4">
        <v>5227</v>
      </c>
      <c r="AS2655" s="4">
        <f t="shared" si="660"/>
        <v>5609</v>
      </c>
      <c r="AT2655">
        <v>0.93096908599999995</v>
      </c>
      <c r="AU2655" s="4">
        <f t="shared" si="656"/>
        <v>1</v>
      </c>
      <c r="AV2655" s="4">
        <f t="shared" si="661"/>
        <v>5221.8056033739995</v>
      </c>
      <c r="AW2655" s="4">
        <v>0</v>
      </c>
      <c r="AX2655" s="4">
        <v>0</v>
      </c>
      <c r="AY2655" s="4">
        <v>80.53</v>
      </c>
      <c r="AZ2655" s="4">
        <f t="shared" si="662"/>
        <v>80.53</v>
      </c>
      <c r="BA2655" s="4">
        <f t="shared" si="663"/>
        <v>74.970940495579995</v>
      </c>
      <c r="BB2655" s="4">
        <v>9.51</v>
      </c>
      <c r="BC2655" s="4">
        <v>12000</v>
      </c>
      <c r="BD2655">
        <v>1.9751334728500001</v>
      </c>
      <c r="BE2655" s="2">
        <v>0.11</v>
      </c>
      <c r="BF2655">
        <v>40</v>
      </c>
      <c r="BG2655">
        <f t="shared" si="657"/>
        <v>0.11171872670841716</v>
      </c>
      <c r="BH2655">
        <v>0.747</v>
      </c>
      <c r="BI2655" s="4">
        <v>0.52800000000000002</v>
      </c>
      <c r="BJ2655" s="4">
        <v>0.17599999999999999</v>
      </c>
      <c r="BK2655" s="3">
        <f t="shared" si="664"/>
        <v>385500</v>
      </c>
      <c r="BL2655" s="3">
        <f t="shared" si="665"/>
        <v>72</v>
      </c>
      <c r="BM2655" s="3">
        <v>820.99999999999989</v>
      </c>
      <c r="BN2655" s="3">
        <v>738.9</v>
      </c>
      <c r="BO2655" s="3">
        <f t="shared" si="666"/>
        <v>82.099999999999909</v>
      </c>
      <c r="BP2655" s="3">
        <f t="shared" si="667"/>
        <v>22800</v>
      </c>
      <c r="BQ2655">
        <v>0.72</v>
      </c>
      <c r="BR2655">
        <v>0.59</v>
      </c>
      <c r="BS2655">
        <v>7.85</v>
      </c>
      <c r="BT2655">
        <f t="shared" si="658"/>
        <v>732.90000000000009</v>
      </c>
      <c r="BU2655" s="1">
        <f t="shared" si="659"/>
        <v>0.13957192407020735</v>
      </c>
      <c r="BV2655" s="1">
        <f t="shared" si="668"/>
        <v>0.1612548583635596</v>
      </c>
      <c r="BW2655">
        <f t="shared" si="669"/>
        <v>0.15273546085938769</v>
      </c>
      <c r="BX2655">
        <f t="shared" si="670"/>
        <v>0.16665855359379561</v>
      </c>
      <c r="BY2655">
        <f t="shared" si="671"/>
        <v>155.65989253818918</v>
      </c>
    </row>
    <row r="2656" spans="1:77" x14ac:dyDescent="0.2">
      <c r="A2656">
        <v>12</v>
      </c>
      <c r="B2656">
        <v>48331</v>
      </c>
      <c r="C2656" t="s">
        <v>1017</v>
      </c>
      <c r="D2656">
        <v>48</v>
      </c>
      <c r="E2656" t="s">
        <v>21</v>
      </c>
      <c r="F2656" t="s">
        <v>22</v>
      </c>
      <c r="G2656" t="s">
        <v>1058</v>
      </c>
      <c r="H2656">
        <v>331</v>
      </c>
      <c r="I2656">
        <v>195</v>
      </c>
      <c r="J2656">
        <v>1077</v>
      </c>
      <c r="K2656">
        <v>393</v>
      </c>
      <c r="L2656">
        <v>546</v>
      </c>
      <c r="M2656">
        <v>137</v>
      </c>
      <c r="N2656">
        <v>169</v>
      </c>
      <c r="O2656" s="3">
        <v>4930</v>
      </c>
      <c r="P2656" s="3">
        <v>6883.2995449999999</v>
      </c>
      <c r="Q2656" s="3">
        <v>16641</v>
      </c>
      <c r="R2656" s="3">
        <v>23234.277429999998</v>
      </c>
      <c r="S2656" s="3">
        <v>4940.3999999999996</v>
      </c>
      <c r="T2656" s="3">
        <v>6897.8200960000004</v>
      </c>
      <c r="U2656" s="3">
        <v>12258</v>
      </c>
      <c r="V2656" s="3">
        <v>17114.703010000001</v>
      </c>
      <c r="W2656" s="3">
        <v>1566.9</v>
      </c>
      <c r="X2656" s="3">
        <v>2187.7164419999999</v>
      </c>
      <c r="Y2656" s="3">
        <v>158</v>
      </c>
      <c r="Z2656" s="3">
        <v>220.60067509999999</v>
      </c>
      <c r="AA2656">
        <v>230</v>
      </c>
      <c r="AB2656">
        <v>853</v>
      </c>
      <c r="AC2656">
        <v>382</v>
      </c>
      <c r="AD2656">
        <v>527</v>
      </c>
      <c r="AE2656">
        <v>140</v>
      </c>
      <c r="AF2656">
        <v>133</v>
      </c>
      <c r="AG2656">
        <v>65</v>
      </c>
      <c r="AH2656">
        <v>22</v>
      </c>
      <c r="AI2656">
        <v>91</v>
      </c>
      <c r="AJ2656">
        <v>43</v>
      </c>
      <c r="AK2656">
        <v>14</v>
      </c>
      <c r="AL2656">
        <v>65</v>
      </c>
      <c r="AM2656">
        <v>88</v>
      </c>
      <c r="AN2656">
        <v>35</v>
      </c>
      <c r="AO2656">
        <v>117</v>
      </c>
      <c r="AP2656">
        <v>382</v>
      </c>
      <c r="AQ2656">
        <v>0</v>
      </c>
      <c r="AR2656" s="4">
        <v>5227</v>
      </c>
      <c r="AS2656" s="4">
        <f t="shared" si="660"/>
        <v>5609</v>
      </c>
      <c r="AT2656">
        <v>0.91205309400000001</v>
      </c>
      <c r="AU2656" s="4">
        <f t="shared" si="656"/>
        <v>1</v>
      </c>
      <c r="AV2656" s="4">
        <f t="shared" si="661"/>
        <v>5115.7058042460003</v>
      </c>
      <c r="AW2656" s="4">
        <v>0</v>
      </c>
      <c r="AX2656" s="4">
        <v>0</v>
      </c>
      <c r="AY2656" s="4">
        <v>80.53</v>
      </c>
      <c r="AZ2656" s="4">
        <f t="shared" si="662"/>
        <v>80.53</v>
      </c>
      <c r="BA2656" s="4">
        <f t="shared" si="663"/>
        <v>73.447635659820008</v>
      </c>
      <c r="BB2656" s="4">
        <v>9.51</v>
      </c>
      <c r="BC2656" s="4">
        <v>12000</v>
      </c>
      <c r="BD2656">
        <v>2.1215315328700002</v>
      </c>
      <c r="BE2656" s="2">
        <v>0.11</v>
      </c>
      <c r="BF2656">
        <v>40</v>
      </c>
      <c r="BG2656">
        <f t="shared" si="657"/>
        <v>0.11171872670841716</v>
      </c>
      <c r="BH2656">
        <v>0.59909999999999997</v>
      </c>
      <c r="BI2656" s="4">
        <v>0.52800000000000002</v>
      </c>
      <c r="BJ2656" s="4">
        <v>0.17599999999999999</v>
      </c>
      <c r="BK2656" s="3">
        <f t="shared" si="664"/>
        <v>385500</v>
      </c>
      <c r="BL2656" s="3">
        <f t="shared" si="665"/>
        <v>72</v>
      </c>
      <c r="BM2656" s="3">
        <v>820.99999999999989</v>
      </c>
      <c r="BN2656" s="3">
        <v>738.9</v>
      </c>
      <c r="BO2656" s="3">
        <f t="shared" si="666"/>
        <v>82.099999999999909</v>
      </c>
      <c r="BP2656" s="3">
        <f t="shared" si="667"/>
        <v>22800</v>
      </c>
      <c r="BQ2656">
        <v>0.72</v>
      </c>
      <c r="BR2656">
        <v>0.59</v>
      </c>
      <c r="BS2656">
        <v>7.85</v>
      </c>
      <c r="BT2656">
        <f t="shared" si="658"/>
        <v>732.90000000000009</v>
      </c>
      <c r="BU2656" s="1">
        <f t="shared" si="659"/>
        <v>0.16361674981454244</v>
      </c>
      <c r="BV2656" s="1">
        <f t="shared" si="668"/>
        <v>0.18743476693638311</v>
      </c>
      <c r="BW2656">
        <f t="shared" si="669"/>
        <v>0.17844801987309414</v>
      </c>
      <c r="BX2656">
        <f t="shared" si="670"/>
        <v>0.19318336349286166</v>
      </c>
      <c r="BY2656">
        <f t="shared" si="671"/>
        <v>156.04498368557392</v>
      </c>
    </row>
    <row r="2657" spans="1:77" x14ac:dyDescent="0.2">
      <c r="A2657">
        <v>1</v>
      </c>
      <c r="B2657">
        <v>48333</v>
      </c>
      <c r="C2657" t="s">
        <v>20</v>
      </c>
      <c r="D2657">
        <v>48</v>
      </c>
      <c r="E2657" t="s">
        <v>21</v>
      </c>
      <c r="F2657" t="s">
        <v>22</v>
      </c>
      <c r="G2657" t="s">
        <v>111</v>
      </c>
      <c r="H2657">
        <v>333</v>
      </c>
      <c r="I2657">
        <v>149</v>
      </c>
      <c r="J2657">
        <v>888</v>
      </c>
      <c r="K2657">
        <v>330</v>
      </c>
      <c r="L2657">
        <v>451</v>
      </c>
      <c r="M2657">
        <v>114</v>
      </c>
      <c r="N2657">
        <v>143</v>
      </c>
      <c r="O2657" s="3">
        <v>5007.1000000000004</v>
      </c>
      <c r="P2657" s="3">
        <v>6990.9470899999997</v>
      </c>
      <c r="Q2657" s="3">
        <v>14117</v>
      </c>
      <c r="R2657" s="3">
        <v>19710.251459999999</v>
      </c>
      <c r="S2657" s="3">
        <v>4433.3999999999996</v>
      </c>
      <c r="T2657" s="3">
        <v>6189.9432459999998</v>
      </c>
      <c r="U2657" s="3">
        <v>10509</v>
      </c>
      <c r="V2657" s="3">
        <v>14672.73731</v>
      </c>
      <c r="W2657" s="3">
        <v>1342.1</v>
      </c>
      <c r="X2657" s="3">
        <v>1873.849152</v>
      </c>
      <c r="Y2657" s="3">
        <v>137</v>
      </c>
      <c r="Z2657" s="3">
        <v>191.2803322</v>
      </c>
      <c r="AA2657">
        <v>187</v>
      </c>
      <c r="AB2657">
        <v>744</v>
      </c>
      <c r="AC2657">
        <v>339</v>
      </c>
      <c r="AD2657">
        <v>459</v>
      </c>
      <c r="AE2657">
        <v>128</v>
      </c>
      <c r="AF2657">
        <v>119</v>
      </c>
      <c r="AG2657">
        <v>65</v>
      </c>
      <c r="AH2657">
        <v>22</v>
      </c>
      <c r="AI2657">
        <v>91</v>
      </c>
      <c r="AJ2657">
        <v>43</v>
      </c>
      <c r="AK2657">
        <v>14</v>
      </c>
      <c r="AL2657">
        <v>65</v>
      </c>
      <c r="AM2657">
        <v>88</v>
      </c>
      <c r="AN2657">
        <v>35</v>
      </c>
      <c r="AO2657">
        <v>117</v>
      </c>
      <c r="AP2657">
        <v>382</v>
      </c>
      <c r="AQ2657">
        <v>0</v>
      </c>
      <c r="AR2657" s="4">
        <v>5227</v>
      </c>
      <c r="AS2657" s="4">
        <f t="shared" si="660"/>
        <v>5609</v>
      </c>
      <c r="AT2657">
        <v>0.91936765399999998</v>
      </c>
      <c r="AU2657" s="4">
        <f t="shared" si="656"/>
        <v>1</v>
      </c>
      <c r="AV2657" s="4">
        <f t="shared" si="661"/>
        <v>5156.7331712859996</v>
      </c>
      <c r="AW2657" s="4">
        <v>0</v>
      </c>
      <c r="AX2657" s="4">
        <v>0</v>
      </c>
      <c r="AY2657" s="4">
        <v>80.53</v>
      </c>
      <c r="AZ2657" s="4">
        <f t="shared" si="662"/>
        <v>80.53</v>
      </c>
      <c r="BA2657" s="4">
        <f t="shared" si="663"/>
        <v>74.036677176620003</v>
      </c>
      <c r="BB2657" s="4">
        <v>9.51</v>
      </c>
      <c r="BC2657" s="4">
        <v>12000</v>
      </c>
      <c r="BD2657">
        <v>1.97601371121</v>
      </c>
      <c r="BE2657" s="2">
        <v>0.11</v>
      </c>
      <c r="BF2657">
        <v>40</v>
      </c>
      <c r="BG2657">
        <f t="shared" si="657"/>
        <v>0.11171872670841716</v>
      </c>
      <c r="BH2657">
        <v>0.747</v>
      </c>
      <c r="BI2657" s="4">
        <v>0.52800000000000002</v>
      </c>
      <c r="BJ2657" s="4">
        <v>0.17599999999999999</v>
      </c>
      <c r="BK2657" s="3">
        <f t="shared" si="664"/>
        <v>385500</v>
      </c>
      <c r="BL2657" s="3">
        <f t="shared" si="665"/>
        <v>72</v>
      </c>
      <c r="BM2657" s="3">
        <v>820.99999999999989</v>
      </c>
      <c r="BN2657" s="3">
        <v>738.9</v>
      </c>
      <c r="BO2657" s="3">
        <f t="shared" si="666"/>
        <v>82.099999999999909</v>
      </c>
      <c r="BP2657" s="3">
        <f t="shared" si="667"/>
        <v>22800</v>
      </c>
      <c r="BQ2657">
        <v>0.72</v>
      </c>
      <c r="BR2657">
        <v>0.59</v>
      </c>
      <c r="BS2657">
        <v>7.85</v>
      </c>
      <c r="BT2657">
        <f t="shared" si="658"/>
        <v>732.90000000000009</v>
      </c>
      <c r="BU2657" s="1">
        <f t="shared" si="659"/>
        <v>0.13832875471465453</v>
      </c>
      <c r="BV2657" s="1">
        <f t="shared" si="668"/>
        <v>0.15999379243061676</v>
      </c>
      <c r="BW2657">
        <f t="shared" si="669"/>
        <v>0.15147439492644485</v>
      </c>
      <c r="BX2657">
        <f t="shared" si="670"/>
        <v>0.16539748766085277</v>
      </c>
      <c r="BY2657">
        <f t="shared" si="671"/>
        <v>155.65989253818918</v>
      </c>
    </row>
    <row r="2658" spans="1:77" x14ac:dyDescent="0.2">
      <c r="A2658">
        <v>1</v>
      </c>
      <c r="B2658">
        <v>48335</v>
      </c>
      <c r="C2658" t="s">
        <v>20</v>
      </c>
      <c r="D2658">
        <v>48</v>
      </c>
      <c r="E2658" t="s">
        <v>21</v>
      </c>
      <c r="F2658" t="s">
        <v>22</v>
      </c>
      <c r="G2658" t="s">
        <v>112</v>
      </c>
      <c r="H2658">
        <v>335</v>
      </c>
      <c r="I2658">
        <v>556</v>
      </c>
      <c r="J2658">
        <v>662</v>
      </c>
      <c r="K2658">
        <v>223</v>
      </c>
      <c r="L2658">
        <v>377</v>
      </c>
      <c r="M2658">
        <v>87</v>
      </c>
      <c r="N2658">
        <v>155</v>
      </c>
      <c r="O2658" s="3">
        <v>7713.4</v>
      </c>
      <c r="P2658" s="3">
        <v>10769.501560000001</v>
      </c>
      <c r="Q2658" s="3">
        <v>10558</v>
      </c>
      <c r="R2658" s="3">
        <v>14741.15144</v>
      </c>
      <c r="S2658" s="3">
        <v>3212.5</v>
      </c>
      <c r="T2658" s="3">
        <v>4485.314359</v>
      </c>
      <c r="U2658" s="3">
        <v>8819.5</v>
      </c>
      <c r="V2658" s="3">
        <v>12313.84591</v>
      </c>
      <c r="W2658" s="3">
        <v>1011.2</v>
      </c>
      <c r="X2658" s="3">
        <v>1411.844321</v>
      </c>
      <c r="Y2658" s="3">
        <v>138</v>
      </c>
      <c r="Z2658" s="3">
        <v>192.67653899999999</v>
      </c>
      <c r="AA2658">
        <v>327</v>
      </c>
      <c r="AB2658">
        <v>537</v>
      </c>
      <c r="AC2658">
        <v>249</v>
      </c>
      <c r="AD2658">
        <v>394</v>
      </c>
      <c r="AE2658">
        <v>103</v>
      </c>
      <c r="AF2658">
        <v>104</v>
      </c>
      <c r="AG2658">
        <v>65</v>
      </c>
      <c r="AH2658">
        <v>22</v>
      </c>
      <c r="AI2658">
        <v>91</v>
      </c>
      <c r="AJ2658">
        <v>43</v>
      </c>
      <c r="AK2658">
        <v>14</v>
      </c>
      <c r="AL2658">
        <v>65</v>
      </c>
      <c r="AM2658">
        <v>88</v>
      </c>
      <c r="AN2658">
        <v>35</v>
      </c>
      <c r="AO2658">
        <v>117</v>
      </c>
      <c r="AP2658">
        <v>382</v>
      </c>
      <c r="AQ2658">
        <v>0</v>
      </c>
      <c r="AR2658" s="4">
        <v>5227</v>
      </c>
      <c r="AS2658" s="4">
        <f t="shared" si="660"/>
        <v>5609</v>
      </c>
      <c r="AT2658">
        <v>0.92552295299999998</v>
      </c>
      <c r="AU2658" s="4">
        <f t="shared" si="656"/>
        <v>1</v>
      </c>
      <c r="AV2658" s="4">
        <f t="shared" si="661"/>
        <v>5191.2582433770003</v>
      </c>
      <c r="AW2658" s="4">
        <v>0</v>
      </c>
      <c r="AX2658" s="4">
        <v>0</v>
      </c>
      <c r="AY2658" s="4">
        <v>80.53</v>
      </c>
      <c r="AZ2658" s="4">
        <f t="shared" si="662"/>
        <v>80.53</v>
      </c>
      <c r="BA2658" s="4">
        <f t="shared" si="663"/>
        <v>74.532363405089995</v>
      </c>
      <c r="BB2658" s="4">
        <v>9.51</v>
      </c>
      <c r="BC2658" s="4">
        <v>12000</v>
      </c>
      <c r="BD2658">
        <v>1.8397733388499999</v>
      </c>
      <c r="BE2658" s="2">
        <v>0.11</v>
      </c>
      <c r="BF2658">
        <v>40</v>
      </c>
      <c r="BG2658">
        <f t="shared" si="657"/>
        <v>0.11171872670841716</v>
      </c>
      <c r="BH2658">
        <v>0.747</v>
      </c>
      <c r="BI2658" s="4">
        <v>0.52800000000000002</v>
      </c>
      <c r="BJ2658" s="4">
        <v>0.17599999999999999</v>
      </c>
      <c r="BK2658" s="3">
        <f t="shared" si="664"/>
        <v>385500</v>
      </c>
      <c r="BL2658" s="3">
        <f t="shared" si="665"/>
        <v>72</v>
      </c>
      <c r="BM2658" s="3">
        <v>820.99999999999989</v>
      </c>
      <c r="BN2658" s="3">
        <v>738.9</v>
      </c>
      <c r="BO2658" s="3">
        <f t="shared" si="666"/>
        <v>82.099999999999909</v>
      </c>
      <c r="BP2658" s="3">
        <f t="shared" si="667"/>
        <v>22800</v>
      </c>
      <c r="BQ2658">
        <v>0.72</v>
      </c>
      <c r="BR2658">
        <v>0.59</v>
      </c>
      <c r="BS2658">
        <v>7.85</v>
      </c>
      <c r="BT2658">
        <f t="shared" si="658"/>
        <v>732.90000000000009</v>
      </c>
      <c r="BU2658" s="1">
        <f t="shared" si="659"/>
        <v>0.1373590550833986</v>
      </c>
      <c r="BV2658" s="1">
        <f t="shared" si="668"/>
        <v>0.15690110645854083</v>
      </c>
      <c r="BW2658">
        <f t="shared" si="669"/>
        <v>0.14838170895436892</v>
      </c>
      <c r="BX2658">
        <f t="shared" si="670"/>
        <v>0.16230480168877684</v>
      </c>
      <c r="BY2658">
        <f t="shared" si="671"/>
        <v>155.65989253818918</v>
      </c>
    </row>
    <row r="2659" spans="1:77" x14ac:dyDescent="0.2">
      <c r="A2659">
        <v>1</v>
      </c>
      <c r="B2659">
        <v>48337</v>
      </c>
      <c r="C2659" t="s">
        <v>20</v>
      </c>
      <c r="D2659">
        <v>48</v>
      </c>
      <c r="E2659" t="s">
        <v>21</v>
      </c>
      <c r="F2659" t="s">
        <v>22</v>
      </c>
      <c r="G2659" t="s">
        <v>113</v>
      </c>
      <c r="H2659">
        <v>337</v>
      </c>
      <c r="I2659">
        <v>221</v>
      </c>
      <c r="J2659">
        <v>1159</v>
      </c>
      <c r="K2659">
        <v>438</v>
      </c>
      <c r="L2659">
        <v>423</v>
      </c>
      <c r="M2659">
        <v>148</v>
      </c>
      <c r="N2659">
        <v>182</v>
      </c>
      <c r="O2659" s="3">
        <v>8086.8</v>
      </c>
      <c r="P2659" s="3">
        <v>11290.84519</v>
      </c>
      <c r="Q2659" s="3">
        <v>17098</v>
      </c>
      <c r="R2659" s="3">
        <v>23872.343939999999</v>
      </c>
      <c r="S2659" s="3">
        <v>4995.5</v>
      </c>
      <c r="T2659" s="3">
        <v>6974.7510910000001</v>
      </c>
      <c r="U2659" s="3">
        <v>9251.2999999999993</v>
      </c>
      <c r="V2659" s="3">
        <v>12916.728010000001</v>
      </c>
      <c r="W2659" s="3">
        <v>1596</v>
      </c>
      <c r="X2659" s="3">
        <v>2228.3460599999999</v>
      </c>
      <c r="Y2659" s="3">
        <v>163</v>
      </c>
      <c r="Z2659" s="3">
        <v>227.58170910000001</v>
      </c>
      <c r="AA2659">
        <v>259</v>
      </c>
      <c r="AB2659">
        <v>804</v>
      </c>
      <c r="AC2659">
        <v>387</v>
      </c>
      <c r="AD2659">
        <v>391</v>
      </c>
      <c r="AE2659">
        <v>136</v>
      </c>
      <c r="AF2659">
        <v>125</v>
      </c>
      <c r="AG2659">
        <v>65</v>
      </c>
      <c r="AH2659">
        <v>22</v>
      </c>
      <c r="AI2659">
        <v>91</v>
      </c>
      <c r="AJ2659">
        <v>43</v>
      </c>
      <c r="AK2659">
        <v>14</v>
      </c>
      <c r="AL2659">
        <v>65</v>
      </c>
      <c r="AM2659">
        <v>88</v>
      </c>
      <c r="AN2659">
        <v>35</v>
      </c>
      <c r="AO2659">
        <v>117</v>
      </c>
      <c r="AP2659">
        <v>382</v>
      </c>
      <c r="AQ2659">
        <v>0</v>
      </c>
      <c r="AR2659" s="4">
        <v>5227</v>
      </c>
      <c r="AS2659" s="4">
        <f t="shared" si="660"/>
        <v>5609</v>
      </c>
      <c r="AT2659">
        <v>0.92790668700000001</v>
      </c>
      <c r="AU2659" s="4">
        <f t="shared" si="656"/>
        <v>1</v>
      </c>
      <c r="AV2659" s="4">
        <f t="shared" si="661"/>
        <v>5204.6286073829997</v>
      </c>
      <c r="AW2659" s="4">
        <v>0</v>
      </c>
      <c r="AX2659" s="4">
        <v>0</v>
      </c>
      <c r="AY2659" s="4">
        <v>80.53</v>
      </c>
      <c r="AZ2659" s="4">
        <f t="shared" si="662"/>
        <v>80.53</v>
      </c>
      <c r="BA2659" s="4">
        <f t="shared" si="663"/>
        <v>74.724325504109999</v>
      </c>
      <c r="BB2659" s="4">
        <v>9.51</v>
      </c>
      <c r="BC2659" s="4">
        <v>12000</v>
      </c>
      <c r="BD2659">
        <v>1.9857504857299999</v>
      </c>
      <c r="BE2659" s="2">
        <v>0.11</v>
      </c>
      <c r="BF2659">
        <v>40</v>
      </c>
      <c r="BG2659">
        <f t="shared" si="657"/>
        <v>0.11171872670841716</v>
      </c>
      <c r="BH2659">
        <v>0.747</v>
      </c>
      <c r="BI2659" s="4">
        <v>0.52800000000000002</v>
      </c>
      <c r="BJ2659" s="4">
        <v>0.17599999999999999</v>
      </c>
      <c r="BK2659" s="3">
        <f t="shared" si="664"/>
        <v>385500</v>
      </c>
      <c r="BL2659" s="3">
        <f t="shared" si="665"/>
        <v>72</v>
      </c>
      <c r="BM2659" s="3">
        <v>820.99999999999989</v>
      </c>
      <c r="BN2659" s="3">
        <v>738.9</v>
      </c>
      <c r="BO2659" s="3">
        <f t="shared" si="666"/>
        <v>82.099999999999909</v>
      </c>
      <c r="BP2659" s="3">
        <f t="shared" si="667"/>
        <v>22800</v>
      </c>
      <c r="BQ2659">
        <v>0.72</v>
      </c>
      <c r="BR2659">
        <v>0.59</v>
      </c>
      <c r="BS2659">
        <v>7.85</v>
      </c>
      <c r="BT2659">
        <f t="shared" si="658"/>
        <v>732.90000000000009</v>
      </c>
      <c r="BU2659" s="1">
        <f t="shared" si="659"/>
        <v>0.13936838388236578</v>
      </c>
      <c r="BV2659" s="1">
        <f t="shared" si="668"/>
        <v>0.16232696782829201</v>
      </c>
      <c r="BW2659">
        <f t="shared" si="669"/>
        <v>0.1538075703241201</v>
      </c>
      <c r="BX2659">
        <f t="shared" si="670"/>
        <v>0.16773066305852802</v>
      </c>
      <c r="BY2659">
        <f t="shared" si="671"/>
        <v>155.65989253818918</v>
      </c>
    </row>
    <row r="2660" spans="1:77" x14ac:dyDescent="0.2">
      <c r="A2660">
        <v>12</v>
      </c>
      <c r="B2660">
        <v>48339</v>
      </c>
      <c r="C2660" t="s">
        <v>1017</v>
      </c>
      <c r="D2660">
        <v>48</v>
      </c>
      <c r="E2660" t="s">
        <v>21</v>
      </c>
      <c r="F2660" t="s">
        <v>22</v>
      </c>
      <c r="G2660" t="s">
        <v>573</v>
      </c>
      <c r="H2660">
        <v>339</v>
      </c>
      <c r="I2660">
        <v>2955</v>
      </c>
      <c r="J2660">
        <v>3235</v>
      </c>
      <c r="K2660">
        <v>386</v>
      </c>
      <c r="L2660">
        <v>1518</v>
      </c>
      <c r="M2660">
        <v>354</v>
      </c>
      <c r="N2660">
        <v>424</v>
      </c>
      <c r="O2660" s="3">
        <v>39333</v>
      </c>
      <c r="P2660" s="3">
        <v>54917.002240000002</v>
      </c>
      <c r="Q2660" s="3">
        <v>33128</v>
      </c>
      <c r="R2660" s="3">
        <v>46253.53901</v>
      </c>
      <c r="S2660" s="3">
        <v>2500.1</v>
      </c>
      <c r="T2660" s="3">
        <v>3490.6566320000002</v>
      </c>
      <c r="U2660" s="3">
        <v>23930</v>
      </c>
      <c r="V2660" s="3">
        <v>33411.22883</v>
      </c>
      <c r="W2660" s="3">
        <v>3043.2</v>
      </c>
      <c r="X2660" s="3">
        <v>4248.9365470000002</v>
      </c>
      <c r="Y2660" s="3">
        <v>336</v>
      </c>
      <c r="Z2660" s="3">
        <v>469.12548629999998</v>
      </c>
      <c r="AA2660">
        <v>806</v>
      </c>
      <c r="AB2660">
        <v>1138</v>
      </c>
      <c r="AC2660">
        <v>226</v>
      </c>
      <c r="AD2660">
        <v>760</v>
      </c>
      <c r="AE2660">
        <v>161</v>
      </c>
      <c r="AF2660">
        <v>157</v>
      </c>
      <c r="AG2660">
        <v>65</v>
      </c>
      <c r="AH2660">
        <v>22</v>
      </c>
      <c r="AI2660">
        <v>91</v>
      </c>
      <c r="AJ2660">
        <v>43</v>
      </c>
      <c r="AK2660">
        <v>14</v>
      </c>
      <c r="AL2660">
        <v>65</v>
      </c>
      <c r="AM2660">
        <v>88</v>
      </c>
      <c r="AN2660">
        <v>35</v>
      </c>
      <c r="AO2660">
        <v>117</v>
      </c>
      <c r="AP2660">
        <v>382</v>
      </c>
      <c r="AQ2660">
        <v>0</v>
      </c>
      <c r="AR2660" s="4">
        <v>5227</v>
      </c>
      <c r="AS2660" s="4">
        <f t="shared" si="660"/>
        <v>5609</v>
      </c>
      <c r="AT2660">
        <v>0.90722615399999995</v>
      </c>
      <c r="AU2660" s="4">
        <f t="shared" si="656"/>
        <v>1</v>
      </c>
      <c r="AV2660" s="4">
        <f t="shared" si="661"/>
        <v>5088.6314977860002</v>
      </c>
      <c r="AW2660" s="4">
        <v>0</v>
      </c>
      <c r="AX2660" s="4">
        <v>0</v>
      </c>
      <c r="AY2660" s="4">
        <v>80.53</v>
      </c>
      <c r="AZ2660" s="4">
        <f t="shared" si="662"/>
        <v>80.53</v>
      </c>
      <c r="BA2660" s="4">
        <f t="shared" si="663"/>
        <v>73.058922181619991</v>
      </c>
      <c r="BB2660" s="4">
        <v>9.51</v>
      </c>
      <c r="BC2660" s="4">
        <v>12000</v>
      </c>
      <c r="BD2660">
        <v>2.2907379690799998</v>
      </c>
      <c r="BE2660" s="2">
        <v>0.11</v>
      </c>
      <c r="BF2660">
        <v>40</v>
      </c>
      <c r="BG2660">
        <f t="shared" si="657"/>
        <v>0.11171872670841716</v>
      </c>
      <c r="BH2660">
        <v>0.59909999999999997</v>
      </c>
      <c r="BI2660" s="4">
        <v>0.52800000000000002</v>
      </c>
      <c r="BJ2660" s="4">
        <v>0.17599999999999999</v>
      </c>
      <c r="BK2660" s="3">
        <f t="shared" si="664"/>
        <v>385500</v>
      </c>
      <c r="BL2660" s="3">
        <f t="shared" si="665"/>
        <v>72</v>
      </c>
      <c r="BM2660" s="3">
        <v>820.99999999999989</v>
      </c>
      <c r="BN2660" s="3">
        <v>738.9</v>
      </c>
      <c r="BO2660" s="3">
        <f t="shared" si="666"/>
        <v>82.099999999999909</v>
      </c>
      <c r="BP2660" s="3">
        <f t="shared" si="667"/>
        <v>22800</v>
      </c>
      <c r="BQ2660">
        <v>0.72</v>
      </c>
      <c r="BR2660">
        <v>0.59</v>
      </c>
      <c r="BS2660">
        <v>7.85</v>
      </c>
      <c r="BT2660">
        <f t="shared" si="658"/>
        <v>732.90000000000009</v>
      </c>
      <c r="BU2660" s="1">
        <f t="shared" si="659"/>
        <v>0.1649968183076351</v>
      </c>
      <c r="BV2660" s="1">
        <f t="shared" si="668"/>
        <v>0.19622958964527179</v>
      </c>
      <c r="BW2660">
        <f t="shared" si="669"/>
        <v>0.18724284258198282</v>
      </c>
      <c r="BX2660">
        <f t="shared" si="670"/>
        <v>0.20197818620175034</v>
      </c>
      <c r="BY2660">
        <f t="shared" si="671"/>
        <v>156.04498368557392</v>
      </c>
    </row>
    <row r="2661" spans="1:77" x14ac:dyDescent="0.2">
      <c r="A2661">
        <v>18</v>
      </c>
      <c r="B2661">
        <v>48341</v>
      </c>
      <c r="C2661" t="s">
        <v>1605</v>
      </c>
      <c r="D2661">
        <v>48</v>
      </c>
      <c r="E2661" t="s">
        <v>21</v>
      </c>
      <c r="F2661" t="s">
        <v>22</v>
      </c>
      <c r="G2661" t="s">
        <v>1363</v>
      </c>
      <c r="H2661">
        <v>341</v>
      </c>
      <c r="I2661">
        <v>193</v>
      </c>
      <c r="J2661">
        <v>490</v>
      </c>
      <c r="K2661">
        <v>233</v>
      </c>
      <c r="L2661">
        <v>320</v>
      </c>
      <c r="M2661">
        <v>68</v>
      </c>
      <c r="N2661">
        <v>96</v>
      </c>
      <c r="O2661" s="3">
        <v>2303.1999999999998</v>
      </c>
      <c r="P2661" s="3">
        <v>3215.743512</v>
      </c>
      <c r="Q2661" s="3">
        <v>7653.3</v>
      </c>
      <c r="R2661" s="3">
        <v>10685.589540000001</v>
      </c>
      <c r="S2661" s="3">
        <v>3040.4</v>
      </c>
      <c r="T2661" s="3">
        <v>4245.0271679999996</v>
      </c>
      <c r="U2661" s="3">
        <v>7427.3</v>
      </c>
      <c r="V2661" s="3">
        <v>10370.0468</v>
      </c>
      <c r="W2661" s="3">
        <v>765.22</v>
      </c>
      <c r="X2661" s="3">
        <v>1068.4053710000001</v>
      </c>
      <c r="Y2661" s="3">
        <v>93</v>
      </c>
      <c r="Z2661" s="3">
        <v>129.8472328</v>
      </c>
      <c r="AA2661">
        <v>231</v>
      </c>
      <c r="AB2661">
        <v>437</v>
      </c>
      <c r="AC2661">
        <v>264</v>
      </c>
      <c r="AD2661">
        <v>347</v>
      </c>
      <c r="AE2661">
        <v>93</v>
      </c>
      <c r="AF2661">
        <v>79</v>
      </c>
      <c r="AG2661">
        <v>65</v>
      </c>
      <c r="AH2661">
        <v>22</v>
      </c>
      <c r="AI2661">
        <v>91</v>
      </c>
      <c r="AJ2661">
        <v>43</v>
      </c>
      <c r="AK2661">
        <v>14</v>
      </c>
      <c r="AL2661">
        <v>65</v>
      </c>
      <c r="AM2661">
        <v>88</v>
      </c>
      <c r="AN2661">
        <v>35</v>
      </c>
      <c r="AO2661">
        <v>117</v>
      </c>
      <c r="AP2661">
        <v>382</v>
      </c>
      <c r="AQ2661">
        <v>0</v>
      </c>
      <c r="AR2661" s="4">
        <v>5227</v>
      </c>
      <c r="AS2661" s="4">
        <f t="shared" si="660"/>
        <v>5609</v>
      </c>
      <c r="AT2661">
        <v>0.938780477</v>
      </c>
      <c r="AU2661" s="4">
        <f t="shared" si="656"/>
        <v>1</v>
      </c>
      <c r="AV2661" s="4">
        <f t="shared" si="661"/>
        <v>5265.6196954930001</v>
      </c>
      <c r="AW2661" s="4">
        <v>0</v>
      </c>
      <c r="AX2661" s="4">
        <v>0</v>
      </c>
      <c r="AY2661" s="4">
        <v>80.53</v>
      </c>
      <c r="AZ2661" s="4">
        <f t="shared" si="662"/>
        <v>80.53</v>
      </c>
      <c r="BA2661" s="4">
        <f t="shared" si="663"/>
        <v>75.599991812810003</v>
      </c>
      <c r="BB2661" s="4">
        <v>9.51</v>
      </c>
      <c r="BC2661" s="4">
        <v>12000</v>
      </c>
      <c r="BD2661">
        <v>1.6363266327199999</v>
      </c>
      <c r="BE2661" s="2">
        <v>0.11</v>
      </c>
      <c r="BF2661">
        <v>40</v>
      </c>
      <c r="BG2661">
        <f t="shared" si="657"/>
        <v>0.11171872670841716</v>
      </c>
      <c r="BH2661">
        <v>0.64</v>
      </c>
      <c r="BI2661" s="4">
        <v>0.52800000000000002</v>
      </c>
      <c r="BJ2661" s="4">
        <v>0.17599999999999999</v>
      </c>
      <c r="BK2661" s="3">
        <f t="shared" si="664"/>
        <v>385500</v>
      </c>
      <c r="BL2661" s="3">
        <f t="shared" si="665"/>
        <v>72</v>
      </c>
      <c r="BM2661" s="3">
        <v>820.99999999999989</v>
      </c>
      <c r="BN2661" s="3">
        <v>738.9</v>
      </c>
      <c r="BO2661" s="3">
        <f t="shared" si="666"/>
        <v>82.099999999999909</v>
      </c>
      <c r="BP2661" s="3">
        <f t="shared" si="667"/>
        <v>22800</v>
      </c>
      <c r="BQ2661">
        <v>0.72</v>
      </c>
      <c r="BR2661">
        <v>0.59</v>
      </c>
      <c r="BS2661">
        <v>7.85</v>
      </c>
      <c r="BT2661">
        <f t="shared" si="658"/>
        <v>732.90000000000009</v>
      </c>
      <c r="BU2661" s="1">
        <f t="shared" si="659"/>
        <v>0.15331177012418451</v>
      </c>
      <c r="BV2661" s="1">
        <f t="shared" si="668"/>
        <v>0.17187510223372943</v>
      </c>
      <c r="BW2661">
        <f t="shared" si="669"/>
        <v>0.16303920249057877</v>
      </c>
      <c r="BX2661">
        <f t="shared" si="670"/>
        <v>0.17751237432277053</v>
      </c>
      <c r="BY2661">
        <f t="shared" si="671"/>
        <v>155.92068707191771</v>
      </c>
    </row>
    <row r="2662" spans="1:77" x14ac:dyDescent="0.2">
      <c r="A2662">
        <v>18</v>
      </c>
      <c r="B2662">
        <v>48343</v>
      </c>
      <c r="C2662" t="s">
        <v>1605</v>
      </c>
      <c r="D2662">
        <v>48</v>
      </c>
      <c r="E2662" t="s">
        <v>21</v>
      </c>
      <c r="F2662" t="s">
        <v>22</v>
      </c>
      <c r="G2662" t="s">
        <v>796</v>
      </c>
      <c r="H2662">
        <v>343</v>
      </c>
      <c r="I2662">
        <v>280</v>
      </c>
      <c r="J2662">
        <v>1508</v>
      </c>
      <c r="K2662">
        <v>426</v>
      </c>
      <c r="L2662">
        <v>531</v>
      </c>
      <c r="M2662">
        <v>202</v>
      </c>
      <c r="N2662">
        <v>242</v>
      </c>
      <c r="O2662" s="3">
        <v>4283</v>
      </c>
      <c r="P2662" s="3">
        <v>5979.953743</v>
      </c>
      <c r="Q2662" s="3">
        <v>22105</v>
      </c>
      <c r="R2662" s="3">
        <v>30863.151409999999</v>
      </c>
      <c r="S2662" s="3">
        <v>5816.5</v>
      </c>
      <c r="T2662" s="3">
        <v>8121.0368779999999</v>
      </c>
      <c r="U2662" s="3">
        <v>12167</v>
      </c>
      <c r="V2662" s="3">
        <v>16987.64819</v>
      </c>
      <c r="W2662" s="3">
        <v>2103.8000000000002</v>
      </c>
      <c r="X2662" s="3">
        <v>2937.3398750000001</v>
      </c>
      <c r="Y2662" s="3">
        <v>212</v>
      </c>
      <c r="Z2662" s="3">
        <v>295.99584249999998</v>
      </c>
      <c r="AA2662">
        <v>318</v>
      </c>
      <c r="AB2662">
        <v>959</v>
      </c>
      <c r="AC2662">
        <v>396</v>
      </c>
      <c r="AD2662">
        <v>500</v>
      </c>
      <c r="AE2662">
        <v>157</v>
      </c>
      <c r="AF2662">
        <v>146</v>
      </c>
      <c r="AG2662">
        <v>65</v>
      </c>
      <c r="AH2662">
        <v>22</v>
      </c>
      <c r="AI2662">
        <v>91</v>
      </c>
      <c r="AJ2662">
        <v>43</v>
      </c>
      <c r="AK2662">
        <v>14</v>
      </c>
      <c r="AL2662">
        <v>65</v>
      </c>
      <c r="AM2662">
        <v>88</v>
      </c>
      <c r="AN2662">
        <v>35</v>
      </c>
      <c r="AO2662">
        <v>117</v>
      </c>
      <c r="AP2662">
        <v>382</v>
      </c>
      <c r="AQ2662">
        <v>0</v>
      </c>
      <c r="AR2662" s="4">
        <v>5227</v>
      </c>
      <c r="AS2662" s="4">
        <f t="shared" si="660"/>
        <v>5609</v>
      </c>
      <c r="AT2662">
        <v>0.92110000599999997</v>
      </c>
      <c r="AU2662" s="4">
        <f t="shared" si="656"/>
        <v>1</v>
      </c>
      <c r="AV2662" s="4">
        <f t="shared" si="661"/>
        <v>5166.4499336540002</v>
      </c>
      <c r="AW2662" s="4">
        <v>0</v>
      </c>
      <c r="AX2662" s="4">
        <v>0</v>
      </c>
      <c r="AY2662" s="4">
        <v>80.53</v>
      </c>
      <c r="AZ2662" s="4">
        <f t="shared" si="662"/>
        <v>80.53</v>
      </c>
      <c r="BA2662" s="4">
        <f t="shared" si="663"/>
        <v>74.176183483179997</v>
      </c>
      <c r="BB2662" s="4">
        <v>9.51</v>
      </c>
      <c r="BC2662" s="4">
        <v>12000</v>
      </c>
      <c r="BD2662">
        <v>2.0965260565300001</v>
      </c>
      <c r="BE2662" s="2">
        <v>0.11</v>
      </c>
      <c r="BF2662">
        <v>40</v>
      </c>
      <c r="BG2662">
        <f t="shared" si="657"/>
        <v>0.11171872670841716</v>
      </c>
      <c r="BH2662">
        <v>0.64</v>
      </c>
      <c r="BI2662" s="4">
        <v>0.52800000000000002</v>
      </c>
      <c r="BJ2662" s="4">
        <v>0.17599999999999999</v>
      </c>
      <c r="BK2662" s="3">
        <f t="shared" si="664"/>
        <v>385500</v>
      </c>
      <c r="BL2662" s="3">
        <f t="shared" si="665"/>
        <v>72</v>
      </c>
      <c r="BM2662" s="3">
        <v>820.99999999999989</v>
      </c>
      <c r="BN2662" s="3">
        <v>738.9</v>
      </c>
      <c r="BO2662" s="3">
        <f t="shared" si="666"/>
        <v>82.099999999999909</v>
      </c>
      <c r="BP2662" s="3">
        <f t="shared" si="667"/>
        <v>22800</v>
      </c>
      <c r="BQ2662">
        <v>0.72</v>
      </c>
      <c r="BR2662">
        <v>0.59</v>
      </c>
      <c r="BS2662">
        <v>7.85</v>
      </c>
      <c r="BT2662">
        <f t="shared" si="658"/>
        <v>732.90000000000009</v>
      </c>
      <c r="BU2662" s="1">
        <f t="shared" si="659"/>
        <v>0.15660404622748086</v>
      </c>
      <c r="BV2662" s="1">
        <f t="shared" si="668"/>
        <v>0.18278518807392777</v>
      </c>
      <c r="BW2662">
        <f t="shared" si="669"/>
        <v>0.17394928833077711</v>
      </c>
      <c r="BX2662">
        <f t="shared" si="670"/>
        <v>0.18842246016296887</v>
      </c>
      <c r="BY2662">
        <f t="shared" si="671"/>
        <v>155.92068707191771</v>
      </c>
    </row>
    <row r="2663" spans="1:77" x14ac:dyDescent="0.2">
      <c r="A2663">
        <v>1</v>
      </c>
      <c r="B2663">
        <v>48345</v>
      </c>
      <c r="C2663" t="s">
        <v>20</v>
      </c>
      <c r="D2663">
        <v>48</v>
      </c>
      <c r="E2663" t="s">
        <v>21</v>
      </c>
      <c r="F2663" t="s">
        <v>22</v>
      </c>
      <c r="G2663" t="s">
        <v>117</v>
      </c>
      <c r="H2663">
        <v>345</v>
      </c>
      <c r="I2663">
        <v>218</v>
      </c>
      <c r="J2663">
        <v>525</v>
      </c>
      <c r="K2663">
        <v>240</v>
      </c>
      <c r="L2663">
        <v>353</v>
      </c>
      <c r="M2663">
        <v>72</v>
      </c>
      <c r="N2663">
        <v>108</v>
      </c>
      <c r="O2663" s="3">
        <v>2808.7</v>
      </c>
      <c r="P2663" s="3">
        <v>3921.5260509999998</v>
      </c>
      <c r="Q2663" s="3">
        <v>8088.2</v>
      </c>
      <c r="R2663" s="3">
        <v>11292.799870000001</v>
      </c>
      <c r="S2663" s="3">
        <v>3389.3</v>
      </c>
      <c r="T2663" s="3">
        <v>4732.1637220000002</v>
      </c>
      <c r="U2663" s="3">
        <v>8312.7999999999993</v>
      </c>
      <c r="V2663" s="3">
        <v>11606.387919999999</v>
      </c>
      <c r="W2663" s="3">
        <v>778.95</v>
      </c>
      <c r="X2663" s="3">
        <v>1087.57529</v>
      </c>
      <c r="Y2663" s="3">
        <v>103</v>
      </c>
      <c r="Z2663" s="3">
        <v>143.80930079999999</v>
      </c>
      <c r="AA2663">
        <v>255</v>
      </c>
      <c r="AB2663">
        <v>510</v>
      </c>
      <c r="AC2663">
        <v>270</v>
      </c>
      <c r="AD2663">
        <v>385</v>
      </c>
      <c r="AE2663">
        <v>101</v>
      </c>
      <c r="AF2663">
        <v>90</v>
      </c>
      <c r="AG2663">
        <v>65</v>
      </c>
      <c r="AH2663">
        <v>22</v>
      </c>
      <c r="AI2663">
        <v>91</v>
      </c>
      <c r="AJ2663">
        <v>43</v>
      </c>
      <c r="AK2663">
        <v>14</v>
      </c>
      <c r="AL2663">
        <v>65</v>
      </c>
      <c r="AM2663">
        <v>88</v>
      </c>
      <c r="AN2663">
        <v>35</v>
      </c>
      <c r="AO2663">
        <v>117</v>
      </c>
      <c r="AP2663">
        <v>382</v>
      </c>
      <c r="AQ2663">
        <v>0</v>
      </c>
      <c r="AR2663" s="4">
        <v>5227</v>
      </c>
      <c r="AS2663" s="4">
        <f t="shared" si="660"/>
        <v>5609</v>
      </c>
      <c r="AT2663">
        <v>0.93080434300000003</v>
      </c>
      <c r="AU2663" s="4">
        <f t="shared" si="656"/>
        <v>1</v>
      </c>
      <c r="AV2663" s="4">
        <f t="shared" si="661"/>
        <v>5220.8815598870005</v>
      </c>
      <c r="AW2663" s="4">
        <v>0</v>
      </c>
      <c r="AX2663" s="4">
        <v>0</v>
      </c>
      <c r="AY2663" s="4">
        <v>80.53</v>
      </c>
      <c r="AZ2663" s="4">
        <f t="shared" si="662"/>
        <v>80.53</v>
      </c>
      <c r="BA2663" s="4">
        <f t="shared" si="663"/>
        <v>74.957673741790003</v>
      </c>
      <c r="BB2663" s="4">
        <v>9.51</v>
      </c>
      <c r="BC2663" s="4">
        <v>12000</v>
      </c>
      <c r="BD2663">
        <v>1.7950916152700001</v>
      </c>
      <c r="BE2663" s="2">
        <v>0.11</v>
      </c>
      <c r="BF2663">
        <v>40</v>
      </c>
      <c r="BG2663">
        <f t="shared" si="657"/>
        <v>0.11171872670841716</v>
      </c>
      <c r="BH2663">
        <v>0.747</v>
      </c>
      <c r="BI2663" s="4">
        <v>0.52800000000000002</v>
      </c>
      <c r="BJ2663" s="4">
        <v>0.17599999999999999</v>
      </c>
      <c r="BK2663" s="3">
        <f t="shared" si="664"/>
        <v>385500</v>
      </c>
      <c r="BL2663" s="3">
        <f t="shared" si="665"/>
        <v>72</v>
      </c>
      <c r="BM2663" s="3">
        <v>820.99999999999989</v>
      </c>
      <c r="BN2663" s="3">
        <v>738.9</v>
      </c>
      <c r="BO2663" s="3">
        <f t="shared" si="666"/>
        <v>82.099999999999909</v>
      </c>
      <c r="BP2663" s="3">
        <f t="shared" si="667"/>
        <v>22800</v>
      </c>
      <c r="BQ2663">
        <v>0.72</v>
      </c>
      <c r="BR2663">
        <v>0.59</v>
      </c>
      <c r="BS2663">
        <v>7.85</v>
      </c>
      <c r="BT2663">
        <f t="shared" si="658"/>
        <v>732.90000000000009</v>
      </c>
      <c r="BU2663" s="1">
        <f t="shared" si="659"/>
        <v>0.13739361849371853</v>
      </c>
      <c r="BV2663" s="1">
        <f t="shared" si="668"/>
        <v>0.15590372587867077</v>
      </c>
      <c r="BW2663">
        <f t="shared" si="669"/>
        <v>0.14738432837449886</v>
      </c>
      <c r="BX2663">
        <f t="shared" si="670"/>
        <v>0.16130742110890678</v>
      </c>
      <c r="BY2663">
        <f t="shared" si="671"/>
        <v>155.65989253818918</v>
      </c>
    </row>
    <row r="2664" spans="1:77" x14ac:dyDescent="0.2">
      <c r="A2664">
        <v>1</v>
      </c>
      <c r="B2664">
        <v>48347</v>
      </c>
      <c r="C2664" t="s">
        <v>20</v>
      </c>
      <c r="D2664">
        <v>48</v>
      </c>
      <c r="E2664" t="s">
        <v>21</v>
      </c>
      <c r="F2664" t="s">
        <v>22</v>
      </c>
      <c r="G2664" t="s">
        <v>118</v>
      </c>
      <c r="H2664">
        <v>347</v>
      </c>
      <c r="I2664">
        <v>319</v>
      </c>
      <c r="J2664">
        <v>1471</v>
      </c>
      <c r="K2664">
        <v>462</v>
      </c>
      <c r="L2664">
        <v>569</v>
      </c>
      <c r="M2664">
        <v>173</v>
      </c>
      <c r="N2664">
        <v>189</v>
      </c>
      <c r="O2664" s="3">
        <v>5379.8</v>
      </c>
      <c r="P2664" s="3">
        <v>7511.3133660000003</v>
      </c>
      <c r="Q2664" s="3">
        <v>19580</v>
      </c>
      <c r="R2664" s="3">
        <v>27337.729230000001</v>
      </c>
      <c r="S2664" s="3">
        <v>5311.6</v>
      </c>
      <c r="T2664" s="3">
        <v>7416.0920619999997</v>
      </c>
      <c r="U2664" s="3">
        <v>12462</v>
      </c>
      <c r="V2664" s="3">
        <v>17399.529200000001</v>
      </c>
      <c r="W2664" s="3">
        <v>1824.1</v>
      </c>
      <c r="X2664" s="3">
        <v>2546.8208319999999</v>
      </c>
      <c r="Y2664" s="3">
        <v>174</v>
      </c>
      <c r="Z2664" s="3">
        <v>242.93998400000001</v>
      </c>
      <c r="AA2664">
        <v>336</v>
      </c>
      <c r="AB2664">
        <v>931</v>
      </c>
      <c r="AC2664">
        <v>420</v>
      </c>
      <c r="AD2664">
        <v>513</v>
      </c>
      <c r="AE2664">
        <v>147</v>
      </c>
      <c r="AF2664">
        <v>130</v>
      </c>
      <c r="AG2664">
        <v>65</v>
      </c>
      <c r="AH2664">
        <v>22</v>
      </c>
      <c r="AI2664">
        <v>91</v>
      </c>
      <c r="AJ2664">
        <v>43</v>
      </c>
      <c r="AK2664">
        <v>14</v>
      </c>
      <c r="AL2664">
        <v>65</v>
      </c>
      <c r="AM2664">
        <v>88</v>
      </c>
      <c r="AN2664">
        <v>35</v>
      </c>
      <c r="AO2664">
        <v>117</v>
      </c>
      <c r="AP2664">
        <v>382</v>
      </c>
      <c r="AQ2664">
        <v>0</v>
      </c>
      <c r="AR2664" s="4">
        <v>5227</v>
      </c>
      <c r="AS2664" s="4">
        <f t="shared" si="660"/>
        <v>5609</v>
      </c>
      <c r="AT2664">
        <v>0.91219881899999999</v>
      </c>
      <c r="AU2664" s="4">
        <f t="shared" si="656"/>
        <v>1</v>
      </c>
      <c r="AV2664" s="4">
        <f t="shared" si="661"/>
        <v>5116.5231757709998</v>
      </c>
      <c r="AW2664" s="4">
        <v>0</v>
      </c>
      <c r="AX2664" s="4">
        <v>0</v>
      </c>
      <c r="AY2664" s="4">
        <v>80.53</v>
      </c>
      <c r="AZ2664" s="4">
        <f t="shared" si="662"/>
        <v>80.53</v>
      </c>
      <c r="BA2664" s="4">
        <f t="shared" si="663"/>
        <v>73.459370894070005</v>
      </c>
      <c r="BB2664" s="4">
        <v>9.51</v>
      </c>
      <c r="BC2664" s="4">
        <v>12000</v>
      </c>
      <c r="BD2664">
        <v>2.28461433417</v>
      </c>
      <c r="BE2664" s="2">
        <v>0.11</v>
      </c>
      <c r="BF2664">
        <v>40</v>
      </c>
      <c r="BG2664">
        <f t="shared" si="657"/>
        <v>0.11171872670841716</v>
      </c>
      <c r="BH2664">
        <v>0.747</v>
      </c>
      <c r="BI2664" s="4">
        <v>0.52800000000000002</v>
      </c>
      <c r="BJ2664" s="4">
        <v>0.17599999999999999</v>
      </c>
      <c r="BK2664" s="3">
        <f t="shared" si="664"/>
        <v>385500</v>
      </c>
      <c r="BL2664" s="3">
        <f t="shared" si="665"/>
        <v>72</v>
      </c>
      <c r="BM2664" s="3">
        <v>820.99999999999989</v>
      </c>
      <c r="BN2664" s="3">
        <v>738.9</v>
      </c>
      <c r="BO2664" s="3">
        <f t="shared" si="666"/>
        <v>82.099999999999909</v>
      </c>
      <c r="BP2664" s="3">
        <f t="shared" si="667"/>
        <v>22800</v>
      </c>
      <c r="BQ2664">
        <v>0.72</v>
      </c>
      <c r="BR2664">
        <v>0.59</v>
      </c>
      <c r="BS2664">
        <v>7.85</v>
      </c>
      <c r="BT2664">
        <f t="shared" si="658"/>
        <v>732.90000000000009</v>
      </c>
      <c r="BU2664" s="1">
        <f t="shared" si="659"/>
        <v>0.14125724753514085</v>
      </c>
      <c r="BV2664" s="1">
        <f t="shared" si="668"/>
        <v>0.1657546496416451</v>
      </c>
      <c r="BW2664">
        <f t="shared" si="669"/>
        <v>0.15723525213747319</v>
      </c>
      <c r="BX2664">
        <f t="shared" si="670"/>
        <v>0.17115834487188111</v>
      </c>
      <c r="BY2664">
        <f t="shared" si="671"/>
        <v>155.65989253818918</v>
      </c>
    </row>
    <row r="2665" spans="1:77" x14ac:dyDescent="0.2">
      <c r="A2665">
        <v>1</v>
      </c>
      <c r="B2665">
        <v>48349</v>
      </c>
      <c r="C2665" t="s">
        <v>20</v>
      </c>
      <c r="D2665">
        <v>48</v>
      </c>
      <c r="E2665" t="s">
        <v>21</v>
      </c>
      <c r="F2665" t="s">
        <v>22</v>
      </c>
      <c r="G2665" t="s">
        <v>119</v>
      </c>
      <c r="H2665">
        <v>349</v>
      </c>
      <c r="I2665">
        <v>211</v>
      </c>
      <c r="J2665">
        <v>1715</v>
      </c>
      <c r="K2665">
        <v>514</v>
      </c>
      <c r="L2665">
        <v>602</v>
      </c>
      <c r="M2665">
        <v>206</v>
      </c>
      <c r="N2665">
        <v>260</v>
      </c>
      <c r="O2665" s="3">
        <v>14242</v>
      </c>
      <c r="P2665" s="3">
        <v>19884.777310000001</v>
      </c>
      <c r="Q2665" s="3">
        <v>23627</v>
      </c>
      <c r="R2665" s="3">
        <v>32988.178169999999</v>
      </c>
      <c r="S2665" s="3">
        <v>5509.9</v>
      </c>
      <c r="T2665" s="3">
        <v>7692.959871</v>
      </c>
      <c r="U2665" s="3">
        <v>13013</v>
      </c>
      <c r="V2665" s="3">
        <v>18168.83915</v>
      </c>
      <c r="W2665" s="3">
        <v>2196.9</v>
      </c>
      <c r="X2665" s="3">
        <v>3067.326728</v>
      </c>
      <c r="Y2665" s="3">
        <v>227</v>
      </c>
      <c r="Z2665" s="3">
        <v>316.93894460000001</v>
      </c>
      <c r="AA2665">
        <v>248</v>
      </c>
      <c r="AB2665">
        <v>1058</v>
      </c>
      <c r="AC2665">
        <v>452</v>
      </c>
      <c r="AD2665">
        <v>530</v>
      </c>
      <c r="AE2665">
        <v>163</v>
      </c>
      <c r="AF2665">
        <v>161</v>
      </c>
      <c r="AG2665">
        <v>65</v>
      </c>
      <c r="AH2665">
        <v>22</v>
      </c>
      <c r="AI2665">
        <v>91</v>
      </c>
      <c r="AJ2665">
        <v>43</v>
      </c>
      <c r="AK2665">
        <v>14</v>
      </c>
      <c r="AL2665">
        <v>65</v>
      </c>
      <c r="AM2665">
        <v>88</v>
      </c>
      <c r="AN2665">
        <v>35</v>
      </c>
      <c r="AO2665">
        <v>117</v>
      </c>
      <c r="AP2665">
        <v>382</v>
      </c>
      <c r="AQ2665">
        <v>0</v>
      </c>
      <c r="AR2665" s="4">
        <v>5227</v>
      </c>
      <c r="AS2665" s="4">
        <f t="shared" si="660"/>
        <v>5609</v>
      </c>
      <c r="AT2665">
        <v>0.91802313700000004</v>
      </c>
      <c r="AU2665" s="4">
        <f t="shared" si="656"/>
        <v>1</v>
      </c>
      <c r="AV2665" s="4">
        <f t="shared" si="661"/>
        <v>5149.1917754330007</v>
      </c>
      <c r="AW2665" s="4">
        <v>0</v>
      </c>
      <c r="AX2665" s="4">
        <v>0</v>
      </c>
      <c r="AY2665" s="4">
        <v>80.53</v>
      </c>
      <c r="AZ2665" s="4">
        <f t="shared" si="662"/>
        <v>80.53</v>
      </c>
      <c r="BA2665" s="4">
        <f t="shared" si="663"/>
        <v>73.928403222610001</v>
      </c>
      <c r="BB2665" s="4">
        <v>9.51</v>
      </c>
      <c r="BC2665" s="4">
        <v>12000</v>
      </c>
      <c r="BD2665">
        <v>2.1163865851699999</v>
      </c>
      <c r="BE2665" s="2">
        <v>0.11</v>
      </c>
      <c r="BF2665">
        <v>40</v>
      </c>
      <c r="BG2665">
        <f t="shared" si="657"/>
        <v>0.11171872670841716</v>
      </c>
      <c r="BH2665">
        <v>0.747</v>
      </c>
      <c r="BI2665" s="4">
        <v>0.52800000000000002</v>
      </c>
      <c r="BJ2665" s="4">
        <v>0.17599999999999999</v>
      </c>
      <c r="BK2665" s="3">
        <f t="shared" si="664"/>
        <v>385500</v>
      </c>
      <c r="BL2665" s="3">
        <f t="shared" si="665"/>
        <v>72</v>
      </c>
      <c r="BM2665" s="3">
        <v>820.99999999999989</v>
      </c>
      <c r="BN2665" s="3">
        <v>738.9</v>
      </c>
      <c r="BO2665" s="3">
        <f t="shared" si="666"/>
        <v>82.099999999999909</v>
      </c>
      <c r="BP2665" s="3">
        <f t="shared" si="667"/>
        <v>22800</v>
      </c>
      <c r="BQ2665">
        <v>0.72</v>
      </c>
      <c r="BR2665">
        <v>0.59</v>
      </c>
      <c r="BS2665">
        <v>7.85</v>
      </c>
      <c r="BT2665">
        <f t="shared" si="658"/>
        <v>732.90000000000009</v>
      </c>
      <c r="BU2665" s="1">
        <f t="shared" si="659"/>
        <v>0.13986793125294822</v>
      </c>
      <c r="BV2665" s="1">
        <f t="shared" si="668"/>
        <v>0.16619964779974447</v>
      </c>
      <c r="BW2665">
        <f t="shared" si="669"/>
        <v>0.15768025029557256</v>
      </c>
      <c r="BX2665">
        <f t="shared" si="670"/>
        <v>0.17160334302998048</v>
      </c>
      <c r="BY2665">
        <f t="shared" si="671"/>
        <v>155.65989253818918</v>
      </c>
    </row>
    <row r="2666" spans="1:77" x14ac:dyDescent="0.2">
      <c r="A2666">
        <v>12</v>
      </c>
      <c r="B2666">
        <v>48351</v>
      </c>
      <c r="C2666" t="s">
        <v>1017</v>
      </c>
      <c r="D2666">
        <v>48</v>
      </c>
      <c r="E2666" t="s">
        <v>21</v>
      </c>
      <c r="F2666" t="s">
        <v>22</v>
      </c>
      <c r="G2666" t="s">
        <v>881</v>
      </c>
      <c r="H2666">
        <v>351</v>
      </c>
      <c r="I2666">
        <v>1248</v>
      </c>
      <c r="J2666">
        <v>957</v>
      </c>
      <c r="K2666">
        <v>221</v>
      </c>
      <c r="L2666">
        <v>732</v>
      </c>
      <c r="M2666">
        <v>112</v>
      </c>
      <c r="N2666">
        <v>131</v>
      </c>
      <c r="O2666" s="3">
        <v>15664</v>
      </c>
      <c r="P2666" s="3">
        <v>21870.183379999999</v>
      </c>
      <c r="Q2666" s="3">
        <v>12655</v>
      </c>
      <c r="R2666" s="3">
        <v>17668.99711</v>
      </c>
      <c r="S2666" s="3">
        <v>2276.8000000000002</v>
      </c>
      <c r="T2666" s="3">
        <v>3178.883652</v>
      </c>
      <c r="U2666" s="3">
        <v>14819</v>
      </c>
      <c r="V2666" s="3">
        <v>20690.388630000001</v>
      </c>
      <c r="W2666" s="3">
        <v>1174.8</v>
      </c>
      <c r="X2666" s="3">
        <v>1640.2637540000001</v>
      </c>
      <c r="Y2666" s="3">
        <v>118</v>
      </c>
      <c r="Z2666" s="3">
        <v>164.75240289999999</v>
      </c>
      <c r="AA2666">
        <v>481</v>
      </c>
      <c r="AB2666">
        <v>614</v>
      </c>
      <c r="AC2666">
        <v>252</v>
      </c>
      <c r="AD2666">
        <v>630</v>
      </c>
      <c r="AE2666">
        <v>106</v>
      </c>
      <c r="AF2666">
        <v>87</v>
      </c>
      <c r="AG2666">
        <v>65</v>
      </c>
      <c r="AH2666">
        <v>22</v>
      </c>
      <c r="AI2666">
        <v>91</v>
      </c>
      <c r="AJ2666">
        <v>43</v>
      </c>
      <c r="AK2666">
        <v>14</v>
      </c>
      <c r="AL2666">
        <v>65</v>
      </c>
      <c r="AM2666">
        <v>88</v>
      </c>
      <c r="AN2666">
        <v>35</v>
      </c>
      <c r="AO2666">
        <v>117</v>
      </c>
      <c r="AP2666">
        <v>382</v>
      </c>
      <c r="AQ2666">
        <v>0</v>
      </c>
      <c r="AR2666" s="4">
        <v>5227</v>
      </c>
      <c r="AS2666" s="4">
        <f t="shared" si="660"/>
        <v>5609</v>
      </c>
      <c r="AT2666">
        <v>0.90813638100000005</v>
      </c>
      <c r="AU2666" s="4">
        <f t="shared" si="656"/>
        <v>1</v>
      </c>
      <c r="AV2666" s="4">
        <f t="shared" si="661"/>
        <v>5093.7369610290007</v>
      </c>
      <c r="AW2666" s="4">
        <v>0</v>
      </c>
      <c r="AX2666" s="4">
        <v>0</v>
      </c>
      <c r="AY2666" s="4">
        <v>80.53</v>
      </c>
      <c r="AZ2666" s="4">
        <f t="shared" si="662"/>
        <v>80.53</v>
      </c>
      <c r="BA2666" s="4">
        <f t="shared" si="663"/>
        <v>73.132222761930009</v>
      </c>
      <c r="BB2666" s="4">
        <v>9.51</v>
      </c>
      <c r="BC2666" s="4">
        <v>12000</v>
      </c>
      <c r="BD2666">
        <v>2.4570433717000002</v>
      </c>
      <c r="BE2666" s="2">
        <v>0.11</v>
      </c>
      <c r="BF2666">
        <v>40</v>
      </c>
      <c r="BG2666">
        <f t="shared" si="657"/>
        <v>0.11171872670841716</v>
      </c>
      <c r="BH2666">
        <v>0.59909999999999997</v>
      </c>
      <c r="BI2666" s="4">
        <v>0.52800000000000002</v>
      </c>
      <c r="BJ2666" s="4">
        <v>0.17599999999999999</v>
      </c>
      <c r="BK2666" s="3">
        <f t="shared" si="664"/>
        <v>385500</v>
      </c>
      <c r="BL2666" s="3">
        <f t="shared" si="665"/>
        <v>72</v>
      </c>
      <c r="BM2666" s="3">
        <v>820.99999999999989</v>
      </c>
      <c r="BN2666" s="3">
        <v>738.9</v>
      </c>
      <c r="BO2666" s="3">
        <f t="shared" si="666"/>
        <v>82.099999999999909</v>
      </c>
      <c r="BP2666" s="3">
        <f t="shared" si="667"/>
        <v>22800</v>
      </c>
      <c r="BQ2666">
        <v>0.72</v>
      </c>
      <c r="BR2666">
        <v>0.59</v>
      </c>
      <c r="BS2666">
        <v>7.85</v>
      </c>
      <c r="BT2666">
        <f t="shared" si="658"/>
        <v>732.90000000000009</v>
      </c>
      <c r="BU2666" s="1">
        <f t="shared" si="659"/>
        <v>0.16711513218743354</v>
      </c>
      <c r="BV2666" s="1">
        <f t="shared" si="668"/>
        <v>0.18860414735022624</v>
      </c>
      <c r="BW2666">
        <f t="shared" si="669"/>
        <v>0.17961740028693726</v>
      </c>
      <c r="BX2666">
        <f t="shared" si="670"/>
        <v>0.19435274390670479</v>
      </c>
      <c r="BY2666">
        <f t="shared" si="671"/>
        <v>156.04498368557392</v>
      </c>
    </row>
    <row r="2667" spans="1:77" x14ac:dyDescent="0.2">
      <c r="A2667">
        <v>1</v>
      </c>
      <c r="B2667">
        <v>48353</v>
      </c>
      <c r="C2667" t="s">
        <v>20</v>
      </c>
      <c r="D2667">
        <v>48</v>
      </c>
      <c r="E2667" t="s">
        <v>21</v>
      </c>
      <c r="F2667" t="s">
        <v>22</v>
      </c>
      <c r="G2667" t="s">
        <v>121</v>
      </c>
      <c r="H2667">
        <v>353</v>
      </c>
      <c r="I2667">
        <v>342</v>
      </c>
      <c r="J2667">
        <v>654</v>
      </c>
      <c r="K2667">
        <v>240</v>
      </c>
      <c r="L2667">
        <v>381</v>
      </c>
      <c r="M2667">
        <v>86</v>
      </c>
      <c r="N2667">
        <v>143</v>
      </c>
      <c r="O2667" s="3">
        <v>4844.8</v>
      </c>
      <c r="P2667" s="3">
        <v>6764.3427259999999</v>
      </c>
      <c r="Q2667" s="3">
        <v>9977.7999999999993</v>
      </c>
      <c r="R2667" s="3">
        <v>13931.072249999999</v>
      </c>
      <c r="S2667" s="3">
        <v>3292</v>
      </c>
      <c r="T2667" s="3">
        <v>4596.3127999999997</v>
      </c>
      <c r="U2667" s="3">
        <v>8819.5</v>
      </c>
      <c r="V2667" s="3">
        <v>12313.84591</v>
      </c>
      <c r="W2667" s="3">
        <v>956.25</v>
      </c>
      <c r="X2667" s="3">
        <v>1335.1227570000001</v>
      </c>
      <c r="Y2667" s="3">
        <v>131</v>
      </c>
      <c r="Z2667" s="3">
        <v>182.90309139999999</v>
      </c>
      <c r="AA2667">
        <v>276</v>
      </c>
      <c r="AB2667">
        <v>550</v>
      </c>
      <c r="AC2667">
        <v>264</v>
      </c>
      <c r="AD2667">
        <v>402</v>
      </c>
      <c r="AE2667">
        <v>104</v>
      </c>
      <c r="AF2667">
        <v>102</v>
      </c>
      <c r="AG2667">
        <v>65</v>
      </c>
      <c r="AH2667">
        <v>22</v>
      </c>
      <c r="AI2667">
        <v>91</v>
      </c>
      <c r="AJ2667">
        <v>43</v>
      </c>
      <c r="AK2667">
        <v>14</v>
      </c>
      <c r="AL2667">
        <v>65</v>
      </c>
      <c r="AM2667">
        <v>88</v>
      </c>
      <c r="AN2667">
        <v>35</v>
      </c>
      <c r="AO2667">
        <v>117</v>
      </c>
      <c r="AP2667">
        <v>382</v>
      </c>
      <c r="AQ2667">
        <v>0</v>
      </c>
      <c r="AR2667" s="4">
        <v>5227</v>
      </c>
      <c r="AS2667" s="4">
        <f t="shared" si="660"/>
        <v>5609</v>
      </c>
      <c r="AT2667">
        <v>0.92473041099999997</v>
      </c>
      <c r="AU2667" s="4">
        <f t="shared" si="656"/>
        <v>1</v>
      </c>
      <c r="AV2667" s="4">
        <f t="shared" si="661"/>
        <v>5186.8128752989996</v>
      </c>
      <c r="AW2667" s="4">
        <v>0</v>
      </c>
      <c r="AX2667" s="4">
        <v>0</v>
      </c>
      <c r="AY2667" s="4">
        <v>80.53</v>
      </c>
      <c r="AZ2667" s="4">
        <f t="shared" si="662"/>
        <v>80.53</v>
      </c>
      <c r="BA2667" s="4">
        <f t="shared" si="663"/>
        <v>74.468539997829993</v>
      </c>
      <c r="BB2667" s="4">
        <v>9.51</v>
      </c>
      <c r="BC2667" s="4">
        <v>12000</v>
      </c>
      <c r="BD2667">
        <v>1.8684922230100001</v>
      </c>
      <c r="BE2667" s="2">
        <v>0.11</v>
      </c>
      <c r="BF2667">
        <v>40</v>
      </c>
      <c r="BG2667">
        <f t="shared" si="657"/>
        <v>0.11171872670841716</v>
      </c>
      <c r="BH2667">
        <v>0.747</v>
      </c>
      <c r="BI2667" s="4">
        <v>0.52800000000000002</v>
      </c>
      <c r="BJ2667" s="4">
        <v>0.17599999999999999</v>
      </c>
      <c r="BK2667" s="3">
        <f t="shared" si="664"/>
        <v>385500</v>
      </c>
      <c r="BL2667" s="3">
        <f t="shared" si="665"/>
        <v>72</v>
      </c>
      <c r="BM2667" s="3">
        <v>820.99999999999989</v>
      </c>
      <c r="BN2667" s="3">
        <v>738.9</v>
      </c>
      <c r="BO2667" s="3">
        <f t="shared" si="666"/>
        <v>82.099999999999909</v>
      </c>
      <c r="BP2667" s="3">
        <f t="shared" si="667"/>
        <v>22800</v>
      </c>
      <c r="BQ2667">
        <v>0.72</v>
      </c>
      <c r="BR2667">
        <v>0.59</v>
      </c>
      <c r="BS2667">
        <v>7.85</v>
      </c>
      <c r="BT2667">
        <f t="shared" si="658"/>
        <v>732.90000000000009</v>
      </c>
      <c r="BU2667" s="1">
        <f t="shared" si="659"/>
        <v>0.13761803403897452</v>
      </c>
      <c r="BV2667" s="1">
        <f t="shared" si="668"/>
        <v>0.15694689720035476</v>
      </c>
      <c r="BW2667">
        <f t="shared" si="669"/>
        <v>0.14842749969618285</v>
      </c>
      <c r="BX2667">
        <f t="shared" si="670"/>
        <v>0.16235059243059077</v>
      </c>
      <c r="BY2667">
        <f t="shared" si="671"/>
        <v>155.65989253818918</v>
      </c>
    </row>
    <row r="2668" spans="1:77" x14ac:dyDescent="0.2">
      <c r="A2668">
        <v>1</v>
      </c>
      <c r="B2668">
        <v>48355</v>
      </c>
      <c r="C2668" t="s">
        <v>20</v>
      </c>
      <c r="D2668">
        <v>48</v>
      </c>
      <c r="E2668" t="s">
        <v>21</v>
      </c>
      <c r="F2668" t="s">
        <v>22</v>
      </c>
      <c r="G2668" t="s">
        <v>122</v>
      </c>
      <c r="H2668">
        <v>355</v>
      </c>
      <c r="I2668">
        <v>81</v>
      </c>
      <c r="J2668">
        <v>1383</v>
      </c>
      <c r="K2668">
        <v>282</v>
      </c>
      <c r="L2668">
        <v>873</v>
      </c>
      <c r="M2668">
        <v>162</v>
      </c>
      <c r="N2668">
        <v>249</v>
      </c>
      <c r="O2668" s="3">
        <v>5098.3</v>
      </c>
      <c r="P2668" s="3">
        <v>7118.2811510000001</v>
      </c>
      <c r="Q2668" s="3">
        <v>23346</v>
      </c>
      <c r="R2668" s="3">
        <v>32595.84405</v>
      </c>
      <c r="S2668" s="3">
        <v>3348.5</v>
      </c>
      <c r="T2668" s="3">
        <v>4675.1984839999996</v>
      </c>
      <c r="U2668" s="3">
        <v>19616</v>
      </c>
      <c r="V2668" s="3">
        <v>27387.99267</v>
      </c>
      <c r="W2668" s="3">
        <v>2153.6</v>
      </c>
      <c r="X2668" s="3">
        <v>3006.8709739999999</v>
      </c>
      <c r="Y2668" s="3">
        <v>212</v>
      </c>
      <c r="Z2668" s="3">
        <v>295.99584249999998</v>
      </c>
      <c r="AA2668">
        <v>113</v>
      </c>
      <c r="AB2668">
        <v>634</v>
      </c>
      <c r="AC2668">
        <v>229</v>
      </c>
      <c r="AD2668">
        <v>618</v>
      </c>
      <c r="AE2668">
        <v>110</v>
      </c>
      <c r="AF2668">
        <v>114</v>
      </c>
      <c r="AG2668">
        <v>65</v>
      </c>
      <c r="AH2668">
        <v>22</v>
      </c>
      <c r="AI2668">
        <v>91</v>
      </c>
      <c r="AJ2668">
        <v>43</v>
      </c>
      <c r="AK2668">
        <v>14</v>
      </c>
      <c r="AL2668">
        <v>65</v>
      </c>
      <c r="AM2668">
        <v>88</v>
      </c>
      <c r="AN2668">
        <v>35</v>
      </c>
      <c r="AO2668">
        <v>117</v>
      </c>
      <c r="AP2668">
        <v>382</v>
      </c>
      <c r="AQ2668">
        <v>0</v>
      </c>
      <c r="AR2668" s="4">
        <v>5227</v>
      </c>
      <c r="AS2668" s="4">
        <f t="shared" si="660"/>
        <v>5609</v>
      </c>
      <c r="AT2668">
        <v>0.90387623399999995</v>
      </c>
      <c r="AU2668" s="4">
        <f t="shared" si="656"/>
        <v>1</v>
      </c>
      <c r="AV2668" s="4">
        <f t="shared" si="661"/>
        <v>5069.8417965059998</v>
      </c>
      <c r="AW2668" s="4">
        <v>0</v>
      </c>
      <c r="AX2668" s="4">
        <v>0</v>
      </c>
      <c r="AY2668" s="4">
        <v>80.53</v>
      </c>
      <c r="AZ2668" s="4">
        <f t="shared" si="662"/>
        <v>80.53</v>
      </c>
      <c r="BA2668" s="4">
        <f t="shared" si="663"/>
        <v>72.78915312401999</v>
      </c>
      <c r="BB2668" s="4">
        <v>9.51</v>
      </c>
      <c r="BC2668" s="4">
        <v>12000</v>
      </c>
      <c r="BD2668">
        <v>2.1277002172700001</v>
      </c>
      <c r="BE2668" s="2">
        <v>0.11</v>
      </c>
      <c r="BF2668">
        <v>40</v>
      </c>
      <c r="BG2668">
        <f t="shared" si="657"/>
        <v>0.11171872670841716</v>
      </c>
      <c r="BH2668">
        <v>0.747</v>
      </c>
      <c r="BI2668" s="4">
        <v>0.52800000000000002</v>
      </c>
      <c r="BJ2668" s="4">
        <v>0.17599999999999999</v>
      </c>
      <c r="BK2668" s="3">
        <f t="shared" si="664"/>
        <v>385500</v>
      </c>
      <c r="BL2668" s="3">
        <f t="shared" si="665"/>
        <v>72</v>
      </c>
      <c r="BM2668" s="3">
        <v>820.99999999999989</v>
      </c>
      <c r="BN2668" s="3">
        <v>738.9</v>
      </c>
      <c r="BO2668" s="3">
        <f t="shared" si="666"/>
        <v>82.099999999999909</v>
      </c>
      <c r="BP2668" s="3">
        <f t="shared" si="667"/>
        <v>22800</v>
      </c>
      <c r="BQ2668">
        <v>0.72</v>
      </c>
      <c r="BR2668">
        <v>0.59</v>
      </c>
      <c r="BS2668">
        <v>7.85</v>
      </c>
      <c r="BT2668">
        <f t="shared" si="658"/>
        <v>732.90000000000009</v>
      </c>
      <c r="BU2668" s="1">
        <f t="shared" si="659"/>
        <v>0.13847488114980974</v>
      </c>
      <c r="BV2668" s="1">
        <f t="shared" si="668"/>
        <v>0.16469791611804199</v>
      </c>
      <c r="BW2668">
        <f t="shared" si="669"/>
        <v>0.15617851861387008</v>
      </c>
      <c r="BX2668">
        <f t="shared" si="670"/>
        <v>0.170101611348278</v>
      </c>
      <c r="BY2668">
        <f t="shared" si="671"/>
        <v>155.65989253818918</v>
      </c>
    </row>
    <row r="2669" spans="1:77" x14ac:dyDescent="0.2">
      <c r="A2669">
        <v>18</v>
      </c>
      <c r="B2669">
        <v>48357</v>
      </c>
      <c r="C2669" t="s">
        <v>1605</v>
      </c>
      <c r="D2669">
        <v>48</v>
      </c>
      <c r="E2669" t="s">
        <v>21</v>
      </c>
      <c r="F2669" t="s">
        <v>22</v>
      </c>
      <c r="G2669" t="s">
        <v>1678</v>
      </c>
      <c r="H2669">
        <v>357</v>
      </c>
      <c r="I2669">
        <v>207</v>
      </c>
      <c r="J2669">
        <v>484</v>
      </c>
      <c r="K2669">
        <v>257</v>
      </c>
      <c r="L2669">
        <v>323</v>
      </c>
      <c r="M2669">
        <v>70</v>
      </c>
      <c r="N2669">
        <v>97</v>
      </c>
      <c r="O2669" s="3">
        <v>2411.5</v>
      </c>
      <c r="P2669" s="3">
        <v>3366.9527090000001</v>
      </c>
      <c r="Q2669" s="3">
        <v>7426.1</v>
      </c>
      <c r="R2669" s="3">
        <v>10368.371349999999</v>
      </c>
      <c r="S2669" s="3">
        <v>3218.8</v>
      </c>
      <c r="T2669" s="3">
        <v>4494.1104619999996</v>
      </c>
      <c r="U2669" s="3">
        <v>7639.8</v>
      </c>
      <c r="V2669" s="3">
        <v>10666.740739999999</v>
      </c>
      <c r="W2669" s="3">
        <v>736.74</v>
      </c>
      <c r="X2669" s="3">
        <v>1028.6414010000001</v>
      </c>
      <c r="Y2669" s="3">
        <v>94</v>
      </c>
      <c r="Z2669" s="3">
        <v>131.24343959999999</v>
      </c>
      <c r="AA2669">
        <v>245</v>
      </c>
      <c r="AB2669">
        <v>457</v>
      </c>
      <c r="AC2669">
        <v>287</v>
      </c>
      <c r="AD2669">
        <v>353</v>
      </c>
      <c r="AE2669">
        <v>97</v>
      </c>
      <c r="AF2669">
        <v>82</v>
      </c>
      <c r="AG2669">
        <v>65</v>
      </c>
      <c r="AH2669">
        <v>22</v>
      </c>
      <c r="AI2669">
        <v>91</v>
      </c>
      <c r="AJ2669">
        <v>43</v>
      </c>
      <c r="AK2669">
        <v>14</v>
      </c>
      <c r="AL2669">
        <v>65</v>
      </c>
      <c r="AM2669">
        <v>88</v>
      </c>
      <c r="AN2669">
        <v>35</v>
      </c>
      <c r="AO2669">
        <v>117</v>
      </c>
      <c r="AP2669">
        <v>382</v>
      </c>
      <c r="AQ2669">
        <v>0</v>
      </c>
      <c r="AR2669" s="4">
        <v>5227</v>
      </c>
      <c r="AS2669" s="4">
        <f t="shared" si="660"/>
        <v>5609</v>
      </c>
      <c r="AT2669">
        <v>0.93857562000000005</v>
      </c>
      <c r="AU2669" s="4">
        <f t="shared" si="656"/>
        <v>1</v>
      </c>
      <c r="AV2669" s="4">
        <f t="shared" si="661"/>
        <v>5264.4706525800002</v>
      </c>
      <c r="AW2669" s="4">
        <v>0</v>
      </c>
      <c r="AX2669" s="4">
        <v>0</v>
      </c>
      <c r="AY2669" s="4">
        <v>80.53</v>
      </c>
      <c r="AZ2669" s="4">
        <f t="shared" si="662"/>
        <v>80.53</v>
      </c>
      <c r="BA2669" s="4">
        <f t="shared" si="663"/>
        <v>75.583494678600005</v>
      </c>
      <c r="BB2669" s="4">
        <v>9.51</v>
      </c>
      <c r="BC2669" s="4">
        <v>12000</v>
      </c>
      <c r="BD2669">
        <v>1.6555365179499999</v>
      </c>
      <c r="BE2669" s="2">
        <v>0.11</v>
      </c>
      <c r="BF2669">
        <v>40</v>
      </c>
      <c r="BG2669">
        <f t="shared" si="657"/>
        <v>0.11171872670841716</v>
      </c>
      <c r="BH2669">
        <v>0.64</v>
      </c>
      <c r="BI2669" s="4">
        <v>0.52800000000000002</v>
      </c>
      <c r="BJ2669" s="4">
        <v>0.17599999999999999</v>
      </c>
      <c r="BK2669" s="3">
        <f t="shared" si="664"/>
        <v>385500</v>
      </c>
      <c r="BL2669" s="3">
        <f t="shared" si="665"/>
        <v>72</v>
      </c>
      <c r="BM2669" s="3">
        <v>820.99999999999989</v>
      </c>
      <c r="BN2669" s="3">
        <v>738.9</v>
      </c>
      <c r="BO2669" s="3">
        <f t="shared" si="666"/>
        <v>82.099999999999909</v>
      </c>
      <c r="BP2669" s="3">
        <f t="shared" si="667"/>
        <v>22800</v>
      </c>
      <c r="BQ2669">
        <v>0.72</v>
      </c>
      <c r="BR2669">
        <v>0.59</v>
      </c>
      <c r="BS2669">
        <v>7.85</v>
      </c>
      <c r="BT2669">
        <f t="shared" si="658"/>
        <v>732.90000000000009</v>
      </c>
      <c r="BU2669" s="1">
        <f t="shared" si="659"/>
        <v>0.15351644921616117</v>
      </c>
      <c r="BV2669" s="1">
        <f t="shared" si="668"/>
        <v>0.17207857165044008</v>
      </c>
      <c r="BW2669">
        <f t="shared" si="669"/>
        <v>0.16324267190728942</v>
      </c>
      <c r="BX2669">
        <f t="shared" si="670"/>
        <v>0.17771584373948118</v>
      </c>
      <c r="BY2669">
        <f t="shared" si="671"/>
        <v>155.92068707191771</v>
      </c>
    </row>
    <row r="2670" spans="1:77" x14ac:dyDescent="0.2">
      <c r="A2670">
        <v>18</v>
      </c>
      <c r="B2670">
        <v>48359</v>
      </c>
      <c r="C2670" t="s">
        <v>1605</v>
      </c>
      <c r="D2670">
        <v>48</v>
      </c>
      <c r="E2670" t="s">
        <v>21</v>
      </c>
      <c r="F2670" t="s">
        <v>22</v>
      </c>
      <c r="G2670" t="s">
        <v>1319</v>
      </c>
      <c r="H2670">
        <v>359</v>
      </c>
      <c r="I2670">
        <v>198</v>
      </c>
      <c r="J2670">
        <v>476</v>
      </c>
      <c r="K2670">
        <v>209</v>
      </c>
      <c r="L2670">
        <v>323</v>
      </c>
      <c r="M2670">
        <v>66</v>
      </c>
      <c r="N2670">
        <v>101</v>
      </c>
      <c r="O2670" s="3">
        <v>2346.4</v>
      </c>
      <c r="P2670" s="3">
        <v>3276.0596460000002</v>
      </c>
      <c r="Q2670" s="3">
        <v>7434.1</v>
      </c>
      <c r="R2670" s="3">
        <v>10379.540999999999</v>
      </c>
      <c r="S2670" s="3">
        <v>3028.3</v>
      </c>
      <c r="T2670" s="3">
        <v>4228.1330660000003</v>
      </c>
      <c r="U2670" s="3">
        <v>7623.1</v>
      </c>
      <c r="V2670" s="3">
        <v>10643.42409</v>
      </c>
      <c r="W2670" s="3">
        <v>716.46</v>
      </c>
      <c r="X2670" s="3">
        <v>1000.326327</v>
      </c>
      <c r="Y2670" s="3">
        <v>96</v>
      </c>
      <c r="Z2670" s="3">
        <v>134.03585319999999</v>
      </c>
      <c r="AA2670">
        <v>234</v>
      </c>
      <c r="AB2670">
        <v>436</v>
      </c>
      <c r="AC2670">
        <v>236</v>
      </c>
      <c r="AD2670">
        <v>348</v>
      </c>
      <c r="AE2670">
        <v>93</v>
      </c>
      <c r="AF2670">
        <v>81</v>
      </c>
      <c r="AG2670">
        <v>65</v>
      </c>
      <c r="AH2670">
        <v>22</v>
      </c>
      <c r="AI2670">
        <v>91</v>
      </c>
      <c r="AJ2670">
        <v>43</v>
      </c>
      <c r="AK2670">
        <v>14</v>
      </c>
      <c r="AL2670">
        <v>65</v>
      </c>
      <c r="AM2670">
        <v>88</v>
      </c>
      <c r="AN2670">
        <v>35</v>
      </c>
      <c r="AO2670">
        <v>117</v>
      </c>
      <c r="AP2670">
        <v>382</v>
      </c>
      <c r="AQ2670">
        <v>0</v>
      </c>
      <c r="AR2670" s="4">
        <v>5227</v>
      </c>
      <c r="AS2670" s="4">
        <f t="shared" si="660"/>
        <v>5609</v>
      </c>
      <c r="AT2670">
        <v>0.94135685599999996</v>
      </c>
      <c r="AU2670" s="4">
        <f t="shared" si="656"/>
        <v>1</v>
      </c>
      <c r="AV2670" s="4">
        <f t="shared" si="661"/>
        <v>5280.0706053039994</v>
      </c>
      <c r="AW2670" s="4">
        <v>0</v>
      </c>
      <c r="AX2670" s="4">
        <v>0</v>
      </c>
      <c r="AY2670" s="4">
        <v>80.53</v>
      </c>
      <c r="AZ2670" s="4">
        <f t="shared" si="662"/>
        <v>80.53</v>
      </c>
      <c r="BA2670" s="4">
        <f t="shared" si="663"/>
        <v>75.807467613680004</v>
      </c>
      <c r="BB2670" s="4">
        <v>9.51</v>
      </c>
      <c r="BC2670" s="4">
        <v>12000</v>
      </c>
      <c r="BD2670">
        <v>1.66701312275</v>
      </c>
      <c r="BE2670" s="2">
        <v>0.11</v>
      </c>
      <c r="BF2670">
        <v>40</v>
      </c>
      <c r="BG2670">
        <f t="shared" si="657"/>
        <v>0.11171872670841716</v>
      </c>
      <c r="BH2670">
        <v>0.64</v>
      </c>
      <c r="BI2670" s="4">
        <v>0.52800000000000002</v>
      </c>
      <c r="BJ2670" s="4">
        <v>0.17599999999999999</v>
      </c>
      <c r="BK2670" s="3">
        <f t="shared" si="664"/>
        <v>385500</v>
      </c>
      <c r="BL2670" s="3">
        <f t="shared" si="665"/>
        <v>72</v>
      </c>
      <c r="BM2670" s="3">
        <v>820.99999999999989</v>
      </c>
      <c r="BN2670" s="3">
        <v>738.9</v>
      </c>
      <c r="BO2670" s="3">
        <f t="shared" si="666"/>
        <v>82.099999999999909</v>
      </c>
      <c r="BP2670" s="3">
        <f t="shared" si="667"/>
        <v>22800</v>
      </c>
      <c r="BQ2670">
        <v>0.72</v>
      </c>
      <c r="BR2670">
        <v>0.59</v>
      </c>
      <c r="BS2670">
        <v>7.85</v>
      </c>
      <c r="BT2670">
        <f t="shared" si="658"/>
        <v>732.90000000000009</v>
      </c>
      <c r="BU2670" s="1">
        <f t="shared" si="659"/>
        <v>0.15400497822513762</v>
      </c>
      <c r="BV2670" s="1">
        <f t="shared" si="668"/>
        <v>0.17249913107731851</v>
      </c>
      <c r="BW2670">
        <f t="shared" si="669"/>
        <v>0.16366323133416785</v>
      </c>
      <c r="BX2670">
        <f t="shared" si="670"/>
        <v>0.17813640316635962</v>
      </c>
      <c r="BY2670">
        <f t="shared" si="671"/>
        <v>155.92068707191771</v>
      </c>
    </row>
    <row r="2671" spans="1:77" x14ac:dyDescent="0.2">
      <c r="A2671">
        <v>17</v>
      </c>
      <c r="B2671">
        <v>48361</v>
      </c>
      <c r="C2671" t="s">
        <v>1017</v>
      </c>
      <c r="D2671">
        <v>48</v>
      </c>
      <c r="E2671" t="s">
        <v>21</v>
      </c>
      <c r="F2671" t="s">
        <v>22</v>
      </c>
      <c r="G2671" t="s">
        <v>254</v>
      </c>
      <c r="H2671">
        <v>361</v>
      </c>
      <c r="I2671">
        <v>8293</v>
      </c>
      <c r="J2671">
        <v>3706</v>
      </c>
      <c r="K2671">
        <v>264</v>
      </c>
      <c r="L2671">
        <v>1232</v>
      </c>
      <c r="M2671">
        <v>399</v>
      </c>
      <c r="N2671">
        <v>398</v>
      </c>
      <c r="O2671" s="3">
        <v>70406</v>
      </c>
      <c r="P2671" s="3">
        <v>98301.33627</v>
      </c>
      <c r="Q2671" s="3">
        <v>35096</v>
      </c>
      <c r="R2671" s="3">
        <v>49001.274010000001</v>
      </c>
      <c r="S2671" s="3">
        <v>2007.4</v>
      </c>
      <c r="T2671" s="3">
        <v>2802.745539</v>
      </c>
      <c r="U2671" s="3">
        <v>20124</v>
      </c>
      <c r="V2671" s="3">
        <v>28097.265729999999</v>
      </c>
      <c r="W2671" s="3">
        <v>3209</v>
      </c>
      <c r="X2671" s="3">
        <v>4480.427635</v>
      </c>
      <c r="Y2671" s="3">
        <v>332</v>
      </c>
      <c r="Z2671" s="3">
        <v>463.54065900000001</v>
      </c>
      <c r="AA2671">
        <v>2128</v>
      </c>
      <c r="AB2671">
        <v>1294</v>
      </c>
      <c r="AC2671">
        <v>261</v>
      </c>
      <c r="AD2671">
        <v>777</v>
      </c>
      <c r="AE2671">
        <v>177</v>
      </c>
      <c r="AF2671">
        <v>153</v>
      </c>
      <c r="AG2671">
        <v>65</v>
      </c>
      <c r="AH2671">
        <v>22</v>
      </c>
      <c r="AI2671">
        <v>91</v>
      </c>
      <c r="AJ2671">
        <v>43</v>
      </c>
      <c r="AK2671">
        <v>14</v>
      </c>
      <c r="AL2671">
        <v>65</v>
      </c>
      <c r="AM2671">
        <v>88</v>
      </c>
      <c r="AN2671">
        <v>35</v>
      </c>
      <c r="AO2671">
        <v>117</v>
      </c>
      <c r="AP2671">
        <v>382</v>
      </c>
      <c r="AQ2671">
        <v>0</v>
      </c>
      <c r="AR2671" s="4">
        <v>5227</v>
      </c>
      <c r="AS2671" s="4">
        <f t="shared" si="660"/>
        <v>5609</v>
      </c>
      <c r="AT2671">
        <v>0.90585506000000005</v>
      </c>
      <c r="AU2671" s="4">
        <f t="shared" si="656"/>
        <v>1</v>
      </c>
      <c r="AV2671" s="4">
        <f t="shared" si="661"/>
        <v>5080.94103154</v>
      </c>
      <c r="AW2671" s="4">
        <v>0</v>
      </c>
      <c r="AX2671" s="4">
        <v>0</v>
      </c>
      <c r="AY2671" s="4">
        <v>80.53</v>
      </c>
      <c r="AZ2671" s="4">
        <f t="shared" si="662"/>
        <v>80.53</v>
      </c>
      <c r="BA2671" s="4">
        <f t="shared" si="663"/>
        <v>72.948507981800006</v>
      </c>
      <c r="BB2671" s="4">
        <v>9.51</v>
      </c>
      <c r="BC2671" s="4">
        <v>12000</v>
      </c>
      <c r="BD2671">
        <v>2.4674727916700001</v>
      </c>
      <c r="BE2671" s="2">
        <v>0.11</v>
      </c>
      <c r="BF2671">
        <v>40</v>
      </c>
      <c r="BG2671">
        <f t="shared" si="657"/>
        <v>0.11171872670841716</v>
      </c>
      <c r="BH2671">
        <v>0.59909999999999997</v>
      </c>
      <c r="BI2671" s="4">
        <v>0.52800000000000002</v>
      </c>
      <c r="BJ2671" s="4">
        <v>0.17599999999999999</v>
      </c>
      <c r="BK2671" s="3">
        <f t="shared" si="664"/>
        <v>385500</v>
      </c>
      <c r="BL2671" s="3">
        <f t="shared" si="665"/>
        <v>72</v>
      </c>
      <c r="BM2671" s="3">
        <v>820.99999999999989</v>
      </c>
      <c r="BN2671" s="3">
        <v>738.9</v>
      </c>
      <c r="BO2671" s="3">
        <f t="shared" si="666"/>
        <v>82.099999999999909</v>
      </c>
      <c r="BP2671" s="3">
        <f t="shared" si="667"/>
        <v>22800</v>
      </c>
      <c r="BQ2671">
        <v>0.72</v>
      </c>
      <c r="BR2671">
        <v>0.59</v>
      </c>
      <c r="BS2671">
        <v>7.85</v>
      </c>
      <c r="BT2671">
        <f t="shared" si="658"/>
        <v>732.90000000000009</v>
      </c>
      <c r="BU2671" s="1">
        <f t="shared" si="659"/>
        <v>0.16693288734758843</v>
      </c>
      <c r="BV2671" s="1">
        <f t="shared" si="668"/>
        <v>0.19832499269104512</v>
      </c>
      <c r="BW2671">
        <f t="shared" si="669"/>
        <v>0.18933824562775614</v>
      </c>
      <c r="BX2671">
        <f t="shared" si="670"/>
        <v>0.20407358924752367</v>
      </c>
      <c r="BY2671">
        <f t="shared" si="671"/>
        <v>156.04498368557392</v>
      </c>
    </row>
    <row r="2672" spans="1:77" x14ac:dyDescent="0.2">
      <c r="A2672">
        <v>1</v>
      </c>
      <c r="B2672">
        <v>48363</v>
      </c>
      <c r="C2672" t="s">
        <v>20</v>
      </c>
      <c r="D2672">
        <v>48</v>
      </c>
      <c r="E2672" t="s">
        <v>21</v>
      </c>
      <c r="F2672" t="s">
        <v>22</v>
      </c>
      <c r="G2672" t="s">
        <v>126</v>
      </c>
      <c r="H2672">
        <v>363</v>
      </c>
      <c r="I2672">
        <v>152</v>
      </c>
      <c r="J2672">
        <v>1034</v>
      </c>
      <c r="K2672">
        <v>405</v>
      </c>
      <c r="L2672">
        <v>455</v>
      </c>
      <c r="M2672">
        <v>132</v>
      </c>
      <c r="N2672">
        <v>166</v>
      </c>
      <c r="O2672" s="3">
        <v>4664.2</v>
      </c>
      <c r="P2672" s="3">
        <v>6512.1877770000001</v>
      </c>
      <c r="Q2672" s="3">
        <v>15933</v>
      </c>
      <c r="R2672" s="3">
        <v>22245.763009999999</v>
      </c>
      <c r="S2672" s="3">
        <v>5138.8999999999996</v>
      </c>
      <c r="T2672" s="3">
        <v>7174.9671470000003</v>
      </c>
      <c r="U2672" s="3">
        <v>10626</v>
      </c>
      <c r="V2672" s="3">
        <v>14836.093500000001</v>
      </c>
      <c r="W2672" s="3">
        <v>1509</v>
      </c>
      <c r="X2672" s="3">
        <v>2106.876068</v>
      </c>
      <c r="Y2672" s="3">
        <v>152</v>
      </c>
      <c r="Z2672" s="3">
        <v>212.22343430000001</v>
      </c>
      <c r="AA2672">
        <v>190</v>
      </c>
      <c r="AB2672">
        <v>765</v>
      </c>
      <c r="AC2672">
        <v>383</v>
      </c>
      <c r="AD2672">
        <v>444</v>
      </c>
      <c r="AE2672">
        <v>132</v>
      </c>
      <c r="AF2672">
        <v>123</v>
      </c>
      <c r="AG2672">
        <v>65</v>
      </c>
      <c r="AH2672">
        <v>22</v>
      </c>
      <c r="AI2672">
        <v>91</v>
      </c>
      <c r="AJ2672">
        <v>43</v>
      </c>
      <c r="AK2672">
        <v>14</v>
      </c>
      <c r="AL2672">
        <v>65</v>
      </c>
      <c r="AM2672">
        <v>88</v>
      </c>
      <c r="AN2672">
        <v>35</v>
      </c>
      <c r="AO2672">
        <v>117</v>
      </c>
      <c r="AP2672">
        <v>382</v>
      </c>
      <c r="AQ2672">
        <v>0</v>
      </c>
      <c r="AR2672" s="4">
        <v>5227</v>
      </c>
      <c r="AS2672" s="4">
        <f t="shared" si="660"/>
        <v>5609</v>
      </c>
      <c r="AT2672">
        <v>0.92420688900000003</v>
      </c>
      <c r="AU2672" s="4">
        <f t="shared" si="656"/>
        <v>1</v>
      </c>
      <c r="AV2672" s="4">
        <f t="shared" si="661"/>
        <v>5183.8764404009999</v>
      </c>
      <c r="AW2672" s="4">
        <v>0</v>
      </c>
      <c r="AX2672" s="4">
        <v>0</v>
      </c>
      <c r="AY2672" s="4">
        <v>80.53</v>
      </c>
      <c r="AZ2672" s="4">
        <f t="shared" si="662"/>
        <v>80.53</v>
      </c>
      <c r="BA2672" s="4">
        <f t="shared" si="663"/>
        <v>74.426380771170003</v>
      </c>
      <c r="BB2672" s="4">
        <v>9.51</v>
      </c>
      <c r="BC2672" s="4">
        <v>12000</v>
      </c>
      <c r="BD2672">
        <v>1.98425313909</v>
      </c>
      <c r="BE2672" s="2">
        <v>0.11</v>
      </c>
      <c r="BF2672">
        <v>40</v>
      </c>
      <c r="BG2672">
        <f t="shared" si="657"/>
        <v>0.11171872670841716</v>
      </c>
      <c r="BH2672">
        <v>0.747</v>
      </c>
      <c r="BI2672" s="4">
        <v>0.52800000000000002</v>
      </c>
      <c r="BJ2672" s="4">
        <v>0.17599999999999999</v>
      </c>
      <c r="BK2672" s="3">
        <f t="shared" si="664"/>
        <v>385500</v>
      </c>
      <c r="BL2672" s="3">
        <f t="shared" si="665"/>
        <v>72</v>
      </c>
      <c r="BM2672" s="3">
        <v>820.99999999999989</v>
      </c>
      <c r="BN2672" s="3">
        <v>738.9</v>
      </c>
      <c r="BO2672" s="3">
        <f t="shared" si="666"/>
        <v>82.099999999999909</v>
      </c>
      <c r="BP2672" s="3">
        <f t="shared" si="667"/>
        <v>22800</v>
      </c>
      <c r="BQ2672">
        <v>0.72</v>
      </c>
      <c r="BR2672">
        <v>0.59</v>
      </c>
      <c r="BS2672">
        <v>7.85</v>
      </c>
      <c r="BT2672">
        <f t="shared" si="658"/>
        <v>732.90000000000009</v>
      </c>
      <c r="BU2672" s="1">
        <f t="shared" si="659"/>
        <v>0.13895058956805056</v>
      </c>
      <c r="BV2672" s="1">
        <f t="shared" si="668"/>
        <v>0.1616455643626028</v>
      </c>
      <c r="BW2672">
        <f t="shared" si="669"/>
        <v>0.15312616685843089</v>
      </c>
      <c r="BX2672">
        <f t="shared" si="670"/>
        <v>0.16704925959283881</v>
      </c>
      <c r="BY2672">
        <f t="shared" si="671"/>
        <v>155.65989253818918</v>
      </c>
    </row>
    <row r="2673" spans="1:77" x14ac:dyDescent="0.2">
      <c r="A2673">
        <v>18</v>
      </c>
      <c r="B2673">
        <v>48365</v>
      </c>
      <c r="C2673" t="s">
        <v>1605</v>
      </c>
      <c r="D2673">
        <v>48</v>
      </c>
      <c r="E2673" t="s">
        <v>21</v>
      </c>
      <c r="F2673" t="s">
        <v>22</v>
      </c>
      <c r="G2673" t="s">
        <v>1126</v>
      </c>
      <c r="H2673">
        <v>365</v>
      </c>
      <c r="I2673">
        <v>313</v>
      </c>
      <c r="J2673">
        <v>1528</v>
      </c>
      <c r="K2673">
        <v>465</v>
      </c>
      <c r="L2673">
        <v>568</v>
      </c>
      <c r="M2673">
        <v>183</v>
      </c>
      <c r="N2673">
        <v>204</v>
      </c>
      <c r="O2673" s="3">
        <v>7435.7</v>
      </c>
      <c r="P2673" s="3">
        <v>10381.774939999999</v>
      </c>
      <c r="Q2673" s="3">
        <v>20174</v>
      </c>
      <c r="R2673" s="3">
        <v>28167.076069999999</v>
      </c>
      <c r="S2673" s="3">
        <v>6243.7</v>
      </c>
      <c r="T2673" s="3">
        <v>8717.4964240000008</v>
      </c>
      <c r="U2673" s="3">
        <v>12530</v>
      </c>
      <c r="V2673" s="3">
        <v>17494.471259999998</v>
      </c>
      <c r="W2673" s="3">
        <v>1972</v>
      </c>
      <c r="X2673" s="3">
        <v>2753.3198179999999</v>
      </c>
      <c r="Y2673" s="3">
        <v>183</v>
      </c>
      <c r="Z2673" s="3">
        <v>255.50584520000001</v>
      </c>
      <c r="AA2673">
        <v>345</v>
      </c>
      <c r="AB2673">
        <v>980</v>
      </c>
      <c r="AC2673">
        <v>397</v>
      </c>
      <c r="AD2673">
        <v>516</v>
      </c>
      <c r="AE2673">
        <v>154</v>
      </c>
      <c r="AF2673">
        <v>138</v>
      </c>
      <c r="AG2673">
        <v>65</v>
      </c>
      <c r="AH2673">
        <v>22</v>
      </c>
      <c r="AI2673">
        <v>91</v>
      </c>
      <c r="AJ2673">
        <v>43</v>
      </c>
      <c r="AK2673">
        <v>14</v>
      </c>
      <c r="AL2673">
        <v>65</v>
      </c>
      <c r="AM2673">
        <v>88</v>
      </c>
      <c r="AN2673">
        <v>35</v>
      </c>
      <c r="AO2673">
        <v>117</v>
      </c>
      <c r="AP2673">
        <v>382</v>
      </c>
      <c r="AQ2673">
        <v>0</v>
      </c>
      <c r="AR2673" s="4">
        <v>5227</v>
      </c>
      <c r="AS2673" s="4">
        <f t="shared" si="660"/>
        <v>5609</v>
      </c>
      <c r="AT2673">
        <v>0.91545668199999997</v>
      </c>
      <c r="AU2673" s="4">
        <f t="shared" si="656"/>
        <v>1</v>
      </c>
      <c r="AV2673" s="4">
        <f t="shared" si="661"/>
        <v>5134.7965293380003</v>
      </c>
      <c r="AW2673" s="4">
        <v>0</v>
      </c>
      <c r="AX2673" s="4">
        <v>0</v>
      </c>
      <c r="AY2673" s="4">
        <v>80.53</v>
      </c>
      <c r="AZ2673" s="4">
        <f t="shared" si="662"/>
        <v>80.53</v>
      </c>
      <c r="BA2673" s="4">
        <f t="shared" si="663"/>
        <v>73.721726601459991</v>
      </c>
      <c r="BB2673" s="4">
        <v>9.51</v>
      </c>
      <c r="BC2673" s="4">
        <v>12000</v>
      </c>
      <c r="BD2673">
        <v>2.2549126231200001</v>
      </c>
      <c r="BE2673" s="2">
        <v>0.11</v>
      </c>
      <c r="BF2673">
        <v>40</v>
      </c>
      <c r="BG2673">
        <f t="shared" si="657"/>
        <v>0.11171872670841716</v>
      </c>
      <c r="BH2673">
        <v>0.64</v>
      </c>
      <c r="BI2673" s="4">
        <v>0.52800000000000002</v>
      </c>
      <c r="BJ2673" s="4">
        <v>0.17599999999999999</v>
      </c>
      <c r="BK2673" s="3">
        <f t="shared" si="664"/>
        <v>385500</v>
      </c>
      <c r="BL2673" s="3">
        <f t="shared" si="665"/>
        <v>72</v>
      </c>
      <c r="BM2673" s="3">
        <v>820.99999999999989</v>
      </c>
      <c r="BN2673" s="3">
        <v>738.9</v>
      </c>
      <c r="BO2673" s="3">
        <f t="shared" si="666"/>
        <v>82.099999999999909</v>
      </c>
      <c r="BP2673" s="3">
        <f t="shared" si="667"/>
        <v>22800</v>
      </c>
      <c r="BQ2673">
        <v>0.72</v>
      </c>
      <c r="BR2673">
        <v>0.59</v>
      </c>
      <c r="BS2673">
        <v>7.85</v>
      </c>
      <c r="BT2673">
        <f t="shared" si="658"/>
        <v>732.90000000000009</v>
      </c>
      <c r="BU2673" s="1">
        <f t="shared" si="659"/>
        <v>0.15779286729898342</v>
      </c>
      <c r="BV2673" s="1">
        <f t="shared" si="668"/>
        <v>0.18336615627140634</v>
      </c>
      <c r="BW2673">
        <f t="shared" si="669"/>
        <v>0.17453025652825568</v>
      </c>
      <c r="BX2673">
        <f t="shared" si="670"/>
        <v>0.18900342836044745</v>
      </c>
      <c r="BY2673">
        <f t="shared" si="671"/>
        <v>155.92068707191771</v>
      </c>
    </row>
    <row r="2674" spans="1:77" x14ac:dyDescent="0.2">
      <c r="A2674">
        <v>1</v>
      </c>
      <c r="B2674">
        <v>48367</v>
      </c>
      <c r="C2674" t="s">
        <v>20</v>
      </c>
      <c r="D2674">
        <v>48</v>
      </c>
      <c r="E2674" t="s">
        <v>21</v>
      </c>
      <c r="F2674" t="s">
        <v>22</v>
      </c>
      <c r="G2674" t="s">
        <v>128</v>
      </c>
      <c r="H2674">
        <v>367</v>
      </c>
      <c r="I2674">
        <v>164</v>
      </c>
      <c r="J2674">
        <v>1634</v>
      </c>
      <c r="K2674">
        <v>510</v>
      </c>
      <c r="L2674">
        <v>557</v>
      </c>
      <c r="M2674">
        <v>196</v>
      </c>
      <c r="N2674">
        <v>247</v>
      </c>
      <c r="O2674" s="3">
        <v>13731</v>
      </c>
      <c r="P2674" s="3">
        <v>19171.315630000001</v>
      </c>
      <c r="Q2674" s="3">
        <v>23439</v>
      </c>
      <c r="R2674" s="3">
        <v>32725.691289999999</v>
      </c>
      <c r="S2674" s="3">
        <v>5587.7</v>
      </c>
      <c r="T2674" s="3">
        <v>7801.5847610000001</v>
      </c>
      <c r="U2674" s="3">
        <v>12066</v>
      </c>
      <c r="V2674" s="3">
        <v>16846.631300000001</v>
      </c>
      <c r="W2674" s="3">
        <v>2185.6</v>
      </c>
      <c r="X2674" s="3">
        <v>3051.5495919999998</v>
      </c>
      <c r="Y2674" s="3">
        <v>215</v>
      </c>
      <c r="Z2674" s="3">
        <v>300.18446290000003</v>
      </c>
      <c r="AA2674">
        <v>202</v>
      </c>
      <c r="AB2674">
        <v>963</v>
      </c>
      <c r="AC2674">
        <v>422</v>
      </c>
      <c r="AD2674">
        <v>484</v>
      </c>
      <c r="AE2674">
        <v>154</v>
      </c>
      <c r="AF2674">
        <v>149</v>
      </c>
      <c r="AG2674">
        <v>65</v>
      </c>
      <c r="AH2674">
        <v>22</v>
      </c>
      <c r="AI2674">
        <v>91</v>
      </c>
      <c r="AJ2674">
        <v>43</v>
      </c>
      <c r="AK2674">
        <v>14</v>
      </c>
      <c r="AL2674">
        <v>65</v>
      </c>
      <c r="AM2674">
        <v>88</v>
      </c>
      <c r="AN2674">
        <v>35</v>
      </c>
      <c r="AO2674">
        <v>117</v>
      </c>
      <c r="AP2674">
        <v>382</v>
      </c>
      <c r="AQ2674">
        <v>0</v>
      </c>
      <c r="AR2674" s="4">
        <v>5227</v>
      </c>
      <c r="AS2674" s="4">
        <f t="shared" si="660"/>
        <v>5609</v>
      </c>
      <c r="AT2674">
        <v>0.92402080399999997</v>
      </c>
      <c r="AU2674" s="4">
        <f t="shared" si="656"/>
        <v>1</v>
      </c>
      <c r="AV2674" s="4">
        <f t="shared" si="661"/>
        <v>5182.8326896359995</v>
      </c>
      <c r="AW2674" s="4">
        <v>0</v>
      </c>
      <c r="AX2674" s="4">
        <v>0</v>
      </c>
      <c r="AY2674" s="4">
        <v>80.53</v>
      </c>
      <c r="AZ2674" s="4">
        <f t="shared" si="662"/>
        <v>80.53</v>
      </c>
      <c r="BA2674" s="4">
        <f t="shared" si="663"/>
        <v>74.411395346120003</v>
      </c>
      <c r="BB2674" s="4">
        <v>9.51</v>
      </c>
      <c r="BC2674" s="4">
        <v>12000</v>
      </c>
      <c r="BD2674">
        <v>2.0065480506800002</v>
      </c>
      <c r="BE2674" s="2">
        <v>0.11</v>
      </c>
      <c r="BF2674">
        <v>40</v>
      </c>
      <c r="BG2674">
        <f t="shared" si="657"/>
        <v>0.11171872670841716</v>
      </c>
      <c r="BH2674">
        <v>0.747</v>
      </c>
      <c r="BI2674" s="4">
        <v>0.52800000000000002</v>
      </c>
      <c r="BJ2674" s="4">
        <v>0.17599999999999999</v>
      </c>
      <c r="BK2674" s="3">
        <f t="shared" si="664"/>
        <v>385500</v>
      </c>
      <c r="BL2674" s="3">
        <f t="shared" si="665"/>
        <v>72</v>
      </c>
      <c r="BM2674" s="3">
        <v>820.99999999999989</v>
      </c>
      <c r="BN2674" s="3">
        <v>738.9</v>
      </c>
      <c r="BO2674" s="3">
        <f t="shared" si="666"/>
        <v>82.099999999999909</v>
      </c>
      <c r="BP2674" s="3">
        <f t="shared" si="667"/>
        <v>22800</v>
      </c>
      <c r="BQ2674">
        <v>0.72</v>
      </c>
      <c r="BR2674">
        <v>0.59</v>
      </c>
      <c r="BS2674">
        <v>7.85</v>
      </c>
      <c r="BT2674">
        <f t="shared" si="658"/>
        <v>732.90000000000009</v>
      </c>
      <c r="BU2674" s="1">
        <f t="shared" si="659"/>
        <v>0.13919801885520219</v>
      </c>
      <c r="BV2674" s="1">
        <f t="shared" si="668"/>
        <v>0.16535859283914645</v>
      </c>
      <c r="BW2674">
        <f t="shared" si="669"/>
        <v>0.15683919533497453</v>
      </c>
      <c r="BX2674">
        <f t="shared" si="670"/>
        <v>0.17076228806938246</v>
      </c>
      <c r="BY2674">
        <f t="shared" si="671"/>
        <v>155.65989253818918</v>
      </c>
    </row>
    <row r="2675" spans="1:77" x14ac:dyDescent="0.2">
      <c r="A2675">
        <v>18</v>
      </c>
      <c r="B2675">
        <v>48369</v>
      </c>
      <c r="C2675" t="s">
        <v>1605</v>
      </c>
      <c r="D2675">
        <v>48</v>
      </c>
      <c r="E2675" t="s">
        <v>21</v>
      </c>
      <c r="F2675" t="s">
        <v>22</v>
      </c>
      <c r="G2675" t="s">
        <v>1689</v>
      </c>
      <c r="H2675">
        <v>369</v>
      </c>
      <c r="I2675">
        <v>196</v>
      </c>
      <c r="J2675">
        <v>503</v>
      </c>
      <c r="K2675">
        <v>216</v>
      </c>
      <c r="L2675">
        <v>335</v>
      </c>
      <c r="M2675">
        <v>69</v>
      </c>
      <c r="N2675">
        <v>107</v>
      </c>
      <c r="O2675" s="3">
        <v>2402.1999999999998</v>
      </c>
      <c r="P2675" s="3">
        <v>3353.9679850000002</v>
      </c>
      <c r="Q2675" s="3">
        <v>7884.4</v>
      </c>
      <c r="R2675" s="3">
        <v>11008.252930000001</v>
      </c>
      <c r="S2675" s="3">
        <v>3096.1</v>
      </c>
      <c r="T2675" s="3">
        <v>4322.7958870000002</v>
      </c>
      <c r="U2675" s="3">
        <v>7904.2</v>
      </c>
      <c r="V2675" s="3">
        <v>11035.89782</v>
      </c>
      <c r="W2675" s="3">
        <v>763.1</v>
      </c>
      <c r="X2675" s="3">
        <v>1065.445412</v>
      </c>
      <c r="Y2675" s="3">
        <v>101</v>
      </c>
      <c r="Z2675" s="3">
        <v>141.01688720000001</v>
      </c>
      <c r="AA2675">
        <v>233</v>
      </c>
      <c r="AB2675">
        <v>458</v>
      </c>
      <c r="AC2675">
        <v>247</v>
      </c>
      <c r="AD2675">
        <v>360</v>
      </c>
      <c r="AE2675">
        <v>95</v>
      </c>
      <c r="AF2675">
        <v>85</v>
      </c>
      <c r="AG2675">
        <v>65</v>
      </c>
      <c r="AH2675">
        <v>22</v>
      </c>
      <c r="AI2675">
        <v>91</v>
      </c>
      <c r="AJ2675">
        <v>43</v>
      </c>
      <c r="AK2675">
        <v>14</v>
      </c>
      <c r="AL2675">
        <v>65</v>
      </c>
      <c r="AM2675">
        <v>88</v>
      </c>
      <c r="AN2675">
        <v>35</v>
      </c>
      <c r="AO2675">
        <v>117</v>
      </c>
      <c r="AP2675">
        <v>382</v>
      </c>
      <c r="AQ2675">
        <v>0</v>
      </c>
      <c r="AR2675" s="4">
        <v>5227</v>
      </c>
      <c r="AS2675" s="4">
        <f t="shared" si="660"/>
        <v>5609</v>
      </c>
      <c r="AT2675">
        <v>0.941508334</v>
      </c>
      <c r="AU2675" s="4">
        <f t="shared" si="656"/>
        <v>1</v>
      </c>
      <c r="AV2675" s="4">
        <f t="shared" si="661"/>
        <v>5280.9202454059996</v>
      </c>
      <c r="AW2675" s="4">
        <v>0</v>
      </c>
      <c r="AX2675" s="4">
        <v>0</v>
      </c>
      <c r="AY2675" s="4">
        <v>80.53</v>
      </c>
      <c r="AZ2675" s="4">
        <f t="shared" si="662"/>
        <v>80.53</v>
      </c>
      <c r="BA2675" s="4">
        <f t="shared" si="663"/>
        <v>75.819666137020008</v>
      </c>
      <c r="BB2675" s="4">
        <v>9.51</v>
      </c>
      <c r="BC2675" s="4">
        <v>12000</v>
      </c>
      <c r="BD2675">
        <v>1.7250723540799999</v>
      </c>
      <c r="BE2675" s="2">
        <v>0.11</v>
      </c>
      <c r="BF2675">
        <v>40</v>
      </c>
      <c r="BG2675">
        <f t="shared" si="657"/>
        <v>0.11171872670841716</v>
      </c>
      <c r="BH2675">
        <v>0.64</v>
      </c>
      <c r="BI2675" s="4">
        <v>0.52800000000000002</v>
      </c>
      <c r="BJ2675" s="4">
        <v>0.17599999999999999</v>
      </c>
      <c r="BK2675" s="3">
        <f t="shared" si="664"/>
        <v>385500</v>
      </c>
      <c r="BL2675" s="3">
        <f t="shared" si="665"/>
        <v>72</v>
      </c>
      <c r="BM2675" s="3">
        <v>820.99999999999989</v>
      </c>
      <c r="BN2675" s="3">
        <v>738.9</v>
      </c>
      <c r="BO2675" s="3">
        <f t="shared" si="666"/>
        <v>82.099999999999909</v>
      </c>
      <c r="BP2675" s="3">
        <f t="shared" si="667"/>
        <v>22800</v>
      </c>
      <c r="BQ2675">
        <v>0.72</v>
      </c>
      <c r="BR2675">
        <v>0.59</v>
      </c>
      <c r="BS2675">
        <v>7.85</v>
      </c>
      <c r="BT2675">
        <f t="shared" si="658"/>
        <v>732.90000000000009</v>
      </c>
      <c r="BU2675" s="1">
        <f t="shared" si="659"/>
        <v>0.15472079559957361</v>
      </c>
      <c r="BV2675" s="1">
        <f t="shared" si="668"/>
        <v>0.1734624603163285</v>
      </c>
      <c r="BW2675">
        <f t="shared" si="669"/>
        <v>0.16462656057317784</v>
      </c>
      <c r="BX2675">
        <f t="shared" si="670"/>
        <v>0.17909973240536961</v>
      </c>
      <c r="BY2675">
        <f t="shared" si="671"/>
        <v>155.92068707191771</v>
      </c>
    </row>
    <row r="2676" spans="1:77" x14ac:dyDescent="0.2">
      <c r="A2676">
        <v>1</v>
      </c>
      <c r="B2676">
        <v>48371</v>
      </c>
      <c r="C2676" t="s">
        <v>20</v>
      </c>
      <c r="D2676">
        <v>48</v>
      </c>
      <c r="E2676" t="s">
        <v>21</v>
      </c>
      <c r="F2676" t="s">
        <v>22</v>
      </c>
      <c r="G2676" t="s">
        <v>130</v>
      </c>
      <c r="H2676">
        <v>371</v>
      </c>
      <c r="I2676">
        <v>364</v>
      </c>
      <c r="J2676">
        <v>440</v>
      </c>
      <c r="K2676">
        <v>172</v>
      </c>
      <c r="L2676">
        <v>335</v>
      </c>
      <c r="M2676">
        <v>56</v>
      </c>
      <c r="N2676">
        <v>89</v>
      </c>
      <c r="O2676" s="3">
        <v>4038</v>
      </c>
      <c r="P2676" s="3">
        <v>5637.8830760000001</v>
      </c>
      <c r="Q2676" s="3">
        <v>6833</v>
      </c>
      <c r="R2676" s="3">
        <v>9540.2810939999999</v>
      </c>
      <c r="S2676" s="3">
        <v>2612.3000000000002</v>
      </c>
      <c r="T2676" s="3">
        <v>3647.3110350000002</v>
      </c>
      <c r="U2676" s="3">
        <v>7881.9</v>
      </c>
      <c r="V2676" s="3">
        <v>11004.762409999999</v>
      </c>
      <c r="W2676" s="3">
        <v>652.65</v>
      </c>
      <c r="X2676" s="3">
        <v>911.23437090000004</v>
      </c>
      <c r="Y2676" s="3">
        <v>87</v>
      </c>
      <c r="Z2676" s="3">
        <v>121.469992</v>
      </c>
      <c r="AA2676">
        <v>266</v>
      </c>
      <c r="AB2676">
        <v>418</v>
      </c>
      <c r="AC2676">
        <v>209</v>
      </c>
      <c r="AD2676">
        <v>365</v>
      </c>
      <c r="AE2676">
        <v>87</v>
      </c>
      <c r="AF2676">
        <v>76</v>
      </c>
      <c r="AG2676">
        <v>65</v>
      </c>
      <c r="AH2676">
        <v>22</v>
      </c>
      <c r="AI2676">
        <v>91</v>
      </c>
      <c r="AJ2676">
        <v>43</v>
      </c>
      <c r="AK2676">
        <v>14</v>
      </c>
      <c r="AL2676">
        <v>65</v>
      </c>
      <c r="AM2676">
        <v>88</v>
      </c>
      <c r="AN2676">
        <v>35</v>
      </c>
      <c r="AO2676">
        <v>117</v>
      </c>
      <c r="AP2676">
        <v>382</v>
      </c>
      <c r="AQ2676">
        <v>0</v>
      </c>
      <c r="AR2676" s="4">
        <v>5227</v>
      </c>
      <c r="AS2676" s="4">
        <f t="shared" si="660"/>
        <v>5609</v>
      </c>
      <c r="AT2676">
        <v>0.93074808600000003</v>
      </c>
      <c r="AU2676" s="4">
        <f t="shared" si="656"/>
        <v>1</v>
      </c>
      <c r="AV2676" s="4">
        <f t="shared" si="661"/>
        <v>5220.5660143740006</v>
      </c>
      <c r="AW2676" s="4">
        <v>0</v>
      </c>
      <c r="AX2676" s="4">
        <v>0</v>
      </c>
      <c r="AY2676" s="4">
        <v>80.53</v>
      </c>
      <c r="AZ2676" s="4">
        <f t="shared" si="662"/>
        <v>80.53</v>
      </c>
      <c r="BA2676" s="4">
        <f t="shared" si="663"/>
        <v>74.953143365580004</v>
      </c>
      <c r="BB2676" s="4">
        <v>9.51</v>
      </c>
      <c r="BC2676" s="4">
        <v>12000</v>
      </c>
      <c r="BD2676">
        <v>2.10300616981</v>
      </c>
      <c r="BE2676" s="2">
        <v>0.11</v>
      </c>
      <c r="BF2676">
        <v>40</v>
      </c>
      <c r="BG2676">
        <f t="shared" si="657"/>
        <v>0.11171872670841716</v>
      </c>
      <c r="BH2676">
        <v>0.747</v>
      </c>
      <c r="BI2676" s="4">
        <v>0.52800000000000002</v>
      </c>
      <c r="BJ2676" s="4">
        <v>0.17599999999999999</v>
      </c>
      <c r="BK2676" s="3">
        <f t="shared" si="664"/>
        <v>385500</v>
      </c>
      <c r="BL2676" s="3">
        <f t="shared" si="665"/>
        <v>72</v>
      </c>
      <c r="BM2676" s="3">
        <v>820.99999999999989</v>
      </c>
      <c r="BN2676" s="3">
        <v>738.9</v>
      </c>
      <c r="BO2676" s="3">
        <f t="shared" si="666"/>
        <v>82.099999999999909</v>
      </c>
      <c r="BP2676" s="3">
        <f t="shared" si="667"/>
        <v>22800</v>
      </c>
      <c r="BQ2676">
        <v>0.72</v>
      </c>
      <c r="BR2676">
        <v>0.59</v>
      </c>
      <c r="BS2676">
        <v>7.85</v>
      </c>
      <c r="BT2676">
        <f t="shared" si="658"/>
        <v>732.90000000000009</v>
      </c>
      <c r="BU2676" s="1">
        <f t="shared" si="659"/>
        <v>0.14108251362169968</v>
      </c>
      <c r="BV2676" s="1">
        <f t="shared" si="668"/>
        <v>0.15872824166231592</v>
      </c>
      <c r="BW2676">
        <f t="shared" si="669"/>
        <v>0.15020884415814401</v>
      </c>
      <c r="BX2676">
        <f t="shared" si="670"/>
        <v>0.16413193689255193</v>
      </c>
      <c r="BY2676">
        <f t="shared" si="671"/>
        <v>155.65989253818918</v>
      </c>
    </row>
    <row r="2677" spans="1:77" x14ac:dyDescent="0.2">
      <c r="A2677">
        <v>12</v>
      </c>
      <c r="B2677">
        <v>48373</v>
      </c>
      <c r="C2677" t="s">
        <v>1017</v>
      </c>
      <c r="D2677">
        <v>48</v>
      </c>
      <c r="E2677" t="s">
        <v>21</v>
      </c>
      <c r="F2677" t="s">
        <v>22</v>
      </c>
      <c r="G2677" t="s">
        <v>231</v>
      </c>
      <c r="H2677">
        <v>373</v>
      </c>
      <c r="I2677">
        <v>611</v>
      </c>
      <c r="J2677">
        <v>1470</v>
      </c>
      <c r="K2677">
        <v>436</v>
      </c>
      <c r="L2677">
        <v>581</v>
      </c>
      <c r="M2677">
        <v>172</v>
      </c>
      <c r="N2677">
        <v>192</v>
      </c>
      <c r="O2677" s="3">
        <v>10613</v>
      </c>
      <c r="P2677" s="3">
        <v>14817.94281</v>
      </c>
      <c r="Q2677" s="3">
        <v>18841</v>
      </c>
      <c r="R2677" s="3">
        <v>26305.932400000002</v>
      </c>
      <c r="S2677" s="3">
        <v>4750.3</v>
      </c>
      <c r="T2677" s="3">
        <v>6632.4011829999999</v>
      </c>
      <c r="U2677" s="3">
        <v>12274</v>
      </c>
      <c r="V2677" s="3">
        <v>17137.04232</v>
      </c>
      <c r="W2677" s="3">
        <v>1771.9</v>
      </c>
      <c r="X2677" s="3">
        <v>2473.9388370000001</v>
      </c>
      <c r="Y2677" s="3">
        <v>174</v>
      </c>
      <c r="Z2677" s="3">
        <v>242.93998400000001</v>
      </c>
      <c r="AA2677">
        <v>428</v>
      </c>
      <c r="AB2677">
        <v>948</v>
      </c>
      <c r="AC2677">
        <v>416</v>
      </c>
      <c r="AD2677">
        <v>518</v>
      </c>
      <c r="AE2677">
        <v>148</v>
      </c>
      <c r="AF2677">
        <v>133</v>
      </c>
      <c r="AG2677">
        <v>65</v>
      </c>
      <c r="AH2677">
        <v>22</v>
      </c>
      <c r="AI2677">
        <v>91</v>
      </c>
      <c r="AJ2677">
        <v>43</v>
      </c>
      <c r="AK2677">
        <v>14</v>
      </c>
      <c r="AL2677">
        <v>65</v>
      </c>
      <c r="AM2677">
        <v>88</v>
      </c>
      <c r="AN2677">
        <v>35</v>
      </c>
      <c r="AO2677">
        <v>117</v>
      </c>
      <c r="AP2677">
        <v>382</v>
      </c>
      <c r="AQ2677">
        <v>0</v>
      </c>
      <c r="AR2677" s="4">
        <v>5227</v>
      </c>
      <c r="AS2677" s="4">
        <f t="shared" si="660"/>
        <v>5609</v>
      </c>
      <c r="AT2677">
        <v>0.90761106499999999</v>
      </c>
      <c r="AU2677" s="4">
        <f t="shared" si="656"/>
        <v>1</v>
      </c>
      <c r="AV2677" s="4">
        <f t="shared" si="661"/>
        <v>5090.790463585</v>
      </c>
      <c r="AW2677" s="4">
        <v>0</v>
      </c>
      <c r="AX2677" s="4">
        <v>0</v>
      </c>
      <c r="AY2677" s="4">
        <v>80.53</v>
      </c>
      <c r="AZ2677" s="4">
        <f t="shared" si="662"/>
        <v>80.53</v>
      </c>
      <c r="BA2677" s="4">
        <f t="shared" si="663"/>
        <v>73.089919064450001</v>
      </c>
      <c r="BB2677" s="4">
        <v>9.51</v>
      </c>
      <c r="BC2677" s="4">
        <v>12000</v>
      </c>
      <c r="BD2677">
        <v>2.33492752093</v>
      </c>
      <c r="BE2677" s="2">
        <v>0.11</v>
      </c>
      <c r="BF2677">
        <v>40</v>
      </c>
      <c r="BG2677">
        <f t="shared" si="657"/>
        <v>0.11171872670841716</v>
      </c>
      <c r="BH2677">
        <v>0.59909999999999997</v>
      </c>
      <c r="BI2677" s="4">
        <v>0.52800000000000002</v>
      </c>
      <c r="BJ2677" s="4">
        <v>0.17599999999999999</v>
      </c>
      <c r="BK2677" s="3">
        <f t="shared" si="664"/>
        <v>385500</v>
      </c>
      <c r="BL2677" s="3">
        <f t="shared" si="665"/>
        <v>72</v>
      </c>
      <c r="BM2677" s="3">
        <v>820.99999999999989</v>
      </c>
      <c r="BN2677" s="3">
        <v>738.9</v>
      </c>
      <c r="BO2677" s="3">
        <f t="shared" si="666"/>
        <v>82.099999999999909</v>
      </c>
      <c r="BP2677" s="3">
        <f t="shared" si="667"/>
        <v>22800</v>
      </c>
      <c r="BQ2677">
        <v>0.72</v>
      </c>
      <c r="BR2677">
        <v>0.59</v>
      </c>
      <c r="BS2677">
        <v>7.85</v>
      </c>
      <c r="BT2677">
        <f t="shared" si="658"/>
        <v>732.90000000000009</v>
      </c>
      <c r="BU2677" s="1">
        <f t="shared" si="659"/>
        <v>0.16557895797872146</v>
      </c>
      <c r="BV2677" s="1">
        <f t="shared" si="668"/>
        <v>0.19024305073416414</v>
      </c>
      <c r="BW2677">
        <f t="shared" si="669"/>
        <v>0.18125630367087517</v>
      </c>
      <c r="BX2677">
        <f t="shared" si="670"/>
        <v>0.1959916472906427</v>
      </c>
      <c r="BY2677">
        <f t="shared" si="671"/>
        <v>156.04498368557392</v>
      </c>
    </row>
    <row r="2678" spans="1:77" x14ac:dyDescent="0.2">
      <c r="A2678">
        <v>18</v>
      </c>
      <c r="B2678">
        <v>48375</v>
      </c>
      <c r="C2678" t="s">
        <v>1605</v>
      </c>
      <c r="D2678">
        <v>48</v>
      </c>
      <c r="E2678" t="s">
        <v>21</v>
      </c>
      <c r="F2678" t="s">
        <v>22</v>
      </c>
      <c r="G2678" t="s">
        <v>600</v>
      </c>
      <c r="H2678">
        <v>375</v>
      </c>
      <c r="I2678">
        <v>194</v>
      </c>
      <c r="J2678">
        <v>726</v>
      </c>
      <c r="K2678">
        <v>238</v>
      </c>
      <c r="L2678">
        <v>348</v>
      </c>
      <c r="M2678">
        <v>94</v>
      </c>
      <c r="N2678">
        <v>150</v>
      </c>
      <c r="O2678" s="3">
        <v>2325.6</v>
      </c>
      <c r="P2678" s="3">
        <v>3247.018544</v>
      </c>
      <c r="Q2678" s="3">
        <v>12579</v>
      </c>
      <c r="R2678" s="3">
        <v>17562.885389999999</v>
      </c>
      <c r="S2678" s="3">
        <v>3376.9</v>
      </c>
      <c r="T2678" s="3">
        <v>4714.8507579999996</v>
      </c>
      <c r="U2678" s="3">
        <v>8223.1</v>
      </c>
      <c r="V2678" s="3">
        <v>11481.14817</v>
      </c>
      <c r="W2678" s="3">
        <v>1185.7</v>
      </c>
      <c r="X2678" s="3">
        <v>1655.4824080000001</v>
      </c>
      <c r="Y2678" s="3">
        <v>136</v>
      </c>
      <c r="Z2678" s="3">
        <v>189.88412539999999</v>
      </c>
      <c r="AA2678">
        <v>232</v>
      </c>
      <c r="AB2678">
        <v>497</v>
      </c>
      <c r="AC2678">
        <v>249</v>
      </c>
      <c r="AD2678">
        <v>355</v>
      </c>
      <c r="AE2678">
        <v>100</v>
      </c>
      <c r="AF2678">
        <v>92</v>
      </c>
      <c r="AG2678">
        <v>65</v>
      </c>
      <c r="AH2678">
        <v>22</v>
      </c>
      <c r="AI2678">
        <v>91</v>
      </c>
      <c r="AJ2678">
        <v>43</v>
      </c>
      <c r="AK2678">
        <v>14</v>
      </c>
      <c r="AL2678">
        <v>65</v>
      </c>
      <c r="AM2678">
        <v>88</v>
      </c>
      <c r="AN2678">
        <v>35</v>
      </c>
      <c r="AO2678">
        <v>117</v>
      </c>
      <c r="AP2678">
        <v>382</v>
      </c>
      <c r="AQ2678">
        <v>0</v>
      </c>
      <c r="AR2678" s="4">
        <v>5227</v>
      </c>
      <c r="AS2678" s="4">
        <f t="shared" si="660"/>
        <v>5609</v>
      </c>
      <c r="AT2678">
        <v>0.93795401599999995</v>
      </c>
      <c r="AU2678" s="4">
        <f t="shared" si="656"/>
        <v>1</v>
      </c>
      <c r="AV2678" s="4">
        <f t="shared" si="661"/>
        <v>5260.9840757439997</v>
      </c>
      <c r="AW2678" s="4">
        <v>0</v>
      </c>
      <c r="AX2678" s="4">
        <v>0</v>
      </c>
      <c r="AY2678" s="4">
        <v>80.53</v>
      </c>
      <c r="AZ2678" s="4">
        <f t="shared" si="662"/>
        <v>80.53</v>
      </c>
      <c r="BA2678" s="4">
        <f t="shared" si="663"/>
        <v>75.533436908479999</v>
      </c>
      <c r="BB2678" s="4">
        <v>9.51</v>
      </c>
      <c r="BC2678" s="4">
        <v>12000</v>
      </c>
      <c r="BD2678">
        <v>1.6510566464700001</v>
      </c>
      <c r="BE2678" s="2">
        <v>0.11</v>
      </c>
      <c r="BF2678">
        <v>40</v>
      </c>
      <c r="BG2678">
        <f t="shared" si="657"/>
        <v>0.11171872670841716</v>
      </c>
      <c r="BH2678">
        <v>0.64</v>
      </c>
      <c r="BI2678" s="4">
        <v>0.52800000000000002</v>
      </c>
      <c r="BJ2678" s="4">
        <v>0.17599999999999999</v>
      </c>
      <c r="BK2678" s="3">
        <f t="shared" si="664"/>
        <v>385500</v>
      </c>
      <c r="BL2678" s="3">
        <f t="shared" si="665"/>
        <v>72</v>
      </c>
      <c r="BM2678" s="3">
        <v>820.99999999999989</v>
      </c>
      <c r="BN2678" s="3">
        <v>738.9</v>
      </c>
      <c r="BO2678" s="3">
        <f t="shared" si="666"/>
        <v>82.099999999999909</v>
      </c>
      <c r="BP2678" s="3">
        <f t="shared" si="667"/>
        <v>22800</v>
      </c>
      <c r="BQ2678">
        <v>0.72</v>
      </c>
      <c r="BR2678">
        <v>0.59</v>
      </c>
      <c r="BS2678">
        <v>7.85</v>
      </c>
      <c r="BT2678">
        <f t="shared" si="658"/>
        <v>732.90000000000009</v>
      </c>
      <c r="BU2678" s="1">
        <f t="shared" si="659"/>
        <v>0.15338428506226659</v>
      </c>
      <c r="BV2678" s="1">
        <f t="shared" si="668"/>
        <v>0.1742198430772175</v>
      </c>
      <c r="BW2678">
        <f t="shared" si="669"/>
        <v>0.16538394333406684</v>
      </c>
      <c r="BX2678">
        <f t="shared" si="670"/>
        <v>0.1798571151662586</v>
      </c>
      <c r="BY2678">
        <f t="shared" si="671"/>
        <v>155.92068707191771</v>
      </c>
    </row>
    <row r="2679" spans="1:77" x14ac:dyDescent="0.2">
      <c r="A2679">
        <v>1</v>
      </c>
      <c r="B2679">
        <v>48377</v>
      </c>
      <c r="C2679" t="s">
        <v>20</v>
      </c>
      <c r="D2679">
        <v>48</v>
      </c>
      <c r="E2679" t="s">
        <v>21</v>
      </c>
      <c r="F2679" t="s">
        <v>22</v>
      </c>
      <c r="G2679" t="s">
        <v>133</v>
      </c>
      <c r="H2679">
        <v>377</v>
      </c>
      <c r="I2679">
        <v>261</v>
      </c>
      <c r="J2679">
        <v>511</v>
      </c>
      <c r="K2679">
        <v>208</v>
      </c>
      <c r="L2679">
        <v>535</v>
      </c>
      <c r="M2679">
        <v>61</v>
      </c>
      <c r="N2679">
        <v>89</v>
      </c>
      <c r="O2679" s="3">
        <v>3409.9</v>
      </c>
      <c r="P2679" s="3">
        <v>4760.9255819999998</v>
      </c>
      <c r="Q2679" s="3">
        <v>8061.2</v>
      </c>
      <c r="R2679" s="3">
        <v>11255.102290000001</v>
      </c>
      <c r="S2679" s="3">
        <v>3144.3</v>
      </c>
      <c r="T2679" s="3">
        <v>4390.0930550000003</v>
      </c>
      <c r="U2679" s="3">
        <v>12512</v>
      </c>
      <c r="V2679" s="3">
        <v>17469.339540000001</v>
      </c>
      <c r="W2679" s="3">
        <v>762.74</v>
      </c>
      <c r="X2679" s="3">
        <v>1064.9427780000001</v>
      </c>
      <c r="Y2679" s="3">
        <v>90</v>
      </c>
      <c r="Z2679" s="3">
        <v>125.6586124</v>
      </c>
      <c r="AA2679">
        <v>243</v>
      </c>
      <c r="AB2679">
        <v>520</v>
      </c>
      <c r="AC2679">
        <v>244</v>
      </c>
      <c r="AD2679">
        <v>567</v>
      </c>
      <c r="AE2679">
        <v>96</v>
      </c>
      <c r="AF2679">
        <v>84</v>
      </c>
      <c r="AG2679">
        <v>65</v>
      </c>
      <c r="AH2679">
        <v>22</v>
      </c>
      <c r="AI2679">
        <v>91</v>
      </c>
      <c r="AJ2679">
        <v>43</v>
      </c>
      <c r="AK2679">
        <v>14</v>
      </c>
      <c r="AL2679">
        <v>65</v>
      </c>
      <c r="AM2679">
        <v>88</v>
      </c>
      <c r="AN2679">
        <v>35</v>
      </c>
      <c r="AO2679">
        <v>117</v>
      </c>
      <c r="AP2679">
        <v>382</v>
      </c>
      <c r="AQ2679">
        <v>0</v>
      </c>
      <c r="AR2679" s="4">
        <v>5227</v>
      </c>
      <c r="AS2679" s="4">
        <f t="shared" si="660"/>
        <v>5609</v>
      </c>
      <c r="AT2679">
        <v>0.94530337799999997</v>
      </c>
      <c r="AU2679" s="4">
        <f t="shared" si="656"/>
        <v>1</v>
      </c>
      <c r="AV2679" s="4">
        <f t="shared" si="661"/>
        <v>5302.2066472019997</v>
      </c>
      <c r="AW2679" s="4">
        <v>0</v>
      </c>
      <c r="AX2679" s="4">
        <v>0</v>
      </c>
      <c r="AY2679" s="4">
        <v>80.53</v>
      </c>
      <c r="AZ2679" s="4">
        <f t="shared" si="662"/>
        <v>80.53</v>
      </c>
      <c r="BA2679" s="4">
        <f t="shared" si="663"/>
        <v>76.125281030340005</v>
      </c>
      <c r="BB2679" s="4">
        <v>9.51</v>
      </c>
      <c r="BC2679" s="4">
        <v>12000</v>
      </c>
      <c r="BD2679">
        <v>2.3757084866099998</v>
      </c>
      <c r="BE2679" s="2">
        <v>0.11</v>
      </c>
      <c r="BF2679">
        <v>40</v>
      </c>
      <c r="BG2679">
        <f t="shared" si="657"/>
        <v>0.11171872670841716</v>
      </c>
      <c r="BH2679">
        <v>0.747</v>
      </c>
      <c r="BI2679" s="4">
        <v>0.52800000000000002</v>
      </c>
      <c r="BJ2679" s="4">
        <v>0.17599999999999999</v>
      </c>
      <c r="BK2679" s="3">
        <f t="shared" si="664"/>
        <v>385500</v>
      </c>
      <c r="BL2679" s="3">
        <f t="shared" si="665"/>
        <v>72</v>
      </c>
      <c r="BM2679" s="3">
        <v>820.99999999999989</v>
      </c>
      <c r="BN2679" s="3">
        <v>738.9</v>
      </c>
      <c r="BO2679" s="3">
        <f t="shared" si="666"/>
        <v>82.099999999999909</v>
      </c>
      <c r="BP2679" s="3">
        <f t="shared" si="667"/>
        <v>22800</v>
      </c>
      <c r="BQ2679">
        <v>0.72</v>
      </c>
      <c r="BR2679">
        <v>0.59</v>
      </c>
      <c r="BS2679">
        <v>7.85</v>
      </c>
      <c r="BT2679">
        <f t="shared" si="658"/>
        <v>732.90000000000009</v>
      </c>
      <c r="BU2679" s="1">
        <f t="shared" si="659"/>
        <v>0.14592788849499186</v>
      </c>
      <c r="BV2679" s="1">
        <f t="shared" si="668"/>
        <v>0.16484597393249209</v>
      </c>
      <c r="BW2679">
        <f t="shared" si="669"/>
        <v>0.15632657642832018</v>
      </c>
      <c r="BX2679">
        <f t="shared" si="670"/>
        <v>0.1702496691627281</v>
      </c>
      <c r="BY2679">
        <f t="shared" si="671"/>
        <v>155.65989253818918</v>
      </c>
    </row>
    <row r="2680" spans="1:77" x14ac:dyDescent="0.2">
      <c r="A2680">
        <v>18</v>
      </c>
      <c r="B2680">
        <v>48379</v>
      </c>
      <c r="C2680" t="s">
        <v>1605</v>
      </c>
      <c r="D2680">
        <v>48</v>
      </c>
      <c r="E2680" t="s">
        <v>21</v>
      </c>
      <c r="F2680" t="s">
        <v>22</v>
      </c>
      <c r="G2680" t="s">
        <v>1690</v>
      </c>
      <c r="H2680">
        <v>379</v>
      </c>
      <c r="I2680">
        <v>229</v>
      </c>
      <c r="J2680">
        <v>1339</v>
      </c>
      <c r="K2680">
        <v>465</v>
      </c>
      <c r="L2680">
        <v>515</v>
      </c>
      <c r="M2680">
        <v>166</v>
      </c>
      <c r="N2680">
        <v>210</v>
      </c>
      <c r="O2680" s="3">
        <v>6929.8</v>
      </c>
      <c r="P2680" s="3">
        <v>9675.4339130000008</v>
      </c>
      <c r="Q2680" s="3">
        <v>20127</v>
      </c>
      <c r="R2680" s="3">
        <v>28101.45435</v>
      </c>
      <c r="S2680" s="3">
        <v>5631.6</v>
      </c>
      <c r="T2680" s="3">
        <v>7862.8782389999997</v>
      </c>
      <c r="U2680" s="3">
        <v>11740</v>
      </c>
      <c r="V2680" s="3">
        <v>16391.46788</v>
      </c>
      <c r="W2680" s="3">
        <v>1879.1</v>
      </c>
      <c r="X2680" s="3">
        <v>2623.6122059999998</v>
      </c>
      <c r="Y2680" s="3">
        <v>190</v>
      </c>
      <c r="Z2680" s="3">
        <v>265.27929280000001</v>
      </c>
      <c r="AA2680">
        <v>266</v>
      </c>
      <c r="AB2680">
        <v>950</v>
      </c>
      <c r="AC2680">
        <v>426</v>
      </c>
      <c r="AD2680">
        <v>488</v>
      </c>
      <c r="AE2680">
        <v>151</v>
      </c>
      <c r="AF2680">
        <v>145</v>
      </c>
      <c r="AG2680">
        <v>65</v>
      </c>
      <c r="AH2680">
        <v>22</v>
      </c>
      <c r="AI2680">
        <v>91</v>
      </c>
      <c r="AJ2680">
        <v>43</v>
      </c>
      <c r="AK2680">
        <v>14</v>
      </c>
      <c r="AL2680">
        <v>65</v>
      </c>
      <c r="AM2680">
        <v>88</v>
      </c>
      <c r="AN2680">
        <v>35</v>
      </c>
      <c r="AO2680">
        <v>117</v>
      </c>
      <c r="AP2680">
        <v>382</v>
      </c>
      <c r="AQ2680">
        <v>0</v>
      </c>
      <c r="AR2680" s="4">
        <v>5227</v>
      </c>
      <c r="AS2680" s="4">
        <f t="shared" si="660"/>
        <v>5609</v>
      </c>
      <c r="AT2680">
        <v>0.92165002699999998</v>
      </c>
      <c r="AU2680" s="4">
        <f t="shared" si="656"/>
        <v>1</v>
      </c>
      <c r="AV2680" s="4">
        <f t="shared" si="661"/>
        <v>5169.5350014429996</v>
      </c>
      <c r="AW2680" s="4">
        <v>0</v>
      </c>
      <c r="AX2680" s="4">
        <v>0</v>
      </c>
      <c r="AY2680" s="4">
        <v>80.53</v>
      </c>
      <c r="AZ2680" s="4">
        <f t="shared" si="662"/>
        <v>80.53</v>
      </c>
      <c r="BA2680" s="4">
        <f t="shared" si="663"/>
        <v>74.220476674310007</v>
      </c>
      <c r="BB2680" s="4">
        <v>9.51</v>
      </c>
      <c r="BC2680" s="4">
        <v>12000</v>
      </c>
      <c r="BD2680">
        <v>2.0870896083599999</v>
      </c>
      <c r="BE2680" s="2">
        <v>0.11</v>
      </c>
      <c r="BF2680">
        <v>40</v>
      </c>
      <c r="BG2680">
        <f t="shared" si="657"/>
        <v>0.11171872670841716</v>
      </c>
      <c r="BH2680">
        <v>0.64</v>
      </c>
      <c r="BI2680" s="4">
        <v>0.52800000000000002</v>
      </c>
      <c r="BJ2680" s="4">
        <v>0.17599999999999999</v>
      </c>
      <c r="BK2680" s="3">
        <f t="shared" si="664"/>
        <v>385500</v>
      </c>
      <c r="BL2680" s="3">
        <f t="shared" si="665"/>
        <v>72</v>
      </c>
      <c r="BM2680" s="3">
        <v>820.99999999999989</v>
      </c>
      <c r="BN2680" s="3">
        <v>738.9</v>
      </c>
      <c r="BO2680" s="3">
        <f t="shared" si="666"/>
        <v>82.099999999999909</v>
      </c>
      <c r="BP2680" s="3">
        <f t="shared" si="667"/>
        <v>22800</v>
      </c>
      <c r="BQ2680">
        <v>0.72</v>
      </c>
      <c r="BR2680">
        <v>0.59</v>
      </c>
      <c r="BS2680">
        <v>7.85</v>
      </c>
      <c r="BT2680">
        <f t="shared" si="658"/>
        <v>732.90000000000009</v>
      </c>
      <c r="BU2680" s="1">
        <f t="shared" si="659"/>
        <v>0.15656018546122849</v>
      </c>
      <c r="BV2680" s="1">
        <f t="shared" si="668"/>
        <v>0.18179495096910739</v>
      </c>
      <c r="BW2680">
        <f t="shared" si="669"/>
        <v>0.17295905122595673</v>
      </c>
      <c r="BX2680">
        <f t="shared" si="670"/>
        <v>0.18743222305814849</v>
      </c>
      <c r="BY2680">
        <f t="shared" si="671"/>
        <v>155.92068707191771</v>
      </c>
    </row>
    <row r="2681" spans="1:77" x14ac:dyDescent="0.2">
      <c r="A2681">
        <v>18</v>
      </c>
      <c r="B2681">
        <v>48381</v>
      </c>
      <c r="C2681" t="s">
        <v>1605</v>
      </c>
      <c r="D2681">
        <v>48</v>
      </c>
      <c r="E2681" t="s">
        <v>21</v>
      </c>
      <c r="F2681" t="s">
        <v>22</v>
      </c>
      <c r="G2681" t="s">
        <v>1685</v>
      </c>
      <c r="H2681">
        <v>381</v>
      </c>
      <c r="I2681">
        <v>194</v>
      </c>
      <c r="J2681">
        <v>727</v>
      </c>
      <c r="K2681">
        <v>241</v>
      </c>
      <c r="L2681">
        <v>350</v>
      </c>
      <c r="M2681">
        <v>94</v>
      </c>
      <c r="N2681">
        <v>152</v>
      </c>
      <c r="O2681" s="3">
        <v>2360.4</v>
      </c>
      <c r="P2681" s="3">
        <v>3295.6065410000001</v>
      </c>
      <c r="Q2681" s="3">
        <v>12686</v>
      </c>
      <c r="R2681" s="3">
        <v>17712.27952</v>
      </c>
      <c r="S2681" s="3">
        <v>3417.5</v>
      </c>
      <c r="T2681" s="3">
        <v>4771.5367539999997</v>
      </c>
      <c r="U2681" s="3">
        <v>8350.1</v>
      </c>
      <c r="V2681" s="3">
        <v>11658.46644</v>
      </c>
      <c r="W2681" s="3">
        <v>1192.9000000000001</v>
      </c>
      <c r="X2681" s="3">
        <v>1665.535097</v>
      </c>
      <c r="Y2681" s="3">
        <v>137</v>
      </c>
      <c r="Z2681" s="3">
        <v>191.2803322</v>
      </c>
      <c r="AA2681">
        <v>232</v>
      </c>
      <c r="AB2681">
        <v>504</v>
      </c>
      <c r="AC2681">
        <v>251</v>
      </c>
      <c r="AD2681">
        <v>357</v>
      </c>
      <c r="AE2681">
        <v>101</v>
      </c>
      <c r="AF2681">
        <v>93</v>
      </c>
      <c r="AG2681">
        <v>65</v>
      </c>
      <c r="AH2681">
        <v>22</v>
      </c>
      <c r="AI2681">
        <v>91</v>
      </c>
      <c r="AJ2681">
        <v>43</v>
      </c>
      <c r="AK2681">
        <v>14</v>
      </c>
      <c r="AL2681">
        <v>65</v>
      </c>
      <c r="AM2681">
        <v>88</v>
      </c>
      <c r="AN2681">
        <v>35</v>
      </c>
      <c r="AO2681">
        <v>117</v>
      </c>
      <c r="AP2681">
        <v>382</v>
      </c>
      <c r="AQ2681">
        <v>0</v>
      </c>
      <c r="AR2681" s="4">
        <v>5227</v>
      </c>
      <c r="AS2681" s="4">
        <f t="shared" si="660"/>
        <v>5609</v>
      </c>
      <c r="AT2681">
        <v>0.93717397899999999</v>
      </c>
      <c r="AU2681" s="4">
        <f t="shared" si="656"/>
        <v>1</v>
      </c>
      <c r="AV2681" s="4">
        <f t="shared" si="661"/>
        <v>5256.6088482109999</v>
      </c>
      <c r="AW2681" s="4">
        <v>0</v>
      </c>
      <c r="AX2681" s="4">
        <v>0</v>
      </c>
      <c r="AY2681" s="4">
        <v>80.53</v>
      </c>
      <c r="AZ2681" s="4">
        <f t="shared" si="662"/>
        <v>80.53</v>
      </c>
      <c r="BA2681" s="4">
        <f t="shared" si="663"/>
        <v>75.47062052887</v>
      </c>
      <c r="BB2681" s="4">
        <v>9.51</v>
      </c>
      <c r="BC2681" s="4">
        <v>12000</v>
      </c>
      <c r="BD2681">
        <v>1.6910381159800001</v>
      </c>
      <c r="BE2681" s="2">
        <v>0.11</v>
      </c>
      <c r="BF2681">
        <v>40</v>
      </c>
      <c r="BG2681">
        <f t="shared" si="657"/>
        <v>0.11171872670841716</v>
      </c>
      <c r="BH2681">
        <v>0.64</v>
      </c>
      <c r="BI2681" s="4">
        <v>0.52800000000000002</v>
      </c>
      <c r="BJ2681" s="4">
        <v>0.17599999999999999</v>
      </c>
      <c r="BK2681" s="3">
        <f t="shared" si="664"/>
        <v>385500</v>
      </c>
      <c r="BL2681" s="3">
        <f t="shared" si="665"/>
        <v>72</v>
      </c>
      <c r="BM2681" s="3">
        <v>820.99999999999989</v>
      </c>
      <c r="BN2681" s="3">
        <v>738.9</v>
      </c>
      <c r="BO2681" s="3">
        <f t="shared" si="666"/>
        <v>82.099999999999909</v>
      </c>
      <c r="BP2681" s="3">
        <f t="shared" si="667"/>
        <v>22800</v>
      </c>
      <c r="BQ2681">
        <v>0.72</v>
      </c>
      <c r="BR2681">
        <v>0.59</v>
      </c>
      <c r="BS2681">
        <v>7.85</v>
      </c>
      <c r="BT2681">
        <f t="shared" si="658"/>
        <v>732.90000000000009</v>
      </c>
      <c r="BU2681" s="1">
        <f t="shared" si="659"/>
        <v>0.15376567313648071</v>
      </c>
      <c r="BV2681" s="1">
        <f t="shared" si="668"/>
        <v>0.17467637416493362</v>
      </c>
      <c r="BW2681">
        <f t="shared" si="669"/>
        <v>0.16584047442178296</v>
      </c>
      <c r="BX2681">
        <f t="shared" si="670"/>
        <v>0.18031364625397472</v>
      </c>
      <c r="BY2681">
        <f t="shared" si="671"/>
        <v>155.92068707191771</v>
      </c>
    </row>
    <row r="2682" spans="1:77" x14ac:dyDescent="0.2">
      <c r="A2682">
        <v>1</v>
      </c>
      <c r="B2682">
        <v>48383</v>
      </c>
      <c r="C2682" t="s">
        <v>20</v>
      </c>
      <c r="D2682">
        <v>48</v>
      </c>
      <c r="E2682" t="s">
        <v>21</v>
      </c>
      <c r="F2682" t="s">
        <v>22</v>
      </c>
      <c r="G2682" t="s">
        <v>136</v>
      </c>
      <c r="H2682">
        <v>383</v>
      </c>
      <c r="I2682">
        <v>411</v>
      </c>
      <c r="J2682">
        <v>505</v>
      </c>
      <c r="K2682">
        <v>193</v>
      </c>
      <c r="L2682">
        <v>353</v>
      </c>
      <c r="M2682">
        <v>67</v>
      </c>
      <c r="N2682">
        <v>123</v>
      </c>
      <c r="O2682" s="3">
        <v>4897.3999999999996</v>
      </c>
      <c r="P2682" s="3">
        <v>6837.7832040000003</v>
      </c>
      <c r="Q2682" s="3">
        <v>7955.6</v>
      </c>
      <c r="R2682" s="3">
        <v>11107.662850000001</v>
      </c>
      <c r="S2682" s="3">
        <v>2882.7</v>
      </c>
      <c r="T2682" s="3">
        <v>4024.8453549999999</v>
      </c>
      <c r="U2682" s="3">
        <v>8257.7999999999993</v>
      </c>
      <c r="V2682" s="3">
        <v>11529.59655</v>
      </c>
      <c r="W2682" s="3">
        <v>773.82</v>
      </c>
      <c r="X2682" s="3">
        <v>1080.4127490000001</v>
      </c>
      <c r="Y2682" s="3">
        <v>113</v>
      </c>
      <c r="Z2682" s="3">
        <v>157.7713689</v>
      </c>
      <c r="AA2682">
        <v>288</v>
      </c>
      <c r="AB2682">
        <v>466</v>
      </c>
      <c r="AC2682">
        <v>227</v>
      </c>
      <c r="AD2682">
        <v>380</v>
      </c>
      <c r="AE2682">
        <v>93</v>
      </c>
      <c r="AF2682">
        <v>90</v>
      </c>
      <c r="AG2682">
        <v>65</v>
      </c>
      <c r="AH2682">
        <v>22</v>
      </c>
      <c r="AI2682">
        <v>91</v>
      </c>
      <c r="AJ2682">
        <v>43</v>
      </c>
      <c r="AK2682">
        <v>14</v>
      </c>
      <c r="AL2682">
        <v>65</v>
      </c>
      <c r="AM2682">
        <v>88</v>
      </c>
      <c r="AN2682">
        <v>35</v>
      </c>
      <c r="AO2682">
        <v>117</v>
      </c>
      <c r="AP2682">
        <v>382</v>
      </c>
      <c r="AQ2682">
        <v>0</v>
      </c>
      <c r="AR2682" s="4">
        <v>5227</v>
      </c>
      <c r="AS2682" s="4">
        <f t="shared" si="660"/>
        <v>5609</v>
      </c>
      <c r="AT2682">
        <v>0.92620233100000005</v>
      </c>
      <c r="AU2682" s="4">
        <f t="shared" si="656"/>
        <v>1</v>
      </c>
      <c r="AV2682" s="4">
        <f t="shared" si="661"/>
        <v>5195.0688745790003</v>
      </c>
      <c r="AW2682" s="4">
        <v>0</v>
      </c>
      <c r="AX2682" s="4">
        <v>0</v>
      </c>
      <c r="AY2682" s="4">
        <v>80.53</v>
      </c>
      <c r="AZ2682" s="4">
        <f t="shared" si="662"/>
        <v>80.53</v>
      </c>
      <c r="BA2682" s="4">
        <f t="shared" si="663"/>
        <v>74.587073715430009</v>
      </c>
      <c r="BB2682" s="4">
        <v>9.51</v>
      </c>
      <c r="BC2682" s="4">
        <v>12000</v>
      </c>
      <c r="BD2682">
        <v>1.97577439036</v>
      </c>
      <c r="BE2682" s="2">
        <v>0.11</v>
      </c>
      <c r="BF2682">
        <v>40</v>
      </c>
      <c r="BG2682">
        <f t="shared" si="657"/>
        <v>0.11171872670841716</v>
      </c>
      <c r="BH2682">
        <v>0.747</v>
      </c>
      <c r="BI2682" s="4">
        <v>0.52800000000000002</v>
      </c>
      <c r="BJ2682" s="4">
        <v>0.17599999999999999</v>
      </c>
      <c r="BK2682" s="3">
        <f t="shared" si="664"/>
        <v>385500</v>
      </c>
      <c r="BL2682" s="3">
        <f t="shared" si="665"/>
        <v>72</v>
      </c>
      <c r="BM2682" s="3">
        <v>820.99999999999989</v>
      </c>
      <c r="BN2682" s="3">
        <v>738.9</v>
      </c>
      <c r="BO2682" s="3">
        <f t="shared" si="666"/>
        <v>82.099999999999909</v>
      </c>
      <c r="BP2682" s="3">
        <f t="shared" si="667"/>
        <v>22800</v>
      </c>
      <c r="BQ2682">
        <v>0.72</v>
      </c>
      <c r="BR2682">
        <v>0.59</v>
      </c>
      <c r="BS2682">
        <v>7.85</v>
      </c>
      <c r="BT2682">
        <f t="shared" si="658"/>
        <v>732.90000000000009</v>
      </c>
      <c r="BU2682" s="1">
        <f t="shared" si="659"/>
        <v>0.13906448605930025</v>
      </c>
      <c r="BV2682" s="1">
        <f t="shared" si="668"/>
        <v>0.15733151467842049</v>
      </c>
      <c r="BW2682">
        <f t="shared" si="669"/>
        <v>0.14881211717424858</v>
      </c>
      <c r="BX2682">
        <f t="shared" si="670"/>
        <v>0.1627352099086565</v>
      </c>
      <c r="BY2682">
        <f t="shared" si="671"/>
        <v>155.65989253818918</v>
      </c>
    </row>
    <row r="2683" spans="1:77" x14ac:dyDescent="0.2">
      <c r="A2683">
        <v>1</v>
      </c>
      <c r="B2683">
        <v>48385</v>
      </c>
      <c r="C2683" t="s">
        <v>20</v>
      </c>
      <c r="D2683">
        <v>48</v>
      </c>
      <c r="E2683" t="s">
        <v>21</v>
      </c>
      <c r="F2683" t="s">
        <v>22</v>
      </c>
      <c r="G2683" t="s">
        <v>137</v>
      </c>
      <c r="H2683">
        <v>385</v>
      </c>
      <c r="I2683">
        <v>147</v>
      </c>
      <c r="J2683">
        <v>400</v>
      </c>
      <c r="K2683">
        <v>150</v>
      </c>
      <c r="L2683">
        <v>623</v>
      </c>
      <c r="M2683">
        <v>55</v>
      </c>
      <c r="N2683">
        <v>99</v>
      </c>
      <c r="O2683" s="3">
        <v>2837.1</v>
      </c>
      <c r="P2683" s="3">
        <v>3961.1783249999999</v>
      </c>
      <c r="Q2683" s="3">
        <v>6519.7</v>
      </c>
      <c r="R2683" s="3">
        <v>9102.8495019999991</v>
      </c>
      <c r="S2683" s="3">
        <v>2182.8000000000002</v>
      </c>
      <c r="T2683" s="3">
        <v>3047.6402130000001</v>
      </c>
      <c r="U2683" s="3">
        <v>14643</v>
      </c>
      <c r="V2683" s="3">
        <v>20444.65624</v>
      </c>
      <c r="W2683" s="3">
        <v>633.52</v>
      </c>
      <c r="X2683" s="3">
        <v>884.52493470000002</v>
      </c>
      <c r="Y2683" s="3">
        <v>94</v>
      </c>
      <c r="Z2683" s="3">
        <v>131.24343959999999</v>
      </c>
      <c r="AA2683">
        <v>174</v>
      </c>
      <c r="AB2683">
        <v>359</v>
      </c>
      <c r="AC2683">
        <v>175</v>
      </c>
      <c r="AD2683">
        <v>616</v>
      </c>
      <c r="AE2683">
        <v>81</v>
      </c>
      <c r="AF2683">
        <v>80</v>
      </c>
      <c r="AG2683">
        <v>65</v>
      </c>
      <c r="AH2683">
        <v>22</v>
      </c>
      <c r="AI2683">
        <v>91</v>
      </c>
      <c r="AJ2683">
        <v>43</v>
      </c>
      <c r="AK2683">
        <v>14</v>
      </c>
      <c r="AL2683">
        <v>65</v>
      </c>
      <c r="AM2683">
        <v>88</v>
      </c>
      <c r="AN2683">
        <v>35</v>
      </c>
      <c r="AO2683">
        <v>117</v>
      </c>
      <c r="AP2683">
        <v>382</v>
      </c>
      <c r="AQ2683">
        <v>0</v>
      </c>
      <c r="AR2683" s="4">
        <v>5227</v>
      </c>
      <c r="AS2683" s="4">
        <f t="shared" si="660"/>
        <v>5609</v>
      </c>
      <c r="AT2683">
        <v>0.91579969699999997</v>
      </c>
      <c r="AU2683" s="4">
        <f t="shared" si="656"/>
        <v>1</v>
      </c>
      <c r="AV2683" s="4">
        <f t="shared" si="661"/>
        <v>5136.7205004729994</v>
      </c>
      <c r="AW2683" s="4">
        <v>0</v>
      </c>
      <c r="AX2683" s="4">
        <v>0</v>
      </c>
      <c r="AY2683" s="4">
        <v>80.53</v>
      </c>
      <c r="AZ2683" s="4">
        <f t="shared" si="662"/>
        <v>80.53</v>
      </c>
      <c r="BA2683" s="4">
        <f t="shared" si="663"/>
        <v>73.749349599409996</v>
      </c>
      <c r="BB2683" s="4">
        <v>9.51</v>
      </c>
      <c r="BC2683" s="4">
        <v>12000</v>
      </c>
      <c r="BD2683">
        <v>1.90313833276</v>
      </c>
      <c r="BE2683" s="2">
        <v>0.11</v>
      </c>
      <c r="BF2683">
        <v>40</v>
      </c>
      <c r="BG2683">
        <f t="shared" si="657"/>
        <v>0.11171872670841716</v>
      </c>
      <c r="BH2683">
        <v>0.747</v>
      </c>
      <c r="BI2683" s="4">
        <v>0.52800000000000002</v>
      </c>
      <c r="BJ2683" s="4">
        <v>0.17599999999999999</v>
      </c>
      <c r="BK2683" s="3">
        <f t="shared" si="664"/>
        <v>385500</v>
      </c>
      <c r="BL2683" s="3">
        <f t="shared" si="665"/>
        <v>72</v>
      </c>
      <c r="BM2683" s="3">
        <v>820.99999999999989</v>
      </c>
      <c r="BN2683" s="3">
        <v>738.9</v>
      </c>
      <c r="BO2683" s="3">
        <f t="shared" si="666"/>
        <v>82.099999999999909</v>
      </c>
      <c r="BP2683" s="3">
        <f t="shared" si="667"/>
        <v>22800</v>
      </c>
      <c r="BQ2683">
        <v>0.72</v>
      </c>
      <c r="BR2683">
        <v>0.59</v>
      </c>
      <c r="BS2683">
        <v>7.85</v>
      </c>
      <c r="BT2683">
        <f t="shared" si="658"/>
        <v>732.90000000000009</v>
      </c>
      <c r="BU2683" s="1">
        <f t="shared" si="659"/>
        <v>0.13706867168296566</v>
      </c>
      <c r="BV2683" s="1">
        <f t="shared" si="668"/>
        <v>0.1552612734051099</v>
      </c>
      <c r="BW2683">
        <f t="shared" si="669"/>
        <v>0.14674187590093798</v>
      </c>
      <c r="BX2683">
        <f t="shared" si="670"/>
        <v>0.16066496863534591</v>
      </c>
      <c r="BY2683">
        <f t="shared" si="671"/>
        <v>155.65989253818918</v>
      </c>
    </row>
    <row r="2684" spans="1:77" x14ac:dyDescent="0.2">
      <c r="A2684">
        <v>1</v>
      </c>
      <c r="B2684">
        <v>48387</v>
      </c>
      <c r="C2684" t="s">
        <v>20</v>
      </c>
      <c r="D2684">
        <v>48</v>
      </c>
      <c r="E2684" t="s">
        <v>21</v>
      </c>
      <c r="F2684" t="s">
        <v>22</v>
      </c>
      <c r="G2684" t="s">
        <v>138</v>
      </c>
      <c r="H2684">
        <v>387</v>
      </c>
      <c r="I2684">
        <v>264</v>
      </c>
      <c r="J2684">
        <v>1257</v>
      </c>
      <c r="K2684">
        <v>470</v>
      </c>
      <c r="L2684">
        <v>524</v>
      </c>
      <c r="M2684">
        <v>156</v>
      </c>
      <c r="N2684">
        <v>173</v>
      </c>
      <c r="O2684" s="3">
        <v>3906.4</v>
      </c>
      <c r="P2684" s="3">
        <v>5454.142261</v>
      </c>
      <c r="Q2684" s="3">
        <v>17679</v>
      </c>
      <c r="R2684" s="3">
        <v>24683.540089999999</v>
      </c>
      <c r="S2684" s="3">
        <v>5882.1</v>
      </c>
      <c r="T2684" s="3">
        <v>8212.6280439999991</v>
      </c>
      <c r="U2684" s="3">
        <v>11884</v>
      </c>
      <c r="V2684" s="3">
        <v>16592.521659999999</v>
      </c>
      <c r="W2684" s="3">
        <v>1654</v>
      </c>
      <c r="X2684" s="3">
        <v>2309.3260540000001</v>
      </c>
      <c r="Y2684" s="3">
        <v>161</v>
      </c>
      <c r="Z2684" s="3">
        <v>224.78929550000001</v>
      </c>
      <c r="AA2684">
        <v>302</v>
      </c>
      <c r="AB2684">
        <v>910</v>
      </c>
      <c r="AC2684">
        <v>428</v>
      </c>
      <c r="AD2684">
        <v>499</v>
      </c>
      <c r="AE2684">
        <v>148</v>
      </c>
      <c r="AF2684">
        <v>131</v>
      </c>
      <c r="AG2684">
        <v>65</v>
      </c>
      <c r="AH2684">
        <v>22</v>
      </c>
      <c r="AI2684">
        <v>91</v>
      </c>
      <c r="AJ2684">
        <v>43</v>
      </c>
      <c r="AK2684">
        <v>14</v>
      </c>
      <c r="AL2684">
        <v>65</v>
      </c>
      <c r="AM2684">
        <v>88</v>
      </c>
      <c r="AN2684">
        <v>35</v>
      </c>
      <c r="AO2684">
        <v>117</v>
      </c>
      <c r="AP2684">
        <v>382</v>
      </c>
      <c r="AQ2684">
        <v>0</v>
      </c>
      <c r="AR2684" s="4">
        <v>5227</v>
      </c>
      <c r="AS2684" s="4">
        <f t="shared" si="660"/>
        <v>5609</v>
      </c>
      <c r="AT2684">
        <v>0.92358780399999996</v>
      </c>
      <c r="AU2684" s="4">
        <f t="shared" si="656"/>
        <v>1</v>
      </c>
      <c r="AV2684" s="4">
        <f t="shared" si="661"/>
        <v>5180.4039926360001</v>
      </c>
      <c r="AW2684" s="4">
        <v>0</v>
      </c>
      <c r="AX2684" s="4">
        <v>0</v>
      </c>
      <c r="AY2684" s="4">
        <v>80.53</v>
      </c>
      <c r="AZ2684" s="4">
        <f t="shared" si="662"/>
        <v>80.53</v>
      </c>
      <c r="BA2684" s="4">
        <f t="shared" si="663"/>
        <v>74.376525856119997</v>
      </c>
      <c r="BB2684" s="4">
        <v>9.51</v>
      </c>
      <c r="BC2684" s="4">
        <v>12000</v>
      </c>
      <c r="BD2684">
        <v>2.0644563049300002</v>
      </c>
      <c r="BE2684" s="2">
        <v>0.11</v>
      </c>
      <c r="BF2684">
        <v>40</v>
      </c>
      <c r="BG2684">
        <f t="shared" si="657"/>
        <v>0.11171872670841716</v>
      </c>
      <c r="BH2684">
        <v>0.747</v>
      </c>
      <c r="BI2684" s="4">
        <v>0.52800000000000002</v>
      </c>
      <c r="BJ2684" s="4">
        <v>0.17599999999999999</v>
      </c>
      <c r="BK2684" s="3">
        <f t="shared" si="664"/>
        <v>385500</v>
      </c>
      <c r="BL2684" s="3">
        <f t="shared" si="665"/>
        <v>72</v>
      </c>
      <c r="BM2684" s="3">
        <v>820.99999999999989</v>
      </c>
      <c r="BN2684" s="3">
        <v>738.9</v>
      </c>
      <c r="BO2684" s="3">
        <f t="shared" si="666"/>
        <v>82.099999999999909</v>
      </c>
      <c r="BP2684" s="3">
        <f t="shared" si="667"/>
        <v>22800</v>
      </c>
      <c r="BQ2684">
        <v>0.72</v>
      </c>
      <c r="BR2684">
        <v>0.59</v>
      </c>
      <c r="BS2684">
        <v>7.85</v>
      </c>
      <c r="BT2684">
        <f t="shared" si="658"/>
        <v>732.90000000000009</v>
      </c>
      <c r="BU2684" s="1">
        <f t="shared" si="659"/>
        <v>0.13984612488535159</v>
      </c>
      <c r="BV2684" s="1">
        <f t="shared" si="668"/>
        <v>0.16369327578342383</v>
      </c>
      <c r="BW2684">
        <f t="shared" si="669"/>
        <v>0.15517387827925191</v>
      </c>
      <c r="BX2684">
        <f t="shared" si="670"/>
        <v>0.16909697101365984</v>
      </c>
      <c r="BY2684">
        <f t="shared" si="671"/>
        <v>155.65989253818918</v>
      </c>
    </row>
    <row r="2685" spans="1:77" x14ac:dyDescent="0.2">
      <c r="A2685">
        <v>1</v>
      </c>
      <c r="B2685">
        <v>48389</v>
      </c>
      <c r="C2685" t="s">
        <v>20</v>
      </c>
      <c r="D2685">
        <v>48</v>
      </c>
      <c r="E2685" t="s">
        <v>21</v>
      </c>
      <c r="F2685" t="s">
        <v>22</v>
      </c>
      <c r="G2685" t="s">
        <v>139</v>
      </c>
      <c r="H2685">
        <v>389</v>
      </c>
      <c r="I2685">
        <v>337</v>
      </c>
      <c r="J2685">
        <v>415</v>
      </c>
      <c r="K2685">
        <v>165</v>
      </c>
      <c r="L2685">
        <v>326</v>
      </c>
      <c r="M2685">
        <v>54</v>
      </c>
      <c r="N2685">
        <v>91</v>
      </c>
      <c r="O2685" s="3">
        <v>3758.1</v>
      </c>
      <c r="P2685" s="3">
        <v>5247.0847910000002</v>
      </c>
      <c r="Q2685" s="3">
        <v>6615.3</v>
      </c>
      <c r="R2685" s="3">
        <v>9236.326873</v>
      </c>
      <c r="S2685" s="3">
        <v>2530.1999999999998</v>
      </c>
      <c r="T2685" s="3">
        <v>3532.682456</v>
      </c>
      <c r="U2685" s="3">
        <v>7745.8</v>
      </c>
      <c r="V2685" s="3">
        <v>10814.738670000001</v>
      </c>
      <c r="W2685" s="3">
        <v>630.04</v>
      </c>
      <c r="X2685" s="3">
        <v>879.66613500000005</v>
      </c>
      <c r="Y2685" s="3">
        <v>88</v>
      </c>
      <c r="Z2685" s="3">
        <v>122.86619880000001</v>
      </c>
      <c r="AA2685">
        <v>246</v>
      </c>
      <c r="AB2685">
        <v>393</v>
      </c>
      <c r="AC2685">
        <v>201</v>
      </c>
      <c r="AD2685">
        <v>355</v>
      </c>
      <c r="AE2685">
        <v>84</v>
      </c>
      <c r="AF2685">
        <v>74</v>
      </c>
      <c r="AG2685">
        <v>65</v>
      </c>
      <c r="AH2685">
        <v>22</v>
      </c>
      <c r="AI2685">
        <v>91</v>
      </c>
      <c r="AJ2685">
        <v>43</v>
      </c>
      <c r="AK2685">
        <v>14</v>
      </c>
      <c r="AL2685">
        <v>65</v>
      </c>
      <c r="AM2685">
        <v>88</v>
      </c>
      <c r="AN2685">
        <v>35</v>
      </c>
      <c r="AO2685">
        <v>117</v>
      </c>
      <c r="AP2685">
        <v>382</v>
      </c>
      <c r="AQ2685">
        <v>0</v>
      </c>
      <c r="AR2685" s="4">
        <v>5227</v>
      </c>
      <c r="AS2685" s="4">
        <f t="shared" si="660"/>
        <v>5609</v>
      </c>
      <c r="AT2685">
        <v>0.942067082</v>
      </c>
      <c r="AU2685" s="4">
        <f t="shared" si="656"/>
        <v>1</v>
      </c>
      <c r="AV2685" s="4">
        <f t="shared" si="661"/>
        <v>5284.0542629379997</v>
      </c>
      <c r="AW2685" s="4">
        <v>0</v>
      </c>
      <c r="AX2685" s="4">
        <v>0</v>
      </c>
      <c r="AY2685" s="4">
        <v>80.53</v>
      </c>
      <c r="AZ2685" s="4">
        <f t="shared" si="662"/>
        <v>80.53</v>
      </c>
      <c r="BA2685" s="4">
        <f t="shared" si="663"/>
        <v>75.86466211346</v>
      </c>
      <c r="BB2685" s="4">
        <v>9.51</v>
      </c>
      <c r="BC2685" s="4">
        <v>12000</v>
      </c>
      <c r="BD2685">
        <v>2.1935612411499998</v>
      </c>
      <c r="BE2685" s="2">
        <v>0.11</v>
      </c>
      <c r="BF2685">
        <v>40</v>
      </c>
      <c r="BG2685">
        <f t="shared" si="657"/>
        <v>0.11171872670841716</v>
      </c>
      <c r="BH2685">
        <v>0.747</v>
      </c>
      <c r="BI2685" s="4">
        <v>0.52800000000000002</v>
      </c>
      <c r="BJ2685" s="4">
        <v>0.17599999999999999</v>
      </c>
      <c r="BK2685" s="3">
        <f t="shared" si="664"/>
        <v>385500</v>
      </c>
      <c r="BL2685" s="3">
        <f t="shared" si="665"/>
        <v>72</v>
      </c>
      <c r="BM2685" s="3">
        <v>820.99999999999989</v>
      </c>
      <c r="BN2685" s="3">
        <v>738.9</v>
      </c>
      <c r="BO2685" s="3">
        <f t="shared" si="666"/>
        <v>82.099999999999909</v>
      </c>
      <c r="BP2685" s="3">
        <f t="shared" si="667"/>
        <v>22800</v>
      </c>
      <c r="BQ2685">
        <v>0.72</v>
      </c>
      <c r="BR2685">
        <v>0.59</v>
      </c>
      <c r="BS2685">
        <v>7.85</v>
      </c>
      <c r="BT2685">
        <f t="shared" si="658"/>
        <v>732.90000000000009</v>
      </c>
      <c r="BU2685" s="1">
        <f t="shared" si="659"/>
        <v>0.14339238467601514</v>
      </c>
      <c r="BV2685" s="1">
        <f t="shared" si="668"/>
        <v>0.16090196482190838</v>
      </c>
      <c r="BW2685">
        <f t="shared" si="669"/>
        <v>0.15238256731773647</v>
      </c>
      <c r="BX2685">
        <f t="shared" si="670"/>
        <v>0.16630566005214439</v>
      </c>
      <c r="BY2685">
        <f t="shared" si="671"/>
        <v>155.65989253818918</v>
      </c>
    </row>
    <row r="2686" spans="1:77" x14ac:dyDescent="0.2">
      <c r="A2686">
        <v>1</v>
      </c>
      <c r="B2686">
        <v>48391</v>
      </c>
      <c r="C2686" t="s">
        <v>20</v>
      </c>
      <c r="D2686">
        <v>48</v>
      </c>
      <c r="E2686" t="s">
        <v>21</v>
      </c>
      <c r="F2686" t="s">
        <v>22</v>
      </c>
      <c r="G2686" t="s">
        <v>180</v>
      </c>
      <c r="H2686">
        <v>391</v>
      </c>
      <c r="I2686">
        <v>68</v>
      </c>
      <c r="J2686">
        <v>754</v>
      </c>
      <c r="K2686">
        <v>216</v>
      </c>
      <c r="L2686">
        <v>685</v>
      </c>
      <c r="M2686">
        <v>92</v>
      </c>
      <c r="N2686">
        <v>133</v>
      </c>
      <c r="O2686" s="3">
        <v>8594.2999999999993</v>
      </c>
      <c r="P2686" s="3">
        <v>11999.42014</v>
      </c>
      <c r="Q2686" s="3">
        <v>12618</v>
      </c>
      <c r="R2686" s="3">
        <v>17617.337459999999</v>
      </c>
      <c r="S2686" s="3">
        <v>2519.6</v>
      </c>
      <c r="T2686" s="3">
        <v>3517.8826640000002</v>
      </c>
      <c r="U2686" s="3">
        <v>15090</v>
      </c>
      <c r="V2686" s="3">
        <v>21068.760679999999</v>
      </c>
      <c r="W2686" s="3">
        <v>1187.7</v>
      </c>
      <c r="X2686" s="3">
        <v>1658.2748220000001</v>
      </c>
      <c r="Y2686" s="3">
        <v>124</v>
      </c>
      <c r="Z2686" s="3">
        <v>173.1296437</v>
      </c>
      <c r="AA2686">
        <v>104</v>
      </c>
      <c r="AB2686">
        <v>559</v>
      </c>
      <c r="AC2686">
        <v>220</v>
      </c>
      <c r="AD2686">
        <v>613</v>
      </c>
      <c r="AE2686">
        <v>102</v>
      </c>
      <c r="AF2686">
        <v>99</v>
      </c>
      <c r="AG2686">
        <v>65</v>
      </c>
      <c r="AH2686">
        <v>22</v>
      </c>
      <c r="AI2686">
        <v>91</v>
      </c>
      <c r="AJ2686">
        <v>43</v>
      </c>
      <c r="AK2686">
        <v>14</v>
      </c>
      <c r="AL2686">
        <v>65</v>
      </c>
      <c r="AM2686">
        <v>88</v>
      </c>
      <c r="AN2686">
        <v>35</v>
      </c>
      <c r="AO2686">
        <v>117</v>
      </c>
      <c r="AP2686">
        <v>382</v>
      </c>
      <c r="AQ2686">
        <v>0</v>
      </c>
      <c r="AR2686" s="4">
        <v>5227</v>
      </c>
      <c r="AS2686" s="4">
        <f t="shared" si="660"/>
        <v>5609</v>
      </c>
      <c r="AT2686">
        <v>0.904218356</v>
      </c>
      <c r="AU2686" s="4">
        <f t="shared" si="656"/>
        <v>1</v>
      </c>
      <c r="AV2686" s="4">
        <f t="shared" si="661"/>
        <v>5071.760758804</v>
      </c>
      <c r="AW2686" s="4">
        <v>0</v>
      </c>
      <c r="AX2686" s="4">
        <v>0</v>
      </c>
      <c r="AY2686" s="4">
        <v>80.53</v>
      </c>
      <c r="AZ2686" s="4">
        <f t="shared" si="662"/>
        <v>80.53</v>
      </c>
      <c r="BA2686" s="4">
        <f t="shared" si="663"/>
        <v>72.816704208680008</v>
      </c>
      <c r="BB2686" s="4">
        <v>9.51</v>
      </c>
      <c r="BC2686" s="4">
        <v>12000</v>
      </c>
      <c r="BD2686">
        <v>2.15475902784</v>
      </c>
      <c r="BE2686" s="2">
        <v>0.11</v>
      </c>
      <c r="BF2686">
        <v>40</v>
      </c>
      <c r="BG2686">
        <f t="shared" si="657"/>
        <v>0.11171872670841716</v>
      </c>
      <c r="BH2686">
        <v>0.747</v>
      </c>
      <c r="BI2686" s="4">
        <v>0.52800000000000002</v>
      </c>
      <c r="BJ2686" s="4">
        <v>0.17599999999999999</v>
      </c>
      <c r="BK2686" s="3">
        <f t="shared" si="664"/>
        <v>385500</v>
      </c>
      <c r="BL2686" s="3">
        <f t="shared" si="665"/>
        <v>72</v>
      </c>
      <c r="BM2686" s="3">
        <v>820.99999999999989</v>
      </c>
      <c r="BN2686" s="3">
        <v>738.9</v>
      </c>
      <c r="BO2686" s="3">
        <f t="shared" si="666"/>
        <v>82.099999999999909</v>
      </c>
      <c r="BP2686" s="3">
        <f t="shared" si="667"/>
        <v>22800</v>
      </c>
      <c r="BQ2686">
        <v>0.72</v>
      </c>
      <c r="BR2686">
        <v>0.59</v>
      </c>
      <c r="BS2686">
        <v>7.85</v>
      </c>
      <c r="BT2686">
        <f t="shared" si="658"/>
        <v>732.90000000000009</v>
      </c>
      <c r="BU2686" s="1">
        <f t="shared" si="659"/>
        <v>0.13883655898260691</v>
      </c>
      <c r="BV2686" s="1">
        <f t="shared" si="668"/>
        <v>0.15973507888362115</v>
      </c>
      <c r="BW2686">
        <f t="shared" si="669"/>
        <v>0.15121568137944924</v>
      </c>
      <c r="BX2686">
        <f t="shared" si="670"/>
        <v>0.16513877411385716</v>
      </c>
      <c r="BY2686">
        <f t="shared" si="671"/>
        <v>155.65989253818918</v>
      </c>
    </row>
    <row r="2687" spans="1:77" x14ac:dyDescent="0.2">
      <c r="A2687">
        <v>18</v>
      </c>
      <c r="B2687">
        <v>48393</v>
      </c>
      <c r="C2687" t="s">
        <v>1605</v>
      </c>
      <c r="D2687">
        <v>48</v>
      </c>
      <c r="E2687" t="s">
        <v>21</v>
      </c>
      <c r="F2687" t="s">
        <v>22</v>
      </c>
      <c r="G2687" t="s">
        <v>591</v>
      </c>
      <c r="H2687">
        <v>393</v>
      </c>
      <c r="I2687">
        <v>209</v>
      </c>
      <c r="J2687">
        <v>460</v>
      </c>
      <c r="K2687">
        <v>289</v>
      </c>
      <c r="L2687">
        <v>327</v>
      </c>
      <c r="M2687">
        <v>64</v>
      </c>
      <c r="N2687">
        <v>88</v>
      </c>
      <c r="O2687" s="3">
        <v>2470.1999999999998</v>
      </c>
      <c r="P2687" s="3">
        <v>3448.9100480000002</v>
      </c>
      <c r="Q2687" s="3">
        <v>7332.9</v>
      </c>
      <c r="R2687" s="3">
        <v>10238.24488</v>
      </c>
      <c r="S2687" s="3">
        <v>3208.1</v>
      </c>
      <c r="T2687" s="3">
        <v>4479.1710489999996</v>
      </c>
      <c r="U2687" s="3">
        <v>7765.3</v>
      </c>
      <c r="V2687" s="3">
        <v>10841.9647</v>
      </c>
      <c r="W2687" s="3">
        <v>702.93</v>
      </c>
      <c r="X2687" s="3">
        <v>981.43564900000001</v>
      </c>
      <c r="Y2687" s="3">
        <v>88</v>
      </c>
      <c r="Z2687" s="3">
        <v>122.86619880000001</v>
      </c>
      <c r="AA2687">
        <v>247</v>
      </c>
      <c r="AB2687">
        <v>460</v>
      </c>
      <c r="AC2687">
        <v>325</v>
      </c>
      <c r="AD2687">
        <v>360</v>
      </c>
      <c r="AE2687">
        <v>97</v>
      </c>
      <c r="AF2687">
        <v>80</v>
      </c>
      <c r="AG2687">
        <v>65</v>
      </c>
      <c r="AH2687">
        <v>22</v>
      </c>
      <c r="AI2687">
        <v>91</v>
      </c>
      <c r="AJ2687">
        <v>43</v>
      </c>
      <c r="AK2687">
        <v>14</v>
      </c>
      <c r="AL2687">
        <v>65</v>
      </c>
      <c r="AM2687">
        <v>88</v>
      </c>
      <c r="AN2687">
        <v>35</v>
      </c>
      <c r="AO2687">
        <v>117</v>
      </c>
      <c r="AP2687">
        <v>382</v>
      </c>
      <c r="AQ2687">
        <v>0</v>
      </c>
      <c r="AR2687" s="4">
        <v>5227</v>
      </c>
      <c r="AS2687" s="4">
        <f t="shared" si="660"/>
        <v>5609</v>
      </c>
      <c r="AT2687">
        <v>0.93790380200000001</v>
      </c>
      <c r="AU2687" s="4">
        <f t="shared" si="656"/>
        <v>1</v>
      </c>
      <c r="AV2687" s="4">
        <f t="shared" si="661"/>
        <v>5260.7024254179996</v>
      </c>
      <c r="AW2687" s="4">
        <v>0</v>
      </c>
      <c r="AX2687" s="4">
        <v>0</v>
      </c>
      <c r="AY2687" s="4">
        <v>80.53</v>
      </c>
      <c r="AZ2687" s="4">
        <f t="shared" si="662"/>
        <v>80.53</v>
      </c>
      <c r="BA2687" s="4">
        <f t="shared" si="663"/>
        <v>75.529393175060008</v>
      </c>
      <c r="BB2687" s="4">
        <v>9.51</v>
      </c>
      <c r="BC2687" s="4">
        <v>12000</v>
      </c>
      <c r="BD2687">
        <v>1.68069757356</v>
      </c>
      <c r="BE2687" s="2">
        <v>0.11</v>
      </c>
      <c r="BF2687">
        <v>40</v>
      </c>
      <c r="BG2687">
        <f t="shared" si="657"/>
        <v>0.11171872670841716</v>
      </c>
      <c r="BH2687">
        <v>0.64</v>
      </c>
      <c r="BI2687" s="4">
        <v>0.52800000000000002</v>
      </c>
      <c r="BJ2687" s="4">
        <v>0.17599999999999999</v>
      </c>
      <c r="BK2687" s="3">
        <f t="shared" si="664"/>
        <v>385500</v>
      </c>
      <c r="BL2687" s="3">
        <f t="shared" si="665"/>
        <v>72</v>
      </c>
      <c r="BM2687" s="3">
        <v>820.99999999999989</v>
      </c>
      <c r="BN2687" s="3">
        <v>738.9</v>
      </c>
      <c r="BO2687" s="3">
        <f t="shared" si="666"/>
        <v>82.099999999999909</v>
      </c>
      <c r="BP2687" s="3">
        <f t="shared" si="667"/>
        <v>22800</v>
      </c>
      <c r="BQ2687">
        <v>0.72</v>
      </c>
      <c r="BR2687">
        <v>0.59</v>
      </c>
      <c r="BS2687">
        <v>7.85</v>
      </c>
      <c r="BT2687">
        <f t="shared" si="658"/>
        <v>732.90000000000009</v>
      </c>
      <c r="BU2687" s="1">
        <f t="shared" si="659"/>
        <v>0.15373364247066248</v>
      </c>
      <c r="BV2687" s="1">
        <f t="shared" si="668"/>
        <v>0.17226583749305138</v>
      </c>
      <c r="BW2687">
        <f t="shared" si="669"/>
        <v>0.16342993774990072</v>
      </c>
      <c r="BX2687">
        <f t="shared" si="670"/>
        <v>0.17790310958209249</v>
      </c>
      <c r="BY2687">
        <f t="shared" si="671"/>
        <v>155.92068707191771</v>
      </c>
    </row>
    <row r="2688" spans="1:77" x14ac:dyDescent="0.2">
      <c r="A2688">
        <v>12</v>
      </c>
      <c r="B2688">
        <v>48395</v>
      </c>
      <c r="C2688" t="s">
        <v>1017</v>
      </c>
      <c r="D2688">
        <v>48</v>
      </c>
      <c r="E2688" t="s">
        <v>21</v>
      </c>
      <c r="F2688" t="s">
        <v>22</v>
      </c>
      <c r="G2688" t="s">
        <v>1107</v>
      </c>
      <c r="H2688">
        <v>395</v>
      </c>
      <c r="I2688">
        <v>223</v>
      </c>
      <c r="J2688">
        <v>1134</v>
      </c>
      <c r="K2688">
        <v>441</v>
      </c>
      <c r="L2688">
        <v>552</v>
      </c>
      <c r="M2688">
        <v>145</v>
      </c>
      <c r="N2688">
        <v>193</v>
      </c>
      <c r="O2688" s="3">
        <v>5523.4</v>
      </c>
      <c r="P2688" s="3">
        <v>7711.8086629999998</v>
      </c>
      <c r="Q2688" s="3">
        <v>18791</v>
      </c>
      <c r="R2688" s="3">
        <v>26236.122060000002</v>
      </c>
      <c r="S2688" s="3">
        <v>5069.8999999999996</v>
      </c>
      <c r="T2688" s="3">
        <v>7078.6288770000001</v>
      </c>
      <c r="U2688" s="3">
        <v>12561</v>
      </c>
      <c r="V2688" s="3">
        <v>17537.753669999998</v>
      </c>
      <c r="W2688" s="3">
        <v>1765.2</v>
      </c>
      <c r="X2688" s="3">
        <v>2464.5842510000002</v>
      </c>
      <c r="Y2688" s="3">
        <v>179</v>
      </c>
      <c r="Z2688" s="3">
        <v>249.921018</v>
      </c>
      <c r="AA2688">
        <v>252</v>
      </c>
      <c r="AB2688">
        <v>889</v>
      </c>
      <c r="AC2688">
        <v>441</v>
      </c>
      <c r="AD2688">
        <v>533</v>
      </c>
      <c r="AE2688">
        <v>144</v>
      </c>
      <c r="AF2688">
        <v>140</v>
      </c>
      <c r="AG2688">
        <v>65</v>
      </c>
      <c r="AH2688">
        <v>22</v>
      </c>
      <c r="AI2688">
        <v>91</v>
      </c>
      <c r="AJ2688">
        <v>43</v>
      </c>
      <c r="AK2688">
        <v>14</v>
      </c>
      <c r="AL2688">
        <v>65</v>
      </c>
      <c r="AM2688">
        <v>88</v>
      </c>
      <c r="AN2688">
        <v>35</v>
      </c>
      <c r="AO2688">
        <v>117</v>
      </c>
      <c r="AP2688">
        <v>382</v>
      </c>
      <c r="AQ2688">
        <v>0</v>
      </c>
      <c r="AR2688" s="4">
        <v>5227</v>
      </c>
      <c r="AS2688" s="4">
        <f t="shared" si="660"/>
        <v>5609</v>
      </c>
      <c r="AT2688">
        <v>0.91163804000000004</v>
      </c>
      <c r="AU2688" s="4">
        <f t="shared" si="656"/>
        <v>1</v>
      </c>
      <c r="AV2688" s="4">
        <f t="shared" si="661"/>
        <v>5113.3777663600004</v>
      </c>
      <c r="AW2688" s="4">
        <v>0</v>
      </c>
      <c r="AX2688" s="4">
        <v>0</v>
      </c>
      <c r="AY2688" s="4">
        <v>80.53</v>
      </c>
      <c r="AZ2688" s="4">
        <f t="shared" si="662"/>
        <v>80.53</v>
      </c>
      <c r="BA2688" s="4">
        <f t="shared" si="663"/>
        <v>73.414211361200003</v>
      </c>
      <c r="BB2688" s="4">
        <v>9.51</v>
      </c>
      <c r="BC2688" s="4">
        <v>12000</v>
      </c>
      <c r="BD2688">
        <v>2.1588139750700002</v>
      </c>
      <c r="BE2688" s="2">
        <v>0.11</v>
      </c>
      <c r="BF2688">
        <v>40</v>
      </c>
      <c r="BG2688">
        <f t="shared" si="657"/>
        <v>0.11171872670841716</v>
      </c>
      <c r="BH2688">
        <v>0.59909999999999997</v>
      </c>
      <c r="BI2688" s="4">
        <v>0.52800000000000002</v>
      </c>
      <c r="BJ2688" s="4">
        <v>0.17599999999999999</v>
      </c>
      <c r="BK2688" s="3">
        <f t="shared" si="664"/>
        <v>385500</v>
      </c>
      <c r="BL2688" s="3">
        <f t="shared" si="665"/>
        <v>72</v>
      </c>
      <c r="BM2688" s="3">
        <v>820.99999999999989</v>
      </c>
      <c r="BN2688" s="3">
        <v>738.9</v>
      </c>
      <c r="BO2688" s="3">
        <f t="shared" si="666"/>
        <v>82.099999999999909</v>
      </c>
      <c r="BP2688" s="3">
        <f t="shared" si="667"/>
        <v>22800</v>
      </c>
      <c r="BQ2688">
        <v>0.72</v>
      </c>
      <c r="BR2688">
        <v>0.59</v>
      </c>
      <c r="BS2688">
        <v>7.85</v>
      </c>
      <c r="BT2688">
        <f t="shared" si="658"/>
        <v>732.90000000000009</v>
      </c>
      <c r="BU2688" s="1">
        <f t="shared" si="659"/>
        <v>0.16400821243659078</v>
      </c>
      <c r="BV2688" s="1">
        <f t="shared" si="668"/>
        <v>0.18880729102398947</v>
      </c>
      <c r="BW2688">
        <f t="shared" si="669"/>
        <v>0.17982054396070049</v>
      </c>
      <c r="BX2688">
        <f t="shared" si="670"/>
        <v>0.19455588758046802</v>
      </c>
      <c r="BY2688">
        <f t="shared" si="671"/>
        <v>156.04498368557392</v>
      </c>
    </row>
    <row r="2689" spans="1:77" x14ac:dyDescent="0.2">
      <c r="A2689">
        <v>1</v>
      </c>
      <c r="B2689">
        <v>48397</v>
      </c>
      <c r="C2689" t="s">
        <v>20</v>
      </c>
      <c r="D2689">
        <v>48</v>
      </c>
      <c r="E2689" t="s">
        <v>21</v>
      </c>
      <c r="F2689" t="s">
        <v>22</v>
      </c>
      <c r="G2689" t="s">
        <v>143</v>
      </c>
      <c r="H2689">
        <v>397</v>
      </c>
      <c r="I2689">
        <v>212</v>
      </c>
      <c r="J2689">
        <v>2305</v>
      </c>
      <c r="K2689">
        <v>648</v>
      </c>
      <c r="L2689">
        <v>616</v>
      </c>
      <c r="M2689">
        <v>296</v>
      </c>
      <c r="N2689">
        <v>463</v>
      </c>
      <c r="O2689" s="3">
        <v>16437</v>
      </c>
      <c r="P2689" s="3">
        <v>22949.451239999999</v>
      </c>
      <c r="Q2689" s="3">
        <v>38118</v>
      </c>
      <c r="R2689" s="3">
        <v>53220.610970000002</v>
      </c>
      <c r="S2689" s="3">
        <v>6617.6</v>
      </c>
      <c r="T2689" s="3">
        <v>9239.5381479999996</v>
      </c>
      <c r="U2689" s="3">
        <v>13717</v>
      </c>
      <c r="V2689" s="3">
        <v>19151.76874</v>
      </c>
      <c r="W2689" s="3">
        <v>3517.9</v>
      </c>
      <c r="X2689" s="3">
        <v>4911.7159170000004</v>
      </c>
      <c r="Y2689" s="3">
        <v>374</v>
      </c>
      <c r="Z2689" s="3">
        <v>522.18134480000003</v>
      </c>
      <c r="AA2689">
        <v>250</v>
      </c>
      <c r="AB2689">
        <v>1152</v>
      </c>
      <c r="AC2689">
        <v>565</v>
      </c>
      <c r="AD2689">
        <v>501</v>
      </c>
      <c r="AE2689">
        <v>179</v>
      </c>
      <c r="AF2689">
        <v>200</v>
      </c>
      <c r="AG2689">
        <v>65</v>
      </c>
      <c r="AH2689">
        <v>22</v>
      </c>
      <c r="AI2689">
        <v>91</v>
      </c>
      <c r="AJ2689">
        <v>43</v>
      </c>
      <c r="AK2689">
        <v>14</v>
      </c>
      <c r="AL2689">
        <v>65</v>
      </c>
      <c r="AM2689">
        <v>88</v>
      </c>
      <c r="AN2689">
        <v>35</v>
      </c>
      <c r="AO2689">
        <v>117</v>
      </c>
      <c r="AP2689">
        <v>382</v>
      </c>
      <c r="AQ2689">
        <v>0</v>
      </c>
      <c r="AR2689" s="4">
        <v>5227</v>
      </c>
      <c r="AS2689" s="4">
        <f t="shared" si="660"/>
        <v>5609</v>
      </c>
      <c r="AT2689">
        <v>0.92409862600000003</v>
      </c>
      <c r="AU2689" s="4">
        <f t="shared" si="656"/>
        <v>1</v>
      </c>
      <c r="AV2689" s="4">
        <f t="shared" si="661"/>
        <v>5183.2691932340003</v>
      </c>
      <c r="AW2689" s="4">
        <v>0</v>
      </c>
      <c r="AX2689" s="4">
        <v>0</v>
      </c>
      <c r="AY2689" s="4">
        <v>80.53</v>
      </c>
      <c r="AZ2689" s="4">
        <f t="shared" si="662"/>
        <v>80.53</v>
      </c>
      <c r="BA2689" s="4">
        <f t="shared" si="663"/>
        <v>74.41766235178001</v>
      </c>
      <c r="BB2689" s="4">
        <v>9.51</v>
      </c>
      <c r="BC2689" s="4">
        <v>12000</v>
      </c>
      <c r="BD2689">
        <v>2.0727721214299999</v>
      </c>
      <c r="BE2689" s="2">
        <v>0.11</v>
      </c>
      <c r="BF2689">
        <v>40</v>
      </c>
      <c r="BG2689">
        <f t="shared" si="657"/>
        <v>0.11171872670841716</v>
      </c>
      <c r="BH2689">
        <v>0.747</v>
      </c>
      <c r="BI2689" s="4">
        <v>0.52800000000000002</v>
      </c>
      <c r="BJ2689" s="4">
        <v>0.17599999999999999</v>
      </c>
      <c r="BK2689" s="3">
        <f t="shared" si="664"/>
        <v>385500</v>
      </c>
      <c r="BL2689" s="3">
        <f t="shared" si="665"/>
        <v>72</v>
      </c>
      <c r="BM2689" s="3">
        <v>820.99999999999989</v>
      </c>
      <c r="BN2689" s="3">
        <v>738.9</v>
      </c>
      <c r="BO2689" s="3">
        <f t="shared" si="666"/>
        <v>82.099999999999909</v>
      </c>
      <c r="BP2689" s="3">
        <f t="shared" si="667"/>
        <v>22800</v>
      </c>
      <c r="BQ2689">
        <v>0.72</v>
      </c>
      <c r="BR2689">
        <v>0.59</v>
      </c>
      <c r="BS2689">
        <v>7.85</v>
      </c>
      <c r="BT2689">
        <f t="shared" si="658"/>
        <v>732.90000000000009</v>
      </c>
      <c r="BU2689" s="1">
        <f t="shared" si="659"/>
        <v>0.14000111769604662</v>
      </c>
      <c r="BV2689" s="1">
        <f t="shared" si="668"/>
        <v>0.17287008365196285</v>
      </c>
      <c r="BW2689">
        <f t="shared" si="669"/>
        <v>0.16435068614779094</v>
      </c>
      <c r="BX2689">
        <f t="shared" si="670"/>
        <v>0.17827377888219886</v>
      </c>
      <c r="BY2689">
        <f t="shared" si="671"/>
        <v>155.65989253818918</v>
      </c>
    </row>
    <row r="2690" spans="1:77" x14ac:dyDescent="0.2">
      <c r="A2690">
        <v>1</v>
      </c>
      <c r="B2690">
        <v>48399</v>
      </c>
      <c r="C2690" t="s">
        <v>20</v>
      </c>
      <c r="D2690">
        <v>48</v>
      </c>
      <c r="E2690" t="s">
        <v>21</v>
      </c>
      <c r="F2690" t="s">
        <v>22</v>
      </c>
      <c r="G2690" t="s">
        <v>144</v>
      </c>
      <c r="H2690">
        <v>399</v>
      </c>
      <c r="I2690">
        <v>134</v>
      </c>
      <c r="J2690">
        <v>615</v>
      </c>
      <c r="K2690">
        <v>264</v>
      </c>
      <c r="L2690">
        <v>379</v>
      </c>
      <c r="M2690">
        <v>81</v>
      </c>
      <c r="N2690">
        <v>108</v>
      </c>
      <c r="O2690" s="3">
        <v>2751.7</v>
      </c>
      <c r="P2690" s="3">
        <v>3841.9422639999998</v>
      </c>
      <c r="Q2690" s="3">
        <v>10199</v>
      </c>
      <c r="R2690" s="3">
        <v>14239.913200000001</v>
      </c>
      <c r="S2690" s="3">
        <v>3753.9</v>
      </c>
      <c r="T2690" s="3">
        <v>5241.2207230000004</v>
      </c>
      <c r="U2690" s="3">
        <v>8987.5</v>
      </c>
      <c r="V2690" s="3">
        <v>12548.408649999999</v>
      </c>
      <c r="W2690" s="3">
        <v>996.16</v>
      </c>
      <c r="X2690" s="3">
        <v>1390.84537</v>
      </c>
      <c r="Y2690" s="3">
        <v>106</v>
      </c>
      <c r="Z2690" s="3">
        <v>147.9979213</v>
      </c>
      <c r="AA2690">
        <v>170</v>
      </c>
      <c r="AB2690">
        <v>551</v>
      </c>
      <c r="AC2690">
        <v>289</v>
      </c>
      <c r="AD2690">
        <v>402</v>
      </c>
      <c r="AE2690">
        <v>106</v>
      </c>
      <c r="AF2690">
        <v>95</v>
      </c>
      <c r="AG2690">
        <v>65</v>
      </c>
      <c r="AH2690">
        <v>22</v>
      </c>
      <c r="AI2690">
        <v>91</v>
      </c>
      <c r="AJ2690">
        <v>43</v>
      </c>
      <c r="AK2690">
        <v>14</v>
      </c>
      <c r="AL2690">
        <v>65</v>
      </c>
      <c r="AM2690">
        <v>88</v>
      </c>
      <c r="AN2690">
        <v>35</v>
      </c>
      <c r="AO2690">
        <v>117</v>
      </c>
      <c r="AP2690">
        <v>382</v>
      </c>
      <c r="AQ2690">
        <v>0</v>
      </c>
      <c r="AR2690" s="4">
        <v>5227</v>
      </c>
      <c r="AS2690" s="4">
        <f t="shared" si="660"/>
        <v>5609</v>
      </c>
      <c r="AT2690">
        <v>0.92267325899999997</v>
      </c>
      <c r="AU2690" s="4">
        <f t="shared" ref="AU2690:AU2753" si="672">IF(AT2690="NA",0,1)</f>
        <v>1</v>
      </c>
      <c r="AV2690" s="4">
        <f t="shared" si="661"/>
        <v>5175.2743097309994</v>
      </c>
      <c r="AW2690" s="4">
        <v>0</v>
      </c>
      <c r="AX2690" s="4">
        <v>0</v>
      </c>
      <c r="AY2690" s="4">
        <v>80.53</v>
      </c>
      <c r="AZ2690" s="4">
        <f t="shared" si="662"/>
        <v>80.53</v>
      </c>
      <c r="BA2690" s="4">
        <f t="shared" si="663"/>
        <v>74.30287754727</v>
      </c>
      <c r="BB2690" s="4">
        <v>9.51</v>
      </c>
      <c r="BC2690" s="4">
        <v>12000</v>
      </c>
      <c r="BD2690">
        <v>1.89492217121</v>
      </c>
      <c r="BE2690" s="2">
        <v>0.11</v>
      </c>
      <c r="BF2690">
        <v>40</v>
      </c>
      <c r="BG2690">
        <f t="shared" ref="BG2690:BG2753" si="673">(BE2690*(1+BE2690)^BF2690)/((1+BE2690)^BF2690-1)</f>
        <v>0.11171872670841716</v>
      </c>
      <c r="BH2690">
        <v>0.747</v>
      </c>
      <c r="BI2690" s="4">
        <v>0.52800000000000002</v>
      </c>
      <c r="BJ2690" s="4">
        <v>0.17599999999999999</v>
      </c>
      <c r="BK2690" s="3">
        <f t="shared" si="664"/>
        <v>385500</v>
      </c>
      <c r="BL2690" s="3">
        <f t="shared" si="665"/>
        <v>72</v>
      </c>
      <c r="BM2690" s="3">
        <v>820.99999999999989</v>
      </c>
      <c r="BN2690" s="3">
        <v>738.9</v>
      </c>
      <c r="BO2690" s="3">
        <f t="shared" si="666"/>
        <v>82.099999999999909</v>
      </c>
      <c r="BP2690" s="3">
        <f t="shared" si="667"/>
        <v>22800</v>
      </c>
      <c r="BQ2690">
        <v>0.72</v>
      </c>
      <c r="BR2690">
        <v>0.59</v>
      </c>
      <c r="BS2690">
        <v>7.85</v>
      </c>
      <c r="BT2690">
        <f t="shared" ref="BT2690:BT2753" si="674">815-BO2690</f>
        <v>732.90000000000009</v>
      </c>
      <c r="BU2690" s="1">
        <f t="shared" ref="BU2690:BU2753" si="675">(((AV2690*BG2690+BA2690)/(8760*BH2690))+BC2690*BD2690/1000000+BB2690/1000) + (BT2690*BS2690)/1000000</f>
        <v>0.13771288312539096</v>
      </c>
      <c r="BV2690" s="1">
        <f t="shared" si="668"/>
        <v>0.15731118571857719</v>
      </c>
      <c r="BW2690">
        <f t="shared" si="669"/>
        <v>0.14879178821440528</v>
      </c>
      <c r="BX2690">
        <f t="shared" si="670"/>
        <v>0.1627148809488132</v>
      </c>
      <c r="BY2690">
        <f t="shared" si="671"/>
        <v>155.65989253818918</v>
      </c>
    </row>
    <row r="2691" spans="1:77" x14ac:dyDescent="0.2">
      <c r="A2691">
        <v>18</v>
      </c>
      <c r="B2691">
        <v>48401</v>
      </c>
      <c r="C2691" t="s">
        <v>1605</v>
      </c>
      <c r="D2691">
        <v>48</v>
      </c>
      <c r="E2691" t="s">
        <v>21</v>
      </c>
      <c r="F2691" t="s">
        <v>22</v>
      </c>
      <c r="G2691" t="s">
        <v>569</v>
      </c>
      <c r="H2691">
        <v>401</v>
      </c>
      <c r="I2691">
        <v>285</v>
      </c>
      <c r="J2691">
        <v>1709</v>
      </c>
      <c r="K2691">
        <v>532</v>
      </c>
      <c r="L2691">
        <v>597</v>
      </c>
      <c r="M2691">
        <v>200</v>
      </c>
      <c r="N2691">
        <v>222</v>
      </c>
      <c r="O2691" s="3">
        <v>5040.1000000000004</v>
      </c>
      <c r="P2691" s="3">
        <v>7037.0219150000003</v>
      </c>
      <c r="Q2691" s="3">
        <v>21771</v>
      </c>
      <c r="R2691" s="3">
        <v>30396.818340000002</v>
      </c>
      <c r="S2691" s="3">
        <v>6355.8</v>
      </c>
      <c r="T2691" s="3">
        <v>8874.0112069999996</v>
      </c>
      <c r="U2691" s="3">
        <v>12888</v>
      </c>
      <c r="V2691" s="3">
        <v>17994.313289999998</v>
      </c>
      <c r="W2691" s="3">
        <v>2043.4</v>
      </c>
      <c r="X2691" s="3">
        <v>2853.0089840000001</v>
      </c>
      <c r="Y2691" s="3">
        <v>199</v>
      </c>
      <c r="Z2691" s="3">
        <v>277.8451541</v>
      </c>
      <c r="AA2691">
        <v>319</v>
      </c>
      <c r="AB2691">
        <v>1002</v>
      </c>
      <c r="AC2691">
        <v>417</v>
      </c>
      <c r="AD2691">
        <v>517</v>
      </c>
      <c r="AE2691">
        <v>155</v>
      </c>
      <c r="AF2691">
        <v>140</v>
      </c>
      <c r="AG2691">
        <v>65</v>
      </c>
      <c r="AH2691">
        <v>22</v>
      </c>
      <c r="AI2691">
        <v>91</v>
      </c>
      <c r="AJ2691">
        <v>43</v>
      </c>
      <c r="AK2691">
        <v>14</v>
      </c>
      <c r="AL2691">
        <v>65</v>
      </c>
      <c r="AM2691">
        <v>88</v>
      </c>
      <c r="AN2691">
        <v>35</v>
      </c>
      <c r="AO2691">
        <v>117</v>
      </c>
      <c r="AP2691">
        <v>382</v>
      </c>
      <c r="AQ2691">
        <v>0</v>
      </c>
      <c r="AR2691" s="4">
        <v>5227</v>
      </c>
      <c r="AS2691" s="4">
        <f t="shared" ref="AS2691:AS2754" si="676">SUM(AP2691:AR2691)</f>
        <v>5609</v>
      </c>
      <c r="AT2691">
        <v>0.91531672100000006</v>
      </c>
      <c r="AU2691" s="4">
        <f t="shared" si="672"/>
        <v>1</v>
      </c>
      <c r="AV2691" s="4">
        <f t="shared" ref="AV2691:AV2754" si="677">AS2691*IF(AT2691="NA",0,AT2691)</f>
        <v>5134.0114880890005</v>
      </c>
      <c r="AW2691" s="4">
        <v>0</v>
      </c>
      <c r="AX2691" s="4">
        <v>0</v>
      </c>
      <c r="AY2691" s="4">
        <v>80.53</v>
      </c>
      <c r="AZ2691" s="4">
        <f t="shared" ref="AZ2691:AZ2754" si="678">SUM(AW2691:AY2691)</f>
        <v>80.53</v>
      </c>
      <c r="BA2691" s="4">
        <f t="shared" ref="BA2691:BA2754" si="679">AZ2691*AT2691</f>
        <v>73.710455542130006</v>
      </c>
      <c r="BB2691" s="4">
        <v>9.51</v>
      </c>
      <c r="BC2691" s="4">
        <v>12000</v>
      </c>
      <c r="BD2691">
        <v>2.21823890759</v>
      </c>
      <c r="BE2691" s="2">
        <v>0.11</v>
      </c>
      <c r="BF2691">
        <v>40</v>
      </c>
      <c r="BG2691">
        <f t="shared" si="673"/>
        <v>0.11171872670841716</v>
      </c>
      <c r="BH2691">
        <v>0.64</v>
      </c>
      <c r="BI2691" s="4">
        <v>0.52800000000000002</v>
      </c>
      <c r="BJ2691" s="4">
        <v>0.17599999999999999</v>
      </c>
      <c r="BK2691" s="3">
        <f t="shared" ref="BK2691:BK2754" si="680">257000*1.5</f>
        <v>385500</v>
      </c>
      <c r="BL2691" s="3">
        <f t="shared" ref="BL2691:BL2754" si="681">48*1.5</f>
        <v>72</v>
      </c>
      <c r="BM2691" s="3">
        <v>820.99999999999989</v>
      </c>
      <c r="BN2691" s="3">
        <v>738.9</v>
      </c>
      <c r="BO2691" s="3">
        <f t="shared" ref="BO2691:BO2754" si="682">BM2691-BN2691</f>
        <v>82.099999999999909</v>
      </c>
      <c r="BP2691" s="3">
        <f t="shared" ref="BP2691:BP2754" si="683">15200*1.5</f>
        <v>22800</v>
      </c>
      <c r="BQ2691">
        <v>0.72</v>
      </c>
      <c r="BR2691">
        <v>0.59</v>
      </c>
      <c r="BS2691">
        <v>7.85</v>
      </c>
      <c r="BT2691">
        <f t="shared" si="674"/>
        <v>732.90000000000009</v>
      </c>
      <c r="BU2691" s="1">
        <f t="shared" si="675"/>
        <v>0.15733512880493189</v>
      </c>
      <c r="BV2691" s="1">
        <f t="shared" ref="BV2691:BV2754" si="684">(((AV2691*BG2691+BA2691)/(8760*BH2691))+BC2691*BD2691/1000000+BB2691/1000)  +(BQ2691*Z2691 + BR2691*R2691 + BI2691*T2691 + BJ2691*V2691)/2000000 + (BK2691*AJ2691)/(1000000*8760*BH2691) + ((BL2691+BO2691)*AG2691)/1000000 + (BP2691*AM2691)/(1000000*8760*BH2691) + (BT2691*BS2691)/1000000</f>
        <v>0.1836595398995608</v>
      </c>
      <c r="BW2691">
        <f t="shared" ref="BW2691:BW2754" si="685">(((AV2691*BG2691+BA2691)/(8760*BH2691))+BC2691*BD2691/1000000+BB2691/1000)  +(BQ2691*Z2691 + BR2691*R2691 + BI2691*T2691 + BJ2691*V2691)/2000000 + (BK2691*AK2691)/(1000000*8760*BH2691) + ((BL2691+BO2691)*AH2691)/1000000 + (BP2691*AN2691)/(1000000*8760*BH2691) + (BT2691*BS2691)/1000000</f>
        <v>0.17482364015641014</v>
      </c>
      <c r="BX2691">
        <f t="shared" ref="BX2691:BX2754" si="686">(((AV2691*BG2691+BA2691)/(8760*BH2691))+BC2691*BD2691/1000000+BB2691/1000)  +(BQ2691*Z2691 + BR2691*R2691 + BI2691*T2691 + BJ2691*V2691)/2000000 + (BK2691*AL2691)/(1000000*8760*BH2691) + ((BL2691+BO2691)*AI2691)/1000000 + (BP2691*AO2691)/(1000000*8760*BH2691) + (BT2691*BS2691)/1000000</f>
        <v>0.1892968119886019</v>
      </c>
      <c r="BY2691">
        <f t="shared" ref="BY2691:BY2754" si="687">(BK2691)/(BF2691*8760*BH2691) + ((BL2691+BO2691)) + (BP2691)/(BF2691*8760*BH2691)</f>
        <v>155.92068707191771</v>
      </c>
    </row>
    <row r="2692" spans="1:77" x14ac:dyDescent="0.2">
      <c r="A2692">
        <v>1</v>
      </c>
      <c r="B2692">
        <v>48403</v>
      </c>
      <c r="C2692" t="s">
        <v>20</v>
      </c>
      <c r="D2692">
        <v>48</v>
      </c>
      <c r="E2692" t="s">
        <v>21</v>
      </c>
      <c r="F2692" t="s">
        <v>22</v>
      </c>
      <c r="G2692" t="s">
        <v>146</v>
      </c>
      <c r="H2692">
        <v>403</v>
      </c>
      <c r="I2692">
        <v>457</v>
      </c>
      <c r="J2692">
        <v>1144</v>
      </c>
      <c r="K2692">
        <v>353</v>
      </c>
      <c r="L2692">
        <v>524</v>
      </c>
      <c r="M2692">
        <v>140</v>
      </c>
      <c r="N2692">
        <v>160</v>
      </c>
      <c r="O2692" s="3">
        <v>6124.4</v>
      </c>
      <c r="P2692" s="3">
        <v>8550.9289530000005</v>
      </c>
      <c r="Q2692" s="3">
        <v>16739</v>
      </c>
      <c r="R2692" s="3">
        <v>23371.1057</v>
      </c>
      <c r="S2692" s="3">
        <v>4698.8999999999996</v>
      </c>
      <c r="T2692" s="3">
        <v>6560.6361530000004</v>
      </c>
      <c r="U2692" s="3">
        <v>11914</v>
      </c>
      <c r="V2692" s="3">
        <v>16634.407869999999</v>
      </c>
      <c r="W2692" s="3">
        <v>1566.3</v>
      </c>
      <c r="X2692" s="3">
        <v>2186.8787179999999</v>
      </c>
      <c r="Y2692" s="3">
        <v>150</v>
      </c>
      <c r="Z2692" s="3">
        <v>209.4310207</v>
      </c>
      <c r="AA2692">
        <v>410</v>
      </c>
      <c r="AB2692">
        <v>858</v>
      </c>
      <c r="AC2692">
        <v>360</v>
      </c>
      <c r="AD2692">
        <v>515</v>
      </c>
      <c r="AE2692">
        <v>140</v>
      </c>
      <c r="AF2692">
        <v>123</v>
      </c>
      <c r="AG2692">
        <v>65</v>
      </c>
      <c r="AH2692">
        <v>22</v>
      </c>
      <c r="AI2692">
        <v>91</v>
      </c>
      <c r="AJ2692">
        <v>43</v>
      </c>
      <c r="AK2692">
        <v>14</v>
      </c>
      <c r="AL2692">
        <v>65</v>
      </c>
      <c r="AM2692">
        <v>88</v>
      </c>
      <c r="AN2692">
        <v>35</v>
      </c>
      <c r="AO2692">
        <v>117</v>
      </c>
      <c r="AP2692">
        <v>382</v>
      </c>
      <c r="AQ2692">
        <v>0</v>
      </c>
      <c r="AR2692" s="4">
        <v>5227</v>
      </c>
      <c r="AS2692" s="4">
        <f t="shared" si="676"/>
        <v>5609</v>
      </c>
      <c r="AT2692">
        <v>0.90998331399999999</v>
      </c>
      <c r="AU2692" s="4">
        <f t="shared" si="672"/>
        <v>1</v>
      </c>
      <c r="AV2692" s="4">
        <f t="shared" si="677"/>
        <v>5104.0964082259998</v>
      </c>
      <c r="AW2692" s="4">
        <v>0</v>
      </c>
      <c r="AX2692" s="4">
        <v>0</v>
      </c>
      <c r="AY2692" s="4">
        <v>80.53</v>
      </c>
      <c r="AZ2692" s="4">
        <f t="shared" si="678"/>
        <v>80.53</v>
      </c>
      <c r="BA2692" s="4">
        <f t="shared" si="679"/>
        <v>73.28095627642</v>
      </c>
      <c r="BB2692" s="4">
        <v>9.51</v>
      </c>
      <c r="BC2692" s="4">
        <v>12000</v>
      </c>
      <c r="BD2692">
        <v>2.4012322234000001</v>
      </c>
      <c r="BE2692" s="2">
        <v>0.11</v>
      </c>
      <c r="BF2692">
        <v>40</v>
      </c>
      <c r="BG2692">
        <f t="shared" si="673"/>
        <v>0.11171872670841716</v>
      </c>
      <c r="BH2692">
        <v>0.747</v>
      </c>
      <c r="BI2692" s="4">
        <v>0.52800000000000002</v>
      </c>
      <c r="BJ2692" s="4">
        <v>0.17599999999999999</v>
      </c>
      <c r="BK2692" s="3">
        <f t="shared" si="680"/>
        <v>385500</v>
      </c>
      <c r="BL2692" s="3">
        <f t="shared" si="681"/>
        <v>72</v>
      </c>
      <c r="BM2692" s="3">
        <v>820.99999999999989</v>
      </c>
      <c r="BN2692" s="3">
        <v>738.9</v>
      </c>
      <c r="BO2692" s="3">
        <f t="shared" si="682"/>
        <v>82.099999999999909</v>
      </c>
      <c r="BP2692" s="3">
        <f t="shared" si="683"/>
        <v>22800</v>
      </c>
      <c r="BQ2692">
        <v>0.72</v>
      </c>
      <c r="BR2692">
        <v>0.59</v>
      </c>
      <c r="BS2692">
        <v>7.85</v>
      </c>
      <c r="BT2692">
        <f t="shared" si="674"/>
        <v>732.90000000000009</v>
      </c>
      <c r="BU2692" s="1">
        <f t="shared" si="675"/>
        <v>0.14241723917666385</v>
      </c>
      <c r="BV2692" s="1">
        <f t="shared" si="684"/>
        <v>0.1654392530780141</v>
      </c>
      <c r="BW2692">
        <f t="shared" si="685"/>
        <v>0.15691985557384219</v>
      </c>
      <c r="BX2692">
        <f t="shared" si="686"/>
        <v>0.17084294830825011</v>
      </c>
      <c r="BY2692">
        <f t="shared" si="687"/>
        <v>155.65989253818918</v>
      </c>
    </row>
    <row r="2693" spans="1:77" x14ac:dyDescent="0.2">
      <c r="A2693">
        <v>1</v>
      </c>
      <c r="B2693">
        <v>48405</v>
      </c>
      <c r="C2693" t="s">
        <v>20</v>
      </c>
      <c r="D2693">
        <v>48</v>
      </c>
      <c r="E2693" t="s">
        <v>21</v>
      </c>
      <c r="F2693" t="s">
        <v>22</v>
      </c>
      <c r="G2693" t="s">
        <v>147</v>
      </c>
      <c r="H2693">
        <v>405</v>
      </c>
      <c r="I2693">
        <v>400</v>
      </c>
      <c r="J2693">
        <v>1068</v>
      </c>
      <c r="K2693">
        <v>359</v>
      </c>
      <c r="L2693">
        <v>516</v>
      </c>
      <c r="M2693">
        <v>130</v>
      </c>
      <c r="N2693">
        <v>149</v>
      </c>
      <c r="O2693" s="3">
        <v>6315.8</v>
      </c>
      <c r="P2693" s="3">
        <v>8818.1629350000003</v>
      </c>
      <c r="Q2693" s="3">
        <v>15442</v>
      </c>
      <c r="R2693" s="3">
        <v>21560.225470000001</v>
      </c>
      <c r="S2693" s="3">
        <v>4684.8999999999996</v>
      </c>
      <c r="T2693" s="3">
        <v>6541.089258</v>
      </c>
      <c r="U2693" s="3">
        <v>11695</v>
      </c>
      <c r="V2693" s="3">
        <v>16328.638580000001</v>
      </c>
      <c r="W2693" s="3">
        <v>1446.3</v>
      </c>
      <c r="X2693" s="3">
        <v>2019.333901</v>
      </c>
      <c r="Y2693" s="3">
        <v>142</v>
      </c>
      <c r="Z2693" s="3">
        <v>198.2613662</v>
      </c>
      <c r="AA2693">
        <v>384</v>
      </c>
      <c r="AB2693">
        <v>849</v>
      </c>
      <c r="AC2693">
        <v>365</v>
      </c>
      <c r="AD2693">
        <v>510</v>
      </c>
      <c r="AE2693">
        <v>138</v>
      </c>
      <c r="AF2693">
        <v>122</v>
      </c>
      <c r="AG2693">
        <v>65</v>
      </c>
      <c r="AH2693">
        <v>22</v>
      </c>
      <c r="AI2693">
        <v>91</v>
      </c>
      <c r="AJ2693">
        <v>43</v>
      </c>
      <c r="AK2693">
        <v>14</v>
      </c>
      <c r="AL2693">
        <v>65</v>
      </c>
      <c r="AM2693">
        <v>88</v>
      </c>
      <c r="AN2693">
        <v>35</v>
      </c>
      <c r="AO2693">
        <v>117</v>
      </c>
      <c r="AP2693">
        <v>382</v>
      </c>
      <c r="AQ2693">
        <v>0</v>
      </c>
      <c r="AR2693" s="4">
        <v>5227</v>
      </c>
      <c r="AS2693" s="4">
        <f t="shared" si="676"/>
        <v>5609</v>
      </c>
      <c r="AT2693">
        <v>0.91049843200000002</v>
      </c>
      <c r="AU2693" s="4">
        <f t="shared" si="672"/>
        <v>1</v>
      </c>
      <c r="AV2693" s="4">
        <f t="shared" si="677"/>
        <v>5106.985705088</v>
      </c>
      <c r="AW2693" s="4">
        <v>0</v>
      </c>
      <c r="AX2693" s="4">
        <v>0</v>
      </c>
      <c r="AY2693" s="4">
        <v>80.53</v>
      </c>
      <c r="AZ2693" s="4">
        <f t="shared" si="678"/>
        <v>80.53</v>
      </c>
      <c r="BA2693" s="4">
        <f t="shared" si="679"/>
        <v>73.322438728960009</v>
      </c>
      <c r="BB2693" s="4">
        <v>9.51</v>
      </c>
      <c r="BC2693" s="4">
        <v>12000</v>
      </c>
      <c r="BD2693">
        <v>2.36233640299</v>
      </c>
      <c r="BE2693" s="2">
        <v>0.11</v>
      </c>
      <c r="BF2693">
        <v>40</v>
      </c>
      <c r="BG2693">
        <f t="shared" si="673"/>
        <v>0.11171872670841716</v>
      </c>
      <c r="BH2693">
        <v>0.747</v>
      </c>
      <c r="BI2693" s="4">
        <v>0.52800000000000002</v>
      </c>
      <c r="BJ2693" s="4">
        <v>0.17599999999999999</v>
      </c>
      <c r="BK2693" s="3">
        <f t="shared" si="680"/>
        <v>385500</v>
      </c>
      <c r="BL2693" s="3">
        <f t="shared" si="681"/>
        <v>72</v>
      </c>
      <c r="BM2693" s="3">
        <v>820.99999999999989</v>
      </c>
      <c r="BN2693" s="3">
        <v>738.9</v>
      </c>
      <c r="BO2693" s="3">
        <f t="shared" si="682"/>
        <v>82.099999999999909</v>
      </c>
      <c r="BP2693" s="3">
        <f t="shared" si="683"/>
        <v>22800</v>
      </c>
      <c r="BQ2693">
        <v>0.72</v>
      </c>
      <c r="BR2693">
        <v>0.59</v>
      </c>
      <c r="BS2693">
        <v>7.85</v>
      </c>
      <c r="BT2693">
        <f t="shared" si="674"/>
        <v>732.90000000000009</v>
      </c>
      <c r="BU2693" s="1">
        <f t="shared" si="675"/>
        <v>0.14200615660036861</v>
      </c>
      <c r="BV2693" s="1">
        <f t="shared" si="684"/>
        <v>0.16445787168044884</v>
      </c>
      <c r="BW2693">
        <f t="shared" si="685"/>
        <v>0.15593847417627693</v>
      </c>
      <c r="BX2693">
        <f t="shared" si="686"/>
        <v>0.16986156691068485</v>
      </c>
      <c r="BY2693">
        <f t="shared" si="687"/>
        <v>155.65989253818918</v>
      </c>
    </row>
    <row r="2694" spans="1:77" x14ac:dyDescent="0.2">
      <c r="A2694">
        <v>12</v>
      </c>
      <c r="B2694">
        <v>48407</v>
      </c>
      <c r="C2694" t="s">
        <v>1017</v>
      </c>
      <c r="D2694">
        <v>48</v>
      </c>
      <c r="E2694" t="s">
        <v>21</v>
      </c>
      <c r="F2694" t="s">
        <v>22</v>
      </c>
      <c r="G2694" t="s">
        <v>1121</v>
      </c>
      <c r="H2694">
        <v>407</v>
      </c>
      <c r="I2694">
        <v>812</v>
      </c>
      <c r="J2694">
        <v>1756</v>
      </c>
      <c r="K2694">
        <v>391</v>
      </c>
      <c r="L2694">
        <v>1054</v>
      </c>
      <c r="M2694">
        <v>194</v>
      </c>
      <c r="N2694">
        <v>226</v>
      </c>
      <c r="O2694" s="3">
        <v>15415</v>
      </c>
      <c r="P2694" s="3">
        <v>21522.527890000001</v>
      </c>
      <c r="Q2694" s="3">
        <v>19418</v>
      </c>
      <c r="R2694" s="3">
        <v>27111.543730000001</v>
      </c>
      <c r="S2694" s="3">
        <v>2609.1999999999998</v>
      </c>
      <c r="T2694" s="3">
        <v>3642.982794</v>
      </c>
      <c r="U2694" s="3">
        <v>18223</v>
      </c>
      <c r="V2694" s="3">
        <v>25443.0766</v>
      </c>
      <c r="W2694" s="3">
        <v>1793</v>
      </c>
      <c r="X2694" s="3">
        <v>2503.3987999999999</v>
      </c>
      <c r="Y2694" s="3">
        <v>189</v>
      </c>
      <c r="Z2694" s="3">
        <v>263.88308599999999</v>
      </c>
      <c r="AA2694">
        <v>350</v>
      </c>
      <c r="AB2694">
        <v>847</v>
      </c>
      <c r="AC2694">
        <v>328</v>
      </c>
      <c r="AD2694">
        <v>684</v>
      </c>
      <c r="AE2694">
        <v>130</v>
      </c>
      <c r="AF2694">
        <v>117</v>
      </c>
      <c r="AG2694">
        <v>65</v>
      </c>
      <c r="AH2694">
        <v>22</v>
      </c>
      <c r="AI2694">
        <v>91</v>
      </c>
      <c r="AJ2694">
        <v>43</v>
      </c>
      <c r="AK2694">
        <v>14</v>
      </c>
      <c r="AL2694">
        <v>65</v>
      </c>
      <c r="AM2694">
        <v>88</v>
      </c>
      <c r="AN2694">
        <v>35</v>
      </c>
      <c r="AO2694">
        <v>117</v>
      </c>
      <c r="AP2694">
        <v>382</v>
      </c>
      <c r="AQ2694">
        <v>0</v>
      </c>
      <c r="AR2694" s="4">
        <v>5227</v>
      </c>
      <c r="AS2694" s="4">
        <f t="shared" si="676"/>
        <v>5609</v>
      </c>
      <c r="AT2694">
        <v>0.90780889600000003</v>
      </c>
      <c r="AU2694" s="4">
        <f t="shared" si="672"/>
        <v>1</v>
      </c>
      <c r="AV2694" s="4">
        <f t="shared" si="677"/>
        <v>5091.900097664</v>
      </c>
      <c r="AW2694" s="4">
        <v>0</v>
      </c>
      <c r="AX2694" s="4">
        <v>0</v>
      </c>
      <c r="AY2694" s="4">
        <v>80.53</v>
      </c>
      <c r="AZ2694" s="4">
        <f t="shared" si="678"/>
        <v>80.53</v>
      </c>
      <c r="BA2694" s="4">
        <f t="shared" si="679"/>
        <v>73.105850394880008</v>
      </c>
      <c r="BB2694" s="4">
        <v>9.51</v>
      </c>
      <c r="BC2694" s="4">
        <v>12000</v>
      </c>
      <c r="BD2694">
        <v>2.3119676387200001</v>
      </c>
      <c r="BE2694" s="2">
        <v>0.11</v>
      </c>
      <c r="BF2694">
        <v>40</v>
      </c>
      <c r="BG2694">
        <f t="shared" si="673"/>
        <v>0.11171872670841716</v>
      </c>
      <c r="BH2694">
        <v>0.59909999999999997</v>
      </c>
      <c r="BI2694" s="4">
        <v>0.52800000000000002</v>
      </c>
      <c r="BJ2694" s="4">
        <v>0.17599999999999999</v>
      </c>
      <c r="BK2694" s="3">
        <f t="shared" si="680"/>
        <v>385500</v>
      </c>
      <c r="BL2694" s="3">
        <f t="shared" si="681"/>
        <v>72</v>
      </c>
      <c r="BM2694" s="3">
        <v>820.99999999999989</v>
      </c>
      <c r="BN2694" s="3">
        <v>738.9</v>
      </c>
      <c r="BO2694" s="3">
        <f t="shared" si="682"/>
        <v>82.099999999999909</v>
      </c>
      <c r="BP2694" s="3">
        <f t="shared" si="683"/>
        <v>22800</v>
      </c>
      <c r="BQ2694">
        <v>0.72</v>
      </c>
      <c r="BR2694">
        <v>0.59</v>
      </c>
      <c r="BS2694">
        <v>7.85</v>
      </c>
      <c r="BT2694">
        <f t="shared" si="674"/>
        <v>732.90000000000009</v>
      </c>
      <c r="BU2694" s="1">
        <f t="shared" si="675"/>
        <v>0.16533009624141137</v>
      </c>
      <c r="BV2694" s="1">
        <f t="shared" si="684"/>
        <v>0.19018110841786806</v>
      </c>
      <c r="BW2694">
        <f t="shared" si="685"/>
        <v>0.18119436135457909</v>
      </c>
      <c r="BX2694">
        <f t="shared" si="686"/>
        <v>0.19592970497434661</v>
      </c>
      <c r="BY2694">
        <f t="shared" si="687"/>
        <v>156.04498368557392</v>
      </c>
    </row>
    <row r="2695" spans="1:77" x14ac:dyDescent="0.2">
      <c r="A2695">
        <v>1</v>
      </c>
      <c r="B2695">
        <v>48409</v>
      </c>
      <c r="C2695" t="s">
        <v>20</v>
      </c>
      <c r="D2695">
        <v>48</v>
      </c>
      <c r="E2695" t="s">
        <v>21</v>
      </c>
      <c r="F2695" t="s">
        <v>22</v>
      </c>
      <c r="G2695" t="s">
        <v>149</v>
      </c>
      <c r="H2695">
        <v>409</v>
      </c>
      <c r="I2695">
        <v>78</v>
      </c>
      <c r="J2695">
        <v>1541</v>
      </c>
      <c r="K2695">
        <v>292</v>
      </c>
      <c r="L2695">
        <v>904</v>
      </c>
      <c r="M2695">
        <v>179</v>
      </c>
      <c r="N2695">
        <v>273</v>
      </c>
      <c r="O2695" s="3">
        <v>7306.1</v>
      </c>
      <c r="P2695" s="3">
        <v>10200.82653</v>
      </c>
      <c r="Q2695" s="3">
        <v>26057</v>
      </c>
      <c r="R2695" s="3">
        <v>36380.960700000003</v>
      </c>
      <c r="S2695" s="3">
        <v>3399.5</v>
      </c>
      <c r="T2695" s="3">
        <v>4746.4050310000002</v>
      </c>
      <c r="U2695" s="3">
        <v>20130</v>
      </c>
      <c r="V2695" s="3">
        <v>28105.642970000001</v>
      </c>
      <c r="W2695" s="3">
        <v>2402.6999999999998</v>
      </c>
      <c r="X2695" s="3">
        <v>3354.6660889999998</v>
      </c>
      <c r="Y2695" s="3">
        <v>234</v>
      </c>
      <c r="Z2695" s="3">
        <v>326.71239220000001</v>
      </c>
      <c r="AA2695">
        <v>111</v>
      </c>
      <c r="AB2695">
        <v>705</v>
      </c>
      <c r="AC2695">
        <v>235</v>
      </c>
      <c r="AD2695">
        <v>641</v>
      </c>
      <c r="AE2695">
        <v>118</v>
      </c>
      <c r="AF2695">
        <v>125</v>
      </c>
      <c r="AG2695">
        <v>65</v>
      </c>
      <c r="AH2695">
        <v>22</v>
      </c>
      <c r="AI2695">
        <v>91</v>
      </c>
      <c r="AJ2695">
        <v>43</v>
      </c>
      <c r="AK2695">
        <v>14</v>
      </c>
      <c r="AL2695">
        <v>65</v>
      </c>
      <c r="AM2695">
        <v>88</v>
      </c>
      <c r="AN2695">
        <v>35</v>
      </c>
      <c r="AO2695">
        <v>117</v>
      </c>
      <c r="AP2695">
        <v>382</v>
      </c>
      <c r="AQ2695">
        <v>0</v>
      </c>
      <c r="AR2695" s="4">
        <v>5227</v>
      </c>
      <c r="AS2695" s="4">
        <f t="shared" si="676"/>
        <v>5609</v>
      </c>
      <c r="AT2695">
        <v>0.90473024800000001</v>
      </c>
      <c r="AU2695" s="4">
        <f t="shared" si="672"/>
        <v>1</v>
      </c>
      <c r="AV2695" s="4">
        <f t="shared" si="677"/>
        <v>5074.6319610319997</v>
      </c>
      <c r="AW2695" s="4">
        <v>0</v>
      </c>
      <c r="AX2695" s="4">
        <v>0</v>
      </c>
      <c r="AY2695" s="4">
        <v>80.53</v>
      </c>
      <c r="AZ2695" s="4">
        <f t="shared" si="678"/>
        <v>80.53</v>
      </c>
      <c r="BA2695" s="4">
        <f t="shared" si="679"/>
        <v>72.85792687144</v>
      </c>
      <c r="BB2695" s="4">
        <v>9.51</v>
      </c>
      <c r="BC2695" s="4">
        <v>12000</v>
      </c>
      <c r="BD2695">
        <v>2.1289496058999999</v>
      </c>
      <c r="BE2695" s="2">
        <v>0.11</v>
      </c>
      <c r="BF2695">
        <v>40</v>
      </c>
      <c r="BG2695">
        <f t="shared" si="673"/>
        <v>0.11171872670841716</v>
      </c>
      <c r="BH2695">
        <v>0.747</v>
      </c>
      <c r="BI2695" s="4">
        <v>0.52800000000000002</v>
      </c>
      <c r="BJ2695" s="4">
        <v>0.17599999999999999</v>
      </c>
      <c r="BK2695" s="3">
        <f t="shared" si="680"/>
        <v>385500</v>
      </c>
      <c r="BL2695" s="3">
        <f t="shared" si="681"/>
        <v>72</v>
      </c>
      <c r="BM2695" s="3">
        <v>820.99999999999989</v>
      </c>
      <c r="BN2695" s="3">
        <v>738.9</v>
      </c>
      <c r="BO2695" s="3">
        <f t="shared" si="682"/>
        <v>82.099999999999909</v>
      </c>
      <c r="BP2695" s="3">
        <f t="shared" si="683"/>
        <v>22800</v>
      </c>
      <c r="BQ2695">
        <v>0.72</v>
      </c>
      <c r="BR2695">
        <v>0.59</v>
      </c>
      <c r="BS2695">
        <v>7.85</v>
      </c>
      <c r="BT2695">
        <f t="shared" si="674"/>
        <v>732.90000000000009</v>
      </c>
      <c r="BU2695" s="1">
        <f t="shared" si="675"/>
        <v>0.13858216456373629</v>
      </c>
      <c r="BV2695" s="1">
        <f t="shared" si="684"/>
        <v>0.16601481865641854</v>
      </c>
      <c r="BW2695">
        <f t="shared" si="685"/>
        <v>0.15749542115224663</v>
      </c>
      <c r="BX2695">
        <f t="shared" si="686"/>
        <v>0.17141851388665455</v>
      </c>
      <c r="BY2695">
        <f t="shared" si="687"/>
        <v>155.65989253818918</v>
      </c>
    </row>
    <row r="2696" spans="1:77" x14ac:dyDescent="0.2">
      <c r="A2696">
        <v>1</v>
      </c>
      <c r="B2696">
        <v>48411</v>
      </c>
      <c r="C2696" t="s">
        <v>20</v>
      </c>
      <c r="D2696">
        <v>48</v>
      </c>
      <c r="E2696" t="s">
        <v>21</v>
      </c>
      <c r="F2696" t="s">
        <v>22</v>
      </c>
      <c r="G2696" t="s">
        <v>150</v>
      </c>
      <c r="H2696">
        <v>411</v>
      </c>
      <c r="I2696">
        <v>146</v>
      </c>
      <c r="J2696">
        <v>788</v>
      </c>
      <c r="K2696">
        <v>309</v>
      </c>
      <c r="L2696">
        <v>439</v>
      </c>
      <c r="M2696">
        <v>102</v>
      </c>
      <c r="N2696">
        <v>126</v>
      </c>
      <c r="O2696" s="3">
        <v>4384</v>
      </c>
      <c r="P2696" s="3">
        <v>6120.9706299999998</v>
      </c>
      <c r="Q2696" s="3">
        <v>12466</v>
      </c>
      <c r="R2696" s="3">
        <v>17405.114020000001</v>
      </c>
      <c r="S2696" s="3">
        <v>4266.8</v>
      </c>
      <c r="T2696" s="3">
        <v>5957.3351929999999</v>
      </c>
      <c r="U2696" s="3">
        <v>10237</v>
      </c>
      <c r="V2696" s="3">
        <v>14292.969059999999</v>
      </c>
      <c r="W2696" s="3">
        <v>1185.5</v>
      </c>
      <c r="X2696" s="3">
        <v>1655.2031669999999</v>
      </c>
      <c r="Y2696" s="3">
        <v>124</v>
      </c>
      <c r="Z2696" s="3">
        <v>173.1296437</v>
      </c>
      <c r="AA2696">
        <v>184</v>
      </c>
      <c r="AB2696">
        <v>697</v>
      </c>
      <c r="AC2696">
        <v>325</v>
      </c>
      <c r="AD2696">
        <v>452</v>
      </c>
      <c r="AE2696">
        <v>122</v>
      </c>
      <c r="AF2696">
        <v>112</v>
      </c>
      <c r="AG2696">
        <v>65</v>
      </c>
      <c r="AH2696">
        <v>22</v>
      </c>
      <c r="AI2696">
        <v>91</v>
      </c>
      <c r="AJ2696">
        <v>43</v>
      </c>
      <c r="AK2696">
        <v>14</v>
      </c>
      <c r="AL2696">
        <v>65</v>
      </c>
      <c r="AM2696">
        <v>88</v>
      </c>
      <c r="AN2696">
        <v>35</v>
      </c>
      <c r="AO2696">
        <v>117</v>
      </c>
      <c r="AP2696">
        <v>382</v>
      </c>
      <c r="AQ2696">
        <v>0</v>
      </c>
      <c r="AR2696" s="4">
        <v>5227</v>
      </c>
      <c r="AS2696" s="4">
        <f t="shared" si="676"/>
        <v>5609</v>
      </c>
      <c r="AT2696">
        <v>0.91786107699999997</v>
      </c>
      <c r="AU2696" s="4">
        <f t="shared" si="672"/>
        <v>1</v>
      </c>
      <c r="AV2696" s="4">
        <f t="shared" si="677"/>
        <v>5148.2827808929997</v>
      </c>
      <c r="AW2696" s="4">
        <v>0</v>
      </c>
      <c r="AX2696" s="4">
        <v>0</v>
      </c>
      <c r="AY2696" s="4">
        <v>80.53</v>
      </c>
      <c r="AZ2696" s="4">
        <f t="shared" si="678"/>
        <v>80.53</v>
      </c>
      <c r="BA2696" s="4">
        <f t="shared" si="679"/>
        <v>73.915352530809997</v>
      </c>
      <c r="BB2696" s="4">
        <v>9.51</v>
      </c>
      <c r="BC2696" s="4">
        <v>12000</v>
      </c>
      <c r="BD2696">
        <v>1.96167281727</v>
      </c>
      <c r="BE2696" s="2">
        <v>0.11</v>
      </c>
      <c r="BF2696">
        <v>40</v>
      </c>
      <c r="BG2696">
        <f t="shared" si="673"/>
        <v>0.11171872670841716</v>
      </c>
      <c r="BH2696">
        <v>0.747</v>
      </c>
      <c r="BI2696" s="4">
        <v>0.52800000000000002</v>
      </c>
      <c r="BJ2696" s="4">
        <v>0.17599999999999999</v>
      </c>
      <c r="BK2696" s="3">
        <f t="shared" si="680"/>
        <v>385500</v>
      </c>
      <c r="BL2696" s="3">
        <f t="shared" si="681"/>
        <v>72</v>
      </c>
      <c r="BM2696" s="3">
        <v>820.99999999999989</v>
      </c>
      <c r="BN2696" s="3">
        <v>738.9</v>
      </c>
      <c r="BO2696" s="3">
        <f t="shared" si="682"/>
        <v>82.099999999999909</v>
      </c>
      <c r="BP2696" s="3">
        <f t="shared" si="683"/>
        <v>22800</v>
      </c>
      <c r="BQ2696">
        <v>0.72</v>
      </c>
      <c r="BR2696">
        <v>0.59</v>
      </c>
      <c r="BS2696">
        <v>7.85</v>
      </c>
      <c r="BT2696">
        <f t="shared" si="674"/>
        <v>732.90000000000009</v>
      </c>
      <c r="BU2696" s="1">
        <f t="shared" si="675"/>
        <v>0.13799385269644138</v>
      </c>
      <c r="BV2696" s="1">
        <f t="shared" si="684"/>
        <v>0.15887751248775162</v>
      </c>
      <c r="BW2696">
        <f t="shared" si="685"/>
        <v>0.1503581149835797</v>
      </c>
      <c r="BX2696">
        <f t="shared" si="686"/>
        <v>0.16428120771798763</v>
      </c>
      <c r="BY2696">
        <f t="shared" si="687"/>
        <v>155.65989253818918</v>
      </c>
    </row>
    <row r="2697" spans="1:77" x14ac:dyDescent="0.2">
      <c r="A2697">
        <v>1</v>
      </c>
      <c r="B2697">
        <v>48413</v>
      </c>
      <c r="C2697" t="s">
        <v>20</v>
      </c>
      <c r="D2697">
        <v>48</v>
      </c>
      <c r="E2697" t="s">
        <v>21</v>
      </c>
      <c r="F2697" t="s">
        <v>22</v>
      </c>
      <c r="G2697" t="s">
        <v>151</v>
      </c>
      <c r="H2697">
        <v>413</v>
      </c>
      <c r="I2697">
        <v>172</v>
      </c>
      <c r="J2697">
        <v>546</v>
      </c>
      <c r="K2697">
        <v>167</v>
      </c>
      <c r="L2697">
        <v>669</v>
      </c>
      <c r="M2697">
        <v>72</v>
      </c>
      <c r="N2697">
        <v>143</v>
      </c>
      <c r="O2697" s="3">
        <v>2390</v>
      </c>
      <c r="P2697" s="3">
        <v>3336.9342620000002</v>
      </c>
      <c r="Q2697" s="3">
        <v>9148.4</v>
      </c>
      <c r="R2697" s="3">
        <v>12773.05833</v>
      </c>
      <c r="S2697" s="3">
        <v>2399.9</v>
      </c>
      <c r="T2697" s="3">
        <v>3350.7567100000001</v>
      </c>
      <c r="U2697" s="3">
        <v>15863</v>
      </c>
      <c r="V2697" s="3">
        <v>22148.028539999999</v>
      </c>
      <c r="W2697" s="3">
        <v>863.13</v>
      </c>
      <c r="X2697" s="3">
        <v>1205.1079789999999</v>
      </c>
      <c r="Y2697" s="3">
        <v>126</v>
      </c>
      <c r="Z2697" s="3">
        <v>175.92205730000001</v>
      </c>
      <c r="AA2697">
        <v>192</v>
      </c>
      <c r="AB2697">
        <v>379</v>
      </c>
      <c r="AC2697">
        <v>171</v>
      </c>
      <c r="AD2697">
        <v>598</v>
      </c>
      <c r="AE2697">
        <v>83</v>
      </c>
      <c r="AF2697">
        <v>89</v>
      </c>
      <c r="AG2697">
        <v>65</v>
      </c>
      <c r="AH2697">
        <v>22</v>
      </c>
      <c r="AI2697">
        <v>91</v>
      </c>
      <c r="AJ2697">
        <v>43</v>
      </c>
      <c r="AK2697">
        <v>14</v>
      </c>
      <c r="AL2697">
        <v>65</v>
      </c>
      <c r="AM2697">
        <v>88</v>
      </c>
      <c r="AN2697">
        <v>35</v>
      </c>
      <c r="AO2697">
        <v>117</v>
      </c>
      <c r="AP2697">
        <v>382</v>
      </c>
      <c r="AQ2697">
        <v>0</v>
      </c>
      <c r="AR2697" s="4">
        <v>5227</v>
      </c>
      <c r="AS2697" s="4">
        <f t="shared" si="676"/>
        <v>5609</v>
      </c>
      <c r="AT2697">
        <v>0.92032697299999999</v>
      </c>
      <c r="AU2697" s="4">
        <f t="shared" si="672"/>
        <v>1</v>
      </c>
      <c r="AV2697" s="4">
        <f t="shared" si="677"/>
        <v>5162.1139915570002</v>
      </c>
      <c r="AW2697" s="4">
        <v>0</v>
      </c>
      <c r="AX2697" s="4">
        <v>0</v>
      </c>
      <c r="AY2697" s="4">
        <v>80.53</v>
      </c>
      <c r="AZ2697" s="4">
        <f t="shared" si="678"/>
        <v>80.53</v>
      </c>
      <c r="BA2697" s="4">
        <f t="shared" si="679"/>
        <v>74.113931135689995</v>
      </c>
      <c r="BB2697" s="4">
        <v>9.51</v>
      </c>
      <c r="BC2697" s="4">
        <v>12000</v>
      </c>
      <c r="BD2697">
        <v>1.8724652120900001</v>
      </c>
      <c r="BE2697" s="2">
        <v>0.11</v>
      </c>
      <c r="BF2697">
        <v>40</v>
      </c>
      <c r="BG2697">
        <f t="shared" si="673"/>
        <v>0.11171872670841716</v>
      </c>
      <c r="BH2697">
        <v>0.747</v>
      </c>
      <c r="BI2697" s="4">
        <v>0.52800000000000002</v>
      </c>
      <c r="BJ2697" s="4">
        <v>0.17599999999999999</v>
      </c>
      <c r="BK2697" s="3">
        <f t="shared" si="680"/>
        <v>385500</v>
      </c>
      <c r="BL2697" s="3">
        <f t="shared" si="681"/>
        <v>72</v>
      </c>
      <c r="BM2697" s="3">
        <v>820.99999999999989</v>
      </c>
      <c r="BN2697" s="3">
        <v>738.9</v>
      </c>
      <c r="BO2697" s="3">
        <f t="shared" si="682"/>
        <v>82.099999999999909</v>
      </c>
      <c r="BP2697" s="3">
        <f t="shared" si="683"/>
        <v>22800</v>
      </c>
      <c r="BQ2697">
        <v>0.72</v>
      </c>
      <c r="BR2697">
        <v>0.59</v>
      </c>
      <c r="BS2697">
        <v>7.85</v>
      </c>
      <c r="BT2697">
        <f t="shared" si="674"/>
        <v>732.90000000000009</v>
      </c>
      <c r="BU2697" s="1">
        <f t="shared" si="675"/>
        <v>0.13718984347341173</v>
      </c>
      <c r="BV2697" s="1">
        <f t="shared" si="684"/>
        <v>0.15671116061979598</v>
      </c>
      <c r="BW2697">
        <f t="shared" si="685"/>
        <v>0.14819176311562407</v>
      </c>
      <c r="BX2697">
        <f t="shared" si="686"/>
        <v>0.16211485585003199</v>
      </c>
      <c r="BY2697">
        <f t="shared" si="687"/>
        <v>155.65989253818918</v>
      </c>
    </row>
    <row r="2698" spans="1:77" x14ac:dyDescent="0.2">
      <c r="A2698">
        <v>1</v>
      </c>
      <c r="B2698">
        <v>48415</v>
      </c>
      <c r="C2698" t="s">
        <v>20</v>
      </c>
      <c r="D2698">
        <v>48</v>
      </c>
      <c r="E2698" t="s">
        <v>21</v>
      </c>
      <c r="F2698" t="s">
        <v>22</v>
      </c>
      <c r="G2698" t="s">
        <v>152</v>
      </c>
      <c r="H2698">
        <v>415</v>
      </c>
      <c r="I2698">
        <v>229</v>
      </c>
      <c r="J2698">
        <v>588</v>
      </c>
      <c r="K2698">
        <v>235</v>
      </c>
      <c r="L2698">
        <v>370</v>
      </c>
      <c r="M2698">
        <v>77</v>
      </c>
      <c r="N2698">
        <v>128</v>
      </c>
      <c r="O2698" s="3">
        <v>3514.7</v>
      </c>
      <c r="P2698" s="3">
        <v>4907.248055</v>
      </c>
      <c r="Q2698" s="3">
        <v>8884.6</v>
      </c>
      <c r="R2698" s="3">
        <v>12404.73897</v>
      </c>
      <c r="S2698" s="3">
        <v>3199.2</v>
      </c>
      <c r="T2698" s="3">
        <v>4466.7448080000004</v>
      </c>
      <c r="U2698" s="3">
        <v>8586.9</v>
      </c>
      <c r="V2698" s="3">
        <v>11989.08821</v>
      </c>
      <c r="W2698" s="3">
        <v>854.36</v>
      </c>
      <c r="X2698" s="3">
        <v>1192.863245</v>
      </c>
      <c r="Y2698" s="3">
        <v>119</v>
      </c>
      <c r="Z2698" s="3">
        <v>166.14860970000001</v>
      </c>
      <c r="AA2698">
        <v>235</v>
      </c>
      <c r="AB2698">
        <v>514</v>
      </c>
      <c r="AC2698">
        <v>260</v>
      </c>
      <c r="AD2698">
        <v>392</v>
      </c>
      <c r="AE2698">
        <v>100</v>
      </c>
      <c r="AF2698">
        <v>96</v>
      </c>
      <c r="AG2698">
        <v>65</v>
      </c>
      <c r="AH2698">
        <v>22</v>
      </c>
      <c r="AI2698">
        <v>91</v>
      </c>
      <c r="AJ2698">
        <v>43</v>
      </c>
      <c r="AK2698">
        <v>14</v>
      </c>
      <c r="AL2698">
        <v>65</v>
      </c>
      <c r="AM2698">
        <v>88</v>
      </c>
      <c r="AN2698">
        <v>35</v>
      </c>
      <c r="AO2698">
        <v>117</v>
      </c>
      <c r="AP2698">
        <v>382</v>
      </c>
      <c r="AQ2698">
        <v>0</v>
      </c>
      <c r="AR2698" s="4">
        <v>5227</v>
      </c>
      <c r="AS2698" s="4">
        <f t="shared" si="676"/>
        <v>5609</v>
      </c>
      <c r="AT2698">
        <v>0.92697644899999998</v>
      </c>
      <c r="AU2698" s="4">
        <f t="shared" si="672"/>
        <v>1</v>
      </c>
      <c r="AV2698" s="4">
        <f t="shared" si="677"/>
        <v>5199.410902441</v>
      </c>
      <c r="AW2698" s="4">
        <v>0</v>
      </c>
      <c r="AX2698" s="4">
        <v>0</v>
      </c>
      <c r="AY2698" s="4">
        <v>80.53</v>
      </c>
      <c r="AZ2698" s="4">
        <f t="shared" si="678"/>
        <v>80.53</v>
      </c>
      <c r="BA2698" s="4">
        <f t="shared" si="679"/>
        <v>74.649413437969997</v>
      </c>
      <c r="BB2698" s="4">
        <v>9.51</v>
      </c>
      <c r="BC2698" s="4">
        <v>12000</v>
      </c>
      <c r="BD2698">
        <v>1.8314065295799999</v>
      </c>
      <c r="BE2698" s="2">
        <v>0.11</v>
      </c>
      <c r="BF2698">
        <v>40</v>
      </c>
      <c r="BG2698">
        <f t="shared" si="673"/>
        <v>0.11171872670841716</v>
      </c>
      <c r="BH2698">
        <v>0.747</v>
      </c>
      <c r="BI2698" s="4">
        <v>0.52800000000000002</v>
      </c>
      <c r="BJ2698" s="4">
        <v>0.17599999999999999</v>
      </c>
      <c r="BK2698" s="3">
        <f t="shared" si="680"/>
        <v>385500</v>
      </c>
      <c r="BL2698" s="3">
        <f t="shared" si="681"/>
        <v>72</v>
      </c>
      <c r="BM2698" s="3">
        <v>820.99999999999989</v>
      </c>
      <c r="BN2698" s="3">
        <v>738.9</v>
      </c>
      <c r="BO2698" s="3">
        <f t="shared" si="682"/>
        <v>82.099999999999909</v>
      </c>
      <c r="BP2698" s="3">
        <f t="shared" si="683"/>
        <v>22800</v>
      </c>
      <c r="BQ2698">
        <v>0.72</v>
      </c>
      <c r="BR2698">
        <v>0.59</v>
      </c>
      <c r="BS2698">
        <v>7.85</v>
      </c>
      <c r="BT2698">
        <f t="shared" si="674"/>
        <v>732.90000000000009</v>
      </c>
      <c r="BU2698" s="1">
        <f t="shared" si="675"/>
        <v>0.13741572835745716</v>
      </c>
      <c r="BV2698" s="1">
        <f t="shared" si="684"/>
        <v>0.15622550696033741</v>
      </c>
      <c r="BW2698">
        <f t="shared" si="685"/>
        <v>0.1477061094561655</v>
      </c>
      <c r="BX2698">
        <f t="shared" si="686"/>
        <v>0.16162920219057342</v>
      </c>
      <c r="BY2698">
        <f t="shared" si="687"/>
        <v>155.65989253818918</v>
      </c>
    </row>
    <row r="2699" spans="1:77" x14ac:dyDescent="0.2">
      <c r="A2699">
        <v>1</v>
      </c>
      <c r="B2699">
        <v>48417</v>
      </c>
      <c r="C2699" t="s">
        <v>20</v>
      </c>
      <c r="D2699">
        <v>48</v>
      </c>
      <c r="E2699" t="s">
        <v>21</v>
      </c>
      <c r="F2699" t="s">
        <v>22</v>
      </c>
      <c r="G2699" t="s">
        <v>153</v>
      </c>
      <c r="H2699">
        <v>417</v>
      </c>
      <c r="I2699">
        <v>136</v>
      </c>
      <c r="J2699">
        <v>585</v>
      </c>
      <c r="K2699">
        <v>279</v>
      </c>
      <c r="L2699">
        <v>367</v>
      </c>
      <c r="M2699">
        <v>80</v>
      </c>
      <c r="N2699">
        <v>102</v>
      </c>
      <c r="O2699" s="3">
        <v>2739.5</v>
      </c>
      <c r="P2699" s="3">
        <v>3824.9085409999998</v>
      </c>
      <c r="Q2699" s="3">
        <v>9631.6</v>
      </c>
      <c r="R2699" s="3">
        <v>13447.705459999999</v>
      </c>
      <c r="S2699" s="3">
        <v>3884.8</v>
      </c>
      <c r="T2699" s="3">
        <v>5423.9841939999997</v>
      </c>
      <c r="U2699" s="3">
        <v>8835.7999999999993</v>
      </c>
      <c r="V2699" s="3">
        <v>12336.604079999999</v>
      </c>
      <c r="W2699" s="3">
        <v>921.58</v>
      </c>
      <c r="X2699" s="3">
        <v>1286.716267</v>
      </c>
      <c r="Y2699" s="3">
        <v>102</v>
      </c>
      <c r="Z2699" s="3">
        <v>142.413094</v>
      </c>
      <c r="AA2699">
        <v>173</v>
      </c>
      <c r="AB2699">
        <v>558</v>
      </c>
      <c r="AC2699">
        <v>304</v>
      </c>
      <c r="AD2699">
        <v>395</v>
      </c>
      <c r="AE2699">
        <v>108</v>
      </c>
      <c r="AF2699">
        <v>95</v>
      </c>
      <c r="AG2699">
        <v>65</v>
      </c>
      <c r="AH2699">
        <v>22</v>
      </c>
      <c r="AI2699">
        <v>91</v>
      </c>
      <c r="AJ2699">
        <v>43</v>
      </c>
      <c r="AK2699">
        <v>14</v>
      </c>
      <c r="AL2699">
        <v>65</v>
      </c>
      <c r="AM2699">
        <v>88</v>
      </c>
      <c r="AN2699">
        <v>35</v>
      </c>
      <c r="AO2699">
        <v>117</v>
      </c>
      <c r="AP2699">
        <v>382</v>
      </c>
      <c r="AQ2699">
        <v>0</v>
      </c>
      <c r="AR2699" s="4">
        <v>5227</v>
      </c>
      <c r="AS2699" s="4">
        <f t="shared" si="676"/>
        <v>5609</v>
      </c>
      <c r="AT2699">
        <v>0.92520878799999995</v>
      </c>
      <c r="AU2699" s="4">
        <f t="shared" si="672"/>
        <v>1</v>
      </c>
      <c r="AV2699" s="4">
        <f t="shared" si="677"/>
        <v>5189.4960918919996</v>
      </c>
      <c r="AW2699" s="4">
        <v>0</v>
      </c>
      <c r="AX2699" s="4">
        <v>0</v>
      </c>
      <c r="AY2699" s="4">
        <v>80.53</v>
      </c>
      <c r="AZ2699" s="4">
        <f t="shared" si="678"/>
        <v>80.53</v>
      </c>
      <c r="BA2699" s="4">
        <f t="shared" si="679"/>
        <v>74.507063697639992</v>
      </c>
      <c r="BB2699" s="4">
        <v>9.51</v>
      </c>
      <c r="BC2699" s="4">
        <v>12000</v>
      </c>
      <c r="BD2699">
        <v>1.93078671795</v>
      </c>
      <c r="BE2699" s="2">
        <v>0.11</v>
      </c>
      <c r="BF2699">
        <v>40</v>
      </c>
      <c r="BG2699">
        <f t="shared" si="673"/>
        <v>0.11171872670841716</v>
      </c>
      <c r="BH2699">
        <v>0.747</v>
      </c>
      <c r="BI2699" s="4">
        <v>0.52800000000000002</v>
      </c>
      <c r="BJ2699" s="4">
        <v>0.17599999999999999</v>
      </c>
      <c r="BK2699" s="3">
        <f t="shared" si="680"/>
        <v>385500</v>
      </c>
      <c r="BL2699" s="3">
        <f t="shared" si="681"/>
        <v>72</v>
      </c>
      <c r="BM2699" s="3">
        <v>820.99999999999989</v>
      </c>
      <c r="BN2699" s="3">
        <v>738.9</v>
      </c>
      <c r="BO2699" s="3">
        <f t="shared" si="682"/>
        <v>82.099999999999909</v>
      </c>
      <c r="BP2699" s="3">
        <f t="shared" si="683"/>
        <v>22800</v>
      </c>
      <c r="BQ2699">
        <v>0.72</v>
      </c>
      <c r="BR2699">
        <v>0.59</v>
      </c>
      <c r="BS2699">
        <v>7.85</v>
      </c>
      <c r="BT2699">
        <f t="shared" si="674"/>
        <v>732.90000000000009</v>
      </c>
      <c r="BU2699" s="1">
        <f t="shared" si="675"/>
        <v>0.13841726475639643</v>
      </c>
      <c r="BV2699" s="1">
        <f t="shared" si="684"/>
        <v>0.15780946628263867</v>
      </c>
      <c r="BW2699">
        <f t="shared" si="685"/>
        <v>0.14929006877846676</v>
      </c>
      <c r="BX2699">
        <f t="shared" si="686"/>
        <v>0.16321316151287468</v>
      </c>
      <c r="BY2699">
        <f t="shared" si="687"/>
        <v>155.65989253818918</v>
      </c>
    </row>
    <row r="2700" spans="1:77" x14ac:dyDescent="0.2">
      <c r="A2700">
        <v>18</v>
      </c>
      <c r="B2700">
        <v>48419</v>
      </c>
      <c r="C2700" t="s">
        <v>1605</v>
      </c>
      <c r="D2700">
        <v>48</v>
      </c>
      <c r="E2700" t="s">
        <v>21</v>
      </c>
      <c r="F2700" t="s">
        <v>22</v>
      </c>
      <c r="G2700" t="s">
        <v>318</v>
      </c>
      <c r="H2700">
        <v>419</v>
      </c>
      <c r="I2700">
        <v>345</v>
      </c>
      <c r="J2700">
        <v>1076</v>
      </c>
      <c r="K2700">
        <v>391</v>
      </c>
      <c r="L2700">
        <v>523</v>
      </c>
      <c r="M2700">
        <v>132</v>
      </c>
      <c r="N2700">
        <v>157</v>
      </c>
      <c r="O2700" s="3">
        <v>7417.2</v>
      </c>
      <c r="P2700" s="3">
        <v>10355.945110000001</v>
      </c>
      <c r="Q2700" s="3">
        <v>16209</v>
      </c>
      <c r="R2700" s="3">
        <v>22631.11609</v>
      </c>
      <c r="S2700" s="3">
        <v>5064.3</v>
      </c>
      <c r="T2700" s="3">
        <v>7070.8101189999998</v>
      </c>
      <c r="U2700" s="3">
        <v>11910</v>
      </c>
      <c r="V2700" s="3">
        <v>16628.823039999999</v>
      </c>
      <c r="W2700" s="3">
        <v>1522.8</v>
      </c>
      <c r="X2700" s="3">
        <v>2126.1437219999998</v>
      </c>
      <c r="Y2700" s="3">
        <v>148</v>
      </c>
      <c r="Z2700" s="3">
        <v>206.63860700000001</v>
      </c>
      <c r="AA2700">
        <v>361</v>
      </c>
      <c r="AB2700">
        <v>857</v>
      </c>
      <c r="AC2700">
        <v>381</v>
      </c>
      <c r="AD2700">
        <v>511</v>
      </c>
      <c r="AE2700">
        <v>140</v>
      </c>
      <c r="AF2700">
        <v>125</v>
      </c>
      <c r="AG2700">
        <v>65</v>
      </c>
      <c r="AH2700">
        <v>22</v>
      </c>
      <c r="AI2700">
        <v>91</v>
      </c>
      <c r="AJ2700">
        <v>43</v>
      </c>
      <c r="AK2700">
        <v>14</v>
      </c>
      <c r="AL2700">
        <v>65</v>
      </c>
      <c r="AM2700">
        <v>88</v>
      </c>
      <c r="AN2700">
        <v>35</v>
      </c>
      <c r="AO2700">
        <v>117</v>
      </c>
      <c r="AP2700">
        <v>382</v>
      </c>
      <c r="AQ2700">
        <v>0</v>
      </c>
      <c r="AR2700" s="4">
        <v>5227</v>
      </c>
      <c r="AS2700" s="4">
        <f t="shared" si="676"/>
        <v>5609</v>
      </c>
      <c r="AT2700">
        <v>0.91296355299999998</v>
      </c>
      <c r="AU2700" s="4">
        <f t="shared" si="672"/>
        <v>1</v>
      </c>
      <c r="AV2700" s="4">
        <f t="shared" si="677"/>
        <v>5120.8125687769998</v>
      </c>
      <c r="AW2700" s="4">
        <v>0</v>
      </c>
      <c r="AX2700" s="4">
        <v>0</v>
      </c>
      <c r="AY2700" s="4">
        <v>80.53</v>
      </c>
      <c r="AZ2700" s="4">
        <f t="shared" si="678"/>
        <v>80.53</v>
      </c>
      <c r="BA2700" s="4">
        <f t="shared" si="679"/>
        <v>73.520954923090002</v>
      </c>
      <c r="BB2700" s="4">
        <v>9.51</v>
      </c>
      <c r="BC2700" s="4">
        <v>12000</v>
      </c>
      <c r="BD2700">
        <v>2.3195156735800002</v>
      </c>
      <c r="BE2700" s="2">
        <v>0.11</v>
      </c>
      <c r="BF2700">
        <v>40</v>
      </c>
      <c r="BG2700">
        <f t="shared" si="673"/>
        <v>0.11171872670841716</v>
      </c>
      <c r="BH2700">
        <v>0.64</v>
      </c>
      <c r="BI2700" s="4">
        <v>0.52800000000000002</v>
      </c>
      <c r="BJ2700" s="4">
        <v>0.17599999999999999</v>
      </c>
      <c r="BK2700" s="3">
        <f t="shared" si="680"/>
        <v>385500</v>
      </c>
      <c r="BL2700" s="3">
        <f t="shared" si="681"/>
        <v>72</v>
      </c>
      <c r="BM2700" s="3">
        <v>820.99999999999989</v>
      </c>
      <c r="BN2700" s="3">
        <v>738.9</v>
      </c>
      <c r="BO2700" s="3">
        <f t="shared" si="682"/>
        <v>82.099999999999909</v>
      </c>
      <c r="BP2700" s="3">
        <f t="shared" si="683"/>
        <v>22800</v>
      </c>
      <c r="BQ2700">
        <v>0.72</v>
      </c>
      <c r="BR2700">
        <v>0.59</v>
      </c>
      <c r="BS2700">
        <v>7.85</v>
      </c>
      <c r="BT2700">
        <f t="shared" si="674"/>
        <v>732.90000000000009</v>
      </c>
      <c r="BU2700" s="1">
        <f t="shared" si="675"/>
        <v>0.15825363437921344</v>
      </c>
      <c r="BV2700" s="1">
        <f t="shared" si="684"/>
        <v>0.18166532072390434</v>
      </c>
      <c r="BW2700">
        <f t="shared" si="685"/>
        <v>0.17282942098075368</v>
      </c>
      <c r="BX2700">
        <f t="shared" si="686"/>
        <v>0.18730259281294545</v>
      </c>
      <c r="BY2700">
        <f t="shared" si="687"/>
        <v>155.92068707191771</v>
      </c>
    </row>
    <row r="2701" spans="1:77" x14ac:dyDescent="0.2">
      <c r="A2701">
        <v>18</v>
      </c>
      <c r="B2701">
        <v>48421</v>
      </c>
      <c r="C2701" t="s">
        <v>1605</v>
      </c>
      <c r="D2701">
        <v>48</v>
      </c>
      <c r="E2701" t="s">
        <v>21</v>
      </c>
      <c r="F2701" t="s">
        <v>22</v>
      </c>
      <c r="G2701" t="s">
        <v>379</v>
      </c>
      <c r="H2701">
        <v>421</v>
      </c>
      <c r="I2701">
        <v>192</v>
      </c>
      <c r="J2701">
        <v>472</v>
      </c>
      <c r="K2701">
        <v>263</v>
      </c>
      <c r="L2701">
        <v>313</v>
      </c>
      <c r="M2701">
        <v>70</v>
      </c>
      <c r="N2701">
        <v>108</v>
      </c>
      <c r="O2701" s="3">
        <v>2250.4</v>
      </c>
      <c r="P2701" s="3">
        <v>3142.0237929999998</v>
      </c>
      <c r="Q2701" s="3">
        <v>7357.6</v>
      </c>
      <c r="R2701" s="3">
        <v>10272.731180000001</v>
      </c>
      <c r="S2701" s="3">
        <v>3021.2</v>
      </c>
      <c r="T2701" s="3">
        <v>4218.2199970000001</v>
      </c>
      <c r="U2701" s="3">
        <v>7323.3</v>
      </c>
      <c r="V2701" s="3">
        <v>10224.84129</v>
      </c>
      <c r="W2701" s="3">
        <v>743.16</v>
      </c>
      <c r="X2701" s="3">
        <v>1037.605049</v>
      </c>
      <c r="Y2701" s="3">
        <v>101</v>
      </c>
      <c r="Z2701" s="3">
        <v>141.01688720000001</v>
      </c>
      <c r="AA2701">
        <v>230</v>
      </c>
      <c r="AB2701">
        <v>428</v>
      </c>
      <c r="AC2701">
        <v>310</v>
      </c>
      <c r="AD2701">
        <v>341</v>
      </c>
      <c r="AE2701">
        <v>94</v>
      </c>
      <c r="AF2701">
        <v>82</v>
      </c>
      <c r="AG2701">
        <v>65</v>
      </c>
      <c r="AH2701">
        <v>22</v>
      </c>
      <c r="AI2701">
        <v>91</v>
      </c>
      <c r="AJ2701">
        <v>43</v>
      </c>
      <c r="AK2701">
        <v>14</v>
      </c>
      <c r="AL2701">
        <v>65</v>
      </c>
      <c r="AM2701">
        <v>88</v>
      </c>
      <c r="AN2701">
        <v>35</v>
      </c>
      <c r="AO2701">
        <v>117</v>
      </c>
      <c r="AP2701">
        <v>382</v>
      </c>
      <c r="AQ2701">
        <v>0</v>
      </c>
      <c r="AR2701" s="4">
        <v>5227</v>
      </c>
      <c r="AS2701" s="4">
        <f t="shared" si="676"/>
        <v>5609</v>
      </c>
      <c r="AT2701">
        <v>0.94005832300000003</v>
      </c>
      <c r="AU2701" s="4">
        <f t="shared" si="672"/>
        <v>1</v>
      </c>
      <c r="AV2701" s="4">
        <f t="shared" si="677"/>
        <v>5272.7871337070001</v>
      </c>
      <c r="AW2701" s="4">
        <v>0</v>
      </c>
      <c r="AX2701" s="4">
        <v>0</v>
      </c>
      <c r="AY2701" s="4">
        <v>80.53</v>
      </c>
      <c r="AZ2701" s="4">
        <f t="shared" si="678"/>
        <v>80.53</v>
      </c>
      <c r="BA2701" s="4">
        <f t="shared" si="679"/>
        <v>75.702896751189996</v>
      </c>
      <c r="BB2701" s="4">
        <v>9.51</v>
      </c>
      <c r="BC2701" s="4">
        <v>12000</v>
      </c>
      <c r="BD2701">
        <v>1.61551932341</v>
      </c>
      <c r="BE2701" s="2">
        <v>0.11</v>
      </c>
      <c r="BF2701">
        <v>40</v>
      </c>
      <c r="BG2701">
        <f t="shared" si="673"/>
        <v>0.11171872670841716</v>
      </c>
      <c r="BH2701">
        <v>0.64</v>
      </c>
      <c r="BI2701" s="4">
        <v>0.52800000000000002</v>
      </c>
      <c r="BJ2701" s="4">
        <v>0.17599999999999999</v>
      </c>
      <c r="BK2701" s="3">
        <f t="shared" si="680"/>
        <v>385500</v>
      </c>
      <c r="BL2701" s="3">
        <f t="shared" si="681"/>
        <v>72</v>
      </c>
      <c r="BM2701" s="3">
        <v>820.99999999999989</v>
      </c>
      <c r="BN2701" s="3">
        <v>738.9</v>
      </c>
      <c r="BO2701" s="3">
        <f t="shared" si="682"/>
        <v>82.099999999999909</v>
      </c>
      <c r="BP2701" s="3">
        <f t="shared" si="683"/>
        <v>22800</v>
      </c>
      <c r="BQ2701">
        <v>0.72</v>
      </c>
      <c r="BR2701">
        <v>0.59</v>
      </c>
      <c r="BS2701">
        <v>7.85</v>
      </c>
      <c r="BT2701">
        <f t="shared" si="674"/>
        <v>732.90000000000009</v>
      </c>
      <c r="BU2701" s="1">
        <f t="shared" si="675"/>
        <v>0.15322326285078669</v>
      </c>
      <c r="BV2701" s="1">
        <f t="shared" si="684"/>
        <v>0.1716489676416916</v>
      </c>
      <c r="BW2701">
        <f t="shared" si="685"/>
        <v>0.16281306789854094</v>
      </c>
      <c r="BX2701">
        <f t="shared" si="686"/>
        <v>0.17728623973073271</v>
      </c>
      <c r="BY2701">
        <f t="shared" si="687"/>
        <v>155.92068707191771</v>
      </c>
    </row>
    <row r="2702" spans="1:77" x14ac:dyDescent="0.2">
      <c r="A2702">
        <v>18</v>
      </c>
      <c r="B2702">
        <v>48423</v>
      </c>
      <c r="C2702" t="s">
        <v>1605</v>
      </c>
      <c r="D2702">
        <v>48</v>
      </c>
      <c r="E2702" t="s">
        <v>21</v>
      </c>
      <c r="F2702" t="s">
        <v>22</v>
      </c>
      <c r="G2702" t="s">
        <v>1295</v>
      </c>
      <c r="H2702">
        <v>423</v>
      </c>
      <c r="I2702">
        <v>255</v>
      </c>
      <c r="J2702">
        <v>2152</v>
      </c>
      <c r="K2702">
        <v>641</v>
      </c>
      <c r="L2702">
        <v>644</v>
      </c>
      <c r="M2702">
        <v>251</v>
      </c>
      <c r="N2702">
        <v>264</v>
      </c>
      <c r="O2702" s="3">
        <v>4318.6000000000004</v>
      </c>
      <c r="P2702" s="3">
        <v>6029.6587049999998</v>
      </c>
      <c r="Q2702" s="3">
        <v>27486</v>
      </c>
      <c r="R2702" s="3">
        <v>38376.140220000001</v>
      </c>
      <c r="S2702" s="3">
        <v>6784.1</v>
      </c>
      <c r="T2702" s="3">
        <v>9472.0065809999996</v>
      </c>
      <c r="U2702" s="3">
        <v>13733</v>
      </c>
      <c r="V2702" s="3">
        <v>19174.108039999999</v>
      </c>
      <c r="W2702" s="3">
        <v>2551.6</v>
      </c>
      <c r="X2702" s="3">
        <v>3562.5612820000001</v>
      </c>
      <c r="Y2702" s="3">
        <v>231</v>
      </c>
      <c r="Z2702" s="3">
        <v>322.52377180000002</v>
      </c>
      <c r="AA2702">
        <v>291</v>
      </c>
      <c r="AB2702">
        <v>1105</v>
      </c>
      <c r="AC2702">
        <v>497</v>
      </c>
      <c r="AD2702">
        <v>523</v>
      </c>
      <c r="AE2702">
        <v>167</v>
      </c>
      <c r="AF2702">
        <v>152</v>
      </c>
      <c r="AG2702">
        <v>65</v>
      </c>
      <c r="AH2702">
        <v>22</v>
      </c>
      <c r="AI2702">
        <v>91</v>
      </c>
      <c r="AJ2702">
        <v>43</v>
      </c>
      <c r="AK2702">
        <v>14</v>
      </c>
      <c r="AL2702">
        <v>65</v>
      </c>
      <c r="AM2702">
        <v>88</v>
      </c>
      <c r="AN2702">
        <v>35</v>
      </c>
      <c r="AO2702">
        <v>117</v>
      </c>
      <c r="AP2702">
        <v>382</v>
      </c>
      <c r="AQ2702">
        <v>0</v>
      </c>
      <c r="AR2702" s="4">
        <v>5227</v>
      </c>
      <c r="AS2702" s="4">
        <f t="shared" si="676"/>
        <v>5609</v>
      </c>
      <c r="AT2702">
        <v>0.91796976600000002</v>
      </c>
      <c r="AU2702" s="4">
        <f t="shared" si="672"/>
        <v>1</v>
      </c>
      <c r="AV2702" s="4">
        <f t="shared" si="677"/>
        <v>5148.8924174940003</v>
      </c>
      <c r="AW2702" s="4">
        <v>0</v>
      </c>
      <c r="AX2702" s="4">
        <v>0</v>
      </c>
      <c r="AY2702" s="4">
        <v>80.53</v>
      </c>
      <c r="AZ2702" s="4">
        <f t="shared" si="678"/>
        <v>80.53</v>
      </c>
      <c r="BA2702" s="4">
        <f t="shared" si="679"/>
        <v>73.92410525598001</v>
      </c>
      <c r="BB2702" s="4">
        <v>9.51</v>
      </c>
      <c r="BC2702" s="4">
        <v>12000</v>
      </c>
      <c r="BD2702">
        <v>2.15510929066</v>
      </c>
      <c r="BE2702" s="2">
        <v>0.11</v>
      </c>
      <c r="BF2702">
        <v>40</v>
      </c>
      <c r="BG2702">
        <f t="shared" si="673"/>
        <v>0.11171872670841716</v>
      </c>
      <c r="BH2702">
        <v>0.64</v>
      </c>
      <c r="BI2702" s="4">
        <v>0.52800000000000002</v>
      </c>
      <c r="BJ2702" s="4">
        <v>0.17599999999999999</v>
      </c>
      <c r="BK2702" s="3">
        <f t="shared" si="680"/>
        <v>385500</v>
      </c>
      <c r="BL2702" s="3">
        <f t="shared" si="681"/>
        <v>72</v>
      </c>
      <c r="BM2702" s="3">
        <v>820.99999999999989</v>
      </c>
      <c r="BN2702" s="3">
        <v>738.9</v>
      </c>
      <c r="BO2702" s="3">
        <f t="shared" si="682"/>
        <v>82.099999999999909</v>
      </c>
      <c r="BP2702" s="3">
        <f t="shared" si="683"/>
        <v>22800</v>
      </c>
      <c r="BQ2702">
        <v>0.72</v>
      </c>
      <c r="BR2702">
        <v>0.59</v>
      </c>
      <c r="BS2702">
        <v>7.85</v>
      </c>
      <c r="BT2702">
        <f t="shared" si="674"/>
        <v>732.90000000000009</v>
      </c>
      <c r="BU2702" s="1">
        <f t="shared" si="675"/>
        <v>0.15691221384826418</v>
      </c>
      <c r="BV2702" s="1">
        <f t="shared" si="684"/>
        <v>0.18586830191660109</v>
      </c>
      <c r="BW2702">
        <f t="shared" si="685"/>
        <v>0.17703240217345043</v>
      </c>
      <c r="BX2702">
        <f t="shared" si="686"/>
        <v>0.19150557400564219</v>
      </c>
      <c r="BY2702">
        <f t="shared" si="687"/>
        <v>155.92068707191771</v>
      </c>
    </row>
    <row r="2703" spans="1:77" x14ac:dyDescent="0.2">
      <c r="A2703">
        <v>1</v>
      </c>
      <c r="B2703">
        <v>48425</v>
      </c>
      <c r="C2703" t="s">
        <v>20</v>
      </c>
      <c r="D2703">
        <v>48</v>
      </c>
      <c r="E2703" t="s">
        <v>21</v>
      </c>
      <c r="F2703" t="s">
        <v>22</v>
      </c>
      <c r="G2703" t="s">
        <v>157</v>
      </c>
      <c r="H2703">
        <v>425</v>
      </c>
      <c r="I2703">
        <v>167</v>
      </c>
      <c r="J2703">
        <v>1792</v>
      </c>
      <c r="K2703">
        <v>451</v>
      </c>
      <c r="L2703">
        <v>544</v>
      </c>
      <c r="M2703">
        <v>223</v>
      </c>
      <c r="N2703">
        <v>280</v>
      </c>
      <c r="O2703" s="3">
        <v>16356</v>
      </c>
      <c r="P2703" s="3">
        <v>22836.358489999999</v>
      </c>
      <c r="Q2703" s="3">
        <v>27243</v>
      </c>
      <c r="R2703" s="3">
        <v>38036.861969999998</v>
      </c>
      <c r="S2703" s="3">
        <v>5437.7</v>
      </c>
      <c r="T2703" s="3">
        <v>7592.1537399999997</v>
      </c>
      <c r="U2703" s="3">
        <v>12068</v>
      </c>
      <c r="V2703" s="3">
        <v>16849.423709999999</v>
      </c>
      <c r="W2703" s="3">
        <v>2629.5</v>
      </c>
      <c r="X2703" s="3">
        <v>3671.3257920000001</v>
      </c>
      <c r="Y2703" s="3">
        <v>245</v>
      </c>
      <c r="Z2703" s="3">
        <v>342.07066709999998</v>
      </c>
      <c r="AA2703">
        <v>205</v>
      </c>
      <c r="AB2703">
        <v>1059</v>
      </c>
      <c r="AC2703">
        <v>397</v>
      </c>
      <c r="AD2703">
        <v>491</v>
      </c>
      <c r="AE2703">
        <v>165</v>
      </c>
      <c r="AF2703">
        <v>165</v>
      </c>
      <c r="AG2703">
        <v>65</v>
      </c>
      <c r="AH2703">
        <v>22</v>
      </c>
      <c r="AI2703">
        <v>91</v>
      </c>
      <c r="AJ2703">
        <v>43</v>
      </c>
      <c r="AK2703">
        <v>14</v>
      </c>
      <c r="AL2703">
        <v>65</v>
      </c>
      <c r="AM2703">
        <v>88</v>
      </c>
      <c r="AN2703">
        <v>35</v>
      </c>
      <c r="AO2703">
        <v>117</v>
      </c>
      <c r="AP2703">
        <v>382</v>
      </c>
      <c r="AQ2703">
        <v>0</v>
      </c>
      <c r="AR2703" s="4">
        <v>5227</v>
      </c>
      <c r="AS2703" s="4">
        <f t="shared" si="676"/>
        <v>5609</v>
      </c>
      <c r="AT2703">
        <v>0.92141875600000001</v>
      </c>
      <c r="AU2703" s="4">
        <f t="shared" si="672"/>
        <v>1</v>
      </c>
      <c r="AV2703" s="4">
        <f t="shared" si="677"/>
        <v>5168.2378024039999</v>
      </c>
      <c r="AW2703" s="4">
        <v>0</v>
      </c>
      <c r="AX2703" s="4">
        <v>0</v>
      </c>
      <c r="AY2703" s="4">
        <v>80.53</v>
      </c>
      <c r="AZ2703" s="4">
        <f t="shared" si="678"/>
        <v>80.53</v>
      </c>
      <c r="BA2703" s="4">
        <f t="shared" si="679"/>
        <v>74.201852420679998</v>
      </c>
      <c r="BB2703" s="4">
        <v>9.51</v>
      </c>
      <c r="BC2703" s="4">
        <v>12000</v>
      </c>
      <c r="BD2703">
        <v>2.0186380928999998</v>
      </c>
      <c r="BE2703" s="2">
        <v>0.11</v>
      </c>
      <c r="BF2703">
        <v>40</v>
      </c>
      <c r="BG2703">
        <f t="shared" si="673"/>
        <v>0.11171872670841716</v>
      </c>
      <c r="BH2703">
        <v>0.747</v>
      </c>
      <c r="BI2703" s="4">
        <v>0.52800000000000002</v>
      </c>
      <c r="BJ2703" s="4">
        <v>0.17599999999999999</v>
      </c>
      <c r="BK2703" s="3">
        <f t="shared" si="680"/>
        <v>385500</v>
      </c>
      <c r="BL2703" s="3">
        <f t="shared" si="681"/>
        <v>72</v>
      </c>
      <c r="BM2703" s="3">
        <v>820.99999999999989</v>
      </c>
      <c r="BN2703" s="3">
        <v>738.9</v>
      </c>
      <c r="BO2703" s="3">
        <f t="shared" si="682"/>
        <v>82.099999999999909</v>
      </c>
      <c r="BP2703" s="3">
        <f t="shared" si="683"/>
        <v>22800</v>
      </c>
      <c r="BQ2703">
        <v>0.72</v>
      </c>
      <c r="BR2703">
        <v>0.59</v>
      </c>
      <c r="BS2703">
        <v>7.85</v>
      </c>
      <c r="BT2703">
        <f t="shared" si="674"/>
        <v>732.90000000000009</v>
      </c>
      <c r="BU2703" s="1">
        <f t="shared" si="675"/>
        <v>0.13906190378143043</v>
      </c>
      <c r="BV2703" s="1">
        <f t="shared" si="684"/>
        <v>0.16674930809202268</v>
      </c>
      <c r="BW2703">
        <f t="shared" si="685"/>
        <v>0.15822991058785077</v>
      </c>
      <c r="BX2703">
        <f t="shared" si="686"/>
        <v>0.17215300332225869</v>
      </c>
      <c r="BY2703">
        <f t="shared" si="687"/>
        <v>155.65989253818918</v>
      </c>
    </row>
    <row r="2704" spans="1:77" x14ac:dyDescent="0.2">
      <c r="A2704">
        <v>1</v>
      </c>
      <c r="B2704">
        <v>48427</v>
      </c>
      <c r="C2704" t="s">
        <v>20</v>
      </c>
      <c r="D2704">
        <v>48</v>
      </c>
      <c r="E2704" t="s">
        <v>21</v>
      </c>
      <c r="F2704" t="s">
        <v>22</v>
      </c>
      <c r="G2704" t="s">
        <v>158</v>
      </c>
      <c r="H2704">
        <v>427</v>
      </c>
      <c r="I2704">
        <v>168</v>
      </c>
      <c r="J2704">
        <v>1881</v>
      </c>
      <c r="K2704">
        <v>350</v>
      </c>
      <c r="L2704">
        <v>421</v>
      </c>
      <c r="M2704">
        <v>207</v>
      </c>
      <c r="N2704">
        <v>238</v>
      </c>
      <c r="O2704" s="3">
        <v>4146.7</v>
      </c>
      <c r="P2704" s="3">
        <v>5789.650756</v>
      </c>
      <c r="Q2704" s="3">
        <v>23372</v>
      </c>
      <c r="R2704" s="3">
        <v>32632.14543</v>
      </c>
      <c r="S2704" s="3">
        <v>3960.3</v>
      </c>
      <c r="T2704" s="3">
        <v>5529.3978070000003</v>
      </c>
      <c r="U2704" s="3">
        <v>8627.1</v>
      </c>
      <c r="V2704" s="3">
        <v>12045.21572</v>
      </c>
      <c r="W2704" s="3">
        <v>2161.6999999999998</v>
      </c>
      <c r="X2704" s="3">
        <v>3018.180249</v>
      </c>
      <c r="Y2704" s="3">
        <v>190</v>
      </c>
      <c r="Z2704" s="3">
        <v>265.27929280000001</v>
      </c>
      <c r="AA2704">
        <v>142</v>
      </c>
      <c r="AB2704">
        <v>731</v>
      </c>
      <c r="AC2704">
        <v>233</v>
      </c>
      <c r="AD2704">
        <v>289</v>
      </c>
      <c r="AE2704">
        <v>119</v>
      </c>
      <c r="AF2704">
        <v>108</v>
      </c>
      <c r="AG2704">
        <v>65</v>
      </c>
      <c r="AH2704">
        <v>22</v>
      </c>
      <c r="AI2704">
        <v>91</v>
      </c>
      <c r="AJ2704">
        <v>43</v>
      </c>
      <c r="AK2704">
        <v>14</v>
      </c>
      <c r="AL2704">
        <v>65</v>
      </c>
      <c r="AM2704">
        <v>88</v>
      </c>
      <c r="AN2704">
        <v>35</v>
      </c>
      <c r="AO2704">
        <v>117</v>
      </c>
      <c r="AP2704">
        <v>382</v>
      </c>
      <c r="AQ2704">
        <v>0</v>
      </c>
      <c r="AR2704" s="4">
        <v>5227</v>
      </c>
      <c r="AS2704" s="4">
        <f t="shared" si="676"/>
        <v>5609</v>
      </c>
      <c r="AT2704">
        <v>0.89893169399999995</v>
      </c>
      <c r="AU2704" s="4">
        <f t="shared" si="672"/>
        <v>1</v>
      </c>
      <c r="AV2704" s="4">
        <f t="shared" si="677"/>
        <v>5042.1078716459997</v>
      </c>
      <c r="AW2704" s="4">
        <v>0</v>
      </c>
      <c r="AX2704" s="4">
        <v>0</v>
      </c>
      <c r="AY2704" s="4">
        <v>80.53</v>
      </c>
      <c r="AZ2704" s="4">
        <f t="shared" si="678"/>
        <v>80.53</v>
      </c>
      <c r="BA2704" s="4">
        <f t="shared" si="679"/>
        <v>72.390969317819994</v>
      </c>
      <c r="BB2704" s="4">
        <v>9.51</v>
      </c>
      <c r="BC2704" s="4">
        <v>12000</v>
      </c>
      <c r="BD2704">
        <v>2.10013639143</v>
      </c>
      <c r="BE2704" s="2">
        <v>0.11</v>
      </c>
      <c r="BF2704">
        <v>40</v>
      </c>
      <c r="BG2704">
        <f t="shared" si="673"/>
        <v>0.11171872670841716</v>
      </c>
      <c r="BH2704">
        <v>0.747</v>
      </c>
      <c r="BI2704" s="4">
        <v>0.52800000000000002</v>
      </c>
      <c r="BJ2704" s="4">
        <v>0.17599999999999999</v>
      </c>
      <c r="BK2704" s="3">
        <f t="shared" si="680"/>
        <v>385500</v>
      </c>
      <c r="BL2704" s="3">
        <f t="shared" si="681"/>
        <v>72</v>
      </c>
      <c r="BM2704" s="3">
        <v>820.99999999999989</v>
      </c>
      <c r="BN2704" s="3">
        <v>738.9</v>
      </c>
      <c r="BO2704" s="3">
        <f t="shared" si="682"/>
        <v>82.099999999999909</v>
      </c>
      <c r="BP2704" s="3">
        <f t="shared" si="683"/>
        <v>22800</v>
      </c>
      <c r="BQ2704">
        <v>0.72</v>
      </c>
      <c r="BR2704">
        <v>0.59</v>
      </c>
      <c r="BS2704">
        <v>7.85</v>
      </c>
      <c r="BT2704">
        <f t="shared" si="674"/>
        <v>732.90000000000009</v>
      </c>
      <c r="BU2704" s="1">
        <f t="shared" si="675"/>
        <v>0.13760977352306306</v>
      </c>
      <c r="BV2704" s="1">
        <f t="shared" si="684"/>
        <v>0.16270780369017529</v>
      </c>
      <c r="BW2704">
        <f t="shared" si="685"/>
        <v>0.15418840618600338</v>
      </c>
      <c r="BX2704">
        <f t="shared" si="686"/>
        <v>0.1681114989204113</v>
      </c>
      <c r="BY2704">
        <f t="shared" si="687"/>
        <v>155.65989253818918</v>
      </c>
    </row>
    <row r="2705" spans="1:77" x14ac:dyDescent="0.2">
      <c r="A2705">
        <v>1</v>
      </c>
      <c r="B2705">
        <v>48429</v>
      </c>
      <c r="C2705" t="s">
        <v>20</v>
      </c>
      <c r="D2705">
        <v>48</v>
      </c>
      <c r="E2705" t="s">
        <v>21</v>
      </c>
      <c r="F2705" t="s">
        <v>22</v>
      </c>
      <c r="G2705" t="s">
        <v>159</v>
      </c>
      <c r="H2705">
        <v>429</v>
      </c>
      <c r="I2705">
        <v>143</v>
      </c>
      <c r="J2705">
        <v>669</v>
      </c>
      <c r="K2705">
        <v>294</v>
      </c>
      <c r="L2705">
        <v>388</v>
      </c>
      <c r="M2705">
        <v>90</v>
      </c>
      <c r="N2705">
        <v>112</v>
      </c>
      <c r="O2705" s="3">
        <v>3026.1</v>
      </c>
      <c r="P2705" s="3">
        <v>4225.0614109999997</v>
      </c>
      <c r="Q2705" s="3">
        <v>10967</v>
      </c>
      <c r="R2705" s="3">
        <v>15312.20002</v>
      </c>
      <c r="S2705" s="3">
        <v>4156.3999999999996</v>
      </c>
      <c r="T2705" s="3">
        <v>5803.1939620000003</v>
      </c>
      <c r="U2705" s="3">
        <v>9344.6</v>
      </c>
      <c r="V2705" s="3">
        <v>13046.9941</v>
      </c>
      <c r="W2705" s="3">
        <v>1041.5999999999999</v>
      </c>
      <c r="X2705" s="3">
        <v>1454.2890070000001</v>
      </c>
      <c r="Y2705" s="3">
        <v>112</v>
      </c>
      <c r="Z2705" s="3">
        <v>156.37516210000001</v>
      </c>
      <c r="AA2705">
        <v>181</v>
      </c>
      <c r="AB2705">
        <v>617</v>
      </c>
      <c r="AC2705">
        <v>316</v>
      </c>
      <c r="AD2705">
        <v>413</v>
      </c>
      <c r="AE2705">
        <v>115</v>
      </c>
      <c r="AF2705">
        <v>102</v>
      </c>
      <c r="AG2705">
        <v>65</v>
      </c>
      <c r="AH2705">
        <v>22</v>
      </c>
      <c r="AI2705">
        <v>91</v>
      </c>
      <c r="AJ2705">
        <v>43</v>
      </c>
      <c r="AK2705">
        <v>14</v>
      </c>
      <c r="AL2705">
        <v>65</v>
      </c>
      <c r="AM2705">
        <v>88</v>
      </c>
      <c r="AN2705">
        <v>35</v>
      </c>
      <c r="AO2705">
        <v>117</v>
      </c>
      <c r="AP2705">
        <v>382</v>
      </c>
      <c r="AQ2705">
        <v>0</v>
      </c>
      <c r="AR2705" s="4">
        <v>5227</v>
      </c>
      <c r="AS2705" s="4">
        <f t="shared" si="676"/>
        <v>5609</v>
      </c>
      <c r="AT2705">
        <v>0.92461463200000005</v>
      </c>
      <c r="AU2705" s="4">
        <f t="shared" si="672"/>
        <v>1</v>
      </c>
      <c r="AV2705" s="4">
        <f t="shared" si="677"/>
        <v>5186.1634708880001</v>
      </c>
      <c r="AW2705" s="4">
        <v>0</v>
      </c>
      <c r="AX2705" s="4">
        <v>0</v>
      </c>
      <c r="AY2705" s="4">
        <v>80.53</v>
      </c>
      <c r="AZ2705" s="4">
        <f t="shared" si="678"/>
        <v>80.53</v>
      </c>
      <c r="BA2705" s="4">
        <f t="shared" si="679"/>
        <v>74.459216314960003</v>
      </c>
      <c r="BB2705" s="4">
        <v>9.51</v>
      </c>
      <c r="BC2705" s="4">
        <v>12000</v>
      </c>
      <c r="BD2705">
        <v>1.9600097243500001</v>
      </c>
      <c r="BE2705" s="2">
        <v>0.11</v>
      </c>
      <c r="BF2705">
        <v>40</v>
      </c>
      <c r="BG2705">
        <f t="shared" si="673"/>
        <v>0.11171872670841716</v>
      </c>
      <c r="BH2705">
        <v>0.747</v>
      </c>
      <c r="BI2705" s="4">
        <v>0.52800000000000002</v>
      </c>
      <c r="BJ2705" s="4">
        <v>0.17599999999999999</v>
      </c>
      <c r="BK2705" s="3">
        <f t="shared" si="680"/>
        <v>385500</v>
      </c>
      <c r="BL2705" s="3">
        <f t="shared" si="681"/>
        <v>72</v>
      </c>
      <c r="BM2705" s="3">
        <v>820.99999999999989</v>
      </c>
      <c r="BN2705" s="3">
        <v>738.9</v>
      </c>
      <c r="BO2705" s="3">
        <f t="shared" si="682"/>
        <v>82.099999999999909</v>
      </c>
      <c r="BP2705" s="3">
        <f t="shared" si="683"/>
        <v>22800</v>
      </c>
      <c r="BQ2705">
        <v>0.72</v>
      </c>
      <c r="BR2705">
        <v>0.59</v>
      </c>
      <c r="BS2705">
        <v>7.85</v>
      </c>
      <c r="BT2705">
        <f t="shared" si="674"/>
        <v>732.90000000000009</v>
      </c>
      <c r="BU2705" s="1">
        <f t="shared" si="675"/>
        <v>0.13870373216322759</v>
      </c>
      <c r="BV2705" s="1">
        <f t="shared" si="684"/>
        <v>0.15881361162969784</v>
      </c>
      <c r="BW2705">
        <f t="shared" si="685"/>
        <v>0.15029421412552593</v>
      </c>
      <c r="BX2705">
        <f t="shared" si="686"/>
        <v>0.16421730685993385</v>
      </c>
      <c r="BY2705">
        <f t="shared" si="687"/>
        <v>155.65989253818918</v>
      </c>
    </row>
    <row r="2706" spans="1:77" x14ac:dyDescent="0.2">
      <c r="A2706">
        <v>1</v>
      </c>
      <c r="B2706">
        <v>48431</v>
      </c>
      <c r="C2706" t="s">
        <v>20</v>
      </c>
      <c r="D2706">
        <v>48</v>
      </c>
      <c r="E2706" t="s">
        <v>21</v>
      </c>
      <c r="F2706" t="s">
        <v>22</v>
      </c>
      <c r="G2706" t="s">
        <v>160</v>
      </c>
      <c r="H2706">
        <v>431</v>
      </c>
      <c r="I2706">
        <v>324</v>
      </c>
      <c r="J2706">
        <v>555</v>
      </c>
      <c r="K2706">
        <v>214</v>
      </c>
      <c r="L2706">
        <v>368</v>
      </c>
      <c r="M2706">
        <v>74</v>
      </c>
      <c r="N2706">
        <v>136</v>
      </c>
      <c r="O2706" s="3">
        <v>4307.8999999999996</v>
      </c>
      <c r="P2706" s="3">
        <v>6014.7192919999998</v>
      </c>
      <c r="Q2706" s="3">
        <v>8689.5</v>
      </c>
      <c r="R2706" s="3">
        <v>12132.339029999999</v>
      </c>
      <c r="S2706" s="3">
        <v>3105.9</v>
      </c>
      <c r="T2706" s="3">
        <v>4336.4787139999999</v>
      </c>
      <c r="U2706" s="3">
        <v>8586.7999999999993</v>
      </c>
      <c r="V2706" s="3">
        <v>11988.94859</v>
      </c>
      <c r="W2706" s="3">
        <v>836.27</v>
      </c>
      <c r="X2706" s="3">
        <v>1167.6058640000001</v>
      </c>
      <c r="Y2706" s="3">
        <v>124</v>
      </c>
      <c r="Z2706" s="3">
        <v>173.1296437</v>
      </c>
      <c r="AA2706">
        <v>266</v>
      </c>
      <c r="AB2706">
        <v>504</v>
      </c>
      <c r="AC2706">
        <v>241</v>
      </c>
      <c r="AD2706">
        <v>392</v>
      </c>
      <c r="AE2706">
        <v>99</v>
      </c>
      <c r="AF2706">
        <v>98</v>
      </c>
      <c r="AG2706">
        <v>65</v>
      </c>
      <c r="AH2706">
        <v>22</v>
      </c>
      <c r="AI2706">
        <v>91</v>
      </c>
      <c r="AJ2706">
        <v>43</v>
      </c>
      <c r="AK2706">
        <v>14</v>
      </c>
      <c r="AL2706">
        <v>65</v>
      </c>
      <c r="AM2706">
        <v>88</v>
      </c>
      <c r="AN2706">
        <v>35</v>
      </c>
      <c r="AO2706">
        <v>117</v>
      </c>
      <c r="AP2706">
        <v>382</v>
      </c>
      <c r="AQ2706">
        <v>0</v>
      </c>
      <c r="AR2706" s="4">
        <v>5227</v>
      </c>
      <c r="AS2706" s="4">
        <f t="shared" si="676"/>
        <v>5609</v>
      </c>
      <c r="AT2706">
        <v>0.92434790200000005</v>
      </c>
      <c r="AU2706" s="4">
        <f t="shared" si="672"/>
        <v>1</v>
      </c>
      <c r="AV2706" s="4">
        <f t="shared" si="677"/>
        <v>5184.6673823179999</v>
      </c>
      <c r="AW2706" s="4">
        <v>0</v>
      </c>
      <c r="AX2706" s="4">
        <v>0</v>
      </c>
      <c r="AY2706" s="4">
        <v>80.53</v>
      </c>
      <c r="AZ2706" s="4">
        <f t="shared" si="678"/>
        <v>80.53</v>
      </c>
      <c r="BA2706" s="4">
        <f t="shared" si="679"/>
        <v>74.437736548060002</v>
      </c>
      <c r="BB2706" s="4">
        <v>9.51</v>
      </c>
      <c r="BC2706" s="4">
        <v>12000</v>
      </c>
      <c r="BD2706">
        <v>1.8403725957199999</v>
      </c>
      <c r="BE2706" s="2">
        <v>0.11</v>
      </c>
      <c r="BF2706">
        <v>40</v>
      </c>
      <c r="BG2706">
        <f t="shared" si="673"/>
        <v>0.11171872670841716</v>
      </c>
      <c r="BH2706">
        <v>0.747</v>
      </c>
      <c r="BI2706" s="4">
        <v>0.52800000000000002</v>
      </c>
      <c r="BJ2706" s="4">
        <v>0.17599999999999999</v>
      </c>
      <c r="BK2706" s="3">
        <f t="shared" si="680"/>
        <v>385500</v>
      </c>
      <c r="BL2706" s="3">
        <f t="shared" si="681"/>
        <v>72</v>
      </c>
      <c r="BM2706" s="3">
        <v>820.99999999999989</v>
      </c>
      <c r="BN2706" s="3">
        <v>738.9</v>
      </c>
      <c r="BO2706" s="3">
        <f t="shared" si="682"/>
        <v>82.099999999999909</v>
      </c>
      <c r="BP2706" s="3">
        <f t="shared" si="683"/>
        <v>22800</v>
      </c>
      <c r="BQ2706">
        <v>0.72</v>
      </c>
      <c r="BR2706">
        <v>0.59</v>
      </c>
      <c r="BS2706">
        <v>7.85</v>
      </c>
      <c r="BT2706">
        <f t="shared" si="674"/>
        <v>732.90000000000009</v>
      </c>
      <c r="BU2706" s="1">
        <f t="shared" si="675"/>
        <v>0.13723926190268956</v>
      </c>
      <c r="BV2706" s="1">
        <f t="shared" si="684"/>
        <v>0.15593679316013381</v>
      </c>
      <c r="BW2706">
        <f t="shared" si="685"/>
        <v>0.1474173956559619</v>
      </c>
      <c r="BX2706">
        <f t="shared" si="686"/>
        <v>0.16134048839036982</v>
      </c>
      <c r="BY2706">
        <f t="shared" si="687"/>
        <v>155.65989253818918</v>
      </c>
    </row>
    <row r="2707" spans="1:77" x14ac:dyDescent="0.2">
      <c r="A2707">
        <v>1</v>
      </c>
      <c r="B2707">
        <v>48433</v>
      </c>
      <c r="C2707" t="s">
        <v>20</v>
      </c>
      <c r="D2707">
        <v>48</v>
      </c>
      <c r="E2707" t="s">
        <v>21</v>
      </c>
      <c r="F2707" t="s">
        <v>22</v>
      </c>
      <c r="G2707" t="s">
        <v>161</v>
      </c>
      <c r="H2707">
        <v>433</v>
      </c>
      <c r="I2707">
        <v>173</v>
      </c>
      <c r="J2707">
        <v>489</v>
      </c>
      <c r="K2707">
        <v>239</v>
      </c>
      <c r="L2707">
        <v>337</v>
      </c>
      <c r="M2707">
        <v>70</v>
      </c>
      <c r="N2707">
        <v>113</v>
      </c>
      <c r="O2707" s="3">
        <v>2559.6999999999998</v>
      </c>
      <c r="P2707" s="3">
        <v>3573.8705570000002</v>
      </c>
      <c r="Q2707" s="3">
        <v>7982.1</v>
      </c>
      <c r="R2707" s="3">
        <v>11144.662329999999</v>
      </c>
      <c r="S2707" s="3">
        <v>3404.4</v>
      </c>
      <c r="T2707" s="3">
        <v>4753.2464449999998</v>
      </c>
      <c r="U2707" s="3">
        <v>8023.5</v>
      </c>
      <c r="V2707" s="3">
        <v>11202.46529</v>
      </c>
      <c r="W2707" s="3">
        <v>768.56</v>
      </c>
      <c r="X2707" s="3">
        <v>1073.068702</v>
      </c>
      <c r="Y2707" s="3">
        <v>108</v>
      </c>
      <c r="Z2707" s="3">
        <v>150.7903349</v>
      </c>
      <c r="AA2707">
        <v>176</v>
      </c>
      <c r="AB2707">
        <v>482</v>
      </c>
      <c r="AC2707">
        <v>269</v>
      </c>
      <c r="AD2707">
        <v>365</v>
      </c>
      <c r="AE2707">
        <v>100</v>
      </c>
      <c r="AF2707">
        <v>92</v>
      </c>
      <c r="AG2707">
        <v>65</v>
      </c>
      <c r="AH2707">
        <v>22</v>
      </c>
      <c r="AI2707">
        <v>91</v>
      </c>
      <c r="AJ2707">
        <v>43</v>
      </c>
      <c r="AK2707">
        <v>14</v>
      </c>
      <c r="AL2707">
        <v>65</v>
      </c>
      <c r="AM2707">
        <v>88</v>
      </c>
      <c r="AN2707">
        <v>35</v>
      </c>
      <c r="AO2707">
        <v>117</v>
      </c>
      <c r="AP2707">
        <v>382</v>
      </c>
      <c r="AQ2707">
        <v>0</v>
      </c>
      <c r="AR2707" s="4">
        <v>5227</v>
      </c>
      <c r="AS2707" s="4">
        <f t="shared" si="676"/>
        <v>5609</v>
      </c>
      <c r="AT2707">
        <v>0.927600694</v>
      </c>
      <c r="AU2707" s="4">
        <f t="shared" si="672"/>
        <v>1</v>
      </c>
      <c r="AV2707" s="4">
        <f t="shared" si="677"/>
        <v>5202.9122926460004</v>
      </c>
      <c r="AW2707" s="4">
        <v>0</v>
      </c>
      <c r="AX2707" s="4">
        <v>0</v>
      </c>
      <c r="AY2707" s="4">
        <v>80.53</v>
      </c>
      <c r="AZ2707" s="4">
        <f t="shared" si="678"/>
        <v>80.53</v>
      </c>
      <c r="BA2707" s="4">
        <f t="shared" si="679"/>
        <v>74.699683887820001</v>
      </c>
      <c r="BB2707" s="4">
        <v>9.51</v>
      </c>
      <c r="BC2707" s="4">
        <v>12000</v>
      </c>
      <c r="BD2707">
        <v>1.87130102606</v>
      </c>
      <c r="BE2707" s="2">
        <v>0.11</v>
      </c>
      <c r="BF2707">
        <v>40</v>
      </c>
      <c r="BG2707">
        <f t="shared" si="673"/>
        <v>0.11171872670841716</v>
      </c>
      <c r="BH2707">
        <v>0.747</v>
      </c>
      <c r="BI2707" s="4">
        <v>0.52800000000000002</v>
      </c>
      <c r="BJ2707" s="4">
        <v>0.17599999999999999</v>
      </c>
      <c r="BK2707" s="3">
        <f t="shared" si="680"/>
        <v>385500</v>
      </c>
      <c r="BL2707" s="3">
        <f t="shared" si="681"/>
        <v>72</v>
      </c>
      <c r="BM2707" s="3">
        <v>820.99999999999989</v>
      </c>
      <c r="BN2707" s="3">
        <v>738.9</v>
      </c>
      <c r="BO2707" s="3">
        <f t="shared" si="682"/>
        <v>82.099999999999909</v>
      </c>
      <c r="BP2707" s="3">
        <f t="shared" si="683"/>
        <v>22800</v>
      </c>
      <c r="BQ2707">
        <v>0.72</v>
      </c>
      <c r="BR2707">
        <v>0.59</v>
      </c>
      <c r="BS2707">
        <v>7.85</v>
      </c>
      <c r="BT2707">
        <f t="shared" si="674"/>
        <v>732.90000000000009</v>
      </c>
      <c r="BU2707" s="1">
        <f t="shared" si="675"/>
        <v>0.13796192261383355</v>
      </c>
      <c r="BV2707" s="1">
        <f t="shared" si="684"/>
        <v>0.15640086324419381</v>
      </c>
      <c r="BW2707">
        <f t="shared" si="685"/>
        <v>0.14788146574002189</v>
      </c>
      <c r="BX2707">
        <f t="shared" si="686"/>
        <v>0.16180455847442982</v>
      </c>
      <c r="BY2707">
        <f t="shared" si="687"/>
        <v>155.65989253818918</v>
      </c>
    </row>
    <row r="2708" spans="1:77" x14ac:dyDescent="0.2">
      <c r="A2708">
        <v>1</v>
      </c>
      <c r="B2708">
        <v>48435</v>
      </c>
      <c r="C2708" t="s">
        <v>20</v>
      </c>
      <c r="D2708">
        <v>48</v>
      </c>
      <c r="E2708" t="s">
        <v>21</v>
      </c>
      <c r="F2708" t="s">
        <v>22</v>
      </c>
      <c r="G2708" t="s">
        <v>162</v>
      </c>
      <c r="H2708">
        <v>435</v>
      </c>
      <c r="I2708">
        <v>164</v>
      </c>
      <c r="J2708">
        <v>341</v>
      </c>
      <c r="K2708">
        <v>128</v>
      </c>
      <c r="L2708">
        <v>570</v>
      </c>
      <c r="M2708">
        <v>47</v>
      </c>
      <c r="N2708">
        <v>95</v>
      </c>
      <c r="O2708" s="3">
        <v>2261.1999999999998</v>
      </c>
      <c r="P2708" s="3">
        <v>3157.1028259999998</v>
      </c>
      <c r="Q2708" s="3">
        <v>5655.8</v>
      </c>
      <c r="R2708" s="3">
        <v>7896.6664440000004</v>
      </c>
      <c r="S2708" s="3">
        <v>1905.9</v>
      </c>
      <c r="T2708" s="3">
        <v>2661.0305480000002</v>
      </c>
      <c r="U2708" s="3">
        <v>13510</v>
      </c>
      <c r="V2708" s="3">
        <v>18862.753929999999</v>
      </c>
      <c r="W2708" s="3">
        <v>541.23</v>
      </c>
      <c r="X2708" s="3">
        <v>755.66900869999995</v>
      </c>
      <c r="Y2708" s="3">
        <v>91</v>
      </c>
      <c r="Z2708" s="3">
        <v>127.0548192</v>
      </c>
      <c r="AA2708">
        <v>184</v>
      </c>
      <c r="AB2708">
        <v>322</v>
      </c>
      <c r="AC2708">
        <v>157</v>
      </c>
      <c r="AD2708">
        <v>575</v>
      </c>
      <c r="AE2708">
        <v>76</v>
      </c>
      <c r="AF2708">
        <v>76</v>
      </c>
      <c r="AG2708">
        <v>65</v>
      </c>
      <c r="AH2708">
        <v>22</v>
      </c>
      <c r="AI2708">
        <v>91</v>
      </c>
      <c r="AJ2708">
        <v>43</v>
      </c>
      <c r="AK2708">
        <v>14</v>
      </c>
      <c r="AL2708">
        <v>65</v>
      </c>
      <c r="AM2708">
        <v>88</v>
      </c>
      <c r="AN2708">
        <v>35</v>
      </c>
      <c r="AO2708">
        <v>117</v>
      </c>
      <c r="AP2708">
        <v>382</v>
      </c>
      <c r="AQ2708">
        <v>0</v>
      </c>
      <c r="AR2708" s="4">
        <v>5227</v>
      </c>
      <c r="AS2708" s="4">
        <f t="shared" si="676"/>
        <v>5609</v>
      </c>
      <c r="AT2708">
        <v>0.91904749600000002</v>
      </c>
      <c r="AU2708" s="4">
        <f t="shared" si="672"/>
        <v>1</v>
      </c>
      <c r="AV2708" s="4">
        <f t="shared" si="677"/>
        <v>5154.9374050639999</v>
      </c>
      <c r="AW2708" s="4">
        <v>0</v>
      </c>
      <c r="AX2708" s="4">
        <v>0</v>
      </c>
      <c r="AY2708" s="4">
        <v>80.53</v>
      </c>
      <c r="AZ2708" s="4">
        <f t="shared" si="678"/>
        <v>80.53</v>
      </c>
      <c r="BA2708" s="4">
        <f t="shared" si="679"/>
        <v>74.01089485288</v>
      </c>
      <c r="BB2708" s="4">
        <v>9.51</v>
      </c>
      <c r="BC2708" s="4">
        <v>12000</v>
      </c>
      <c r="BD2708">
        <v>1.88429972544</v>
      </c>
      <c r="BE2708" s="2">
        <v>0.11</v>
      </c>
      <c r="BF2708">
        <v>40</v>
      </c>
      <c r="BG2708">
        <f t="shared" si="673"/>
        <v>0.11171872670841716</v>
      </c>
      <c r="BH2708">
        <v>0.747</v>
      </c>
      <c r="BI2708" s="4">
        <v>0.52800000000000002</v>
      </c>
      <c r="BJ2708" s="4">
        <v>0.17599999999999999</v>
      </c>
      <c r="BK2708" s="3">
        <f t="shared" si="680"/>
        <v>385500</v>
      </c>
      <c r="BL2708" s="3">
        <f t="shared" si="681"/>
        <v>72</v>
      </c>
      <c r="BM2708" s="3">
        <v>820.99999999999989</v>
      </c>
      <c r="BN2708" s="3">
        <v>738.9</v>
      </c>
      <c r="BO2708" s="3">
        <f t="shared" si="682"/>
        <v>82.099999999999909</v>
      </c>
      <c r="BP2708" s="3">
        <f t="shared" si="683"/>
        <v>22800</v>
      </c>
      <c r="BQ2708">
        <v>0.72</v>
      </c>
      <c r="BR2708">
        <v>0.59</v>
      </c>
      <c r="BS2708">
        <v>7.85</v>
      </c>
      <c r="BT2708">
        <f t="shared" si="674"/>
        <v>732.90000000000009</v>
      </c>
      <c r="BU2708" s="1">
        <f t="shared" si="675"/>
        <v>0.13719358836354506</v>
      </c>
      <c r="BV2708" s="1">
        <f t="shared" si="684"/>
        <v>0.15478758582539531</v>
      </c>
      <c r="BW2708">
        <f t="shared" si="685"/>
        <v>0.1462681883212234</v>
      </c>
      <c r="BX2708">
        <f t="shared" si="686"/>
        <v>0.16019128105563132</v>
      </c>
      <c r="BY2708">
        <f t="shared" si="687"/>
        <v>155.65989253818918</v>
      </c>
    </row>
    <row r="2709" spans="1:77" x14ac:dyDescent="0.2">
      <c r="A2709">
        <v>18</v>
      </c>
      <c r="B2709">
        <v>48437</v>
      </c>
      <c r="C2709" t="s">
        <v>1605</v>
      </c>
      <c r="D2709">
        <v>48</v>
      </c>
      <c r="E2709" t="s">
        <v>21</v>
      </c>
      <c r="F2709" t="s">
        <v>22</v>
      </c>
      <c r="G2709" t="s">
        <v>1637</v>
      </c>
      <c r="H2709">
        <v>437</v>
      </c>
      <c r="I2709">
        <v>197</v>
      </c>
      <c r="J2709">
        <v>505</v>
      </c>
      <c r="K2709">
        <v>225</v>
      </c>
      <c r="L2709">
        <v>331</v>
      </c>
      <c r="M2709">
        <v>69</v>
      </c>
      <c r="N2709">
        <v>105</v>
      </c>
      <c r="O2709" s="3">
        <v>2446.4</v>
      </c>
      <c r="P2709" s="3">
        <v>3415.6803260000002</v>
      </c>
      <c r="Q2709" s="3">
        <v>7861.6</v>
      </c>
      <c r="R2709" s="3">
        <v>10976.41941</v>
      </c>
      <c r="S2709" s="3">
        <v>3145.7</v>
      </c>
      <c r="T2709" s="3">
        <v>4392.0477440000004</v>
      </c>
      <c r="U2709" s="3">
        <v>7800.1</v>
      </c>
      <c r="V2709" s="3">
        <v>10890.55269</v>
      </c>
      <c r="W2709" s="3">
        <v>752.17</v>
      </c>
      <c r="X2709" s="3">
        <v>1050.184872</v>
      </c>
      <c r="Y2709" s="3">
        <v>100</v>
      </c>
      <c r="Z2709" s="3">
        <v>139.6206804</v>
      </c>
      <c r="AA2709">
        <v>235</v>
      </c>
      <c r="AB2709">
        <v>465</v>
      </c>
      <c r="AC2709">
        <v>258</v>
      </c>
      <c r="AD2709">
        <v>359</v>
      </c>
      <c r="AE2709">
        <v>96</v>
      </c>
      <c r="AF2709">
        <v>85</v>
      </c>
      <c r="AG2709">
        <v>65</v>
      </c>
      <c r="AH2709">
        <v>22</v>
      </c>
      <c r="AI2709">
        <v>91</v>
      </c>
      <c r="AJ2709">
        <v>43</v>
      </c>
      <c r="AK2709">
        <v>14</v>
      </c>
      <c r="AL2709">
        <v>65</v>
      </c>
      <c r="AM2709">
        <v>88</v>
      </c>
      <c r="AN2709">
        <v>35</v>
      </c>
      <c r="AO2709">
        <v>117</v>
      </c>
      <c r="AP2709">
        <v>382</v>
      </c>
      <c r="AQ2709">
        <v>0</v>
      </c>
      <c r="AR2709" s="4">
        <v>5227</v>
      </c>
      <c r="AS2709" s="4">
        <f t="shared" si="676"/>
        <v>5609</v>
      </c>
      <c r="AT2709">
        <v>0.93573761</v>
      </c>
      <c r="AU2709" s="4">
        <f t="shared" si="672"/>
        <v>1</v>
      </c>
      <c r="AV2709" s="4">
        <f t="shared" si="677"/>
        <v>5248.5522544899995</v>
      </c>
      <c r="AW2709" s="4">
        <v>0</v>
      </c>
      <c r="AX2709" s="4">
        <v>0</v>
      </c>
      <c r="AY2709" s="4">
        <v>80.53</v>
      </c>
      <c r="AZ2709" s="4">
        <f t="shared" si="678"/>
        <v>80.53</v>
      </c>
      <c r="BA2709" s="4">
        <f t="shared" si="679"/>
        <v>75.354949733300003</v>
      </c>
      <c r="BB2709" s="4">
        <v>9.51</v>
      </c>
      <c r="BC2709" s="4">
        <v>12000</v>
      </c>
      <c r="BD2709">
        <v>1.7243097192700001</v>
      </c>
      <c r="BE2709" s="2">
        <v>0.11</v>
      </c>
      <c r="BF2709">
        <v>40</v>
      </c>
      <c r="BG2709">
        <f t="shared" si="673"/>
        <v>0.11171872670841716</v>
      </c>
      <c r="BH2709">
        <v>0.64</v>
      </c>
      <c r="BI2709" s="4">
        <v>0.52800000000000002</v>
      </c>
      <c r="BJ2709" s="4">
        <v>0.17599999999999999</v>
      </c>
      <c r="BK2709" s="3">
        <f t="shared" si="680"/>
        <v>385500</v>
      </c>
      <c r="BL2709" s="3">
        <f t="shared" si="681"/>
        <v>72</v>
      </c>
      <c r="BM2709" s="3">
        <v>820.99999999999989</v>
      </c>
      <c r="BN2709" s="3">
        <v>738.9</v>
      </c>
      <c r="BO2709" s="3">
        <f t="shared" si="682"/>
        <v>82.099999999999909</v>
      </c>
      <c r="BP2709" s="3">
        <f t="shared" si="683"/>
        <v>22800</v>
      </c>
      <c r="BQ2709">
        <v>0.72</v>
      </c>
      <c r="BR2709">
        <v>0.59</v>
      </c>
      <c r="BS2709">
        <v>7.85</v>
      </c>
      <c r="BT2709">
        <f t="shared" si="674"/>
        <v>732.90000000000009</v>
      </c>
      <c r="BU2709" s="1">
        <f t="shared" si="675"/>
        <v>0.1539837567217642</v>
      </c>
      <c r="BV2709" s="1">
        <f t="shared" si="684"/>
        <v>0.17272102003447912</v>
      </c>
      <c r="BW2709">
        <f t="shared" si="685"/>
        <v>0.16388512029132846</v>
      </c>
      <c r="BX2709">
        <f t="shared" si="686"/>
        <v>0.17835829212352022</v>
      </c>
      <c r="BY2709">
        <f t="shared" si="687"/>
        <v>155.92068707191771</v>
      </c>
    </row>
    <row r="2710" spans="1:77" x14ac:dyDescent="0.2">
      <c r="A2710">
        <v>1</v>
      </c>
      <c r="B2710">
        <v>48439</v>
      </c>
      <c r="C2710" t="s">
        <v>20</v>
      </c>
      <c r="D2710">
        <v>48</v>
      </c>
      <c r="E2710" t="s">
        <v>21</v>
      </c>
      <c r="F2710" t="s">
        <v>22</v>
      </c>
      <c r="G2710" t="s">
        <v>164</v>
      </c>
      <c r="H2710">
        <v>439</v>
      </c>
      <c r="I2710">
        <v>180</v>
      </c>
      <c r="J2710">
        <v>5383</v>
      </c>
      <c r="K2710">
        <v>553</v>
      </c>
      <c r="L2710">
        <v>1074</v>
      </c>
      <c r="M2710">
        <v>606</v>
      </c>
      <c r="N2710">
        <v>762</v>
      </c>
      <c r="O2710" s="3">
        <v>118370</v>
      </c>
      <c r="P2710" s="3">
        <v>165268.9994</v>
      </c>
      <c r="Q2710" s="3">
        <v>63696</v>
      </c>
      <c r="R2710" s="3">
        <v>88932.788610000003</v>
      </c>
      <c r="S2710" s="3">
        <v>5293.7</v>
      </c>
      <c r="T2710" s="3">
        <v>7391.0999599999996</v>
      </c>
      <c r="U2710" s="3">
        <v>16396</v>
      </c>
      <c r="V2710" s="3">
        <v>22892.206760000001</v>
      </c>
      <c r="W2710" s="3">
        <v>5835.9</v>
      </c>
      <c r="X2710" s="3">
        <v>8148.1232900000005</v>
      </c>
      <c r="Y2710" s="3">
        <v>614</v>
      </c>
      <c r="Z2710" s="3">
        <v>857.27097790000005</v>
      </c>
      <c r="AA2710">
        <v>218</v>
      </c>
      <c r="AB2710">
        <v>1782</v>
      </c>
      <c r="AC2710">
        <v>4</v>
      </c>
      <c r="AD2710">
        <v>627</v>
      </c>
      <c r="AE2710">
        <v>242</v>
      </c>
      <c r="AF2710">
        <v>262</v>
      </c>
      <c r="AG2710">
        <v>65</v>
      </c>
      <c r="AH2710">
        <v>22</v>
      </c>
      <c r="AI2710">
        <v>91</v>
      </c>
      <c r="AJ2710">
        <v>43</v>
      </c>
      <c r="AK2710">
        <v>14</v>
      </c>
      <c r="AL2710">
        <v>65</v>
      </c>
      <c r="AM2710">
        <v>88</v>
      </c>
      <c r="AN2710">
        <v>35</v>
      </c>
      <c r="AO2710">
        <v>117</v>
      </c>
      <c r="AP2710">
        <v>382</v>
      </c>
      <c r="AQ2710">
        <v>0</v>
      </c>
      <c r="AR2710" s="4">
        <v>5227</v>
      </c>
      <c r="AS2710" s="4">
        <f t="shared" si="676"/>
        <v>5609</v>
      </c>
      <c r="AT2710">
        <v>0.92400352399999996</v>
      </c>
      <c r="AU2710" s="4">
        <f t="shared" si="672"/>
        <v>1</v>
      </c>
      <c r="AV2710" s="4">
        <f t="shared" si="677"/>
        <v>5182.7357661159995</v>
      </c>
      <c r="AW2710" s="4">
        <v>0</v>
      </c>
      <c r="AX2710" s="4">
        <v>0</v>
      </c>
      <c r="AY2710" s="4">
        <v>80.53</v>
      </c>
      <c r="AZ2710" s="4">
        <f t="shared" si="678"/>
        <v>80.53</v>
      </c>
      <c r="BA2710" s="4">
        <f t="shared" si="679"/>
        <v>74.410003787720001</v>
      </c>
      <c r="BB2710" s="4">
        <v>9.51</v>
      </c>
      <c r="BC2710" s="4">
        <v>12000</v>
      </c>
      <c r="BD2710">
        <v>2.03965716064</v>
      </c>
      <c r="BE2710" s="2">
        <v>0.11</v>
      </c>
      <c r="BF2710">
        <v>40</v>
      </c>
      <c r="BG2710">
        <f t="shared" si="673"/>
        <v>0.11171872670841716</v>
      </c>
      <c r="BH2710">
        <v>0.747</v>
      </c>
      <c r="BI2710" s="4">
        <v>0.52800000000000002</v>
      </c>
      <c r="BJ2710" s="4">
        <v>0.17599999999999999</v>
      </c>
      <c r="BK2710" s="3">
        <f t="shared" si="680"/>
        <v>385500</v>
      </c>
      <c r="BL2710" s="3">
        <f t="shared" si="681"/>
        <v>72</v>
      </c>
      <c r="BM2710" s="3">
        <v>820.99999999999989</v>
      </c>
      <c r="BN2710" s="3">
        <v>738.9</v>
      </c>
      <c r="BO2710" s="3">
        <f t="shared" si="682"/>
        <v>82.099999999999909</v>
      </c>
      <c r="BP2710" s="3">
        <f t="shared" si="683"/>
        <v>22800</v>
      </c>
      <c r="BQ2710">
        <v>0.72</v>
      </c>
      <c r="BR2710">
        <v>0.59</v>
      </c>
      <c r="BS2710">
        <v>7.85</v>
      </c>
      <c r="BT2710">
        <f t="shared" si="674"/>
        <v>732.90000000000009</v>
      </c>
      <c r="BU2710" s="1">
        <f t="shared" si="675"/>
        <v>0.13959346077656906</v>
      </c>
      <c r="BV2710" s="1">
        <f t="shared" si="684"/>
        <v>0.18295932226832931</v>
      </c>
      <c r="BW2710">
        <f t="shared" si="685"/>
        <v>0.1744399247641574</v>
      </c>
      <c r="BX2710">
        <f t="shared" si="686"/>
        <v>0.18836301749856532</v>
      </c>
      <c r="BY2710">
        <f t="shared" si="687"/>
        <v>155.65989253818918</v>
      </c>
    </row>
    <row r="2711" spans="1:77" x14ac:dyDescent="0.2">
      <c r="A2711">
        <v>1</v>
      </c>
      <c r="B2711">
        <v>48441</v>
      </c>
      <c r="C2711" t="s">
        <v>20</v>
      </c>
      <c r="D2711">
        <v>48</v>
      </c>
      <c r="E2711" t="s">
        <v>21</v>
      </c>
      <c r="F2711" t="s">
        <v>22</v>
      </c>
      <c r="G2711" t="s">
        <v>165</v>
      </c>
      <c r="H2711">
        <v>441</v>
      </c>
      <c r="I2711">
        <v>135</v>
      </c>
      <c r="J2711">
        <v>742</v>
      </c>
      <c r="K2711">
        <v>305</v>
      </c>
      <c r="L2711">
        <v>390</v>
      </c>
      <c r="M2711">
        <v>95</v>
      </c>
      <c r="N2711">
        <v>128</v>
      </c>
      <c r="O2711" s="3">
        <v>2935.4</v>
      </c>
      <c r="P2711" s="3">
        <v>4098.4254529999998</v>
      </c>
      <c r="Q2711" s="3">
        <v>12457</v>
      </c>
      <c r="R2711" s="3">
        <v>17392.548159999998</v>
      </c>
      <c r="S2711" s="3">
        <v>4082.2</v>
      </c>
      <c r="T2711" s="3">
        <v>5699.5954170000005</v>
      </c>
      <c r="U2711" s="3">
        <v>9223.6</v>
      </c>
      <c r="V2711" s="3">
        <v>12878.05308</v>
      </c>
      <c r="W2711" s="3">
        <v>1287.2</v>
      </c>
      <c r="X2711" s="3">
        <v>1797.1973989999999</v>
      </c>
      <c r="Y2711" s="3">
        <v>121</v>
      </c>
      <c r="Z2711" s="3">
        <v>168.94102330000001</v>
      </c>
      <c r="AA2711">
        <v>171</v>
      </c>
      <c r="AB2711">
        <v>570</v>
      </c>
      <c r="AC2711">
        <v>323</v>
      </c>
      <c r="AD2711">
        <v>398</v>
      </c>
      <c r="AE2711">
        <v>108</v>
      </c>
      <c r="AF2711">
        <v>98</v>
      </c>
      <c r="AG2711">
        <v>65</v>
      </c>
      <c r="AH2711">
        <v>22</v>
      </c>
      <c r="AI2711">
        <v>91</v>
      </c>
      <c r="AJ2711">
        <v>43</v>
      </c>
      <c r="AK2711">
        <v>14</v>
      </c>
      <c r="AL2711">
        <v>65</v>
      </c>
      <c r="AM2711">
        <v>88</v>
      </c>
      <c r="AN2711">
        <v>35</v>
      </c>
      <c r="AO2711">
        <v>117</v>
      </c>
      <c r="AP2711">
        <v>382</v>
      </c>
      <c r="AQ2711">
        <v>0</v>
      </c>
      <c r="AR2711" s="4">
        <v>5227</v>
      </c>
      <c r="AS2711" s="4">
        <f t="shared" si="676"/>
        <v>5609</v>
      </c>
      <c r="AT2711">
        <v>0.92417664799999999</v>
      </c>
      <c r="AU2711" s="4">
        <f t="shared" si="672"/>
        <v>1</v>
      </c>
      <c r="AV2711" s="4">
        <f t="shared" si="677"/>
        <v>5183.7068186320002</v>
      </c>
      <c r="AW2711" s="4">
        <v>0</v>
      </c>
      <c r="AX2711" s="4">
        <v>0</v>
      </c>
      <c r="AY2711" s="4">
        <v>80.53</v>
      </c>
      <c r="AZ2711" s="4">
        <f t="shared" si="678"/>
        <v>80.53</v>
      </c>
      <c r="BA2711" s="4">
        <f t="shared" si="679"/>
        <v>74.423945463440006</v>
      </c>
      <c r="BB2711" s="4">
        <v>9.51</v>
      </c>
      <c r="BC2711" s="4">
        <v>12000</v>
      </c>
      <c r="BD2711">
        <v>1.89817980925</v>
      </c>
      <c r="BE2711" s="2">
        <v>0.11</v>
      </c>
      <c r="BF2711">
        <v>40</v>
      </c>
      <c r="BG2711">
        <f t="shared" si="673"/>
        <v>0.11171872670841716</v>
      </c>
      <c r="BH2711">
        <v>0.747</v>
      </c>
      <c r="BI2711" s="4">
        <v>0.52800000000000002</v>
      </c>
      <c r="BJ2711" s="4">
        <v>0.17599999999999999</v>
      </c>
      <c r="BK2711" s="3">
        <f t="shared" si="680"/>
        <v>385500</v>
      </c>
      <c r="BL2711" s="3">
        <f t="shared" si="681"/>
        <v>72</v>
      </c>
      <c r="BM2711" s="3">
        <v>820.99999999999989</v>
      </c>
      <c r="BN2711" s="3">
        <v>738.9</v>
      </c>
      <c r="BO2711" s="3">
        <f t="shared" si="682"/>
        <v>82.099999999999909</v>
      </c>
      <c r="BP2711" s="3">
        <f t="shared" si="683"/>
        <v>22800</v>
      </c>
      <c r="BQ2711">
        <v>0.72</v>
      </c>
      <c r="BR2711">
        <v>0.59</v>
      </c>
      <c r="BS2711">
        <v>7.85</v>
      </c>
      <c r="BT2711">
        <f t="shared" si="674"/>
        <v>732.90000000000009</v>
      </c>
      <c r="BU2711" s="1">
        <f t="shared" si="675"/>
        <v>0.1379144415551356</v>
      </c>
      <c r="BV2711" s="1">
        <f t="shared" si="684"/>
        <v>0.15860033060729783</v>
      </c>
      <c r="BW2711">
        <f t="shared" si="685"/>
        <v>0.15008093310312592</v>
      </c>
      <c r="BX2711">
        <f t="shared" si="686"/>
        <v>0.16400402583753385</v>
      </c>
      <c r="BY2711">
        <f t="shared" si="687"/>
        <v>155.65989253818918</v>
      </c>
    </row>
    <row r="2712" spans="1:77" x14ac:dyDescent="0.2">
      <c r="A2712">
        <v>1</v>
      </c>
      <c r="B2712">
        <v>48443</v>
      </c>
      <c r="C2712" t="s">
        <v>20</v>
      </c>
      <c r="D2712">
        <v>48</v>
      </c>
      <c r="E2712" t="s">
        <v>21</v>
      </c>
      <c r="F2712" t="s">
        <v>22</v>
      </c>
      <c r="G2712" t="s">
        <v>166</v>
      </c>
      <c r="H2712">
        <v>443</v>
      </c>
      <c r="I2712">
        <v>337</v>
      </c>
      <c r="J2712">
        <v>324</v>
      </c>
      <c r="K2712">
        <v>98</v>
      </c>
      <c r="L2712">
        <v>519</v>
      </c>
      <c r="M2712">
        <v>42</v>
      </c>
      <c r="N2712">
        <v>84</v>
      </c>
      <c r="O2712" s="3">
        <v>3156.9</v>
      </c>
      <c r="P2712" s="3">
        <v>4407.6852609999996</v>
      </c>
      <c r="Q2712" s="3">
        <v>4978.3</v>
      </c>
      <c r="R2712" s="3">
        <v>6950.7363340000002</v>
      </c>
      <c r="S2712" s="3">
        <v>1627</v>
      </c>
      <c r="T2712" s="3">
        <v>2271.628471</v>
      </c>
      <c r="U2712" s="3">
        <v>12443</v>
      </c>
      <c r="V2712" s="3">
        <v>17373.001270000001</v>
      </c>
      <c r="W2712" s="3">
        <v>481.03</v>
      </c>
      <c r="X2712" s="3">
        <v>671.61735910000004</v>
      </c>
      <c r="Y2712" s="3">
        <v>80</v>
      </c>
      <c r="Z2712" s="3">
        <v>111.6965443</v>
      </c>
      <c r="AA2712">
        <v>224</v>
      </c>
      <c r="AB2712">
        <v>293</v>
      </c>
      <c r="AC2712">
        <v>135</v>
      </c>
      <c r="AD2712">
        <v>528</v>
      </c>
      <c r="AE2712">
        <v>71</v>
      </c>
      <c r="AF2712">
        <v>68</v>
      </c>
      <c r="AG2712">
        <v>65</v>
      </c>
      <c r="AH2712">
        <v>22</v>
      </c>
      <c r="AI2712">
        <v>91</v>
      </c>
      <c r="AJ2712">
        <v>43</v>
      </c>
      <c r="AK2712">
        <v>14</v>
      </c>
      <c r="AL2712">
        <v>65</v>
      </c>
      <c r="AM2712">
        <v>88</v>
      </c>
      <c r="AN2712">
        <v>35</v>
      </c>
      <c r="AO2712">
        <v>117</v>
      </c>
      <c r="AP2712">
        <v>382</v>
      </c>
      <c r="AQ2712">
        <v>0</v>
      </c>
      <c r="AR2712" s="4">
        <v>5227</v>
      </c>
      <c r="AS2712" s="4">
        <f t="shared" si="676"/>
        <v>5609</v>
      </c>
      <c r="AT2712">
        <v>0.92733370599999998</v>
      </c>
      <c r="AU2712" s="4">
        <f t="shared" si="672"/>
        <v>1</v>
      </c>
      <c r="AV2712" s="4">
        <f t="shared" si="677"/>
        <v>5201.414756954</v>
      </c>
      <c r="AW2712" s="4">
        <v>0</v>
      </c>
      <c r="AX2712" s="4">
        <v>0</v>
      </c>
      <c r="AY2712" s="4">
        <v>80.53</v>
      </c>
      <c r="AZ2712" s="4">
        <f t="shared" si="678"/>
        <v>80.53</v>
      </c>
      <c r="BA2712" s="4">
        <f t="shared" si="679"/>
        <v>74.678183344179999</v>
      </c>
      <c r="BB2712" s="4">
        <v>9.51</v>
      </c>
      <c r="BC2712" s="4">
        <v>12000</v>
      </c>
      <c r="BD2712">
        <v>2.05382916199</v>
      </c>
      <c r="BE2712" s="2">
        <v>0.11</v>
      </c>
      <c r="BF2712">
        <v>40</v>
      </c>
      <c r="BG2712">
        <f t="shared" si="673"/>
        <v>0.11171872670841716</v>
      </c>
      <c r="BH2712">
        <v>0.747</v>
      </c>
      <c r="BI2712" s="4">
        <v>0.52800000000000002</v>
      </c>
      <c r="BJ2712" s="4">
        <v>0.17599999999999999</v>
      </c>
      <c r="BK2712" s="3">
        <f t="shared" si="680"/>
        <v>385500</v>
      </c>
      <c r="BL2712" s="3">
        <f t="shared" si="681"/>
        <v>72</v>
      </c>
      <c r="BM2712" s="3">
        <v>820.99999999999989</v>
      </c>
      <c r="BN2712" s="3">
        <v>738.9</v>
      </c>
      <c r="BO2712" s="3">
        <f t="shared" si="682"/>
        <v>82.099999999999909</v>
      </c>
      <c r="BP2712" s="3">
        <f t="shared" si="683"/>
        <v>22800</v>
      </c>
      <c r="BQ2712">
        <v>0.72</v>
      </c>
      <c r="BR2712">
        <v>0.59</v>
      </c>
      <c r="BS2712">
        <v>7.85</v>
      </c>
      <c r="BT2712">
        <f t="shared" si="674"/>
        <v>732.90000000000009</v>
      </c>
      <c r="BU2712" s="1">
        <f t="shared" si="675"/>
        <v>0.14012340764672365</v>
      </c>
      <c r="BV2712" s="1">
        <f t="shared" si="684"/>
        <v>0.15719892636475188</v>
      </c>
      <c r="BW2712">
        <f t="shared" si="685"/>
        <v>0.14867952886057997</v>
      </c>
      <c r="BX2712">
        <f t="shared" si="686"/>
        <v>0.1626026215949879</v>
      </c>
      <c r="BY2712">
        <f t="shared" si="687"/>
        <v>155.65989253818918</v>
      </c>
    </row>
    <row r="2713" spans="1:77" x14ac:dyDescent="0.2">
      <c r="A2713">
        <v>18</v>
      </c>
      <c r="B2713">
        <v>48445</v>
      </c>
      <c r="C2713" t="s">
        <v>1605</v>
      </c>
      <c r="D2713">
        <v>48</v>
      </c>
      <c r="E2713" t="s">
        <v>21</v>
      </c>
      <c r="F2713" t="s">
        <v>22</v>
      </c>
      <c r="G2713" t="s">
        <v>1649</v>
      </c>
      <c r="H2713">
        <v>445</v>
      </c>
      <c r="I2713">
        <v>206</v>
      </c>
      <c r="J2713">
        <v>617</v>
      </c>
      <c r="K2713">
        <v>221</v>
      </c>
      <c r="L2713">
        <v>365</v>
      </c>
      <c r="M2713">
        <v>82</v>
      </c>
      <c r="N2713">
        <v>146</v>
      </c>
      <c r="O2713" s="3">
        <v>2862.8</v>
      </c>
      <c r="P2713" s="3">
        <v>3997.0608400000001</v>
      </c>
      <c r="Q2713" s="3">
        <v>8956.2999999999993</v>
      </c>
      <c r="R2713" s="3">
        <v>12504.847</v>
      </c>
      <c r="S2713" s="3">
        <v>3097.8</v>
      </c>
      <c r="T2713" s="3">
        <v>4325.1694390000002</v>
      </c>
      <c r="U2713" s="3">
        <v>8391.7000000000007</v>
      </c>
      <c r="V2713" s="3">
        <v>11716.548640000001</v>
      </c>
      <c r="W2713" s="3">
        <v>900.06</v>
      </c>
      <c r="X2713" s="3">
        <v>1256.6698960000001</v>
      </c>
      <c r="Y2713" s="3">
        <v>130</v>
      </c>
      <c r="Z2713" s="3">
        <v>181.50688460000001</v>
      </c>
      <c r="AA2713">
        <v>232</v>
      </c>
      <c r="AB2713">
        <v>487</v>
      </c>
      <c r="AC2713">
        <v>247</v>
      </c>
      <c r="AD2713">
        <v>378</v>
      </c>
      <c r="AE2713">
        <v>97</v>
      </c>
      <c r="AF2713">
        <v>97</v>
      </c>
      <c r="AG2713">
        <v>65</v>
      </c>
      <c r="AH2713">
        <v>22</v>
      </c>
      <c r="AI2713">
        <v>91</v>
      </c>
      <c r="AJ2713">
        <v>43</v>
      </c>
      <c r="AK2713">
        <v>14</v>
      </c>
      <c r="AL2713">
        <v>65</v>
      </c>
      <c r="AM2713">
        <v>88</v>
      </c>
      <c r="AN2713">
        <v>35</v>
      </c>
      <c r="AO2713">
        <v>117</v>
      </c>
      <c r="AP2713">
        <v>382</v>
      </c>
      <c r="AQ2713">
        <v>0</v>
      </c>
      <c r="AR2713" s="4">
        <v>5227</v>
      </c>
      <c r="AS2713" s="4">
        <f t="shared" si="676"/>
        <v>5609</v>
      </c>
      <c r="AT2713">
        <v>0.93479796900000001</v>
      </c>
      <c r="AU2713" s="4">
        <f t="shared" si="672"/>
        <v>1</v>
      </c>
      <c r="AV2713" s="4">
        <f t="shared" si="677"/>
        <v>5243.2818081209998</v>
      </c>
      <c r="AW2713" s="4">
        <v>0</v>
      </c>
      <c r="AX2713" s="4">
        <v>0</v>
      </c>
      <c r="AY2713" s="4">
        <v>80.53</v>
      </c>
      <c r="AZ2713" s="4">
        <f t="shared" si="678"/>
        <v>80.53</v>
      </c>
      <c r="BA2713" s="4">
        <f t="shared" si="679"/>
        <v>75.279280443570002</v>
      </c>
      <c r="BB2713" s="4">
        <v>9.51</v>
      </c>
      <c r="BC2713" s="4">
        <v>12000</v>
      </c>
      <c r="BD2713">
        <v>1.8404924150299999</v>
      </c>
      <c r="BE2713" s="2">
        <v>0.11</v>
      </c>
      <c r="BF2713">
        <v>40</v>
      </c>
      <c r="BG2713">
        <f t="shared" si="673"/>
        <v>0.11171872670841716</v>
      </c>
      <c r="BH2713">
        <v>0.64</v>
      </c>
      <c r="BI2713" s="4">
        <v>0.52800000000000002</v>
      </c>
      <c r="BJ2713" s="4">
        <v>0.17599999999999999</v>
      </c>
      <c r="BK2713" s="3">
        <f t="shared" si="680"/>
        <v>385500</v>
      </c>
      <c r="BL2713" s="3">
        <f t="shared" si="681"/>
        <v>72</v>
      </c>
      <c r="BM2713" s="3">
        <v>820.99999999999989</v>
      </c>
      <c r="BN2713" s="3">
        <v>738.9</v>
      </c>
      <c r="BO2713" s="3">
        <f t="shared" si="682"/>
        <v>82.099999999999909</v>
      </c>
      <c r="BP2713" s="3">
        <f t="shared" si="683"/>
        <v>22800</v>
      </c>
      <c r="BQ2713">
        <v>0.72</v>
      </c>
      <c r="BR2713">
        <v>0.59</v>
      </c>
      <c r="BS2713">
        <v>7.85</v>
      </c>
      <c r="BT2713">
        <f t="shared" si="674"/>
        <v>732.90000000000009</v>
      </c>
      <c r="BU2713" s="1">
        <f t="shared" si="675"/>
        <v>0.15525942794373315</v>
      </c>
      <c r="BV2713" s="1">
        <f t="shared" si="684"/>
        <v>0.17451768820009006</v>
      </c>
      <c r="BW2713">
        <f t="shared" si="685"/>
        <v>0.1656817884569394</v>
      </c>
      <c r="BX2713">
        <f t="shared" si="686"/>
        <v>0.18015496028913117</v>
      </c>
      <c r="BY2713">
        <f t="shared" si="687"/>
        <v>155.92068707191771</v>
      </c>
    </row>
    <row r="2714" spans="1:77" x14ac:dyDescent="0.2">
      <c r="A2714">
        <v>1</v>
      </c>
      <c r="B2714">
        <v>48447</v>
      </c>
      <c r="C2714" t="s">
        <v>20</v>
      </c>
      <c r="D2714">
        <v>48</v>
      </c>
      <c r="E2714" t="s">
        <v>21</v>
      </c>
      <c r="F2714" t="s">
        <v>22</v>
      </c>
      <c r="G2714" t="s">
        <v>168</v>
      </c>
      <c r="H2714">
        <v>447</v>
      </c>
      <c r="I2714">
        <v>136</v>
      </c>
      <c r="J2714">
        <v>637</v>
      </c>
      <c r="K2714">
        <v>302</v>
      </c>
      <c r="L2714">
        <v>380</v>
      </c>
      <c r="M2714">
        <v>87</v>
      </c>
      <c r="N2714">
        <v>110</v>
      </c>
      <c r="O2714" s="3">
        <v>2467.4</v>
      </c>
      <c r="P2714" s="3">
        <v>3445.000669</v>
      </c>
      <c r="Q2714" s="3">
        <v>10439</v>
      </c>
      <c r="R2714" s="3">
        <v>14575.002829999999</v>
      </c>
      <c r="S2714" s="3">
        <v>4041.3</v>
      </c>
      <c r="T2714" s="3">
        <v>5642.4905580000004</v>
      </c>
      <c r="U2714" s="3">
        <v>9054.4</v>
      </c>
      <c r="V2714" s="3">
        <v>12641.81489</v>
      </c>
      <c r="W2714" s="3">
        <v>991.07</v>
      </c>
      <c r="X2714" s="3">
        <v>1383.7386779999999</v>
      </c>
      <c r="Y2714" s="3">
        <v>109</v>
      </c>
      <c r="Z2714" s="3">
        <v>152.18654169999999</v>
      </c>
      <c r="AA2714">
        <v>174</v>
      </c>
      <c r="AB2714">
        <v>586</v>
      </c>
      <c r="AC2714">
        <v>322</v>
      </c>
      <c r="AD2714">
        <v>404</v>
      </c>
      <c r="AE2714">
        <v>112</v>
      </c>
      <c r="AF2714">
        <v>99</v>
      </c>
      <c r="AG2714">
        <v>65</v>
      </c>
      <c r="AH2714">
        <v>22</v>
      </c>
      <c r="AI2714">
        <v>91</v>
      </c>
      <c r="AJ2714">
        <v>43</v>
      </c>
      <c r="AK2714">
        <v>14</v>
      </c>
      <c r="AL2714">
        <v>65</v>
      </c>
      <c r="AM2714">
        <v>88</v>
      </c>
      <c r="AN2714">
        <v>35</v>
      </c>
      <c r="AO2714">
        <v>117</v>
      </c>
      <c r="AP2714">
        <v>382</v>
      </c>
      <c r="AQ2714">
        <v>0</v>
      </c>
      <c r="AR2714" s="4">
        <v>5227</v>
      </c>
      <c r="AS2714" s="4">
        <f t="shared" si="676"/>
        <v>5609</v>
      </c>
      <c r="AT2714">
        <v>0.92677540199999997</v>
      </c>
      <c r="AU2714" s="4">
        <f t="shared" si="672"/>
        <v>1</v>
      </c>
      <c r="AV2714" s="4">
        <f t="shared" si="677"/>
        <v>5198.2832298180001</v>
      </c>
      <c r="AW2714" s="4">
        <v>0</v>
      </c>
      <c r="AX2714" s="4">
        <v>0</v>
      </c>
      <c r="AY2714" s="4">
        <v>80.53</v>
      </c>
      <c r="AZ2714" s="4">
        <f t="shared" si="678"/>
        <v>80.53</v>
      </c>
      <c r="BA2714" s="4">
        <f t="shared" si="679"/>
        <v>74.633223123059992</v>
      </c>
      <c r="BB2714" s="4">
        <v>9.51</v>
      </c>
      <c r="BC2714" s="4">
        <v>12000</v>
      </c>
      <c r="BD2714">
        <v>1.9377766110800001</v>
      </c>
      <c r="BE2714" s="2">
        <v>0.11</v>
      </c>
      <c r="BF2714">
        <v>40</v>
      </c>
      <c r="BG2714">
        <f t="shared" si="673"/>
        <v>0.11171872670841716</v>
      </c>
      <c r="BH2714">
        <v>0.747</v>
      </c>
      <c r="BI2714" s="4">
        <v>0.52800000000000002</v>
      </c>
      <c r="BJ2714" s="4">
        <v>0.17599999999999999</v>
      </c>
      <c r="BK2714" s="3">
        <f t="shared" si="680"/>
        <v>385500</v>
      </c>
      <c r="BL2714" s="3">
        <f t="shared" si="681"/>
        <v>72</v>
      </c>
      <c r="BM2714" s="3">
        <v>820.99999999999989</v>
      </c>
      <c r="BN2714" s="3">
        <v>738.9</v>
      </c>
      <c r="BO2714" s="3">
        <f t="shared" si="682"/>
        <v>82.099999999999909</v>
      </c>
      <c r="BP2714" s="3">
        <f t="shared" si="683"/>
        <v>22800</v>
      </c>
      <c r="BQ2714">
        <v>0.72</v>
      </c>
      <c r="BR2714">
        <v>0.59</v>
      </c>
      <c r="BS2714">
        <v>7.85</v>
      </c>
      <c r="BT2714">
        <f t="shared" si="674"/>
        <v>732.90000000000009</v>
      </c>
      <c r="BU2714" s="1">
        <f t="shared" si="675"/>
        <v>0.13867044278473442</v>
      </c>
      <c r="BV2714" s="1">
        <f t="shared" si="684"/>
        <v>0.15848325970767466</v>
      </c>
      <c r="BW2714">
        <f t="shared" si="685"/>
        <v>0.14996386220350275</v>
      </c>
      <c r="BX2714">
        <f t="shared" si="686"/>
        <v>0.16388695493791067</v>
      </c>
      <c r="BY2714">
        <f t="shared" si="687"/>
        <v>155.65989253818918</v>
      </c>
    </row>
    <row r="2715" spans="1:77" x14ac:dyDescent="0.2">
      <c r="A2715">
        <v>18</v>
      </c>
      <c r="B2715">
        <v>48449</v>
      </c>
      <c r="C2715" t="s">
        <v>1605</v>
      </c>
      <c r="D2715">
        <v>48</v>
      </c>
      <c r="E2715" t="s">
        <v>21</v>
      </c>
      <c r="F2715" t="s">
        <v>22</v>
      </c>
      <c r="G2715" t="s">
        <v>1696</v>
      </c>
      <c r="H2715">
        <v>449</v>
      </c>
      <c r="I2715">
        <v>268</v>
      </c>
      <c r="J2715">
        <v>1272</v>
      </c>
      <c r="K2715">
        <v>430</v>
      </c>
      <c r="L2715">
        <v>509</v>
      </c>
      <c r="M2715">
        <v>166</v>
      </c>
      <c r="N2715">
        <v>195</v>
      </c>
      <c r="O2715" s="3">
        <v>4331.5</v>
      </c>
      <c r="P2715" s="3">
        <v>6047.6697729999996</v>
      </c>
      <c r="Q2715" s="3">
        <v>18581</v>
      </c>
      <c r="R2715" s="3">
        <v>25942.91863</v>
      </c>
      <c r="S2715" s="3">
        <v>5632.3</v>
      </c>
      <c r="T2715" s="3">
        <v>7863.8555839999999</v>
      </c>
      <c r="U2715" s="3">
        <v>11660</v>
      </c>
      <c r="V2715" s="3">
        <v>16279.771339999999</v>
      </c>
      <c r="W2715" s="3">
        <v>1808.5</v>
      </c>
      <c r="X2715" s="3">
        <v>2525.0400060000002</v>
      </c>
      <c r="Y2715" s="3">
        <v>177</v>
      </c>
      <c r="Z2715" s="3">
        <v>247.1286044</v>
      </c>
      <c r="AA2715">
        <v>306</v>
      </c>
      <c r="AB2715">
        <v>908</v>
      </c>
      <c r="AC2715">
        <v>408</v>
      </c>
      <c r="AD2715">
        <v>493</v>
      </c>
      <c r="AE2715">
        <v>150</v>
      </c>
      <c r="AF2715">
        <v>136</v>
      </c>
      <c r="AG2715">
        <v>65</v>
      </c>
      <c r="AH2715">
        <v>22</v>
      </c>
      <c r="AI2715">
        <v>91</v>
      </c>
      <c r="AJ2715">
        <v>43</v>
      </c>
      <c r="AK2715">
        <v>14</v>
      </c>
      <c r="AL2715">
        <v>65</v>
      </c>
      <c r="AM2715">
        <v>88</v>
      </c>
      <c r="AN2715">
        <v>35</v>
      </c>
      <c r="AO2715">
        <v>117</v>
      </c>
      <c r="AP2715">
        <v>382</v>
      </c>
      <c r="AQ2715">
        <v>0</v>
      </c>
      <c r="AR2715" s="4">
        <v>5227</v>
      </c>
      <c r="AS2715" s="4">
        <f t="shared" si="676"/>
        <v>5609</v>
      </c>
      <c r="AT2715">
        <v>0.92194786100000004</v>
      </c>
      <c r="AU2715" s="4">
        <f t="shared" si="672"/>
        <v>1</v>
      </c>
      <c r="AV2715" s="4">
        <f t="shared" si="677"/>
        <v>5171.2055523489998</v>
      </c>
      <c r="AW2715" s="4">
        <v>0</v>
      </c>
      <c r="AX2715" s="4">
        <v>0</v>
      </c>
      <c r="AY2715" s="4">
        <v>80.53</v>
      </c>
      <c r="AZ2715" s="4">
        <f t="shared" si="678"/>
        <v>80.53</v>
      </c>
      <c r="BA2715" s="4">
        <f t="shared" si="679"/>
        <v>74.244461246330005</v>
      </c>
      <c r="BB2715" s="4">
        <v>9.51</v>
      </c>
      <c r="BC2715" s="4">
        <v>12000</v>
      </c>
      <c r="BD2715">
        <v>2.0646560700199998</v>
      </c>
      <c r="BE2715" s="2">
        <v>0.11</v>
      </c>
      <c r="BF2715">
        <v>40</v>
      </c>
      <c r="BG2715">
        <f t="shared" si="673"/>
        <v>0.11171872670841716</v>
      </c>
      <c r="BH2715">
        <v>0.64</v>
      </c>
      <c r="BI2715" s="4">
        <v>0.52800000000000002</v>
      </c>
      <c r="BJ2715" s="4">
        <v>0.17599999999999999</v>
      </c>
      <c r="BK2715" s="3">
        <f t="shared" si="680"/>
        <v>385500</v>
      </c>
      <c r="BL2715" s="3">
        <f t="shared" si="681"/>
        <v>72</v>
      </c>
      <c r="BM2715" s="3">
        <v>820.99999999999989</v>
      </c>
      <c r="BN2715" s="3">
        <v>738.9</v>
      </c>
      <c r="BO2715" s="3">
        <f t="shared" si="682"/>
        <v>82.099999999999909</v>
      </c>
      <c r="BP2715" s="3">
        <f t="shared" si="683"/>
        <v>22800</v>
      </c>
      <c r="BQ2715">
        <v>0.72</v>
      </c>
      <c r="BR2715">
        <v>0.59</v>
      </c>
      <c r="BS2715">
        <v>7.85</v>
      </c>
      <c r="BT2715">
        <f t="shared" si="674"/>
        <v>732.90000000000009</v>
      </c>
      <c r="BU2715" s="1">
        <f t="shared" si="675"/>
        <v>0.1563285501373036</v>
      </c>
      <c r="BV2715" s="1">
        <f t="shared" si="684"/>
        <v>0.1809104420835185</v>
      </c>
      <c r="BW2715">
        <f t="shared" si="685"/>
        <v>0.17207454234036784</v>
      </c>
      <c r="BX2715">
        <f t="shared" si="686"/>
        <v>0.18654771417255961</v>
      </c>
      <c r="BY2715">
        <f t="shared" si="687"/>
        <v>155.92068707191771</v>
      </c>
    </row>
    <row r="2716" spans="1:77" x14ac:dyDescent="0.2">
      <c r="A2716">
        <v>1</v>
      </c>
      <c r="B2716">
        <v>48451</v>
      </c>
      <c r="C2716" t="s">
        <v>20</v>
      </c>
      <c r="D2716">
        <v>48</v>
      </c>
      <c r="E2716" t="s">
        <v>21</v>
      </c>
      <c r="F2716" t="s">
        <v>22</v>
      </c>
      <c r="G2716" t="s">
        <v>170</v>
      </c>
      <c r="H2716">
        <v>451</v>
      </c>
      <c r="I2716">
        <v>222</v>
      </c>
      <c r="J2716">
        <v>689</v>
      </c>
      <c r="K2716">
        <v>262</v>
      </c>
      <c r="L2716">
        <v>397</v>
      </c>
      <c r="M2716">
        <v>89</v>
      </c>
      <c r="N2716">
        <v>156</v>
      </c>
      <c r="O2716" s="3">
        <v>3699.2</v>
      </c>
      <c r="P2716" s="3">
        <v>5164.8482110000004</v>
      </c>
      <c r="Q2716" s="3">
        <v>11413</v>
      </c>
      <c r="R2716" s="3">
        <v>15934.90826</v>
      </c>
      <c r="S2716" s="3">
        <v>3468.8</v>
      </c>
      <c r="T2716" s="3">
        <v>4843.162163</v>
      </c>
      <c r="U2716" s="3">
        <v>9253.7000000000007</v>
      </c>
      <c r="V2716" s="3">
        <v>12920.07891</v>
      </c>
      <c r="W2716" s="3">
        <v>1080.2</v>
      </c>
      <c r="X2716" s="3">
        <v>1508.1825899999999</v>
      </c>
      <c r="Y2716" s="3">
        <v>140</v>
      </c>
      <c r="Z2716" s="3">
        <v>195.46895259999999</v>
      </c>
      <c r="AA2716">
        <v>240</v>
      </c>
      <c r="AB2716">
        <v>540</v>
      </c>
      <c r="AC2716">
        <v>273</v>
      </c>
      <c r="AD2716">
        <v>403</v>
      </c>
      <c r="AE2716">
        <v>102</v>
      </c>
      <c r="AF2716">
        <v>102</v>
      </c>
      <c r="AG2716">
        <v>65</v>
      </c>
      <c r="AH2716">
        <v>22</v>
      </c>
      <c r="AI2716">
        <v>91</v>
      </c>
      <c r="AJ2716">
        <v>43</v>
      </c>
      <c r="AK2716">
        <v>14</v>
      </c>
      <c r="AL2716">
        <v>65</v>
      </c>
      <c r="AM2716">
        <v>88</v>
      </c>
      <c r="AN2716">
        <v>35</v>
      </c>
      <c r="AO2716">
        <v>117</v>
      </c>
      <c r="AP2716">
        <v>382</v>
      </c>
      <c r="AQ2716">
        <v>0</v>
      </c>
      <c r="AR2716" s="4">
        <v>5227</v>
      </c>
      <c r="AS2716" s="4">
        <f t="shared" si="676"/>
        <v>5609</v>
      </c>
      <c r="AT2716">
        <v>0.92196197400000002</v>
      </c>
      <c r="AU2716" s="4">
        <f t="shared" si="672"/>
        <v>1</v>
      </c>
      <c r="AV2716" s="4">
        <f t="shared" si="677"/>
        <v>5171.2847121659997</v>
      </c>
      <c r="AW2716" s="4">
        <v>0</v>
      </c>
      <c r="AX2716" s="4">
        <v>0</v>
      </c>
      <c r="AY2716" s="4">
        <v>80.53</v>
      </c>
      <c r="AZ2716" s="4">
        <f t="shared" si="678"/>
        <v>80.53</v>
      </c>
      <c r="BA2716" s="4">
        <f t="shared" si="679"/>
        <v>74.245597766220001</v>
      </c>
      <c r="BB2716" s="4">
        <v>9.51</v>
      </c>
      <c r="BC2716" s="4">
        <v>12000</v>
      </c>
      <c r="BD2716">
        <v>1.87215414643</v>
      </c>
      <c r="BE2716" s="2">
        <v>0.11</v>
      </c>
      <c r="BF2716">
        <v>40</v>
      </c>
      <c r="BG2716">
        <f t="shared" si="673"/>
        <v>0.11171872670841716</v>
      </c>
      <c r="BH2716">
        <v>0.747</v>
      </c>
      <c r="BI2716" s="4">
        <v>0.52800000000000002</v>
      </c>
      <c r="BJ2716" s="4">
        <v>0.17599999999999999</v>
      </c>
      <c r="BK2716" s="3">
        <f t="shared" si="680"/>
        <v>385500</v>
      </c>
      <c r="BL2716" s="3">
        <f t="shared" si="681"/>
        <v>72</v>
      </c>
      <c r="BM2716" s="3">
        <v>820.99999999999989</v>
      </c>
      <c r="BN2716" s="3">
        <v>738.9</v>
      </c>
      <c r="BO2716" s="3">
        <f t="shared" si="682"/>
        <v>82.099999999999909</v>
      </c>
      <c r="BP2716" s="3">
        <f t="shared" si="683"/>
        <v>22800</v>
      </c>
      <c r="BQ2716">
        <v>0.72</v>
      </c>
      <c r="BR2716">
        <v>0.59</v>
      </c>
      <c r="BS2716">
        <v>7.85</v>
      </c>
      <c r="BT2716">
        <f t="shared" si="674"/>
        <v>732.90000000000009</v>
      </c>
      <c r="BU2716" s="1">
        <f t="shared" si="675"/>
        <v>0.13736280037575449</v>
      </c>
      <c r="BV2716" s="1">
        <f t="shared" si="684"/>
        <v>0.15740583560594873</v>
      </c>
      <c r="BW2716">
        <f t="shared" si="685"/>
        <v>0.14888643810177682</v>
      </c>
      <c r="BX2716">
        <f t="shared" si="686"/>
        <v>0.16280953083618474</v>
      </c>
      <c r="BY2716">
        <f t="shared" si="687"/>
        <v>155.65989253818918</v>
      </c>
    </row>
    <row r="2717" spans="1:77" x14ac:dyDescent="0.2">
      <c r="A2717">
        <v>1</v>
      </c>
      <c r="B2717">
        <v>48453</v>
      </c>
      <c r="C2717" t="s">
        <v>20</v>
      </c>
      <c r="D2717">
        <v>48</v>
      </c>
      <c r="E2717" t="s">
        <v>21</v>
      </c>
      <c r="F2717" t="s">
        <v>22</v>
      </c>
      <c r="G2717" t="s">
        <v>171</v>
      </c>
      <c r="H2717">
        <v>453</v>
      </c>
      <c r="I2717">
        <v>165</v>
      </c>
      <c r="J2717">
        <v>3499</v>
      </c>
      <c r="K2717">
        <v>761</v>
      </c>
      <c r="L2717">
        <v>873</v>
      </c>
      <c r="M2717">
        <v>402</v>
      </c>
      <c r="N2717">
        <v>545</v>
      </c>
      <c r="O2717" s="3">
        <v>6250</v>
      </c>
      <c r="P2717" s="3">
        <v>8726.2925269999996</v>
      </c>
      <c r="Q2717" s="3">
        <v>45801</v>
      </c>
      <c r="R2717" s="3">
        <v>63947.667849999998</v>
      </c>
      <c r="S2717" s="3">
        <v>7673.9</v>
      </c>
      <c r="T2717" s="3">
        <v>10714.3514</v>
      </c>
      <c r="U2717" s="3">
        <v>17245</v>
      </c>
      <c r="V2717" s="3">
        <v>24077.586340000002</v>
      </c>
      <c r="W2717" s="3">
        <v>4222.3999999999996</v>
      </c>
      <c r="X2717" s="3">
        <v>5895.3436110000002</v>
      </c>
      <c r="Y2717" s="3">
        <v>451</v>
      </c>
      <c r="Z2717" s="3">
        <v>629.68926880000004</v>
      </c>
      <c r="AA2717">
        <v>203</v>
      </c>
      <c r="AB2717">
        <v>1387</v>
      </c>
      <c r="AC2717">
        <v>533</v>
      </c>
      <c r="AD2717">
        <v>597</v>
      </c>
      <c r="AE2717">
        <v>198</v>
      </c>
      <c r="AF2717">
        <v>217</v>
      </c>
      <c r="AG2717">
        <v>65</v>
      </c>
      <c r="AH2717">
        <v>22</v>
      </c>
      <c r="AI2717">
        <v>91</v>
      </c>
      <c r="AJ2717">
        <v>43</v>
      </c>
      <c r="AK2717">
        <v>14</v>
      </c>
      <c r="AL2717">
        <v>65</v>
      </c>
      <c r="AM2717">
        <v>88</v>
      </c>
      <c r="AN2717">
        <v>35</v>
      </c>
      <c r="AO2717">
        <v>117</v>
      </c>
      <c r="AP2717">
        <v>382</v>
      </c>
      <c r="AQ2717">
        <v>0</v>
      </c>
      <c r="AR2717" s="4">
        <v>5227</v>
      </c>
      <c r="AS2717" s="4">
        <f t="shared" si="676"/>
        <v>5609</v>
      </c>
      <c r="AT2717">
        <v>0.91259905500000005</v>
      </c>
      <c r="AU2717" s="4">
        <f t="shared" si="672"/>
        <v>1</v>
      </c>
      <c r="AV2717" s="4">
        <f t="shared" si="677"/>
        <v>5118.7680994950006</v>
      </c>
      <c r="AW2717" s="4">
        <v>0</v>
      </c>
      <c r="AX2717" s="4">
        <v>0</v>
      </c>
      <c r="AY2717" s="4">
        <v>80.53</v>
      </c>
      <c r="AZ2717" s="4">
        <f t="shared" si="678"/>
        <v>80.53</v>
      </c>
      <c r="BA2717" s="4">
        <f t="shared" si="679"/>
        <v>73.491601899149998</v>
      </c>
      <c r="BB2717" s="4">
        <v>9.51</v>
      </c>
      <c r="BC2717" s="4">
        <v>12000</v>
      </c>
      <c r="BD2717">
        <v>2.04542912986</v>
      </c>
      <c r="BE2717" s="2">
        <v>0.11</v>
      </c>
      <c r="BF2717">
        <v>40</v>
      </c>
      <c r="BG2717">
        <f t="shared" si="673"/>
        <v>0.11171872670841716</v>
      </c>
      <c r="BH2717">
        <v>0.747</v>
      </c>
      <c r="BI2717" s="4">
        <v>0.52800000000000002</v>
      </c>
      <c r="BJ2717" s="4">
        <v>0.17599999999999999</v>
      </c>
      <c r="BK2717" s="3">
        <f t="shared" si="680"/>
        <v>385500</v>
      </c>
      <c r="BL2717" s="3">
        <f t="shared" si="681"/>
        <v>72</v>
      </c>
      <c r="BM2717" s="3">
        <v>820.99999999999989</v>
      </c>
      <c r="BN2717" s="3">
        <v>738.9</v>
      </c>
      <c r="BO2717" s="3">
        <f t="shared" si="682"/>
        <v>82.099999999999909</v>
      </c>
      <c r="BP2717" s="3">
        <f t="shared" si="683"/>
        <v>22800</v>
      </c>
      <c r="BQ2717">
        <v>0.72</v>
      </c>
      <c r="BR2717">
        <v>0.59</v>
      </c>
      <c r="BS2717">
        <v>7.85</v>
      </c>
      <c r="BT2717">
        <f t="shared" si="674"/>
        <v>732.90000000000009</v>
      </c>
      <c r="BU2717" s="1">
        <f t="shared" si="675"/>
        <v>0.13843027739633812</v>
      </c>
      <c r="BV2717" s="1">
        <f t="shared" si="684"/>
        <v>0.17532525063182236</v>
      </c>
      <c r="BW2717">
        <f t="shared" si="685"/>
        <v>0.16680585312765045</v>
      </c>
      <c r="BX2717">
        <f t="shared" si="686"/>
        <v>0.18072894586205837</v>
      </c>
      <c r="BY2717">
        <f t="shared" si="687"/>
        <v>155.65989253818918</v>
      </c>
    </row>
    <row r="2718" spans="1:77" x14ac:dyDescent="0.2">
      <c r="A2718">
        <v>1</v>
      </c>
      <c r="B2718">
        <v>48455</v>
      </c>
      <c r="C2718" t="s">
        <v>20</v>
      </c>
      <c r="D2718">
        <v>48</v>
      </c>
      <c r="E2718" t="s">
        <v>21</v>
      </c>
      <c r="F2718" t="s">
        <v>22</v>
      </c>
      <c r="G2718" t="s">
        <v>172</v>
      </c>
      <c r="H2718">
        <v>455</v>
      </c>
      <c r="I2718">
        <v>347</v>
      </c>
      <c r="J2718">
        <v>1519</v>
      </c>
      <c r="K2718">
        <v>480</v>
      </c>
      <c r="L2718">
        <v>568</v>
      </c>
      <c r="M2718">
        <v>179</v>
      </c>
      <c r="N2718">
        <v>195</v>
      </c>
      <c r="O2718" s="3">
        <v>5841.2</v>
      </c>
      <c r="P2718" s="3">
        <v>8155.5231860000004</v>
      </c>
      <c r="Q2718" s="3">
        <v>19298</v>
      </c>
      <c r="R2718" s="3">
        <v>26943.998909999998</v>
      </c>
      <c r="S2718" s="3">
        <v>5103.1000000000004</v>
      </c>
      <c r="T2718" s="3">
        <v>7124.982943</v>
      </c>
      <c r="U2718" s="3">
        <v>12221</v>
      </c>
      <c r="V2718" s="3">
        <v>17063.04336</v>
      </c>
      <c r="W2718" s="3">
        <v>1829.8</v>
      </c>
      <c r="X2718" s="3">
        <v>2554.779211</v>
      </c>
      <c r="Y2718" s="3">
        <v>176</v>
      </c>
      <c r="Z2718" s="3">
        <v>245.73239760000001</v>
      </c>
      <c r="AA2718">
        <v>326</v>
      </c>
      <c r="AB2718">
        <v>969</v>
      </c>
      <c r="AC2718">
        <v>477</v>
      </c>
      <c r="AD2718">
        <v>512</v>
      </c>
      <c r="AE2718">
        <v>150</v>
      </c>
      <c r="AF2718">
        <v>135</v>
      </c>
      <c r="AG2718">
        <v>65</v>
      </c>
      <c r="AH2718">
        <v>22</v>
      </c>
      <c r="AI2718">
        <v>91</v>
      </c>
      <c r="AJ2718">
        <v>43</v>
      </c>
      <c r="AK2718">
        <v>14</v>
      </c>
      <c r="AL2718">
        <v>65</v>
      </c>
      <c r="AM2718">
        <v>88</v>
      </c>
      <c r="AN2718">
        <v>35</v>
      </c>
      <c r="AO2718">
        <v>117</v>
      </c>
      <c r="AP2718">
        <v>382</v>
      </c>
      <c r="AQ2718">
        <v>0</v>
      </c>
      <c r="AR2718" s="4">
        <v>5227</v>
      </c>
      <c r="AS2718" s="4">
        <f t="shared" si="676"/>
        <v>5609</v>
      </c>
      <c r="AT2718">
        <v>0.910512883</v>
      </c>
      <c r="AU2718" s="4">
        <f t="shared" si="672"/>
        <v>1</v>
      </c>
      <c r="AV2718" s="4">
        <f t="shared" si="677"/>
        <v>5107.0667607469995</v>
      </c>
      <c r="AW2718" s="4">
        <v>0</v>
      </c>
      <c r="AX2718" s="4">
        <v>0</v>
      </c>
      <c r="AY2718" s="4">
        <v>80.53</v>
      </c>
      <c r="AZ2718" s="4">
        <f t="shared" si="678"/>
        <v>80.53</v>
      </c>
      <c r="BA2718" s="4">
        <f t="shared" si="679"/>
        <v>73.32360246799</v>
      </c>
      <c r="BB2718" s="4">
        <v>9.51</v>
      </c>
      <c r="BC2718" s="4">
        <v>12000</v>
      </c>
      <c r="BD2718">
        <v>2.2813328947299998</v>
      </c>
      <c r="BE2718" s="2">
        <v>0.11</v>
      </c>
      <c r="BF2718">
        <v>40</v>
      </c>
      <c r="BG2718">
        <f t="shared" si="673"/>
        <v>0.11171872670841716</v>
      </c>
      <c r="BH2718">
        <v>0.747</v>
      </c>
      <c r="BI2718" s="4">
        <v>0.52800000000000002</v>
      </c>
      <c r="BJ2718" s="4">
        <v>0.17599999999999999</v>
      </c>
      <c r="BK2718" s="3">
        <f t="shared" si="680"/>
        <v>385500</v>
      </c>
      <c r="BL2718" s="3">
        <f t="shared" si="681"/>
        <v>72</v>
      </c>
      <c r="BM2718" s="3">
        <v>820.99999999999989</v>
      </c>
      <c r="BN2718" s="3">
        <v>738.9</v>
      </c>
      <c r="BO2718" s="3">
        <f t="shared" si="682"/>
        <v>82.099999999999909</v>
      </c>
      <c r="BP2718" s="3">
        <f t="shared" si="683"/>
        <v>22800</v>
      </c>
      <c r="BQ2718">
        <v>0.72</v>
      </c>
      <c r="BR2718">
        <v>0.59</v>
      </c>
      <c r="BS2718">
        <v>7.85</v>
      </c>
      <c r="BT2718">
        <f t="shared" si="674"/>
        <v>732.90000000000009</v>
      </c>
      <c r="BU2718" s="1">
        <f t="shared" si="675"/>
        <v>0.14103567617779436</v>
      </c>
      <c r="BV2718" s="1">
        <f t="shared" si="684"/>
        <v>0.16531146954745859</v>
      </c>
      <c r="BW2718">
        <f t="shared" si="685"/>
        <v>0.15679207204328668</v>
      </c>
      <c r="BX2718">
        <f t="shared" si="686"/>
        <v>0.17071516477769461</v>
      </c>
      <c r="BY2718">
        <f t="shared" si="687"/>
        <v>155.65989253818918</v>
      </c>
    </row>
    <row r="2719" spans="1:77" x14ac:dyDescent="0.2">
      <c r="A2719">
        <v>12</v>
      </c>
      <c r="B2719">
        <v>48457</v>
      </c>
      <c r="C2719" t="s">
        <v>1017</v>
      </c>
      <c r="D2719">
        <v>48</v>
      </c>
      <c r="E2719" t="s">
        <v>21</v>
      </c>
      <c r="F2719" t="s">
        <v>22</v>
      </c>
      <c r="G2719" t="s">
        <v>1007</v>
      </c>
      <c r="H2719">
        <v>457</v>
      </c>
      <c r="I2719">
        <v>658</v>
      </c>
      <c r="J2719">
        <v>942</v>
      </c>
      <c r="K2719">
        <v>298</v>
      </c>
      <c r="L2719">
        <v>763</v>
      </c>
      <c r="M2719">
        <v>109</v>
      </c>
      <c r="N2719">
        <v>136</v>
      </c>
      <c r="O2719" s="3">
        <v>13059</v>
      </c>
      <c r="P2719" s="3">
        <v>18233.06466</v>
      </c>
      <c r="Q2719" s="3">
        <v>13162</v>
      </c>
      <c r="R2719" s="3">
        <v>18376.873960000001</v>
      </c>
      <c r="S2719" s="3">
        <v>2346.6999999999998</v>
      </c>
      <c r="T2719" s="3">
        <v>3276.4785080000001</v>
      </c>
      <c r="U2719" s="3">
        <v>15098</v>
      </c>
      <c r="V2719" s="3">
        <v>21079.930329999999</v>
      </c>
      <c r="W2719" s="3">
        <v>1217.7</v>
      </c>
      <c r="X2719" s="3">
        <v>1700.161026</v>
      </c>
      <c r="Y2719" s="3">
        <v>124</v>
      </c>
      <c r="Z2719" s="3">
        <v>173.1296437</v>
      </c>
      <c r="AA2719">
        <v>318</v>
      </c>
      <c r="AB2719">
        <v>642</v>
      </c>
      <c r="AC2719">
        <v>324</v>
      </c>
      <c r="AD2719">
        <v>646</v>
      </c>
      <c r="AE2719">
        <v>109</v>
      </c>
      <c r="AF2719">
        <v>92</v>
      </c>
      <c r="AG2719">
        <v>65</v>
      </c>
      <c r="AH2719">
        <v>22</v>
      </c>
      <c r="AI2719">
        <v>91</v>
      </c>
      <c r="AJ2719">
        <v>43</v>
      </c>
      <c r="AK2719">
        <v>14</v>
      </c>
      <c r="AL2719">
        <v>65</v>
      </c>
      <c r="AM2719">
        <v>88</v>
      </c>
      <c r="AN2719">
        <v>35</v>
      </c>
      <c r="AO2719">
        <v>117</v>
      </c>
      <c r="AP2719">
        <v>382</v>
      </c>
      <c r="AQ2719">
        <v>0</v>
      </c>
      <c r="AR2719" s="4">
        <v>5227</v>
      </c>
      <c r="AS2719" s="4">
        <f t="shared" si="676"/>
        <v>5609</v>
      </c>
      <c r="AT2719">
        <v>0.90715622900000004</v>
      </c>
      <c r="AU2719" s="4">
        <f t="shared" si="672"/>
        <v>1</v>
      </c>
      <c r="AV2719" s="4">
        <f t="shared" si="677"/>
        <v>5088.2392884609999</v>
      </c>
      <c r="AW2719" s="4">
        <v>0</v>
      </c>
      <c r="AX2719" s="4">
        <v>0</v>
      </c>
      <c r="AY2719" s="4">
        <v>80.53</v>
      </c>
      <c r="AZ2719" s="4">
        <f t="shared" si="678"/>
        <v>80.53</v>
      </c>
      <c r="BA2719" s="4">
        <f t="shared" si="679"/>
        <v>73.053291121370009</v>
      </c>
      <c r="BB2719" s="4">
        <v>9.51</v>
      </c>
      <c r="BC2719" s="4">
        <v>12000</v>
      </c>
      <c r="BD2719">
        <v>2.3864067923399999</v>
      </c>
      <c r="BE2719" s="2">
        <v>0.11</v>
      </c>
      <c r="BF2719">
        <v>40</v>
      </c>
      <c r="BG2719">
        <f t="shared" si="673"/>
        <v>0.11171872670841716</v>
      </c>
      <c r="BH2719">
        <v>0.59909999999999997</v>
      </c>
      <c r="BI2719" s="4">
        <v>0.52800000000000002</v>
      </c>
      <c r="BJ2719" s="4">
        <v>0.17599999999999999</v>
      </c>
      <c r="BK2719" s="3">
        <f t="shared" si="680"/>
        <v>385500</v>
      </c>
      <c r="BL2719" s="3">
        <f t="shared" si="681"/>
        <v>72</v>
      </c>
      <c r="BM2719" s="3">
        <v>820.99999999999989</v>
      </c>
      <c r="BN2719" s="3">
        <v>738.9</v>
      </c>
      <c r="BO2719" s="3">
        <f t="shared" si="682"/>
        <v>82.099999999999909</v>
      </c>
      <c r="BP2719" s="3">
        <f t="shared" si="683"/>
        <v>22800</v>
      </c>
      <c r="BQ2719">
        <v>0.72</v>
      </c>
      <c r="BR2719">
        <v>0.59</v>
      </c>
      <c r="BS2719">
        <v>7.85</v>
      </c>
      <c r="BT2719">
        <f t="shared" si="674"/>
        <v>732.90000000000009</v>
      </c>
      <c r="BU2719" s="1">
        <f t="shared" si="675"/>
        <v>0.16613542210335561</v>
      </c>
      <c r="BV2719" s="1">
        <f t="shared" si="684"/>
        <v>0.1878963214551703</v>
      </c>
      <c r="BW2719">
        <f t="shared" si="685"/>
        <v>0.17890957439188132</v>
      </c>
      <c r="BX2719">
        <f t="shared" si="686"/>
        <v>0.19364491801164885</v>
      </c>
      <c r="BY2719">
        <f t="shared" si="687"/>
        <v>156.04498368557392</v>
      </c>
    </row>
    <row r="2720" spans="1:77" x14ac:dyDescent="0.2">
      <c r="A2720">
        <v>18</v>
      </c>
      <c r="B2720">
        <v>48459</v>
      </c>
      <c r="C2720" t="s">
        <v>1605</v>
      </c>
      <c r="D2720">
        <v>48</v>
      </c>
      <c r="E2720" t="s">
        <v>21</v>
      </c>
      <c r="F2720" t="s">
        <v>22</v>
      </c>
      <c r="G2720" t="s">
        <v>963</v>
      </c>
      <c r="H2720">
        <v>459</v>
      </c>
      <c r="I2720">
        <v>272</v>
      </c>
      <c r="J2720">
        <v>1850</v>
      </c>
      <c r="K2720">
        <v>587</v>
      </c>
      <c r="L2720">
        <v>583</v>
      </c>
      <c r="M2720">
        <v>219</v>
      </c>
      <c r="N2720">
        <v>241</v>
      </c>
      <c r="O2720" s="3">
        <v>4350</v>
      </c>
      <c r="P2720" s="3">
        <v>6073.4995989999998</v>
      </c>
      <c r="Q2720" s="3">
        <v>22440</v>
      </c>
      <c r="R2720" s="3">
        <v>31330.880690000002</v>
      </c>
      <c r="S2720" s="3">
        <v>6541.7</v>
      </c>
      <c r="T2720" s="3">
        <v>9133.5660520000001</v>
      </c>
      <c r="U2720" s="3">
        <v>12554</v>
      </c>
      <c r="V2720" s="3">
        <v>17527.980220000001</v>
      </c>
      <c r="W2720" s="3">
        <v>2108.8000000000002</v>
      </c>
      <c r="X2720" s="3">
        <v>2944.320909</v>
      </c>
      <c r="Y2720" s="3">
        <v>210</v>
      </c>
      <c r="Z2720" s="3">
        <v>293.20342890000001</v>
      </c>
      <c r="AA2720">
        <v>309</v>
      </c>
      <c r="AB2720">
        <v>1050</v>
      </c>
      <c r="AC2720">
        <v>458</v>
      </c>
      <c r="AD2720">
        <v>511</v>
      </c>
      <c r="AE2720">
        <v>162</v>
      </c>
      <c r="AF2720">
        <v>148</v>
      </c>
      <c r="AG2720">
        <v>65</v>
      </c>
      <c r="AH2720">
        <v>22</v>
      </c>
      <c r="AI2720">
        <v>91</v>
      </c>
      <c r="AJ2720">
        <v>43</v>
      </c>
      <c r="AK2720">
        <v>14</v>
      </c>
      <c r="AL2720">
        <v>65</v>
      </c>
      <c r="AM2720">
        <v>88</v>
      </c>
      <c r="AN2720">
        <v>35</v>
      </c>
      <c r="AO2720">
        <v>117</v>
      </c>
      <c r="AP2720">
        <v>382</v>
      </c>
      <c r="AQ2720">
        <v>0</v>
      </c>
      <c r="AR2720" s="4">
        <v>5227</v>
      </c>
      <c r="AS2720" s="4">
        <f t="shared" si="676"/>
        <v>5609</v>
      </c>
      <c r="AT2720">
        <v>0.91853211400000001</v>
      </c>
      <c r="AU2720" s="4">
        <f t="shared" si="672"/>
        <v>1</v>
      </c>
      <c r="AV2720" s="4">
        <f t="shared" si="677"/>
        <v>5152.0466274259998</v>
      </c>
      <c r="AW2720" s="4">
        <v>0</v>
      </c>
      <c r="AX2720" s="4">
        <v>0</v>
      </c>
      <c r="AY2720" s="4">
        <v>80.53</v>
      </c>
      <c r="AZ2720" s="4">
        <f t="shared" si="678"/>
        <v>80.53</v>
      </c>
      <c r="BA2720" s="4">
        <f t="shared" si="679"/>
        <v>73.969391140420001</v>
      </c>
      <c r="BB2720" s="4">
        <v>9.51</v>
      </c>
      <c r="BC2720" s="4">
        <v>12000</v>
      </c>
      <c r="BD2720">
        <v>2.13284962482</v>
      </c>
      <c r="BE2720" s="2">
        <v>0.11</v>
      </c>
      <c r="BF2720">
        <v>40</v>
      </c>
      <c r="BG2720">
        <f t="shared" si="673"/>
        <v>0.11171872670841716</v>
      </c>
      <c r="BH2720">
        <v>0.64</v>
      </c>
      <c r="BI2720" s="4">
        <v>0.52800000000000002</v>
      </c>
      <c r="BJ2720" s="4">
        <v>0.17599999999999999</v>
      </c>
      <c r="BK2720" s="3">
        <f t="shared" si="680"/>
        <v>385500</v>
      </c>
      <c r="BL2720" s="3">
        <f t="shared" si="681"/>
        <v>72</v>
      </c>
      <c r="BM2720" s="3">
        <v>820.99999999999989</v>
      </c>
      <c r="BN2720" s="3">
        <v>738.9</v>
      </c>
      <c r="BO2720" s="3">
        <f t="shared" si="682"/>
        <v>82.099999999999909</v>
      </c>
      <c r="BP2720" s="3">
        <f t="shared" si="683"/>
        <v>22800</v>
      </c>
      <c r="BQ2720">
        <v>0.72</v>
      </c>
      <c r="BR2720">
        <v>0.59</v>
      </c>
      <c r="BS2720">
        <v>7.85</v>
      </c>
      <c r="BT2720">
        <f t="shared" si="674"/>
        <v>732.90000000000009</v>
      </c>
      <c r="BU2720" s="1">
        <f t="shared" si="675"/>
        <v>0.15671602932968354</v>
      </c>
      <c r="BV2720" s="1">
        <f t="shared" si="684"/>
        <v>0.18334900296541046</v>
      </c>
      <c r="BW2720">
        <f t="shared" si="685"/>
        <v>0.1745131032222598</v>
      </c>
      <c r="BX2720">
        <f t="shared" si="686"/>
        <v>0.18898627505445156</v>
      </c>
      <c r="BY2720">
        <f t="shared" si="687"/>
        <v>155.92068707191771</v>
      </c>
    </row>
    <row r="2721" spans="1:77" x14ac:dyDescent="0.2">
      <c r="A2721">
        <v>1</v>
      </c>
      <c r="B2721">
        <v>48461</v>
      </c>
      <c r="C2721" t="s">
        <v>20</v>
      </c>
      <c r="D2721">
        <v>48</v>
      </c>
      <c r="E2721" t="s">
        <v>21</v>
      </c>
      <c r="F2721" t="s">
        <v>22</v>
      </c>
      <c r="G2721" t="s">
        <v>175</v>
      </c>
      <c r="H2721">
        <v>461</v>
      </c>
      <c r="I2721">
        <v>1004</v>
      </c>
      <c r="J2721">
        <v>744</v>
      </c>
      <c r="K2721">
        <v>186</v>
      </c>
      <c r="L2721">
        <v>373</v>
      </c>
      <c r="M2721">
        <v>94</v>
      </c>
      <c r="N2721">
        <v>161</v>
      </c>
      <c r="O2721" s="3">
        <v>11774</v>
      </c>
      <c r="P2721" s="3">
        <v>16438.938910000001</v>
      </c>
      <c r="Q2721" s="3">
        <v>11331</v>
      </c>
      <c r="R2721" s="3">
        <v>15820.4193</v>
      </c>
      <c r="S2721" s="3">
        <v>2813</v>
      </c>
      <c r="T2721" s="3">
        <v>3927.5297409999998</v>
      </c>
      <c r="U2721" s="3">
        <v>8651.7000000000007</v>
      </c>
      <c r="V2721" s="3">
        <v>12079.56241</v>
      </c>
      <c r="W2721" s="3">
        <v>1074.8</v>
      </c>
      <c r="X2721" s="3">
        <v>1500.643073</v>
      </c>
      <c r="Y2721" s="3">
        <v>143</v>
      </c>
      <c r="Z2721" s="3">
        <v>199.65757300000001</v>
      </c>
      <c r="AA2721">
        <v>423</v>
      </c>
      <c r="AB2721">
        <v>506</v>
      </c>
      <c r="AC2721">
        <v>223</v>
      </c>
      <c r="AD2721">
        <v>381</v>
      </c>
      <c r="AE2721">
        <v>98</v>
      </c>
      <c r="AF2721">
        <v>97</v>
      </c>
      <c r="AG2721">
        <v>65</v>
      </c>
      <c r="AH2721">
        <v>22</v>
      </c>
      <c r="AI2721">
        <v>91</v>
      </c>
      <c r="AJ2721">
        <v>43</v>
      </c>
      <c r="AK2721">
        <v>14</v>
      </c>
      <c r="AL2721">
        <v>65</v>
      </c>
      <c r="AM2721">
        <v>88</v>
      </c>
      <c r="AN2721">
        <v>35</v>
      </c>
      <c r="AO2721">
        <v>117</v>
      </c>
      <c r="AP2721">
        <v>382</v>
      </c>
      <c r="AQ2721">
        <v>0</v>
      </c>
      <c r="AR2721" s="4">
        <v>5227</v>
      </c>
      <c r="AS2721" s="4">
        <f t="shared" si="676"/>
        <v>5609</v>
      </c>
      <c r="AT2721">
        <v>0.92978087700000001</v>
      </c>
      <c r="AU2721" s="4">
        <f t="shared" si="672"/>
        <v>1</v>
      </c>
      <c r="AV2721" s="4">
        <f t="shared" si="677"/>
        <v>5215.1409390930003</v>
      </c>
      <c r="AW2721" s="4">
        <v>0</v>
      </c>
      <c r="AX2721" s="4">
        <v>0</v>
      </c>
      <c r="AY2721" s="4">
        <v>80.53</v>
      </c>
      <c r="AZ2721" s="4">
        <f t="shared" si="678"/>
        <v>80.53</v>
      </c>
      <c r="BA2721" s="4">
        <f t="shared" si="679"/>
        <v>74.875254024810005</v>
      </c>
      <c r="BB2721" s="4">
        <v>9.51</v>
      </c>
      <c r="BC2721" s="4">
        <v>12000</v>
      </c>
      <c r="BD2721">
        <v>1.99845988552</v>
      </c>
      <c r="BE2721" s="2">
        <v>0.11</v>
      </c>
      <c r="BF2721">
        <v>40</v>
      </c>
      <c r="BG2721">
        <f t="shared" si="673"/>
        <v>0.11171872670841716</v>
      </c>
      <c r="BH2721">
        <v>0.747</v>
      </c>
      <c r="BI2721" s="4">
        <v>0.52800000000000002</v>
      </c>
      <c r="BJ2721" s="4">
        <v>0.17599999999999999</v>
      </c>
      <c r="BK2721" s="3">
        <f t="shared" si="680"/>
        <v>385500</v>
      </c>
      <c r="BL2721" s="3">
        <f t="shared" si="681"/>
        <v>72</v>
      </c>
      <c r="BM2721" s="3">
        <v>820.99999999999989</v>
      </c>
      <c r="BN2721" s="3">
        <v>738.9</v>
      </c>
      <c r="BO2721" s="3">
        <f t="shared" si="682"/>
        <v>82.099999999999909</v>
      </c>
      <c r="BP2721" s="3">
        <f t="shared" si="683"/>
        <v>22800</v>
      </c>
      <c r="BQ2721">
        <v>0.72</v>
      </c>
      <c r="BR2721">
        <v>0.59</v>
      </c>
      <c r="BS2721">
        <v>7.85</v>
      </c>
      <c r="BT2721">
        <f t="shared" si="674"/>
        <v>732.90000000000009</v>
      </c>
      <c r="BU2721" s="1">
        <f t="shared" si="675"/>
        <v>0.139723434813213</v>
      </c>
      <c r="BV2721" s="1">
        <f t="shared" si="684"/>
        <v>0.15941851129214324</v>
      </c>
      <c r="BW2721">
        <f t="shared" si="685"/>
        <v>0.15089911378797133</v>
      </c>
      <c r="BX2721">
        <f t="shared" si="686"/>
        <v>0.16482220652237925</v>
      </c>
      <c r="BY2721">
        <f t="shared" si="687"/>
        <v>155.65989253818918</v>
      </c>
    </row>
    <row r="2722" spans="1:77" x14ac:dyDescent="0.2">
      <c r="A2722">
        <v>1</v>
      </c>
      <c r="B2722">
        <v>48463</v>
      </c>
      <c r="C2722" t="s">
        <v>20</v>
      </c>
      <c r="D2722">
        <v>48</v>
      </c>
      <c r="E2722" t="s">
        <v>21</v>
      </c>
      <c r="F2722" t="s">
        <v>22</v>
      </c>
      <c r="G2722" t="s">
        <v>176</v>
      </c>
      <c r="H2722">
        <v>463</v>
      </c>
      <c r="I2722">
        <v>159</v>
      </c>
      <c r="J2722">
        <v>588</v>
      </c>
      <c r="K2722">
        <v>183</v>
      </c>
      <c r="L2722">
        <v>719</v>
      </c>
      <c r="M2722">
        <v>75</v>
      </c>
      <c r="N2722">
        <v>110</v>
      </c>
      <c r="O2722" s="3">
        <v>2811.4</v>
      </c>
      <c r="P2722" s="3">
        <v>3925.2958100000001</v>
      </c>
      <c r="Q2722" s="3">
        <v>8523</v>
      </c>
      <c r="R2722" s="3">
        <v>11899.87059</v>
      </c>
      <c r="S2722" s="3">
        <v>2492.9</v>
      </c>
      <c r="T2722" s="3">
        <v>3480.6039430000001</v>
      </c>
      <c r="U2722" s="3">
        <v>16360</v>
      </c>
      <c r="V2722" s="3">
        <v>22841.943319999998</v>
      </c>
      <c r="W2722" s="3">
        <v>806.48</v>
      </c>
      <c r="X2722" s="3">
        <v>1126.012864</v>
      </c>
      <c r="Y2722" s="3">
        <v>102</v>
      </c>
      <c r="Z2722" s="3">
        <v>142.413094</v>
      </c>
      <c r="AA2722">
        <v>176</v>
      </c>
      <c r="AB2722">
        <v>405</v>
      </c>
      <c r="AC2722">
        <v>185</v>
      </c>
      <c r="AD2722">
        <v>639</v>
      </c>
      <c r="AE2722">
        <v>86</v>
      </c>
      <c r="AF2722">
        <v>82</v>
      </c>
      <c r="AG2722">
        <v>65</v>
      </c>
      <c r="AH2722">
        <v>22</v>
      </c>
      <c r="AI2722">
        <v>91</v>
      </c>
      <c r="AJ2722">
        <v>43</v>
      </c>
      <c r="AK2722">
        <v>14</v>
      </c>
      <c r="AL2722">
        <v>65</v>
      </c>
      <c r="AM2722">
        <v>88</v>
      </c>
      <c r="AN2722">
        <v>35</v>
      </c>
      <c r="AO2722">
        <v>117</v>
      </c>
      <c r="AP2722">
        <v>382</v>
      </c>
      <c r="AQ2722">
        <v>0</v>
      </c>
      <c r="AR2722" s="4">
        <v>5227</v>
      </c>
      <c r="AS2722" s="4">
        <f t="shared" si="676"/>
        <v>5609</v>
      </c>
      <c r="AT2722">
        <v>0.91379269900000004</v>
      </c>
      <c r="AU2722" s="4">
        <f t="shared" si="672"/>
        <v>1</v>
      </c>
      <c r="AV2722" s="4">
        <f t="shared" si="677"/>
        <v>5125.4632486910004</v>
      </c>
      <c r="AW2722" s="4">
        <v>0</v>
      </c>
      <c r="AX2722" s="4">
        <v>0</v>
      </c>
      <c r="AY2722" s="4">
        <v>80.53</v>
      </c>
      <c r="AZ2722" s="4">
        <f t="shared" si="678"/>
        <v>80.53</v>
      </c>
      <c r="BA2722" s="4">
        <f t="shared" si="679"/>
        <v>73.58772605047001</v>
      </c>
      <c r="BB2722" s="4">
        <v>9.51</v>
      </c>
      <c r="BC2722" s="4">
        <v>12000</v>
      </c>
      <c r="BD2722">
        <v>1.9112060802299999</v>
      </c>
      <c r="BE2722" s="2">
        <v>0.11</v>
      </c>
      <c r="BF2722">
        <v>40</v>
      </c>
      <c r="BG2722">
        <f t="shared" si="673"/>
        <v>0.11171872670841716</v>
      </c>
      <c r="BH2722">
        <v>0.747</v>
      </c>
      <c r="BI2722" s="4">
        <v>0.52800000000000002</v>
      </c>
      <c r="BJ2722" s="4">
        <v>0.17599999999999999</v>
      </c>
      <c r="BK2722" s="3">
        <f t="shared" si="680"/>
        <v>385500</v>
      </c>
      <c r="BL2722" s="3">
        <f t="shared" si="681"/>
        <v>72</v>
      </c>
      <c r="BM2722" s="3">
        <v>820.99999999999989</v>
      </c>
      <c r="BN2722" s="3">
        <v>738.9</v>
      </c>
      <c r="BO2722" s="3">
        <f t="shared" si="682"/>
        <v>82.099999999999909</v>
      </c>
      <c r="BP2722" s="3">
        <f t="shared" si="683"/>
        <v>22800</v>
      </c>
      <c r="BQ2722">
        <v>0.72</v>
      </c>
      <c r="BR2722">
        <v>0.59</v>
      </c>
      <c r="BS2722">
        <v>7.85</v>
      </c>
      <c r="BT2722">
        <f t="shared" si="674"/>
        <v>732.90000000000009</v>
      </c>
      <c r="BU2722" s="1">
        <f t="shared" si="675"/>
        <v>0.1369485943540811</v>
      </c>
      <c r="BV2722" s="1">
        <f t="shared" si="684"/>
        <v>0.15629560206052934</v>
      </c>
      <c r="BW2722">
        <f t="shared" si="685"/>
        <v>0.14777620455635743</v>
      </c>
      <c r="BX2722">
        <f t="shared" si="686"/>
        <v>0.16169929729076535</v>
      </c>
      <c r="BY2722">
        <f t="shared" si="687"/>
        <v>155.65989253818918</v>
      </c>
    </row>
    <row r="2723" spans="1:77" x14ac:dyDescent="0.2">
      <c r="A2723">
        <v>1</v>
      </c>
      <c r="B2723">
        <v>48465</v>
      </c>
      <c r="C2723" t="s">
        <v>20</v>
      </c>
      <c r="D2723">
        <v>48</v>
      </c>
      <c r="E2723" t="s">
        <v>21</v>
      </c>
      <c r="F2723" t="s">
        <v>22</v>
      </c>
      <c r="G2723" t="s">
        <v>177</v>
      </c>
      <c r="H2723">
        <v>465</v>
      </c>
      <c r="I2723">
        <v>349</v>
      </c>
      <c r="J2723">
        <v>344</v>
      </c>
      <c r="K2723">
        <v>113</v>
      </c>
      <c r="L2723">
        <v>548</v>
      </c>
      <c r="M2723">
        <v>43</v>
      </c>
      <c r="N2723">
        <v>78</v>
      </c>
      <c r="O2723" s="3">
        <v>3893.7</v>
      </c>
      <c r="P2723" s="3">
        <v>5436.4104340000004</v>
      </c>
      <c r="Q2723" s="3">
        <v>5411.4</v>
      </c>
      <c r="R2723" s="3">
        <v>7555.4335010000004</v>
      </c>
      <c r="S2723" s="3">
        <v>1694.5</v>
      </c>
      <c r="T2723" s="3">
        <v>2365.8724299999999</v>
      </c>
      <c r="U2723" s="3">
        <v>13134</v>
      </c>
      <c r="V2723" s="3">
        <v>18337.780170000002</v>
      </c>
      <c r="W2723" s="3">
        <v>516.16999999999996</v>
      </c>
      <c r="X2723" s="3">
        <v>720.68006620000006</v>
      </c>
      <c r="Y2723" s="3">
        <v>77</v>
      </c>
      <c r="Z2723" s="3">
        <v>107.50792389999999</v>
      </c>
      <c r="AA2723">
        <v>222</v>
      </c>
      <c r="AB2723">
        <v>306</v>
      </c>
      <c r="AC2723">
        <v>150</v>
      </c>
      <c r="AD2723">
        <v>556</v>
      </c>
      <c r="AE2723">
        <v>73</v>
      </c>
      <c r="AF2723">
        <v>68</v>
      </c>
      <c r="AG2723">
        <v>65</v>
      </c>
      <c r="AH2723">
        <v>22</v>
      </c>
      <c r="AI2723">
        <v>91</v>
      </c>
      <c r="AJ2723">
        <v>43</v>
      </c>
      <c r="AK2723">
        <v>14</v>
      </c>
      <c r="AL2723">
        <v>65</v>
      </c>
      <c r="AM2723">
        <v>88</v>
      </c>
      <c r="AN2723">
        <v>35</v>
      </c>
      <c r="AO2723">
        <v>117</v>
      </c>
      <c r="AP2723">
        <v>382</v>
      </c>
      <c r="AQ2723">
        <v>0</v>
      </c>
      <c r="AR2723" s="4">
        <v>5227</v>
      </c>
      <c r="AS2723" s="4">
        <f t="shared" si="676"/>
        <v>5609</v>
      </c>
      <c r="AT2723">
        <v>0.92108313500000005</v>
      </c>
      <c r="AU2723" s="4">
        <f t="shared" si="672"/>
        <v>1</v>
      </c>
      <c r="AV2723" s="4">
        <f t="shared" si="677"/>
        <v>5166.3553042150006</v>
      </c>
      <c r="AW2723" s="4">
        <v>0</v>
      </c>
      <c r="AX2723" s="4">
        <v>0</v>
      </c>
      <c r="AY2723" s="4">
        <v>80.53</v>
      </c>
      <c r="AZ2723" s="4">
        <f t="shared" si="678"/>
        <v>80.53</v>
      </c>
      <c r="BA2723" s="4">
        <f t="shared" si="679"/>
        <v>74.174824861550007</v>
      </c>
      <c r="BB2723" s="4">
        <v>9.51</v>
      </c>
      <c r="BC2723" s="4">
        <v>12000</v>
      </c>
      <c r="BD2723">
        <v>2.0278451886800002</v>
      </c>
      <c r="BE2723" s="2">
        <v>0.11</v>
      </c>
      <c r="BF2723">
        <v>40</v>
      </c>
      <c r="BG2723">
        <f t="shared" si="673"/>
        <v>0.11171872670841716</v>
      </c>
      <c r="BH2723">
        <v>0.747</v>
      </c>
      <c r="BI2723" s="4">
        <v>0.52800000000000002</v>
      </c>
      <c r="BJ2723" s="4">
        <v>0.17599999999999999</v>
      </c>
      <c r="BK2723" s="3">
        <f t="shared" si="680"/>
        <v>385500</v>
      </c>
      <c r="BL2723" s="3">
        <f t="shared" si="681"/>
        <v>72</v>
      </c>
      <c r="BM2723" s="3">
        <v>820.99999999999989</v>
      </c>
      <c r="BN2723" s="3">
        <v>738.9</v>
      </c>
      <c r="BO2723" s="3">
        <f t="shared" si="682"/>
        <v>82.099999999999909</v>
      </c>
      <c r="BP2723" s="3">
        <f t="shared" si="683"/>
        <v>22800</v>
      </c>
      <c r="BQ2723">
        <v>0.72</v>
      </c>
      <c r="BR2723">
        <v>0.59</v>
      </c>
      <c r="BS2723">
        <v>7.85</v>
      </c>
      <c r="BT2723">
        <f t="shared" si="674"/>
        <v>732.90000000000009</v>
      </c>
      <c r="BU2723" s="1">
        <f t="shared" si="675"/>
        <v>0.13913611936854819</v>
      </c>
      <c r="BV2723" s="1">
        <f t="shared" si="684"/>
        <v>0.15649829679587343</v>
      </c>
      <c r="BW2723">
        <f t="shared" si="685"/>
        <v>0.14797889929170152</v>
      </c>
      <c r="BX2723">
        <f t="shared" si="686"/>
        <v>0.16190199202610944</v>
      </c>
      <c r="BY2723">
        <f t="shared" si="687"/>
        <v>155.65989253818918</v>
      </c>
    </row>
    <row r="2724" spans="1:77" x14ac:dyDescent="0.2">
      <c r="A2724">
        <v>1</v>
      </c>
      <c r="B2724">
        <v>48467</v>
      </c>
      <c r="C2724" t="s">
        <v>20</v>
      </c>
      <c r="D2724">
        <v>48</v>
      </c>
      <c r="E2724" t="s">
        <v>21</v>
      </c>
      <c r="F2724" t="s">
        <v>22</v>
      </c>
      <c r="G2724" t="s">
        <v>178</v>
      </c>
      <c r="H2724">
        <v>467</v>
      </c>
      <c r="I2724">
        <v>231</v>
      </c>
      <c r="J2724">
        <v>1480</v>
      </c>
      <c r="K2724">
        <v>496</v>
      </c>
      <c r="L2724">
        <v>557</v>
      </c>
      <c r="M2724">
        <v>179</v>
      </c>
      <c r="N2724">
        <v>217</v>
      </c>
      <c r="O2724" s="3">
        <v>7529.4</v>
      </c>
      <c r="P2724" s="3">
        <v>10512.59951</v>
      </c>
      <c r="Q2724" s="3">
        <v>21699</v>
      </c>
      <c r="R2724" s="3">
        <v>30296.291450000001</v>
      </c>
      <c r="S2724" s="3">
        <v>6001.9</v>
      </c>
      <c r="T2724" s="3">
        <v>8379.8936190000004</v>
      </c>
      <c r="U2724" s="3">
        <v>12499</v>
      </c>
      <c r="V2724" s="3">
        <v>17451.188849999999</v>
      </c>
      <c r="W2724" s="3">
        <v>2023.2</v>
      </c>
      <c r="X2724" s="3">
        <v>2824.8056069999998</v>
      </c>
      <c r="Y2724" s="3">
        <v>196</v>
      </c>
      <c r="Z2724" s="3">
        <v>273.65653370000001</v>
      </c>
      <c r="AA2724">
        <v>268</v>
      </c>
      <c r="AB2724">
        <v>1003</v>
      </c>
      <c r="AC2724">
        <v>431</v>
      </c>
      <c r="AD2724">
        <v>508</v>
      </c>
      <c r="AE2724">
        <v>157</v>
      </c>
      <c r="AF2724">
        <v>149</v>
      </c>
      <c r="AG2724">
        <v>65</v>
      </c>
      <c r="AH2724">
        <v>22</v>
      </c>
      <c r="AI2724">
        <v>91</v>
      </c>
      <c r="AJ2724">
        <v>43</v>
      </c>
      <c r="AK2724">
        <v>14</v>
      </c>
      <c r="AL2724">
        <v>65</v>
      </c>
      <c r="AM2724">
        <v>88</v>
      </c>
      <c r="AN2724">
        <v>35</v>
      </c>
      <c r="AO2724">
        <v>117</v>
      </c>
      <c r="AP2724">
        <v>382</v>
      </c>
      <c r="AQ2724">
        <v>0</v>
      </c>
      <c r="AR2724" s="4">
        <v>5227</v>
      </c>
      <c r="AS2724" s="4">
        <f t="shared" si="676"/>
        <v>5609</v>
      </c>
      <c r="AT2724">
        <v>0.92018690700000005</v>
      </c>
      <c r="AU2724" s="4">
        <f t="shared" si="672"/>
        <v>1</v>
      </c>
      <c r="AV2724" s="4">
        <f t="shared" si="677"/>
        <v>5161.3283613630001</v>
      </c>
      <c r="AW2724" s="4">
        <v>0</v>
      </c>
      <c r="AX2724" s="4">
        <v>0</v>
      </c>
      <c r="AY2724" s="4">
        <v>80.53</v>
      </c>
      <c r="AZ2724" s="4">
        <f t="shared" si="678"/>
        <v>80.53</v>
      </c>
      <c r="BA2724" s="4">
        <f t="shared" si="679"/>
        <v>74.102651620710006</v>
      </c>
      <c r="BB2724" s="4">
        <v>9.51</v>
      </c>
      <c r="BC2724" s="4">
        <v>12000</v>
      </c>
      <c r="BD2724">
        <v>2.1103989491399999</v>
      </c>
      <c r="BE2724" s="2">
        <v>0.11</v>
      </c>
      <c r="BF2724">
        <v>40</v>
      </c>
      <c r="BG2724">
        <f t="shared" si="673"/>
        <v>0.11171872670841716</v>
      </c>
      <c r="BH2724">
        <v>0.747</v>
      </c>
      <c r="BI2724" s="4">
        <v>0.52800000000000002</v>
      </c>
      <c r="BJ2724" s="4">
        <v>0.17599999999999999</v>
      </c>
      <c r="BK2724" s="3">
        <f t="shared" si="680"/>
        <v>385500</v>
      </c>
      <c r="BL2724" s="3">
        <f t="shared" si="681"/>
        <v>72</v>
      </c>
      <c r="BM2724" s="3">
        <v>820.99999999999989</v>
      </c>
      <c r="BN2724" s="3">
        <v>738.9</v>
      </c>
      <c r="BO2724" s="3">
        <f t="shared" si="682"/>
        <v>82.099999999999909</v>
      </c>
      <c r="BP2724" s="3">
        <f t="shared" si="683"/>
        <v>22800</v>
      </c>
      <c r="BQ2724">
        <v>0.72</v>
      </c>
      <c r="BR2724">
        <v>0.59</v>
      </c>
      <c r="BS2724">
        <v>7.85</v>
      </c>
      <c r="BT2724">
        <f t="shared" si="674"/>
        <v>732.90000000000009</v>
      </c>
      <c r="BU2724" s="1">
        <f t="shared" si="675"/>
        <v>0.14002991180240329</v>
      </c>
      <c r="BV2724" s="1">
        <f t="shared" si="684"/>
        <v>0.16567013738194752</v>
      </c>
      <c r="BW2724">
        <f t="shared" si="685"/>
        <v>0.15715073987777561</v>
      </c>
      <c r="BX2724">
        <f t="shared" si="686"/>
        <v>0.17107383261218354</v>
      </c>
      <c r="BY2724">
        <f t="shared" si="687"/>
        <v>155.65989253818918</v>
      </c>
    </row>
    <row r="2725" spans="1:77" x14ac:dyDescent="0.2">
      <c r="A2725">
        <v>1</v>
      </c>
      <c r="B2725">
        <v>48469</v>
      </c>
      <c r="C2725" t="s">
        <v>20</v>
      </c>
      <c r="D2725">
        <v>48</v>
      </c>
      <c r="E2725" t="s">
        <v>21</v>
      </c>
      <c r="F2725" t="s">
        <v>22</v>
      </c>
      <c r="G2725" t="s">
        <v>179</v>
      </c>
      <c r="H2725">
        <v>469</v>
      </c>
      <c r="I2725">
        <v>63</v>
      </c>
      <c r="J2725">
        <v>941</v>
      </c>
      <c r="K2725">
        <v>274</v>
      </c>
      <c r="L2725">
        <v>746</v>
      </c>
      <c r="M2725">
        <v>112</v>
      </c>
      <c r="N2725">
        <v>150</v>
      </c>
      <c r="O2725" s="3">
        <v>5455.5</v>
      </c>
      <c r="P2725" s="3">
        <v>7617.0062209999996</v>
      </c>
      <c r="Q2725" s="3">
        <v>14174</v>
      </c>
      <c r="R2725" s="3">
        <v>19789.83524</v>
      </c>
      <c r="S2725" s="3">
        <v>2865.5</v>
      </c>
      <c r="T2725" s="3">
        <v>4000.830598</v>
      </c>
      <c r="U2725" s="3">
        <v>16083</v>
      </c>
      <c r="V2725" s="3">
        <v>22455.194029999999</v>
      </c>
      <c r="W2725" s="3">
        <v>1337.1</v>
      </c>
      <c r="X2725" s="3">
        <v>1866.8681180000001</v>
      </c>
      <c r="Y2725" s="3">
        <v>138</v>
      </c>
      <c r="Z2725" s="3">
        <v>192.67653899999999</v>
      </c>
      <c r="AA2725">
        <v>100</v>
      </c>
      <c r="AB2725">
        <v>609</v>
      </c>
      <c r="AC2725">
        <v>273</v>
      </c>
      <c r="AD2725">
        <v>636</v>
      </c>
      <c r="AE2725">
        <v>108</v>
      </c>
      <c r="AF2725">
        <v>104</v>
      </c>
      <c r="AG2725">
        <v>65</v>
      </c>
      <c r="AH2725">
        <v>22</v>
      </c>
      <c r="AI2725">
        <v>91</v>
      </c>
      <c r="AJ2725">
        <v>43</v>
      </c>
      <c r="AK2725">
        <v>14</v>
      </c>
      <c r="AL2725">
        <v>65</v>
      </c>
      <c r="AM2725">
        <v>88</v>
      </c>
      <c r="AN2725">
        <v>35</v>
      </c>
      <c r="AO2725">
        <v>117</v>
      </c>
      <c r="AP2725">
        <v>382</v>
      </c>
      <c r="AQ2725">
        <v>0</v>
      </c>
      <c r="AR2725" s="4">
        <v>5227</v>
      </c>
      <c r="AS2725" s="4">
        <f t="shared" si="676"/>
        <v>5609</v>
      </c>
      <c r="AT2725">
        <v>0.904067921</v>
      </c>
      <c r="AU2725" s="4">
        <f t="shared" si="672"/>
        <v>1</v>
      </c>
      <c r="AV2725" s="4">
        <f t="shared" si="677"/>
        <v>5070.9169688889997</v>
      </c>
      <c r="AW2725" s="4">
        <v>0</v>
      </c>
      <c r="AX2725" s="4">
        <v>0</v>
      </c>
      <c r="AY2725" s="4">
        <v>80.53</v>
      </c>
      <c r="AZ2725" s="4">
        <f t="shared" si="678"/>
        <v>80.53</v>
      </c>
      <c r="BA2725" s="4">
        <f t="shared" si="679"/>
        <v>72.80458967813</v>
      </c>
      <c r="BB2725" s="4">
        <v>9.51</v>
      </c>
      <c r="BC2725" s="4">
        <v>12000</v>
      </c>
      <c r="BD2725">
        <v>2.1631404273200001</v>
      </c>
      <c r="BE2725" s="2">
        <v>0.11</v>
      </c>
      <c r="BF2725">
        <v>40</v>
      </c>
      <c r="BG2725">
        <f t="shared" si="673"/>
        <v>0.11171872670841716</v>
      </c>
      <c r="BH2725">
        <v>0.747</v>
      </c>
      <c r="BI2725" s="4">
        <v>0.52800000000000002</v>
      </c>
      <c r="BJ2725" s="4">
        <v>0.17599999999999999</v>
      </c>
      <c r="BK2725" s="3">
        <f t="shared" si="680"/>
        <v>385500</v>
      </c>
      <c r="BL2725" s="3">
        <f t="shared" si="681"/>
        <v>72</v>
      </c>
      <c r="BM2725" s="3">
        <v>820.99999999999989</v>
      </c>
      <c r="BN2725" s="3">
        <v>738.9</v>
      </c>
      <c r="BO2725" s="3">
        <f t="shared" si="682"/>
        <v>82.099999999999909</v>
      </c>
      <c r="BP2725" s="3">
        <f t="shared" si="683"/>
        <v>22800</v>
      </c>
      <c r="BQ2725">
        <v>0.72</v>
      </c>
      <c r="BR2725">
        <v>0.59</v>
      </c>
      <c r="BS2725">
        <v>7.85</v>
      </c>
      <c r="BT2725">
        <f t="shared" si="674"/>
        <v>732.90000000000009</v>
      </c>
      <c r="BU2725" s="1">
        <f t="shared" si="675"/>
        <v>0.13892087871379957</v>
      </c>
      <c r="BV2725" s="1">
        <f t="shared" si="684"/>
        <v>0.16071682673159782</v>
      </c>
      <c r="BW2725">
        <f t="shared" si="685"/>
        <v>0.15219742922742591</v>
      </c>
      <c r="BX2725">
        <f t="shared" si="686"/>
        <v>0.16612052196183383</v>
      </c>
      <c r="BY2725">
        <f t="shared" si="687"/>
        <v>155.65989253818918</v>
      </c>
    </row>
    <row r="2726" spans="1:77" x14ac:dyDescent="0.2">
      <c r="A2726">
        <v>12</v>
      </c>
      <c r="B2726">
        <v>48471</v>
      </c>
      <c r="C2726" t="s">
        <v>1017</v>
      </c>
      <c r="D2726">
        <v>48</v>
      </c>
      <c r="E2726" t="s">
        <v>21</v>
      </c>
      <c r="F2726" t="s">
        <v>22</v>
      </c>
      <c r="G2726" t="s">
        <v>1092</v>
      </c>
      <c r="H2726">
        <v>471</v>
      </c>
      <c r="I2726">
        <v>645</v>
      </c>
      <c r="J2726">
        <v>1843</v>
      </c>
      <c r="K2726">
        <v>530</v>
      </c>
      <c r="L2726">
        <v>622</v>
      </c>
      <c r="M2726">
        <v>211</v>
      </c>
      <c r="N2726">
        <v>247</v>
      </c>
      <c r="O2726" s="3">
        <v>9672.4</v>
      </c>
      <c r="P2726" s="3">
        <v>13504.670690000001</v>
      </c>
      <c r="Q2726" s="3">
        <v>21738</v>
      </c>
      <c r="R2726" s="3">
        <v>30350.74351</v>
      </c>
      <c r="S2726" s="3">
        <v>4628.5</v>
      </c>
      <c r="T2726" s="3">
        <v>6462.343194</v>
      </c>
      <c r="U2726" s="3">
        <v>12573</v>
      </c>
      <c r="V2726" s="3">
        <v>17554.508150000001</v>
      </c>
      <c r="W2726" s="3">
        <v>2024.6</v>
      </c>
      <c r="X2726" s="3">
        <v>2826.7602959999999</v>
      </c>
      <c r="Y2726" s="3">
        <v>217</v>
      </c>
      <c r="Z2726" s="3">
        <v>302.9768765</v>
      </c>
      <c r="AA2726">
        <v>366</v>
      </c>
      <c r="AB2726">
        <v>1102</v>
      </c>
      <c r="AC2726">
        <v>474</v>
      </c>
      <c r="AD2726">
        <v>536</v>
      </c>
      <c r="AE2726">
        <v>164</v>
      </c>
      <c r="AF2726">
        <v>154</v>
      </c>
      <c r="AG2726">
        <v>65</v>
      </c>
      <c r="AH2726">
        <v>22</v>
      </c>
      <c r="AI2726">
        <v>91</v>
      </c>
      <c r="AJ2726">
        <v>43</v>
      </c>
      <c r="AK2726">
        <v>14</v>
      </c>
      <c r="AL2726">
        <v>65</v>
      </c>
      <c r="AM2726">
        <v>88</v>
      </c>
      <c r="AN2726">
        <v>35</v>
      </c>
      <c r="AO2726">
        <v>117</v>
      </c>
      <c r="AP2726">
        <v>382</v>
      </c>
      <c r="AQ2726">
        <v>0</v>
      </c>
      <c r="AR2726" s="4">
        <v>5227</v>
      </c>
      <c r="AS2726" s="4">
        <f t="shared" si="676"/>
        <v>5609</v>
      </c>
      <c r="AT2726">
        <v>0.90995060900000002</v>
      </c>
      <c r="AU2726" s="4">
        <f t="shared" si="672"/>
        <v>1</v>
      </c>
      <c r="AV2726" s="4">
        <f t="shared" si="677"/>
        <v>5103.9129658809998</v>
      </c>
      <c r="AW2726" s="4">
        <v>0</v>
      </c>
      <c r="AX2726" s="4">
        <v>0</v>
      </c>
      <c r="AY2726" s="4">
        <v>80.53</v>
      </c>
      <c r="AZ2726" s="4">
        <f t="shared" si="678"/>
        <v>80.53</v>
      </c>
      <c r="BA2726" s="4">
        <f t="shared" si="679"/>
        <v>73.278322542769999</v>
      </c>
      <c r="BB2726" s="4">
        <v>9.51</v>
      </c>
      <c r="BC2726" s="4">
        <v>12000</v>
      </c>
      <c r="BD2726">
        <v>2.25892877797</v>
      </c>
      <c r="BE2726" s="2">
        <v>0.11</v>
      </c>
      <c r="BF2726">
        <v>40</v>
      </c>
      <c r="BG2726">
        <f t="shared" si="673"/>
        <v>0.11171872670841716</v>
      </c>
      <c r="BH2726">
        <v>0.59909999999999997</v>
      </c>
      <c r="BI2726" s="4">
        <v>0.52800000000000002</v>
      </c>
      <c r="BJ2726" s="4">
        <v>0.17599999999999999</v>
      </c>
      <c r="BK2726" s="3">
        <f t="shared" si="680"/>
        <v>385500</v>
      </c>
      <c r="BL2726" s="3">
        <f t="shared" si="681"/>
        <v>72</v>
      </c>
      <c r="BM2726" s="3">
        <v>820.99999999999989</v>
      </c>
      <c r="BN2726" s="3">
        <v>738.9</v>
      </c>
      <c r="BO2726" s="3">
        <f t="shared" si="682"/>
        <v>82.099999999999909</v>
      </c>
      <c r="BP2726" s="3">
        <f t="shared" si="683"/>
        <v>22800</v>
      </c>
      <c r="BQ2726">
        <v>0.72</v>
      </c>
      <c r="BR2726">
        <v>0.59</v>
      </c>
      <c r="BS2726">
        <v>7.85</v>
      </c>
      <c r="BT2726">
        <f t="shared" si="674"/>
        <v>732.90000000000009</v>
      </c>
      <c r="BU2726" s="1">
        <f t="shared" si="675"/>
        <v>0.16498221623352341</v>
      </c>
      <c r="BV2726" s="1">
        <f t="shared" si="684"/>
        <v>0.19085298323166008</v>
      </c>
      <c r="BW2726">
        <f t="shared" si="685"/>
        <v>0.18186623616837111</v>
      </c>
      <c r="BX2726">
        <f t="shared" si="686"/>
        <v>0.19660157978813864</v>
      </c>
      <c r="BY2726">
        <f t="shared" si="687"/>
        <v>156.04498368557392</v>
      </c>
    </row>
    <row r="2727" spans="1:77" x14ac:dyDescent="0.2">
      <c r="A2727">
        <v>12</v>
      </c>
      <c r="B2727">
        <v>48473</v>
      </c>
      <c r="C2727" t="s">
        <v>1017</v>
      </c>
      <c r="D2727">
        <v>48</v>
      </c>
      <c r="E2727" t="s">
        <v>21</v>
      </c>
      <c r="F2727" t="s">
        <v>22</v>
      </c>
      <c r="G2727" t="s">
        <v>1051</v>
      </c>
      <c r="H2727">
        <v>473</v>
      </c>
      <c r="I2727">
        <v>255</v>
      </c>
      <c r="J2727">
        <v>1972</v>
      </c>
      <c r="K2727">
        <v>401</v>
      </c>
      <c r="L2727">
        <v>1118</v>
      </c>
      <c r="M2727">
        <v>218</v>
      </c>
      <c r="N2727">
        <v>250</v>
      </c>
      <c r="O2727" s="3">
        <v>12464</v>
      </c>
      <c r="P2727" s="3">
        <v>17402.321609999999</v>
      </c>
      <c r="Q2727" s="3">
        <v>19761</v>
      </c>
      <c r="R2727" s="3">
        <v>27590.442660000001</v>
      </c>
      <c r="S2727" s="3">
        <v>2349.8000000000002</v>
      </c>
      <c r="T2727" s="3">
        <v>3280.8067489999999</v>
      </c>
      <c r="U2727" s="3">
        <v>18006</v>
      </c>
      <c r="V2727" s="3">
        <v>25140.099719999998</v>
      </c>
      <c r="W2727" s="3">
        <v>1832.4</v>
      </c>
      <c r="X2727" s="3">
        <v>2558.4093480000001</v>
      </c>
      <c r="Y2727" s="3">
        <v>206</v>
      </c>
      <c r="Z2727" s="3">
        <v>287.6186017</v>
      </c>
      <c r="AA2727">
        <v>174</v>
      </c>
      <c r="AB2727">
        <v>915</v>
      </c>
      <c r="AC2727">
        <v>302</v>
      </c>
      <c r="AD2727">
        <v>695</v>
      </c>
      <c r="AE2727">
        <v>137</v>
      </c>
      <c r="AF2727">
        <v>125</v>
      </c>
      <c r="AG2727">
        <v>65</v>
      </c>
      <c r="AH2727">
        <v>22</v>
      </c>
      <c r="AI2727">
        <v>91</v>
      </c>
      <c r="AJ2727">
        <v>43</v>
      </c>
      <c r="AK2727">
        <v>14</v>
      </c>
      <c r="AL2727">
        <v>65</v>
      </c>
      <c r="AM2727">
        <v>88</v>
      </c>
      <c r="AN2727">
        <v>35</v>
      </c>
      <c r="AO2727">
        <v>117</v>
      </c>
      <c r="AP2727">
        <v>382</v>
      </c>
      <c r="AQ2727">
        <v>0</v>
      </c>
      <c r="AR2727" s="4">
        <v>5227</v>
      </c>
      <c r="AS2727" s="4">
        <f t="shared" si="676"/>
        <v>5609</v>
      </c>
      <c r="AT2727">
        <v>0.90675480399999997</v>
      </c>
      <c r="AU2727" s="4">
        <f t="shared" si="672"/>
        <v>1</v>
      </c>
      <c r="AV2727" s="4">
        <f t="shared" si="677"/>
        <v>5085.9876956359994</v>
      </c>
      <c r="AW2727" s="4">
        <v>0</v>
      </c>
      <c r="AX2727" s="4">
        <v>0</v>
      </c>
      <c r="AY2727" s="4">
        <v>80.53</v>
      </c>
      <c r="AZ2727" s="4">
        <f t="shared" si="678"/>
        <v>80.53</v>
      </c>
      <c r="BA2727" s="4">
        <f t="shared" si="679"/>
        <v>73.020964366119998</v>
      </c>
      <c r="BB2727" s="4">
        <v>9.51</v>
      </c>
      <c r="BC2727" s="4">
        <v>12000</v>
      </c>
      <c r="BD2727">
        <v>2.2522399226799998</v>
      </c>
      <c r="BE2727" s="2">
        <v>0.11</v>
      </c>
      <c r="BF2727">
        <v>40</v>
      </c>
      <c r="BG2727">
        <f t="shared" si="673"/>
        <v>0.11171872670841716</v>
      </c>
      <c r="BH2727">
        <v>0.59909999999999997</v>
      </c>
      <c r="BI2727" s="4">
        <v>0.52800000000000002</v>
      </c>
      <c r="BJ2727" s="4">
        <v>0.17599999999999999</v>
      </c>
      <c r="BK2727" s="3">
        <f t="shared" si="680"/>
        <v>385500</v>
      </c>
      <c r="BL2727" s="3">
        <f t="shared" si="681"/>
        <v>72</v>
      </c>
      <c r="BM2727" s="3">
        <v>820.99999999999989</v>
      </c>
      <c r="BN2727" s="3">
        <v>738.9</v>
      </c>
      <c r="BO2727" s="3">
        <f t="shared" si="682"/>
        <v>82.099999999999909</v>
      </c>
      <c r="BP2727" s="3">
        <f t="shared" si="683"/>
        <v>22800</v>
      </c>
      <c r="BQ2727">
        <v>0.72</v>
      </c>
      <c r="BR2727">
        <v>0.59</v>
      </c>
      <c r="BS2727">
        <v>7.85</v>
      </c>
      <c r="BT2727">
        <f t="shared" si="674"/>
        <v>732.90000000000009</v>
      </c>
      <c r="BU2727" s="1">
        <f t="shared" si="675"/>
        <v>0.16447132943034387</v>
      </c>
      <c r="BV2727" s="1">
        <f t="shared" si="684"/>
        <v>0.18934988513548257</v>
      </c>
      <c r="BW2727">
        <f t="shared" si="685"/>
        <v>0.18036313807219359</v>
      </c>
      <c r="BX2727">
        <f t="shared" si="686"/>
        <v>0.19509848169196112</v>
      </c>
      <c r="BY2727">
        <f t="shared" si="687"/>
        <v>156.04498368557392</v>
      </c>
    </row>
    <row r="2728" spans="1:77" x14ac:dyDescent="0.2">
      <c r="A2728">
        <v>1</v>
      </c>
      <c r="B2728">
        <v>48475</v>
      </c>
      <c r="C2728" t="s">
        <v>20</v>
      </c>
      <c r="D2728">
        <v>48</v>
      </c>
      <c r="E2728" t="s">
        <v>21</v>
      </c>
      <c r="F2728" t="s">
        <v>22</v>
      </c>
      <c r="G2728" t="s">
        <v>182</v>
      </c>
      <c r="H2728">
        <v>475</v>
      </c>
      <c r="I2728">
        <v>601</v>
      </c>
      <c r="J2728">
        <v>514</v>
      </c>
      <c r="K2728">
        <v>168</v>
      </c>
      <c r="L2728">
        <v>336</v>
      </c>
      <c r="M2728">
        <v>68</v>
      </c>
      <c r="N2728">
        <v>128</v>
      </c>
      <c r="O2728" s="3">
        <v>6260.9</v>
      </c>
      <c r="P2728" s="3">
        <v>8741.5111809999999</v>
      </c>
      <c r="Q2728" s="3">
        <v>7838.5</v>
      </c>
      <c r="R2728" s="3">
        <v>10944.16704</v>
      </c>
      <c r="S2728" s="3">
        <v>2597.8000000000002</v>
      </c>
      <c r="T2728" s="3">
        <v>3627.0660360000002</v>
      </c>
      <c r="U2728" s="3">
        <v>7873.8</v>
      </c>
      <c r="V2728" s="3">
        <v>10993.45314</v>
      </c>
      <c r="W2728" s="3">
        <v>749.36</v>
      </c>
      <c r="X2728" s="3">
        <v>1046.2615310000001</v>
      </c>
      <c r="Y2728" s="3">
        <v>116</v>
      </c>
      <c r="Z2728" s="3">
        <v>161.95998929999999</v>
      </c>
      <c r="AA2728">
        <v>318</v>
      </c>
      <c r="AB2728">
        <v>427</v>
      </c>
      <c r="AC2728">
        <v>205</v>
      </c>
      <c r="AD2728">
        <v>361</v>
      </c>
      <c r="AE2728">
        <v>89</v>
      </c>
      <c r="AF2728">
        <v>84</v>
      </c>
      <c r="AG2728">
        <v>65</v>
      </c>
      <c r="AH2728">
        <v>22</v>
      </c>
      <c r="AI2728">
        <v>91</v>
      </c>
      <c r="AJ2728">
        <v>43</v>
      </c>
      <c r="AK2728">
        <v>14</v>
      </c>
      <c r="AL2728">
        <v>65</v>
      </c>
      <c r="AM2728">
        <v>88</v>
      </c>
      <c r="AN2728">
        <v>35</v>
      </c>
      <c r="AO2728">
        <v>117</v>
      </c>
      <c r="AP2728">
        <v>382</v>
      </c>
      <c r="AQ2728">
        <v>0</v>
      </c>
      <c r="AR2728" s="4">
        <v>5227</v>
      </c>
      <c r="AS2728" s="4">
        <f t="shared" si="676"/>
        <v>5609</v>
      </c>
      <c r="AT2728">
        <v>0.93357449000000003</v>
      </c>
      <c r="AU2728" s="4">
        <f t="shared" si="672"/>
        <v>1</v>
      </c>
      <c r="AV2728" s="4">
        <f t="shared" si="677"/>
        <v>5236.41931441</v>
      </c>
      <c r="AW2728" s="4">
        <v>0</v>
      </c>
      <c r="AX2728" s="4">
        <v>0</v>
      </c>
      <c r="AY2728" s="4">
        <v>80.53</v>
      </c>
      <c r="AZ2728" s="4">
        <f t="shared" si="678"/>
        <v>80.53</v>
      </c>
      <c r="BA2728" s="4">
        <f t="shared" si="679"/>
        <v>75.180753679700004</v>
      </c>
      <c r="BB2728" s="4">
        <v>9.51</v>
      </c>
      <c r="BC2728" s="4">
        <v>12000</v>
      </c>
      <c r="BD2728">
        <v>2.0391599007700001</v>
      </c>
      <c r="BE2728" s="2">
        <v>0.11</v>
      </c>
      <c r="BF2728">
        <v>40</v>
      </c>
      <c r="BG2728">
        <f t="shared" si="673"/>
        <v>0.11171872670841716</v>
      </c>
      <c r="BH2728">
        <v>0.747</v>
      </c>
      <c r="BI2728" s="4">
        <v>0.52800000000000002</v>
      </c>
      <c r="BJ2728" s="4">
        <v>0.17599999999999999</v>
      </c>
      <c r="BK2728" s="3">
        <f t="shared" si="680"/>
        <v>385500</v>
      </c>
      <c r="BL2728" s="3">
        <f t="shared" si="681"/>
        <v>72</v>
      </c>
      <c r="BM2728" s="3">
        <v>820.99999999999989</v>
      </c>
      <c r="BN2728" s="3">
        <v>738.9</v>
      </c>
      <c r="BO2728" s="3">
        <f t="shared" si="682"/>
        <v>82.099999999999909</v>
      </c>
      <c r="BP2728" s="3">
        <f t="shared" si="683"/>
        <v>22800</v>
      </c>
      <c r="BQ2728">
        <v>0.72</v>
      </c>
      <c r="BR2728">
        <v>0.59</v>
      </c>
      <c r="BS2728">
        <v>7.85</v>
      </c>
      <c r="BT2728">
        <f t="shared" si="674"/>
        <v>732.90000000000009</v>
      </c>
      <c r="BU2728" s="1">
        <f t="shared" si="675"/>
        <v>0.14062179945858747</v>
      </c>
      <c r="BV2728" s="1">
        <f t="shared" si="684"/>
        <v>0.15868991035680571</v>
      </c>
      <c r="BW2728">
        <f t="shared" si="685"/>
        <v>0.1501705128526338</v>
      </c>
      <c r="BX2728">
        <f t="shared" si="686"/>
        <v>0.16409360558704172</v>
      </c>
      <c r="BY2728">
        <f t="shared" si="687"/>
        <v>155.65989253818918</v>
      </c>
    </row>
    <row r="2729" spans="1:77" x14ac:dyDescent="0.2">
      <c r="A2729">
        <v>12</v>
      </c>
      <c r="B2729">
        <v>48477</v>
      </c>
      <c r="C2729" t="s">
        <v>1017</v>
      </c>
      <c r="D2729">
        <v>48</v>
      </c>
      <c r="E2729" t="s">
        <v>21</v>
      </c>
      <c r="F2729" t="s">
        <v>22</v>
      </c>
      <c r="G2729" t="s">
        <v>328</v>
      </c>
      <c r="H2729">
        <v>477</v>
      </c>
      <c r="I2729">
        <v>257</v>
      </c>
      <c r="J2729">
        <v>1340</v>
      </c>
      <c r="K2729">
        <v>495</v>
      </c>
      <c r="L2729">
        <v>612</v>
      </c>
      <c r="M2729">
        <v>161</v>
      </c>
      <c r="N2729">
        <v>198</v>
      </c>
      <c r="O2729" s="3">
        <v>5273.3</v>
      </c>
      <c r="P2729" s="3">
        <v>7362.6173410000001</v>
      </c>
      <c r="Q2729" s="3">
        <v>19156</v>
      </c>
      <c r="R2729" s="3">
        <v>26745.737539999998</v>
      </c>
      <c r="S2729" s="3">
        <v>4768.5</v>
      </c>
      <c r="T2729" s="3">
        <v>6657.8121469999996</v>
      </c>
      <c r="U2729" s="3">
        <v>13126</v>
      </c>
      <c r="V2729" s="3">
        <v>18326.610509999999</v>
      </c>
      <c r="W2729" s="3">
        <v>1791.6</v>
      </c>
      <c r="X2729" s="3">
        <v>2501.4441109999998</v>
      </c>
      <c r="Y2729" s="3">
        <v>183</v>
      </c>
      <c r="Z2729" s="3">
        <v>255.50584520000001</v>
      </c>
      <c r="AA2729">
        <v>270</v>
      </c>
      <c r="AB2729">
        <v>1004</v>
      </c>
      <c r="AC2729">
        <v>486</v>
      </c>
      <c r="AD2729">
        <v>569</v>
      </c>
      <c r="AE2729">
        <v>155</v>
      </c>
      <c r="AF2729">
        <v>148</v>
      </c>
      <c r="AG2729">
        <v>65</v>
      </c>
      <c r="AH2729">
        <v>22</v>
      </c>
      <c r="AI2729">
        <v>91</v>
      </c>
      <c r="AJ2729">
        <v>43</v>
      </c>
      <c r="AK2729">
        <v>14</v>
      </c>
      <c r="AL2729">
        <v>65</v>
      </c>
      <c r="AM2729">
        <v>88</v>
      </c>
      <c r="AN2729">
        <v>35</v>
      </c>
      <c r="AO2729">
        <v>117</v>
      </c>
      <c r="AP2729">
        <v>382</v>
      </c>
      <c r="AQ2729">
        <v>0</v>
      </c>
      <c r="AR2729" s="4">
        <v>5227</v>
      </c>
      <c r="AS2729" s="4">
        <f t="shared" si="676"/>
        <v>5609</v>
      </c>
      <c r="AT2729">
        <v>0.90747965200000003</v>
      </c>
      <c r="AU2729" s="4">
        <f t="shared" si="672"/>
        <v>1</v>
      </c>
      <c r="AV2729" s="4">
        <f t="shared" si="677"/>
        <v>5090.0533680680001</v>
      </c>
      <c r="AW2729" s="4">
        <v>0</v>
      </c>
      <c r="AX2729" s="4">
        <v>0</v>
      </c>
      <c r="AY2729" s="4">
        <v>80.53</v>
      </c>
      <c r="AZ2729" s="4">
        <f t="shared" si="678"/>
        <v>80.53</v>
      </c>
      <c r="BA2729" s="4">
        <f t="shared" si="679"/>
        <v>73.079336375560004</v>
      </c>
      <c r="BB2729" s="4">
        <v>9.51</v>
      </c>
      <c r="BC2729" s="4">
        <v>12000</v>
      </c>
      <c r="BD2729">
        <v>2.1977395614000002</v>
      </c>
      <c r="BE2729" s="2">
        <v>0.11</v>
      </c>
      <c r="BF2729">
        <v>40</v>
      </c>
      <c r="BG2729">
        <f t="shared" si="673"/>
        <v>0.11171872670841716</v>
      </c>
      <c r="BH2729">
        <v>0.59909999999999997</v>
      </c>
      <c r="BI2729" s="4">
        <v>0.52800000000000002</v>
      </c>
      <c r="BJ2729" s="4">
        <v>0.17599999999999999</v>
      </c>
      <c r="BK2729" s="3">
        <f t="shared" si="680"/>
        <v>385500</v>
      </c>
      <c r="BL2729" s="3">
        <f t="shared" si="681"/>
        <v>72</v>
      </c>
      <c r="BM2729" s="3">
        <v>820.99999999999989</v>
      </c>
      <c r="BN2729" s="3">
        <v>738.9</v>
      </c>
      <c r="BO2729" s="3">
        <f t="shared" si="682"/>
        <v>82.099999999999909</v>
      </c>
      <c r="BP2729" s="3">
        <f t="shared" si="683"/>
        <v>22800</v>
      </c>
      <c r="BQ2729">
        <v>0.72</v>
      </c>
      <c r="BR2729">
        <v>0.59</v>
      </c>
      <c r="BS2729">
        <v>7.85</v>
      </c>
      <c r="BT2729">
        <f t="shared" si="674"/>
        <v>732.90000000000009</v>
      </c>
      <c r="BU2729" s="1">
        <f t="shared" si="675"/>
        <v>0.1639149951458663</v>
      </c>
      <c r="BV2729" s="1">
        <f t="shared" si="684"/>
        <v>0.18882474462285698</v>
      </c>
      <c r="BW2729">
        <f t="shared" si="685"/>
        <v>0.179837997559568</v>
      </c>
      <c r="BX2729">
        <f t="shared" si="686"/>
        <v>0.19457334117933553</v>
      </c>
      <c r="BY2729">
        <f t="shared" si="687"/>
        <v>156.04498368557392</v>
      </c>
    </row>
    <row r="2730" spans="1:77" x14ac:dyDescent="0.2">
      <c r="A2730">
        <v>1</v>
      </c>
      <c r="B2730">
        <v>48479</v>
      </c>
      <c r="C2730" t="s">
        <v>20</v>
      </c>
      <c r="D2730">
        <v>48</v>
      </c>
      <c r="E2730" t="s">
        <v>21</v>
      </c>
      <c r="F2730" t="s">
        <v>22</v>
      </c>
      <c r="G2730" t="s">
        <v>184</v>
      </c>
      <c r="H2730">
        <v>479</v>
      </c>
      <c r="I2730">
        <v>602</v>
      </c>
      <c r="J2730">
        <v>402</v>
      </c>
      <c r="K2730">
        <v>90</v>
      </c>
      <c r="L2730">
        <v>385</v>
      </c>
      <c r="M2730">
        <v>47</v>
      </c>
      <c r="N2730">
        <v>63</v>
      </c>
      <c r="O2730" s="3">
        <v>6363</v>
      </c>
      <c r="P2730" s="3">
        <v>8884.0638959999997</v>
      </c>
      <c r="Q2730" s="3">
        <v>5429.3</v>
      </c>
      <c r="R2730" s="3">
        <v>7580.4256029999997</v>
      </c>
      <c r="S2730" s="3">
        <v>1130</v>
      </c>
      <c r="T2730" s="3">
        <v>1577.7136889999999</v>
      </c>
      <c r="U2730" s="3">
        <v>8871.7000000000007</v>
      </c>
      <c r="V2730" s="3">
        <v>12386.72791</v>
      </c>
      <c r="W2730" s="3">
        <v>509.75</v>
      </c>
      <c r="X2730" s="3">
        <v>711.71641850000003</v>
      </c>
      <c r="Y2730" s="3">
        <v>61</v>
      </c>
      <c r="Z2730" s="3">
        <v>85.168615070000001</v>
      </c>
      <c r="AA2730">
        <v>244</v>
      </c>
      <c r="AB2730">
        <v>258</v>
      </c>
      <c r="AC2730">
        <v>127</v>
      </c>
      <c r="AD2730">
        <v>363</v>
      </c>
      <c r="AE2730">
        <v>66</v>
      </c>
      <c r="AF2730">
        <v>51</v>
      </c>
      <c r="AG2730">
        <v>65</v>
      </c>
      <c r="AH2730">
        <v>22</v>
      </c>
      <c r="AI2730">
        <v>91</v>
      </c>
      <c r="AJ2730">
        <v>43</v>
      </c>
      <c r="AK2730">
        <v>14</v>
      </c>
      <c r="AL2730">
        <v>65</v>
      </c>
      <c r="AM2730">
        <v>88</v>
      </c>
      <c r="AN2730">
        <v>35</v>
      </c>
      <c r="AO2730">
        <v>117</v>
      </c>
      <c r="AP2730">
        <v>382</v>
      </c>
      <c r="AQ2730">
        <v>0</v>
      </c>
      <c r="AR2730" s="4">
        <v>5227</v>
      </c>
      <c r="AS2730" s="4">
        <f t="shared" si="676"/>
        <v>5609</v>
      </c>
      <c r="AT2730">
        <v>0.90426178199999996</v>
      </c>
      <c r="AU2730" s="4">
        <f t="shared" si="672"/>
        <v>1</v>
      </c>
      <c r="AV2730" s="4">
        <f t="shared" si="677"/>
        <v>5072.0043352379998</v>
      </c>
      <c r="AW2730" s="4">
        <v>0</v>
      </c>
      <c r="AX2730" s="4">
        <v>0</v>
      </c>
      <c r="AY2730" s="4">
        <v>80.53</v>
      </c>
      <c r="AZ2730" s="4">
        <f t="shared" si="678"/>
        <v>80.53</v>
      </c>
      <c r="BA2730" s="4">
        <f t="shared" si="679"/>
        <v>72.820201304459999</v>
      </c>
      <c r="BB2730" s="4">
        <v>9.51</v>
      </c>
      <c r="BC2730" s="4">
        <v>12000</v>
      </c>
      <c r="BD2730">
        <v>2.0043411815900001</v>
      </c>
      <c r="BE2730" s="2">
        <v>0.11</v>
      </c>
      <c r="BF2730">
        <v>40</v>
      </c>
      <c r="BG2730">
        <f t="shared" si="673"/>
        <v>0.11171872670841716</v>
      </c>
      <c r="BH2730">
        <v>0.747</v>
      </c>
      <c r="BI2730" s="4">
        <v>0.52800000000000002</v>
      </c>
      <c r="BJ2730" s="4">
        <v>0.17599999999999999</v>
      </c>
      <c r="BK2730" s="3">
        <f t="shared" si="680"/>
        <v>385500</v>
      </c>
      <c r="BL2730" s="3">
        <f t="shared" si="681"/>
        <v>72</v>
      </c>
      <c r="BM2730" s="3">
        <v>820.99999999999989</v>
      </c>
      <c r="BN2730" s="3">
        <v>738.9</v>
      </c>
      <c r="BO2730" s="3">
        <f t="shared" si="682"/>
        <v>82.099999999999909</v>
      </c>
      <c r="BP2730" s="3">
        <f t="shared" si="683"/>
        <v>22800</v>
      </c>
      <c r="BQ2730">
        <v>0.72</v>
      </c>
      <c r="BR2730">
        <v>0.59</v>
      </c>
      <c r="BS2730">
        <v>7.85</v>
      </c>
      <c r="BT2730">
        <f t="shared" si="674"/>
        <v>732.90000000000009</v>
      </c>
      <c r="BU2730" s="1">
        <f t="shared" si="675"/>
        <v>0.13703623774613682</v>
      </c>
      <c r="BV2730" s="1">
        <f t="shared" si="684"/>
        <v>0.15366597918586927</v>
      </c>
      <c r="BW2730">
        <f t="shared" si="685"/>
        <v>0.14514658168169736</v>
      </c>
      <c r="BX2730">
        <f t="shared" si="686"/>
        <v>0.15906967441610528</v>
      </c>
      <c r="BY2730">
        <f t="shared" si="687"/>
        <v>155.65989253818918</v>
      </c>
    </row>
    <row r="2731" spans="1:77" x14ac:dyDescent="0.2">
      <c r="A2731">
        <v>1</v>
      </c>
      <c r="B2731">
        <v>48481</v>
      </c>
      <c r="C2731" t="s">
        <v>20</v>
      </c>
      <c r="D2731">
        <v>48</v>
      </c>
      <c r="E2731" t="s">
        <v>21</v>
      </c>
      <c r="F2731" t="s">
        <v>22</v>
      </c>
      <c r="G2731" t="s">
        <v>185</v>
      </c>
      <c r="H2731">
        <v>481</v>
      </c>
      <c r="I2731">
        <v>73</v>
      </c>
      <c r="J2731">
        <v>1105</v>
      </c>
      <c r="K2731">
        <v>360</v>
      </c>
      <c r="L2731">
        <v>904</v>
      </c>
      <c r="M2731">
        <v>130</v>
      </c>
      <c r="N2731">
        <v>166</v>
      </c>
      <c r="O2731" s="3">
        <v>6170</v>
      </c>
      <c r="P2731" s="3">
        <v>8614.5959829999993</v>
      </c>
      <c r="Q2731" s="3">
        <v>15078</v>
      </c>
      <c r="R2731" s="3">
        <v>21052.0062</v>
      </c>
      <c r="S2731" s="3">
        <v>3067.3</v>
      </c>
      <c r="T2731" s="3">
        <v>4282.5851309999998</v>
      </c>
      <c r="U2731" s="3">
        <v>18182</v>
      </c>
      <c r="V2731" s="3">
        <v>25385.832119999999</v>
      </c>
      <c r="W2731" s="3">
        <v>1416.8</v>
      </c>
      <c r="X2731" s="3">
        <v>1978.1458</v>
      </c>
      <c r="Y2731" s="3">
        <v>151</v>
      </c>
      <c r="Z2731" s="3">
        <v>210.82722749999999</v>
      </c>
      <c r="AA2731">
        <v>104</v>
      </c>
      <c r="AB2731">
        <v>722</v>
      </c>
      <c r="AC2731">
        <v>343</v>
      </c>
      <c r="AD2731">
        <v>732</v>
      </c>
      <c r="AE2731">
        <v>120</v>
      </c>
      <c r="AF2731">
        <v>117</v>
      </c>
      <c r="AG2731">
        <v>65</v>
      </c>
      <c r="AH2731">
        <v>22</v>
      </c>
      <c r="AI2731">
        <v>91</v>
      </c>
      <c r="AJ2731">
        <v>43</v>
      </c>
      <c r="AK2731">
        <v>14</v>
      </c>
      <c r="AL2731">
        <v>65</v>
      </c>
      <c r="AM2731">
        <v>88</v>
      </c>
      <c r="AN2731">
        <v>35</v>
      </c>
      <c r="AO2731">
        <v>117</v>
      </c>
      <c r="AP2731">
        <v>382</v>
      </c>
      <c r="AQ2731">
        <v>0</v>
      </c>
      <c r="AR2731" s="4">
        <v>5227</v>
      </c>
      <c r="AS2731" s="4">
        <f t="shared" si="676"/>
        <v>5609</v>
      </c>
      <c r="AT2731">
        <v>0.90448955799999997</v>
      </c>
      <c r="AU2731" s="4">
        <f t="shared" si="672"/>
        <v>1</v>
      </c>
      <c r="AV2731" s="4">
        <f t="shared" si="677"/>
        <v>5073.2819308219996</v>
      </c>
      <c r="AW2731" s="4">
        <v>0</v>
      </c>
      <c r="AX2731" s="4">
        <v>0</v>
      </c>
      <c r="AY2731" s="4">
        <v>80.53</v>
      </c>
      <c r="AZ2731" s="4">
        <f t="shared" si="678"/>
        <v>80.53</v>
      </c>
      <c r="BA2731" s="4">
        <f t="shared" si="679"/>
        <v>72.838544105739999</v>
      </c>
      <c r="BB2731" s="4">
        <v>9.51</v>
      </c>
      <c r="BC2731" s="4">
        <v>12000</v>
      </c>
      <c r="BD2731">
        <v>2.24459329387</v>
      </c>
      <c r="BE2731" s="2">
        <v>0.11</v>
      </c>
      <c r="BF2731">
        <v>40</v>
      </c>
      <c r="BG2731">
        <f t="shared" si="673"/>
        <v>0.11171872670841716</v>
      </c>
      <c r="BH2731">
        <v>0.747</v>
      </c>
      <c r="BI2731" s="4">
        <v>0.52800000000000002</v>
      </c>
      <c r="BJ2731" s="4">
        <v>0.17599999999999999</v>
      </c>
      <c r="BK2731" s="3">
        <f t="shared" si="680"/>
        <v>385500</v>
      </c>
      <c r="BL2731" s="3">
        <f t="shared" si="681"/>
        <v>72</v>
      </c>
      <c r="BM2731" s="3">
        <v>820.99999999999989</v>
      </c>
      <c r="BN2731" s="3">
        <v>738.9</v>
      </c>
      <c r="BO2731" s="3">
        <f t="shared" si="682"/>
        <v>82.099999999999909</v>
      </c>
      <c r="BP2731" s="3">
        <f t="shared" si="683"/>
        <v>22800</v>
      </c>
      <c r="BQ2731">
        <v>0.72</v>
      </c>
      <c r="BR2731">
        <v>0.59</v>
      </c>
      <c r="BS2731">
        <v>7.85</v>
      </c>
      <c r="BT2731">
        <f t="shared" si="674"/>
        <v>732.90000000000009</v>
      </c>
      <c r="BU2731" s="1">
        <f t="shared" si="675"/>
        <v>0.13994387816767068</v>
      </c>
      <c r="BV2731" s="1">
        <f t="shared" si="684"/>
        <v>0.16245098021516091</v>
      </c>
      <c r="BW2731">
        <f t="shared" si="685"/>
        <v>0.153931582710989</v>
      </c>
      <c r="BX2731">
        <f t="shared" si="686"/>
        <v>0.16785467544539692</v>
      </c>
      <c r="BY2731">
        <f t="shared" si="687"/>
        <v>155.65989253818918</v>
      </c>
    </row>
    <row r="2732" spans="1:77" x14ac:dyDescent="0.2">
      <c r="A2732">
        <v>1</v>
      </c>
      <c r="B2732">
        <v>48483</v>
      </c>
      <c r="C2732" t="s">
        <v>20</v>
      </c>
      <c r="D2732">
        <v>48</v>
      </c>
      <c r="E2732" t="s">
        <v>21</v>
      </c>
      <c r="F2732" t="s">
        <v>22</v>
      </c>
      <c r="G2732" t="s">
        <v>186</v>
      </c>
      <c r="H2732">
        <v>483</v>
      </c>
      <c r="I2732">
        <v>222</v>
      </c>
      <c r="J2732">
        <v>516</v>
      </c>
      <c r="K2732">
        <v>268</v>
      </c>
      <c r="L2732">
        <v>347</v>
      </c>
      <c r="M2732">
        <v>72</v>
      </c>
      <c r="N2732">
        <v>98</v>
      </c>
      <c r="O2732" s="3">
        <v>2676.4</v>
      </c>
      <c r="P2732" s="3">
        <v>3736.8078909999999</v>
      </c>
      <c r="Q2732" s="3">
        <v>8259.5</v>
      </c>
      <c r="R2732" s="3">
        <v>11531.9701</v>
      </c>
      <c r="S2732" s="3">
        <v>3502.8</v>
      </c>
      <c r="T2732" s="3">
        <v>4890.633194</v>
      </c>
      <c r="U2732" s="3">
        <v>8223.1</v>
      </c>
      <c r="V2732" s="3">
        <v>11481.14817</v>
      </c>
      <c r="W2732" s="3">
        <v>830.39</v>
      </c>
      <c r="X2732" s="3">
        <v>1159.396168</v>
      </c>
      <c r="Y2732" s="3">
        <v>96</v>
      </c>
      <c r="Z2732" s="3">
        <v>134.03585319999999</v>
      </c>
      <c r="AA2732">
        <v>260</v>
      </c>
      <c r="AB2732">
        <v>506</v>
      </c>
      <c r="AC2732">
        <v>301</v>
      </c>
      <c r="AD2732">
        <v>378</v>
      </c>
      <c r="AE2732">
        <v>102</v>
      </c>
      <c r="AF2732">
        <v>86</v>
      </c>
      <c r="AG2732">
        <v>65</v>
      </c>
      <c r="AH2732">
        <v>22</v>
      </c>
      <c r="AI2732">
        <v>91</v>
      </c>
      <c r="AJ2732">
        <v>43</v>
      </c>
      <c r="AK2732">
        <v>14</v>
      </c>
      <c r="AL2732">
        <v>65</v>
      </c>
      <c r="AM2732">
        <v>88</v>
      </c>
      <c r="AN2732">
        <v>35</v>
      </c>
      <c r="AO2732">
        <v>117</v>
      </c>
      <c r="AP2732">
        <v>382</v>
      </c>
      <c r="AQ2732">
        <v>0</v>
      </c>
      <c r="AR2732" s="4">
        <v>5227</v>
      </c>
      <c r="AS2732" s="4">
        <f t="shared" si="676"/>
        <v>5609</v>
      </c>
      <c r="AT2732">
        <v>0.93444088999999997</v>
      </c>
      <c r="AU2732" s="4">
        <f t="shared" si="672"/>
        <v>1</v>
      </c>
      <c r="AV2732" s="4">
        <f t="shared" si="677"/>
        <v>5241.2789520099996</v>
      </c>
      <c r="AW2732" s="4">
        <v>0</v>
      </c>
      <c r="AX2732" s="4">
        <v>0</v>
      </c>
      <c r="AY2732" s="4">
        <v>80.53</v>
      </c>
      <c r="AZ2732" s="4">
        <f t="shared" si="678"/>
        <v>80.53</v>
      </c>
      <c r="BA2732" s="4">
        <f t="shared" si="679"/>
        <v>75.250524871699994</v>
      </c>
      <c r="BB2732" s="4">
        <v>9.51</v>
      </c>
      <c r="BC2732" s="4">
        <v>12000</v>
      </c>
      <c r="BD2732">
        <v>1.75025909942</v>
      </c>
      <c r="BE2732" s="2">
        <v>0.11</v>
      </c>
      <c r="BF2732">
        <v>40</v>
      </c>
      <c r="BG2732">
        <f t="shared" si="673"/>
        <v>0.11171872670841716</v>
      </c>
      <c r="BH2732">
        <v>0.747</v>
      </c>
      <c r="BI2732" s="4">
        <v>0.52800000000000002</v>
      </c>
      <c r="BJ2732" s="4">
        <v>0.17599999999999999</v>
      </c>
      <c r="BK2732" s="3">
        <f t="shared" si="680"/>
        <v>385500</v>
      </c>
      <c r="BL2732" s="3">
        <f t="shared" si="681"/>
        <v>72</v>
      </c>
      <c r="BM2732" s="3">
        <v>820.99999999999989</v>
      </c>
      <c r="BN2732" s="3">
        <v>738.9</v>
      </c>
      <c r="BO2732" s="3">
        <f t="shared" si="682"/>
        <v>82.099999999999909</v>
      </c>
      <c r="BP2732" s="3">
        <f t="shared" si="683"/>
        <v>22800</v>
      </c>
      <c r="BQ2732">
        <v>0.72</v>
      </c>
      <c r="BR2732">
        <v>0.59</v>
      </c>
      <c r="BS2732">
        <v>7.85</v>
      </c>
      <c r="BT2732">
        <f t="shared" si="674"/>
        <v>732.90000000000009</v>
      </c>
      <c r="BU2732" s="1">
        <f t="shared" si="675"/>
        <v>0.13724861911089775</v>
      </c>
      <c r="BV2732" s="1">
        <f t="shared" si="684"/>
        <v>0.15585657811517201</v>
      </c>
      <c r="BW2732">
        <f t="shared" si="685"/>
        <v>0.1473371806110001</v>
      </c>
      <c r="BX2732">
        <f t="shared" si="686"/>
        <v>0.16126027334540802</v>
      </c>
      <c r="BY2732">
        <f t="shared" si="687"/>
        <v>155.65989253818918</v>
      </c>
    </row>
    <row r="2733" spans="1:77" x14ac:dyDescent="0.2">
      <c r="A2733">
        <v>1</v>
      </c>
      <c r="B2733">
        <v>48485</v>
      </c>
      <c r="C2733" t="s">
        <v>20</v>
      </c>
      <c r="D2733">
        <v>48</v>
      </c>
      <c r="E2733" t="s">
        <v>21</v>
      </c>
      <c r="F2733" t="s">
        <v>22</v>
      </c>
      <c r="G2733" t="s">
        <v>187</v>
      </c>
      <c r="H2733">
        <v>485</v>
      </c>
      <c r="I2733">
        <v>190</v>
      </c>
      <c r="J2733">
        <v>1221</v>
      </c>
      <c r="K2733">
        <v>471</v>
      </c>
      <c r="L2733">
        <v>379</v>
      </c>
      <c r="M2733">
        <v>151</v>
      </c>
      <c r="N2733">
        <v>176</v>
      </c>
      <c r="O2733" s="3">
        <v>3116.9</v>
      </c>
      <c r="P2733" s="3">
        <v>4351.836988</v>
      </c>
      <c r="Q2733" s="3">
        <v>17151</v>
      </c>
      <c r="R2733" s="3">
        <v>23946.3429</v>
      </c>
      <c r="S2733" s="3">
        <v>5078.8</v>
      </c>
      <c r="T2733" s="3">
        <v>7091.0551180000002</v>
      </c>
      <c r="U2733" s="3">
        <v>8424.5</v>
      </c>
      <c r="V2733" s="3">
        <v>11762.344220000001</v>
      </c>
      <c r="W2733" s="3">
        <v>1597</v>
      </c>
      <c r="X2733" s="3">
        <v>2229.7422670000001</v>
      </c>
      <c r="Y2733" s="3">
        <v>160</v>
      </c>
      <c r="Z2733" s="3">
        <v>223.39308869999999</v>
      </c>
      <c r="AA2733">
        <v>229</v>
      </c>
      <c r="AB2733">
        <v>724</v>
      </c>
      <c r="AC2733">
        <v>405</v>
      </c>
      <c r="AD2733">
        <v>356</v>
      </c>
      <c r="AE2733">
        <v>126</v>
      </c>
      <c r="AF2733">
        <v>110</v>
      </c>
      <c r="AG2733">
        <v>65</v>
      </c>
      <c r="AH2733">
        <v>22</v>
      </c>
      <c r="AI2733">
        <v>91</v>
      </c>
      <c r="AJ2733">
        <v>43</v>
      </c>
      <c r="AK2733">
        <v>14</v>
      </c>
      <c r="AL2733">
        <v>65</v>
      </c>
      <c r="AM2733">
        <v>88</v>
      </c>
      <c r="AN2733">
        <v>35</v>
      </c>
      <c r="AO2733">
        <v>117</v>
      </c>
      <c r="AP2733">
        <v>382</v>
      </c>
      <c r="AQ2733">
        <v>0</v>
      </c>
      <c r="AR2733" s="4">
        <v>5227</v>
      </c>
      <c r="AS2733" s="4">
        <f t="shared" si="676"/>
        <v>5609</v>
      </c>
      <c r="AT2733">
        <v>0.92932418400000005</v>
      </c>
      <c r="AU2733" s="4">
        <f t="shared" si="672"/>
        <v>1</v>
      </c>
      <c r="AV2733" s="4">
        <f t="shared" si="677"/>
        <v>5212.5793480560005</v>
      </c>
      <c r="AW2733" s="4">
        <v>0</v>
      </c>
      <c r="AX2733" s="4">
        <v>0</v>
      </c>
      <c r="AY2733" s="4">
        <v>80.53</v>
      </c>
      <c r="AZ2733" s="4">
        <f t="shared" si="678"/>
        <v>80.53</v>
      </c>
      <c r="BA2733" s="4">
        <f t="shared" si="679"/>
        <v>74.838476537520009</v>
      </c>
      <c r="BB2733" s="4">
        <v>9.51</v>
      </c>
      <c r="BC2733" s="4">
        <v>12000</v>
      </c>
      <c r="BD2733">
        <v>1.95314130311</v>
      </c>
      <c r="BE2733" s="2">
        <v>0.11</v>
      </c>
      <c r="BF2733">
        <v>40</v>
      </c>
      <c r="BG2733">
        <f t="shared" si="673"/>
        <v>0.11171872670841716</v>
      </c>
      <c r="BH2733">
        <v>0.747</v>
      </c>
      <c r="BI2733" s="4">
        <v>0.52800000000000002</v>
      </c>
      <c r="BJ2733" s="4">
        <v>0.17599999999999999</v>
      </c>
      <c r="BK2733" s="3">
        <f t="shared" si="680"/>
        <v>385500</v>
      </c>
      <c r="BL2733" s="3">
        <f t="shared" si="681"/>
        <v>72</v>
      </c>
      <c r="BM2733" s="3">
        <v>820.99999999999989</v>
      </c>
      <c r="BN2733" s="3">
        <v>738.9</v>
      </c>
      <c r="BO2733" s="3">
        <f t="shared" si="682"/>
        <v>82.099999999999909</v>
      </c>
      <c r="BP2733" s="3">
        <f t="shared" si="683"/>
        <v>22800</v>
      </c>
      <c r="BQ2733">
        <v>0.72</v>
      </c>
      <c r="BR2733">
        <v>0.59</v>
      </c>
      <c r="BS2733">
        <v>7.85</v>
      </c>
      <c r="BT2733">
        <f t="shared" si="674"/>
        <v>732.90000000000009</v>
      </c>
      <c r="BU2733" s="1">
        <f t="shared" si="675"/>
        <v>0.13913025837147239</v>
      </c>
      <c r="BV2733" s="1">
        <f t="shared" si="684"/>
        <v>0.16203828259686262</v>
      </c>
      <c r="BW2733">
        <f t="shared" si="685"/>
        <v>0.15351888509269071</v>
      </c>
      <c r="BX2733">
        <f t="shared" si="686"/>
        <v>0.16744197782709863</v>
      </c>
      <c r="BY2733">
        <f t="shared" si="687"/>
        <v>155.65989253818918</v>
      </c>
    </row>
    <row r="2734" spans="1:77" x14ac:dyDescent="0.2">
      <c r="A2734">
        <v>1</v>
      </c>
      <c r="B2734">
        <v>48487</v>
      </c>
      <c r="C2734" t="s">
        <v>20</v>
      </c>
      <c r="D2734">
        <v>48</v>
      </c>
      <c r="E2734" t="s">
        <v>21</v>
      </c>
      <c r="F2734" t="s">
        <v>22</v>
      </c>
      <c r="G2734" t="s">
        <v>188</v>
      </c>
      <c r="H2734">
        <v>487</v>
      </c>
      <c r="I2734">
        <v>177</v>
      </c>
      <c r="J2734">
        <v>1007</v>
      </c>
      <c r="K2734">
        <v>401</v>
      </c>
      <c r="L2734">
        <v>349</v>
      </c>
      <c r="M2734">
        <v>132</v>
      </c>
      <c r="N2734">
        <v>156</v>
      </c>
      <c r="O2734" s="3">
        <v>2581.5</v>
      </c>
      <c r="P2734" s="3">
        <v>3604.3078650000002</v>
      </c>
      <c r="Q2734" s="3">
        <v>14133</v>
      </c>
      <c r="R2734" s="3">
        <v>19732.590769999999</v>
      </c>
      <c r="S2734" s="3">
        <v>4846.5</v>
      </c>
      <c r="T2734" s="3">
        <v>6766.7162770000004</v>
      </c>
      <c r="U2734" s="3">
        <v>7889.9</v>
      </c>
      <c r="V2734" s="3">
        <v>11015.932070000001</v>
      </c>
      <c r="W2734" s="3">
        <v>1336.8</v>
      </c>
      <c r="X2734" s="3">
        <v>1866.4492560000001</v>
      </c>
      <c r="Y2734" s="3">
        <v>138</v>
      </c>
      <c r="Z2734" s="3">
        <v>192.67653899999999</v>
      </c>
      <c r="AA2734">
        <v>215</v>
      </c>
      <c r="AB2734">
        <v>659</v>
      </c>
      <c r="AC2734">
        <v>343</v>
      </c>
      <c r="AD2734">
        <v>333</v>
      </c>
      <c r="AE2734">
        <v>120</v>
      </c>
      <c r="AF2734">
        <v>104</v>
      </c>
      <c r="AG2734">
        <v>65</v>
      </c>
      <c r="AH2734">
        <v>22</v>
      </c>
      <c r="AI2734">
        <v>91</v>
      </c>
      <c r="AJ2734">
        <v>43</v>
      </c>
      <c r="AK2734">
        <v>14</v>
      </c>
      <c r="AL2734">
        <v>65</v>
      </c>
      <c r="AM2734">
        <v>88</v>
      </c>
      <c r="AN2734">
        <v>35</v>
      </c>
      <c r="AO2734">
        <v>117</v>
      </c>
      <c r="AP2734">
        <v>382</v>
      </c>
      <c r="AQ2734">
        <v>0</v>
      </c>
      <c r="AR2734" s="4">
        <v>5227</v>
      </c>
      <c r="AS2734" s="4">
        <f t="shared" si="676"/>
        <v>5609</v>
      </c>
      <c r="AT2734">
        <v>0.92910206100000003</v>
      </c>
      <c r="AU2734" s="4">
        <f t="shared" si="672"/>
        <v>1</v>
      </c>
      <c r="AV2734" s="4">
        <f t="shared" si="677"/>
        <v>5211.3334601490005</v>
      </c>
      <c r="AW2734" s="4">
        <v>0</v>
      </c>
      <c r="AX2734" s="4">
        <v>0</v>
      </c>
      <c r="AY2734" s="4">
        <v>80.53</v>
      </c>
      <c r="AZ2734" s="4">
        <f t="shared" si="678"/>
        <v>80.53</v>
      </c>
      <c r="BA2734" s="4">
        <f t="shared" si="679"/>
        <v>74.82058897233</v>
      </c>
      <c r="BB2734" s="4">
        <v>9.51</v>
      </c>
      <c r="BC2734" s="4">
        <v>12000</v>
      </c>
      <c r="BD2734">
        <v>1.9291383183899999</v>
      </c>
      <c r="BE2734" s="2">
        <v>0.11</v>
      </c>
      <c r="BF2734">
        <v>40</v>
      </c>
      <c r="BG2734">
        <f t="shared" si="673"/>
        <v>0.11171872670841716</v>
      </c>
      <c r="BH2734">
        <v>0.747</v>
      </c>
      <c r="BI2734" s="4">
        <v>0.52800000000000002</v>
      </c>
      <c r="BJ2734" s="4">
        <v>0.17599999999999999</v>
      </c>
      <c r="BK2734" s="3">
        <f t="shared" si="680"/>
        <v>385500</v>
      </c>
      <c r="BL2734" s="3">
        <f t="shared" si="681"/>
        <v>72</v>
      </c>
      <c r="BM2734" s="3">
        <v>820.99999999999989</v>
      </c>
      <c r="BN2734" s="3">
        <v>738.9</v>
      </c>
      <c r="BO2734" s="3">
        <f t="shared" si="682"/>
        <v>82.099999999999909</v>
      </c>
      <c r="BP2734" s="3">
        <f t="shared" si="683"/>
        <v>22800</v>
      </c>
      <c r="BQ2734">
        <v>0.72</v>
      </c>
      <c r="BR2734">
        <v>0.59</v>
      </c>
      <c r="BS2734">
        <v>7.85</v>
      </c>
      <c r="BT2734">
        <f t="shared" si="674"/>
        <v>732.90000000000009</v>
      </c>
      <c r="BU2734" s="1">
        <f t="shared" si="675"/>
        <v>0.13881821838353817</v>
      </c>
      <c r="BV2734" s="1">
        <f t="shared" si="684"/>
        <v>0.16032081804946241</v>
      </c>
      <c r="BW2734">
        <f t="shared" si="685"/>
        <v>0.1518014205452905</v>
      </c>
      <c r="BX2734">
        <f t="shared" si="686"/>
        <v>0.16572451327969842</v>
      </c>
      <c r="BY2734">
        <f t="shared" si="687"/>
        <v>155.65989253818918</v>
      </c>
    </row>
    <row r="2735" spans="1:77" x14ac:dyDescent="0.2">
      <c r="A2735">
        <v>1</v>
      </c>
      <c r="B2735">
        <v>48489</v>
      </c>
      <c r="C2735" t="s">
        <v>20</v>
      </c>
      <c r="D2735">
        <v>48</v>
      </c>
      <c r="E2735" t="s">
        <v>21</v>
      </c>
      <c r="F2735" t="s">
        <v>22</v>
      </c>
      <c r="G2735" t="s">
        <v>189</v>
      </c>
      <c r="H2735">
        <v>489</v>
      </c>
      <c r="I2735">
        <v>84</v>
      </c>
      <c r="J2735">
        <v>2546</v>
      </c>
      <c r="K2735">
        <v>386</v>
      </c>
      <c r="L2735">
        <v>490</v>
      </c>
      <c r="M2735">
        <v>275</v>
      </c>
      <c r="N2735">
        <v>283</v>
      </c>
      <c r="O2735" s="3">
        <v>3710.2</v>
      </c>
      <c r="P2735" s="3">
        <v>5180.206486</v>
      </c>
      <c r="Q2735" s="3">
        <v>29762</v>
      </c>
      <c r="R2735" s="3">
        <v>41553.906909999998</v>
      </c>
      <c r="S2735" s="3">
        <v>4174.6000000000004</v>
      </c>
      <c r="T2735" s="3">
        <v>5828.6049249999996</v>
      </c>
      <c r="U2735" s="3">
        <v>9567.6</v>
      </c>
      <c r="V2735" s="3">
        <v>13358.34822</v>
      </c>
      <c r="W2735" s="3">
        <v>2737.3</v>
      </c>
      <c r="X2735" s="3">
        <v>3821.836886</v>
      </c>
      <c r="Y2735" s="3">
        <v>240</v>
      </c>
      <c r="Z2735" s="3">
        <v>335.08963299999999</v>
      </c>
      <c r="AA2735">
        <v>108</v>
      </c>
      <c r="AB2735">
        <v>941</v>
      </c>
      <c r="AC2735">
        <v>285</v>
      </c>
      <c r="AD2735">
        <v>347</v>
      </c>
      <c r="AE2735">
        <v>141</v>
      </c>
      <c r="AF2735">
        <v>127</v>
      </c>
      <c r="AG2735">
        <v>65</v>
      </c>
      <c r="AH2735">
        <v>22</v>
      </c>
      <c r="AI2735">
        <v>91</v>
      </c>
      <c r="AJ2735">
        <v>43</v>
      </c>
      <c r="AK2735">
        <v>14</v>
      </c>
      <c r="AL2735">
        <v>65</v>
      </c>
      <c r="AM2735">
        <v>88</v>
      </c>
      <c r="AN2735">
        <v>35</v>
      </c>
      <c r="AO2735">
        <v>117</v>
      </c>
      <c r="AP2735">
        <v>382</v>
      </c>
      <c r="AQ2735">
        <v>0</v>
      </c>
      <c r="AR2735" s="4">
        <v>5227</v>
      </c>
      <c r="AS2735" s="4">
        <f t="shared" si="676"/>
        <v>5609</v>
      </c>
      <c r="AT2735">
        <v>0.90206226499999997</v>
      </c>
      <c r="AU2735" s="4">
        <f t="shared" si="672"/>
        <v>1</v>
      </c>
      <c r="AV2735" s="4">
        <f t="shared" si="677"/>
        <v>5059.6672443850002</v>
      </c>
      <c r="AW2735" s="4">
        <v>0</v>
      </c>
      <c r="AX2735" s="4">
        <v>0</v>
      </c>
      <c r="AY2735" s="4">
        <v>80.53</v>
      </c>
      <c r="AZ2735" s="4">
        <f t="shared" si="678"/>
        <v>80.53</v>
      </c>
      <c r="BA2735" s="4">
        <f t="shared" si="679"/>
        <v>72.643074200450002</v>
      </c>
      <c r="BB2735" s="4">
        <v>9.51</v>
      </c>
      <c r="BC2735" s="4">
        <v>12000</v>
      </c>
      <c r="BD2735">
        <v>2.1746659731600002</v>
      </c>
      <c r="BE2735" s="2">
        <v>0.11</v>
      </c>
      <c r="BF2735">
        <v>40</v>
      </c>
      <c r="BG2735">
        <f t="shared" si="673"/>
        <v>0.11171872670841716</v>
      </c>
      <c r="BH2735">
        <v>0.747</v>
      </c>
      <c r="BI2735" s="4">
        <v>0.52800000000000002</v>
      </c>
      <c r="BJ2735" s="4">
        <v>0.17599999999999999</v>
      </c>
      <c r="BK2735" s="3">
        <f t="shared" si="680"/>
        <v>385500</v>
      </c>
      <c r="BL2735" s="3">
        <f t="shared" si="681"/>
        <v>72</v>
      </c>
      <c r="BM2735" s="3">
        <v>820.99999999999989</v>
      </c>
      <c r="BN2735" s="3">
        <v>738.9</v>
      </c>
      <c r="BO2735" s="3">
        <f t="shared" si="682"/>
        <v>82.099999999999909</v>
      </c>
      <c r="BP2735" s="3">
        <f t="shared" si="683"/>
        <v>22800</v>
      </c>
      <c r="BQ2735">
        <v>0.72</v>
      </c>
      <c r="BR2735">
        <v>0.59</v>
      </c>
      <c r="BS2735">
        <v>7.85</v>
      </c>
      <c r="BT2735">
        <f t="shared" si="674"/>
        <v>732.90000000000009</v>
      </c>
      <c r="BU2735" s="1">
        <f t="shared" si="675"/>
        <v>0.13884243999129955</v>
      </c>
      <c r="BV2735" s="1">
        <f t="shared" si="684"/>
        <v>0.16679206785663581</v>
      </c>
      <c r="BW2735">
        <f t="shared" si="685"/>
        <v>0.1582726703524639</v>
      </c>
      <c r="BX2735">
        <f t="shared" si="686"/>
        <v>0.17219576308687182</v>
      </c>
      <c r="BY2735">
        <f t="shared" si="687"/>
        <v>155.65989253818918</v>
      </c>
    </row>
    <row r="2736" spans="1:77" x14ac:dyDescent="0.2">
      <c r="A2736">
        <v>1</v>
      </c>
      <c r="B2736">
        <v>48491</v>
      </c>
      <c r="C2736" t="s">
        <v>20</v>
      </c>
      <c r="D2736">
        <v>48</v>
      </c>
      <c r="E2736" t="s">
        <v>21</v>
      </c>
      <c r="F2736" t="s">
        <v>22</v>
      </c>
      <c r="G2736" t="s">
        <v>190</v>
      </c>
      <c r="H2736">
        <v>491</v>
      </c>
      <c r="I2736">
        <v>170</v>
      </c>
      <c r="J2736">
        <v>3504</v>
      </c>
      <c r="K2736">
        <v>754</v>
      </c>
      <c r="L2736">
        <v>888</v>
      </c>
      <c r="M2736">
        <v>402</v>
      </c>
      <c r="N2736">
        <v>529</v>
      </c>
      <c r="O2736" s="3">
        <v>6206.6</v>
      </c>
      <c r="P2736" s="3">
        <v>8665.6971520000006</v>
      </c>
      <c r="Q2736" s="3">
        <v>45123</v>
      </c>
      <c r="R2736" s="3">
        <v>63001.039629999999</v>
      </c>
      <c r="S2736" s="3">
        <v>7890.7</v>
      </c>
      <c r="T2736" s="3">
        <v>11017.04903</v>
      </c>
      <c r="U2736" s="3">
        <v>17721</v>
      </c>
      <c r="V2736" s="3">
        <v>24742.180779999999</v>
      </c>
      <c r="W2736" s="3">
        <v>4158.1000000000004</v>
      </c>
      <c r="X2736" s="3">
        <v>5805.567513</v>
      </c>
      <c r="Y2736" s="3">
        <v>440</v>
      </c>
      <c r="Z2736" s="3">
        <v>614.33099389999995</v>
      </c>
      <c r="AA2736">
        <v>208</v>
      </c>
      <c r="AB2736">
        <v>1420</v>
      </c>
      <c r="AC2736">
        <v>495</v>
      </c>
      <c r="AD2736">
        <v>596</v>
      </c>
      <c r="AE2736">
        <v>202</v>
      </c>
      <c r="AF2736">
        <v>217</v>
      </c>
      <c r="AG2736">
        <v>65</v>
      </c>
      <c r="AH2736">
        <v>22</v>
      </c>
      <c r="AI2736">
        <v>91</v>
      </c>
      <c r="AJ2736">
        <v>43</v>
      </c>
      <c r="AK2736">
        <v>14</v>
      </c>
      <c r="AL2736">
        <v>65</v>
      </c>
      <c r="AM2736">
        <v>88</v>
      </c>
      <c r="AN2736">
        <v>35</v>
      </c>
      <c r="AO2736">
        <v>117</v>
      </c>
      <c r="AP2736">
        <v>382</v>
      </c>
      <c r="AQ2736">
        <v>0</v>
      </c>
      <c r="AR2736" s="4">
        <v>5227</v>
      </c>
      <c r="AS2736" s="4">
        <f t="shared" si="676"/>
        <v>5609</v>
      </c>
      <c r="AT2736">
        <v>0.91359359900000003</v>
      </c>
      <c r="AU2736" s="4">
        <f t="shared" si="672"/>
        <v>1</v>
      </c>
      <c r="AV2736" s="4">
        <f t="shared" si="677"/>
        <v>5124.3464967910004</v>
      </c>
      <c r="AW2736" s="4">
        <v>0</v>
      </c>
      <c r="AX2736" s="4">
        <v>0</v>
      </c>
      <c r="AY2736" s="4">
        <v>80.53</v>
      </c>
      <c r="AZ2736" s="4">
        <f t="shared" si="678"/>
        <v>80.53</v>
      </c>
      <c r="BA2736" s="4">
        <f t="shared" si="679"/>
        <v>73.571692527470006</v>
      </c>
      <c r="BB2736" s="4">
        <v>9.51</v>
      </c>
      <c r="BC2736" s="4">
        <v>12000</v>
      </c>
      <c r="BD2736">
        <v>2.0639357388000001</v>
      </c>
      <c r="BE2736" s="2">
        <v>0.11</v>
      </c>
      <c r="BF2736">
        <v>40</v>
      </c>
      <c r="BG2736">
        <f t="shared" si="673"/>
        <v>0.11171872670841716</v>
      </c>
      <c r="BH2736">
        <v>0.747</v>
      </c>
      <c r="BI2736" s="4">
        <v>0.52800000000000002</v>
      </c>
      <c r="BJ2736" s="4">
        <v>0.17599999999999999</v>
      </c>
      <c r="BK2736" s="3">
        <f t="shared" si="680"/>
        <v>385500</v>
      </c>
      <c r="BL2736" s="3">
        <f t="shared" si="681"/>
        <v>72</v>
      </c>
      <c r="BM2736" s="3">
        <v>820.99999999999989</v>
      </c>
      <c r="BN2736" s="3">
        <v>738.9</v>
      </c>
      <c r="BO2736" s="3">
        <f t="shared" si="682"/>
        <v>82.099999999999909</v>
      </c>
      <c r="BP2736" s="3">
        <f t="shared" si="683"/>
        <v>22800</v>
      </c>
      <c r="BQ2736">
        <v>0.72</v>
      </c>
      <c r="BR2736">
        <v>0.59</v>
      </c>
      <c r="BS2736">
        <v>7.85</v>
      </c>
      <c r="BT2736">
        <f t="shared" si="674"/>
        <v>732.90000000000009</v>
      </c>
      <c r="BU2736" s="1">
        <f t="shared" si="675"/>
        <v>0.13875983411269166</v>
      </c>
      <c r="BV2736" s="1">
        <f t="shared" si="684"/>
        <v>0.17550841952935189</v>
      </c>
      <c r="BW2736">
        <f t="shared" si="685"/>
        <v>0.16698902202517998</v>
      </c>
      <c r="BX2736">
        <f t="shared" si="686"/>
        <v>0.18091211475958791</v>
      </c>
      <c r="BY2736">
        <f t="shared" si="687"/>
        <v>155.65989253818918</v>
      </c>
    </row>
    <row r="2737" spans="1:77" x14ac:dyDescent="0.2">
      <c r="A2737">
        <v>1</v>
      </c>
      <c r="B2737">
        <v>48493</v>
      </c>
      <c r="C2737" t="s">
        <v>20</v>
      </c>
      <c r="D2737">
        <v>48</v>
      </c>
      <c r="E2737" t="s">
        <v>21</v>
      </c>
      <c r="F2737" t="s">
        <v>22</v>
      </c>
      <c r="G2737" t="s">
        <v>191</v>
      </c>
      <c r="H2737">
        <v>493</v>
      </c>
      <c r="I2737">
        <v>79</v>
      </c>
      <c r="J2737">
        <v>2325</v>
      </c>
      <c r="K2737">
        <v>334</v>
      </c>
      <c r="L2737">
        <v>1010</v>
      </c>
      <c r="M2737">
        <v>265</v>
      </c>
      <c r="N2737">
        <v>354</v>
      </c>
      <c r="O2737" s="3">
        <v>46664</v>
      </c>
      <c r="P2737" s="3">
        <v>65152.594319999997</v>
      </c>
      <c r="Q2737" s="3">
        <v>30211</v>
      </c>
      <c r="R2737" s="3">
        <v>42180.803769999999</v>
      </c>
      <c r="S2737" s="3">
        <v>2434.1999999999998</v>
      </c>
      <c r="T2737" s="3">
        <v>3398.6466030000001</v>
      </c>
      <c r="U2737" s="3">
        <v>18050</v>
      </c>
      <c r="V2737" s="3">
        <v>25201.53282</v>
      </c>
      <c r="W2737" s="3">
        <v>2811.5</v>
      </c>
      <c r="X2737" s="3">
        <v>3925.43543</v>
      </c>
      <c r="Y2737" s="3">
        <v>276</v>
      </c>
      <c r="Z2737" s="3">
        <v>385.35307799999998</v>
      </c>
      <c r="AA2737">
        <v>116</v>
      </c>
      <c r="AB2737">
        <v>932</v>
      </c>
      <c r="AC2737">
        <v>230</v>
      </c>
      <c r="AD2737">
        <v>614</v>
      </c>
      <c r="AE2737">
        <v>143</v>
      </c>
      <c r="AF2737">
        <v>152</v>
      </c>
      <c r="AG2737">
        <v>65</v>
      </c>
      <c r="AH2737">
        <v>22</v>
      </c>
      <c r="AI2737">
        <v>91</v>
      </c>
      <c r="AJ2737">
        <v>43</v>
      </c>
      <c r="AK2737">
        <v>14</v>
      </c>
      <c r="AL2737">
        <v>65</v>
      </c>
      <c r="AM2737">
        <v>88</v>
      </c>
      <c r="AN2737">
        <v>35</v>
      </c>
      <c r="AO2737">
        <v>117</v>
      </c>
      <c r="AP2737">
        <v>382</v>
      </c>
      <c r="AQ2737">
        <v>0</v>
      </c>
      <c r="AR2737" s="4">
        <v>5227</v>
      </c>
      <c r="AS2737" s="4">
        <f t="shared" si="676"/>
        <v>5609</v>
      </c>
      <c r="AT2737">
        <v>0.90716462099999995</v>
      </c>
      <c r="AU2737" s="4">
        <f t="shared" si="672"/>
        <v>1</v>
      </c>
      <c r="AV2737" s="4">
        <f t="shared" si="677"/>
        <v>5088.286359189</v>
      </c>
      <c r="AW2737" s="4">
        <v>0</v>
      </c>
      <c r="AX2737" s="4">
        <v>0</v>
      </c>
      <c r="AY2737" s="4">
        <v>80.53</v>
      </c>
      <c r="AZ2737" s="4">
        <f t="shared" si="678"/>
        <v>80.53</v>
      </c>
      <c r="BA2737" s="4">
        <f t="shared" si="679"/>
        <v>73.053966929129999</v>
      </c>
      <c r="BB2737" s="4">
        <v>9.51</v>
      </c>
      <c r="BC2737" s="4">
        <v>12000</v>
      </c>
      <c r="BD2737">
        <v>2.0074185331700001</v>
      </c>
      <c r="BE2737" s="2">
        <v>0.11</v>
      </c>
      <c r="BF2737">
        <v>40</v>
      </c>
      <c r="BG2737">
        <f t="shared" si="673"/>
        <v>0.11171872670841716</v>
      </c>
      <c r="BH2737">
        <v>0.747</v>
      </c>
      <c r="BI2737" s="4">
        <v>0.52800000000000002</v>
      </c>
      <c r="BJ2737" s="4">
        <v>0.17599999999999999</v>
      </c>
      <c r="BK2737" s="3">
        <f t="shared" si="680"/>
        <v>385500</v>
      </c>
      <c r="BL2737" s="3">
        <f t="shared" si="681"/>
        <v>72</v>
      </c>
      <c r="BM2737" s="3">
        <v>820.99999999999989</v>
      </c>
      <c r="BN2737" s="3">
        <v>738.9</v>
      </c>
      <c r="BO2737" s="3">
        <f t="shared" si="682"/>
        <v>82.099999999999909</v>
      </c>
      <c r="BP2737" s="3">
        <f t="shared" si="683"/>
        <v>22800</v>
      </c>
      <c r="BQ2737">
        <v>0.72</v>
      </c>
      <c r="BR2737">
        <v>0.59</v>
      </c>
      <c r="BS2737">
        <v>7.85</v>
      </c>
      <c r="BT2737">
        <f t="shared" si="674"/>
        <v>732.90000000000009</v>
      </c>
      <c r="BU2737" s="1">
        <f t="shared" si="675"/>
        <v>0.13738686713334849</v>
      </c>
      <c r="BV2737" s="1">
        <f t="shared" si="684"/>
        <v>0.16594021566037673</v>
      </c>
      <c r="BW2737">
        <f t="shared" si="685"/>
        <v>0.15742081815620482</v>
      </c>
      <c r="BX2737">
        <f t="shared" si="686"/>
        <v>0.17134391089061274</v>
      </c>
      <c r="BY2737">
        <f t="shared" si="687"/>
        <v>155.65989253818918</v>
      </c>
    </row>
    <row r="2738" spans="1:77" x14ac:dyDescent="0.2">
      <c r="A2738">
        <v>1</v>
      </c>
      <c r="B2738">
        <v>48495</v>
      </c>
      <c r="C2738" t="s">
        <v>20</v>
      </c>
      <c r="D2738">
        <v>48</v>
      </c>
      <c r="E2738" t="s">
        <v>21</v>
      </c>
      <c r="F2738" t="s">
        <v>22</v>
      </c>
      <c r="G2738" t="s">
        <v>192</v>
      </c>
      <c r="H2738">
        <v>495</v>
      </c>
      <c r="I2738">
        <v>452</v>
      </c>
      <c r="J2738">
        <v>498</v>
      </c>
      <c r="K2738">
        <v>174</v>
      </c>
      <c r="L2738">
        <v>338</v>
      </c>
      <c r="M2738">
        <v>65</v>
      </c>
      <c r="N2738">
        <v>116</v>
      </c>
      <c r="O2738" s="3">
        <v>5159.6000000000004</v>
      </c>
      <c r="P2738" s="3">
        <v>7203.8686280000002</v>
      </c>
      <c r="Q2738" s="3">
        <v>7767.4</v>
      </c>
      <c r="R2738" s="3">
        <v>10844.89673</v>
      </c>
      <c r="S2738" s="3">
        <v>2678.1</v>
      </c>
      <c r="T2738" s="3">
        <v>3739.1814429999999</v>
      </c>
      <c r="U2738" s="3">
        <v>7948.4</v>
      </c>
      <c r="V2738" s="3">
        <v>11097.61016</v>
      </c>
      <c r="W2738" s="3">
        <v>745.23</v>
      </c>
      <c r="X2738" s="3">
        <v>1040.495197</v>
      </c>
      <c r="Y2738" s="3">
        <v>108</v>
      </c>
      <c r="Z2738" s="3">
        <v>150.7903349</v>
      </c>
      <c r="AA2738">
        <v>282</v>
      </c>
      <c r="AB2738">
        <v>430</v>
      </c>
      <c r="AC2738">
        <v>209</v>
      </c>
      <c r="AD2738">
        <v>364</v>
      </c>
      <c r="AE2738">
        <v>89</v>
      </c>
      <c r="AF2738">
        <v>83</v>
      </c>
      <c r="AG2738">
        <v>65</v>
      </c>
      <c r="AH2738">
        <v>22</v>
      </c>
      <c r="AI2738">
        <v>91</v>
      </c>
      <c r="AJ2738">
        <v>43</v>
      </c>
      <c r="AK2738">
        <v>14</v>
      </c>
      <c r="AL2738">
        <v>65</v>
      </c>
      <c r="AM2738">
        <v>88</v>
      </c>
      <c r="AN2738">
        <v>35</v>
      </c>
      <c r="AO2738">
        <v>117</v>
      </c>
      <c r="AP2738">
        <v>382</v>
      </c>
      <c r="AQ2738">
        <v>0</v>
      </c>
      <c r="AR2738" s="4">
        <v>5227</v>
      </c>
      <c r="AS2738" s="4">
        <f t="shared" si="676"/>
        <v>5609</v>
      </c>
      <c r="AT2738">
        <v>0.93324058300000001</v>
      </c>
      <c r="AU2738" s="4">
        <f t="shared" si="672"/>
        <v>1</v>
      </c>
      <c r="AV2738" s="4">
        <f t="shared" si="677"/>
        <v>5234.5464300470003</v>
      </c>
      <c r="AW2738" s="4">
        <v>0</v>
      </c>
      <c r="AX2738" s="4">
        <v>0</v>
      </c>
      <c r="AY2738" s="4">
        <v>80.53</v>
      </c>
      <c r="AZ2738" s="4">
        <f t="shared" si="678"/>
        <v>80.53</v>
      </c>
      <c r="BA2738" s="4">
        <f t="shared" si="679"/>
        <v>75.153864148989996</v>
      </c>
      <c r="BB2738" s="4">
        <v>9.51</v>
      </c>
      <c r="BC2738" s="4">
        <v>12000</v>
      </c>
      <c r="BD2738">
        <v>1.9914208631799999</v>
      </c>
      <c r="BE2738" s="2">
        <v>0.11</v>
      </c>
      <c r="BF2738">
        <v>40</v>
      </c>
      <c r="BG2738">
        <f t="shared" si="673"/>
        <v>0.11171872670841716</v>
      </c>
      <c r="BH2738">
        <v>0.747</v>
      </c>
      <c r="BI2738" s="4">
        <v>0.52800000000000002</v>
      </c>
      <c r="BJ2738" s="4">
        <v>0.17599999999999999</v>
      </c>
      <c r="BK2738" s="3">
        <f t="shared" si="680"/>
        <v>385500</v>
      </c>
      <c r="BL2738" s="3">
        <f t="shared" si="681"/>
        <v>72</v>
      </c>
      <c r="BM2738" s="3">
        <v>820.99999999999989</v>
      </c>
      <c r="BN2738" s="3">
        <v>738.9</v>
      </c>
      <c r="BO2738" s="3">
        <f t="shared" si="682"/>
        <v>82.099999999999909</v>
      </c>
      <c r="BP2738" s="3">
        <f t="shared" si="683"/>
        <v>22800</v>
      </c>
      <c r="BQ2738">
        <v>0.72</v>
      </c>
      <c r="BR2738">
        <v>0.59</v>
      </c>
      <c r="BS2738">
        <v>7.85</v>
      </c>
      <c r="BT2738">
        <f t="shared" si="674"/>
        <v>732.90000000000009</v>
      </c>
      <c r="BU2738" s="1">
        <f t="shared" si="675"/>
        <v>0.14001284667214217</v>
      </c>
      <c r="BV2738" s="1">
        <f t="shared" si="684"/>
        <v>0.15808641603853441</v>
      </c>
      <c r="BW2738">
        <f t="shared" si="685"/>
        <v>0.14956701853436249</v>
      </c>
      <c r="BX2738">
        <f t="shared" si="686"/>
        <v>0.16349011126877042</v>
      </c>
      <c r="BY2738">
        <f t="shared" si="687"/>
        <v>155.65989253818918</v>
      </c>
    </row>
    <row r="2739" spans="1:77" x14ac:dyDescent="0.2">
      <c r="A2739">
        <v>1</v>
      </c>
      <c r="B2739">
        <v>48497</v>
      </c>
      <c r="C2739" t="s">
        <v>20</v>
      </c>
      <c r="D2739">
        <v>48</v>
      </c>
      <c r="E2739" t="s">
        <v>21</v>
      </c>
      <c r="F2739" t="s">
        <v>22</v>
      </c>
      <c r="G2739" t="s">
        <v>193</v>
      </c>
      <c r="H2739">
        <v>497</v>
      </c>
      <c r="I2739">
        <v>167</v>
      </c>
      <c r="J2739">
        <v>1619</v>
      </c>
      <c r="K2739">
        <v>544</v>
      </c>
      <c r="L2739">
        <v>590</v>
      </c>
      <c r="M2739">
        <v>192</v>
      </c>
      <c r="N2739">
        <v>232</v>
      </c>
      <c r="O2739" s="3">
        <v>16147</v>
      </c>
      <c r="P2739" s="3">
        <v>22544.55127</v>
      </c>
      <c r="Q2739" s="3">
        <v>20656</v>
      </c>
      <c r="R2739" s="3">
        <v>28840.047750000002</v>
      </c>
      <c r="S2739" s="3">
        <v>5273.3</v>
      </c>
      <c r="T2739" s="3">
        <v>7362.6173410000001</v>
      </c>
      <c r="U2739" s="3">
        <v>11803</v>
      </c>
      <c r="V2739" s="3">
        <v>16479.428909999999</v>
      </c>
      <c r="W2739" s="3">
        <v>1919.3</v>
      </c>
      <c r="X2739" s="3">
        <v>2679.73972</v>
      </c>
      <c r="Y2739" s="3">
        <v>202</v>
      </c>
      <c r="Z2739" s="3">
        <v>282.03377449999999</v>
      </c>
      <c r="AA2739">
        <v>205</v>
      </c>
      <c r="AB2739">
        <v>953</v>
      </c>
      <c r="AC2739">
        <v>427</v>
      </c>
      <c r="AD2739">
        <v>495</v>
      </c>
      <c r="AE2739">
        <v>151</v>
      </c>
      <c r="AF2739">
        <v>145</v>
      </c>
      <c r="AG2739">
        <v>65</v>
      </c>
      <c r="AH2739">
        <v>22</v>
      </c>
      <c r="AI2739">
        <v>91</v>
      </c>
      <c r="AJ2739">
        <v>43</v>
      </c>
      <c r="AK2739">
        <v>14</v>
      </c>
      <c r="AL2739">
        <v>65</v>
      </c>
      <c r="AM2739">
        <v>88</v>
      </c>
      <c r="AN2739">
        <v>35</v>
      </c>
      <c r="AO2739">
        <v>117</v>
      </c>
      <c r="AP2739">
        <v>382</v>
      </c>
      <c r="AQ2739">
        <v>0</v>
      </c>
      <c r="AR2739" s="4">
        <v>5227</v>
      </c>
      <c r="AS2739" s="4">
        <f t="shared" si="676"/>
        <v>5609</v>
      </c>
      <c r="AT2739">
        <v>0.92576170000000002</v>
      </c>
      <c r="AU2739" s="4">
        <f t="shared" si="672"/>
        <v>1</v>
      </c>
      <c r="AV2739" s="4">
        <f t="shared" si="677"/>
        <v>5192.5973752999998</v>
      </c>
      <c r="AW2739" s="4">
        <v>0</v>
      </c>
      <c r="AX2739" s="4">
        <v>0</v>
      </c>
      <c r="AY2739" s="4">
        <v>80.53</v>
      </c>
      <c r="AZ2739" s="4">
        <f t="shared" si="678"/>
        <v>80.53</v>
      </c>
      <c r="BA2739" s="4">
        <f t="shared" si="679"/>
        <v>74.551589700999997</v>
      </c>
      <c r="BB2739" s="4">
        <v>9.51</v>
      </c>
      <c r="BC2739" s="4">
        <v>12000</v>
      </c>
      <c r="BD2739">
        <v>2.0009965656499999</v>
      </c>
      <c r="BE2739" s="2">
        <v>0.11</v>
      </c>
      <c r="BF2739">
        <v>40</v>
      </c>
      <c r="BG2739">
        <f t="shared" si="673"/>
        <v>0.11171872670841716</v>
      </c>
      <c r="BH2739">
        <v>0.747</v>
      </c>
      <c r="BI2739" s="4">
        <v>0.52800000000000002</v>
      </c>
      <c r="BJ2739" s="4">
        <v>0.17599999999999999</v>
      </c>
      <c r="BK2739" s="3">
        <f t="shared" si="680"/>
        <v>385500</v>
      </c>
      <c r="BL2739" s="3">
        <f t="shared" si="681"/>
        <v>72</v>
      </c>
      <c r="BM2739" s="3">
        <v>820.99999999999989</v>
      </c>
      <c r="BN2739" s="3">
        <v>738.9</v>
      </c>
      <c r="BO2739" s="3">
        <f t="shared" si="682"/>
        <v>82.099999999999909</v>
      </c>
      <c r="BP2739" s="3">
        <f t="shared" si="683"/>
        <v>22800</v>
      </c>
      <c r="BQ2739">
        <v>0.72</v>
      </c>
      <c r="BR2739">
        <v>0.59</v>
      </c>
      <c r="BS2739">
        <v>7.85</v>
      </c>
      <c r="BT2739">
        <f t="shared" si="674"/>
        <v>732.90000000000009</v>
      </c>
      <c r="BU2739" s="1">
        <f t="shared" si="675"/>
        <v>0.139319534482479</v>
      </c>
      <c r="BV2739" s="1">
        <f t="shared" si="684"/>
        <v>0.16417910816509923</v>
      </c>
      <c r="BW2739">
        <f t="shared" si="685"/>
        <v>0.15565971066092732</v>
      </c>
      <c r="BX2739">
        <f t="shared" si="686"/>
        <v>0.16958280339533524</v>
      </c>
      <c r="BY2739">
        <f t="shared" si="687"/>
        <v>155.65989253818918</v>
      </c>
    </row>
    <row r="2740" spans="1:77" x14ac:dyDescent="0.2">
      <c r="A2740">
        <v>18</v>
      </c>
      <c r="B2740">
        <v>48499</v>
      </c>
      <c r="C2740" t="s">
        <v>1605</v>
      </c>
      <c r="D2740">
        <v>48</v>
      </c>
      <c r="E2740" t="s">
        <v>21</v>
      </c>
      <c r="F2740" t="s">
        <v>22</v>
      </c>
      <c r="G2740" t="s">
        <v>302</v>
      </c>
      <c r="H2740">
        <v>499</v>
      </c>
      <c r="I2740">
        <v>248</v>
      </c>
      <c r="J2740">
        <v>1488</v>
      </c>
      <c r="K2740">
        <v>478</v>
      </c>
      <c r="L2740">
        <v>534</v>
      </c>
      <c r="M2740">
        <v>182</v>
      </c>
      <c r="N2740">
        <v>211</v>
      </c>
      <c r="O2740" s="3">
        <v>5047.3</v>
      </c>
      <c r="P2740" s="3">
        <v>7047.0746040000004</v>
      </c>
      <c r="Q2740" s="3">
        <v>21746</v>
      </c>
      <c r="R2740" s="3">
        <v>30361.91317</v>
      </c>
      <c r="S2740" s="3">
        <v>6014.9</v>
      </c>
      <c r="T2740" s="3">
        <v>8398.0443080000005</v>
      </c>
      <c r="U2740" s="3">
        <v>12224</v>
      </c>
      <c r="V2740" s="3">
        <v>17067.23198</v>
      </c>
      <c r="W2740" s="3">
        <v>2041.1</v>
      </c>
      <c r="X2740" s="3">
        <v>2849.7977080000001</v>
      </c>
      <c r="Y2740" s="3">
        <v>190</v>
      </c>
      <c r="Z2740" s="3">
        <v>265.27929280000001</v>
      </c>
      <c r="AA2740">
        <v>285</v>
      </c>
      <c r="AB2740">
        <v>973</v>
      </c>
      <c r="AC2740">
        <v>424</v>
      </c>
      <c r="AD2740">
        <v>496</v>
      </c>
      <c r="AE2740">
        <v>154</v>
      </c>
      <c r="AF2740">
        <v>143</v>
      </c>
      <c r="AG2740">
        <v>65</v>
      </c>
      <c r="AH2740">
        <v>22</v>
      </c>
      <c r="AI2740">
        <v>91</v>
      </c>
      <c r="AJ2740">
        <v>43</v>
      </c>
      <c r="AK2740">
        <v>14</v>
      </c>
      <c r="AL2740">
        <v>65</v>
      </c>
      <c r="AM2740">
        <v>88</v>
      </c>
      <c r="AN2740">
        <v>35</v>
      </c>
      <c r="AO2740">
        <v>117</v>
      </c>
      <c r="AP2740">
        <v>382</v>
      </c>
      <c r="AQ2740">
        <v>0</v>
      </c>
      <c r="AR2740" s="4">
        <v>5227</v>
      </c>
      <c r="AS2740" s="4">
        <f t="shared" si="676"/>
        <v>5609</v>
      </c>
      <c r="AT2740">
        <v>0.92112994500000001</v>
      </c>
      <c r="AU2740" s="4">
        <f t="shared" si="672"/>
        <v>1</v>
      </c>
      <c r="AV2740" s="4">
        <f t="shared" si="677"/>
        <v>5166.6178615050003</v>
      </c>
      <c r="AW2740" s="4">
        <v>0</v>
      </c>
      <c r="AX2740" s="4">
        <v>0</v>
      </c>
      <c r="AY2740" s="4">
        <v>80.53</v>
      </c>
      <c r="AZ2740" s="4">
        <f t="shared" si="678"/>
        <v>80.53</v>
      </c>
      <c r="BA2740" s="4">
        <f t="shared" si="679"/>
        <v>74.178594470850001</v>
      </c>
      <c r="BB2740" s="4">
        <v>9.51</v>
      </c>
      <c r="BC2740" s="4">
        <v>12000</v>
      </c>
      <c r="BD2740">
        <v>2.10508857592</v>
      </c>
      <c r="BE2740" s="2">
        <v>0.11</v>
      </c>
      <c r="BF2740">
        <v>40</v>
      </c>
      <c r="BG2740">
        <f t="shared" si="673"/>
        <v>0.11171872670841716</v>
      </c>
      <c r="BH2740">
        <v>0.64</v>
      </c>
      <c r="BI2740" s="4">
        <v>0.52800000000000002</v>
      </c>
      <c r="BJ2740" s="4">
        <v>0.17599999999999999</v>
      </c>
      <c r="BK2740" s="3">
        <f t="shared" si="680"/>
        <v>385500</v>
      </c>
      <c r="BL2740" s="3">
        <f t="shared" si="681"/>
        <v>72</v>
      </c>
      <c r="BM2740" s="3">
        <v>820.99999999999989</v>
      </c>
      <c r="BN2740" s="3">
        <v>738.9</v>
      </c>
      <c r="BO2740" s="3">
        <f t="shared" si="682"/>
        <v>82.099999999999909</v>
      </c>
      <c r="BP2740" s="3">
        <f t="shared" si="683"/>
        <v>22800</v>
      </c>
      <c r="BQ2740">
        <v>0.72</v>
      </c>
      <c r="BR2740">
        <v>0.59</v>
      </c>
      <c r="BS2740">
        <v>7.85</v>
      </c>
      <c r="BT2740">
        <f t="shared" si="674"/>
        <v>732.90000000000009</v>
      </c>
      <c r="BU2740" s="1">
        <f t="shared" si="675"/>
        <v>0.15671057280030118</v>
      </c>
      <c r="BV2740" s="1">
        <f t="shared" si="684"/>
        <v>0.18281292474309607</v>
      </c>
      <c r="BW2740">
        <f t="shared" si="685"/>
        <v>0.17397702499994541</v>
      </c>
      <c r="BX2740">
        <f t="shared" si="686"/>
        <v>0.18845019683213718</v>
      </c>
      <c r="BY2740">
        <f t="shared" si="687"/>
        <v>155.92068707191771</v>
      </c>
    </row>
    <row r="2741" spans="1:77" x14ac:dyDescent="0.2">
      <c r="A2741">
        <v>18</v>
      </c>
      <c r="B2741">
        <v>48501</v>
      </c>
      <c r="C2741" t="s">
        <v>1605</v>
      </c>
      <c r="D2741">
        <v>48</v>
      </c>
      <c r="E2741" t="s">
        <v>21</v>
      </c>
      <c r="F2741" t="s">
        <v>22</v>
      </c>
      <c r="G2741" t="s">
        <v>1606</v>
      </c>
      <c r="H2741">
        <v>501</v>
      </c>
      <c r="I2741">
        <v>200</v>
      </c>
      <c r="J2741">
        <v>486</v>
      </c>
      <c r="K2741">
        <v>194</v>
      </c>
      <c r="L2741">
        <v>344</v>
      </c>
      <c r="M2741">
        <v>64</v>
      </c>
      <c r="N2741">
        <v>106</v>
      </c>
      <c r="O2741" s="3">
        <v>2728.2</v>
      </c>
      <c r="P2741" s="3">
        <v>3809.1314040000002</v>
      </c>
      <c r="Q2741" s="3">
        <v>7392.3</v>
      </c>
      <c r="R2741" s="3">
        <v>10321.17956</v>
      </c>
      <c r="S2741" s="3">
        <v>2822.3</v>
      </c>
      <c r="T2741" s="3">
        <v>3940.5144639999999</v>
      </c>
      <c r="U2741" s="3">
        <v>8033</v>
      </c>
      <c r="V2741" s="3">
        <v>11215.72926</v>
      </c>
      <c r="W2741" s="3">
        <v>713.2</v>
      </c>
      <c r="X2741" s="3">
        <v>995.77469289999999</v>
      </c>
      <c r="Y2741" s="3">
        <v>100</v>
      </c>
      <c r="Z2741" s="3">
        <v>139.6206804</v>
      </c>
      <c r="AA2741">
        <v>229</v>
      </c>
      <c r="AB2741">
        <v>438</v>
      </c>
      <c r="AC2741">
        <v>229</v>
      </c>
      <c r="AD2741">
        <v>368</v>
      </c>
      <c r="AE2741">
        <v>90</v>
      </c>
      <c r="AF2741">
        <v>83</v>
      </c>
      <c r="AG2741">
        <v>65</v>
      </c>
      <c r="AH2741">
        <v>22</v>
      </c>
      <c r="AI2741">
        <v>91</v>
      </c>
      <c r="AJ2741">
        <v>43</v>
      </c>
      <c r="AK2741">
        <v>14</v>
      </c>
      <c r="AL2741">
        <v>65</v>
      </c>
      <c r="AM2741">
        <v>88</v>
      </c>
      <c r="AN2741">
        <v>35</v>
      </c>
      <c r="AO2741">
        <v>117</v>
      </c>
      <c r="AP2741">
        <v>382</v>
      </c>
      <c r="AQ2741">
        <v>0</v>
      </c>
      <c r="AR2741" s="4">
        <v>5227</v>
      </c>
      <c r="AS2741" s="4">
        <f t="shared" si="676"/>
        <v>5609</v>
      </c>
      <c r="AT2741">
        <v>0.93642185300000003</v>
      </c>
      <c r="AU2741" s="4">
        <f t="shared" si="672"/>
        <v>1</v>
      </c>
      <c r="AV2741" s="4">
        <f t="shared" si="677"/>
        <v>5252.3901734769997</v>
      </c>
      <c r="AW2741" s="4">
        <v>0</v>
      </c>
      <c r="AX2741" s="4">
        <v>0</v>
      </c>
      <c r="AY2741" s="4">
        <v>80.53</v>
      </c>
      <c r="AZ2741" s="4">
        <f t="shared" si="678"/>
        <v>80.53</v>
      </c>
      <c r="BA2741" s="4">
        <f t="shared" si="679"/>
        <v>75.410051822089997</v>
      </c>
      <c r="BB2741" s="4">
        <v>9.51</v>
      </c>
      <c r="BC2741" s="4">
        <v>12000</v>
      </c>
      <c r="BD2741">
        <v>1.8783608057300001</v>
      </c>
      <c r="BE2741" s="2">
        <v>0.11</v>
      </c>
      <c r="BF2741">
        <v>40</v>
      </c>
      <c r="BG2741">
        <f t="shared" si="673"/>
        <v>0.11171872670841716</v>
      </c>
      <c r="BH2741">
        <v>0.64</v>
      </c>
      <c r="BI2741" s="4">
        <v>0.52800000000000002</v>
      </c>
      <c r="BJ2741" s="4">
        <v>0.17599999999999999</v>
      </c>
      <c r="BK2741" s="3">
        <f t="shared" si="680"/>
        <v>385500</v>
      </c>
      <c r="BL2741" s="3">
        <f t="shared" si="681"/>
        <v>72</v>
      </c>
      <c r="BM2741" s="3">
        <v>820.99999999999989</v>
      </c>
      <c r="BN2741" s="3">
        <v>738.9</v>
      </c>
      <c r="BO2741" s="3">
        <f t="shared" si="682"/>
        <v>82.099999999999909</v>
      </c>
      <c r="BP2741" s="3">
        <f t="shared" si="683"/>
        <v>22800</v>
      </c>
      <c r="BQ2741">
        <v>0.72</v>
      </c>
      <c r="BR2741">
        <v>0.59</v>
      </c>
      <c r="BS2741">
        <v>7.85</v>
      </c>
      <c r="BT2741">
        <f t="shared" si="674"/>
        <v>732.90000000000009</v>
      </c>
      <c r="BU2741" s="1">
        <f t="shared" si="675"/>
        <v>0.15591867639299348</v>
      </c>
      <c r="BV2741" s="1">
        <f t="shared" si="684"/>
        <v>0.17437205470219838</v>
      </c>
      <c r="BW2741">
        <f t="shared" si="685"/>
        <v>0.16553615495904772</v>
      </c>
      <c r="BX2741">
        <f t="shared" si="686"/>
        <v>0.18000932679123949</v>
      </c>
      <c r="BY2741">
        <f t="shared" si="687"/>
        <v>155.92068707191771</v>
      </c>
    </row>
    <row r="2742" spans="1:77" x14ac:dyDescent="0.2">
      <c r="A2742">
        <v>1</v>
      </c>
      <c r="B2742">
        <v>48503</v>
      </c>
      <c r="C2742" t="s">
        <v>20</v>
      </c>
      <c r="D2742">
        <v>48</v>
      </c>
      <c r="E2742" t="s">
        <v>21</v>
      </c>
      <c r="F2742" t="s">
        <v>22</v>
      </c>
      <c r="G2742" t="s">
        <v>196</v>
      </c>
      <c r="H2742">
        <v>503</v>
      </c>
      <c r="I2742">
        <v>144</v>
      </c>
      <c r="J2742">
        <v>750</v>
      </c>
      <c r="K2742">
        <v>328</v>
      </c>
      <c r="L2742">
        <v>416</v>
      </c>
      <c r="M2742">
        <v>101</v>
      </c>
      <c r="N2742">
        <v>127</v>
      </c>
      <c r="O2742" s="3">
        <v>3590.5</v>
      </c>
      <c r="P2742" s="3">
        <v>5013.0805309999996</v>
      </c>
      <c r="Q2742" s="3">
        <v>12091</v>
      </c>
      <c r="R2742" s="3">
        <v>16881.536469999999</v>
      </c>
      <c r="S2742" s="3">
        <v>4300.3999999999996</v>
      </c>
      <c r="T2742" s="3">
        <v>6004.2477410000001</v>
      </c>
      <c r="U2742" s="3">
        <v>9668.9</v>
      </c>
      <c r="V2742" s="3">
        <v>13499.78397</v>
      </c>
      <c r="W2742" s="3">
        <v>1143.3</v>
      </c>
      <c r="X2742" s="3">
        <v>1596.2832390000001</v>
      </c>
      <c r="Y2742" s="3">
        <v>124</v>
      </c>
      <c r="Z2742" s="3">
        <v>173.1296437</v>
      </c>
      <c r="AA2742">
        <v>182</v>
      </c>
      <c r="AB2742">
        <v>655</v>
      </c>
      <c r="AC2742">
        <v>345</v>
      </c>
      <c r="AD2742">
        <v>430</v>
      </c>
      <c r="AE2742">
        <v>120</v>
      </c>
      <c r="AF2742">
        <v>108</v>
      </c>
      <c r="AG2742">
        <v>65</v>
      </c>
      <c r="AH2742">
        <v>22</v>
      </c>
      <c r="AI2742">
        <v>91</v>
      </c>
      <c r="AJ2742">
        <v>43</v>
      </c>
      <c r="AK2742">
        <v>14</v>
      </c>
      <c r="AL2742">
        <v>65</v>
      </c>
      <c r="AM2742">
        <v>88</v>
      </c>
      <c r="AN2742">
        <v>35</v>
      </c>
      <c r="AO2742">
        <v>117</v>
      </c>
      <c r="AP2742">
        <v>382</v>
      </c>
      <c r="AQ2742">
        <v>0</v>
      </c>
      <c r="AR2742" s="4">
        <v>5227</v>
      </c>
      <c r="AS2742" s="4">
        <f t="shared" si="676"/>
        <v>5609</v>
      </c>
      <c r="AT2742">
        <v>0.92632305400000003</v>
      </c>
      <c r="AU2742" s="4">
        <f t="shared" si="672"/>
        <v>1</v>
      </c>
      <c r="AV2742" s="4">
        <f t="shared" si="677"/>
        <v>5195.7460098860001</v>
      </c>
      <c r="AW2742" s="4">
        <v>0</v>
      </c>
      <c r="AX2742" s="4">
        <v>0</v>
      </c>
      <c r="AY2742" s="4">
        <v>80.53</v>
      </c>
      <c r="AZ2742" s="4">
        <f t="shared" si="678"/>
        <v>80.53</v>
      </c>
      <c r="BA2742" s="4">
        <f t="shared" si="679"/>
        <v>74.59679553862</v>
      </c>
      <c r="BB2742" s="4">
        <v>9.51</v>
      </c>
      <c r="BC2742" s="4">
        <v>12000</v>
      </c>
      <c r="BD2742">
        <v>1.9633487247800001</v>
      </c>
      <c r="BE2742" s="2">
        <v>0.11</v>
      </c>
      <c r="BF2742">
        <v>40</v>
      </c>
      <c r="BG2742">
        <f t="shared" si="673"/>
        <v>0.11171872670841716</v>
      </c>
      <c r="BH2742">
        <v>0.747</v>
      </c>
      <c r="BI2742" s="4">
        <v>0.52800000000000002</v>
      </c>
      <c r="BJ2742" s="4">
        <v>0.17599999999999999</v>
      </c>
      <c r="BK2742" s="3">
        <f t="shared" si="680"/>
        <v>385500</v>
      </c>
      <c r="BL2742" s="3">
        <f t="shared" si="681"/>
        <v>72</v>
      </c>
      <c r="BM2742" s="3">
        <v>820.99999999999989</v>
      </c>
      <c r="BN2742" s="3">
        <v>738.9</v>
      </c>
      <c r="BO2742" s="3">
        <f t="shared" si="682"/>
        <v>82.099999999999909</v>
      </c>
      <c r="BP2742" s="3">
        <f t="shared" si="683"/>
        <v>22800</v>
      </c>
      <c r="BQ2742">
        <v>0.72</v>
      </c>
      <c r="BR2742">
        <v>0.59</v>
      </c>
      <c r="BS2742">
        <v>7.85</v>
      </c>
      <c r="BT2742">
        <f t="shared" si="674"/>
        <v>732.90000000000009</v>
      </c>
      <c r="BU2742" s="1">
        <f t="shared" si="675"/>
        <v>0.13892842424752763</v>
      </c>
      <c r="BV2742" s="1">
        <f t="shared" si="684"/>
        <v>0.15960021328633989</v>
      </c>
      <c r="BW2742">
        <f t="shared" si="685"/>
        <v>0.15108081578216798</v>
      </c>
      <c r="BX2742">
        <f t="shared" si="686"/>
        <v>0.1650039085165759</v>
      </c>
      <c r="BY2742">
        <f t="shared" si="687"/>
        <v>155.65989253818918</v>
      </c>
    </row>
    <row r="2743" spans="1:77" x14ac:dyDescent="0.2">
      <c r="A2743">
        <v>1</v>
      </c>
      <c r="B2743">
        <v>48505</v>
      </c>
      <c r="C2743" t="s">
        <v>20</v>
      </c>
      <c r="D2743">
        <v>48</v>
      </c>
      <c r="E2743" t="s">
        <v>21</v>
      </c>
      <c r="F2743" t="s">
        <v>22</v>
      </c>
      <c r="G2743" t="s">
        <v>197</v>
      </c>
      <c r="H2743">
        <v>505</v>
      </c>
      <c r="I2743">
        <v>328</v>
      </c>
      <c r="J2743">
        <v>315</v>
      </c>
      <c r="K2743">
        <v>79</v>
      </c>
      <c r="L2743">
        <v>371</v>
      </c>
      <c r="M2743">
        <v>38</v>
      </c>
      <c r="N2743">
        <v>55</v>
      </c>
      <c r="O2743" s="3">
        <v>3961.2</v>
      </c>
      <c r="P2743" s="3">
        <v>5530.6543929999998</v>
      </c>
      <c r="Q2743" s="3">
        <v>4655.6000000000004</v>
      </c>
      <c r="R2743" s="3">
        <v>6500.1803980000004</v>
      </c>
      <c r="S2743" s="3">
        <v>1206.3</v>
      </c>
      <c r="T2743" s="3">
        <v>1684.2442679999999</v>
      </c>
      <c r="U2743" s="3">
        <v>8784.1</v>
      </c>
      <c r="V2743" s="3">
        <v>12264.420190000001</v>
      </c>
      <c r="W2743" s="3">
        <v>440.88</v>
      </c>
      <c r="X2743" s="3">
        <v>615.55965590000005</v>
      </c>
      <c r="Y2743" s="3">
        <v>55</v>
      </c>
      <c r="Z2743" s="3">
        <v>76.791374239999996</v>
      </c>
      <c r="AA2743">
        <v>177</v>
      </c>
      <c r="AB2743">
        <v>251</v>
      </c>
      <c r="AC2743">
        <v>114</v>
      </c>
      <c r="AD2743">
        <v>375</v>
      </c>
      <c r="AE2743">
        <v>65</v>
      </c>
      <c r="AF2743">
        <v>49</v>
      </c>
      <c r="AG2743">
        <v>65</v>
      </c>
      <c r="AH2743">
        <v>22</v>
      </c>
      <c r="AI2743">
        <v>91</v>
      </c>
      <c r="AJ2743">
        <v>43</v>
      </c>
      <c r="AK2743">
        <v>14</v>
      </c>
      <c r="AL2743">
        <v>65</v>
      </c>
      <c r="AM2743">
        <v>88</v>
      </c>
      <c r="AN2743">
        <v>35</v>
      </c>
      <c r="AO2743">
        <v>117</v>
      </c>
      <c r="AP2743">
        <v>382</v>
      </c>
      <c r="AQ2743">
        <v>0</v>
      </c>
      <c r="AR2743" s="4">
        <v>5227</v>
      </c>
      <c r="AS2743" s="4">
        <f t="shared" si="676"/>
        <v>5609</v>
      </c>
      <c r="AT2743">
        <v>0.90109272299999998</v>
      </c>
      <c r="AU2743" s="4">
        <f t="shared" si="672"/>
        <v>1</v>
      </c>
      <c r="AV2743" s="4">
        <f t="shared" si="677"/>
        <v>5054.2290833070001</v>
      </c>
      <c r="AW2743" s="4">
        <v>0</v>
      </c>
      <c r="AX2743" s="4">
        <v>0</v>
      </c>
      <c r="AY2743" s="4">
        <v>80.53</v>
      </c>
      <c r="AZ2743" s="4">
        <f t="shared" si="678"/>
        <v>80.53</v>
      </c>
      <c r="BA2743" s="4">
        <f t="shared" si="679"/>
        <v>72.564996983189999</v>
      </c>
      <c r="BB2743" s="4">
        <v>9.51</v>
      </c>
      <c r="BC2743" s="4">
        <v>12000</v>
      </c>
      <c r="BD2743">
        <v>2.0532728088100001</v>
      </c>
      <c r="BE2743" s="2">
        <v>0.11</v>
      </c>
      <c r="BF2743">
        <v>40</v>
      </c>
      <c r="BG2743">
        <f t="shared" si="673"/>
        <v>0.11171872670841716</v>
      </c>
      <c r="BH2743">
        <v>0.747</v>
      </c>
      <c r="BI2743" s="4">
        <v>0.52800000000000002</v>
      </c>
      <c r="BJ2743" s="4">
        <v>0.17599999999999999</v>
      </c>
      <c r="BK2743" s="3">
        <f t="shared" si="680"/>
        <v>385500</v>
      </c>
      <c r="BL2743" s="3">
        <f t="shared" si="681"/>
        <v>72</v>
      </c>
      <c r="BM2743" s="3">
        <v>820.99999999999989</v>
      </c>
      <c r="BN2743" s="3">
        <v>738.9</v>
      </c>
      <c r="BO2743" s="3">
        <f t="shared" si="682"/>
        <v>82.099999999999909</v>
      </c>
      <c r="BP2743" s="3">
        <f t="shared" si="683"/>
        <v>22800</v>
      </c>
      <c r="BQ2743">
        <v>0.72</v>
      </c>
      <c r="BR2743">
        <v>0.59</v>
      </c>
      <c r="BS2743">
        <v>7.85</v>
      </c>
      <c r="BT2743">
        <f t="shared" si="674"/>
        <v>732.90000000000009</v>
      </c>
      <c r="BU2743" s="1">
        <f t="shared" si="675"/>
        <v>0.13728094650172878</v>
      </c>
      <c r="BV2743" s="1">
        <f t="shared" si="684"/>
        <v>0.15360636079278342</v>
      </c>
      <c r="BW2743">
        <f t="shared" si="685"/>
        <v>0.14508696328861151</v>
      </c>
      <c r="BX2743">
        <f t="shared" si="686"/>
        <v>0.15901005602301943</v>
      </c>
      <c r="BY2743">
        <f t="shared" si="687"/>
        <v>155.65989253818918</v>
      </c>
    </row>
    <row r="2744" spans="1:77" x14ac:dyDescent="0.2">
      <c r="A2744">
        <v>1</v>
      </c>
      <c r="B2744">
        <v>48507</v>
      </c>
      <c r="C2744" t="s">
        <v>20</v>
      </c>
      <c r="D2744">
        <v>48</v>
      </c>
      <c r="E2744" t="s">
        <v>21</v>
      </c>
      <c r="F2744" t="s">
        <v>22</v>
      </c>
      <c r="G2744" t="s">
        <v>198</v>
      </c>
      <c r="H2744">
        <v>507</v>
      </c>
      <c r="I2744">
        <v>256</v>
      </c>
      <c r="J2744">
        <v>464</v>
      </c>
      <c r="K2744">
        <v>154</v>
      </c>
      <c r="L2744">
        <v>651</v>
      </c>
      <c r="M2744">
        <v>61</v>
      </c>
      <c r="N2744">
        <v>95</v>
      </c>
      <c r="O2744" s="3">
        <v>4384.6000000000004</v>
      </c>
      <c r="P2744" s="3">
        <v>6121.8083539999998</v>
      </c>
      <c r="Q2744" s="3">
        <v>7488.1</v>
      </c>
      <c r="R2744" s="3">
        <v>10454.936170000001</v>
      </c>
      <c r="S2744" s="3">
        <v>2258.6999999999998</v>
      </c>
      <c r="T2744" s="3">
        <v>3153.6123090000001</v>
      </c>
      <c r="U2744" s="3">
        <v>15501</v>
      </c>
      <c r="V2744" s="3">
        <v>21642.60167</v>
      </c>
      <c r="W2744" s="3">
        <v>708.2</v>
      </c>
      <c r="X2744" s="3">
        <v>988.7936588</v>
      </c>
      <c r="Y2744" s="3">
        <v>91</v>
      </c>
      <c r="Z2744" s="3">
        <v>127.0548192</v>
      </c>
      <c r="AA2744">
        <v>200</v>
      </c>
      <c r="AB2744">
        <v>362</v>
      </c>
      <c r="AC2744">
        <v>173</v>
      </c>
      <c r="AD2744">
        <v>624</v>
      </c>
      <c r="AE2744">
        <v>81</v>
      </c>
      <c r="AF2744">
        <v>76</v>
      </c>
      <c r="AG2744">
        <v>65</v>
      </c>
      <c r="AH2744">
        <v>22</v>
      </c>
      <c r="AI2744">
        <v>91</v>
      </c>
      <c r="AJ2744">
        <v>43</v>
      </c>
      <c r="AK2744">
        <v>14</v>
      </c>
      <c r="AL2744">
        <v>65</v>
      </c>
      <c r="AM2744">
        <v>88</v>
      </c>
      <c r="AN2744">
        <v>35</v>
      </c>
      <c r="AO2744">
        <v>117</v>
      </c>
      <c r="AP2744">
        <v>382</v>
      </c>
      <c r="AQ2744">
        <v>0</v>
      </c>
      <c r="AR2744" s="4">
        <v>5227</v>
      </c>
      <c r="AS2744" s="4">
        <f t="shared" si="676"/>
        <v>5609</v>
      </c>
      <c r="AT2744">
        <v>0.91141806800000003</v>
      </c>
      <c r="AU2744" s="4">
        <f t="shared" si="672"/>
        <v>1</v>
      </c>
      <c r="AV2744" s="4">
        <f t="shared" si="677"/>
        <v>5112.1439434120002</v>
      </c>
      <c r="AW2744" s="4">
        <v>0</v>
      </c>
      <c r="AX2744" s="4">
        <v>0</v>
      </c>
      <c r="AY2744" s="4">
        <v>80.53</v>
      </c>
      <c r="AZ2744" s="4">
        <f t="shared" si="678"/>
        <v>80.53</v>
      </c>
      <c r="BA2744" s="4">
        <f t="shared" si="679"/>
        <v>73.396497016040001</v>
      </c>
      <c r="BB2744" s="4">
        <v>9.51</v>
      </c>
      <c r="BC2744" s="4">
        <v>12000</v>
      </c>
      <c r="BD2744">
        <v>1.9260701227200001</v>
      </c>
      <c r="BE2744" s="2">
        <v>0.11</v>
      </c>
      <c r="BF2744">
        <v>40</v>
      </c>
      <c r="BG2744">
        <f t="shared" si="673"/>
        <v>0.11171872670841716</v>
      </c>
      <c r="BH2744">
        <v>0.747</v>
      </c>
      <c r="BI2744" s="4">
        <v>0.52800000000000002</v>
      </c>
      <c r="BJ2744" s="4">
        <v>0.17599999999999999</v>
      </c>
      <c r="BK2744" s="3">
        <f t="shared" si="680"/>
        <v>385500</v>
      </c>
      <c r="BL2744" s="3">
        <f t="shared" si="681"/>
        <v>72</v>
      </c>
      <c r="BM2744" s="3">
        <v>820.99999999999989</v>
      </c>
      <c r="BN2744" s="3">
        <v>738.9</v>
      </c>
      <c r="BO2744" s="3">
        <f t="shared" si="682"/>
        <v>82.099999999999909</v>
      </c>
      <c r="BP2744" s="3">
        <f t="shared" si="683"/>
        <v>22800</v>
      </c>
      <c r="BQ2744">
        <v>0.72</v>
      </c>
      <c r="BR2744">
        <v>0.59</v>
      </c>
      <c r="BS2744">
        <v>7.85</v>
      </c>
      <c r="BT2744">
        <f t="shared" si="674"/>
        <v>732.90000000000009</v>
      </c>
      <c r="BU2744" s="1">
        <f t="shared" si="675"/>
        <v>0.13687034356166206</v>
      </c>
      <c r="BV2744" s="1">
        <f t="shared" si="684"/>
        <v>0.1555936987787063</v>
      </c>
      <c r="BW2744">
        <f t="shared" si="685"/>
        <v>0.14707430127453439</v>
      </c>
      <c r="BX2744">
        <f t="shared" si="686"/>
        <v>0.16099739400894231</v>
      </c>
      <c r="BY2744">
        <f t="shared" si="687"/>
        <v>155.65989253818918</v>
      </c>
    </row>
    <row r="2745" spans="1:77" x14ac:dyDescent="0.2">
      <c r="A2745">
        <v>21</v>
      </c>
      <c r="B2745">
        <v>49001</v>
      </c>
      <c r="C2745" t="s">
        <v>1788</v>
      </c>
      <c r="D2745">
        <v>49</v>
      </c>
      <c r="E2745" t="s">
        <v>1800</v>
      </c>
      <c r="F2745" t="s">
        <v>1801</v>
      </c>
      <c r="G2745" t="s">
        <v>906</v>
      </c>
      <c r="H2745">
        <v>1</v>
      </c>
      <c r="I2745">
        <v>349</v>
      </c>
      <c r="J2745">
        <v>390</v>
      </c>
      <c r="K2745">
        <v>122</v>
      </c>
      <c r="L2745">
        <v>359</v>
      </c>
      <c r="M2745">
        <v>51</v>
      </c>
      <c r="N2745">
        <v>97</v>
      </c>
      <c r="O2745" s="3">
        <v>1993.3</v>
      </c>
      <c r="P2745" s="3">
        <v>2783.0590229999998</v>
      </c>
      <c r="Q2745" s="3">
        <v>6847.7</v>
      </c>
      <c r="R2745" s="3">
        <v>9560.8053340000006</v>
      </c>
      <c r="S2745" s="3">
        <v>2263.9</v>
      </c>
      <c r="T2745" s="3">
        <v>3160.8725840000002</v>
      </c>
      <c r="U2745" s="3">
        <v>9010.9</v>
      </c>
      <c r="V2745" s="3">
        <v>12581.079890000001</v>
      </c>
      <c r="W2745" s="3">
        <v>641.26</v>
      </c>
      <c r="X2745" s="3">
        <v>895.33157540000002</v>
      </c>
      <c r="Y2745" s="3">
        <v>91</v>
      </c>
      <c r="Z2745" s="3">
        <v>127.0548192</v>
      </c>
      <c r="AA2745">
        <v>228</v>
      </c>
      <c r="AB2745">
        <v>345</v>
      </c>
      <c r="AC2745">
        <v>154</v>
      </c>
      <c r="AD2745">
        <v>368</v>
      </c>
      <c r="AE2745">
        <v>77</v>
      </c>
      <c r="AF2745">
        <v>72</v>
      </c>
      <c r="AG2745">
        <v>65</v>
      </c>
      <c r="AH2745">
        <v>22</v>
      </c>
      <c r="AI2745">
        <v>91</v>
      </c>
      <c r="AJ2745">
        <v>43</v>
      </c>
      <c r="AK2745">
        <v>14</v>
      </c>
      <c r="AL2745">
        <v>65</v>
      </c>
      <c r="AM2745">
        <v>88</v>
      </c>
      <c r="AN2745">
        <v>35</v>
      </c>
      <c r="AO2745">
        <v>117</v>
      </c>
      <c r="AP2745">
        <v>382</v>
      </c>
      <c r="AQ2745">
        <v>0</v>
      </c>
      <c r="AR2745" s="4">
        <v>5227</v>
      </c>
      <c r="AS2745" s="4">
        <f t="shared" si="676"/>
        <v>5609</v>
      </c>
      <c r="AT2745">
        <v>1.0120569930000001</v>
      </c>
      <c r="AU2745" s="4">
        <f t="shared" si="672"/>
        <v>1</v>
      </c>
      <c r="AV2745" s="4">
        <f t="shared" si="677"/>
        <v>5676.6276737370008</v>
      </c>
      <c r="AW2745" s="4">
        <v>0</v>
      </c>
      <c r="AX2745" s="4">
        <v>0</v>
      </c>
      <c r="AY2745" s="4">
        <v>80.53</v>
      </c>
      <c r="AZ2745" s="4">
        <f t="shared" si="678"/>
        <v>80.53</v>
      </c>
      <c r="BA2745" s="4">
        <f t="shared" si="679"/>
        <v>81.50094964629001</v>
      </c>
      <c r="BB2745" s="4">
        <v>9.51</v>
      </c>
      <c r="BC2745" s="4">
        <v>12000</v>
      </c>
      <c r="BD2745">
        <v>2.3386659010900002</v>
      </c>
      <c r="BE2745" s="2">
        <v>0.11</v>
      </c>
      <c r="BF2745">
        <v>40</v>
      </c>
      <c r="BG2745">
        <f t="shared" si="673"/>
        <v>0.11171872670841716</v>
      </c>
      <c r="BH2745">
        <v>0.76275000000000004</v>
      </c>
      <c r="BI2745" s="4">
        <v>0.52800000000000002</v>
      </c>
      <c r="BJ2745" s="4">
        <v>0.17599999999999999</v>
      </c>
      <c r="BK2745" s="3">
        <f t="shared" si="680"/>
        <v>385500</v>
      </c>
      <c r="BL2745" s="3">
        <f t="shared" si="681"/>
        <v>72</v>
      </c>
      <c r="BM2745" s="3">
        <v>820.99999999999989</v>
      </c>
      <c r="BN2745" s="3">
        <v>738.9</v>
      </c>
      <c r="BO2745" s="3">
        <f t="shared" si="682"/>
        <v>82.099999999999909</v>
      </c>
      <c r="BP2745" s="3">
        <f t="shared" si="683"/>
        <v>22800</v>
      </c>
      <c r="BQ2745">
        <v>0.72</v>
      </c>
      <c r="BR2745">
        <v>0.59</v>
      </c>
      <c r="BS2745">
        <v>7.85</v>
      </c>
      <c r="BT2745">
        <f t="shared" si="674"/>
        <v>732.90000000000009</v>
      </c>
      <c r="BU2745" s="1">
        <f t="shared" si="675"/>
        <v>0.15043886460575848</v>
      </c>
      <c r="BV2745" s="1">
        <f t="shared" si="684"/>
        <v>0.1680443149454226</v>
      </c>
      <c r="BW2745">
        <f t="shared" si="685"/>
        <v>0.15956400795018638</v>
      </c>
      <c r="BX2745">
        <f t="shared" si="686"/>
        <v>0.17341916160158294</v>
      </c>
      <c r="BY2745">
        <f t="shared" si="687"/>
        <v>155.6276823677841</v>
      </c>
    </row>
    <row r="2746" spans="1:77" x14ac:dyDescent="0.2">
      <c r="A2746">
        <v>21</v>
      </c>
      <c r="B2746">
        <v>49003</v>
      </c>
      <c r="C2746" t="s">
        <v>1788</v>
      </c>
      <c r="D2746">
        <v>49</v>
      </c>
      <c r="E2746" t="s">
        <v>1800</v>
      </c>
      <c r="F2746" t="s">
        <v>1801</v>
      </c>
      <c r="G2746" t="s">
        <v>1872</v>
      </c>
      <c r="H2746">
        <v>3</v>
      </c>
      <c r="I2746">
        <v>266</v>
      </c>
      <c r="J2746">
        <v>600</v>
      </c>
      <c r="K2746">
        <v>196</v>
      </c>
      <c r="L2746">
        <v>447</v>
      </c>
      <c r="M2746">
        <v>73</v>
      </c>
      <c r="N2746">
        <v>128</v>
      </c>
      <c r="O2746" s="3">
        <v>1442.6</v>
      </c>
      <c r="P2746" s="3">
        <v>2014.1679360000001</v>
      </c>
      <c r="Q2746" s="3">
        <v>8876.7000000000007</v>
      </c>
      <c r="R2746" s="3">
        <v>12393.70894</v>
      </c>
      <c r="S2746" s="3">
        <v>2918.5</v>
      </c>
      <c r="T2746" s="3">
        <v>4074.8295589999998</v>
      </c>
      <c r="U2746" s="3">
        <v>10426</v>
      </c>
      <c r="V2746" s="3">
        <v>14556.852140000001</v>
      </c>
      <c r="W2746" s="3">
        <v>826.86</v>
      </c>
      <c r="X2746" s="3">
        <v>1154.4675580000001</v>
      </c>
      <c r="Y2746" s="3">
        <v>112</v>
      </c>
      <c r="Z2746" s="3">
        <v>156.37516210000001</v>
      </c>
      <c r="AA2746">
        <v>183</v>
      </c>
      <c r="AB2746">
        <v>392</v>
      </c>
      <c r="AC2746">
        <v>175</v>
      </c>
      <c r="AD2746">
        <v>392</v>
      </c>
      <c r="AE2746">
        <v>82</v>
      </c>
      <c r="AF2746">
        <v>83</v>
      </c>
      <c r="AG2746">
        <v>65</v>
      </c>
      <c r="AH2746">
        <v>22</v>
      </c>
      <c r="AI2746">
        <v>91</v>
      </c>
      <c r="AJ2746">
        <v>43</v>
      </c>
      <c r="AK2746">
        <v>14</v>
      </c>
      <c r="AL2746">
        <v>65</v>
      </c>
      <c r="AM2746">
        <v>88</v>
      </c>
      <c r="AN2746">
        <v>35</v>
      </c>
      <c r="AO2746">
        <v>117</v>
      </c>
      <c r="AP2746">
        <v>382</v>
      </c>
      <c r="AQ2746">
        <v>0</v>
      </c>
      <c r="AR2746" s="4">
        <v>5227</v>
      </c>
      <c r="AS2746" s="4">
        <f t="shared" si="676"/>
        <v>5609</v>
      </c>
      <c r="AT2746">
        <v>0.99324008100000005</v>
      </c>
      <c r="AU2746" s="4">
        <f t="shared" si="672"/>
        <v>1</v>
      </c>
      <c r="AV2746" s="4">
        <f t="shared" si="677"/>
        <v>5571.0836143290007</v>
      </c>
      <c r="AW2746" s="4">
        <v>0</v>
      </c>
      <c r="AX2746" s="4">
        <v>0</v>
      </c>
      <c r="AY2746" s="4">
        <v>80.53</v>
      </c>
      <c r="AZ2746" s="4">
        <f t="shared" si="678"/>
        <v>80.53</v>
      </c>
      <c r="BA2746" s="4">
        <f t="shared" si="679"/>
        <v>79.985623722930001</v>
      </c>
      <c r="BB2746" s="4">
        <v>9.51</v>
      </c>
      <c r="BC2746" s="4">
        <v>12000</v>
      </c>
      <c r="BD2746">
        <v>2.1975918441200002</v>
      </c>
      <c r="BE2746" s="2">
        <v>0.11</v>
      </c>
      <c r="BF2746">
        <v>40</v>
      </c>
      <c r="BG2746">
        <f t="shared" si="673"/>
        <v>0.11171872670841716</v>
      </c>
      <c r="BH2746">
        <v>0.76275000000000004</v>
      </c>
      <c r="BI2746" s="4">
        <v>0.52800000000000002</v>
      </c>
      <c r="BJ2746" s="4">
        <v>0.17599999999999999</v>
      </c>
      <c r="BK2746" s="3">
        <f t="shared" si="680"/>
        <v>385500</v>
      </c>
      <c r="BL2746" s="3">
        <f t="shared" si="681"/>
        <v>72</v>
      </c>
      <c r="BM2746" s="3">
        <v>820.99999999999989</v>
      </c>
      <c r="BN2746" s="3">
        <v>738.9</v>
      </c>
      <c r="BO2746" s="3">
        <f t="shared" si="682"/>
        <v>82.099999999999909</v>
      </c>
      <c r="BP2746" s="3">
        <f t="shared" si="683"/>
        <v>22800</v>
      </c>
      <c r="BQ2746">
        <v>0.72</v>
      </c>
      <c r="BR2746">
        <v>0.59</v>
      </c>
      <c r="BS2746">
        <v>7.85</v>
      </c>
      <c r="BT2746">
        <f t="shared" si="674"/>
        <v>732.90000000000009</v>
      </c>
      <c r="BU2746" s="1">
        <f t="shared" si="675"/>
        <v>0.14675447768558558</v>
      </c>
      <c r="BV2746" s="1">
        <f t="shared" si="684"/>
        <v>0.1656213425118637</v>
      </c>
      <c r="BW2746">
        <f t="shared" si="685"/>
        <v>0.15714103551662748</v>
      </c>
      <c r="BX2746">
        <f t="shared" si="686"/>
        <v>0.17099618916802403</v>
      </c>
      <c r="BY2746">
        <f t="shared" si="687"/>
        <v>155.6276823677841</v>
      </c>
    </row>
    <row r="2747" spans="1:77" x14ac:dyDescent="0.2">
      <c r="A2747">
        <v>21</v>
      </c>
      <c r="B2747">
        <v>49005</v>
      </c>
      <c r="C2747" t="s">
        <v>1788</v>
      </c>
      <c r="D2747">
        <v>49</v>
      </c>
      <c r="E2747" t="s">
        <v>1800</v>
      </c>
      <c r="F2747" t="s">
        <v>1801</v>
      </c>
      <c r="G2747" t="s">
        <v>1805</v>
      </c>
      <c r="H2747">
        <v>5</v>
      </c>
      <c r="I2747">
        <v>167</v>
      </c>
      <c r="J2747">
        <v>919</v>
      </c>
      <c r="K2747">
        <v>262</v>
      </c>
      <c r="L2747">
        <v>478</v>
      </c>
      <c r="M2747">
        <v>114</v>
      </c>
      <c r="N2747">
        <v>219</v>
      </c>
      <c r="O2747" s="3">
        <v>1120.7</v>
      </c>
      <c r="P2747" s="3">
        <v>1564.7289659999999</v>
      </c>
      <c r="Q2747" s="3">
        <v>14867</v>
      </c>
      <c r="R2747" s="3">
        <v>20757.406559999999</v>
      </c>
      <c r="S2747" s="3">
        <v>3480.3</v>
      </c>
      <c r="T2747" s="3">
        <v>4859.2185410000002</v>
      </c>
      <c r="U2747" s="3">
        <v>11103</v>
      </c>
      <c r="V2747" s="3">
        <v>15502.084150000001</v>
      </c>
      <c r="W2747" s="3">
        <v>1379.8</v>
      </c>
      <c r="X2747" s="3">
        <v>1926.4861490000001</v>
      </c>
      <c r="Y2747" s="3">
        <v>185</v>
      </c>
      <c r="Z2747" s="3">
        <v>258.29825879999999</v>
      </c>
      <c r="AA2747">
        <v>154</v>
      </c>
      <c r="AB2747">
        <v>441</v>
      </c>
      <c r="AC2747">
        <v>195</v>
      </c>
      <c r="AD2747">
        <v>396</v>
      </c>
      <c r="AE2747">
        <v>90</v>
      </c>
      <c r="AF2747">
        <v>101</v>
      </c>
      <c r="AG2747">
        <v>65</v>
      </c>
      <c r="AH2747">
        <v>22</v>
      </c>
      <c r="AI2747">
        <v>91</v>
      </c>
      <c r="AJ2747">
        <v>43</v>
      </c>
      <c r="AK2747">
        <v>14</v>
      </c>
      <c r="AL2747">
        <v>65</v>
      </c>
      <c r="AM2747">
        <v>88</v>
      </c>
      <c r="AN2747">
        <v>35</v>
      </c>
      <c r="AO2747">
        <v>117</v>
      </c>
      <c r="AP2747">
        <v>382</v>
      </c>
      <c r="AQ2747">
        <v>0</v>
      </c>
      <c r="AR2747" s="4">
        <v>5227</v>
      </c>
      <c r="AS2747" s="4">
        <f t="shared" si="676"/>
        <v>5609</v>
      </c>
      <c r="AT2747">
        <v>0.97892061399999997</v>
      </c>
      <c r="AU2747" s="4">
        <f t="shared" si="672"/>
        <v>1</v>
      </c>
      <c r="AV2747" s="4">
        <f t="shared" si="677"/>
        <v>5490.7657239259997</v>
      </c>
      <c r="AW2747" s="4">
        <v>0</v>
      </c>
      <c r="AX2747" s="4">
        <v>0</v>
      </c>
      <c r="AY2747" s="4">
        <v>80.53</v>
      </c>
      <c r="AZ2747" s="4">
        <f t="shared" si="678"/>
        <v>80.53</v>
      </c>
      <c r="BA2747" s="4">
        <f t="shared" si="679"/>
        <v>78.832477045419992</v>
      </c>
      <c r="BB2747" s="4">
        <v>9.51</v>
      </c>
      <c r="BC2747" s="4">
        <v>12000</v>
      </c>
      <c r="BD2747">
        <v>2.1075893206999998</v>
      </c>
      <c r="BE2747" s="2">
        <v>0.11</v>
      </c>
      <c r="BF2747">
        <v>40</v>
      </c>
      <c r="BG2747">
        <f t="shared" si="673"/>
        <v>0.11171872670841716</v>
      </c>
      <c r="BH2747">
        <v>0.76275000000000004</v>
      </c>
      <c r="BI2747" s="4">
        <v>0.52800000000000002</v>
      </c>
      <c r="BJ2747" s="4">
        <v>0.17599999999999999</v>
      </c>
      <c r="BK2747" s="3">
        <f t="shared" si="680"/>
        <v>385500</v>
      </c>
      <c r="BL2747" s="3">
        <f t="shared" si="681"/>
        <v>72</v>
      </c>
      <c r="BM2747" s="3">
        <v>820.99999999999989</v>
      </c>
      <c r="BN2747" s="3">
        <v>738.9</v>
      </c>
      <c r="BO2747" s="3">
        <f t="shared" si="682"/>
        <v>82.099999999999909</v>
      </c>
      <c r="BP2747" s="3">
        <f t="shared" si="683"/>
        <v>22800</v>
      </c>
      <c r="BQ2747">
        <v>0.72</v>
      </c>
      <c r="BR2747">
        <v>0.59</v>
      </c>
      <c r="BS2747">
        <v>7.85</v>
      </c>
      <c r="BT2747">
        <f t="shared" si="674"/>
        <v>732.90000000000009</v>
      </c>
      <c r="BU2747" s="1">
        <f t="shared" si="675"/>
        <v>0.14415893873454749</v>
      </c>
      <c r="BV2747" s="1">
        <f t="shared" si="684"/>
        <v>0.16582004578166559</v>
      </c>
      <c r="BW2747">
        <f t="shared" si="685"/>
        <v>0.15733973878642937</v>
      </c>
      <c r="BX2747">
        <f t="shared" si="686"/>
        <v>0.17119489243782593</v>
      </c>
      <c r="BY2747">
        <f t="shared" si="687"/>
        <v>155.6276823677841</v>
      </c>
    </row>
    <row r="2748" spans="1:77" x14ac:dyDescent="0.2">
      <c r="A2748">
        <v>21</v>
      </c>
      <c r="B2748">
        <v>49007</v>
      </c>
      <c r="C2748" t="s">
        <v>1788</v>
      </c>
      <c r="D2748">
        <v>49</v>
      </c>
      <c r="E2748" t="s">
        <v>1800</v>
      </c>
      <c r="F2748" t="s">
        <v>1801</v>
      </c>
      <c r="G2748" t="s">
        <v>789</v>
      </c>
      <c r="H2748">
        <v>7</v>
      </c>
      <c r="I2748">
        <v>405</v>
      </c>
      <c r="J2748">
        <v>453</v>
      </c>
      <c r="K2748">
        <v>156</v>
      </c>
      <c r="L2748">
        <v>381</v>
      </c>
      <c r="M2748">
        <v>59</v>
      </c>
      <c r="N2748">
        <v>125</v>
      </c>
      <c r="O2748" s="3">
        <v>4357.7</v>
      </c>
      <c r="P2748" s="3">
        <v>6084.2503909999996</v>
      </c>
      <c r="Q2748" s="3">
        <v>7773.1</v>
      </c>
      <c r="R2748" s="3">
        <v>10852.85511</v>
      </c>
      <c r="S2748" s="3">
        <v>2490.3000000000002</v>
      </c>
      <c r="T2748" s="3">
        <v>3476.9738050000001</v>
      </c>
      <c r="U2748" s="3">
        <v>9212.7999999999993</v>
      </c>
      <c r="V2748" s="3">
        <v>12862.974050000001</v>
      </c>
      <c r="W2748" s="3">
        <v>743.72</v>
      </c>
      <c r="X2748" s="3">
        <v>1038.386925</v>
      </c>
      <c r="Y2748" s="3">
        <v>112</v>
      </c>
      <c r="Z2748" s="3">
        <v>156.37516210000001</v>
      </c>
      <c r="AA2748">
        <v>244</v>
      </c>
      <c r="AB2748">
        <v>347</v>
      </c>
      <c r="AC2748">
        <v>169</v>
      </c>
      <c r="AD2748">
        <v>376</v>
      </c>
      <c r="AE2748">
        <v>78</v>
      </c>
      <c r="AF2748">
        <v>79</v>
      </c>
      <c r="AG2748">
        <v>65</v>
      </c>
      <c r="AH2748">
        <v>22</v>
      </c>
      <c r="AI2748">
        <v>91</v>
      </c>
      <c r="AJ2748">
        <v>43</v>
      </c>
      <c r="AK2748">
        <v>14</v>
      </c>
      <c r="AL2748">
        <v>65</v>
      </c>
      <c r="AM2748">
        <v>88</v>
      </c>
      <c r="AN2748">
        <v>35</v>
      </c>
      <c r="AO2748">
        <v>117</v>
      </c>
      <c r="AP2748">
        <v>382</v>
      </c>
      <c r="AQ2748">
        <v>0</v>
      </c>
      <c r="AR2748" s="4">
        <v>5227</v>
      </c>
      <c r="AS2748" s="4">
        <f t="shared" si="676"/>
        <v>5609</v>
      </c>
      <c r="AT2748">
        <v>0.97716890300000003</v>
      </c>
      <c r="AU2748" s="4">
        <f t="shared" si="672"/>
        <v>1</v>
      </c>
      <c r="AV2748" s="4">
        <f t="shared" si="677"/>
        <v>5480.9403769270002</v>
      </c>
      <c r="AW2748" s="4">
        <v>0</v>
      </c>
      <c r="AX2748" s="4">
        <v>0</v>
      </c>
      <c r="AY2748" s="4">
        <v>80.53</v>
      </c>
      <c r="AZ2748" s="4">
        <f t="shared" si="678"/>
        <v>80.53</v>
      </c>
      <c r="BA2748" s="4">
        <f t="shared" si="679"/>
        <v>78.691411758590007</v>
      </c>
      <c r="BB2748" s="4">
        <v>9.51</v>
      </c>
      <c r="BC2748" s="4">
        <v>12000</v>
      </c>
      <c r="BD2748">
        <v>2.0412932329800002</v>
      </c>
      <c r="BE2748" s="2">
        <v>0.11</v>
      </c>
      <c r="BF2748">
        <v>40</v>
      </c>
      <c r="BG2748">
        <f t="shared" si="673"/>
        <v>0.11171872670841716</v>
      </c>
      <c r="BH2748">
        <v>0.76275000000000004</v>
      </c>
      <c r="BI2748" s="4">
        <v>0.52800000000000002</v>
      </c>
      <c r="BJ2748" s="4">
        <v>0.17599999999999999</v>
      </c>
      <c r="BK2748" s="3">
        <f t="shared" si="680"/>
        <v>385500</v>
      </c>
      <c r="BL2748" s="3">
        <f t="shared" si="681"/>
        <v>72</v>
      </c>
      <c r="BM2748" s="3">
        <v>820.99999999999989</v>
      </c>
      <c r="BN2748" s="3">
        <v>738.9</v>
      </c>
      <c r="BO2748" s="3">
        <f t="shared" si="682"/>
        <v>82.099999999999909</v>
      </c>
      <c r="BP2748" s="3">
        <f t="shared" si="683"/>
        <v>22800</v>
      </c>
      <c r="BQ2748">
        <v>0.72</v>
      </c>
      <c r="BR2748">
        <v>0.59</v>
      </c>
      <c r="BS2748">
        <v>7.85</v>
      </c>
      <c r="BT2748">
        <f t="shared" si="674"/>
        <v>732.90000000000009</v>
      </c>
      <c r="BU2748" s="1">
        <f t="shared" si="675"/>
        <v>0.1431779923842498</v>
      </c>
      <c r="BV2748" s="1">
        <f t="shared" si="684"/>
        <v>0.1612834101397019</v>
      </c>
      <c r="BW2748">
        <f t="shared" si="685"/>
        <v>0.15280310314446569</v>
      </c>
      <c r="BX2748">
        <f t="shared" si="686"/>
        <v>0.16665825679586224</v>
      </c>
      <c r="BY2748">
        <f t="shared" si="687"/>
        <v>155.6276823677841</v>
      </c>
    </row>
    <row r="2749" spans="1:77" x14ac:dyDescent="0.2">
      <c r="A2749">
        <v>21</v>
      </c>
      <c r="B2749">
        <v>49009</v>
      </c>
      <c r="C2749" t="s">
        <v>1788</v>
      </c>
      <c r="D2749">
        <v>49</v>
      </c>
      <c r="E2749" t="s">
        <v>1800</v>
      </c>
      <c r="F2749" t="s">
        <v>1801</v>
      </c>
      <c r="G2749" t="s">
        <v>1814</v>
      </c>
      <c r="H2749">
        <v>9</v>
      </c>
      <c r="I2749">
        <v>219</v>
      </c>
      <c r="J2749">
        <v>298</v>
      </c>
      <c r="K2749">
        <v>136</v>
      </c>
      <c r="L2749">
        <v>358</v>
      </c>
      <c r="M2749">
        <v>40</v>
      </c>
      <c r="N2749">
        <v>82</v>
      </c>
      <c r="O2749" s="3">
        <v>1920.2</v>
      </c>
      <c r="P2749" s="3">
        <v>2680.996306</v>
      </c>
      <c r="Q2749" s="3">
        <v>5015.1000000000004</v>
      </c>
      <c r="R2749" s="3">
        <v>7002.1167450000003</v>
      </c>
      <c r="S2749" s="3">
        <v>2205.8000000000002</v>
      </c>
      <c r="T2749" s="3">
        <v>3079.7529690000001</v>
      </c>
      <c r="U2749" s="3">
        <v>8588.7999999999993</v>
      </c>
      <c r="V2749" s="3">
        <v>11991.741</v>
      </c>
      <c r="W2749" s="3">
        <v>477.01</v>
      </c>
      <c r="X2749" s="3">
        <v>666.00460769999995</v>
      </c>
      <c r="Y2749" s="3">
        <v>80</v>
      </c>
      <c r="Z2749" s="3">
        <v>111.6965443</v>
      </c>
      <c r="AA2749">
        <v>178</v>
      </c>
      <c r="AB2749">
        <v>303</v>
      </c>
      <c r="AC2749">
        <v>172</v>
      </c>
      <c r="AD2749">
        <v>383</v>
      </c>
      <c r="AE2749">
        <v>73</v>
      </c>
      <c r="AF2749">
        <v>67</v>
      </c>
      <c r="AG2749">
        <v>65</v>
      </c>
      <c r="AH2749">
        <v>22</v>
      </c>
      <c r="AI2749">
        <v>91</v>
      </c>
      <c r="AJ2749">
        <v>43</v>
      </c>
      <c r="AK2749">
        <v>14</v>
      </c>
      <c r="AL2749">
        <v>65</v>
      </c>
      <c r="AM2749">
        <v>88</v>
      </c>
      <c r="AN2749">
        <v>35</v>
      </c>
      <c r="AO2749">
        <v>117</v>
      </c>
      <c r="AP2749">
        <v>382</v>
      </c>
      <c r="AQ2749">
        <v>0</v>
      </c>
      <c r="AR2749" s="4">
        <v>5227</v>
      </c>
      <c r="AS2749" s="4">
        <f t="shared" si="676"/>
        <v>5609</v>
      </c>
      <c r="AT2749">
        <v>0.96546937799999999</v>
      </c>
      <c r="AU2749" s="4">
        <f t="shared" si="672"/>
        <v>1</v>
      </c>
      <c r="AV2749" s="4">
        <f t="shared" si="677"/>
        <v>5415.3177412019995</v>
      </c>
      <c r="AW2749" s="4">
        <v>0</v>
      </c>
      <c r="AX2749" s="4">
        <v>0</v>
      </c>
      <c r="AY2749" s="4">
        <v>80.53</v>
      </c>
      <c r="AZ2749" s="4">
        <f t="shared" si="678"/>
        <v>80.53</v>
      </c>
      <c r="BA2749" s="4">
        <f t="shared" si="679"/>
        <v>77.749249010339994</v>
      </c>
      <c r="BB2749" s="4">
        <v>9.51</v>
      </c>
      <c r="BC2749" s="4">
        <v>12000</v>
      </c>
      <c r="BD2749">
        <v>1.9461541257399999</v>
      </c>
      <c r="BE2749" s="2">
        <v>0.11</v>
      </c>
      <c r="BF2749">
        <v>40</v>
      </c>
      <c r="BG2749">
        <f t="shared" si="673"/>
        <v>0.11171872670841716</v>
      </c>
      <c r="BH2749">
        <v>0.76275000000000004</v>
      </c>
      <c r="BI2749" s="4">
        <v>0.52800000000000002</v>
      </c>
      <c r="BJ2749" s="4">
        <v>0.17599999999999999</v>
      </c>
      <c r="BK2749" s="3">
        <f t="shared" si="680"/>
        <v>385500</v>
      </c>
      <c r="BL2749" s="3">
        <f t="shared" si="681"/>
        <v>72</v>
      </c>
      <c r="BM2749" s="3">
        <v>820.99999999999989</v>
      </c>
      <c r="BN2749" s="3">
        <v>738.9</v>
      </c>
      <c r="BO2749" s="3">
        <f t="shared" si="682"/>
        <v>82.099999999999909</v>
      </c>
      <c r="BP2749" s="3">
        <f t="shared" si="683"/>
        <v>22800</v>
      </c>
      <c r="BQ2749">
        <v>0.72</v>
      </c>
      <c r="BR2749">
        <v>0.59</v>
      </c>
      <c r="BS2749">
        <v>7.85</v>
      </c>
      <c r="BT2749">
        <f t="shared" si="674"/>
        <v>732.90000000000009</v>
      </c>
      <c r="BU2749" s="1">
        <f t="shared" si="675"/>
        <v>0.14079809743070504</v>
      </c>
      <c r="BV2749" s="1">
        <f t="shared" si="684"/>
        <v>0.15756992825697014</v>
      </c>
      <c r="BW2749">
        <f t="shared" si="685"/>
        <v>0.14908962126173392</v>
      </c>
      <c r="BX2749">
        <f t="shared" si="686"/>
        <v>0.16294477491313047</v>
      </c>
      <c r="BY2749">
        <f t="shared" si="687"/>
        <v>155.6276823677841</v>
      </c>
    </row>
    <row r="2750" spans="1:77" x14ac:dyDescent="0.2">
      <c r="A2750">
        <v>21</v>
      </c>
      <c r="B2750">
        <v>49011</v>
      </c>
      <c r="C2750" t="s">
        <v>1788</v>
      </c>
      <c r="D2750">
        <v>49</v>
      </c>
      <c r="E2750" t="s">
        <v>1800</v>
      </c>
      <c r="F2750" t="s">
        <v>1801</v>
      </c>
      <c r="G2750" t="s">
        <v>553</v>
      </c>
      <c r="H2750">
        <v>11</v>
      </c>
      <c r="I2750">
        <v>1391</v>
      </c>
      <c r="J2750">
        <v>2620</v>
      </c>
      <c r="K2750">
        <v>200</v>
      </c>
      <c r="L2750">
        <v>557</v>
      </c>
      <c r="M2750">
        <v>300</v>
      </c>
      <c r="N2750">
        <v>450</v>
      </c>
      <c r="O2750" s="3">
        <v>1076.0999999999999</v>
      </c>
      <c r="P2750" s="3">
        <v>1502.458142</v>
      </c>
      <c r="Q2750" s="3">
        <v>31417</v>
      </c>
      <c r="R2750" s="3">
        <v>43864.62917</v>
      </c>
      <c r="S2750" s="3">
        <v>4122.8</v>
      </c>
      <c r="T2750" s="3">
        <v>5756.2814129999997</v>
      </c>
      <c r="U2750" s="3">
        <v>11996</v>
      </c>
      <c r="V2750" s="3">
        <v>16748.896830000002</v>
      </c>
      <c r="W2750" s="3">
        <v>2876.1</v>
      </c>
      <c r="X2750" s="3">
        <v>4015.6303899999998</v>
      </c>
      <c r="Y2750" s="3">
        <v>360</v>
      </c>
      <c r="Z2750" s="3">
        <v>502.63444959999998</v>
      </c>
      <c r="AA2750">
        <v>469</v>
      </c>
      <c r="AB2750">
        <v>824</v>
      </c>
      <c r="AC2750">
        <v>137</v>
      </c>
      <c r="AD2750">
        <v>405</v>
      </c>
      <c r="AE2750">
        <v>131</v>
      </c>
      <c r="AF2750">
        <v>152</v>
      </c>
      <c r="AG2750">
        <v>65</v>
      </c>
      <c r="AH2750">
        <v>22</v>
      </c>
      <c r="AI2750">
        <v>91</v>
      </c>
      <c r="AJ2750">
        <v>43</v>
      </c>
      <c r="AK2750">
        <v>14</v>
      </c>
      <c r="AL2750">
        <v>65</v>
      </c>
      <c r="AM2750">
        <v>88</v>
      </c>
      <c r="AN2750">
        <v>35</v>
      </c>
      <c r="AO2750">
        <v>117</v>
      </c>
      <c r="AP2750">
        <v>382</v>
      </c>
      <c r="AQ2750">
        <v>0</v>
      </c>
      <c r="AR2750" s="4">
        <v>5227</v>
      </c>
      <c r="AS2750" s="4">
        <f t="shared" si="676"/>
        <v>5609</v>
      </c>
      <c r="AT2750">
        <v>0.984920825</v>
      </c>
      <c r="AU2750" s="4">
        <f t="shared" si="672"/>
        <v>1</v>
      </c>
      <c r="AV2750" s="4">
        <f t="shared" si="677"/>
        <v>5524.4209074250002</v>
      </c>
      <c r="AW2750" s="4">
        <v>0</v>
      </c>
      <c r="AX2750" s="4">
        <v>0</v>
      </c>
      <c r="AY2750" s="4">
        <v>80.53</v>
      </c>
      <c r="AZ2750" s="4">
        <f t="shared" si="678"/>
        <v>80.53</v>
      </c>
      <c r="BA2750" s="4">
        <f t="shared" si="679"/>
        <v>79.315674037250005</v>
      </c>
      <c r="BB2750" s="4">
        <v>9.51</v>
      </c>
      <c r="BC2750" s="4">
        <v>12000</v>
      </c>
      <c r="BD2750">
        <v>2.1719233300099998</v>
      </c>
      <c r="BE2750" s="2">
        <v>0.11</v>
      </c>
      <c r="BF2750">
        <v>40</v>
      </c>
      <c r="BG2750">
        <f t="shared" si="673"/>
        <v>0.11171872670841716</v>
      </c>
      <c r="BH2750">
        <v>0.76275000000000004</v>
      </c>
      <c r="BI2750" s="4">
        <v>0.52800000000000002</v>
      </c>
      <c r="BJ2750" s="4">
        <v>0.17599999999999999</v>
      </c>
      <c r="BK2750" s="3">
        <f t="shared" si="680"/>
        <v>385500</v>
      </c>
      <c r="BL2750" s="3">
        <f t="shared" si="681"/>
        <v>72</v>
      </c>
      <c r="BM2750" s="3">
        <v>820.99999999999989</v>
      </c>
      <c r="BN2750" s="3">
        <v>738.9</v>
      </c>
      <c r="BO2750" s="3">
        <f t="shared" si="682"/>
        <v>82.099999999999909</v>
      </c>
      <c r="BP2750" s="3">
        <f t="shared" si="683"/>
        <v>22800</v>
      </c>
      <c r="BQ2750">
        <v>0.72</v>
      </c>
      <c r="BR2750">
        <v>0.59</v>
      </c>
      <c r="BS2750">
        <v>7.85</v>
      </c>
      <c r="BT2750">
        <f t="shared" si="674"/>
        <v>732.90000000000009</v>
      </c>
      <c r="BU2750" s="1">
        <f t="shared" si="675"/>
        <v>0.14556598247938973</v>
      </c>
      <c r="BV2750" s="1">
        <f t="shared" si="684"/>
        <v>0.17447822533919385</v>
      </c>
      <c r="BW2750">
        <f t="shared" si="685"/>
        <v>0.16599791834395763</v>
      </c>
      <c r="BX2750">
        <f t="shared" si="686"/>
        <v>0.17985307199535419</v>
      </c>
      <c r="BY2750">
        <f t="shared" si="687"/>
        <v>155.6276823677841</v>
      </c>
    </row>
    <row r="2751" spans="1:77" x14ac:dyDescent="0.2">
      <c r="A2751">
        <v>21</v>
      </c>
      <c r="B2751">
        <v>49013</v>
      </c>
      <c r="C2751" t="s">
        <v>1788</v>
      </c>
      <c r="D2751">
        <v>49</v>
      </c>
      <c r="E2751" t="s">
        <v>1800</v>
      </c>
      <c r="F2751" t="s">
        <v>1801</v>
      </c>
      <c r="G2751" t="s">
        <v>1875</v>
      </c>
      <c r="H2751">
        <v>13</v>
      </c>
      <c r="I2751">
        <v>399</v>
      </c>
      <c r="J2751">
        <v>391</v>
      </c>
      <c r="K2751">
        <v>140</v>
      </c>
      <c r="L2751">
        <v>369</v>
      </c>
      <c r="M2751">
        <v>52</v>
      </c>
      <c r="N2751">
        <v>112</v>
      </c>
      <c r="O2751" s="3">
        <v>4218</v>
      </c>
      <c r="P2751" s="3">
        <v>5889.2003009999999</v>
      </c>
      <c r="Q2751" s="3">
        <v>6750.5</v>
      </c>
      <c r="R2751" s="3">
        <v>9425.0940329999994</v>
      </c>
      <c r="S2751" s="3">
        <v>2325.8000000000002</v>
      </c>
      <c r="T2751" s="3">
        <v>3247.2977860000001</v>
      </c>
      <c r="U2751" s="3">
        <v>8938.2000000000007</v>
      </c>
      <c r="V2751" s="3">
        <v>12479.57566</v>
      </c>
      <c r="W2751" s="3">
        <v>658.78</v>
      </c>
      <c r="X2751" s="3">
        <v>919.79311859999996</v>
      </c>
      <c r="Y2751" s="3">
        <v>101</v>
      </c>
      <c r="Z2751" s="3">
        <v>141.01688720000001</v>
      </c>
      <c r="AA2751">
        <v>229</v>
      </c>
      <c r="AB2751">
        <v>327</v>
      </c>
      <c r="AC2751">
        <v>168</v>
      </c>
      <c r="AD2751">
        <v>376</v>
      </c>
      <c r="AE2751">
        <v>76</v>
      </c>
      <c r="AF2751">
        <v>76</v>
      </c>
      <c r="AG2751">
        <v>65</v>
      </c>
      <c r="AH2751">
        <v>22</v>
      </c>
      <c r="AI2751">
        <v>91</v>
      </c>
      <c r="AJ2751">
        <v>43</v>
      </c>
      <c r="AK2751">
        <v>14</v>
      </c>
      <c r="AL2751">
        <v>65</v>
      </c>
      <c r="AM2751">
        <v>88</v>
      </c>
      <c r="AN2751">
        <v>35</v>
      </c>
      <c r="AO2751">
        <v>117</v>
      </c>
      <c r="AP2751">
        <v>382</v>
      </c>
      <c r="AQ2751">
        <v>0</v>
      </c>
      <c r="AR2751" s="4">
        <v>5227</v>
      </c>
      <c r="AS2751" s="4">
        <f t="shared" si="676"/>
        <v>5609</v>
      </c>
      <c r="AT2751">
        <v>0.97320870400000004</v>
      </c>
      <c r="AU2751" s="4">
        <f t="shared" si="672"/>
        <v>1</v>
      </c>
      <c r="AV2751" s="4">
        <f t="shared" si="677"/>
        <v>5458.7276207360001</v>
      </c>
      <c r="AW2751" s="4">
        <v>0</v>
      </c>
      <c r="AX2751" s="4">
        <v>0</v>
      </c>
      <c r="AY2751" s="4">
        <v>80.53</v>
      </c>
      <c r="AZ2751" s="4">
        <f t="shared" si="678"/>
        <v>80.53</v>
      </c>
      <c r="BA2751" s="4">
        <f t="shared" si="679"/>
        <v>78.372496933120004</v>
      </c>
      <c r="BB2751" s="4">
        <v>9.51</v>
      </c>
      <c r="BC2751" s="4">
        <v>12000</v>
      </c>
      <c r="BD2751">
        <v>2.0101718121099998</v>
      </c>
      <c r="BE2751" s="2">
        <v>0.11</v>
      </c>
      <c r="BF2751">
        <v>40</v>
      </c>
      <c r="BG2751">
        <f t="shared" si="673"/>
        <v>0.11171872670841716</v>
      </c>
      <c r="BH2751">
        <v>0.76275000000000004</v>
      </c>
      <c r="BI2751" s="4">
        <v>0.52800000000000002</v>
      </c>
      <c r="BJ2751" s="4">
        <v>0.17599999999999999</v>
      </c>
      <c r="BK2751" s="3">
        <f t="shared" si="680"/>
        <v>385500</v>
      </c>
      <c r="BL2751" s="3">
        <f t="shared" si="681"/>
        <v>72</v>
      </c>
      <c r="BM2751" s="3">
        <v>820.99999999999989</v>
      </c>
      <c r="BN2751" s="3">
        <v>738.9</v>
      </c>
      <c r="BO2751" s="3">
        <f t="shared" si="682"/>
        <v>82.099999999999909</v>
      </c>
      <c r="BP2751" s="3">
        <f t="shared" si="683"/>
        <v>22800</v>
      </c>
      <c r="BQ2751">
        <v>0.72</v>
      </c>
      <c r="BR2751">
        <v>0.59</v>
      </c>
      <c r="BS2751">
        <v>7.85</v>
      </c>
      <c r="BT2751">
        <f t="shared" si="674"/>
        <v>732.90000000000009</v>
      </c>
      <c r="BU2751" s="1">
        <f t="shared" si="675"/>
        <v>0.14238540549333337</v>
      </c>
      <c r="BV2751" s="1">
        <f t="shared" si="684"/>
        <v>0.15996973122477048</v>
      </c>
      <c r="BW2751">
        <f t="shared" si="685"/>
        <v>0.15148942422953426</v>
      </c>
      <c r="BX2751">
        <f t="shared" si="686"/>
        <v>0.16534457788093082</v>
      </c>
      <c r="BY2751">
        <f t="shared" si="687"/>
        <v>155.6276823677841</v>
      </c>
    </row>
    <row r="2752" spans="1:77" x14ac:dyDescent="0.2">
      <c r="A2752">
        <v>21</v>
      </c>
      <c r="B2752">
        <v>49015</v>
      </c>
      <c r="C2752" t="s">
        <v>1788</v>
      </c>
      <c r="D2752">
        <v>49</v>
      </c>
      <c r="E2752" t="s">
        <v>1800</v>
      </c>
      <c r="F2752" t="s">
        <v>1801</v>
      </c>
      <c r="G2752" t="s">
        <v>1899</v>
      </c>
      <c r="H2752">
        <v>15</v>
      </c>
      <c r="I2752">
        <v>413</v>
      </c>
      <c r="J2752">
        <v>498</v>
      </c>
      <c r="K2752">
        <v>187</v>
      </c>
      <c r="L2752">
        <v>497</v>
      </c>
      <c r="M2752">
        <v>65</v>
      </c>
      <c r="N2752">
        <v>125</v>
      </c>
      <c r="O2752" s="3">
        <v>3616</v>
      </c>
      <c r="P2752" s="3">
        <v>5048.6838049999997</v>
      </c>
      <c r="Q2752" s="3">
        <v>8480.7000000000007</v>
      </c>
      <c r="R2752" s="3">
        <v>11840.81105</v>
      </c>
      <c r="S2752" s="3">
        <v>3306.5</v>
      </c>
      <c r="T2752" s="3">
        <v>4616.5577990000002</v>
      </c>
      <c r="U2752" s="3">
        <v>12183</v>
      </c>
      <c r="V2752" s="3">
        <v>17009.987499999999</v>
      </c>
      <c r="W2752" s="3">
        <v>805.4</v>
      </c>
      <c r="X2752" s="3">
        <v>1124.50496</v>
      </c>
      <c r="Y2752" s="3">
        <v>117</v>
      </c>
      <c r="Z2752" s="3">
        <v>163.35619610000001</v>
      </c>
      <c r="AA2752">
        <v>288</v>
      </c>
      <c r="AB2752">
        <v>459</v>
      </c>
      <c r="AC2752">
        <v>217</v>
      </c>
      <c r="AD2752">
        <v>510</v>
      </c>
      <c r="AE2752">
        <v>92</v>
      </c>
      <c r="AF2752">
        <v>98</v>
      </c>
      <c r="AG2752">
        <v>65</v>
      </c>
      <c r="AH2752">
        <v>22</v>
      </c>
      <c r="AI2752">
        <v>91</v>
      </c>
      <c r="AJ2752">
        <v>43</v>
      </c>
      <c r="AK2752">
        <v>14</v>
      </c>
      <c r="AL2752">
        <v>65</v>
      </c>
      <c r="AM2752">
        <v>88</v>
      </c>
      <c r="AN2752">
        <v>35</v>
      </c>
      <c r="AO2752">
        <v>117</v>
      </c>
      <c r="AP2752">
        <v>382</v>
      </c>
      <c r="AQ2752">
        <v>0</v>
      </c>
      <c r="AR2752" s="4">
        <v>5227</v>
      </c>
      <c r="AS2752" s="4">
        <f t="shared" si="676"/>
        <v>5609</v>
      </c>
      <c r="AT2752">
        <v>0.98109432799999996</v>
      </c>
      <c r="AU2752" s="4">
        <f t="shared" si="672"/>
        <v>1</v>
      </c>
      <c r="AV2752" s="4">
        <f t="shared" si="677"/>
        <v>5502.9580857519995</v>
      </c>
      <c r="AW2752" s="4">
        <v>0</v>
      </c>
      <c r="AX2752" s="4">
        <v>0</v>
      </c>
      <c r="AY2752" s="4">
        <v>80.53</v>
      </c>
      <c r="AZ2752" s="4">
        <f t="shared" si="678"/>
        <v>80.53</v>
      </c>
      <c r="BA2752" s="4">
        <f t="shared" si="679"/>
        <v>79.007526233839997</v>
      </c>
      <c r="BB2752" s="4">
        <v>9.51</v>
      </c>
      <c r="BC2752" s="4">
        <v>12000</v>
      </c>
      <c r="BD2752">
        <v>2.0570420766300002</v>
      </c>
      <c r="BE2752" s="2">
        <v>0.11</v>
      </c>
      <c r="BF2752">
        <v>40</v>
      </c>
      <c r="BG2752">
        <f t="shared" si="673"/>
        <v>0.11171872670841716</v>
      </c>
      <c r="BH2752">
        <v>0.76275000000000004</v>
      </c>
      <c r="BI2752" s="4">
        <v>0.52800000000000002</v>
      </c>
      <c r="BJ2752" s="4">
        <v>0.17599999999999999</v>
      </c>
      <c r="BK2752" s="3">
        <f t="shared" si="680"/>
        <v>385500</v>
      </c>
      <c r="BL2752" s="3">
        <f t="shared" si="681"/>
        <v>72</v>
      </c>
      <c r="BM2752" s="3">
        <v>820.99999999999989</v>
      </c>
      <c r="BN2752" s="3">
        <v>738.9</v>
      </c>
      <c r="BO2752" s="3">
        <f t="shared" si="682"/>
        <v>82.099999999999909</v>
      </c>
      <c r="BP2752" s="3">
        <f t="shared" si="683"/>
        <v>22800</v>
      </c>
      <c r="BQ2752">
        <v>0.72</v>
      </c>
      <c r="BR2752">
        <v>0.59</v>
      </c>
      <c r="BS2752">
        <v>7.85</v>
      </c>
      <c r="BT2752">
        <f t="shared" si="674"/>
        <v>732.90000000000009</v>
      </c>
      <c r="BU2752" s="1">
        <f t="shared" si="675"/>
        <v>0.14378242802309996</v>
      </c>
      <c r="BV2752" s="1">
        <f t="shared" si="684"/>
        <v>0.16284759331110807</v>
      </c>
      <c r="BW2752">
        <f t="shared" si="685"/>
        <v>0.15436728631587185</v>
      </c>
      <c r="BX2752">
        <f t="shared" si="686"/>
        <v>0.16822243996726841</v>
      </c>
      <c r="BY2752">
        <f t="shared" si="687"/>
        <v>155.6276823677841</v>
      </c>
    </row>
    <row r="2753" spans="1:77" x14ac:dyDescent="0.2">
      <c r="A2753">
        <v>21</v>
      </c>
      <c r="B2753">
        <v>49017</v>
      </c>
      <c r="C2753" t="s">
        <v>1788</v>
      </c>
      <c r="D2753">
        <v>49</v>
      </c>
      <c r="E2753" t="s">
        <v>1800</v>
      </c>
      <c r="F2753" t="s">
        <v>1801</v>
      </c>
      <c r="G2753" t="s">
        <v>563</v>
      </c>
      <c r="H2753">
        <v>17</v>
      </c>
      <c r="I2753">
        <v>252</v>
      </c>
      <c r="J2753">
        <v>432</v>
      </c>
      <c r="K2753">
        <v>166</v>
      </c>
      <c r="L2753">
        <v>480</v>
      </c>
      <c r="M2753">
        <v>56</v>
      </c>
      <c r="N2753">
        <v>101</v>
      </c>
      <c r="O2753" s="3">
        <v>2492.4</v>
      </c>
      <c r="P2753" s="3">
        <v>3479.905839</v>
      </c>
      <c r="Q2753" s="3">
        <v>7313</v>
      </c>
      <c r="R2753" s="3">
        <v>10210.460359999999</v>
      </c>
      <c r="S2753" s="3">
        <v>2946.9</v>
      </c>
      <c r="T2753" s="3">
        <v>4114.4818320000004</v>
      </c>
      <c r="U2753" s="3">
        <v>11677</v>
      </c>
      <c r="V2753" s="3">
        <v>16303.50685</v>
      </c>
      <c r="W2753" s="3">
        <v>706.18</v>
      </c>
      <c r="X2753" s="3">
        <v>985.97332110000002</v>
      </c>
      <c r="Y2753" s="3">
        <v>99</v>
      </c>
      <c r="Z2753" s="3">
        <v>138.22447360000001</v>
      </c>
      <c r="AA2753">
        <v>224</v>
      </c>
      <c r="AB2753">
        <v>430</v>
      </c>
      <c r="AC2753">
        <v>200</v>
      </c>
      <c r="AD2753">
        <v>500</v>
      </c>
      <c r="AE2753">
        <v>88</v>
      </c>
      <c r="AF2753">
        <v>88</v>
      </c>
      <c r="AG2753">
        <v>65</v>
      </c>
      <c r="AH2753">
        <v>22</v>
      </c>
      <c r="AI2753">
        <v>91</v>
      </c>
      <c r="AJ2753">
        <v>43</v>
      </c>
      <c r="AK2753">
        <v>14</v>
      </c>
      <c r="AL2753">
        <v>65</v>
      </c>
      <c r="AM2753">
        <v>88</v>
      </c>
      <c r="AN2753">
        <v>35</v>
      </c>
      <c r="AO2753">
        <v>117</v>
      </c>
      <c r="AP2753">
        <v>382</v>
      </c>
      <c r="AQ2753">
        <v>0</v>
      </c>
      <c r="AR2753" s="4">
        <v>5227</v>
      </c>
      <c r="AS2753" s="4">
        <f t="shared" si="676"/>
        <v>5609</v>
      </c>
      <c r="AT2753">
        <v>0.99317201399999999</v>
      </c>
      <c r="AU2753" s="4">
        <f t="shared" si="672"/>
        <v>1</v>
      </c>
      <c r="AV2753" s="4">
        <f t="shared" si="677"/>
        <v>5570.7018265260003</v>
      </c>
      <c r="AW2753" s="4">
        <v>0</v>
      </c>
      <c r="AX2753" s="4">
        <v>0</v>
      </c>
      <c r="AY2753" s="4">
        <v>80.53</v>
      </c>
      <c r="AZ2753" s="4">
        <f t="shared" si="678"/>
        <v>80.53</v>
      </c>
      <c r="BA2753" s="4">
        <f t="shared" si="679"/>
        <v>79.980142287419994</v>
      </c>
      <c r="BB2753" s="4">
        <v>9.51</v>
      </c>
      <c r="BC2753" s="4">
        <v>12000</v>
      </c>
      <c r="BD2753">
        <v>2.1565384136599999</v>
      </c>
      <c r="BE2753" s="2">
        <v>0.11</v>
      </c>
      <c r="BF2753">
        <v>40</v>
      </c>
      <c r="BG2753">
        <f t="shared" si="673"/>
        <v>0.11171872670841716</v>
      </c>
      <c r="BH2753">
        <v>0.76275000000000004</v>
      </c>
      <c r="BI2753" s="4">
        <v>0.52800000000000002</v>
      </c>
      <c r="BJ2753" s="4">
        <v>0.17599999999999999</v>
      </c>
      <c r="BK2753" s="3">
        <f t="shared" si="680"/>
        <v>385500</v>
      </c>
      <c r="BL2753" s="3">
        <f t="shared" si="681"/>
        <v>72</v>
      </c>
      <c r="BM2753" s="3">
        <v>820.99999999999989</v>
      </c>
      <c r="BN2753" s="3">
        <v>738.9</v>
      </c>
      <c r="BO2753" s="3">
        <f t="shared" si="682"/>
        <v>82.099999999999909</v>
      </c>
      <c r="BP2753" s="3">
        <f t="shared" si="683"/>
        <v>22800</v>
      </c>
      <c r="BQ2753">
        <v>0.72</v>
      </c>
      <c r="BR2753">
        <v>0.59</v>
      </c>
      <c r="BS2753">
        <v>7.85</v>
      </c>
      <c r="BT2753">
        <f t="shared" si="674"/>
        <v>732.90000000000009</v>
      </c>
      <c r="BU2753" s="1">
        <f t="shared" si="675"/>
        <v>0.14625463261166308</v>
      </c>
      <c r="BV2753" s="1">
        <f t="shared" si="684"/>
        <v>0.16463507867353319</v>
      </c>
      <c r="BW2753">
        <f t="shared" si="685"/>
        <v>0.15615477167829697</v>
      </c>
      <c r="BX2753">
        <f t="shared" si="686"/>
        <v>0.17000992532969353</v>
      </c>
      <c r="BY2753">
        <f t="shared" si="687"/>
        <v>155.6276823677841</v>
      </c>
    </row>
    <row r="2754" spans="1:77" x14ac:dyDescent="0.2">
      <c r="A2754">
        <v>21</v>
      </c>
      <c r="B2754">
        <v>49019</v>
      </c>
      <c r="C2754" t="s">
        <v>1788</v>
      </c>
      <c r="D2754">
        <v>49</v>
      </c>
      <c r="E2754" t="s">
        <v>1800</v>
      </c>
      <c r="F2754" t="s">
        <v>1801</v>
      </c>
      <c r="G2754" t="s">
        <v>1826</v>
      </c>
      <c r="H2754">
        <v>19</v>
      </c>
      <c r="I2754">
        <v>335</v>
      </c>
      <c r="J2754">
        <v>450</v>
      </c>
      <c r="K2754">
        <v>190</v>
      </c>
      <c r="L2754">
        <v>489</v>
      </c>
      <c r="M2754">
        <v>58</v>
      </c>
      <c r="N2754">
        <v>105</v>
      </c>
      <c r="O2754" s="3">
        <v>3513.4</v>
      </c>
      <c r="P2754" s="3">
        <v>4905.4329859999998</v>
      </c>
      <c r="Q2754" s="3">
        <v>7775.9</v>
      </c>
      <c r="R2754" s="3">
        <v>10856.76449</v>
      </c>
      <c r="S2754" s="3">
        <v>3258.4</v>
      </c>
      <c r="T2754" s="3">
        <v>4549.400251</v>
      </c>
      <c r="U2754" s="3">
        <v>11945</v>
      </c>
      <c r="V2754" s="3">
        <v>16677.690279999999</v>
      </c>
      <c r="W2754" s="3">
        <v>734.2</v>
      </c>
      <c r="X2754" s="3">
        <v>1025.0950359999999</v>
      </c>
      <c r="Y2754" s="3">
        <v>103</v>
      </c>
      <c r="Z2754" s="3">
        <v>143.80930079999999</v>
      </c>
      <c r="AA2754">
        <v>268</v>
      </c>
      <c r="AB2754">
        <v>447</v>
      </c>
      <c r="AC2754">
        <v>226</v>
      </c>
      <c r="AD2754">
        <v>515</v>
      </c>
      <c r="AE2754">
        <v>91</v>
      </c>
      <c r="AF2754">
        <v>92</v>
      </c>
      <c r="AG2754">
        <v>65</v>
      </c>
      <c r="AH2754">
        <v>22</v>
      </c>
      <c r="AI2754">
        <v>91</v>
      </c>
      <c r="AJ2754">
        <v>43</v>
      </c>
      <c r="AK2754">
        <v>14</v>
      </c>
      <c r="AL2754">
        <v>65</v>
      </c>
      <c r="AM2754">
        <v>88</v>
      </c>
      <c r="AN2754">
        <v>35</v>
      </c>
      <c r="AO2754">
        <v>117</v>
      </c>
      <c r="AP2754">
        <v>382</v>
      </c>
      <c r="AQ2754">
        <v>0</v>
      </c>
      <c r="AR2754" s="4">
        <v>5227</v>
      </c>
      <c r="AS2754" s="4">
        <f t="shared" si="676"/>
        <v>5609</v>
      </c>
      <c r="AT2754">
        <v>0.97136051899999998</v>
      </c>
      <c r="AU2754" s="4">
        <f t="shared" ref="AU2754:AU2817" si="688">IF(AT2754="NA",0,1)</f>
        <v>1</v>
      </c>
      <c r="AV2754" s="4">
        <f t="shared" si="677"/>
        <v>5448.3611510709998</v>
      </c>
      <c r="AW2754" s="4">
        <v>0</v>
      </c>
      <c r="AX2754" s="4">
        <v>0</v>
      </c>
      <c r="AY2754" s="4">
        <v>80.53</v>
      </c>
      <c r="AZ2754" s="4">
        <f t="shared" si="678"/>
        <v>80.53</v>
      </c>
      <c r="BA2754" s="4">
        <f t="shared" si="679"/>
        <v>78.223662595069996</v>
      </c>
      <c r="BB2754" s="4">
        <v>9.51</v>
      </c>
      <c r="BC2754" s="4">
        <v>12000</v>
      </c>
      <c r="BD2754">
        <v>1.95327310662</v>
      </c>
      <c r="BE2754" s="2">
        <v>0.11</v>
      </c>
      <c r="BF2754">
        <v>40</v>
      </c>
      <c r="BG2754">
        <f t="shared" ref="BG2754:BG2817" si="689">(BE2754*(1+BE2754)^BF2754)/((1+BE2754)^BF2754-1)</f>
        <v>0.11171872670841716</v>
      </c>
      <c r="BH2754">
        <v>0.76275000000000004</v>
      </c>
      <c r="BI2754" s="4">
        <v>0.52800000000000002</v>
      </c>
      <c r="BJ2754" s="4">
        <v>0.17599999999999999</v>
      </c>
      <c r="BK2754" s="3">
        <f t="shared" si="680"/>
        <v>385500</v>
      </c>
      <c r="BL2754" s="3">
        <f t="shared" si="681"/>
        <v>72</v>
      </c>
      <c r="BM2754" s="3">
        <v>820.99999999999989</v>
      </c>
      <c r="BN2754" s="3">
        <v>738.9</v>
      </c>
      <c r="BO2754" s="3">
        <f t="shared" si="682"/>
        <v>82.099999999999909</v>
      </c>
      <c r="BP2754" s="3">
        <f t="shared" si="683"/>
        <v>22800</v>
      </c>
      <c r="BQ2754">
        <v>0.72</v>
      </c>
      <c r="BR2754">
        <v>0.59</v>
      </c>
      <c r="BS2754">
        <v>7.85</v>
      </c>
      <c r="BT2754">
        <f t="shared" ref="BT2754:BT2817" si="690">815-BO2754</f>
        <v>732.90000000000009</v>
      </c>
      <c r="BU2754" s="1">
        <f t="shared" ref="BU2754:BU2817" si="691">(((AV2754*BG2754+BA2754)/(8760*BH2754))+BC2754*BD2754/1000000+BB2754/1000) + (BT2754*BS2754)/1000000</f>
        <v>0.14150701735091564</v>
      </c>
      <c r="BV2754" s="1">
        <f t="shared" si="684"/>
        <v>0.16022788027338375</v>
      </c>
      <c r="BW2754">
        <f t="shared" si="685"/>
        <v>0.15174757327814753</v>
      </c>
      <c r="BX2754">
        <f t="shared" si="686"/>
        <v>0.16560272692954409</v>
      </c>
      <c r="BY2754">
        <f t="shared" si="687"/>
        <v>155.6276823677841</v>
      </c>
    </row>
    <row r="2755" spans="1:77" x14ac:dyDescent="0.2">
      <c r="A2755">
        <v>21</v>
      </c>
      <c r="B2755">
        <v>49021</v>
      </c>
      <c r="C2755" t="s">
        <v>1788</v>
      </c>
      <c r="D2755">
        <v>49</v>
      </c>
      <c r="E2755" t="s">
        <v>1800</v>
      </c>
      <c r="F2755" t="s">
        <v>1801</v>
      </c>
      <c r="G2755" t="s">
        <v>287</v>
      </c>
      <c r="H2755">
        <v>21</v>
      </c>
      <c r="I2755">
        <v>389</v>
      </c>
      <c r="J2755">
        <v>417</v>
      </c>
      <c r="K2755">
        <v>126</v>
      </c>
      <c r="L2755">
        <v>368</v>
      </c>
      <c r="M2755">
        <v>54</v>
      </c>
      <c r="N2755">
        <v>99</v>
      </c>
      <c r="O2755" s="3">
        <v>5339.5</v>
      </c>
      <c r="P2755" s="3">
        <v>7455.0462319999997</v>
      </c>
      <c r="Q2755" s="3">
        <v>8354.7999999999993</v>
      </c>
      <c r="R2755" s="3">
        <v>11665.028609999999</v>
      </c>
      <c r="S2755" s="3">
        <v>2207.8000000000002</v>
      </c>
      <c r="T2755" s="3">
        <v>3082.5453830000001</v>
      </c>
      <c r="U2755" s="3">
        <v>9446.9</v>
      </c>
      <c r="V2755" s="3">
        <v>13189.826059999999</v>
      </c>
      <c r="W2755" s="3">
        <v>777.55</v>
      </c>
      <c r="X2755" s="3">
        <v>1085.6206010000001</v>
      </c>
      <c r="Y2755" s="3">
        <v>92</v>
      </c>
      <c r="Z2755" s="3">
        <v>128.45102600000001</v>
      </c>
      <c r="AA2755">
        <v>234</v>
      </c>
      <c r="AB2755">
        <v>348</v>
      </c>
      <c r="AC2755">
        <v>157</v>
      </c>
      <c r="AD2755">
        <v>370</v>
      </c>
      <c r="AE2755">
        <v>78</v>
      </c>
      <c r="AF2755">
        <v>72</v>
      </c>
      <c r="AG2755">
        <v>65</v>
      </c>
      <c r="AH2755">
        <v>22</v>
      </c>
      <c r="AI2755">
        <v>91</v>
      </c>
      <c r="AJ2755">
        <v>43</v>
      </c>
      <c r="AK2755">
        <v>14</v>
      </c>
      <c r="AL2755">
        <v>65</v>
      </c>
      <c r="AM2755">
        <v>88</v>
      </c>
      <c r="AN2755">
        <v>35</v>
      </c>
      <c r="AO2755">
        <v>117</v>
      </c>
      <c r="AP2755">
        <v>382</v>
      </c>
      <c r="AQ2755">
        <v>0</v>
      </c>
      <c r="AR2755" s="4">
        <v>5227</v>
      </c>
      <c r="AS2755" s="4">
        <f t="shared" ref="AS2755:AS2818" si="692">SUM(AP2755:AR2755)</f>
        <v>5609</v>
      </c>
      <c r="AT2755">
        <v>1.0150410439999999</v>
      </c>
      <c r="AU2755" s="4">
        <f t="shared" si="688"/>
        <v>1</v>
      </c>
      <c r="AV2755" s="4">
        <f t="shared" ref="AV2755:AV2818" si="693">AS2755*IF(AT2755="NA",0,AT2755)</f>
        <v>5693.3652157959996</v>
      </c>
      <c r="AW2755" s="4">
        <v>0</v>
      </c>
      <c r="AX2755" s="4">
        <v>0</v>
      </c>
      <c r="AY2755" s="4">
        <v>80.53</v>
      </c>
      <c r="AZ2755" s="4">
        <f t="shared" ref="AZ2755:AZ2818" si="694">SUM(AW2755:AY2755)</f>
        <v>80.53</v>
      </c>
      <c r="BA2755" s="4">
        <f t="shared" ref="BA2755:BA2818" si="695">AZ2755*AT2755</f>
        <v>81.741255273319993</v>
      </c>
      <c r="BB2755" s="4">
        <v>9.51</v>
      </c>
      <c r="BC2755" s="4">
        <v>12000</v>
      </c>
      <c r="BD2755">
        <v>2.3797866728599999</v>
      </c>
      <c r="BE2755" s="2">
        <v>0.11</v>
      </c>
      <c r="BF2755">
        <v>40</v>
      </c>
      <c r="BG2755">
        <f t="shared" si="689"/>
        <v>0.11171872670841716</v>
      </c>
      <c r="BH2755">
        <v>0.76275000000000004</v>
      </c>
      <c r="BI2755" s="4">
        <v>0.52800000000000002</v>
      </c>
      <c r="BJ2755" s="4">
        <v>0.17599999999999999</v>
      </c>
      <c r="BK2755" s="3">
        <f t="shared" ref="BK2755:BK2818" si="696">257000*1.5</f>
        <v>385500</v>
      </c>
      <c r="BL2755" s="3">
        <f t="shared" ref="BL2755:BL2818" si="697">48*1.5</f>
        <v>72</v>
      </c>
      <c r="BM2755" s="3">
        <v>820.99999999999989</v>
      </c>
      <c r="BN2755" s="3">
        <v>738.9</v>
      </c>
      <c r="BO2755" s="3">
        <f t="shared" ref="BO2755:BO2818" si="698">BM2755-BN2755</f>
        <v>82.099999999999909</v>
      </c>
      <c r="BP2755" s="3">
        <f t="shared" ref="BP2755:BP2818" si="699">15200*1.5</f>
        <v>22800</v>
      </c>
      <c r="BQ2755">
        <v>0.72</v>
      </c>
      <c r="BR2755">
        <v>0.59</v>
      </c>
      <c r="BS2755">
        <v>7.85</v>
      </c>
      <c r="BT2755">
        <f t="shared" si="690"/>
        <v>732.90000000000009</v>
      </c>
      <c r="BU2755" s="1">
        <f t="shared" si="691"/>
        <v>0.15124813254671721</v>
      </c>
      <c r="BV2755" s="1">
        <f t="shared" ref="BV2755:BV2818" si="700">(((AV2755*BG2755+BA2755)/(8760*BH2755))+BC2755*BD2755/1000000+BB2755/1000)  +(BQ2755*Z2755 + BR2755*R2755 + BI2755*T2755 + BJ2755*V2755)/2000000 + (BK2755*AJ2755)/(1000000*8760*BH2755) + ((BL2755+BO2755)*AG2755)/1000000 + (BP2755*AM2755)/(1000000*8760*BH2755) + (BT2755*BS2755)/1000000</f>
        <v>0.16950772266914532</v>
      </c>
      <c r="BW2755">
        <f t="shared" ref="BW2755:BW2818" si="701">(((AV2755*BG2755+BA2755)/(8760*BH2755))+BC2755*BD2755/1000000+BB2755/1000)  +(BQ2755*Z2755 + BR2755*R2755 + BI2755*T2755 + BJ2755*V2755)/2000000 + (BK2755*AK2755)/(1000000*8760*BH2755) + ((BL2755+BO2755)*AH2755)/1000000 + (BP2755*AN2755)/(1000000*8760*BH2755) + (BT2755*BS2755)/1000000</f>
        <v>0.1610274156739091</v>
      </c>
      <c r="BX2755">
        <f t="shared" ref="BX2755:BX2818" si="702">(((AV2755*BG2755+BA2755)/(8760*BH2755))+BC2755*BD2755/1000000+BB2755/1000)  +(BQ2755*Z2755 + BR2755*R2755 + BI2755*T2755 + BJ2755*V2755)/2000000 + (BK2755*AL2755)/(1000000*8760*BH2755) + ((BL2755+BO2755)*AI2755)/1000000 + (BP2755*AO2755)/(1000000*8760*BH2755) + (BT2755*BS2755)/1000000</f>
        <v>0.17488256932530566</v>
      </c>
      <c r="BY2755">
        <f t="shared" ref="BY2755:BY2818" si="703">(BK2755)/(BF2755*8760*BH2755) + ((BL2755+BO2755)) + (BP2755)/(BF2755*8760*BH2755)</f>
        <v>155.6276823677841</v>
      </c>
    </row>
    <row r="2756" spans="1:77" x14ac:dyDescent="0.2">
      <c r="A2756">
        <v>21</v>
      </c>
      <c r="B2756">
        <v>49023</v>
      </c>
      <c r="C2756" t="s">
        <v>1788</v>
      </c>
      <c r="D2756">
        <v>49</v>
      </c>
      <c r="E2756" t="s">
        <v>1800</v>
      </c>
      <c r="F2756" t="s">
        <v>1801</v>
      </c>
      <c r="G2756" t="s">
        <v>1878</v>
      </c>
      <c r="H2756">
        <v>23</v>
      </c>
      <c r="I2756">
        <v>306</v>
      </c>
      <c r="J2756">
        <v>355</v>
      </c>
      <c r="K2756">
        <v>126</v>
      </c>
      <c r="L2756">
        <v>359</v>
      </c>
      <c r="M2756">
        <v>45</v>
      </c>
      <c r="N2756">
        <v>87</v>
      </c>
      <c r="O2756" s="3">
        <v>1845.9</v>
      </c>
      <c r="P2756" s="3">
        <v>2577.2581399999999</v>
      </c>
      <c r="Q2756" s="3">
        <v>5876.6</v>
      </c>
      <c r="R2756" s="3">
        <v>8204.9489059999996</v>
      </c>
      <c r="S2756" s="3">
        <v>2184.6</v>
      </c>
      <c r="T2756" s="3">
        <v>3050.1533850000001</v>
      </c>
      <c r="U2756" s="3">
        <v>8986.7000000000007</v>
      </c>
      <c r="V2756" s="3">
        <v>12547.29169</v>
      </c>
      <c r="W2756" s="3">
        <v>552.12</v>
      </c>
      <c r="X2756" s="3">
        <v>770.87370080000005</v>
      </c>
      <c r="Y2756" s="3">
        <v>82</v>
      </c>
      <c r="Z2756" s="3">
        <v>114.488958</v>
      </c>
      <c r="AA2756">
        <v>185</v>
      </c>
      <c r="AB2756">
        <v>305</v>
      </c>
      <c r="AC2756">
        <v>152</v>
      </c>
      <c r="AD2756">
        <v>360</v>
      </c>
      <c r="AE2756">
        <v>72</v>
      </c>
      <c r="AF2756">
        <v>66</v>
      </c>
      <c r="AG2756">
        <v>65</v>
      </c>
      <c r="AH2756">
        <v>22</v>
      </c>
      <c r="AI2756">
        <v>91</v>
      </c>
      <c r="AJ2756">
        <v>43</v>
      </c>
      <c r="AK2756">
        <v>14</v>
      </c>
      <c r="AL2756">
        <v>65</v>
      </c>
      <c r="AM2756">
        <v>88</v>
      </c>
      <c r="AN2756">
        <v>35</v>
      </c>
      <c r="AO2756">
        <v>117</v>
      </c>
      <c r="AP2756">
        <v>382</v>
      </c>
      <c r="AQ2756">
        <v>0</v>
      </c>
      <c r="AR2756" s="4">
        <v>5227</v>
      </c>
      <c r="AS2756" s="4">
        <f t="shared" si="692"/>
        <v>5609</v>
      </c>
      <c r="AT2756">
        <v>0.99991992600000001</v>
      </c>
      <c r="AU2756" s="4">
        <f t="shared" si="688"/>
        <v>1</v>
      </c>
      <c r="AV2756" s="4">
        <f t="shared" si="693"/>
        <v>5608.5508649339999</v>
      </c>
      <c r="AW2756" s="4">
        <v>0</v>
      </c>
      <c r="AX2756" s="4">
        <v>0</v>
      </c>
      <c r="AY2756" s="4">
        <v>80.53</v>
      </c>
      <c r="AZ2756" s="4">
        <f t="shared" si="694"/>
        <v>80.53</v>
      </c>
      <c r="BA2756" s="4">
        <f t="shared" si="695"/>
        <v>80.523551640779999</v>
      </c>
      <c r="BB2756" s="4">
        <v>9.51</v>
      </c>
      <c r="BC2756" s="4">
        <v>12000</v>
      </c>
      <c r="BD2756">
        <v>2.2491597774900001</v>
      </c>
      <c r="BE2756" s="2">
        <v>0.11</v>
      </c>
      <c r="BF2756">
        <v>40</v>
      </c>
      <c r="BG2756">
        <f t="shared" si="689"/>
        <v>0.11171872670841716</v>
      </c>
      <c r="BH2756">
        <v>0.76275000000000004</v>
      </c>
      <c r="BI2756" s="4">
        <v>0.52800000000000002</v>
      </c>
      <c r="BJ2756" s="4">
        <v>0.17599999999999999</v>
      </c>
      <c r="BK2756" s="3">
        <f t="shared" si="696"/>
        <v>385500</v>
      </c>
      <c r="BL2756" s="3">
        <f t="shared" si="697"/>
        <v>72</v>
      </c>
      <c r="BM2756" s="3">
        <v>820.99999999999989</v>
      </c>
      <c r="BN2756" s="3">
        <v>738.9</v>
      </c>
      <c r="BO2756" s="3">
        <f t="shared" si="698"/>
        <v>82.099999999999909</v>
      </c>
      <c r="BP2756" s="3">
        <f t="shared" si="699"/>
        <v>22800</v>
      </c>
      <c r="BQ2756">
        <v>0.72</v>
      </c>
      <c r="BR2756">
        <v>0.59</v>
      </c>
      <c r="BS2756">
        <v>7.85</v>
      </c>
      <c r="BT2756">
        <f t="shared" si="690"/>
        <v>732.90000000000009</v>
      </c>
      <c r="BU2756" s="1">
        <f t="shared" si="691"/>
        <v>0.14808025795754279</v>
      </c>
      <c r="BV2756" s="1">
        <f t="shared" si="700"/>
        <v>0.16524900371077891</v>
      </c>
      <c r="BW2756">
        <f t="shared" si="701"/>
        <v>0.15676869671554269</v>
      </c>
      <c r="BX2756">
        <f t="shared" si="702"/>
        <v>0.17062385036693925</v>
      </c>
      <c r="BY2756">
        <f t="shared" si="703"/>
        <v>155.6276823677841</v>
      </c>
    </row>
    <row r="2757" spans="1:77" x14ac:dyDescent="0.2">
      <c r="A2757">
        <v>21</v>
      </c>
      <c r="B2757">
        <v>49025</v>
      </c>
      <c r="C2757" t="s">
        <v>1788</v>
      </c>
      <c r="D2757">
        <v>49</v>
      </c>
      <c r="E2757" t="s">
        <v>1800</v>
      </c>
      <c r="F2757" t="s">
        <v>1801</v>
      </c>
      <c r="G2757" t="s">
        <v>871</v>
      </c>
      <c r="H2757">
        <v>25</v>
      </c>
      <c r="I2757">
        <v>295</v>
      </c>
      <c r="J2757">
        <v>456</v>
      </c>
      <c r="K2757">
        <v>182</v>
      </c>
      <c r="L2757">
        <v>512</v>
      </c>
      <c r="M2757">
        <v>58</v>
      </c>
      <c r="N2757">
        <v>92</v>
      </c>
      <c r="O2757" s="3">
        <v>3169.2</v>
      </c>
      <c r="P2757" s="3">
        <v>4424.858604</v>
      </c>
      <c r="Q2757" s="3">
        <v>7696.2</v>
      </c>
      <c r="R2757" s="3">
        <v>10745.48681</v>
      </c>
      <c r="S2757" s="3">
        <v>3226.2</v>
      </c>
      <c r="T2757" s="3">
        <v>4504.4423919999999</v>
      </c>
      <c r="U2757" s="3">
        <v>12587</v>
      </c>
      <c r="V2757" s="3">
        <v>17574.055049999999</v>
      </c>
      <c r="W2757" s="3">
        <v>726.43</v>
      </c>
      <c r="X2757" s="3">
        <v>1014.2465089999999</v>
      </c>
      <c r="Y2757" s="3">
        <v>92</v>
      </c>
      <c r="Z2757" s="3">
        <v>128.45102600000001</v>
      </c>
      <c r="AA2757">
        <v>281</v>
      </c>
      <c r="AB2757">
        <v>460</v>
      </c>
      <c r="AC2757">
        <v>216</v>
      </c>
      <c r="AD2757">
        <v>534</v>
      </c>
      <c r="AE2757">
        <v>92</v>
      </c>
      <c r="AF2757">
        <v>86</v>
      </c>
      <c r="AG2757">
        <v>65</v>
      </c>
      <c r="AH2757">
        <v>22</v>
      </c>
      <c r="AI2757">
        <v>91</v>
      </c>
      <c r="AJ2757">
        <v>43</v>
      </c>
      <c r="AK2757">
        <v>14</v>
      </c>
      <c r="AL2757">
        <v>65</v>
      </c>
      <c r="AM2757">
        <v>88</v>
      </c>
      <c r="AN2757">
        <v>35</v>
      </c>
      <c r="AO2757">
        <v>117</v>
      </c>
      <c r="AP2757">
        <v>382</v>
      </c>
      <c r="AQ2757">
        <v>0</v>
      </c>
      <c r="AR2757" s="4">
        <v>5227</v>
      </c>
      <c r="AS2757" s="4">
        <f t="shared" si="692"/>
        <v>5609</v>
      </c>
      <c r="AT2757">
        <v>0.99921466999999997</v>
      </c>
      <c r="AU2757" s="4">
        <f t="shared" si="688"/>
        <v>1</v>
      </c>
      <c r="AV2757" s="4">
        <f t="shared" si="693"/>
        <v>5604.5950840300002</v>
      </c>
      <c r="AW2757" s="4">
        <v>0</v>
      </c>
      <c r="AX2757" s="4">
        <v>0</v>
      </c>
      <c r="AY2757" s="4">
        <v>80.53</v>
      </c>
      <c r="AZ2757" s="4">
        <f t="shared" si="694"/>
        <v>80.53</v>
      </c>
      <c r="BA2757" s="4">
        <f t="shared" si="695"/>
        <v>80.466757375100002</v>
      </c>
      <c r="BB2757" s="4">
        <v>9.51</v>
      </c>
      <c r="BC2757" s="4">
        <v>12000</v>
      </c>
      <c r="BD2757">
        <v>2.2479945882700001</v>
      </c>
      <c r="BE2757" s="2">
        <v>0.11</v>
      </c>
      <c r="BF2757">
        <v>40</v>
      </c>
      <c r="BG2757">
        <f t="shared" si="689"/>
        <v>0.11171872670841716</v>
      </c>
      <c r="BH2757">
        <v>0.76275000000000004</v>
      </c>
      <c r="BI2757" s="4">
        <v>0.52800000000000002</v>
      </c>
      <c r="BJ2757" s="4">
        <v>0.17599999999999999</v>
      </c>
      <c r="BK2757" s="3">
        <f t="shared" si="696"/>
        <v>385500</v>
      </c>
      <c r="BL2757" s="3">
        <f t="shared" si="697"/>
        <v>72</v>
      </c>
      <c r="BM2757" s="3">
        <v>820.99999999999989</v>
      </c>
      <c r="BN2757" s="3">
        <v>738.9</v>
      </c>
      <c r="BO2757" s="3">
        <f t="shared" si="698"/>
        <v>82.099999999999909</v>
      </c>
      <c r="BP2757" s="3">
        <f t="shared" si="699"/>
        <v>22800</v>
      </c>
      <c r="BQ2757">
        <v>0.72</v>
      </c>
      <c r="BR2757">
        <v>0.59</v>
      </c>
      <c r="BS2757">
        <v>7.85</v>
      </c>
      <c r="BT2757">
        <f t="shared" si="690"/>
        <v>732.90000000000009</v>
      </c>
      <c r="BU2757" s="1">
        <f t="shared" si="691"/>
        <v>0.14799163453003791</v>
      </c>
      <c r="BV2757" s="1">
        <f t="shared" si="700"/>
        <v>0.16674115278296203</v>
      </c>
      <c r="BW2757">
        <f t="shared" si="701"/>
        <v>0.15826084578772581</v>
      </c>
      <c r="BX2757">
        <f t="shared" si="702"/>
        <v>0.17211599943912237</v>
      </c>
      <c r="BY2757">
        <f t="shared" si="703"/>
        <v>155.6276823677841</v>
      </c>
    </row>
    <row r="2758" spans="1:77" x14ac:dyDescent="0.2">
      <c r="A2758">
        <v>21</v>
      </c>
      <c r="B2758">
        <v>49027</v>
      </c>
      <c r="C2758" t="s">
        <v>1788</v>
      </c>
      <c r="D2758">
        <v>49</v>
      </c>
      <c r="E2758" t="s">
        <v>1800</v>
      </c>
      <c r="F2758" t="s">
        <v>1801</v>
      </c>
      <c r="G2758" t="s">
        <v>1879</v>
      </c>
      <c r="H2758">
        <v>27</v>
      </c>
      <c r="I2758">
        <v>315</v>
      </c>
      <c r="J2758">
        <v>395</v>
      </c>
      <c r="K2758">
        <v>126</v>
      </c>
      <c r="L2758">
        <v>365</v>
      </c>
      <c r="M2758">
        <v>50</v>
      </c>
      <c r="N2758">
        <v>92</v>
      </c>
      <c r="O2758" s="3">
        <v>2045.3</v>
      </c>
      <c r="P2758" s="3">
        <v>2855.6617769999998</v>
      </c>
      <c r="Q2758" s="3">
        <v>6609.9</v>
      </c>
      <c r="R2758" s="3">
        <v>9228.7873560000007</v>
      </c>
      <c r="S2758" s="3">
        <v>2283.6999999999998</v>
      </c>
      <c r="T2758" s="3">
        <v>3188.5174790000001</v>
      </c>
      <c r="U2758" s="3">
        <v>9099.4</v>
      </c>
      <c r="V2758" s="3">
        <v>12704.644200000001</v>
      </c>
      <c r="W2758" s="3">
        <v>619.54999999999995</v>
      </c>
      <c r="X2758" s="3">
        <v>865.01992559999997</v>
      </c>
      <c r="Y2758" s="3">
        <v>87</v>
      </c>
      <c r="Z2758" s="3">
        <v>121.469992</v>
      </c>
      <c r="AA2758">
        <v>228</v>
      </c>
      <c r="AB2758">
        <v>355</v>
      </c>
      <c r="AC2758">
        <v>156</v>
      </c>
      <c r="AD2758">
        <v>375</v>
      </c>
      <c r="AE2758">
        <v>78</v>
      </c>
      <c r="AF2758">
        <v>73</v>
      </c>
      <c r="AG2758">
        <v>65</v>
      </c>
      <c r="AH2758">
        <v>22</v>
      </c>
      <c r="AI2758">
        <v>91</v>
      </c>
      <c r="AJ2758">
        <v>43</v>
      </c>
      <c r="AK2758">
        <v>14</v>
      </c>
      <c r="AL2758">
        <v>65</v>
      </c>
      <c r="AM2758">
        <v>88</v>
      </c>
      <c r="AN2758">
        <v>35</v>
      </c>
      <c r="AO2758">
        <v>117</v>
      </c>
      <c r="AP2758">
        <v>382</v>
      </c>
      <c r="AQ2758">
        <v>0</v>
      </c>
      <c r="AR2758" s="4">
        <v>5227</v>
      </c>
      <c r="AS2758" s="4">
        <f t="shared" si="692"/>
        <v>5609</v>
      </c>
      <c r="AT2758">
        <v>1.006519229</v>
      </c>
      <c r="AU2758" s="4">
        <f t="shared" si="688"/>
        <v>1</v>
      </c>
      <c r="AV2758" s="4">
        <f t="shared" si="693"/>
        <v>5645.5663554610001</v>
      </c>
      <c r="AW2758" s="4">
        <v>0</v>
      </c>
      <c r="AX2758" s="4">
        <v>0</v>
      </c>
      <c r="AY2758" s="4">
        <v>80.53</v>
      </c>
      <c r="AZ2758" s="4">
        <f t="shared" si="694"/>
        <v>80.53</v>
      </c>
      <c r="BA2758" s="4">
        <f t="shared" si="695"/>
        <v>81.05499351137</v>
      </c>
      <c r="BB2758" s="4">
        <v>9.51</v>
      </c>
      <c r="BC2758" s="4">
        <v>12000</v>
      </c>
      <c r="BD2758">
        <v>2.2904955131300002</v>
      </c>
      <c r="BE2758" s="2">
        <v>0.11</v>
      </c>
      <c r="BF2758">
        <v>40</v>
      </c>
      <c r="BG2758">
        <f t="shared" si="689"/>
        <v>0.11171872670841716</v>
      </c>
      <c r="BH2758">
        <v>0.76275000000000004</v>
      </c>
      <c r="BI2758" s="4">
        <v>0.52800000000000002</v>
      </c>
      <c r="BJ2758" s="4">
        <v>0.17599999999999999</v>
      </c>
      <c r="BK2758" s="3">
        <f t="shared" si="696"/>
        <v>385500</v>
      </c>
      <c r="BL2758" s="3">
        <f t="shared" si="697"/>
        <v>72</v>
      </c>
      <c r="BM2758" s="3">
        <v>820.99999999999989</v>
      </c>
      <c r="BN2758" s="3">
        <v>738.9</v>
      </c>
      <c r="BO2758" s="3">
        <f t="shared" si="698"/>
        <v>82.099999999999909</v>
      </c>
      <c r="BP2758" s="3">
        <f t="shared" si="699"/>
        <v>22800</v>
      </c>
      <c r="BQ2758">
        <v>0.72</v>
      </c>
      <c r="BR2758">
        <v>0.59</v>
      </c>
      <c r="BS2758">
        <v>7.85</v>
      </c>
      <c r="BT2758">
        <f t="shared" si="690"/>
        <v>732.90000000000009</v>
      </c>
      <c r="BU2758" s="1">
        <f t="shared" si="691"/>
        <v>0.14927472764984742</v>
      </c>
      <c r="BV2758" s="1">
        <f t="shared" si="700"/>
        <v>0.16679839405976954</v>
      </c>
      <c r="BW2758">
        <f t="shared" si="701"/>
        <v>0.15831808706453332</v>
      </c>
      <c r="BX2758">
        <f t="shared" si="702"/>
        <v>0.17217324071592988</v>
      </c>
      <c r="BY2758">
        <f t="shared" si="703"/>
        <v>155.6276823677841</v>
      </c>
    </row>
    <row r="2759" spans="1:77" x14ac:dyDescent="0.2">
      <c r="A2759">
        <v>21</v>
      </c>
      <c r="B2759">
        <v>49029</v>
      </c>
      <c r="C2759" t="s">
        <v>1788</v>
      </c>
      <c r="D2759">
        <v>49</v>
      </c>
      <c r="E2759" t="s">
        <v>1800</v>
      </c>
      <c r="F2759" t="s">
        <v>1801</v>
      </c>
      <c r="G2759" t="s">
        <v>880</v>
      </c>
      <c r="H2759">
        <v>29</v>
      </c>
      <c r="I2759">
        <v>474</v>
      </c>
      <c r="J2759">
        <v>1114</v>
      </c>
      <c r="K2759">
        <v>232</v>
      </c>
      <c r="L2759">
        <v>464</v>
      </c>
      <c r="M2759">
        <v>135</v>
      </c>
      <c r="N2759">
        <v>255</v>
      </c>
      <c r="O2759" s="3">
        <v>1245.2</v>
      </c>
      <c r="P2759" s="3">
        <v>1738.5567129999999</v>
      </c>
      <c r="Q2759" s="3">
        <v>17841</v>
      </c>
      <c r="R2759" s="3">
        <v>24909.725600000002</v>
      </c>
      <c r="S2759" s="3">
        <v>3582.4</v>
      </c>
      <c r="T2759" s="3">
        <v>5001.771256</v>
      </c>
      <c r="U2759" s="3">
        <v>11118</v>
      </c>
      <c r="V2759" s="3">
        <v>15523.027249999999</v>
      </c>
      <c r="W2759" s="3">
        <v>1646.9</v>
      </c>
      <c r="X2759" s="3">
        <v>2299.4129859999998</v>
      </c>
      <c r="Y2759" s="3">
        <v>213</v>
      </c>
      <c r="Z2759" s="3">
        <v>297.3920493</v>
      </c>
      <c r="AA2759">
        <v>237</v>
      </c>
      <c r="AB2759">
        <v>490</v>
      </c>
      <c r="AC2759">
        <v>180</v>
      </c>
      <c r="AD2759">
        <v>388</v>
      </c>
      <c r="AE2759">
        <v>95</v>
      </c>
      <c r="AF2759">
        <v>108</v>
      </c>
      <c r="AG2759">
        <v>65</v>
      </c>
      <c r="AH2759">
        <v>22</v>
      </c>
      <c r="AI2759">
        <v>91</v>
      </c>
      <c r="AJ2759">
        <v>43</v>
      </c>
      <c r="AK2759">
        <v>14</v>
      </c>
      <c r="AL2759">
        <v>65</v>
      </c>
      <c r="AM2759">
        <v>88</v>
      </c>
      <c r="AN2759">
        <v>35</v>
      </c>
      <c r="AO2759">
        <v>117</v>
      </c>
      <c r="AP2759">
        <v>382</v>
      </c>
      <c r="AQ2759">
        <v>0</v>
      </c>
      <c r="AR2759" s="4">
        <v>5227</v>
      </c>
      <c r="AS2759" s="4">
        <f t="shared" si="692"/>
        <v>5609</v>
      </c>
      <c r="AT2759">
        <v>0.9799544</v>
      </c>
      <c r="AU2759" s="4">
        <f t="shared" si="688"/>
        <v>1</v>
      </c>
      <c r="AV2759" s="4">
        <f t="shared" si="693"/>
        <v>5496.5642295999996</v>
      </c>
      <c r="AW2759" s="4">
        <v>0</v>
      </c>
      <c r="AX2759" s="4">
        <v>0</v>
      </c>
      <c r="AY2759" s="4">
        <v>80.53</v>
      </c>
      <c r="AZ2759" s="4">
        <f t="shared" si="694"/>
        <v>80.53</v>
      </c>
      <c r="BA2759" s="4">
        <f t="shared" si="695"/>
        <v>78.915727832000002</v>
      </c>
      <c r="BB2759" s="4">
        <v>9.51</v>
      </c>
      <c r="BC2759" s="4">
        <v>12000</v>
      </c>
      <c r="BD2759">
        <v>2.12202429346</v>
      </c>
      <c r="BE2759" s="2">
        <v>0.11</v>
      </c>
      <c r="BF2759">
        <v>40</v>
      </c>
      <c r="BG2759">
        <f t="shared" si="689"/>
        <v>0.11171872670841716</v>
      </c>
      <c r="BH2759">
        <v>0.76275000000000004</v>
      </c>
      <c r="BI2759" s="4">
        <v>0.52800000000000002</v>
      </c>
      <c r="BJ2759" s="4">
        <v>0.17599999999999999</v>
      </c>
      <c r="BK2759" s="3">
        <f t="shared" si="696"/>
        <v>385500</v>
      </c>
      <c r="BL2759" s="3">
        <f t="shared" si="697"/>
        <v>72</v>
      </c>
      <c r="BM2759" s="3">
        <v>820.99999999999989</v>
      </c>
      <c r="BN2759" s="3">
        <v>738.9</v>
      </c>
      <c r="BO2759" s="3">
        <f t="shared" si="698"/>
        <v>82.099999999999909</v>
      </c>
      <c r="BP2759" s="3">
        <f t="shared" si="699"/>
        <v>22800</v>
      </c>
      <c r="BQ2759">
        <v>0.72</v>
      </c>
      <c r="BR2759">
        <v>0.59</v>
      </c>
      <c r="BS2759">
        <v>7.85</v>
      </c>
      <c r="BT2759">
        <f t="shared" si="690"/>
        <v>732.90000000000009</v>
      </c>
      <c r="BU2759" s="1">
        <f t="shared" si="691"/>
        <v>0.14444156971787359</v>
      </c>
      <c r="BV2759" s="1">
        <f t="shared" si="700"/>
        <v>0.16738116155593169</v>
      </c>
      <c r="BW2759">
        <f t="shared" si="701"/>
        <v>0.15890085456069547</v>
      </c>
      <c r="BX2759">
        <f t="shared" si="702"/>
        <v>0.17275600821209203</v>
      </c>
      <c r="BY2759">
        <f t="shared" si="703"/>
        <v>155.6276823677841</v>
      </c>
    </row>
    <row r="2760" spans="1:77" x14ac:dyDescent="0.2">
      <c r="A2760">
        <v>21</v>
      </c>
      <c r="B2760">
        <v>49031</v>
      </c>
      <c r="C2760" t="s">
        <v>1788</v>
      </c>
      <c r="D2760">
        <v>49</v>
      </c>
      <c r="E2760" t="s">
        <v>1800</v>
      </c>
      <c r="F2760" t="s">
        <v>1801</v>
      </c>
      <c r="G2760" t="s">
        <v>1881</v>
      </c>
      <c r="H2760">
        <v>31</v>
      </c>
      <c r="I2760">
        <v>214</v>
      </c>
      <c r="J2760">
        <v>344</v>
      </c>
      <c r="K2760">
        <v>132</v>
      </c>
      <c r="L2760">
        <v>343</v>
      </c>
      <c r="M2760">
        <v>47</v>
      </c>
      <c r="N2760">
        <v>90</v>
      </c>
      <c r="O2760" s="3">
        <v>2173.1</v>
      </c>
      <c r="P2760" s="3">
        <v>3034.0970069999998</v>
      </c>
      <c r="Q2760" s="3">
        <v>5899.1</v>
      </c>
      <c r="R2760" s="3">
        <v>8236.3635599999998</v>
      </c>
      <c r="S2760" s="3">
        <v>2145.1999999999998</v>
      </c>
      <c r="T2760" s="3">
        <v>2995.1428369999999</v>
      </c>
      <c r="U2760" s="3">
        <v>8423.7999999999993</v>
      </c>
      <c r="V2760" s="3">
        <v>11761.36688</v>
      </c>
      <c r="W2760" s="3">
        <v>555.88</v>
      </c>
      <c r="X2760" s="3">
        <v>776.12343840000005</v>
      </c>
      <c r="Y2760" s="3">
        <v>86</v>
      </c>
      <c r="Z2760" s="3">
        <v>120.0737852</v>
      </c>
      <c r="AA2760">
        <v>183</v>
      </c>
      <c r="AB2760">
        <v>328</v>
      </c>
      <c r="AC2760">
        <v>161</v>
      </c>
      <c r="AD2760">
        <v>362</v>
      </c>
      <c r="AE2760">
        <v>76</v>
      </c>
      <c r="AF2760">
        <v>69</v>
      </c>
      <c r="AG2760">
        <v>65</v>
      </c>
      <c r="AH2760">
        <v>22</v>
      </c>
      <c r="AI2760">
        <v>91</v>
      </c>
      <c r="AJ2760">
        <v>43</v>
      </c>
      <c r="AK2760">
        <v>14</v>
      </c>
      <c r="AL2760">
        <v>65</v>
      </c>
      <c r="AM2760">
        <v>88</v>
      </c>
      <c r="AN2760">
        <v>35</v>
      </c>
      <c r="AO2760">
        <v>117</v>
      </c>
      <c r="AP2760">
        <v>382</v>
      </c>
      <c r="AQ2760">
        <v>0</v>
      </c>
      <c r="AR2760" s="4">
        <v>5227</v>
      </c>
      <c r="AS2760" s="4">
        <f t="shared" si="692"/>
        <v>5609</v>
      </c>
      <c r="AT2760">
        <v>0.99796516899999999</v>
      </c>
      <c r="AU2760" s="4">
        <f t="shared" si="688"/>
        <v>1</v>
      </c>
      <c r="AV2760" s="4">
        <f t="shared" si="693"/>
        <v>5597.5866329210003</v>
      </c>
      <c r="AW2760" s="4">
        <v>0</v>
      </c>
      <c r="AX2760" s="4">
        <v>0</v>
      </c>
      <c r="AY2760" s="4">
        <v>80.53</v>
      </c>
      <c r="AZ2760" s="4">
        <f t="shared" si="694"/>
        <v>80.53</v>
      </c>
      <c r="BA2760" s="4">
        <f t="shared" si="695"/>
        <v>80.366135059569999</v>
      </c>
      <c r="BB2760" s="4">
        <v>9.51</v>
      </c>
      <c r="BC2760" s="4">
        <v>12000</v>
      </c>
      <c r="BD2760">
        <v>2.2071967510100001</v>
      </c>
      <c r="BE2760" s="2">
        <v>0.11</v>
      </c>
      <c r="BF2760">
        <v>40</v>
      </c>
      <c r="BG2760">
        <f t="shared" si="689"/>
        <v>0.11171872670841716</v>
      </c>
      <c r="BH2760">
        <v>0.76275000000000004</v>
      </c>
      <c r="BI2760" s="4">
        <v>0.52800000000000002</v>
      </c>
      <c r="BJ2760" s="4">
        <v>0.17599999999999999</v>
      </c>
      <c r="BK2760" s="3">
        <f t="shared" si="696"/>
        <v>385500</v>
      </c>
      <c r="BL2760" s="3">
        <f t="shared" si="697"/>
        <v>72</v>
      </c>
      <c r="BM2760" s="3">
        <v>820.99999999999989</v>
      </c>
      <c r="BN2760" s="3">
        <v>738.9</v>
      </c>
      <c r="BO2760" s="3">
        <f t="shared" si="698"/>
        <v>82.099999999999909</v>
      </c>
      <c r="BP2760" s="3">
        <f t="shared" si="699"/>
        <v>22800</v>
      </c>
      <c r="BQ2760">
        <v>0.72</v>
      </c>
      <c r="BR2760">
        <v>0.59</v>
      </c>
      <c r="BS2760">
        <v>7.85</v>
      </c>
      <c r="BT2760">
        <f t="shared" si="690"/>
        <v>732.90000000000009</v>
      </c>
      <c r="BU2760" s="1">
        <f t="shared" si="691"/>
        <v>0.14736981885697814</v>
      </c>
      <c r="BV2760" s="1">
        <f t="shared" si="700"/>
        <v>0.16446615830298425</v>
      </c>
      <c r="BW2760">
        <f t="shared" si="701"/>
        <v>0.15598585130774803</v>
      </c>
      <c r="BX2760">
        <f t="shared" si="702"/>
        <v>0.16984100495914459</v>
      </c>
      <c r="BY2760">
        <f t="shared" si="703"/>
        <v>155.6276823677841</v>
      </c>
    </row>
    <row r="2761" spans="1:77" x14ac:dyDescent="0.2">
      <c r="A2761">
        <v>21</v>
      </c>
      <c r="B2761">
        <v>49033</v>
      </c>
      <c r="C2761" t="s">
        <v>1788</v>
      </c>
      <c r="D2761">
        <v>49</v>
      </c>
      <c r="E2761" t="s">
        <v>1800</v>
      </c>
      <c r="F2761" t="s">
        <v>1801</v>
      </c>
      <c r="G2761" t="s">
        <v>1920</v>
      </c>
      <c r="H2761">
        <v>33</v>
      </c>
      <c r="I2761">
        <v>164</v>
      </c>
      <c r="J2761">
        <v>506</v>
      </c>
      <c r="K2761">
        <v>168</v>
      </c>
      <c r="L2761">
        <v>397</v>
      </c>
      <c r="M2761">
        <v>66</v>
      </c>
      <c r="N2761">
        <v>136</v>
      </c>
      <c r="O2761" s="3">
        <v>1362.4</v>
      </c>
      <c r="P2761" s="3">
        <v>1902.1921500000001</v>
      </c>
      <c r="Q2761" s="3">
        <v>8011.8</v>
      </c>
      <c r="R2761" s="3">
        <v>11186.12968</v>
      </c>
      <c r="S2761" s="3">
        <v>2632.4</v>
      </c>
      <c r="T2761" s="3">
        <v>3675.3747920000001</v>
      </c>
      <c r="U2761" s="3">
        <v>9460.7000000000007</v>
      </c>
      <c r="V2761" s="3">
        <v>13209.093709999999</v>
      </c>
      <c r="W2761" s="3">
        <v>754.98</v>
      </c>
      <c r="X2761" s="3">
        <v>1054.108213</v>
      </c>
      <c r="Y2761" s="3">
        <v>118</v>
      </c>
      <c r="Z2761" s="3">
        <v>164.75240289999999</v>
      </c>
      <c r="AA2761">
        <v>154</v>
      </c>
      <c r="AB2761">
        <v>350</v>
      </c>
      <c r="AC2761">
        <v>169</v>
      </c>
      <c r="AD2761">
        <v>380</v>
      </c>
      <c r="AE2761">
        <v>79</v>
      </c>
      <c r="AF2761">
        <v>81</v>
      </c>
      <c r="AG2761">
        <v>65</v>
      </c>
      <c r="AH2761">
        <v>22</v>
      </c>
      <c r="AI2761">
        <v>91</v>
      </c>
      <c r="AJ2761">
        <v>43</v>
      </c>
      <c r="AK2761">
        <v>14</v>
      </c>
      <c r="AL2761">
        <v>65</v>
      </c>
      <c r="AM2761">
        <v>88</v>
      </c>
      <c r="AN2761">
        <v>35</v>
      </c>
      <c r="AO2761">
        <v>117</v>
      </c>
      <c r="AP2761">
        <v>382</v>
      </c>
      <c r="AQ2761">
        <v>0</v>
      </c>
      <c r="AR2761" s="4">
        <v>5227</v>
      </c>
      <c r="AS2761" s="4">
        <f t="shared" si="692"/>
        <v>5609</v>
      </c>
      <c r="AT2761">
        <v>0.97375260699999999</v>
      </c>
      <c r="AU2761" s="4">
        <f t="shared" si="688"/>
        <v>1</v>
      </c>
      <c r="AV2761" s="4">
        <f t="shared" si="693"/>
        <v>5461.7783726629996</v>
      </c>
      <c r="AW2761" s="4">
        <v>0</v>
      </c>
      <c r="AX2761" s="4">
        <v>0</v>
      </c>
      <c r="AY2761" s="4">
        <v>80.53</v>
      </c>
      <c r="AZ2761" s="4">
        <f t="shared" si="694"/>
        <v>80.53</v>
      </c>
      <c r="BA2761" s="4">
        <f t="shared" si="695"/>
        <v>78.41629744171</v>
      </c>
      <c r="BB2761" s="4">
        <v>9.51</v>
      </c>
      <c r="BC2761" s="4">
        <v>12000</v>
      </c>
      <c r="BD2761">
        <v>2.0728881398599999</v>
      </c>
      <c r="BE2761" s="2">
        <v>0.11</v>
      </c>
      <c r="BF2761">
        <v>40</v>
      </c>
      <c r="BG2761">
        <f t="shared" si="689"/>
        <v>0.11171872670841716</v>
      </c>
      <c r="BH2761">
        <v>0.76275000000000004</v>
      </c>
      <c r="BI2761" s="4">
        <v>0.52800000000000002</v>
      </c>
      <c r="BJ2761" s="4">
        <v>0.17599999999999999</v>
      </c>
      <c r="BK2761" s="3">
        <f t="shared" si="696"/>
        <v>385500</v>
      </c>
      <c r="BL2761" s="3">
        <f t="shared" si="697"/>
        <v>72</v>
      </c>
      <c r="BM2761" s="3">
        <v>820.99999999999989</v>
      </c>
      <c r="BN2761" s="3">
        <v>738.9</v>
      </c>
      <c r="BO2761" s="3">
        <f t="shared" si="698"/>
        <v>82.099999999999909</v>
      </c>
      <c r="BP2761" s="3">
        <f t="shared" si="699"/>
        <v>22800</v>
      </c>
      <c r="BQ2761">
        <v>0.72</v>
      </c>
      <c r="BR2761">
        <v>0.59</v>
      </c>
      <c r="BS2761">
        <v>7.85</v>
      </c>
      <c r="BT2761">
        <f t="shared" si="690"/>
        <v>732.90000000000009</v>
      </c>
      <c r="BU2761" s="1">
        <f t="shared" si="691"/>
        <v>0.14319556569965008</v>
      </c>
      <c r="BV2761" s="1">
        <f t="shared" si="700"/>
        <v>0.16148515165058819</v>
      </c>
      <c r="BW2761">
        <f t="shared" si="701"/>
        <v>0.15300484465535197</v>
      </c>
      <c r="BX2761">
        <f t="shared" si="702"/>
        <v>0.16685999830674852</v>
      </c>
      <c r="BY2761">
        <f t="shared" si="703"/>
        <v>155.6276823677841</v>
      </c>
    </row>
    <row r="2762" spans="1:77" x14ac:dyDescent="0.2">
      <c r="A2762">
        <v>21</v>
      </c>
      <c r="B2762">
        <v>49035</v>
      </c>
      <c r="C2762" t="s">
        <v>1788</v>
      </c>
      <c r="D2762">
        <v>49</v>
      </c>
      <c r="E2762" t="s">
        <v>1800</v>
      </c>
      <c r="F2762" t="s">
        <v>1801</v>
      </c>
      <c r="G2762" t="s">
        <v>1882</v>
      </c>
      <c r="H2762">
        <v>35</v>
      </c>
      <c r="I2762">
        <v>22039</v>
      </c>
      <c r="J2762">
        <v>8733</v>
      </c>
      <c r="K2762">
        <v>307</v>
      </c>
      <c r="L2762">
        <v>1257</v>
      </c>
      <c r="M2762">
        <v>1024</v>
      </c>
      <c r="N2762">
        <v>2106</v>
      </c>
      <c r="O2762" s="3">
        <v>1151.8</v>
      </c>
      <c r="P2762" s="3">
        <v>1608.150997</v>
      </c>
      <c r="Q2762" s="3">
        <v>135950</v>
      </c>
      <c r="R2762" s="3">
        <v>189814.31510000001</v>
      </c>
      <c r="S2762" s="3">
        <v>16620</v>
      </c>
      <c r="T2762" s="3">
        <v>23204.95709</v>
      </c>
      <c r="U2762" s="3">
        <v>36044</v>
      </c>
      <c r="V2762" s="3">
        <v>50324.878060000003</v>
      </c>
      <c r="W2762" s="3">
        <v>12380</v>
      </c>
      <c r="X2762" s="3">
        <v>17285.040239999998</v>
      </c>
      <c r="Y2762" s="3">
        <v>1670</v>
      </c>
      <c r="Z2762" s="3">
        <v>2331.6653630000001</v>
      </c>
      <c r="AA2762">
        <v>5281</v>
      </c>
      <c r="AB2762">
        <v>2198</v>
      </c>
      <c r="AC2762">
        <v>189</v>
      </c>
      <c r="AD2762">
        <v>559</v>
      </c>
      <c r="AE2762">
        <v>294</v>
      </c>
      <c r="AF2762">
        <v>521</v>
      </c>
      <c r="AG2762">
        <v>65</v>
      </c>
      <c r="AH2762">
        <v>22</v>
      </c>
      <c r="AI2762">
        <v>91</v>
      </c>
      <c r="AJ2762">
        <v>43</v>
      </c>
      <c r="AK2762">
        <v>14</v>
      </c>
      <c r="AL2762">
        <v>65</v>
      </c>
      <c r="AM2762">
        <v>88</v>
      </c>
      <c r="AN2762">
        <v>35</v>
      </c>
      <c r="AO2762">
        <v>117</v>
      </c>
      <c r="AP2762">
        <v>382</v>
      </c>
      <c r="AQ2762">
        <v>0</v>
      </c>
      <c r="AR2762" s="4">
        <v>5227</v>
      </c>
      <c r="AS2762" s="4">
        <f t="shared" si="692"/>
        <v>5609</v>
      </c>
      <c r="AT2762">
        <v>0.98441970599999995</v>
      </c>
      <c r="AU2762" s="4">
        <f t="shared" si="688"/>
        <v>1</v>
      </c>
      <c r="AV2762" s="4">
        <f t="shared" si="693"/>
        <v>5521.6101309539999</v>
      </c>
      <c r="AW2762" s="4">
        <v>0</v>
      </c>
      <c r="AX2762" s="4">
        <v>0</v>
      </c>
      <c r="AY2762" s="4">
        <v>80.53</v>
      </c>
      <c r="AZ2762" s="4">
        <f t="shared" si="694"/>
        <v>80.53</v>
      </c>
      <c r="BA2762" s="4">
        <f t="shared" si="695"/>
        <v>79.275318924179999</v>
      </c>
      <c r="BB2762" s="4">
        <v>9.51</v>
      </c>
      <c r="BC2762" s="4">
        <v>12000</v>
      </c>
      <c r="BD2762">
        <v>2.1675864760299999</v>
      </c>
      <c r="BE2762" s="2">
        <v>0.11</v>
      </c>
      <c r="BF2762">
        <v>40</v>
      </c>
      <c r="BG2762">
        <f t="shared" si="689"/>
        <v>0.11171872670841716</v>
      </c>
      <c r="BH2762">
        <v>0.76275000000000004</v>
      </c>
      <c r="BI2762" s="4">
        <v>0.52800000000000002</v>
      </c>
      <c r="BJ2762" s="4">
        <v>0.17599999999999999</v>
      </c>
      <c r="BK2762" s="3">
        <f t="shared" si="696"/>
        <v>385500</v>
      </c>
      <c r="BL2762" s="3">
        <f t="shared" si="697"/>
        <v>72</v>
      </c>
      <c r="BM2762" s="3">
        <v>820.99999999999989</v>
      </c>
      <c r="BN2762" s="3">
        <v>738.9</v>
      </c>
      <c r="BO2762" s="3">
        <f t="shared" si="698"/>
        <v>82.099999999999909</v>
      </c>
      <c r="BP2762" s="3">
        <f t="shared" si="699"/>
        <v>22800</v>
      </c>
      <c r="BQ2762">
        <v>0.72</v>
      </c>
      <c r="BR2762">
        <v>0.59</v>
      </c>
      <c r="BS2762">
        <v>7.85</v>
      </c>
      <c r="BT2762">
        <f t="shared" si="690"/>
        <v>732.90000000000009</v>
      </c>
      <c r="BU2762" s="1">
        <f t="shared" si="691"/>
        <v>0.1454609040264972</v>
      </c>
      <c r="BV2762" s="1">
        <f t="shared" si="700"/>
        <v>0.22564789209144331</v>
      </c>
      <c r="BW2762">
        <f t="shared" si="701"/>
        <v>0.21716758509620709</v>
      </c>
      <c r="BX2762">
        <f t="shared" si="702"/>
        <v>0.23102273874760365</v>
      </c>
      <c r="BY2762">
        <f t="shared" si="703"/>
        <v>155.6276823677841</v>
      </c>
    </row>
    <row r="2763" spans="1:77" x14ac:dyDescent="0.2">
      <c r="A2763">
        <v>21</v>
      </c>
      <c r="B2763">
        <v>49037</v>
      </c>
      <c r="C2763" t="s">
        <v>1788</v>
      </c>
      <c r="D2763">
        <v>49</v>
      </c>
      <c r="E2763" t="s">
        <v>1800</v>
      </c>
      <c r="F2763" t="s">
        <v>1801</v>
      </c>
      <c r="G2763" t="s">
        <v>1905</v>
      </c>
      <c r="H2763">
        <v>37</v>
      </c>
      <c r="I2763">
        <v>241</v>
      </c>
      <c r="J2763">
        <v>434</v>
      </c>
      <c r="K2763">
        <v>175</v>
      </c>
      <c r="L2763">
        <v>484</v>
      </c>
      <c r="M2763">
        <v>55</v>
      </c>
      <c r="N2763">
        <v>93</v>
      </c>
      <c r="O2763" s="3">
        <v>2500.5</v>
      </c>
      <c r="P2763" s="3">
        <v>3491.2151140000001</v>
      </c>
      <c r="Q2763" s="3">
        <v>7289.5</v>
      </c>
      <c r="R2763" s="3">
        <v>10177.6495</v>
      </c>
      <c r="S2763" s="3">
        <v>3046.5</v>
      </c>
      <c r="T2763" s="3">
        <v>4253.5440289999997</v>
      </c>
      <c r="U2763" s="3">
        <v>11786</v>
      </c>
      <c r="V2763" s="3">
        <v>16455.6934</v>
      </c>
      <c r="W2763" s="3">
        <v>701.32</v>
      </c>
      <c r="X2763" s="3">
        <v>979.18775600000004</v>
      </c>
      <c r="Y2763" s="3">
        <v>93</v>
      </c>
      <c r="Z2763" s="3">
        <v>129.8472328</v>
      </c>
      <c r="AA2763">
        <v>228</v>
      </c>
      <c r="AB2763">
        <v>440</v>
      </c>
      <c r="AC2763">
        <v>210</v>
      </c>
      <c r="AD2763">
        <v>510</v>
      </c>
      <c r="AE2763">
        <v>89</v>
      </c>
      <c r="AF2763">
        <v>88</v>
      </c>
      <c r="AG2763">
        <v>65</v>
      </c>
      <c r="AH2763">
        <v>22</v>
      </c>
      <c r="AI2763">
        <v>91</v>
      </c>
      <c r="AJ2763">
        <v>43</v>
      </c>
      <c r="AK2763">
        <v>14</v>
      </c>
      <c r="AL2763">
        <v>65</v>
      </c>
      <c r="AM2763">
        <v>88</v>
      </c>
      <c r="AN2763">
        <v>35</v>
      </c>
      <c r="AO2763">
        <v>117</v>
      </c>
      <c r="AP2763">
        <v>382</v>
      </c>
      <c r="AQ2763">
        <v>0</v>
      </c>
      <c r="AR2763" s="4">
        <v>5227</v>
      </c>
      <c r="AS2763" s="4">
        <f t="shared" si="692"/>
        <v>5609</v>
      </c>
      <c r="AT2763">
        <v>0.97711493400000005</v>
      </c>
      <c r="AU2763" s="4">
        <f t="shared" si="688"/>
        <v>1</v>
      </c>
      <c r="AV2763" s="4">
        <f t="shared" si="693"/>
        <v>5480.6376648060004</v>
      </c>
      <c r="AW2763" s="4">
        <v>0</v>
      </c>
      <c r="AX2763" s="4">
        <v>0</v>
      </c>
      <c r="AY2763" s="4">
        <v>80.53</v>
      </c>
      <c r="AZ2763" s="4">
        <f t="shared" si="694"/>
        <v>80.53</v>
      </c>
      <c r="BA2763" s="4">
        <f t="shared" si="695"/>
        <v>78.687065635020005</v>
      </c>
      <c r="BB2763" s="4">
        <v>9.51</v>
      </c>
      <c r="BC2763" s="4">
        <v>12000</v>
      </c>
      <c r="BD2763">
        <v>1.9975166344499999</v>
      </c>
      <c r="BE2763" s="2">
        <v>0.11</v>
      </c>
      <c r="BF2763">
        <v>40</v>
      </c>
      <c r="BG2763">
        <f t="shared" si="689"/>
        <v>0.11171872670841716</v>
      </c>
      <c r="BH2763">
        <v>0.76275000000000004</v>
      </c>
      <c r="BI2763" s="4">
        <v>0.52800000000000002</v>
      </c>
      <c r="BJ2763" s="4">
        <v>0.17599999999999999</v>
      </c>
      <c r="BK2763" s="3">
        <f t="shared" si="696"/>
        <v>385500</v>
      </c>
      <c r="BL2763" s="3">
        <f t="shared" si="697"/>
        <v>72</v>
      </c>
      <c r="BM2763" s="3">
        <v>820.99999999999989</v>
      </c>
      <c r="BN2763" s="3">
        <v>738.9</v>
      </c>
      <c r="BO2763" s="3">
        <f t="shared" si="698"/>
        <v>82.099999999999909</v>
      </c>
      <c r="BP2763" s="3">
        <f t="shared" si="699"/>
        <v>22800</v>
      </c>
      <c r="BQ2763">
        <v>0.72</v>
      </c>
      <c r="BR2763">
        <v>0.59</v>
      </c>
      <c r="BS2763">
        <v>7.85</v>
      </c>
      <c r="BT2763">
        <f t="shared" si="690"/>
        <v>732.90000000000009</v>
      </c>
      <c r="BU2763" s="1">
        <f t="shared" si="691"/>
        <v>0.14264696136307548</v>
      </c>
      <c r="BV2763" s="1">
        <f t="shared" si="700"/>
        <v>0.16106481725096558</v>
      </c>
      <c r="BW2763">
        <f t="shared" si="701"/>
        <v>0.15258451025572936</v>
      </c>
      <c r="BX2763">
        <f t="shared" si="702"/>
        <v>0.16643966390712592</v>
      </c>
      <c r="BY2763">
        <f t="shared" si="703"/>
        <v>155.6276823677841</v>
      </c>
    </row>
    <row r="2764" spans="1:77" x14ac:dyDescent="0.2">
      <c r="A2764">
        <v>21</v>
      </c>
      <c r="B2764">
        <v>49039</v>
      </c>
      <c r="C2764" t="s">
        <v>1788</v>
      </c>
      <c r="D2764">
        <v>49</v>
      </c>
      <c r="E2764" t="s">
        <v>1800</v>
      </c>
      <c r="F2764" t="s">
        <v>1801</v>
      </c>
      <c r="G2764" t="s">
        <v>1906</v>
      </c>
      <c r="H2764">
        <v>39</v>
      </c>
      <c r="I2764">
        <v>543</v>
      </c>
      <c r="J2764">
        <v>609</v>
      </c>
      <c r="K2764">
        <v>152</v>
      </c>
      <c r="L2764">
        <v>391</v>
      </c>
      <c r="M2764">
        <v>73</v>
      </c>
      <c r="N2764">
        <v>125</v>
      </c>
      <c r="O2764" s="3">
        <v>1328</v>
      </c>
      <c r="P2764" s="3">
        <v>1854.162636</v>
      </c>
      <c r="Q2764" s="3">
        <v>8762.1</v>
      </c>
      <c r="R2764" s="3">
        <v>12233.70364</v>
      </c>
      <c r="S2764" s="3">
        <v>2691.3</v>
      </c>
      <c r="T2764" s="3">
        <v>3757.6113730000002</v>
      </c>
      <c r="U2764" s="3">
        <v>9504.5</v>
      </c>
      <c r="V2764" s="3">
        <v>13270.24757</v>
      </c>
      <c r="W2764" s="3">
        <v>817.5</v>
      </c>
      <c r="X2764" s="3">
        <v>1141.3990630000001</v>
      </c>
      <c r="Y2764" s="3">
        <v>109</v>
      </c>
      <c r="Z2764" s="3">
        <v>152.18654169999999</v>
      </c>
      <c r="AA2764">
        <v>270</v>
      </c>
      <c r="AB2764">
        <v>376</v>
      </c>
      <c r="AC2764">
        <v>158</v>
      </c>
      <c r="AD2764">
        <v>368</v>
      </c>
      <c r="AE2764">
        <v>80</v>
      </c>
      <c r="AF2764">
        <v>78</v>
      </c>
      <c r="AG2764">
        <v>65</v>
      </c>
      <c r="AH2764">
        <v>22</v>
      </c>
      <c r="AI2764">
        <v>91</v>
      </c>
      <c r="AJ2764">
        <v>43</v>
      </c>
      <c r="AK2764">
        <v>14</v>
      </c>
      <c r="AL2764">
        <v>65</v>
      </c>
      <c r="AM2764">
        <v>88</v>
      </c>
      <c r="AN2764">
        <v>35</v>
      </c>
      <c r="AO2764">
        <v>117</v>
      </c>
      <c r="AP2764">
        <v>382</v>
      </c>
      <c r="AQ2764">
        <v>0</v>
      </c>
      <c r="AR2764" s="4">
        <v>5227</v>
      </c>
      <c r="AS2764" s="4">
        <f t="shared" si="692"/>
        <v>5609</v>
      </c>
      <c r="AT2764">
        <v>0.98778197599999995</v>
      </c>
      <c r="AU2764" s="4">
        <f t="shared" si="688"/>
        <v>1</v>
      </c>
      <c r="AV2764" s="4">
        <f t="shared" si="693"/>
        <v>5540.4691033839999</v>
      </c>
      <c r="AW2764" s="4">
        <v>0</v>
      </c>
      <c r="AX2764" s="4">
        <v>0</v>
      </c>
      <c r="AY2764" s="4">
        <v>80.53</v>
      </c>
      <c r="AZ2764" s="4">
        <f t="shared" si="694"/>
        <v>80.53</v>
      </c>
      <c r="BA2764" s="4">
        <f t="shared" si="695"/>
        <v>79.546082527279992</v>
      </c>
      <c r="BB2764" s="4">
        <v>9.51</v>
      </c>
      <c r="BC2764" s="4">
        <v>12000</v>
      </c>
      <c r="BD2764">
        <v>2.1433739042100002</v>
      </c>
      <c r="BE2764" s="2">
        <v>0.11</v>
      </c>
      <c r="BF2764">
        <v>40</v>
      </c>
      <c r="BG2764">
        <f t="shared" si="689"/>
        <v>0.11171872670841716</v>
      </c>
      <c r="BH2764">
        <v>0.76275000000000004</v>
      </c>
      <c r="BI2764" s="4">
        <v>0.52800000000000002</v>
      </c>
      <c r="BJ2764" s="4">
        <v>0.17599999999999999</v>
      </c>
      <c r="BK2764" s="3">
        <f t="shared" si="696"/>
        <v>385500</v>
      </c>
      <c r="BL2764" s="3">
        <f t="shared" si="697"/>
        <v>72</v>
      </c>
      <c r="BM2764" s="3">
        <v>820.99999999999989</v>
      </c>
      <c r="BN2764" s="3">
        <v>738.9</v>
      </c>
      <c r="BO2764" s="3">
        <f t="shared" si="698"/>
        <v>82.099999999999909</v>
      </c>
      <c r="BP2764" s="3">
        <f t="shared" si="699"/>
        <v>22800</v>
      </c>
      <c r="BQ2764">
        <v>0.72</v>
      </c>
      <c r="BR2764">
        <v>0.59</v>
      </c>
      <c r="BS2764">
        <v>7.85</v>
      </c>
      <c r="BT2764">
        <f t="shared" si="690"/>
        <v>732.90000000000009</v>
      </c>
      <c r="BU2764" s="1">
        <f t="shared" si="691"/>
        <v>0.14552620086037618</v>
      </c>
      <c r="BV2764" s="1">
        <f t="shared" si="700"/>
        <v>0.1641473894165463</v>
      </c>
      <c r="BW2764">
        <f t="shared" si="701"/>
        <v>0.15566708242131008</v>
      </c>
      <c r="BX2764">
        <f t="shared" si="702"/>
        <v>0.16952223607270664</v>
      </c>
      <c r="BY2764">
        <f t="shared" si="703"/>
        <v>155.6276823677841</v>
      </c>
    </row>
    <row r="2765" spans="1:77" x14ac:dyDescent="0.2">
      <c r="A2765">
        <v>21</v>
      </c>
      <c r="B2765">
        <v>49041</v>
      </c>
      <c r="C2765" t="s">
        <v>1788</v>
      </c>
      <c r="D2765">
        <v>49</v>
      </c>
      <c r="E2765" t="s">
        <v>1800</v>
      </c>
      <c r="F2765" t="s">
        <v>1801</v>
      </c>
      <c r="G2765" t="s">
        <v>1365</v>
      </c>
      <c r="H2765">
        <v>41</v>
      </c>
      <c r="I2765">
        <v>234</v>
      </c>
      <c r="J2765">
        <v>331</v>
      </c>
      <c r="K2765">
        <v>125</v>
      </c>
      <c r="L2765">
        <v>340</v>
      </c>
      <c r="M2765">
        <v>43</v>
      </c>
      <c r="N2765">
        <v>86</v>
      </c>
      <c r="O2765" s="3">
        <v>2092.6</v>
      </c>
      <c r="P2765" s="3">
        <v>2921.7023589999999</v>
      </c>
      <c r="Q2765" s="3">
        <v>5636.6</v>
      </c>
      <c r="R2765" s="3">
        <v>7869.859273</v>
      </c>
      <c r="S2765" s="3">
        <v>2042.9</v>
      </c>
      <c r="T2765" s="3">
        <v>2852.3108809999999</v>
      </c>
      <c r="U2765" s="3">
        <v>8421.7000000000007</v>
      </c>
      <c r="V2765" s="3">
        <v>11758.43484</v>
      </c>
      <c r="W2765" s="3">
        <v>531.30999999999995</v>
      </c>
      <c r="X2765" s="3">
        <v>741.81863720000001</v>
      </c>
      <c r="Y2765" s="3">
        <v>81</v>
      </c>
      <c r="Z2765" s="3">
        <v>113.0927512</v>
      </c>
      <c r="AA2765">
        <v>173</v>
      </c>
      <c r="AB2765">
        <v>297</v>
      </c>
      <c r="AC2765">
        <v>151</v>
      </c>
      <c r="AD2765">
        <v>349</v>
      </c>
      <c r="AE2765">
        <v>71</v>
      </c>
      <c r="AF2765">
        <v>65</v>
      </c>
      <c r="AG2765">
        <v>65</v>
      </c>
      <c r="AH2765">
        <v>22</v>
      </c>
      <c r="AI2765">
        <v>91</v>
      </c>
      <c r="AJ2765">
        <v>43</v>
      </c>
      <c r="AK2765">
        <v>14</v>
      </c>
      <c r="AL2765">
        <v>65</v>
      </c>
      <c r="AM2765">
        <v>88</v>
      </c>
      <c r="AN2765">
        <v>35</v>
      </c>
      <c r="AO2765">
        <v>117</v>
      </c>
      <c r="AP2765">
        <v>382</v>
      </c>
      <c r="AQ2765">
        <v>0</v>
      </c>
      <c r="AR2765" s="4">
        <v>5227</v>
      </c>
      <c r="AS2765" s="4">
        <f t="shared" si="692"/>
        <v>5609</v>
      </c>
      <c r="AT2765">
        <v>0.99300961099999996</v>
      </c>
      <c r="AU2765" s="4">
        <f t="shared" si="688"/>
        <v>1</v>
      </c>
      <c r="AV2765" s="4">
        <f t="shared" si="693"/>
        <v>5569.7909080989994</v>
      </c>
      <c r="AW2765" s="4">
        <v>0</v>
      </c>
      <c r="AX2765" s="4">
        <v>0</v>
      </c>
      <c r="AY2765" s="4">
        <v>80.53</v>
      </c>
      <c r="AZ2765" s="4">
        <f t="shared" si="694"/>
        <v>80.53</v>
      </c>
      <c r="BA2765" s="4">
        <f t="shared" si="695"/>
        <v>79.967063973829994</v>
      </c>
      <c r="BB2765" s="4">
        <v>9.51</v>
      </c>
      <c r="BC2765" s="4">
        <v>12000</v>
      </c>
      <c r="BD2765">
        <v>2.1657048107299999</v>
      </c>
      <c r="BE2765" s="2">
        <v>0.11</v>
      </c>
      <c r="BF2765">
        <v>40</v>
      </c>
      <c r="BG2765">
        <f t="shared" si="689"/>
        <v>0.11171872670841716</v>
      </c>
      <c r="BH2765">
        <v>0.76275000000000004</v>
      </c>
      <c r="BI2765" s="4">
        <v>0.52800000000000002</v>
      </c>
      <c r="BJ2765" s="4">
        <v>0.17599999999999999</v>
      </c>
      <c r="BK2765" s="3">
        <f t="shared" si="696"/>
        <v>385500</v>
      </c>
      <c r="BL2765" s="3">
        <f t="shared" si="697"/>
        <v>72</v>
      </c>
      <c r="BM2765" s="3">
        <v>820.99999999999989</v>
      </c>
      <c r="BN2765" s="3">
        <v>738.9</v>
      </c>
      <c r="BO2765" s="3">
        <f t="shared" si="698"/>
        <v>82.099999999999909</v>
      </c>
      <c r="BP2765" s="3">
        <f t="shared" si="699"/>
        <v>22800</v>
      </c>
      <c r="BQ2765">
        <v>0.72</v>
      </c>
      <c r="BR2765">
        <v>0.59</v>
      </c>
      <c r="BS2765">
        <v>7.85</v>
      </c>
      <c r="BT2765">
        <f t="shared" si="690"/>
        <v>732.90000000000009</v>
      </c>
      <c r="BU2765" s="1">
        <f t="shared" si="691"/>
        <v>0.14634744136562713</v>
      </c>
      <c r="BV2765" s="1">
        <f t="shared" si="700"/>
        <v>0.16329518321882425</v>
      </c>
      <c r="BW2765">
        <f t="shared" si="701"/>
        <v>0.15481487622358803</v>
      </c>
      <c r="BX2765">
        <f t="shared" si="702"/>
        <v>0.16867002987498458</v>
      </c>
      <c r="BY2765">
        <f t="shared" si="703"/>
        <v>155.6276823677841</v>
      </c>
    </row>
    <row r="2766" spans="1:77" x14ac:dyDescent="0.2">
      <c r="A2766">
        <v>21</v>
      </c>
      <c r="B2766">
        <v>49043</v>
      </c>
      <c r="C2766" t="s">
        <v>1788</v>
      </c>
      <c r="D2766">
        <v>49</v>
      </c>
      <c r="E2766" t="s">
        <v>1800</v>
      </c>
      <c r="F2766" t="s">
        <v>1801</v>
      </c>
      <c r="G2766" t="s">
        <v>903</v>
      </c>
      <c r="H2766">
        <v>43</v>
      </c>
      <c r="I2766">
        <v>424</v>
      </c>
      <c r="J2766">
        <v>412</v>
      </c>
      <c r="K2766">
        <v>152</v>
      </c>
      <c r="L2766">
        <v>369</v>
      </c>
      <c r="M2766">
        <v>54</v>
      </c>
      <c r="N2766">
        <v>110</v>
      </c>
      <c r="O2766" s="3">
        <v>3255.1</v>
      </c>
      <c r="P2766" s="3">
        <v>4544.7927689999997</v>
      </c>
      <c r="Q2766" s="3">
        <v>6367.6</v>
      </c>
      <c r="R2766" s="3">
        <v>8890.4864469999993</v>
      </c>
      <c r="S2766" s="3">
        <v>2256.1999999999998</v>
      </c>
      <c r="T2766" s="3">
        <v>3150.1217919999999</v>
      </c>
      <c r="U2766" s="3">
        <v>8781.7999999999993</v>
      </c>
      <c r="V2766" s="3">
        <v>12261.208909999999</v>
      </c>
      <c r="W2766" s="3">
        <v>602.54</v>
      </c>
      <c r="X2766" s="3">
        <v>841.27044790000002</v>
      </c>
      <c r="Y2766" s="3">
        <v>100</v>
      </c>
      <c r="Z2766" s="3">
        <v>139.6206804</v>
      </c>
      <c r="AA2766">
        <v>221</v>
      </c>
      <c r="AB2766">
        <v>324</v>
      </c>
      <c r="AC2766">
        <v>172</v>
      </c>
      <c r="AD2766">
        <v>372</v>
      </c>
      <c r="AE2766">
        <v>76</v>
      </c>
      <c r="AF2766">
        <v>74</v>
      </c>
      <c r="AG2766">
        <v>65</v>
      </c>
      <c r="AH2766">
        <v>22</v>
      </c>
      <c r="AI2766">
        <v>91</v>
      </c>
      <c r="AJ2766">
        <v>43</v>
      </c>
      <c r="AK2766">
        <v>14</v>
      </c>
      <c r="AL2766">
        <v>65</v>
      </c>
      <c r="AM2766">
        <v>88</v>
      </c>
      <c r="AN2766">
        <v>35</v>
      </c>
      <c r="AO2766">
        <v>117</v>
      </c>
      <c r="AP2766">
        <v>382</v>
      </c>
      <c r="AQ2766">
        <v>0</v>
      </c>
      <c r="AR2766" s="4">
        <v>5227</v>
      </c>
      <c r="AS2766" s="4">
        <f t="shared" si="692"/>
        <v>5609</v>
      </c>
      <c r="AT2766">
        <v>0.97527768000000004</v>
      </c>
      <c r="AU2766" s="4">
        <f t="shared" si="688"/>
        <v>1</v>
      </c>
      <c r="AV2766" s="4">
        <f t="shared" si="693"/>
        <v>5470.3325071200006</v>
      </c>
      <c r="AW2766" s="4">
        <v>0</v>
      </c>
      <c r="AX2766" s="4">
        <v>0</v>
      </c>
      <c r="AY2766" s="4">
        <v>80.53</v>
      </c>
      <c r="AZ2766" s="4">
        <f t="shared" si="694"/>
        <v>80.53</v>
      </c>
      <c r="BA2766" s="4">
        <f t="shared" si="695"/>
        <v>78.53911157040001</v>
      </c>
      <c r="BB2766" s="4">
        <v>9.51</v>
      </c>
      <c r="BC2766" s="4">
        <v>12000</v>
      </c>
      <c r="BD2766">
        <v>2.06102370282</v>
      </c>
      <c r="BE2766" s="2">
        <v>0.11</v>
      </c>
      <c r="BF2766">
        <v>40</v>
      </c>
      <c r="BG2766">
        <f t="shared" si="689"/>
        <v>0.11171872670841716</v>
      </c>
      <c r="BH2766">
        <v>0.76275000000000004</v>
      </c>
      <c r="BI2766" s="4">
        <v>0.52800000000000002</v>
      </c>
      <c r="BJ2766" s="4">
        <v>0.17599999999999999</v>
      </c>
      <c r="BK2766" s="3">
        <f t="shared" si="696"/>
        <v>385500</v>
      </c>
      <c r="BL2766" s="3">
        <f t="shared" si="697"/>
        <v>72</v>
      </c>
      <c r="BM2766" s="3">
        <v>820.99999999999989</v>
      </c>
      <c r="BN2766" s="3">
        <v>738.9</v>
      </c>
      <c r="BO2766" s="3">
        <f t="shared" si="698"/>
        <v>82.099999999999909</v>
      </c>
      <c r="BP2766" s="3">
        <f t="shared" si="699"/>
        <v>22800</v>
      </c>
      <c r="BQ2766">
        <v>0.72</v>
      </c>
      <c r="BR2766">
        <v>0.59</v>
      </c>
      <c r="BS2766">
        <v>7.85</v>
      </c>
      <c r="BT2766">
        <f t="shared" si="690"/>
        <v>732.90000000000009</v>
      </c>
      <c r="BU2766" s="1">
        <f t="shared" si="691"/>
        <v>0.14321459939537814</v>
      </c>
      <c r="BV2766" s="1">
        <f t="shared" si="700"/>
        <v>0.16059584251808126</v>
      </c>
      <c r="BW2766">
        <f t="shared" si="701"/>
        <v>0.15211553552284504</v>
      </c>
      <c r="BX2766">
        <f t="shared" si="702"/>
        <v>0.1659706891742416</v>
      </c>
      <c r="BY2766">
        <f t="shared" si="703"/>
        <v>155.6276823677841</v>
      </c>
    </row>
    <row r="2767" spans="1:77" x14ac:dyDescent="0.2">
      <c r="A2767">
        <v>21</v>
      </c>
      <c r="B2767">
        <v>49045</v>
      </c>
      <c r="C2767" t="s">
        <v>1788</v>
      </c>
      <c r="D2767">
        <v>49</v>
      </c>
      <c r="E2767" t="s">
        <v>1800</v>
      </c>
      <c r="F2767" t="s">
        <v>1801</v>
      </c>
      <c r="G2767" t="s">
        <v>1806</v>
      </c>
      <c r="H2767">
        <v>45</v>
      </c>
      <c r="I2767">
        <v>776</v>
      </c>
      <c r="J2767">
        <v>709</v>
      </c>
      <c r="K2767">
        <v>172</v>
      </c>
      <c r="L2767">
        <v>474</v>
      </c>
      <c r="M2767">
        <v>85</v>
      </c>
      <c r="N2767">
        <v>157</v>
      </c>
      <c r="O2767" s="3">
        <v>1591.3</v>
      </c>
      <c r="P2767" s="3">
        <v>2221.7838879999999</v>
      </c>
      <c r="Q2767" s="3">
        <v>10650</v>
      </c>
      <c r="R2767" s="3">
        <v>14869.60247</v>
      </c>
      <c r="S2767" s="3">
        <v>3450.4</v>
      </c>
      <c r="T2767" s="3">
        <v>4817.4719580000001</v>
      </c>
      <c r="U2767" s="3">
        <v>11884</v>
      </c>
      <c r="V2767" s="3">
        <v>16592.521659999999</v>
      </c>
      <c r="W2767" s="3">
        <v>985.03</v>
      </c>
      <c r="X2767" s="3">
        <v>1375.3055879999999</v>
      </c>
      <c r="Y2767" s="3">
        <v>132</v>
      </c>
      <c r="Z2767" s="3">
        <v>184.29929820000001</v>
      </c>
      <c r="AA2767">
        <v>338</v>
      </c>
      <c r="AB2767">
        <v>418</v>
      </c>
      <c r="AC2767">
        <v>165</v>
      </c>
      <c r="AD2767">
        <v>396</v>
      </c>
      <c r="AE2767">
        <v>85</v>
      </c>
      <c r="AF2767">
        <v>90</v>
      </c>
      <c r="AG2767">
        <v>65</v>
      </c>
      <c r="AH2767">
        <v>22</v>
      </c>
      <c r="AI2767">
        <v>91</v>
      </c>
      <c r="AJ2767">
        <v>43</v>
      </c>
      <c r="AK2767">
        <v>14</v>
      </c>
      <c r="AL2767">
        <v>65</v>
      </c>
      <c r="AM2767">
        <v>88</v>
      </c>
      <c r="AN2767">
        <v>35</v>
      </c>
      <c r="AO2767">
        <v>117</v>
      </c>
      <c r="AP2767">
        <v>382</v>
      </c>
      <c r="AQ2767">
        <v>0</v>
      </c>
      <c r="AR2767" s="4">
        <v>5227</v>
      </c>
      <c r="AS2767" s="4">
        <f t="shared" si="692"/>
        <v>5609</v>
      </c>
      <c r="AT2767">
        <v>0.99955014399999997</v>
      </c>
      <c r="AU2767" s="4">
        <f t="shared" si="688"/>
        <v>1</v>
      </c>
      <c r="AV2767" s="4">
        <f t="shared" si="693"/>
        <v>5606.4767576960003</v>
      </c>
      <c r="AW2767" s="4">
        <v>0</v>
      </c>
      <c r="AX2767" s="4">
        <v>0</v>
      </c>
      <c r="AY2767" s="4">
        <v>80.53</v>
      </c>
      <c r="AZ2767" s="4">
        <f t="shared" si="694"/>
        <v>80.53</v>
      </c>
      <c r="BA2767" s="4">
        <f t="shared" si="695"/>
        <v>80.493773096319998</v>
      </c>
      <c r="BB2767" s="4">
        <v>9.51</v>
      </c>
      <c r="BC2767" s="4">
        <v>12000</v>
      </c>
      <c r="BD2767">
        <v>2.2644356295499999</v>
      </c>
      <c r="BE2767" s="2">
        <v>0.11</v>
      </c>
      <c r="BF2767">
        <v>40</v>
      </c>
      <c r="BG2767">
        <f t="shared" si="689"/>
        <v>0.11171872670841716</v>
      </c>
      <c r="BH2767">
        <v>0.76275000000000004</v>
      </c>
      <c r="BI2767" s="4">
        <v>0.52800000000000002</v>
      </c>
      <c r="BJ2767" s="4">
        <v>0.17599999999999999</v>
      </c>
      <c r="BK2767" s="3">
        <f t="shared" si="696"/>
        <v>385500</v>
      </c>
      <c r="BL2767" s="3">
        <f t="shared" si="697"/>
        <v>72</v>
      </c>
      <c r="BM2767" s="3">
        <v>820.99999999999989</v>
      </c>
      <c r="BN2767" s="3">
        <v>738.9</v>
      </c>
      <c r="BO2767" s="3">
        <f t="shared" si="698"/>
        <v>82.099999999999909</v>
      </c>
      <c r="BP2767" s="3">
        <f t="shared" si="699"/>
        <v>22800</v>
      </c>
      <c r="BQ2767">
        <v>0.72</v>
      </c>
      <c r="BR2767">
        <v>0.59</v>
      </c>
      <c r="BS2767">
        <v>7.85</v>
      </c>
      <c r="BT2767">
        <f t="shared" si="690"/>
        <v>732.90000000000009</v>
      </c>
      <c r="BU2767" s="1">
        <f t="shared" si="691"/>
        <v>0.14822443210080044</v>
      </c>
      <c r="BV2767" s="1">
        <f t="shared" si="700"/>
        <v>0.16820693471852055</v>
      </c>
      <c r="BW2767">
        <f t="shared" si="701"/>
        <v>0.15972662772328433</v>
      </c>
      <c r="BX2767">
        <f t="shared" si="702"/>
        <v>0.17358178137468089</v>
      </c>
      <c r="BY2767">
        <f t="shared" si="703"/>
        <v>155.6276823677841</v>
      </c>
    </row>
    <row r="2768" spans="1:77" x14ac:dyDescent="0.2">
      <c r="A2768">
        <v>21</v>
      </c>
      <c r="B2768">
        <v>49047</v>
      </c>
      <c r="C2768" t="s">
        <v>1788</v>
      </c>
      <c r="D2768">
        <v>49</v>
      </c>
      <c r="E2768" t="s">
        <v>1800</v>
      </c>
      <c r="F2768" t="s">
        <v>1801</v>
      </c>
      <c r="G2768" t="s">
        <v>1884</v>
      </c>
      <c r="H2768">
        <v>47</v>
      </c>
      <c r="I2768">
        <v>375</v>
      </c>
      <c r="J2768">
        <v>473</v>
      </c>
      <c r="K2768">
        <v>205</v>
      </c>
      <c r="L2768">
        <v>498</v>
      </c>
      <c r="M2768">
        <v>63</v>
      </c>
      <c r="N2768">
        <v>117</v>
      </c>
      <c r="O2768" s="3">
        <v>4604.8999999999996</v>
      </c>
      <c r="P2768" s="3">
        <v>6429.3927130000002</v>
      </c>
      <c r="Q2768" s="3">
        <v>8308.5</v>
      </c>
      <c r="R2768" s="3">
        <v>11600.38423</v>
      </c>
      <c r="S2768" s="3">
        <v>3486.4</v>
      </c>
      <c r="T2768" s="3">
        <v>4867.7354029999997</v>
      </c>
      <c r="U2768" s="3">
        <v>12185</v>
      </c>
      <c r="V2768" s="3">
        <v>17012.779910000001</v>
      </c>
      <c r="W2768" s="3">
        <v>795.69</v>
      </c>
      <c r="X2768" s="3">
        <v>1110.9477919999999</v>
      </c>
      <c r="Y2768" s="3">
        <v>112</v>
      </c>
      <c r="Z2768" s="3">
        <v>156.37516210000001</v>
      </c>
      <c r="AA2768">
        <v>285</v>
      </c>
      <c r="AB2768">
        <v>456</v>
      </c>
      <c r="AC2768">
        <v>238</v>
      </c>
      <c r="AD2768">
        <v>517</v>
      </c>
      <c r="AE2768">
        <v>93</v>
      </c>
      <c r="AF2768">
        <v>96</v>
      </c>
      <c r="AG2768">
        <v>65</v>
      </c>
      <c r="AH2768">
        <v>22</v>
      </c>
      <c r="AI2768">
        <v>91</v>
      </c>
      <c r="AJ2768">
        <v>43</v>
      </c>
      <c r="AK2768">
        <v>14</v>
      </c>
      <c r="AL2768">
        <v>65</v>
      </c>
      <c r="AM2768">
        <v>88</v>
      </c>
      <c r="AN2768">
        <v>35</v>
      </c>
      <c r="AO2768">
        <v>117</v>
      </c>
      <c r="AP2768">
        <v>382</v>
      </c>
      <c r="AQ2768">
        <v>0</v>
      </c>
      <c r="AR2768" s="4">
        <v>5227</v>
      </c>
      <c r="AS2768" s="4">
        <f t="shared" si="692"/>
        <v>5609</v>
      </c>
      <c r="AT2768">
        <v>0.96767315600000003</v>
      </c>
      <c r="AU2768" s="4">
        <f t="shared" si="688"/>
        <v>1</v>
      </c>
      <c r="AV2768" s="4">
        <f t="shared" si="693"/>
        <v>5427.6787320040003</v>
      </c>
      <c r="AW2768" s="4">
        <v>0</v>
      </c>
      <c r="AX2768" s="4">
        <v>0</v>
      </c>
      <c r="AY2768" s="4">
        <v>80.53</v>
      </c>
      <c r="AZ2768" s="4">
        <f t="shared" si="694"/>
        <v>80.53</v>
      </c>
      <c r="BA2768" s="4">
        <f t="shared" si="695"/>
        <v>77.926719252680002</v>
      </c>
      <c r="BB2768" s="4">
        <v>9.51</v>
      </c>
      <c r="BC2768" s="4">
        <v>12000</v>
      </c>
      <c r="BD2768">
        <v>1.9473797875200001</v>
      </c>
      <c r="BE2768" s="2">
        <v>0.11</v>
      </c>
      <c r="BF2768">
        <v>40</v>
      </c>
      <c r="BG2768">
        <f t="shared" si="689"/>
        <v>0.11171872670841716</v>
      </c>
      <c r="BH2768">
        <v>0.76275000000000004</v>
      </c>
      <c r="BI2768" s="4">
        <v>0.52800000000000002</v>
      </c>
      <c r="BJ2768" s="4">
        <v>0.17599999999999999</v>
      </c>
      <c r="BK2768" s="3">
        <f t="shared" si="696"/>
        <v>385500</v>
      </c>
      <c r="BL2768" s="3">
        <f t="shared" si="697"/>
        <v>72</v>
      </c>
      <c r="BM2768" s="3">
        <v>820.99999999999989</v>
      </c>
      <c r="BN2768" s="3">
        <v>738.9</v>
      </c>
      <c r="BO2768" s="3">
        <f t="shared" si="698"/>
        <v>82.099999999999909</v>
      </c>
      <c r="BP2768" s="3">
        <f t="shared" si="699"/>
        <v>22800</v>
      </c>
      <c r="BQ2768">
        <v>0.72</v>
      </c>
      <c r="BR2768">
        <v>0.59</v>
      </c>
      <c r="BS2768">
        <v>7.85</v>
      </c>
      <c r="BT2768">
        <f t="shared" si="690"/>
        <v>732.90000000000009</v>
      </c>
      <c r="BU2768" s="1">
        <f t="shared" si="691"/>
        <v>0.14104604342944183</v>
      </c>
      <c r="BV2768" s="1">
        <f t="shared" si="700"/>
        <v>0.16010432625284593</v>
      </c>
      <c r="BW2768">
        <f t="shared" si="701"/>
        <v>0.15162401925760971</v>
      </c>
      <c r="BX2768">
        <f t="shared" si="702"/>
        <v>0.16547917290900627</v>
      </c>
      <c r="BY2768">
        <f t="shared" si="703"/>
        <v>155.6276823677841</v>
      </c>
    </row>
    <row r="2769" spans="1:77" x14ac:dyDescent="0.2">
      <c r="A2769">
        <v>21</v>
      </c>
      <c r="B2769">
        <v>49049</v>
      </c>
      <c r="C2769" t="s">
        <v>1788</v>
      </c>
      <c r="D2769">
        <v>49</v>
      </c>
      <c r="E2769" t="s">
        <v>1800</v>
      </c>
      <c r="F2769" t="s">
        <v>1801</v>
      </c>
      <c r="G2769" t="s">
        <v>1886</v>
      </c>
      <c r="H2769">
        <v>49</v>
      </c>
      <c r="I2769">
        <v>2325</v>
      </c>
      <c r="J2769">
        <v>1675</v>
      </c>
      <c r="K2769">
        <v>309</v>
      </c>
      <c r="L2769">
        <v>586</v>
      </c>
      <c r="M2769">
        <v>195</v>
      </c>
      <c r="N2769">
        <v>350</v>
      </c>
      <c r="O2769" s="3">
        <v>1341</v>
      </c>
      <c r="P2769" s="3">
        <v>1872.3133250000001</v>
      </c>
      <c r="Q2769" s="3">
        <v>23213</v>
      </c>
      <c r="R2769" s="3">
        <v>32410.148550000002</v>
      </c>
      <c r="S2769" s="3">
        <v>5097.8</v>
      </c>
      <c r="T2769" s="3">
        <v>7117.5830470000001</v>
      </c>
      <c r="U2769" s="3">
        <v>14085</v>
      </c>
      <c r="V2769" s="3">
        <v>19665.572840000001</v>
      </c>
      <c r="W2769" s="3">
        <v>2148.5</v>
      </c>
      <c r="X2769" s="3">
        <v>2999.7503190000002</v>
      </c>
      <c r="Y2769" s="3">
        <v>273</v>
      </c>
      <c r="Z2769" s="3">
        <v>381.16445759999999</v>
      </c>
      <c r="AA2769">
        <v>716</v>
      </c>
      <c r="AB2769">
        <v>635</v>
      </c>
      <c r="AC2769">
        <v>223</v>
      </c>
      <c r="AD2769">
        <v>414</v>
      </c>
      <c r="AE2769">
        <v>110</v>
      </c>
      <c r="AF2769">
        <v>134</v>
      </c>
      <c r="AG2769">
        <v>65</v>
      </c>
      <c r="AH2769">
        <v>22</v>
      </c>
      <c r="AI2769">
        <v>91</v>
      </c>
      <c r="AJ2769">
        <v>43</v>
      </c>
      <c r="AK2769">
        <v>14</v>
      </c>
      <c r="AL2769">
        <v>65</v>
      </c>
      <c r="AM2769">
        <v>88</v>
      </c>
      <c r="AN2769">
        <v>35</v>
      </c>
      <c r="AO2769">
        <v>117</v>
      </c>
      <c r="AP2769">
        <v>382</v>
      </c>
      <c r="AQ2769">
        <v>0</v>
      </c>
      <c r="AR2769" s="4">
        <v>5227</v>
      </c>
      <c r="AS2769" s="4">
        <f t="shared" si="692"/>
        <v>5609</v>
      </c>
      <c r="AT2769">
        <v>0.98517561099999995</v>
      </c>
      <c r="AU2769" s="4">
        <f t="shared" si="688"/>
        <v>1</v>
      </c>
      <c r="AV2769" s="4">
        <f t="shared" si="693"/>
        <v>5525.8500020989995</v>
      </c>
      <c r="AW2769" s="4">
        <v>0</v>
      </c>
      <c r="AX2769" s="4">
        <v>0</v>
      </c>
      <c r="AY2769" s="4">
        <v>80.53</v>
      </c>
      <c r="AZ2769" s="4">
        <f t="shared" si="694"/>
        <v>80.53</v>
      </c>
      <c r="BA2769" s="4">
        <f t="shared" si="695"/>
        <v>79.336191953829996</v>
      </c>
      <c r="BB2769" s="4">
        <v>9.51</v>
      </c>
      <c r="BC2769" s="4">
        <v>12000</v>
      </c>
      <c r="BD2769">
        <v>2.1502101015799999</v>
      </c>
      <c r="BE2769" s="2">
        <v>0.11</v>
      </c>
      <c r="BF2769">
        <v>40</v>
      </c>
      <c r="BG2769">
        <f t="shared" si="689"/>
        <v>0.11171872670841716</v>
      </c>
      <c r="BH2769">
        <v>0.76275000000000004</v>
      </c>
      <c r="BI2769" s="4">
        <v>0.52800000000000002</v>
      </c>
      <c r="BJ2769" s="4">
        <v>0.17599999999999999</v>
      </c>
      <c r="BK2769" s="3">
        <f t="shared" si="696"/>
        <v>385500</v>
      </c>
      <c r="BL2769" s="3">
        <f t="shared" si="697"/>
        <v>72</v>
      </c>
      <c r="BM2769" s="3">
        <v>820.99999999999989</v>
      </c>
      <c r="BN2769" s="3">
        <v>738.9</v>
      </c>
      <c r="BO2769" s="3">
        <f t="shared" si="698"/>
        <v>82.099999999999909</v>
      </c>
      <c r="BP2769" s="3">
        <f t="shared" si="699"/>
        <v>22800</v>
      </c>
      <c r="BQ2769">
        <v>0.72</v>
      </c>
      <c r="BR2769">
        <v>0.59</v>
      </c>
      <c r="BS2769">
        <v>7.85</v>
      </c>
      <c r="BT2769">
        <f t="shared" si="690"/>
        <v>732.90000000000009</v>
      </c>
      <c r="BU2769" s="1">
        <f t="shared" si="691"/>
        <v>0.14533238915474936</v>
      </c>
      <c r="BV2769" s="1">
        <f t="shared" si="700"/>
        <v>0.17143788215478947</v>
      </c>
      <c r="BW2769">
        <f t="shared" si="701"/>
        <v>0.16295757515955325</v>
      </c>
      <c r="BX2769">
        <f t="shared" si="702"/>
        <v>0.17681272881094981</v>
      </c>
      <c r="BY2769">
        <f t="shared" si="703"/>
        <v>155.6276823677841</v>
      </c>
    </row>
    <row r="2770" spans="1:77" x14ac:dyDescent="0.2">
      <c r="A2770">
        <v>21</v>
      </c>
      <c r="B2770">
        <v>49051</v>
      </c>
      <c r="C2770" t="s">
        <v>1788</v>
      </c>
      <c r="D2770">
        <v>49</v>
      </c>
      <c r="E2770" t="s">
        <v>1800</v>
      </c>
      <c r="F2770" t="s">
        <v>1801</v>
      </c>
      <c r="G2770" t="s">
        <v>1908</v>
      </c>
      <c r="H2770">
        <v>51</v>
      </c>
      <c r="I2770">
        <v>944</v>
      </c>
      <c r="J2770">
        <v>1583</v>
      </c>
      <c r="K2770">
        <v>319</v>
      </c>
      <c r="L2770">
        <v>567</v>
      </c>
      <c r="M2770">
        <v>181</v>
      </c>
      <c r="N2770">
        <v>284</v>
      </c>
      <c r="O2770" s="3">
        <v>1479.8</v>
      </c>
      <c r="P2770" s="3">
        <v>2066.1068289999998</v>
      </c>
      <c r="Q2770" s="3">
        <v>21007</v>
      </c>
      <c r="R2770" s="3">
        <v>29330.11634</v>
      </c>
      <c r="S2770" s="3">
        <v>4463.1000000000004</v>
      </c>
      <c r="T2770" s="3">
        <v>6231.4105890000001</v>
      </c>
      <c r="U2770" s="3">
        <v>12624</v>
      </c>
      <c r="V2770" s="3">
        <v>17625.7147</v>
      </c>
      <c r="W2770" s="3">
        <v>1964.2</v>
      </c>
      <c r="X2770" s="3">
        <v>2742.4294049999999</v>
      </c>
      <c r="Y2770" s="3">
        <v>233</v>
      </c>
      <c r="Z2770" s="3">
        <v>325.31618539999999</v>
      </c>
      <c r="AA2770">
        <v>394</v>
      </c>
      <c r="AB2770">
        <v>629</v>
      </c>
      <c r="AC2770">
        <v>208</v>
      </c>
      <c r="AD2770">
        <v>414</v>
      </c>
      <c r="AE2770">
        <v>109</v>
      </c>
      <c r="AF2770">
        <v>120</v>
      </c>
      <c r="AG2770">
        <v>65</v>
      </c>
      <c r="AH2770">
        <v>22</v>
      </c>
      <c r="AI2770">
        <v>91</v>
      </c>
      <c r="AJ2770">
        <v>43</v>
      </c>
      <c r="AK2770">
        <v>14</v>
      </c>
      <c r="AL2770">
        <v>65</v>
      </c>
      <c r="AM2770">
        <v>88</v>
      </c>
      <c r="AN2770">
        <v>35</v>
      </c>
      <c r="AO2770">
        <v>117</v>
      </c>
      <c r="AP2770">
        <v>382</v>
      </c>
      <c r="AQ2770">
        <v>0</v>
      </c>
      <c r="AR2770" s="4">
        <v>5227</v>
      </c>
      <c r="AS2770" s="4">
        <f t="shared" si="692"/>
        <v>5609</v>
      </c>
      <c r="AT2770">
        <v>0.97987803900000003</v>
      </c>
      <c r="AU2770" s="4">
        <f t="shared" si="688"/>
        <v>1</v>
      </c>
      <c r="AV2770" s="4">
        <f t="shared" si="693"/>
        <v>5496.1359207510004</v>
      </c>
      <c r="AW2770" s="4">
        <v>0</v>
      </c>
      <c r="AX2770" s="4">
        <v>0</v>
      </c>
      <c r="AY2770" s="4">
        <v>80.53</v>
      </c>
      <c r="AZ2770" s="4">
        <f t="shared" si="694"/>
        <v>80.53</v>
      </c>
      <c r="BA2770" s="4">
        <f t="shared" si="695"/>
        <v>78.909578480670007</v>
      </c>
      <c r="BB2770" s="4">
        <v>9.51</v>
      </c>
      <c r="BC2770" s="4">
        <v>12000</v>
      </c>
      <c r="BD2770">
        <v>2.0890865565399999</v>
      </c>
      <c r="BE2770" s="2">
        <v>0.11</v>
      </c>
      <c r="BF2770">
        <v>40</v>
      </c>
      <c r="BG2770">
        <f t="shared" si="689"/>
        <v>0.11171872670841716</v>
      </c>
      <c r="BH2770">
        <v>0.76275000000000004</v>
      </c>
      <c r="BI2770" s="4">
        <v>0.52800000000000002</v>
      </c>
      <c r="BJ2770" s="4">
        <v>0.17599999999999999</v>
      </c>
      <c r="BK2770" s="3">
        <f t="shared" si="696"/>
        <v>385500</v>
      </c>
      <c r="BL2770" s="3">
        <f t="shared" si="697"/>
        <v>72</v>
      </c>
      <c r="BM2770" s="3">
        <v>820.99999999999989</v>
      </c>
      <c r="BN2770" s="3">
        <v>738.9</v>
      </c>
      <c r="BO2770" s="3">
        <f t="shared" si="698"/>
        <v>82.099999999999909</v>
      </c>
      <c r="BP2770" s="3">
        <f t="shared" si="699"/>
        <v>22800</v>
      </c>
      <c r="BQ2770">
        <v>0.72</v>
      </c>
      <c r="BR2770">
        <v>0.59</v>
      </c>
      <c r="BS2770">
        <v>7.85</v>
      </c>
      <c r="BT2770">
        <f t="shared" si="690"/>
        <v>732.90000000000009</v>
      </c>
      <c r="BU2770" s="1">
        <f t="shared" si="691"/>
        <v>0.14403823516637687</v>
      </c>
      <c r="BV2770" s="1">
        <f t="shared" si="700"/>
        <v>0.16880155624124299</v>
      </c>
      <c r="BW2770">
        <f t="shared" si="701"/>
        <v>0.16032124924600677</v>
      </c>
      <c r="BX2770">
        <f t="shared" si="702"/>
        <v>0.17417640289740333</v>
      </c>
      <c r="BY2770">
        <f t="shared" si="703"/>
        <v>155.6276823677841</v>
      </c>
    </row>
    <row r="2771" spans="1:77" x14ac:dyDescent="0.2">
      <c r="A2771">
        <v>21</v>
      </c>
      <c r="B2771">
        <v>49053</v>
      </c>
      <c r="C2771" t="s">
        <v>1788</v>
      </c>
      <c r="D2771">
        <v>49</v>
      </c>
      <c r="E2771" t="s">
        <v>1800</v>
      </c>
      <c r="F2771" t="s">
        <v>1801</v>
      </c>
      <c r="G2771" t="s">
        <v>328</v>
      </c>
      <c r="H2771">
        <v>53</v>
      </c>
      <c r="I2771">
        <v>510</v>
      </c>
      <c r="J2771">
        <v>400</v>
      </c>
      <c r="K2771">
        <v>109</v>
      </c>
      <c r="L2771">
        <v>324</v>
      </c>
      <c r="M2771">
        <v>50</v>
      </c>
      <c r="N2771">
        <v>91</v>
      </c>
      <c r="O2771" s="3">
        <v>7016.1</v>
      </c>
      <c r="P2771" s="3">
        <v>9795.9265599999999</v>
      </c>
      <c r="Q2771" s="3">
        <v>8159.5</v>
      </c>
      <c r="R2771" s="3">
        <v>11392.34942</v>
      </c>
      <c r="S2771" s="3">
        <v>1998.1</v>
      </c>
      <c r="T2771" s="3">
        <v>2789.760816</v>
      </c>
      <c r="U2771" s="3">
        <v>8237.1</v>
      </c>
      <c r="V2771" s="3">
        <v>11500.69507</v>
      </c>
      <c r="W2771" s="3">
        <v>756.23</v>
      </c>
      <c r="X2771" s="3">
        <v>1055.853472</v>
      </c>
      <c r="Y2771" s="3">
        <v>85</v>
      </c>
      <c r="Z2771" s="3">
        <v>118.6775784</v>
      </c>
      <c r="AA2771">
        <v>322</v>
      </c>
      <c r="AB2771">
        <v>319</v>
      </c>
      <c r="AC2771">
        <v>139</v>
      </c>
      <c r="AD2771">
        <v>329</v>
      </c>
      <c r="AE2771">
        <v>74</v>
      </c>
      <c r="AF2771">
        <v>66</v>
      </c>
      <c r="AG2771">
        <v>65</v>
      </c>
      <c r="AH2771">
        <v>22</v>
      </c>
      <c r="AI2771">
        <v>91</v>
      </c>
      <c r="AJ2771">
        <v>43</v>
      </c>
      <c r="AK2771">
        <v>14</v>
      </c>
      <c r="AL2771">
        <v>65</v>
      </c>
      <c r="AM2771">
        <v>88</v>
      </c>
      <c r="AN2771">
        <v>35</v>
      </c>
      <c r="AO2771">
        <v>117</v>
      </c>
      <c r="AP2771">
        <v>382</v>
      </c>
      <c r="AQ2771">
        <v>0</v>
      </c>
      <c r="AR2771" s="4">
        <v>5227</v>
      </c>
      <c r="AS2771" s="4">
        <f t="shared" si="692"/>
        <v>5609</v>
      </c>
      <c r="AT2771">
        <v>1.0201643840000001</v>
      </c>
      <c r="AU2771" s="4">
        <f t="shared" si="688"/>
        <v>1</v>
      </c>
      <c r="AV2771" s="4">
        <f t="shared" si="693"/>
        <v>5722.1020298560006</v>
      </c>
      <c r="AW2771" s="4">
        <v>0</v>
      </c>
      <c r="AX2771" s="4">
        <v>0</v>
      </c>
      <c r="AY2771" s="4">
        <v>80.53</v>
      </c>
      <c r="AZ2771" s="4">
        <f t="shared" si="694"/>
        <v>80.53</v>
      </c>
      <c r="BA2771" s="4">
        <f t="shared" si="695"/>
        <v>82.153837843520009</v>
      </c>
      <c r="BB2771" s="4">
        <v>9.51</v>
      </c>
      <c r="BC2771" s="4">
        <v>12000</v>
      </c>
      <c r="BD2771">
        <v>2.4541763028400001</v>
      </c>
      <c r="BE2771" s="2">
        <v>0.11</v>
      </c>
      <c r="BF2771">
        <v>40</v>
      </c>
      <c r="BG2771">
        <f t="shared" si="689"/>
        <v>0.11171872670841716</v>
      </c>
      <c r="BH2771">
        <v>0.76275000000000004</v>
      </c>
      <c r="BI2771" s="4">
        <v>0.52800000000000002</v>
      </c>
      <c r="BJ2771" s="4">
        <v>0.17599999999999999</v>
      </c>
      <c r="BK2771" s="3">
        <f t="shared" si="696"/>
        <v>385500</v>
      </c>
      <c r="BL2771" s="3">
        <f t="shared" si="697"/>
        <v>72</v>
      </c>
      <c r="BM2771" s="3">
        <v>820.99999999999989</v>
      </c>
      <c r="BN2771" s="3">
        <v>738.9</v>
      </c>
      <c r="BO2771" s="3">
        <f t="shared" si="698"/>
        <v>82.099999999999909</v>
      </c>
      <c r="BP2771" s="3">
        <f t="shared" si="699"/>
        <v>22800</v>
      </c>
      <c r="BQ2771">
        <v>0.72</v>
      </c>
      <c r="BR2771">
        <v>0.59</v>
      </c>
      <c r="BS2771">
        <v>7.85</v>
      </c>
      <c r="BT2771">
        <f t="shared" si="690"/>
        <v>732.90000000000009</v>
      </c>
      <c r="BU2771" s="1">
        <f t="shared" si="691"/>
        <v>0.15268303961476926</v>
      </c>
      <c r="BV2771" s="1">
        <f t="shared" si="700"/>
        <v>0.17063273228220338</v>
      </c>
      <c r="BW2771">
        <f t="shared" si="701"/>
        <v>0.16215242528696716</v>
      </c>
      <c r="BX2771">
        <f t="shared" si="702"/>
        <v>0.17600757893836372</v>
      </c>
      <c r="BY2771">
        <f t="shared" si="703"/>
        <v>155.6276823677841</v>
      </c>
    </row>
    <row r="2772" spans="1:77" x14ac:dyDescent="0.2">
      <c r="A2772">
        <v>21</v>
      </c>
      <c r="B2772">
        <v>49055</v>
      </c>
      <c r="C2772" t="s">
        <v>1788</v>
      </c>
      <c r="D2772">
        <v>49</v>
      </c>
      <c r="E2772" t="s">
        <v>1800</v>
      </c>
      <c r="F2772" t="s">
        <v>1801</v>
      </c>
      <c r="G2772" t="s">
        <v>335</v>
      </c>
      <c r="H2772">
        <v>55</v>
      </c>
      <c r="I2772">
        <v>306</v>
      </c>
      <c r="J2772">
        <v>454</v>
      </c>
      <c r="K2772">
        <v>178</v>
      </c>
      <c r="L2772">
        <v>487</v>
      </c>
      <c r="M2772">
        <v>60</v>
      </c>
      <c r="N2772">
        <v>111</v>
      </c>
      <c r="O2772" s="3">
        <v>2946.6</v>
      </c>
      <c r="P2772" s="3">
        <v>4114.06297</v>
      </c>
      <c r="Q2772" s="3">
        <v>7665.8</v>
      </c>
      <c r="R2772" s="3">
        <v>10703.04212</v>
      </c>
      <c r="S2772" s="3">
        <v>3072.9</v>
      </c>
      <c r="T2772" s="3">
        <v>4290.4038890000002</v>
      </c>
      <c r="U2772" s="3">
        <v>11850</v>
      </c>
      <c r="V2772" s="3">
        <v>16545.050630000002</v>
      </c>
      <c r="W2772" s="3">
        <v>734</v>
      </c>
      <c r="X2772" s="3">
        <v>1024.8157940000001</v>
      </c>
      <c r="Y2772" s="3">
        <v>107</v>
      </c>
      <c r="Z2772" s="3">
        <v>149.39412809999999</v>
      </c>
      <c r="AA2772">
        <v>245</v>
      </c>
      <c r="AB2772">
        <v>442</v>
      </c>
      <c r="AC2772">
        <v>211</v>
      </c>
      <c r="AD2772">
        <v>507</v>
      </c>
      <c r="AE2772">
        <v>90</v>
      </c>
      <c r="AF2772">
        <v>92</v>
      </c>
      <c r="AG2772">
        <v>65</v>
      </c>
      <c r="AH2772">
        <v>22</v>
      </c>
      <c r="AI2772">
        <v>91</v>
      </c>
      <c r="AJ2772">
        <v>43</v>
      </c>
      <c r="AK2772">
        <v>14</v>
      </c>
      <c r="AL2772">
        <v>65</v>
      </c>
      <c r="AM2772">
        <v>88</v>
      </c>
      <c r="AN2772">
        <v>35</v>
      </c>
      <c r="AO2772">
        <v>117</v>
      </c>
      <c r="AP2772">
        <v>382</v>
      </c>
      <c r="AQ2772">
        <v>0</v>
      </c>
      <c r="AR2772" s="4">
        <v>5227</v>
      </c>
      <c r="AS2772" s="4">
        <f t="shared" si="692"/>
        <v>5609</v>
      </c>
      <c r="AT2772">
        <v>0.98549853499999995</v>
      </c>
      <c r="AU2772" s="4">
        <f t="shared" si="688"/>
        <v>1</v>
      </c>
      <c r="AV2772" s="4">
        <f t="shared" si="693"/>
        <v>5527.661282815</v>
      </c>
      <c r="AW2772" s="4">
        <v>0</v>
      </c>
      <c r="AX2772" s="4">
        <v>0</v>
      </c>
      <c r="AY2772" s="4">
        <v>80.53</v>
      </c>
      <c r="AZ2772" s="4">
        <f t="shared" si="694"/>
        <v>80.53</v>
      </c>
      <c r="BA2772" s="4">
        <f t="shared" si="695"/>
        <v>79.362197023549996</v>
      </c>
      <c r="BB2772" s="4">
        <v>9.51</v>
      </c>
      <c r="BC2772" s="4">
        <v>12000</v>
      </c>
      <c r="BD2772">
        <v>2.0790783405300002</v>
      </c>
      <c r="BE2772" s="2">
        <v>0.11</v>
      </c>
      <c r="BF2772">
        <v>40</v>
      </c>
      <c r="BG2772">
        <f t="shared" si="689"/>
        <v>0.11171872670841716</v>
      </c>
      <c r="BH2772">
        <v>0.76275000000000004</v>
      </c>
      <c r="BI2772" s="4">
        <v>0.52800000000000002</v>
      </c>
      <c r="BJ2772" s="4">
        <v>0.17599999999999999</v>
      </c>
      <c r="BK2772" s="3">
        <f t="shared" si="696"/>
        <v>385500</v>
      </c>
      <c r="BL2772" s="3">
        <f t="shared" si="697"/>
        <v>72</v>
      </c>
      <c r="BM2772" s="3">
        <v>820.99999999999989</v>
      </c>
      <c r="BN2772" s="3">
        <v>738.9</v>
      </c>
      <c r="BO2772" s="3">
        <f t="shared" si="698"/>
        <v>82.099999999999909</v>
      </c>
      <c r="BP2772" s="3">
        <f t="shared" si="699"/>
        <v>22800</v>
      </c>
      <c r="BQ2772">
        <v>0.72</v>
      </c>
      <c r="BR2772">
        <v>0.59</v>
      </c>
      <c r="BS2772">
        <v>7.85</v>
      </c>
      <c r="BT2772">
        <f t="shared" si="690"/>
        <v>732.90000000000009</v>
      </c>
      <c r="BU2772" s="1">
        <f t="shared" si="691"/>
        <v>0.1445129848613956</v>
      </c>
      <c r="BV2772" s="1">
        <f t="shared" si="700"/>
        <v>0.16311046289377371</v>
      </c>
      <c r="BW2772">
        <f t="shared" si="701"/>
        <v>0.15463015589853749</v>
      </c>
      <c r="BX2772">
        <f t="shared" si="702"/>
        <v>0.16848530954993404</v>
      </c>
      <c r="BY2772">
        <f t="shared" si="703"/>
        <v>155.6276823677841</v>
      </c>
    </row>
    <row r="2773" spans="1:77" x14ac:dyDescent="0.2">
      <c r="A2773">
        <v>21</v>
      </c>
      <c r="B2773">
        <v>49057</v>
      </c>
      <c r="C2773" t="s">
        <v>1788</v>
      </c>
      <c r="D2773">
        <v>49</v>
      </c>
      <c r="E2773" t="s">
        <v>1800</v>
      </c>
      <c r="F2773" t="s">
        <v>1801</v>
      </c>
      <c r="G2773" t="s">
        <v>1809</v>
      </c>
      <c r="H2773">
        <v>57</v>
      </c>
      <c r="I2773">
        <v>348</v>
      </c>
      <c r="J2773">
        <v>2147</v>
      </c>
      <c r="K2773">
        <v>421</v>
      </c>
      <c r="L2773">
        <v>592</v>
      </c>
      <c r="M2773">
        <v>248</v>
      </c>
      <c r="N2773">
        <v>380</v>
      </c>
      <c r="O2773" s="3">
        <v>1083.9000000000001</v>
      </c>
      <c r="P2773" s="3">
        <v>1513.348555</v>
      </c>
      <c r="Q2773" s="3">
        <v>28350</v>
      </c>
      <c r="R2773" s="3">
        <v>39582.462899999999</v>
      </c>
      <c r="S2773" s="3">
        <v>4396</v>
      </c>
      <c r="T2773" s="3">
        <v>6137.7251120000001</v>
      </c>
      <c r="U2773" s="3">
        <v>12621</v>
      </c>
      <c r="V2773" s="3">
        <v>17621.52608</v>
      </c>
      <c r="W2773" s="3">
        <v>2599.1999999999998</v>
      </c>
      <c r="X2773" s="3">
        <v>3629.0207260000002</v>
      </c>
      <c r="Y2773" s="3">
        <v>312</v>
      </c>
      <c r="Z2773" s="3">
        <v>435.61652299999997</v>
      </c>
      <c r="AA2773">
        <v>205</v>
      </c>
      <c r="AB2773">
        <v>722</v>
      </c>
      <c r="AC2773">
        <v>241</v>
      </c>
      <c r="AD2773">
        <v>418</v>
      </c>
      <c r="AE2773">
        <v>120</v>
      </c>
      <c r="AF2773">
        <v>136</v>
      </c>
      <c r="AG2773">
        <v>65</v>
      </c>
      <c r="AH2773">
        <v>22</v>
      </c>
      <c r="AI2773">
        <v>91</v>
      </c>
      <c r="AJ2773">
        <v>43</v>
      </c>
      <c r="AK2773">
        <v>14</v>
      </c>
      <c r="AL2773">
        <v>65</v>
      </c>
      <c r="AM2773">
        <v>88</v>
      </c>
      <c r="AN2773">
        <v>35</v>
      </c>
      <c r="AO2773">
        <v>117</v>
      </c>
      <c r="AP2773">
        <v>382</v>
      </c>
      <c r="AQ2773">
        <v>0</v>
      </c>
      <c r="AR2773" s="4">
        <v>5227</v>
      </c>
      <c r="AS2773" s="4">
        <f t="shared" si="692"/>
        <v>5609</v>
      </c>
      <c r="AT2773">
        <v>0.98188563299999998</v>
      </c>
      <c r="AU2773" s="4">
        <f t="shared" si="688"/>
        <v>1</v>
      </c>
      <c r="AV2773" s="4">
        <f t="shared" si="693"/>
        <v>5507.3965154970001</v>
      </c>
      <c r="AW2773" s="4">
        <v>0</v>
      </c>
      <c r="AX2773" s="4">
        <v>0</v>
      </c>
      <c r="AY2773" s="4">
        <v>80.53</v>
      </c>
      <c r="AZ2773" s="4">
        <f t="shared" si="694"/>
        <v>80.53</v>
      </c>
      <c r="BA2773" s="4">
        <f t="shared" si="695"/>
        <v>79.071250025490002</v>
      </c>
      <c r="BB2773" s="4">
        <v>9.51</v>
      </c>
      <c r="BC2773" s="4">
        <v>12000</v>
      </c>
      <c r="BD2773">
        <v>2.1405677239099998</v>
      </c>
      <c r="BE2773" s="2">
        <v>0.11</v>
      </c>
      <c r="BF2773">
        <v>40</v>
      </c>
      <c r="BG2773">
        <f t="shared" si="689"/>
        <v>0.11171872670841716</v>
      </c>
      <c r="BH2773">
        <v>0.76275000000000004</v>
      </c>
      <c r="BI2773" s="4">
        <v>0.52800000000000002</v>
      </c>
      <c r="BJ2773" s="4">
        <v>0.17599999999999999</v>
      </c>
      <c r="BK2773" s="3">
        <f t="shared" si="696"/>
        <v>385500</v>
      </c>
      <c r="BL2773" s="3">
        <f t="shared" si="697"/>
        <v>72</v>
      </c>
      <c r="BM2773" s="3">
        <v>820.99999999999989</v>
      </c>
      <c r="BN2773" s="3">
        <v>738.9</v>
      </c>
      <c r="BO2773" s="3">
        <f t="shared" si="698"/>
        <v>82.099999999999909</v>
      </c>
      <c r="BP2773" s="3">
        <f t="shared" si="699"/>
        <v>22800</v>
      </c>
      <c r="BQ2773">
        <v>0.72</v>
      </c>
      <c r="BR2773">
        <v>0.59</v>
      </c>
      <c r="BS2773">
        <v>7.85</v>
      </c>
      <c r="BT2773">
        <f t="shared" si="690"/>
        <v>732.90000000000009</v>
      </c>
      <c r="BU2773" s="1">
        <f t="shared" si="691"/>
        <v>0.14486848399059291</v>
      </c>
      <c r="BV2773" s="1">
        <f t="shared" si="700"/>
        <v>0.17267085385770703</v>
      </c>
      <c r="BW2773">
        <f t="shared" si="701"/>
        <v>0.16419054686247081</v>
      </c>
      <c r="BX2773">
        <f t="shared" si="702"/>
        <v>0.17804570051386737</v>
      </c>
      <c r="BY2773">
        <f t="shared" si="703"/>
        <v>155.6276823677841</v>
      </c>
    </row>
    <row r="2774" spans="1:77" x14ac:dyDescent="0.2">
      <c r="A2774">
        <v>5</v>
      </c>
      <c r="B2774">
        <v>50001</v>
      </c>
      <c r="C2774" t="s">
        <v>623</v>
      </c>
      <c r="D2774">
        <v>50</v>
      </c>
      <c r="E2774" t="s">
        <v>628</v>
      </c>
      <c r="F2774" t="s">
        <v>629</v>
      </c>
      <c r="G2774" t="s">
        <v>657</v>
      </c>
      <c r="H2774">
        <v>1</v>
      </c>
      <c r="I2774">
        <v>1313</v>
      </c>
      <c r="J2774">
        <v>888</v>
      </c>
      <c r="K2774">
        <v>66</v>
      </c>
      <c r="L2774">
        <v>554</v>
      </c>
      <c r="M2774">
        <v>109</v>
      </c>
      <c r="N2774">
        <v>136</v>
      </c>
      <c r="O2774" s="3">
        <v>18800</v>
      </c>
      <c r="P2774" s="3">
        <v>26248.68792</v>
      </c>
      <c r="Q2774" s="3">
        <v>13431</v>
      </c>
      <c r="R2774" s="3">
        <v>18752.453590000001</v>
      </c>
      <c r="S2774" s="3">
        <v>359.7</v>
      </c>
      <c r="T2774" s="3">
        <v>502.21558750000003</v>
      </c>
      <c r="U2774" s="3">
        <v>11702</v>
      </c>
      <c r="V2774" s="3">
        <v>16338.41202</v>
      </c>
      <c r="W2774" s="3">
        <v>1289.8</v>
      </c>
      <c r="X2774" s="3">
        <v>1800.827536</v>
      </c>
      <c r="Y2774" s="3">
        <v>125</v>
      </c>
      <c r="Z2774" s="3">
        <v>174.52585049999999</v>
      </c>
      <c r="AA2774">
        <v>770</v>
      </c>
      <c r="AB2774">
        <v>621</v>
      </c>
      <c r="AC2774">
        <v>95</v>
      </c>
      <c r="AD2774">
        <v>486</v>
      </c>
      <c r="AE2774">
        <v>107</v>
      </c>
      <c r="AF2774">
        <v>96</v>
      </c>
      <c r="AG2774">
        <v>65</v>
      </c>
      <c r="AH2774">
        <v>22</v>
      </c>
      <c r="AI2774">
        <v>91</v>
      </c>
      <c r="AJ2774">
        <v>43</v>
      </c>
      <c r="AK2774">
        <v>14</v>
      </c>
      <c r="AL2774">
        <v>65</v>
      </c>
      <c r="AM2774">
        <v>88</v>
      </c>
      <c r="AN2774">
        <v>35</v>
      </c>
      <c r="AO2774">
        <v>117</v>
      </c>
      <c r="AP2774">
        <v>382</v>
      </c>
      <c r="AQ2774">
        <v>0</v>
      </c>
      <c r="AR2774" s="4">
        <v>5227</v>
      </c>
      <c r="AS2774" s="4">
        <f t="shared" si="692"/>
        <v>5609</v>
      </c>
      <c r="AT2774">
        <v>1.07613348</v>
      </c>
      <c r="AU2774" s="4">
        <f t="shared" si="688"/>
        <v>1</v>
      </c>
      <c r="AV2774" s="4">
        <f t="shared" si="693"/>
        <v>6036.0326893199999</v>
      </c>
      <c r="AW2774" s="4">
        <v>0</v>
      </c>
      <c r="AX2774" s="4">
        <v>0</v>
      </c>
      <c r="AY2774" s="4">
        <v>80.53</v>
      </c>
      <c r="AZ2774" s="4">
        <f t="shared" si="694"/>
        <v>80.53</v>
      </c>
      <c r="BA2774" s="4">
        <f t="shared" si="695"/>
        <v>86.661029144400004</v>
      </c>
      <c r="BB2774" s="4">
        <v>9.51</v>
      </c>
      <c r="BC2774" s="4">
        <v>12000</v>
      </c>
      <c r="BD2774">
        <v>2.2547043194</v>
      </c>
      <c r="BE2774" s="2">
        <v>0.11</v>
      </c>
      <c r="BF2774">
        <v>40</v>
      </c>
      <c r="BG2774">
        <f t="shared" si="689"/>
        <v>0.11171872670841716</v>
      </c>
      <c r="BH2774">
        <v>0.43169999999999997</v>
      </c>
      <c r="BI2774" s="4">
        <v>0.52800000000000002</v>
      </c>
      <c r="BJ2774" s="4">
        <v>0.17599999999999999</v>
      </c>
      <c r="BK2774" s="3">
        <f t="shared" si="696"/>
        <v>385500</v>
      </c>
      <c r="BL2774" s="3">
        <f t="shared" si="697"/>
        <v>72</v>
      </c>
      <c r="BM2774" s="3">
        <v>820.99999999999989</v>
      </c>
      <c r="BN2774" s="3">
        <v>738.9</v>
      </c>
      <c r="BO2774" s="3">
        <f t="shared" si="698"/>
        <v>82.099999999999909</v>
      </c>
      <c r="BP2774" s="3">
        <f t="shared" si="699"/>
        <v>22800</v>
      </c>
      <c r="BQ2774">
        <v>0.72</v>
      </c>
      <c r="BR2774">
        <v>0.59</v>
      </c>
      <c r="BS2774">
        <v>7.85</v>
      </c>
      <c r="BT2774">
        <f t="shared" si="690"/>
        <v>732.90000000000009</v>
      </c>
      <c r="BU2774" s="1">
        <f t="shared" si="691"/>
        <v>0.2435521058178399</v>
      </c>
      <c r="BV2774" s="1">
        <f t="shared" si="700"/>
        <v>0.2656476856566326</v>
      </c>
      <c r="BW2774">
        <f t="shared" si="701"/>
        <v>0.25574562972516063</v>
      </c>
      <c r="BX2774">
        <f t="shared" si="702"/>
        <v>0.27207177497093954</v>
      </c>
      <c r="BY2774">
        <f t="shared" si="703"/>
        <v>156.79918861715856</v>
      </c>
    </row>
    <row r="2775" spans="1:77" x14ac:dyDescent="0.2">
      <c r="A2775">
        <v>5</v>
      </c>
      <c r="B2775">
        <v>50003</v>
      </c>
      <c r="C2775" t="s">
        <v>623</v>
      </c>
      <c r="D2775">
        <v>50</v>
      </c>
      <c r="E2775" t="s">
        <v>628</v>
      </c>
      <c r="F2775" t="s">
        <v>629</v>
      </c>
      <c r="G2775" t="s">
        <v>646</v>
      </c>
      <c r="H2775">
        <v>3</v>
      </c>
      <c r="I2775">
        <v>1818</v>
      </c>
      <c r="J2775">
        <v>1493</v>
      </c>
      <c r="K2775">
        <v>95</v>
      </c>
      <c r="L2775">
        <v>808</v>
      </c>
      <c r="M2775">
        <v>181</v>
      </c>
      <c r="N2775">
        <v>232</v>
      </c>
      <c r="O2775" s="3">
        <v>34115</v>
      </c>
      <c r="P2775" s="3">
        <v>47631.595130000002</v>
      </c>
      <c r="Q2775" s="3">
        <v>23101</v>
      </c>
      <c r="R2775" s="3">
        <v>32253.773389999998</v>
      </c>
      <c r="S2775" s="3">
        <v>369.1</v>
      </c>
      <c r="T2775" s="3">
        <v>515.33993150000003</v>
      </c>
      <c r="U2775" s="3">
        <v>16621</v>
      </c>
      <c r="V2775" s="3">
        <v>23206.353299999999</v>
      </c>
      <c r="W2775" s="3">
        <v>2192.4</v>
      </c>
      <c r="X2775" s="3">
        <v>3061.0437980000002</v>
      </c>
      <c r="Y2775" s="3">
        <v>212</v>
      </c>
      <c r="Z2775" s="3">
        <v>295.99584249999998</v>
      </c>
      <c r="AA2775">
        <v>1349</v>
      </c>
      <c r="AB2775">
        <v>1027</v>
      </c>
      <c r="AC2775">
        <v>113</v>
      </c>
      <c r="AD2775">
        <v>651</v>
      </c>
      <c r="AE2775">
        <v>153</v>
      </c>
      <c r="AF2775">
        <v>160</v>
      </c>
      <c r="AG2775">
        <v>65</v>
      </c>
      <c r="AH2775">
        <v>22</v>
      </c>
      <c r="AI2775">
        <v>91</v>
      </c>
      <c r="AJ2775">
        <v>43</v>
      </c>
      <c r="AK2775">
        <v>14</v>
      </c>
      <c r="AL2775">
        <v>65</v>
      </c>
      <c r="AM2775">
        <v>88</v>
      </c>
      <c r="AN2775">
        <v>35</v>
      </c>
      <c r="AO2775">
        <v>117</v>
      </c>
      <c r="AP2775">
        <v>382</v>
      </c>
      <c r="AQ2775">
        <v>0</v>
      </c>
      <c r="AR2775" s="4">
        <v>5227</v>
      </c>
      <c r="AS2775" s="4">
        <f t="shared" si="692"/>
        <v>5609</v>
      </c>
      <c r="AT2775">
        <v>1.1049217710000001</v>
      </c>
      <c r="AU2775" s="4">
        <f t="shared" si="688"/>
        <v>1</v>
      </c>
      <c r="AV2775" s="4">
        <f t="shared" si="693"/>
        <v>6197.5062135390008</v>
      </c>
      <c r="AW2775" s="4">
        <v>0</v>
      </c>
      <c r="AX2775" s="4">
        <v>0</v>
      </c>
      <c r="AY2775" s="4">
        <v>80.53</v>
      </c>
      <c r="AZ2775" s="4">
        <f t="shared" si="694"/>
        <v>80.53</v>
      </c>
      <c r="BA2775" s="4">
        <f t="shared" si="695"/>
        <v>88.979350218630003</v>
      </c>
      <c r="BB2775" s="4">
        <v>9.51</v>
      </c>
      <c r="BC2775" s="4">
        <v>12000</v>
      </c>
      <c r="BD2775">
        <v>2.2632808305999998</v>
      </c>
      <c r="BE2775" s="2">
        <v>0.11</v>
      </c>
      <c r="BF2775">
        <v>40</v>
      </c>
      <c r="BG2775">
        <f t="shared" si="689"/>
        <v>0.11171872670841716</v>
      </c>
      <c r="BH2775">
        <v>0.43169999999999997</v>
      </c>
      <c r="BI2775" s="4">
        <v>0.52800000000000002</v>
      </c>
      <c r="BJ2775" s="4">
        <v>0.17599999999999999</v>
      </c>
      <c r="BK2775" s="3">
        <f t="shared" si="696"/>
        <v>385500</v>
      </c>
      <c r="BL2775" s="3">
        <f t="shared" si="697"/>
        <v>72</v>
      </c>
      <c r="BM2775" s="3">
        <v>820.99999999999989</v>
      </c>
      <c r="BN2775" s="3">
        <v>738.9</v>
      </c>
      <c r="BO2775" s="3">
        <f t="shared" si="698"/>
        <v>82.099999999999909</v>
      </c>
      <c r="BP2775" s="3">
        <f t="shared" si="699"/>
        <v>22800</v>
      </c>
      <c r="BQ2775">
        <v>0.72</v>
      </c>
      <c r="BR2775">
        <v>0.59</v>
      </c>
      <c r="BS2775">
        <v>7.85</v>
      </c>
      <c r="BT2775">
        <f t="shared" si="690"/>
        <v>732.90000000000009</v>
      </c>
      <c r="BU2775" s="1">
        <f t="shared" si="691"/>
        <v>0.24903831206695085</v>
      </c>
      <c r="BV2775" s="1">
        <f t="shared" si="700"/>
        <v>0.27576835410331951</v>
      </c>
      <c r="BW2775">
        <f t="shared" si="701"/>
        <v>0.26586629817184759</v>
      </c>
      <c r="BX2775">
        <f t="shared" si="702"/>
        <v>0.2821924434176265</v>
      </c>
      <c r="BY2775">
        <f t="shared" si="703"/>
        <v>156.79918861715856</v>
      </c>
    </row>
    <row r="2776" spans="1:77" x14ac:dyDescent="0.2">
      <c r="A2776">
        <v>5</v>
      </c>
      <c r="B2776">
        <v>50005</v>
      </c>
      <c r="C2776" t="s">
        <v>623</v>
      </c>
      <c r="D2776">
        <v>50</v>
      </c>
      <c r="E2776" t="s">
        <v>628</v>
      </c>
      <c r="F2776" t="s">
        <v>629</v>
      </c>
      <c r="G2776" t="s">
        <v>632</v>
      </c>
      <c r="H2776">
        <v>5</v>
      </c>
      <c r="I2776">
        <v>1142</v>
      </c>
      <c r="J2776">
        <v>925</v>
      </c>
      <c r="K2776">
        <v>60</v>
      </c>
      <c r="L2776">
        <v>602</v>
      </c>
      <c r="M2776">
        <v>116</v>
      </c>
      <c r="N2776">
        <v>148</v>
      </c>
      <c r="O2776" s="3">
        <v>17252</v>
      </c>
      <c r="P2776" s="3">
        <v>24087.359789999999</v>
      </c>
      <c r="Q2776" s="3">
        <v>14901</v>
      </c>
      <c r="R2776" s="3">
        <v>20804.87759</v>
      </c>
      <c r="S2776" s="3">
        <v>437.04</v>
      </c>
      <c r="T2776" s="3">
        <v>610.19822180000006</v>
      </c>
      <c r="U2776" s="3">
        <v>13252</v>
      </c>
      <c r="V2776" s="3">
        <v>18502.532569999999</v>
      </c>
      <c r="W2776" s="3">
        <v>1423.9</v>
      </c>
      <c r="X2776" s="3">
        <v>1988.058869</v>
      </c>
      <c r="Y2776" s="3">
        <v>134</v>
      </c>
      <c r="Z2776" s="3">
        <v>187.09171180000001</v>
      </c>
      <c r="AA2776">
        <v>637</v>
      </c>
      <c r="AB2776">
        <v>628</v>
      </c>
      <c r="AC2776">
        <v>90</v>
      </c>
      <c r="AD2776">
        <v>515</v>
      </c>
      <c r="AE2776">
        <v>108</v>
      </c>
      <c r="AF2776">
        <v>98</v>
      </c>
      <c r="AG2776">
        <v>65</v>
      </c>
      <c r="AH2776">
        <v>22</v>
      </c>
      <c r="AI2776">
        <v>91</v>
      </c>
      <c r="AJ2776">
        <v>43</v>
      </c>
      <c r="AK2776">
        <v>14</v>
      </c>
      <c r="AL2776">
        <v>65</v>
      </c>
      <c r="AM2776">
        <v>88</v>
      </c>
      <c r="AN2776">
        <v>35</v>
      </c>
      <c r="AO2776">
        <v>117</v>
      </c>
      <c r="AP2776">
        <v>382</v>
      </c>
      <c r="AQ2776">
        <v>0</v>
      </c>
      <c r="AR2776" s="4">
        <v>5227</v>
      </c>
      <c r="AS2776" s="4">
        <f t="shared" si="692"/>
        <v>5609</v>
      </c>
      <c r="AT2776">
        <v>1.0693924189999999</v>
      </c>
      <c r="AU2776" s="4">
        <f t="shared" si="688"/>
        <v>1</v>
      </c>
      <c r="AV2776" s="4">
        <f t="shared" si="693"/>
        <v>5998.2220781709993</v>
      </c>
      <c r="AW2776" s="4">
        <v>0</v>
      </c>
      <c r="AX2776" s="4">
        <v>0</v>
      </c>
      <c r="AY2776" s="4">
        <v>80.53</v>
      </c>
      <c r="AZ2776" s="4">
        <f t="shared" si="694"/>
        <v>80.53</v>
      </c>
      <c r="BA2776" s="4">
        <f t="shared" si="695"/>
        <v>86.118171502069998</v>
      </c>
      <c r="BB2776" s="4">
        <v>9.51</v>
      </c>
      <c r="BC2776" s="4">
        <v>12000</v>
      </c>
      <c r="BD2776">
        <v>2.2571443645999998</v>
      </c>
      <c r="BE2776" s="2">
        <v>0.11</v>
      </c>
      <c r="BF2776">
        <v>40</v>
      </c>
      <c r="BG2776">
        <f t="shared" si="689"/>
        <v>0.11171872670841716</v>
      </c>
      <c r="BH2776">
        <v>0.43169999999999997</v>
      </c>
      <c r="BI2776" s="4">
        <v>0.52800000000000002</v>
      </c>
      <c r="BJ2776" s="4">
        <v>0.17599999999999999</v>
      </c>
      <c r="BK2776" s="3">
        <f t="shared" si="696"/>
        <v>385500</v>
      </c>
      <c r="BL2776" s="3">
        <f t="shared" si="697"/>
        <v>72</v>
      </c>
      <c r="BM2776" s="3">
        <v>820.99999999999989</v>
      </c>
      <c r="BN2776" s="3">
        <v>738.9</v>
      </c>
      <c r="BO2776" s="3">
        <f t="shared" si="698"/>
        <v>82.099999999999909</v>
      </c>
      <c r="BP2776" s="3">
        <f t="shared" si="699"/>
        <v>22800</v>
      </c>
      <c r="BQ2776">
        <v>0.72</v>
      </c>
      <c r="BR2776">
        <v>0.59</v>
      </c>
      <c r="BS2776">
        <v>7.85</v>
      </c>
      <c r="BT2776">
        <f t="shared" si="690"/>
        <v>732.90000000000009</v>
      </c>
      <c r="BU2776" s="1">
        <f t="shared" si="691"/>
        <v>0.24232083659152168</v>
      </c>
      <c r="BV2776" s="1">
        <f t="shared" si="700"/>
        <v>0.26524535524423759</v>
      </c>
      <c r="BW2776">
        <f t="shared" si="701"/>
        <v>0.25534329931276561</v>
      </c>
      <c r="BX2776">
        <f t="shared" si="702"/>
        <v>0.27166944455854453</v>
      </c>
      <c r="BY2776">
        <f t="shared" si="703"/>
        <v>156.79918861715856</v>
      </c>
    </row>
    <row r="2777" spans="1:77" x14ac:dyDescent="0.2">
      <c r="A2777">
        <v>5</v>
      </c>
      <c r="B2777">
        <v>50007</v>
      </c>
      <c r="C2777" t="s">
        <v>623</v>
      </c>
      <c r="D2777">
        <v>50</v>
      </c>
      <c r="E2777" t="s">
        <v>628</v>
      </c>
      <c r="F2777" t="s">
        <v>629</v>
      </c>
      <c r="G2777" t="s">
        <v>669</v>
      </c>
      <c r="H2777">
        <v>7</v>
      </c>
      <c r="I2777">
        <v>1706</v>
      </c>
      <c r="J2777">
        <v>1016</v>
      </c>
      <c r="K2777">
        <v>93</v>
      </c>
      <c r="L2777">
        <v>549</v>
      </c>
      <c r="M2777">
        <v>128</v>
      </c>
      <c r="N2777">
        <v>181</v>
      </c>
      <c r="O2777" s="3">
        <v>24764</v>
      </c>
      <c r="P2777" s="3">
        <v>34575.665300000001</v>
      </c>
      <c r="Q2777" s="3">
        <v>16772</v>
      </c>
      <c r="R2777" s="3">
        <v>23417.180520000002</v>
      </c>
      <c r="S2777" s="3">
        <v>340.76</v>
      </c>
      <c r="T2777" s="3">
        <v>475.7714307</v>
      </c>
      <c r="U2777" s="3">
        <v>11933</v>
      </c>
      <c r="V2777" s="3">
        <v>16660.935799999999</v>
      </c>
      <c r="W2777" s="3">
        <v>1568.8</v>
      </c>
      <c r="X2777" s="3">
        <v>2190.3692350000001</v>
      </c>
      <c r="Y2777" s="3">
        <v>157</v>
      </c>
      <c r="Z2777" s="3">
        <v>219.2044683</v>
      </c>
      <c r="AA2777">
        <v>778</v>
      </c>
      <c r="AB2777">
        <v>583</v>
      </c>
      <c r="AC2777">
        <v>105</v>
      </c>
      <c r="AD2777">
        <v>457</v>
      </c>
      <c r="AE2777">
        <v>103</v>
      </c>
      <c r="AF2777">
        <v>96</v>
      </c>
      <c r="AG2777">
        <v>65</v>
      </c>
      <c r="AH2777">
        <v>22</v>
      </c>
      <c r="AI2777">
        <v>91</v>
      </c>
      <c r="AJ2777">
        <v>43</v>
      </c>
      <c r="AK2777">
        <v>14</v>
      </c>
      <c r="AL2777">
        <v>65</v>
      </c>
      <c r="AM2777">
        <v>88</v>
      </c>
      <c r="AN2777">
        <v>35</v>
      </c>
      <c r="AO2777">
        <v>117</v>
      </c>
      <c r="AP2777">
        <v>382</v>
      </c>
      <c r="AQ2777">
        <v>0</v>
      </c>
      <c r="AR2777" s="4">
        <v>5227</v>
      </c>
      <c r="AS2777" s="4">
        <f t="shared" si="692"/>
        <v>5609</v>
      </c>
      <c r="AT2777">
        <v>1.0661777889999999</v>
      </c>
      <c r="AU2777" s="4">
        <f t="shared" si="688"/>
        <v>1</v>
      </c>
      <c r="AV2777" s="4">
        <f t="shared" si="693"/>
        <v>5980.1912185009996</v>
      </c>
      <c r="AW2777" s="4">
        <v>0</v>
      </c>
      <c r="AX2777" s="4">
        <v>0</v>
      </c>
      <c r="AY2777" s="4">
        <v>80.53</v>
      </c>
      <c r="AZ2777" s="4">
        <f t="shared" si="694"/>
        <v>80.53</v>
      </c>
      <c r="BA2777" s="4">
        <f t="shared" si="695"/>
        <v>85.859297348169989</v>
      </c>
      <c r="BB2777" s="4">
        <v>9.51</v>
      </c>
      <c r="BC2777" s="4">
        <v>12000</v>
      </c>
      <c r="BD2777">
        <v>2.25238920948</v>
      </c>
      <c r="BE2777" s="2">
        <v>0.11</v>
      </c>
      <c r="BF2777">
        <v>40</v>
      </c>
      <c r="BG2777">
        <f t="shared" si="689"/>
        <v>0.11171872670841716</v>
      </c>
      <c r="BH2777">
        <v>0.43169999999999997</v>
      </c>
      <c r="BI2777" s="4">
        <v>0.52800000000000002</v>
      </c>
      <c r="BJ2777" s="4">
        <v>0.17599999999999999</v>
      </c>
      <c r="BK2777" s="3">
        <f t="shared" si="696"/>
        <v>385500</v>
      </c>
      <c r="BL2777" s="3">
        <f t="shared" si="697"/>
        <v>72</v>
      </c>
      <c r="BM2777" s="3">
        <v>820.99999999999989</v>
      </c>
      <c r="BN2777" s="3">
        <v>738.9</v>
      </c>
      <c r="BO2777" s="3">
        <f t="shared" si="698"/>
        <v>82.099999999999909</v>
      </c>
      <c r="BP2777" s="3">
        <f t="shared" si="699"/>
        <v>22800</v>
      </c>
      <c r="BQ2777">
        <v>0.72</v>
      </c>
      <c r="BR2777">
        <v>0.59</v>
      </c>
      <c r="BS2777">
        <v>7.85</v>
      </c>
      <c r="BT2777">
        <f t="shared" si="690"/>
        <v>732.90000000000009</v>
      </c>
      <c r="BU2777" s="1">
        <f t="shared" si="691"/>
        <v>0.24166265257690514</v>
      </c>
      <c r="BV2777" s="1">
        <f t="shared" si="700"/>
        <v>0.26517181199770062</v>
      </c>
      <c r="BW2777">
        <f t="shared" si="701"/>
        <v>0.2552697560662287</v>
      </c>
      <c r="BX2777">
        <f t="shared" si="702"/>
        <v>0.27159590131200761</v>
      </c>
      <c r="BY2777">
        <f t="shared" si="703"/>
        <v>156.79918861715856</v>
      </c>
    </row>
    <row r="2778" spans="1:77" x14ac:dyDescent="0.2">
      <c r="A2778">
        <v>5</v>
      </c>
      <c r="B2778">
        <v>50009</v>
      </c>
      <c r="C2778" t="s">
        <v>623</v>
      </c>
      <c r="D2778">
        <v>50</v>
      </c>
      <c r="E2778" t="s">
        <v>628</v>
      </c>
      <c r="F2778" t="s">
        <v>629</v>
      </c>
      <c r="G2778" t="s">
        <v>633</v>
      </c>
      <c r="H2778">
        <v>9</v>
      </c>
      <c r="I2778">
        <v>963</v>
      </c>
      <c r="J2778">
        <v>882</v>
      </c>
      <c r="K2778">
        <v>61</v>
      </c>
      <c r="L2778">
        <v>554</v>
      </c>
      <c r="M2778">
        <v>113</v>
      </c>
      <c r="N2778">
        <v>144</v>
      </c>
      <c r="O2778" s="3">
        <v>14133</v>
      </c>
      <c r="P2778" s="3">
        <v>19732.590769999999</v>
      </c>
      <c r="Q2778" s="3">
        <v>14222</v>
      </c>
      <c r="R2778" s="3">
        <v>19856.853169999998</v>
      </c>
      <c r="S2778" s="3">
        <v>390.29</v>
      </c>
      <c r="T2778" s="3">
        <v>544.92555370000002</v>
      </c>
      <c r="U2778" s="3">
        <v>12295</v>
      </c>
      <c r="V2778" s="3">
        <v>17166.362659999999</v>
      </c>
      <c r="W2778" s="3">
        <v>1366.6</v>
      </c>
      <c r="X2778" s="3">
        <v>1908.0562190000001</v>
      </c>
      <c r="Y2778" s="3">
        <v>126</v>
      </c>
      <c r="Z2778" s="3">
        <v>175.92205730000001</v>
      </c>
      <c r="AA2778">
        <v>538</v>
      </c>
      <c r="AB2778">
        <v>550</v>
      </c>
      <c r="AC2778">
        <v>87</v>
      </c>
      <c r="AD2778">
        <v>452</v>
      </c>
      <c r="AE2778">
        <v>100</v>
      </c>
      <c r="AF2778">
        <v>87</v>
      </c>
      <c r="AG2778">
        <v>65</v>
      </c>
      <c r="AH2778">
        <v>22</v>
      </c>
      <c r="AI2778">
        <v>91</v>
      </c>
      <c r="AJ2778">
        <v>43</v>
      </c>
      <c r="AK2778">
        <v>14</v>
      </c>
      <c r="AL2778">
        <v>65</v>
      </c>
      <c r="AM2778">
        <v>88</v>
      </c>
      <c r="AN2778">
        <v>35</v>
      </c>
      <c r="AO2778">
        <v>117</v>
      </c>
      <c r="AP2778">
        <v>382</v>
      </c>
      <c r="AQ2778">
        <v>0</v>
      </c>
      <c r="AR2778" s="4">
        <v>5227</v>
      </c>
      <c r="AS2778" s="4">
        <f t="shared" si="692"/>
        <v>5609</v>
      </c>
      <c r="AT2778">
        <v>1.066575439</v>
      </c>
      <c r="AU2778" s="4">
        <f t="shared" si="688"/>
        <v>1</v>
      </c>
      <c r="AV2778" s="4">
        <f t="shared" si="693"/>
        <v>5982.4216373509998</v>
      </c>
      <c r="AW2778" s="4">
        <v>0</v>
      </c>
      <c r="AX2778" s="4">
        <v>0</v>
      </c>
      <c r="AY2778" s="4">
        <v>80.53</v>
      </c>
      <c r="AZ2778" s="4">
        <f t="shared" si="694"/>
        <v>80.53</v>
      </c>
      <c r="BA2778" s="4">
        <f t="shared" si="695"/>
        <v>85.891320102669994</v>
      </c>
      <c r="BB2778" s="4">
        <v>9.51</v>
      </c>
      <c r="BC2778" s="4">
        <v>12000</v>
      </c>
      <c r="BD2778">
        <v>2.2573992983000002</v>
      </c>
      <c r="BE2778" s="2">
        <v>0.11</v>
      </c>
      <c r="BF2778">
        <v>40</v>
      </c>
      <c r="BG2778">
        <f t="shared" si="689"/>
        <v>0.11171872670841716</v>
      </c>
      <c r="BH2778">
        <v>0.43169999999999997</v>
      </c>
      <c r="BI2778" s="4">
        <v>0.52800000000000002</v>
      </c>
      <c r="BJ2778" s="4">
        <v>0.17599999999999999</v>
      </c>
      <c r="BK2778" s="3">
        <f t="shared" si="696"/>
        <v>385500</v>
      </c>
      <c r="BL2778" s="3">
        <f t="shared" si="697"/>
        <v>72</v>
      </c>
      <c r="BM2778" s="3">
        <v>820.99999999999989</v>
      </c>
      <c r="BN2778" s="3">
        <v>738.9</v>
      </c>
      <c r="BO2778" s="3">
        <f t="shared" si="698"/>
        <v>82.099999999999909</v>
      </c>
      <c r="BP2778" s="3">
        <f t="shared" si="699"/>
        <v>22800</v>
      </c>
      <c r="BQ2778">
        <v>0.72</v>
      </c>
      <c r="BR2778">
        <v>0.59</v>
      </c>
      <c r="BS2778">
        <v>7.85</v>
      </c>
      <c r="BT2778">
        <f t="shared" si="690"/>
        <v>732.90000000000009</v>
      </c>
      <c r="BU2778" s="1">
        <f t="shared" si="691"/>
        <v>0.24179713250339496</v>
      </c>
      <c r="BV2778" s="1">
        <f t="shared" si="700"/>
        <v>0.26430314794013243</v>
      </c>
      <c r="BW2778">
        <f t="shared" si="701"/>
        <v>0.25440109200866051</v>
      </c>
      <c r="BX2778">
        <f t="shared" si="702"/>
        <v>0.27072723725443942</v>
      </c>
      <c r="BY2778">
        <f t="shared" si="703"/>
        <v>156.79918861715856</v>
      </c>
    </row>
    <row r="2779" spans="1:77" x14ac:dyDescent="0.2">
      <c r="A2779">
        <v>5</v>
      </c>
      <c r="B2779">
        <v>50011</v>
      </c>
      <c r="C2779" t="s">
        <v>623</v>
      </c>
      <c r="D2779">
        <v>50</v>
      </c>
      <c r="E2779" t="s">
        <v>628</v>
      </c>
      <c r="F2779" t="s">
        <v>629</v>
      </c>
      <c r="G2779" t="s">
        <v>206</v>
      </c>
      <c r="H2779">
        <v>11</v>
      </c>
      <c r="I2779">
        <v>948</v>
      </c>
      <c r="J2779">
        <v>708</v>
      </c>
      <c r="K2779">
        <v>83</v>
      </c>
      <c r="L2779">
        <v>471</v>
      </c>
      <c r="M2779">
        <v>98</v>
      </c>
      <c r="N2779">
        <v>121</v>
      </c>
      <c r="O2779" s="3">
        <v>9153.1</v>
      </c>
      <c r="P2779" s="3">
        <v>12779.620500000001</v>
      </c>
      <c r="Q2779" s="3">
        <v>10989</v>
      </c>
      <c r="R2779" s="3">
        <v>15342.916569999999</v>
      </c>
      <c r="S2779" s="3">
        <v>498.64</v>
      </c>
      <c r="T2779" s="3">
        <v>696.20456090000005</v>
      </c>
      <c r="U2779" s="3">
        <v>10230</v>
      </c>
      <c r="V2779" s="3">
        <v>14283.195610000001</v>
      </c>
      <c r="W2779" s="3">
        <v>1038.0999999999999</v>
      </c>
      <c r="X2779" s="3">
        <v>1449.402284</v>
      </c>
      <c r="Y2779" s="3">
        <v>108</v>
      </c>
      <c r="Z2779" s="3">
        <v>150.7903349</v>
      </c>
      <c r="AA2779">
        <v>520</v>
      </c>
      <c r="AB2779">
        <v>458</v>
      </c>
      <c r="AC2779">
        <v>100</v>
      </c>
      <c r="AD2779">
        <v>412</v>
      </c>
      <c r="AE2779">
        <v>91</v>
      </c>
      <c r="AF2779">
        <v>75</v>
      </c>
      <c r="AG2779">
        <v>65</v>
      </c>
      <c r="AH2779">
        <v>22</v>
      </c>
      <c r="AI2779">
        <v>91</v>
      </c>
      <c r="AJ2779">
        <v>43</v>
      </c>
      <c r="AK2779">
        <v>14</v>
      </c>
      <c r="AL2779">
        <v>65</v>
      </c>
      <c r="AM2779">
        <v>88</v>
      </c>
      <c r="AN2779">
        <v>35</v>
      </c>
      <c r="AO2779">
        <v>117</v>
      </c>
      <c r="AP2779">
        <v>382</v>
      </c>
      <c r="AQ2779">
        <v>0</v>
      </c>
      <c r="AR2779" s="4">
        <v>5227</v>
      </c>
      <c r="AS2779" s="4">
        <f t="shared" si="692"/>
        <v>5609</v>
      </c>
      <c r="AT2779">
        <v>1.0623065300000001</v>
      </c>
      <c r="AU2779" s="4">
        <f t="shared" si="688"/>
        <v>1</v>
      </c>
      <c r="AV2779" s="4">
        <f t="shared" si="693"/>
        <v>5958.4773267700002</v>
      </c>
      <c r="AW2779" s="4">
        <v>0</v>
      </c>
      <c r="AX2779" s="4">
        <v>0</v>
      </c>
      <c r="AY2779" s="4">
        <v>80.53</v>
      </c>
      <c r="AZ2779" s="4">
        <f t="shared" si="694"/>
        <v>80.53</v>
      </c>
      <c r="BA2779" s="4">
        <f t="shared" si="695"/>
        <v>85.547544860900004</v>
      </c>
      <c r="BB2779" s="4">
        <v>9.51</v>
      </c>
      <c r="BC2779" s="4">
        <v>12000</v>
      </c>
      <c r="BD2779">
        <v>2.2513652191000002</v>
      </c>
      <c r="BE2779" s="2">
        <v>0.11</v>
      </c>
      <c r="BF2779">
        <v>40</v>
      </c>
      <c r="BG2779">
        <f t="shared" si="689"/>
        <v>0.11171872670841716</v>
      </c>
      <c r="BH2779">
        <v>0.43169999999999997</v>
      </c>
      <c r="BI2779" s="4">
        <v>0.52800000000000002</v>
      </c>
      <c r="BJ2779" s="4">
        <v>0.17599999999999999</v>
      </c>
      <c r="BK2779" s="3">
        <f t="shared" si="696"/>
        <v>385500</v>
      </c>
      <c r="BL2779" s="3">
        <f t="shared" si="697"/>
        <v>72</v>
      </c>
      <c r="BM2779" s="3">
        <v>820.99999999999989</v>
      </c>
      <c r="BN2779" s="3">
        <v>738.9</v>
      </c>
      <c r="BO2779" s="3">
        <f t="shared" si="698"/>
        <v>82.099999999999909</v>
      </c>
      <c r="BP2779" s="3">
        <f t="shared" si="699"/>
        <v>22800</v>
      </c>
      <c r="BQ2779">
        <v>0.72</v>
      </c>
      <c r="BR2779">
        <v>0.59</v>
      </c>
      <c r="BS2779">
        <v>7.85</v>
      </c>
      <c r="BT2779">
        <f t="shared" si="690"/>
        <v>732.90000000000009</v>
      </c>
      <c r="BU2779" s="1">
        <f t="shared" si="691"/>
        <v>0.24092645570574819</v>
      </c>
      <c r="BV2779" s="1">
        <f t="shared" si="700"/>
        <v>0.26187803138292248</v>
      </c>
      <c r="BW2779">
        <f t="shared" si="701"/>
        <v>0.25197597545145056</v>
      </c>
      <c r="BX2779">
        <f t="shared" si="702"/>
        <v>0.26830212069722942</v>
      </c>
      <c r="BY2779">
        <f t="shared" si="703"/>
        <v>156.79918861715856</v>
      </c>
    </row>
    <row r="2780" spans="1:77" x14ac:dyDescent="0.2">
      <c r="A2780">
        <v>5</v>
      </c>
      <c r="B2780">
        <v>50013</v>
      </c>
      <c r="C2780" t="s">
        <v>623</v>
      </c>
      <c r="D2780">
        <v>50</v>
      </c>
      <c r="E2780" t="s">
        <v>628</v>
      </c>
      <c r="F2780" t="s">
        <v>629</v>
      </c>
      <c r="G2780" t="s">
        <v>631</v>
      </c>
      <c r="H2780">
        <v>13</v>
      </c>
      <c r="I2780">
        <v>771</v>
      </c>
      <c r="J2780">
        <v>637</v>
      </c>
      <c r="K2780">
        <v>55</v>
      </c>
      <c r="L2780">
        <v>460</v>
      </c>
      <c r="M2780">
        <v>109</v>
      </c>
      <c r="N2780">
        <v>117</v>
      </c>
      <c r="O2780" s="3">
        <v>9971.2999999999993</v>
      </c>
      <c r="P2780" s="3">
        <v>13921.99691</v>
      </c>
      <c r="Q2780" s="3">
        <v>10162</v>
      </c>
      <c r="R2780" s="3">
        <v>14188.253549999999</v>
      </c>
      <c r="S2780" s="3">
        <v>461.07</v>
      </c>
      <c r="T2780" s="3">
        <v>643.74907129999997</v>
      </c>
      <c r="U2780" s="3">
        <v>9988.2999999999993</v>
      </c>
      <c r="V2780" s="3">
        <v>13945.73242</v>
      </c>
      <c r="W2780" s="3">
        <v>997.91</v>
      </c>
      <c r="X2780" s="3">
        <v>1393.288732</v>
      </c>
      <c r="Y2780" s="3">
        <v>106</v>
      </c>
      <c r="Z2780" s="3">
        <v>147.9979213</v>
      </c>
      <c r="AA2780">
        <v>503</v>
      </c>
      <c r="AB2780">
        <v>459</v>
      </c>
      <c r="AC2780">
        <v>80</v>
      </c>
      <c r="AD2780">
        <v>421</v>
      </c>
      <c r="AE2780">
        <v>95</v>
      </c>
      <c r="AF2780">
        <v>76</v>
      </c>
      <c r="AG2780">
        <v>65</v>
      </c>
      <c r="AH2780">
        <v>22</v>
      </c>
      <c r="AI2780">
        <v>91</v>
      </c>
      <c r="AJ2780">
        <v>43</v>
      </c>
      <c r="AK2780">
        <v>14</v>
      </c>
      <c r="AL2780">
        <v>65</v>
      </c>
      <c r="AM2780">
        <v>88</v>
      </c>
      <c r="AN2780">
        <v>35</v>
      </c>
      <c r="AO2780">
        <v>117</v>
      </c>
      <c r="AP2780">
        <v>382</v>
      </c>
      <c r="AQ2780">
        <v>0</v>
      </c>
      <c r="AR2780" s="4">
        <v>5227</v>
      </c>
      <c r="AS2780" s="4">
        <f t="shared" si="692"/>
        <v>5609</v>
      </c>
      <c r="AT2780">
        <v>1.0628834620000001</v>
      </c>
      <c r="AU2780" s="4">
        <f t="shared" si="688"/>
        <v>1</v>
      </c>
      <c r="AV2780" s="4">
        <f t="shared" si="693"/>
        <v>5961.7133383580003</v>
      </c>
      <c r="AW2780" s="4">
        <v>0</v>
      </c>
      <c r="AX2780" s="4">
        <v>0</v>
      </c>
      <c r="AY2780" s="4">
        <v>80.53</v>
      </c>
      <c r="AZ2780" s="4">
        <f t="shared" si="694"/>
        <v>80.53</v>
      </c>
      <c r="BA2780" s="4">
        <f t="shared" si="695"/>
        <v>85.594005194860003</v>
      </c>
      <c r="BB2780" s="4">
        <v>9.51</v>
      </c>
      <c r="BC2780" s="4">
        <v>12000</v>
      </c>
      <c r="BD2780">
        <v>2.2495370909200001</v>
      </c>
      <c r="BE2780" s="2">
        <v>0.11</v>
      </c>
      <c r="BF2780">
        <v>40</v>
      </c>
      <c r="BG2780">
        <f t="shared" si="689"/>
        <v>0.11171872670841716</v>
      </c>
      <c r="BH2780">
        <v>0.43169999999999997</v>
      </c>
      <c r="BI2780" s="4">
        <v>0.52800000000000002</v>
      </c>
      <c r="BJ2780" s="4">
        <v>0.17599999999999999</v>
      </c>
      <c r="BK2780" s="3">
        <f t="shared" si="696"/>
        <v>385500</v>
      </c>
      <c r="BL2780" s="3">
        <f t="shared" si="697"/>
        <v>72</v>
      </c>
      <c r="BM2780" s="3">
        <v>820.99999999999989</v>
      </c>
      <c r="BN2780" s="3">
        <v>738.9</v>
      </c>
      <c r="BO2780" s="3">
        <f t="shared" si="698"/>
        <v>82.099999999999909</v>
      </c>
      <c r="BP2780" s="3">
        <f t="shared" si="699"/>
        <v>22800</v>
      </c>
      <c r="BQ2780">
        <v>0.72</v>
      </c>
      <c r="BR2780">
        <v>0.59</v>
      </c>
      <c r="BS2780">
        <v>7.85</v>
      </c>
      <c r="BT2780">
        <f t="shared" si="690"/>
        <v>732.90000000000009</v>
      </c>
      <c r="BU2780" s="1">
        <f t="shared" si="691"/>
        <v>0.24101240200058813</v>
      </c>
      <c r="BV2780" s="1">
        <f t="shared" si="700"/>
        <v>0.26157880180799203</v>
      </c>
      <c r="BW2780">
        <f t="shared" si="701"/>
        <v>0.25167674587652006</v>
      </c>
      <c r="BX2780">
        <f t="shared" si="702"/>
        <v>0.26800289112229897</v>
      </c>
      <c r="BY2780">
        <f t="shared" si="703"/>
        <v>156.79918861715856</v>
      </c>
    </row>
    <row r="2781" spans="1:77" x14ac:dyDescent="0.2">
      <c r="A2781">
        <v>5</v>
      </c>
      <c r="B2781">
        <v>50015</v>
      </c>
      <c r="C2781" t="s">
        <v>623</v>
      </c>
      <c r="D2781">
        <v>50</v>
      </c>
      <c r="E2781" t="s">
        <v>628</v>
      </c>
      <c r="F2781" t="s">
        <v>629</v>
      </c>
      <c r="G2781" t="s">
        <v>656</v>
      </c>
      <c r="H2781">
        <v>15</v>
      </c>
      <c r="I2781">
        <v>1411</v>
      </c>
      <c r="J2781">
        <v>1096</v>
      </c>
      <c r="K2781">
        <v>72</v>
      </c>
      <c r="L2781">
        <v>649</v>
      </c>
      <c r="M2781">
        <v>140</v>
      </c>
      <c r="N2781">
        <v>179</v>
      </c>
      <c r="O2781" s="3">
        <v>13097</v>
      </c>
      <c r="P2781" s="3">
        <v>18286.12052</v>
      </c>
      <c r="Q2781" s="3">
        <v>16487</v>
      </c>
      <c r="R2781" s="3">
        <v>23019.261579999999</v>
      </c>
      <c r="S2781" s="3">
        <v>709.51</v>
      </c>
      <c r="T2781" s="3">
        <v>990.62268979999999</v>
      </c>
      <c r="U2781" s="3">
        <v>14251</v>
      </c>
      <c r="V2781" s="3">
        <v>19897.34317</v>
      </c>
      <c r="W2781" s="3">
        <v>1549</v>
      </c>
      <c r="X2781" s="3">
        <v>2162.7243400000002</v>
      </c>
      <c r="Y2781" s="3">
        <v>157</v>
      </c>
      <c r="Z2781" s="3">
        <v>219.2044683</v>
      </c>
      <c r="AA2781">
        <v>740</v>
      </c>
      <c r="AB2781">
        <v>696</v>
      </c>
      <c r="AC2781">
        <v>99</v>
      </c>
      <c r="AD2781">
        <v>555</v>
      </c>
      <c r="AE2781">
        <v>117</v>
      </c>
      <c r="AF2781">
        <v>109</v>
      </c>
      <c r="AG2781">
        <v>65</v>
      </c>
      <c r="AH2781">
        <v>22</v>
      </c>
      <c r="AI2781">
        <v>91</v>
      </c>
      <c r="AJ2781">
        <v>43</v>
      </c>
      <c r="AK2781">
        <v>14</v>
      </c>
      <c r="AL2781">
        <v>65</v>
      </c>
      <c r="AM2781">
        <v>88</v>
      </c>
      <c r="AN2781">
        <v>35</v>
      </c>
      <c r="AO2781">
        <v>117</v>
      </c>
      <c r="AP2781">
        <v>382</v>
      </c>
      <c r="AQ2781">
        <v>0</v>
      </c>
      <c r="AR2781" s="4">
        <v>5227</v>
      </c>
      <c r="AS2781" s="4">
        <f t="shared" si="692"/>
        <v>5609</v>
      </c>
      <c r="AT2781">
        <v>1.065755083</v>
      </c>
      <c r="AU2781" s="4">
        <f t="shared" si="688"/>
        <v>1</v>
      </c>
      <c r="AV2781" s="4">
        <f t="shared" si="693"/>
        <v>5977.8202605469996</v>
      </c>
      <c r="AW2781" s="4">
        <v>0</v>
      </c>
      <c r="AX2781" s="4">
        <v>0</v>
      </c>
      <c r="AY2781" s="4">
        <v>80.53</v>
      </c>
      <c r="AZ2781" s="4">
        <f t="shared" si="694"/>
        <v>80.53</v>
      </c>
      <c r="BA2781" s="4">
        <f t="shared" si="695"/>
        <v>85.825256833989997</v>
      </c>
      <c r="BB2781" s="4">
        <v>9.51</v>
      </c>
      <c r="BC2781" s="4">
        <v>12000</v>
      </c>
      <c r="BD2781">
        <v>2.25389788778</v>
      </c>
      <c r="BE2781" s="2">
        <v>0.11</v>
      </c>
      <c r="BF2781">
        <v>40</v>
      </c>
      <c r="BG2781">
        <f t="shared" si="689"/>
        <v>0.11171872670841716</v>
      </c>
      <c r="BH2781">
        <v>0.43169999999999997</v>
      </c>
      <c r="BI2781" s="4">
        <v>0.52800000000000002</v>
      </c>
      <c r="BJ2781" s="4">
        <v>0.17599999999999999</v>
      </c>
      <c r="BK2781" s="3">
        <f t="shared" si="696"/>
        <v>385500</v>
      </c>
      <c r="BL2781" s="3">
        <f t="shared" si="697"/>
        <v>72</v>
      </c>
      <c r="BM2781" s="3">
        <v>820.99999999999989</v>
      </c>
      <c r="BN2781" s="3">
        <v>738.9</v>
      </c>
      <c r="BO2781" s="3">
        <f t="shared" si="698"/>
        <v>82.099999999999909</v>
      </c>
      <c r="BP2781" s="3">
        <f t="shared" si="699"/>
        <v>22800</v>
      </c>
      <c r="BQ2781">
        <v>0.72</v>
      </c>
      <c r="BR2781">
        <v>0.59</v>
      </c>
      <c r="BS2781">
        <v>7.85</v>
      </c>
      <c r="BT2781">
        <f t="shared" si="690"/>
        <v>732.90000000000009</v>
      </c>
      <c r="BU2781" s="1">
        <f t="shared" si="691"/>
        <v>0.24160171249030163</v>
      </c>
      <c r="BV2781" s="1">
        <f t="shared" si="700"/>
        <v>0.26541421040475954</v>
      </c>
      <c r="BW2781">
        <f t="shared" si="701"/>
        <v>0.25551215447328757</v>
      </c>
      <c r="BX2781">
        <f t="shared" si="702"/>
        <v>0.27183829971906648</v>
      </c>
      <c r="BY2781">
        <f t="shared" si="703"/>
        <v>156.79918861715856</v>
      </c>
    </row>
    <row r="2782" spans="1:77" x14ac:dyDescent="0.2">
      <c r="A2782">
        <v>5</v>
      </c>
      <c r="B2782">
        <v>50017</v>
      </c>
      <c r="C2782" t="s">
        <v>623</v>
      </c>
      <c r="D2782">
        <v>50</v>
      </c>
      <c r="E2782" t="s">
        <v>628</v>
      </c>
      <c r="F2782" t="s">
        <v>629</v>
      </c>
      <c r="G2782" t="s">
        <v>254</v>
      </c>
      <c r="H2782">
        <v>17</v>
      </c>
      <c r="I2782">
        <v>1632</v>
      </c>
      <c r="J2782">
        <v>1305</v>
      </c>
      <c r="K2782">
        <v>90</v>
      </c>
      <c r="L2782">
        <v>734</v>
      </c>
      <c r="M2782">
        <v>157</v>
      </c>
      <c r="N2782">
        <v>193</v>
      </c>
      <c r="O2782" s="3">
        <v>22287</v>
      </c>
      <c r="P2782" s="3">
        <v>31117.261050000001</v>
      </c>
      <c r="Q2782" s="3">
        <v>19295</v>
      </c>
      <c r="R2782" s="3">
        <v>26939.810290000001</v>
      </c>
      <c r="S2782" s="3">
        <v>476.51</v>
      </c>
      <c r="T2782" s="3">
        <v>665.30650430000003</v>
      </c>
      <c r="U2782" s="3">
        <v>15684</v>
      </c>
      <c r="V2782" s="3">
        <v>21898.107520000001</v>
      </c>
      <c r="W2782" s="3">
        <v>1823.2</v>
      </c>
      <c r="X2782" s="3">
        <v>2545.5642459999999</v>
      </c>
      <c r="Y2782" s="3">
        <v>174</v>
      </c>
      <c r="Z2782" s="3">
        <v>242.93998400000001</v>
      </c>
      <c r="AA2782">
        <v>878</v>
      </c>
      <c r="AB2782">
        <v>827</v>
      </c>
      <c r="AC2782">
        <v>109</v>
      </c>
      <c r="AD2782">
        <v>597</v>
      </c>
      <c r="AE2782">
        <v>130</v>
      </c>
      <c r="AF2782">
        <v>125</v>
      </c>
      <c r="AG2782">
        <v>65</v>
      </c>
      <c r="AH2782">
        <v>22</v>
      </c>
      <c r="AI2782">
        <v>91</v>
      </c>
      <c r="AJ2782">
        <v>43</v>
      </c>
      <c r="AK2782">
        <v>14</v>
      </c>
      <c r="AL2782">
        <v>65</v>
      </c>
      <c r="AM2782">
        <v>88</v>
      </c>
      <c r="AN2782">
        <v>35</v>
      </c>
      <c r="AO2782">
        <v>117</v>
      </c>
      <c r="AP2782">
        <v>382</v>
      </c>
      <c r="AQ2782">
        <v>0</v>
      </c>
      <c r="AR2782" s="4">
        <v>5227</v>
      </c>
      <c r="AS2782" s="4">
        <f t="shared" si="692"/>
        <v>5609</v>
      </c>
      <c r="AT2782">
        <v>1.077297835</v>
      </c>
      <c r="AU2782" s="4">
        <f t="shared" si="688"/>
        <v>1</v>
      </c>
      <c r="AV2782" s="4">
        <f t="shared" si="693"/>
        <v>6042.5635565149996</v>
      </c>
      <c r="AW2782" s="4">
        <v>0</v>
      </c>
      <c r="AX2782" s="4">
        <v>0</v>
      </c>
      <c r="AY2782" s="4">
        <v>80.53</v>
      </c>
      <c r="AZ2782" s="4">
        <f t="shared" si="694"/>
        <v>80.53</v>
      </c>
      <c r="BA2782" s="4">
        <f t="shared" si="695"/>
        <v>86.754794652550004</v>
      </c>
      <c r="BB2782" s="4">
        <v>9.51</v>
      </c>
      <c r="BC2782" s="4">
        <v>12000</v>
      </c>
      <c r="BD2782">
        <v>2.2586272659</v>
      </c>
      <c r="BE2782" s="2">
        <v>0.11</v>
      </c>
      <c r="BF2782">
        <v>40</v>
      </c>
      <c r="BG2782">
        <f t="shared" si="689"/>
        <v>0.11171872670841716</v>
      </c>
      <c r="BH2782">
        <v>0.43169999999999997</v>
      </c>
      <c r="BI2782" s="4">
        <v>0.52800000000000002</v>
      </c>
      <c r="BJ2782" s="4">
        <v>0.17599999999999999</v>
      </c>
      <c r="BK2782" s="3">
        <f t="shared" si="696"/>
        <v>385500</v>
      </c>
      <c r="BL2782" s="3">
        <f t="shared" si="697"/>
        <v>72</v>
      </c>
      <c r="BM2782" s="3">
        <v>820.99999999999989</v>
      </c>
      <c r="BN2782" s="3">
        <v>738.9</v>
      </c>
      <c r="BO2782" s="3">
        <f t="shared" si="698"/>
        <v>82.099999999999909</v>
      </c>
      <c r="BP2782" s="3">
        <f t="shared" si="699"/>
        <v>22800</v>
      </c>
      <c r="BQ2782">
        <v>0.72</v>
      </c>
      <c r="BR2782">
        <v>0.59</v>
      </c>
      <c r="BS2782">
        <v>7.85</v>
      </c>
      <c r="BT2782">
        <f t="shared" si="690"/>
        <v>732.90000000000009</v>
      </c>
      <c r="BU2782" s="1">
        <f t="shared" si="691"/>
        <v>0.24381691061427038</v>
      </c>
      <c r="BV2782" s="1">
        <f t="shared" si="700"/>
        <v>0.26888469897365824</v>
      </c>
      <c r="BW2782">
        <f t="shared" si="701"/>
        <v>0.25898264304218632</v>
      </c>
      <c r="BX2782">
        <f t="shared" si="702"/>
        <v>0.27530878828796523</v>
      </c>
      <c r="BY2782">
        <f t="shared" si="703"/>
        <v>156.79918861715856</v>
      </c>
    </row>
    <row r="2783" spans="1:77" x14ac:dyDescent="0.2">
      <c r="A2783">
        <v>5</v>
      </c>
      <c r="B2783">
        <v>50019</v>
      </c>
      <c r="C2783" t="s">
        <v>623</v>
      </c>
      <c r="D2783">
        <v>50</v>
      </c>
      <c r="E2783" t="s">
        <v>628</v>
      </c>
      <c r="F2783" t="s">
        <v>629</v>
      </c>
      <c r="G2783" t="s">
        <v>672</v>
      </c>
      <c r="H2783">
        <v>19</v>
      </c>
      <c r="I2783">
        <v>1043</v>
      </c>
      <c r="J2783">
        <v>852</v>
      </c>
      <c r="K2783">
        <v>85</v>
      </c>
      <c r="L2783">
        <v>572</v>
      </c>
      <c r="M2783">
        <v>112</v>
      </c>
      <c r="N2783">
        <v>144</v>
      </c>
      <c r="O2783" s="3">
        <v>15547</v>
      </c>
      <c r="P2783" s="3">
        <v>21706.82719</v>
      </c>
      <c r="Q2783" s="3">
        <v>13995</v>
      </c>
      <c r="R2783" s="3">
        <v>19539.914229999998</v>
      </c>
      <c r="S2783" s="3">
        <v>531.92999999999995</v>
      </c>
      <c r="T2783" s="3">
        <v>742.68428540000002</v>
      </c>
      <c r="U2783" s="3">
        <v>12769</v>
      </c>
      <c r="V2783" s="3">
        <v>17828.164680000002</v>
      </c>
      <c r="W2783" s="3">
        <v>1337.4</v>
      </c>
      <c r="X2783" s="3">
        <v>1867.2869800000001</v>
      </c>
      <c r="Y2783" s="3">
        <v>129</v>
      </c>
      <c r="Z2783" s="3">
        <v>180.11067779999999</v>
      </c>
      <c r="AA2783">
        <v>576</v>
      </c>
      <c r="AB2783">
        <v>576</v>
      </c>
      <c r="AC2783">
        <v>112</v>
      </c>
      <c r="AD2783">
        <v>494</v>
      </c>
      <c r="AE2783">
        <v>104</v>
      </c>
      <c r="AF2783">
        <v>92</v>
      </c>
      <c r="AG2783">
        <v>65</v>
      </c>
      <c r="AH2783">
        <v>22</v>
      </c>
      <c r="AI2783">
        <v>91</v>
      </c>
      <c r="AJ2783">
        <v>43</v>
      </c>
      <c r="AK2783">
        <v>14</v>
      </c>
      <c r="AL2783">
        <v>65</v>
      </c>
      <c r="AM2783">
        <v>88</v>
      </c>
      <c r="AN2783">
        <v>35</v>
      </c>
      <c r="AO2783">
        <v>117</v>
      </c>
      <c r="AP2783">
        <v>382</v>
      </c>
      <c r="AQ2783">
        <v>0</v>
      </c>
      <c r="AR2783" s="4">
        <v>5227</v>
      </c>
      <c r="AS2783" s="4">
        <f t="shared" si="692"/>
        <v>5609</v>
      </c>
      <c r="AT2783">
        <v>1.0643344459999999</v>
      </c>
      <c r="AU2783" s="4">
        <f t="shared" si="688"/>
        <v>1</v>
      </c>
      <c r="AV2783" s="4">
        <f t="shared" si="693"/>
        <v>5969.8519076140001</v>
      </c>
      <c r="AW2783" s="4">
        <v>0</v>
      </c>
      <c r="AX2783" s="4">
        <v>0</v>
      </c>
      <c r="AY2783" s="4">
        <v>80.53</v>
      </c>
      <c r="AZ2783" s="4">
        <f t="shared" si="694"/>
        <v>80.53</v>
      </c>
      <c r="BA2783" s="4">
        <f t="shared" si="695"/>
        <v>85.710852936379993</v>
      </c>
      <c r="BB2783" s="4">
        <v>9.51</v>
      </c>
      <c r="BC2783" s="4">
        <v>12000</v>
      </c>
      <c r="BD2783">
        <v>2.25475368701</v>
      </c>
      <c r="BE2783" s="2">
        <v>0.11</v>
      </c>
      <c r="BF2783">
        <v>40</v>
      </c>
      <c r="BG2783">
        <f t="shared" si="689"/>
        <v>0.11171872670841716</v>
      </c>
      <c r="BH2783">
        <v>0.43169999999999997</v>
      </c>
      <c r="BI2783" s="4">
        <v>0.52800000000000002</v>
      </c>
      <c r="BJ2783" s="4">
        <v>0.17599999999999999</v>
      </c>
      <c r="BK2783" s="3">
        <f t="shared" si="696"/>
        <v>385500</v>
      </c>
      <c r="BL2783" s="3">
        <f t="shared" si="697"/>
        <v>72</v>
      </c>
      <c r="BM2783" s="3">
        <v>820.99999999999989</v>
      </c>
      <c r="BN2783" s="3">
        <v>738.9</v>
      </c>
      <c r="BO2783" s="3">
        <f t="shared" si="698"/>
        <v>82.099999999999909</v>
      </c>
      <c r="BP2783" s="3">
        <f t="shared" si="699"/>
        <v>22800</v>
      </c>
      <c r="BQ2783">
        <v>0.72</v>
      </c>
      <c r="BR2783">
        <v>0.59</v>
      </c>
      <c r="BS2783">
        <v>7.85</v>
      </c>
      <c r="BT2783">
        <f t="shared" si="690"/>
        <v>732.90000000000009</v>
      </c>
      <c r="BU2783" s="1">
        <f t="shared" si="691"/>
        <v>0.24134632899740277</v>
      </c>
      <c r="BV2783" s="1">
        <f t="shared" si="700"/>
        <v>0.26387080223314907</v>
      </c>
      <c r="BW2783">
        <f t="shared" si="701"/>
        <v>0.2539687463016771</v>
      </c>
      <c r="BX2783">
        <f t="shared" si="702"/>
        <v>0.27029489154745601</v>
      </c>
      <c r="BY2783">
        <f t="shared" si="703"/>
        <v>156.79918861715856</v>
      </c>
    </row>
    <row r="2784" spans="1:77" x14ac:dyDescent="0.2">
      <c r="A2784">
        <v>5</v>
      </c>
      <c r="B2784">
        <v>50021</v>
      </c>
      <c r="C2784" t="s">
        <v>623</v>
      </c>
      <c r="D2784">
        <v>50</v>
      </c>
      <c r="E2784" t="s">
        <v>628</v>
      </c>
      <c r="F2784" t="s">
        <v>629</v>
      </c>
      <c r="G2784" t="s">
        <v>644</v>
      </c>
      <c r="H2784">
        <v>21</v>
      </c>
      <c r="I2784">
        <v>1779</v>
      </c>
      <c r="J2784">
        <v>1398</v>
      </c>
      <c r="K2784">
        <v>99</v>
      </c>
      <c r="L2784">
        <v>749</v>
      </c>
      <c r="M2784">
        <v>173</v>
      </c>
      <c r="N2784">
        <v>205</v>
      </c>
      <c r="O2784" s="3">
        <v>29849</v>
      </c>
      <c r="P2784" s="3">
        <v>41675.376900000003</v>
      </c>
      <c r="Q2784" s="3">
        <v>20075</v>
      </c>
      <c r="R2784" s="3">
        <v>28028.851600000002</v>
      </c>
      <c r="S2784" s="3">
        <v>353.02</v>
      </c>
      <c r="T2784" s="3">
        <v>492.88892609999999</v>
      </c>
      <c r="U2784" s="3">
        <v>14905</v>
      </c>
      <c r="V2784" s="3">
        <v>20810.46242</v>
      </c>
      <c r="W2784" s="3">
        <v>1895.5</v>
      </c>
      <c r="X2784" s="3">
        <v>2646.509998</v>
      </c>
      <c r="Y2784" s="3">
        <v>181</v>
      </c>
      <c r="Z2784" s="3">
        <v>252.71343160000001</v>
      </c>
      <c r="AA2784">
        <v>1029</v>
      </c>
      <c r="AB2784">
        <v>856</v>
      </c>
      <c r="AC2784">
        <v>116</v>
      </c>
      <c r="AD2784">
        <v>581</v>
      </c>
      <c r="AE2784">
        <v>135</v>
      </c>
      <c r="AF2784">
        <v>130</v>
      </c>
      <c r="AG2784">
        <v>65</v>
      </c>
      <c r="AH2784">
        <v>22</v>
      </c>
      <c r="AI2784">
        <v>91</v>
      </c>
      <c r="AJ2784">
        <v>43</v>
      </c>
      <c r="AK2784">
        <v>14</v>
      </c>
      <c r="AL2784">
        <v>65</v>
      </c>
      <c r="AM2784">
        <v>88</v>
      </c>
      <c r="AN2784">
        <v>35</v>
      </c>
      <c r="AO2784">
        <v>117</v>
      </c>
      <c r="AP2784">
        <v>382</v>
      </c>
      <c r="AQ2784">
        <v>0</v>
      </c>
      <c r="AR2784" s="4">
        <v>5227</v>
      </c>
      <c r="AS2784" s="4">
        <f t="shared" si="692"/>
        <v>5609</v>
      </c>
      <c r="AT2784">
        <v>1.088304951</v>
      </c>
      <c r="AU2784" s="4">
        <f t="shared" si="688"/>
        <v>1</v>
      </c>
      <c r="AV2784" s="4">
        <f t="shared" si="693"/>
        <v>6104.3024701590002</v>
      </c>
      <c r="AW2784" s="4">
        <v>0</v>
      </c>
      <c r="AX2784" s="4">
        <v>0</v>
      </c>
      <c r="AY2784" s="4">
        <v>80.53</v>
      </c>
      <c r="AZ2784" s="4">
        <f t="shared" si="694"/>
        <v>80.53</v>
      </c>
      <c r="BA2784" s="4">
        <f t="shared" si="695"/>
        <v>87.641197704030006</v>
      </c>
      <c r="BB2784" s="4">
        <v>9.51</v>
      </c>
      <c r="BC2784" s="4">
        <v>12000</v>
      </c>
      <c r="BD2784">
        <v>2.2586400201200001</v>
      </c>
      <c r="BE2784" s="2">
        <v>0.11</v>
      </c>
      <c r="BF2784">
        <v>40</v>
      </c>
      <c r="BG2784">
        <f t="shared" si="689"/>
        <v>0.11171872670841716</v>
      </c>
      <c r="BH2784">
        <v>0.43169999999999997</v>
      </c>
      <c r="BI2784" s="4">
        <v>0.52800000000000002</v>
      </c>
      <c r="BJ2784" s="4">
        <v>0.17599999999999999</v>
      </c>
      <c r="BK2784" s="3">
        <f t="shared" si="696"/>
        <v>385500</v>
      </c>
      <c r="BL2784" s="3">
        <f t="shared" si="697"/>
        <v>72</v>
      </c>
      <c r="BM2784" s="3">
        <v>820.99999999999989</v>
      </c>
      <c r="BN2784" s="3">
        <v>738.9</v>
      </c>
      <c r="BO2784" s="3">
        <f t="shared" si="698"/>
        <v>82.099999999999909</v>
      </c>
      <c r="BP2784" s="3">
        <f t="shared" si="699"/>
        <v>22800</v>
      </c>
      <c r="BQ2784">
        <v>0.72</v>
      </c>
      <c r="BR2784">
        <v>0.59</v>
      </c>
      <c r="BS2784">
        <v>7.85</v>
      </c>
      <c r="BT2784">
        <f t="shared" si="690"/>
        <v>732.90000000000009</v>
      </c>
      <c r="BU2784" s="1">
        <f t="shared" si="691"/>
        <v>0.24587534759500004</v>
      </c>
      <c r="BV2784" s="1">
        <f t="shared" si="700"/>
        <v>0.27112669057252914</v>
      </c>
      <c r="BW2784">
        <f t="shared" si="701"/>
        <v>0.26122463464105722</v>
      </c>
      <c r="BX2784">
        <f t="shared" si="702"/>
        <v>0.27755077988683613</v>
      </c>
      <c r="BY2784">
        <f t="shared" si="703"/>
        <v>156.79918861715856</v>
      </c>
    </row>
    <row r="2785" spans="1:77" x14ac:dyDescent="0.2">
      <c r="A2785">
        <v>5</v>
      </c>
      <c r="B2785">
        <v>50023</v>
      </c>
      <c r="C2785" t="s">
        <v>623</v>
      </c>
      <c r="D2785">
        <v>50</v>
      </c>
      <c r="E2785" t="s">
        <v>628</v>
      </c>
      <c r="F2785" t="s">
        <v>629</v>
      </c>
      <c r="G2785" t="s">
        <v>328</v>
      </c>
      <c r="H2785">
        <v>23</v>
      </c>
      <c r="I2785">
        <v>1541</v>
      </c>
      <c r="J2785">
        <v>1032</v>
      </c>
      <c r="K2785">
        <v>98</v>
      </c>
      <c r="L2785">
        <v>563</v>
      </c>
      <c r="M2785">
        <v>133</v>
      </c>
      <c r="N2785">
        <v>165</v>
      </c>
      <c r="O2785" s="3">
        <v>20538</v>
      </c>
      <c r="P2785" s="3">
        <v>28675.29535</v>
      </c>
      <c r="Q2785" s="3">
        <v>15724</v>
      </c>
      <c r="R2785" s="3">
        <v>21953.95579</v>
      </c>
      <c r="S2785" s="3">
        <v>374.03</v>
      </c>
      <c r="T2785" s="3">
        <v>522.22323100000006</v>
      </c>
      <c r="U2785" s="3">
        <v>12015</v>
      </c>
      <c r="V2785" s="3">
        <v>16775.424749999998</v>
      </c>
      <c r="W2785" s="3">
        <v>1480.8</v>
      </c>
      <c r="X2785" s="3">
        <v>2067.5030360000001</v>
      </c>
      <c r="Y2785" s="3">
        <v>144</v>
      </c>
      <c r="Z2785" s="3">
        <v>201.0537798</v>
      </c>
      <c r="AA2785">
        <v>746</v>
      </c>
      <c r="AB2785">
        <v>608</v>
      </c>
      <c r="AC2785">
        <v>107</v>
      </c>
      <c r="AD2785">
        <v>458</v>
      </c>
      <c r="AE2785">
        <v>108</v>
      </c>
      <c r="AF2785">
        <v>97</v>
      </c>
      <c r="AG2785">
        <v>65</v>
      </c>
      <c r="AH2785">
        <v>22</v>
      </c>
      <c r="AI2785">
        <v>91</v>
      </c>
      <c r="AJ2785">
        <v>43</v>
      </c>
      <c r="AK2785">
        <v>14</v>
      </c>
      <c r="AL2785">
        <v>65</v>
      </c>
      <c r="AM2785">
        <v>88</v>
      </c>
      <c r="AN2785">
        <v>35</v>
      </c>
      <c r="AO2785">
        <v>117</v>
      </c>
      <c r="AP2785">
        <v>382</v>
      </c>
      <c r="AQ2785">
        <v>0</v>
      </c>
      <c r="AR2785" s="4">
        <v>5227</v>
      </c>
      <c r="AS2785" s="4">
        <f t="shared" si="692"/>
        <v>5609</v>
      </c>
      <c r="AT2785">
        <v>1.0714614330000001</v>
      </c>
      <c r="AU2785" s="4">
        <f t="shared" si="688"/>
        <v>1</v>
      </c>
      <c r="AV2785" s="4">
        <f t="shared" si="693"/>
        <v>6009.8271776970005</v>
      </c>
      <c r="AW2785" s="4">
        <v>0</v>
      </c>
      <c r="AX2785" s="4">
        <v>0</v>
      </c>
      <c r="AY2785" s="4">
        <v>80.53</v>
      </c>
      <c r="AZ2785" s="4">
        <f t="shared" si="694"/>
        <v>80.53</v>
      </c>
      <c r="BA2785" s="4">
        <f t="shared" si="695"/>
        <v>86.284789199490007</v>
      </c>
      <c r="BB2785" s="4">
        <v>9.51</v>
      </c>
      <c r="BC2785" s="4">
        <v>12000</v>
      </c>
      <c r="BD2785">
        <v>2.2558522596400001</v>
      </c>
      <c r="BE2785" s="2">
        <v>0.11</v>
      </c>
      <c r="BF2785">
        <v>40</v>
      </c>
      <c r="BG2785">
        <f t="shared" si="689"/>
        <v>0.11171872670841716</v>
      </c>
      <c r="BH2785">
        <v>0.43169999999999997</v>
      </c>
      <c r="BI2785" s="4">
        <v>0.52800000000000002</v>
      </c>
      <c r="BJ2785" s="4">
        <v>0.17599999999999999</v>
      </c>
      <c r="BK2785" s="3">
        <f t="shared" si="696"/>
        <v>385500</v>
      </c>
      <c r="BL2785" s="3">
        <f t="shared" si="697"/>
        <v>72</v>
      </c>
      <c r="BM2785" s="3">
        <v>820.99999999999989</v>
      </c>
      <c r="BN2785" s="3">
        <v>738.9</v>
      </c>
      <c r="BO2785" s="3">
        <f t="shared" si="698"/>
        <v>82.099999999999909</v>
      </c>
      <c r="BP2785" s="3">
        <f t="shared" si="699"/>
        <v>22800</v>
      </c>
      <c r="BQ2785">
        <v>0.72</v>
      </c>
      <c r="BR2785">
        <v>0.59</v>
      </c>
      <c r="BS2785">
        <v>7.85</v>
      </c>
      <c r="BT2785">
        <f t="shared" si="690"/>
        <v>732.90000000000009</v>
      </c>
      <c r="BU2785" s="1">
        <f t="shared" si="691"/>
        <v>0.24269222816013822</v>
      </c>
      <c r="BV2785" s="1">
        <f t="shared" si="700"/>
        <v>0.26578554034060292</v>
      </c>
      <c r="BW2785">
        <f t="shared" si="701"/>
        <v>0.25588348440913095</v>
      </c>
      <c r="BX2785">
        <f t="shared" si="702"/>
        <v>0.27220962965490986</v>
      </c>
      <c r="BY2785">
        <f t="shared" si="703"/>
        <v>156.79918861715856</v>
      </c>
    </row>
    <row r="2786" spans="1:77" x14ac:dyDescent="0.2">
      <c r="A2786">
        <v>5</v>
      </c>
      <c r="B2786">
        <v>50025</v>
      </c>
      <c r="C2786" t="s">
        <v>623</v>
      </c>
      <c r="D2786">
        <v>50</v>
      </c>
      <c r="E2786" t="s">
        <v>628</v>
      </c>
      <c r="F2786" t="s">
        <v>629</v>
      </c>
      <c r="G2786" t="s">
        <v>645</v>
      </c>
      <c r="H2786">
        <v>25</v>
      </c>
      <c r="I2786">
        <v>2333</v>
      </c>
      <c r="J2786">
        <v>1736</v>
      </c>
      <c r="K2786">
        <v>92</v>
      </c>
      <c r="L2786">
        <v>851</v>
      </c>
      <c r="M2786">
        <v>210</v>
      </c>
      <c r="N2786">
        <v>266</v>
      </c>
      <c r="O2786" s="3">
        <v>37896</v>
      </c>
      <c r="P2786" s="3">
        <v>52910.653059999997</v>
      </c>
      <c r="Q2786" s="3">
        <v>25470</v>
      </c>
      <c r="R2786" s="3">
        <v>35561.387309999998</v>
      </c>
      <c r="S2786" s="3">
        <v>338.18</v>
      </c>
      <c r="T2786" s="3">
        <v>472.16921710000003</v>
      </c>
      <c r="U2786" s="3">
        <v>16997</v>
      </c>
      <c r="V2786" s="3">
        <v>23731.32705</v>
      </c>
      <c r="W2786" s="3">
        <v>2404.1</v>
      </c>
      <c r="X2786" s="3">
        <v>3356.620778</v>
      </c>
      <c r="Y2786" s="3">
        <v>235</v>
      </c>
      <c r="Z2786" s="3">
        <v>328.10859900000003</v>
      </c>
      <c r="AA2786">
        <v>1477</v>
      </c>
      <c r="AB2786">
        <v>1078</v>
      </c>
      <c r="AC2786">
        <v>117</v>
      </c>
      <c r="AD2786">
        <v>639</v>
      </c>
      <c r="AE2786">
        <v>159</v>
      </c>
      <c r="AF2786">
        <v>168</v>
      </c>
      <c r="AG2786">
        <v>65</v>
      </c>
      <c r="AH2786">
        <v>22</v>
      </c>
      <c r="AI2786">
        <v>91</v>
      </c>
      <c r="AJ2786">
        <v>43</v>
      </c>
      <c r="AK2786">
        <v>14</v>
      </c>
      <c r="AL2786">
        <v>65</v>
      </c>
      <c r="AM2786">
        <v>88</v>
      </c>
      <c r="AN2786">
        <v>35</v>
      </c>
      <c r="AO2786">
        <v>117</v>
      </c>
      <c r="AP2786">
        <v>382</v>
      </c>
      <c r="AQ2786">
        <v>0</v>
      </c>
      <c r="AR2786" s="4">
        <v>5227</v>
      </c>
      <c r="AS2786" s="4">
        <f t="shared" si="692"/>
        <v>5609</v>
      </c>
      <c r="AT2786">
        <v>1.106105793</v>
      </c>
      <c r="AU2786" s="4">
        <f t="shared" si="688"/>
        <v>1</v>
      </c>
      <c r="AV2786" s="4">
        <f t="shared" si="693"/>
        <v>6204.1473929370004</v>
      </c>
      <c r="AW2786" s="4">
        <v>0</v>
      </c>
      <c r="AX2786" s="4">
        <v>0</v>
      </c>
      <c r="AY2786" s="4">
        <v>80.53</v>
      </c>
      <c r="AZ2786" s="4">
        <f t="shared" si="694"/>
        <v>80.53</v>
      </c>
      <c r="BA2786" s="4">
        <f t="shared" si="695"/>
        <v>89.074699510290003</v>
      </c>
      <c r="BB2786" s="4">
        <v>9.51</v>
      </c>
      <c r="BC2786" s="4">
        <v>12000</v>
      </c>
      <c r="BD2786">
        <v>2.2652039802999999</v>
      </c>
      <c r="BE2786" s="2">
        <v>0.11</v>
      </c>
      <c r="BF2786">
        <v>40</v>
      </c>
      <c r="BG2786">
        <f t="shared" si="689"/>
        <v>0.11171872670841716</v>
      </c>
      <c r="BH2786">
        <v>0.43169999999999997</v>
      </c>
      <c r="BI2786" s="4">
        <v>0.52800000000000002</v>
      </c>
      <c r="BJ2786" s="4">
        <v>0.17599999999999999</v>
      </c>
      <c r="BK2786" s="3">
        <f t="shared" si="696"/>
        <v>385500</v>
      </c>
      <c r="BL2786" s="3">
        <f t="shared" si="697"/>
        <v>72</v>
      </c>
      <c r="BM2786" s="3">
        <v>820.99999999999989</v>
      </c>
      <c r="BN2786" s="3">
        <v>738.9</v>
      </c>
      <c r="BO2786" s="3">
        <f t="shared" si="698"/>
        <v>82.099999999999909</v>
      </c>
      <c r="BP2786" s="3">
        <f t="shared" si="699"/>
        <v>22800</v>
      </c>
      <c r="BQ2786">
        <v>0.72</v>
      </c>
      <c r="BR2786">
        <v>0.59</v>
      </c>
      <c r="BS2786">
        <v>7.85</v>
      </c>
      <c r="BT2786">
        <f t="shared" si="690"/>
        <v>732.90000000000009</v>
      </c>
      <c r="BU2786" s="1">
        <f t="shared" si="691"/>
        <v>0.24928279694722932</v>
      </c>
      <c r="BV2786" s="1">
        <f t="shared" si="700"/>
        <v>0.27703494630373643</v>
      </c>
      <c r="BW2786">
        <f t="shared" si="701"/>
        <v>0.26713289037226451</v>
      </c>
      <c r="BX2786">
        <f t="shared" si="702"/>
        <v>0.28345903561804342</v>
      </c>
      <c r="BY2786">
        <f t="shared" si="703"/>
        <v>156.79918861715856</v>
      </c>
    </row>
    <row r="2787" spans="1:77" x14ac:dyDescent="0.2">
      <c r="A2787">
        <v>5</v>
      </c>
      <c r="B2787">
        <v>50027</v>
      </c>
      <c r="C2787" t="s">
        <v>623</v>
      </c>
      <c r="D2787">
        <v>50</v>
      </c>
      <c r="E2787" t="s">
        <v>628</v>
      </c>
      <c r="F2787" t="s">
        <v>629</v>
      </c>
      <c r="G2787" t="s">
        <v>630</v>
      </c>
      <c r="H2787">
        <v>27</v>
      </c>
      <c r="I2787">
        <v>1505</v>
      </c>
      <c r="J2787">
        <v>1415</v>
      </c>
      <c r="K2787">
        <v>104</v>
      </c>
      <c r="L2787">
        <v>740</v>
      </c>
      <c r="M2787">
        <v>173</v>
      </c>
      <c r="N2787">
        <v>204</v>
      </c>
      <c r="O2787" s="3">
        <v>26616</v>
      </c>
      <c r="P2787" s="3">
        <v>37161.440300000002</v>
      </c>
      <c r="Q2787" s="3">
        <v>19650</v>
      </c>
      <c r="R2787" s="3">
        <v>27435.46371</v>
      </c>
      <c r="S2787" s="3">
        <v>307.99</v>
      </c>
      <c r="T2787" s="3">
        <v>430.01773370000001</v>
      </c>
      <c r="U2787" s="3">
        <v>14339</v>
      </c>
      <c r="V2787" s="3">
        <v>20020.20937</v>
      </c>
      <c r="W2787" s="3">
        <v>1851</v>
      </c>
      <c r="X2787" s="3">
        <v>2584.3787950000001</v>
      </c>
      <c r="Y2787" s="3">
        <v>178</v>
      </c>
      <c r="Z2787" s="3">
        <v>248.52481119999999</v>
      </c>
      <c r="AA2787">
        <v>908</v>
      </c>
      <c r="AB2787">
        <v>815</v>
      </c>
      <c r="AC2787">
        <v>123</v>
      </c>
      <c r="AD2787">
        <v>542</v>
      </c>
      <c r="AE2787">
        <v>130</v>
      </c>
      <c r="AF2787">
        <v>124</v>
      </c>
      <c r="AG2787">
        <v>65</v>
      </c>
      <c r="AH2787">
        <v>22</v>
      </c>
      <c r="AI2787">
        <v>91</v>
      </c>
      <c r="AJ2787">
        <v>43</v>
      </c>
      <c r="AK2787">
        <v>14</v>
      </c>
      <c r="AL2787">
        <v>65</v>
      </c>
      <c r="AM2787">
        <v>88</v>
      </c>
      <c r="AN2787">
        <v>35</v>
      </c>
      <c r="AO2787">
        <v>117</v>
      </c>
      <c r="AP2787">
        <v>382</v>
      </c>
      <c r="AQ2787">
        <v>0</v>
      </c>
      <c r="AR2787" s="4">
        <v>5227</v>
      </c>
      <c r="AS2787" s="4">
        <f t="shared" si="692"/>
        <v>5609</v>
      </c>
      <c r="AT2787">
        <v>1.088214778</v>
      </c>
      <c r="AU2787" s="4">
        <f t="shared" si="688"/>
        <v>1</v>
      </c>
      <c r="AV2787" s="4">
        <f t="shared" si="693"/>
        <v>6103.7966898020004</v>
      </c>
      <c r="AW2787" s="4">
        <v>0</v>
      </c>
      <c r="AX2787" s="4">
        <v>0</v>
      </c>
      <c r="AY2787" s="4">
        <v>80.53</v>
      </c>
      <c r="AZ2787" s="4">
        <f t="shared" si="694"/>
        <v>80.53</v>
      </c>
      <c r="BA2787" s="4">
        <f t="shared" si="695"/>
        <v>87.633936072340006</v>
      </c>
      <c r="BB2787" s="4">
        <v>9.51</v>
      </c>
      <c r="BC2787" s="4">
        <v>12000</v>
      </c>
      <c r="BD2787">
        <v>2.26076072115</v>
      </c>
      <c r="BE2787" s="2">
        <v>0.11</v>
      </c>
      <c r="BF2787">
        <v>40</v>
      </c>
      <c r="BG2787">
        <f t="shared" si="689"/>
        <v>0.11171872670841716</v>
      </c>
      <c r="BH2787">
        <v>0.43169999999999997</v>
      </c>
      <c r="BI2787" s="4">
        <v>0.52800000000000002</v>
      </c>
      <c r="BJ2787" s="4">
        <v>0.17599999999999999</v>
      </c>
      <c r="BK2787" s="3">
        <f t="shared" si="696"/>
        <v>385500</v>
      </c>
      <c r="BL2787" s="3">
        <f t="shared" si="697"/>
        <v>72</v>
      </c>
      <c r="BM2787" s="3">
        <v>820.99999999999989</v>
      </c>
      <c r="BN2787" s="3">
        <v>738.9</v>
      </c>
      <c r="BO2787" s="3">
        <f t="shared" si="698"/>
        <v>82.099999999999909</v>
      </c>
      <c r="BP2787" s="3">
        <f t="shared" si="699"/>
        <v>22800</v>
      </c>
      <c r="BQ2787">
        <v>0.72</v>
      </c>
      <c r="BR2787">
        <v>0.59</v>
      </c>
      <c r="BS2787">
        <v>7.85</v>
      </c>
      <c r="BT2787">
        <f t="shared" si="690"/>
        <v>732.90000000000009</v>
      </c>
      <c r="BU2787" s="1">
        <f t="shared" si="691"/>
        <v>0.24588393403944511</v>
      </c>
      <c r="BV2787" s="1">
        <f t="shared" si="700"/>
        <v>0.27087257942288662</v>
      </c>
      <c r="BW2787">
        <f t="shared" si="701"/>
        <v>0.2609705234914147</v>
      </c>
      <c r="BX2787">
        <f t="shared" si="702"/>
        <v>0.27729666873719361</v>
      </c>
      <c r="BY2787">
        <f t="shared" si="703"/>
        <v>156.79918861715856</v>
      </c>
    </row>
    <row r="2788" spans="1:77" x14ac:dyDescent="0.2">
      <c r="A2788">
        <v>9</v>
      </c>
      <c r="B2788">
        <v>51001</v>
      </c>
      <c r="C2788" t="s">
        <v>730</v>
      </c>
      <c r="D2788">
        <v>51</v>
      </c>
      <c r="E2788" t="s">
        <v>759</v>
      </c>
      <c r="F2788" t="s">
        <v>760</v>
      </c>
      <c r="G2788" t="s">
        <v>761</v>
      </c>
      <c r="H2788">
        <v>1</v>
      </c>
      <c r="I2788">
        <v>1176</v>
      </c>
      <c r="J2788">
        <v>1559</v>
      </c>
      <c r="K2788">
        <v>272</v>
      </c>
      <c r="L2788">
        <v>1378</v>
      </c>
      <c r="M2788">
        <v>187</v>
      </c>
      <c r="N2788">
        <v>220</v>
      </c>
      <c r="O2788" s="3">
        <v>17755</v>
      </c>
      <c r="P2788" s="3">
        <v>24789.651809999999</v>
      </c>
      <c r="Q2788" s="3">
        <v>22746</v>
      </c>
      <c r="R2788" s="3">
        <v>31758.11997</v>
      </c>
      <c r="S2788" s="3">
        <v>1183.7</v>
      </c>
      <c r="T2788" s="3">
        <v>1652.6899940000001</v>
      </c>
      <c r="U2788" s="3">
        <v>27152</v>
      </c>
      <c r="V2788" s="3">
        <v>37909.807150000001</v>
      </c>
      <c r="W2788" s="3">
        <v>2150.6999999999998</v>
      </c>
      <c r="X2788" s="3">
        <v>3002.821974</v>
      </c>
      <c r="Y2788" s="3">
        <v>212</v>
      </c>
      <c r="Z2788" s="3">
        <v>295.99584249999998</v>
      </c>
      <c r="AA2788">
        <v>952</v>
      </c>
      <c r="AB2788">
        <v>1304</v>
      </c>
      <c r="AC2788">
        <v>251</v>
      </c>
      <c r="AD2788">
        <v>1273</v>
      </c>
      <c r="AE2788">
        <v>182</v>
      </c>
      <c r="AF2788">
        <v>185</v>
      </c>
      <c r="AG2788">
        <v>65</v>
      </c>
      <c r="AH2788">
        <v>22</v>
      </c>
      <c r="AI2788">
        <v>91</v>
      </c>
      <c r="AJ2788">
        <v>43</v>
      </c>
      <c r="AK2788">
        <v>14</v>
      </c>
      <c r="AL2788">
        <v>65</v>
      </c>
      <c r="AM2788">
        <v>88</v>
      </c>
      <c r="AN2788">
        <v>35</v>
      </c>
      <c r="AO2788">
        <v>117</v>
      </c>
      <c r="AP2788">
        <v>382</v>
      </c>
      <c r="AQ2788">
        <v>0</v>
      </c>
      <c r="AR2788" s="4">
        <v>5227</v>
      </c>
      <c r="AS2788" s="4">
        <f t="shared" si="692"/>
        <v>5609</v>
      </c>
      <c r="AT2788">
        <v>1.1341019109999999</v>
      </c>
      <c r="AU2788" s="4">
        <f t="shared" si="688"/>
        <v>1</v>
      </c>
      <c r="AV2788" s="4">
        <f t="shared" si="693"/>
        <v>6361.1776187989999</v>
      </c>
      <c r="AW2788" s="4">
        <v>0</v>
      </c>
      <c r="AX2788" s="4">
        <v>0</v>
      </c>
      <c r="AY2788" s="4">
        <v>80.53</v>
      </c>
      <c r="AZ2788" s="4">
        <f t="shared" si="694"/>
        <v>80.53</v>
      </c>
      <c r="BA2788" s="4">
        <f t="shared" si="695"/>
        <v>91.329226892829993</v>
      </c>
      <c r="BB2788" s="4">
        <v>9.51</v>
      </c>
      <c r="BC2788" s="4">
        <v>12000</v>
      </c>
      <c r="BD2788">
        <v>2.5082794990799999</v>
      </c>
      <c r="BE2788" s="2">
        <v>0.11</v>
      </c>
      <c r="BF2788">
        <v>40</v>
      </c>
      <c r="BG2788">
        <f t="shared" si="689"/>
        <v>0.11171872670841716</v>
      </c>
      <c r="BH2788">
        <v>0.84437499999999999</v>
      </c>
      <c r="BI2788" s="4">
        <v>0.52800000000000002</v>
      </c>
      <c r="BJ2788" s="4">
        <v>0.17599999999999999</v>
      </c>
      <c r="BK2788" s="3">
        <f t="shared" si="696"/>
        <v>385500</v>
      </c>
      <c r="BL2788" s="3">
        <f t="shared" si="697"/>
        <v>72</v>
      </c>
      <c r="BM2788" s="3">
        <v>820.99999999999989</v>
      </c>
      <c r="BN2788" s="3">
        <v>738.9</v>
      </c>
      <c r="BO2788" s="3">
        <f t="shared" si="698"/>
        <v>82.099999999999909</v>
      </c>
      <c r="BP2788" s="3">
        <f t="shared" si="699"/>
        <v>22800</v>
      </c>
      <c r="BQ2788">
        <v>0.72</v>
      </c>
      <c r="BR2788">
        <v>0.59</v>
      </c>
      <c r="BS2788">
        <v>7.85</v>
      </c>
      <c r="BT2788">
        <f t="shared" si="690"/>
        <v>732.90000000000009</v>
      </c>
      <c r="BU2788" s="1">
        <f t="shared" si="691"/>
        <v>0.15378788704085261</v>
      </c>
      <c r="BV2788" s="1">
        <f t="shared" si="700"/>
        <v>0.17956427869457023</v>
      </c>
      <c r="BW2788">
        <f t="shared" si="701"/>
        <v>0.17126319694994679</v>
      </c>
      <c r="BX2788">
        <f t="shared" si="702"/>
        <v>0.18480685813141559</v>
      </c>
      <c r="BY2788">
        <f t="shared" si="703"/>
        <v>155.4800026363018</v>
      </c>
    </row>
    <row r="2789" spans="1:77" x14ac:dyDescent="0.2">
      <c r="A2789">
        <v>16</v>
      </c>
      <c r="B2789">
        <v>51003</v>
      </c>
      <c r="C2789" t="s">
        <v>1397</v>
      </c>
      <c r="D2789">
        <v>51</v>
      </c>
      <c r="E2789" t="s">
        <v>759</v>
      </c>
      <c r="F2789" t="s">
        <v>760</v>
      </c>
      <c r="G2789" t="s">
        <v>1470</v>
      </c>
      <c r="H2789">
        <v>3</v>
      </c>
      <c r="I2789">
        <v>2602</v>
      </c>
      <c r="J2789">
        <v>2317</v>
      </c>
      <c r="K2789">
        <v>199</v>
      </c>
      <c r="L2789">
        <v>1493</v>
      </c>
      <c r="M2789">
        <v>274</v>
      </c>
      <c r="N2789">
        <v>349</v>
      </c>
      <c r="O2789" s="3">
        <v>41466</v>
      </c>
      <c r="P2789" s="3">
        <v>57895.111349999999</v>
      </c>
      <c r="Q2789" s="3">
        <v>36138</v>
      </c>
      <c r="R2789" s="3">
        <v>50456.121500000001</v>
      </c>
      <c r="S2789" s="3">
        <v>1910.1</v>
      </c>
      <c r="T2789" s="3">
        <v>2666.8946169999999</v>
      </c>
      <c r="U2789" s="3">
        <v>32288</v>
      </c>
      <c r="V2789" s="3">
        <v>45080.725299999998</v>
      </c>
      <c r="W2789" s="3">
        <v>3398.4</v>
      </c>
      <c r="X2789" s="3">
        <v>4744.8692039999996</v>
      </c>
      <c r="Y2789" s="3">
        <v>332</v>
      </c>
      <c r="Z2789" s="3">
        <v>463.54065900000001</v>
      </c>
      <c r="AA2789">
        <v>2107</v>
      </c>
      <c r="AB2789">
        <v>1919</v>
      </c>
      <c r="AC2789">
        <v>201</v>
      </c>
      <c r="AD2789">
        <v>1387</v>
      </c>
      <c r="AE2789">
        <v>257</v>
      </c>
      <c r="AF2789">
        <v>278</v>
      </c>
      <c r="AG2789">
        <v>65</v>
      </c>
      <c r="AH2789">
        <v>22</v>
      </c>
      <c r="AI2789">
        <v>91</v>
      </c>
      <c r="AJ2789">
        <v>43</v>
      </c>
      <c r="AK2789">
        <v>14</v>
      </c>
      <c r="AL2789">
        <v>65</v>
      </c>
      <c r="AM2789">
        <v>88</v>
      </c>
      <c r="AN2789">
        <v>35</v>
      </c>
      <c r="AO2789">
        <v>117</v>
      </c>
      <c r="AP2789">
        <v>382</v>
      </c>
      <c r="AQ2789">
        <v>0</v>
      </c>
      <c r="AR2789" s="4">
        <v>5227</v>
      </c>
      <c r="AS2789" s="4">
        <f t="shared" si="692"/>
        <v>5609</v>
      </c>
      <c r="AT2789">
        <v>1.05727405</v>
      </c>
      <c r="AU2789" s="4">
        <f t="shared" si="688"/>
        <v>1</v>
      </c>
      <c r="AV2789" s="4">
        <f t="shared" si="693"/>
        <v>5930.2501464500001</v>
      </c>
      <c r="AW2789" s="4">
        <v>0</v>
      </c>
      <c r="AX2789" s="4">
        <v>0</v>
      </c>
      <c r="AY2789" s="4">
        <v>80.53</v>
      </c>
      <c r="AZ2789" s="4">
        <f t="shared" si="694"/>
        <v>80.53</v>
      </c>
      <c r="BA2789" s="4">
        <f t="shared" si="695"/>
        <v>85.142279246499996</v>
      </c>
      <c r="BB2789" s="4">
        <v>9.51</v>
      </c>
      <c r="BC2789" s="4">
        <v>12000</v>
      </c>
      <c r="BD2789">
        <v>2.4968634413099999</v>
      </c>
      <c r="BE2789" s="2">
        <v>0.11</v>
      </c>
      <c r="BF2789">
        <v>40</v>
      </c>
      <c r="BG2789">
        <f t="shared" si="689"/>
        <v>0.11171872670841716</v>
      </c>
      <c r="BH2789">
        <v>0.31764999999999999</v>
      </c>
      <c r="BI2789" s="4">
        <v>0.52800000000000002</v>
      </c>
      <c r="BJ2789" s="4">
        <v>0.17599999999999999</v>
      </c>
      <c r="BK2789" s="3">
        <f t="shared" si="696"/>
        <v>385500</v>
      </c>
      <c r="BL2789" s="3">
        <f t="shared" si="697"/>
        <v>72</v>
      </c>
      <c r="BM2789" s="3">
        <v>820.99999999999989</v>
      </c>
      <c r="BN2789" s="3">
        <v>738.9</v>
      </c>
      <c r="BO2789" s="3">
        <f t="shared" si="698"/>
        <v>82.099999999999909</v>
      </c>
      <c r="BP2789" s="3">
        <f t="shared" si="699"/>
        <v>22800</v>
      </c>
      <c r="BQ2789">
        <v>0.72</v>
      </c>
      <c r="BR2789">
        <v>0.59</v>
      </c>
      <c r="BS2789">
        <v>7.85</v>
      </c>
      <c r="BT2789">
        <f t="shared" si="690"/>
        <v>732.90000000000009</v>
      </c>
      <c r="BU2789" s="1">
        <f t="shared" si="691"/>
        <v>0.31391624406386837</v>
      </c>
      <c r="BV2789" s="1">
        <f t="shared" si="700"/>
        <v>0.35033355550604528</v>
      </c>
      <c r="BW2789">
        <f t="shared" si="701"/>
        <v>0.33925536242996646</v>
      </c>
      <c r="BX2789">
        <f t="shared" si="702"/>
        <v>0.35762562736811454</v>
      </c>
      <c r="BY2789">
        <f t="shared" si="703"/>
        <v>157.76831331977766</v>
      </c>
    </row>
    <row r="2790" spans="1:77" x14ac:dyDescent="0.2">
      <c r="A2790">
        <v>16</v>
      </c>
      <c r="B2790">
        <v>51005</v>
      </c>
      <c r="C2790" t="s">
        <v>1397</v>
      </c>
      <c r="D2790">
        <v>51</v>
      </c>
      <c r="E2790" t="s">
        <v>759</v>
      </c>
      <c r="F2790" t="s">
        <v>760</v>
      </c>
      <c r="G2790" t="s">
        <v>1471</v>
      </c>
      <c r="H2790">
        <v>5</v>
      </c>
      <c r="I2790">
        <v>2647</v>
      </c>
      <c r="J2790">
        <v>2288</v>
      </c>
      <c r="K2790">
        <v>186</v>
      </c>
      <c r="L2790">
        <v>1498</v>
      </c>
      <c r="M2790">
        <v>269</v>
      </c>
      <c r="N2790">
        <v>302</v>
      </c>
      <c r="O2790" s="3">
        <v>32975</v>
      </c>
      <c r="P2790" s="3">
        <v>46039.919370000003</v>
      </c>
      <c r="Q2790" s="3">
        <v>29646</v>
      </c>
      <c r="R2790" s="3">
        <v>41391.946920000002</v>
      </c>
      <c r="S2790" s="3">
        <v>2146.1999999999998</v>
      </c>
      <c r="T2790" s="3">
        <v>2996.5390440000001</v>
      </c>
      <c r="U2790" s="3">
        <v>31252</v>
      </c>
      <c r="V2790" s="3">
        <v>43634.25505</v>
      </c>
      <c r="W2790" s="3">
        <v>2862.1</v>
      </c>
      <c r="X2790" s="3">
        <v>3996.0834949999999</v>
      </c>
      <c r="Y2790" s="3">
        <v>279</v>
      </c>
      <c r="Z2790" s="3">
        <v>389.54169839999997</v>
      </c>
      <c r="AA2790">
        <v>1929</v>
      </c>
      <c r="AB2790">
        <v>1663</v>
      </c>
      <c r="AC2790">
        <v>211</v>
      </c>
      <c r="AD2790">
        <v>1337</v>
      </c>
      <c r="AE2790">
        <v>227</v>
      </c>
      <c r="AF2790">
        <v>228</v>
      </c>
      <c r="AG2790">
        <v>65</v>
      </c>
      <c r="AH2790">
        <v>22</v>
      </c>
      <c r="AI2790">
        <v>91</v>
      </c>
      <c r="AJ2790">
        <v>43</v>
      </c>
      <c r="AK2790">
        <v>14</v>
      </c>
      <c r="AL2790">
        <v>65</v>
      </c>
      <c r="AM2790">
        <v>88</v>
      </c>
      <c r="AN2790">
        <v>35</v>
      </c>
      <c r="AO2790">
        <v>117</v>
      </c>
      <c r="AP2790">
        <v>382</v>
      </c>
      <c r="AQ2790">
        <v>0</v>
      </c>
      <c r="AR2790" s="4">
        <v>5227</v>
      </c>
      <c r="AS2790" s="4">
        <f t="shared" si="692"/>
        <v>5609</v>
      </c>
      <c r="AT2790">
        <v>1.0105891140000001</v>
      </c>
      <c r="AU2790" s="4">
        <f t="shared" si="688"/>
        <v>1</v>
      </c>
      <c r="AV2790" s="4">
        <f t="shared" si="693"/>
        <v>5668.3943404260008</v>
      </c>
      <c r="AW2790" s="4">
        <v>0</v>
      </c>
      <c r="AX2790" s="4">
        <v>0</v>
      </c>
      <c r="AY2790" s="4">
        <v>80.53</v>
      </c>
      <c r="AZ2790" s="4">
        <f t="shared" si="694"/>
        <v>80.53</v>
      </c>
      <c r="BA2790" s="4">
        <f t="shared" si="695"/>
        <v>81.382741350420005</v>
      </c>
      <c r="BB2790" s="4">
        <v>9.51</v>
      </c>
      <c r="BC2790" s="4">
        <v>12000</v>
      </c>
      <c r="BD2790">
        <v>2.4784102343200001</v>
      </c>
      <c r="BE2790" s="2">
        <v>0.11</v>
      </c>
      <c r="BF2790">
        <v>40</v>
      </c>
      <c r="BG2790">
        <f t="shared" si="689"/>
        <v>0.11171872670841716</v>
      </c>
      <c r="BH2790">
        <v>0.31764999999999999</v>
      </c>
      <c r="BI2790" s="4">
        <v>0.52800000000000002</v>
      </c>
      <c r="BJ2790" s="4">
        <v>0.17599999999999999</v>
      </c>
      <c r="BK2790" s="3">
        <f t="shared" si="696"/>
        <v>385500</v>
      </c>
      <c r="BL2790" s="3">
        <f t="shared" si="697"/>
        <v>72</v>
      </c>
      <c r="BM2790" s="3">
        <v>820.99999999999989</v>
      </c>
      <c r="BN2790" s="3">
        <v>738.9</v>
      </c>
      <c r="BO2790" s="3">
        <f t="shared" si="698"/>
        <v>82.099999999999909</v>
      </c>
      <c r="BP2790" s="3">
        <f t="shared" si="699"/>
        <v>22800</v>
      </c>
      <c r="BQ2790">
        <v>0.72</v>
      </c>
      <c r="BR2790">
        <v>0.59</v>
      </c>
      <c r="BS2790">
        <v>7.85</v>
      </c>
      <c r="BT2790">
        <f t="shared" si="690"/>
        <v>732.90000000000009</v>
      </c>
      <c r="BU2790" s="1">
        <f t="shared" si="691"/>
        <v>0.3018305171352787</v>
      </c>
      <c r="BV2790" s="1">
        <f t="shared" si="700"/>
        <v>0.33550699419726759</v>
      </c>
      <c r="BW2790">
        <f t="shared" si="701"/>
        <v>0.32442880112118877</v>
      </c>
      <c r="BX2790">
        <f t="shared" si="702"/>
        <v>0.34279906605933685</v>
      </c>
      <c r="BY2790">
        <f t="shared" si="703"/>
        <v>157.76831331977766</v>
      </c>
    </row>
    <row r="2791" spans="1:77" x14ac:dyDescent="0.2">
      <c r="A2791">
        <v>16</v>
      </c>
      <c r="B2791">
        <v>51007</v>
      </c>
      <c r="C2791" t="s">
        <v>1397</v>
      </c>
      <c r="D2791">
        <v>51</v>
      </c>
      <c r="E2791" t="s">
        <v>759</v>
      </c>
      <c r="F2791" t="s">
        <v>760</v>
      </c>
      <c r="G2791" t="s">
        <v>1472</v>
      </c>
      <c r="H2791">
        <v>7</v>
      </c>
      <c r="I2791">
        <v>3941</v>
      </c>
      <c r="J2791">
        <v>2737</v>
      </c>
      <c r="K2791">
        <v>198</v>
      </c>
      <c r="L2791">
        <v>1540</v>
      </c>
      <c r="M2791">
        <v>324</v>
      </c>
      <c r="N2791">
        <v>382</v>
      </c>
      <c r="O2791" s="3">
        <v>39332</v>
      </c>
      <c r="P2791" s="3">
        <v>54915.606030000003</v>
      </c>
      <c r="Q2791" s="3">
        <v>35735</v>
      </c>
      <c r="R2791" s="3">
        <v>49893.450149999997</v>
      </c>
      <c r="S2791" s="3">
        <v>1764.8</v>
      </c>
      <c r="T2791" s="3">
        <v>2464.025768</v>
      </c>
      <c r="U2791" s="3">
        <v>31540</v>
      </c>
      <c r="V2791" s="3">
        <v>44036.362609999996</v>
      </c>
      <c r="W2791" s="3">
        <v>3359.5</v>
      </c>
      <c r="X2791" s="3">
        <v>4690.5567590000001</v>
      </c>
      <c r="Y2791" s="3">
        <v>348</v>
      </c>
      <c r="Z2791" s="3">
        <v>485.8799679</v>
      </c>
      <c r="AA2791">
        <v>2379</v>
      </c>
      <c r="AB2791">
        <v>1948</v>
      </c>
      <c r="AC2791">
        <v>203</v>
      </c>
      <c r="AD2791">
        <v>1374</v>
      </c>
      <c r="AE2791">
        <v>259</v>
      </c>
      <c r="AF2791">
        <v>274</v>
      </c>
      <c r="AG2791">
        <v>65</v>
      </c>
      <c r="AH2791">
        <v>22</v>
      </c>
      <c r="AI2791">
        <v>91</v>
      </c>
      <c r="AJ2791">
        <v>43</v>
      </c>
      <c r="AK2791">
        <v>14</v>
      </c>
      <c r="AL2791">
        <v>65</v>
      </c>
      <c r="AM2791">
        <v>88</v>
      </c>
      <c r="AN2791">
        <v>35</v>
      </c>
      <c r="AO2791">
        <v>117</v>
      </c>
      <c r="AP2791">
        <v>382</v>
      </c>
      <c r="AQ2791">
        <v>0</v>
      </c>
      <c r="AR2791" s="4">
        <v>5227</v>
      </c>
      <c r="AS2791" s="4">
        <f t="shared" si="692"/>
        <v>5609</v>
      </c>
      <c r="AT2791">
        <v>1.064949119</v>
      </c>
      <c r="AU2791" s="4">
        <f t="shared" si="688"/>
        <v>1</v>
      </c>
      <c r="AV2791" s="4">
        <f t="shared" si="693"/>
        <v>5973.2996084710003</v>
      </c>
      <c r="AW2791" s="4">
        <v>0</v>
      </c>
      <c r="AX2791" s="4">
        <v>0</v>
      </c>
      <c r="AY2791" s="4">
        <v>80.53</v>
      </c>
      <c r="AZ2791" s="4">
        <f t="shared" si="694"/>
        <v>80.53</v>
      </c>
      <c r="BA2791" s="4">
        <f t="shared" si="695"/>
        <v>85.760352553070007</v>
      </c>
      <c r="BB2791" s="4">
        <v>9.51</v>
      </c>
      <c r="BC2791" s="4">
        <v>12000</v>
      </c>
      <c r="BD2791">
        <v>2.5286596059800002</v>
      </c>
      <c r="BE2791" s="2">
        <v>0.11</v>
      </c>
      <c r="BF2791">
        <v>40</v>
      </c>
      <c r="BG2791">
        <f t="shared" si="689"/>
        <v>0.11171872670841716</v>
      </c>
      <c r="BH2791">
        <v>0.31764999999999999</v>
      </c>
      <c r="BI2791" s="4">
        <v>0.52800000000000002</v>
      </c>
      <c r="BJ2791" s="4">
        <v>0.17599999999999999</v>
      </c>
      <c r="BK2791" s="3">
        <f t="shared" si="696"/>
        <v>385500</v>
      </c>
      <c r="BL2791" s="3">
        <f t="shared" si="697"/>
        <v>72</v>
      </c>
      <c r="BM2791" s="3">
        <v>820.99999999999989</v>
      </c>
      <c r="BN2791" s="3">
        <v>738.9</v>
      </c>
      <c r="BO2791" s="3">
        <f t="shared" si="698"/>
        <v>82.099999999999909</v>
      </c>
      <c r="BP2791" s="3">
        <f t="shared" si="699"/>
        <v>22800</v>
      </c>
      <c r="BQ2791">
        <v>0.72</v>
      </c>
      <c r="BR2791">
        <v>0.59</v>
      </c>
      <c r="BS2791">
        <v>7.85</v>
      </c>
      <c r="BT2791">
        <f t="shared" si="690"/>
        <v>732.90000000000009</v>
      </c>
      <c r="BU2791" s="1">
        <f t="shared" si="691"/>
        <v>0.3162483037115677</v>
      </c>
      <c r="BV2791" s="1">
        <f t="shared" si="700"/>
        <v>0.3523622079638426</v>
      </c>
      <c r="BW2791">
        <f t="shared" si="701"/>
        <v>0.34128401488776378</v>
      </c>
      <c r="BX2791">
        <f t="shared" si="702"/>
        <v>0.35965427982591186</v>
      </c>
      <c r="BY2791">
        <f t="shared" si="703"/>
        <v>157.76831331977766</v>
      </c>
    </row>
    <row r="2792" spans="1:77" x14ac:dyDescent="0.2">
      <c r="A2792">
        <v>16</v>
      </c>
      <c r="B2792">
        <v>51009</v>
      </c>
      <c r="C2792" t="s">
        <v>1397</v>
      </c>
      <c r="D2792">
        <v>51</v>
      </c>
      <c r="E2792" t="s">
        <v>759</v>
      </c>
      <c r="F2792" t="s">
        <v>760</v>
      </c>
      <c r="G2792" t="s">
        <v>1473</v>
      </c>
      <c r="H2792">
        <v>9</v>
      </c>
      <c r="I2792">
        <v>3492</v>
      </c>
      <c r="J2792">
        <v>2393</v>
      </c>
      <c r="K2792">
        <v>198</v>
      </c>
      <c r="L2792">
        <v>1594</v>
      </c>
      <c r="M2792">
        <v>291</v>
      </c>
      <c r="N2792">
        <v>364</v>
      </c>
      <c r="O2792" s="3">
        <v>38609</v>
      </c>
      <c r="P2792" s="3">
        <v>53906.148509999999</v>
      </c>
      <c r="Q2792" s="3">
        <v>36463</v>
      </c>
      <c r="R2792" s="3">
        <v>50909.888709999999</v>
      </c>
      <c r="S2792" s="3">
        <v>2313.4</v>
      </c>
      <c r="T2792" s="3">
        <v>3229.984821</v>
      </c>
      <c r="U2792" s="3">
        <v>35022</v>
      </c>
      <c r="V2792" s="3">
        <v>48897.954700000002</v>
      </c>
      <c r="W2792" s="3">
        <v>3448.6</v>
      </c>
      <c r="X2792" s="3">
        <v>4814.9587849999998</v>
      </c>
      <c r="Y2792" s="3">
        <v>332</v>
      </c>
      <c r="Z2792" s="3">
        <v>463.54065900000001</v>
      </c>
      <c r="AA2792">
        <v>2293</v>
      </c>
      <c r="AB2792">
        <v>1794</v>
      </c>
      <c r="AC2792">
        <v>206</v>
      </c>
      <c r="AD2792">
        <v>1447</v>
      </c>
      <c r="AE2792">
        <v>245</v>
      </c>
      <c r="AF2792">
        <v>264</v>
      </c>
      <c r="AG2792">
        <v>65</v>
      </c>
      <c r="AH2792">
        <v>22</v>
      </c>
      <c r="AI2792">
        <v>91</v>
      </c>
      <c r="AJ2792">
        <v>43</v>
      </c>
      <c r="AK2792">
        <v>14</v>
      </c>
      <c r="AL2792">
        <v>65</v>
      </c>
      <c r="AM2792">
        <v>88</v>
      </c>
      <c r="AN2792">
        <v>35</v>
      </c>
      <c r="AO2792">
        <v>117</v>
      </c>
      <c r="AP2792">
        <v>382</v>
      </c>
      <c r="AQ2792">
        <v>0</v>
      </c>
      <c r="AR2792" s="4">
        <v>5227</v>
      </c>
      <c r="AS2792" s="4">
        <f t="shared" si="692"/>
        <v>5609</v>
      </c>
      <c r="AT2792">
        <v>1.0339326769999999</v>
      </c>
      <c r="AU2792" s="4">
        <f t="shared" si="688"/>
        <v>1</v>
      </c>
      <c r="AV2792" s="4">
        <f t="shared" si="693"/>
        <v>5799.3283852929999</v>
      </c>
      <c r="AW2792" s="4">
        <v>0</v>
      </c>
      <c r="AX2792" s="4">
        <v>0</v>
      </c>
      <c r="AY2792" s="4">
        <v>80.53</v>
      </c>
      <c r="AZ2792" s="4">
        <f t="shared" si="694"/>
        <v>80.53</v>
      </c>
      <c r="BA2792" s="4">
        <f t="shared" si="695"/>
        <v>83.262598478809991</v>
      </c>
      <c r="BB2792" s="4">
        <v>9.51</v>
      </c>
      <c r="BC2792" s="4">
        <v>12000</v>
      </c>
      <c r="BD2792">
        <v>2.5133471030500001</v>
      </c>
      <c r="BE2792" s="2">
        <v>0.11</v>
      </c>
      <c r="BF2792">
        <v>40</v>
      </c>
      <c r="BG2792">
        <f t="shared" si="689"/>
        <v>0.11171872670841716</v>
      </c>
      <c r="BH2792">
        <v>0.31764999999999999</v>
      </c>
      <c r="BI2792" s="4">
        <v>0.52800000000000002</v>
      </c>
      <c r="BJ2792" s="4">
        <v>0.17599999999999999</v>
      </c>
      <c r="BK2792" s="3">
        <f t="shared" si="696"/>
        <v>385500</v>
      </c>
      <c r="BL2792" s="3">
        <f t="shared" si="697"/>
        <v>72</v>
      </c>
      <c r="BM2792" s="3">
        <v>820.99999999999989</v>
      </c>
      <c r="BN2792" s="3">
        <v>738.9</v>
      </c>
      <c r="BO2792" s="3">
        <f t="shared" si="698"/>
        <v>82.099999999999909</v>
      </c>
      <c r="BP2792" s="3">
        <f t="shared" si="699"/>
        <v>22800</v>
      </c>
      <c r="BQ2792">
        <v>0.72</v>
      </c>
      <c r="BR2792">
        <v>0.59</v>
      </c>
      <c r="BS2792">
        <v>7.85</v>
      </c>
      <c r="BT2792">
        <f t="shared" si="690"/>
        <v>732.90000000000009</v>
      </c>
      <c r="BU2792" s="1">
        <f t="shared" si="691"/>
        <v>0.30818218206050546</v>
      </c>
      <c r="BV2792" s="1">
        <f t="shared" si="700"/>
        <v>0.34521792683068836</v>
      </c>
      <c r="BW2792">
        <f t="shared" si="701"/>
        <v>0.33413973375460954</v>
      </c>
      <c r="BX2792">
        <f t="shared" si="702"/>
        <v>0.35250999869275762</v>
      </c>
      <c r="BY2792">
        <f t="shared" si="703"/>
        <v>157.76831331977766</v>
      </c>
    </row>
    <row r="2793" spans="1:77" x14ac:dyDescent="0.2">
      <c r="A2793">
        <v>16</v>
      </c>
      <c r="B2793">
        <v>51011</v>
      </c>
      <c r="C2793" t="s">
        <v>1397</v>
      </c>
      <c r="D2793">
        <v>51</v>
      </c>
      <c r="E2793" t="s">
        <v>759</v>
      </c>
      <c r="F2793" t="s">
        <v>760</v>
      </c>
      <c r="G2793" t="s">
        <v>1474</v>
      </c>
      <c r="H2793">
        <v>11</v>
      </c>
      <c r="I2793">
        <v>2572</v>
      </c>
      <c r="J2793">
        <v>1964</v>
      </c>
      <c r="K2793">
        <v>184</v>
      </c>
      <c r="L2793">
        <v>1483</v>
      </c>
      <c r="M2793">
        <v>237</v>
      </c>
      <c r="N2793">
        <v>288</v>
      </c>
      <c r="O2793" s="3">
        <v>33811</v>
      </c>
      <c r="P2793" s="3">
        <v>47207.148260000002</v>
      </c>
      <c r="Q2793" s="3">
        <v>29382</v>
      </c>
      <c r="R2793" s="3">
        <v>41023.348330000001</v>
      </c>
      <c r="S2793" s="3">
        <v>1858.8</v>
      </c>
      <c r="T2793" s="3">
        <v>2595.2692080000002</v>
      </c>
      <c r="U2793" s="3">
        <v>31418</v>
      </c>
      <c r="V2793" s="3">
        <v>43866.025379999999</v>
      </c>
      <c r="W2793" s="3">
        <v>2762.3</v>
      </c>
      <c r="X2793" s="3">
        <v>3856.742056</v>
      </c>
      <c r="Y2793" s="3">
        <v>274</v>
      </c>
      <c r="Z2793" s="3">
        <v>382.56066440000001</v>
      </c>
      <c r="AA2793">
        <v>1982</v>
      </c>
      <c r="AB2793">
        <v>1661</v>
      </c>
      <c r="AC2793">
        <v>207</v>
      </c>
      <c r="AD2793">
        <v>1416</v>
      </c>
      <c r="AE2793">
        <v>227</v>
      </c>
      <c r="AF2793">
        <v>237</v>
      </c>
      <c r="AG2793">
        <v>65</v>
      </c>
      <c r="AH2793">
        <v>22</v>
      </c>
      <c r="AI2793">
        <v>91</v>
      </c>
      <c r="AJ2793">
        <v>43</v>
      </c>
      <c r="AK2793">
        <v>14</v>
      </c>
      <c r="AL2793">
        <v>65</v>
      </c>
      <c r="AM2793">
        <v>88</v>
      </c>
      <c r="AN2793">
        <v>35</v>
      </c>
      <c r="AO2793">
        <v>117</v>
      </c>
      <c r="AP2793">
        <v>382</v>
      </c>
      <c r="AQ2793">
        <v>0</v>
      </c>
      <c r="AR2793" s="4">
        <v>5227</v>
      </c>
      <c r="AS2793" s="4">
        <f t="shared" si="692"/>
        <v>5609</v>
      </c>
      <c r="AT2793">
        <v>1.0398401020000001</v>
      </c>
      <c r="AU2793" s="4">
        <f t="shared" si="688"/>
        <v>1</v>
      </c>
      <c r="AV2793" s="4">
        <f t="shared" si="693"/>
        <v>5832.4631321180004</v>
      </c>
      <c r="AW2793" s="4">
        <v>0</v>
      </c>
      <c r="AX2793" s="4">
        <v>0</v>
      </c>
      <c r="AY2793" s="4">
        <v>80.53</v>
      </c>
      <c r="AZ2793" s="4">
        <f t="shared" si="694"/>
        <v>80.53</v>
      </c>
      <c r="BA2793" s="4">
        <f t="shared" si="695"/>
        <v>83.738323414060005</v>
      </c>
      <c r="BB2793" s="4">
        <v>9.51</v>
      </c>
      <c r="BC2793" s="4">
        <v>12000</v>
      </c>
      <c r="BD2793">
        <v>2.53866612261</v>
      </c>
      <c r="BE2793" s="2">
        <v>0.11</v>
      </c>
      <c r="BF2793">
        <v>40</v>
      </c>
      <c r="BG2793">
        <f t="shared" si="689"/>
        <v>0.11171872670841716</v>
      </c>
      <c r="BH2793">
        <v>0.31764999999999999</v>
      </c>
      <c r="BI2793" s="4">
        <v>0.52800000000000002</v>
      </c>
      <c r="BJ2793" s="4">
        <v>0.17599999999999999</v>
      </c>
      <c r="BK2793" s="3">
        <f t="shared" si="696"/>
        <v>385500</v>
      </c>
      <c r="BL2793" s="3">
        <f t="shared" si="697"/>
        <v>72</v>
      </c>
      <c r="BM2793" s="3">
        <v>820.99999999999989</v>
      </c>
      <c r="BN2793" s="3">
        <v>738.9</v>
      </c>
      <c r="BO2793" s="3">
        <f t="shared" si="698"/>
        <v>82.099999999999909</v>
      </c>
      <c r="BP2793" s="3">
        <f t="shared" si="699"/>
        <v>22800</v>
      </c>
      <c r="BQ2793">
        <v>0.72</v>
      </c>
      <c r="BR2793">
        <v>0.59</v>
      </c>
      <c r="BS2793">
        <v>7.85</v>
      </c>
      <c r="BT2793">
        <f t="shared" si="690"/>
        <v>732.90000000000009</v>
      </c>
      <c r="BU2793" s="1">
        <f t="shared" si="691"/>
        <v>0.30998729529571234</v>
      </c>
      <c r="BV2793" s="1">
        <f t="shared" si="700"/>
        <v>0.34346698315374724</v>
      </c>
      <c r="BW2793">
        <f t="shared" si="701"/>
        <v>0.33238879007766842</v>
      </c>
      <c r="BX2793">
        <f t="shared" si="702"/>
        <v>0.3507590550158165</v>
      </c>
      <c r="BY2793">
        <f t="shared" si="703"/>
        <v>157.76831331977766</v>
      </c>
    </row>
    <row r="2794" spans="1:77" x14ac:dyDescent="0.2">
      <c r="A2794">
        <v>16</v>
      </c>
      <c r="B2794">
        <v>51013</v>
      </c>
      <c r="C2794" t="s">
        <v>1397</v>
      </c>
      <c r="D2794">
        <v>51</v>
      </c>
      <c r="E2794" t="s">
        <v>759</v>
      </c>
      <c r="F2794" t="s">
        <v>760</v>
      </c>
      <c r="G2794" t="s">
        <v>1475</v>
      </c>
      <c r="H2794">
        <v>13</v>
      </c>
      <c r="I2794">
        <v>26256</v>
      </c>
      <c r="J2794">
        <v>13560</v>
      </c>
      <c r="K2794">
        <v>-496</v>
      </c>
      <c r="L2794">
        <v>3623</v>
      </c>
      <c r="M2794">
        <v>1507</v>
      </c>
      <c r="N2794">
        <v>1979</v>
      </c>
      <c r="O2794" s="3">
        <v>211790</v>
      </c>
      <c r="P2794" s="3">
        <v>295702.63909999997</v>
      </c>
      <c r="Q2794" s="3">
        <v>127630</v>
      </c>
      <c r="R2794" s="3">
        <v>178197.8744</v>
      </c>
      <c r="S2794" s="3">
        <v>2032.4</v>
      </c>
      <c r="T2794" s="3">
        <v>2837.650709</v>
      </c>
      <c r="U2794" s="3">
        <v>57242</v>
      </c>
      <c r="V2794" s="3">
        <v>79921.669890000005</v>
      </c>
      <c r="W2794" s="3">
        <v>11855</v>
      </c>
      <c r="X2794" s="3">
        <v>16552.03167</v>
      </c>
      <c r="Y2794" s="3">
        <v>1565</v>
      </c>
      <c r="Z2794" s="3">
        <v>2185.0636490000002</v>
      </c>
      <c r="AA2794">
        <v>8808</v>
      </c>
      <c r="AB2794">
        <v>5100</v>
      </c>
      <c r="AC2794">
        <v>-178</v>
      </c>
      <c r="AD2794">
        <v>1901</v>
      </c>
      <c r="AE2794">
        <v>605</v>
      </c>
      <c r="AF2794">
        <v>740</v>
      </c>
      <c r="AG2794">
        <v>65</v>
      </c>
      <c r="AH2794">
        <v>22</v>
      </c>
      <c r="AI2794">
        <v>91</v>
      </c>
      <c r="AJ2794">
        <v>43</v>
      </c>
      <c r="AK2794">
        <v>14</v>
      </c>
      <c r="AL2794">
        <v>65</v>
      </c>
      <c r="AM2794">
        <v>88</v>
      </c>
      <c r="AN2794">
        <v>35</v>
      </c>
      <c r="AO2794">
        <v>117</v>
      </c>
      <c r="AP2794">
        <v>382</v>
      </c>
      <c r="AQ2794">
        <v>0</v>
      </c>
      <c r="AR2794" s="4">
        <v>5227</v>
      </c>
      <c r="AS2794" s="4">
        <f t="shared" si="692"/>
        <v>5609</v>
      </c>
      <c r="AT2794">
        <v>1.119645596</v>
      </c>
      <c r="AU2794" s="4">
        <f t="shared" si="688"/>
        <v>1</v>
      </c>
      <c r="AV2794" s="4">
        <f t="shared" si="693"/>
        <v>6280.0921479640001</v>
      </c>
      <c r="AW2794" s="4">
        <v>0</v>
      </c>
      <c r="AX2794" s="4">
        <v>0</v>
      </c>
      <c r="AY2794" s="4">
        <v>80.53</v>
      </c>
      <c r="AZ2794" s="4">
        <f t="shared" si="694"/>
        <v>80.53</v>
      </c>
      <c r="BA2794" s="4">
        <f t="shared" si="695"/>
        <v>90.165059845880009</v>
      </c>
      <c r="BB2794" s="4">
        <v>9.51</v>
      </c>
      <c r="BC2794" s="4">
        <v>12000</v>
      </c>
      <c r="BD2794">
        <v>2.5151348113999998</v>
      </c>
      <c r="BE2794" s="2">
        <v>0.11</v>
      </c>
      <c r="BF2794">
        <v>40</v>
      </c>
      <c r="BG2794">
        <f t="shared" si="689"/>
        <v>0.11171872670841716</v>
      </c>
      <c r="BH2794">
        <v>0.31764999999999999</v>
      </c>
      <c r="BI2794" s="4">
        <v>0.52800000000000002</v>
      </c>
      <c r="BJ2794" s="4">
        <v>0.17599999999999999</v>
      </c>
      <c r="BK2794" s="3">
        <f t="shared" si="696"/>
        <v>385500</v>
      </c>
      <c r="BL2794" s="3">
        <f t="shared" si="697"/>
        <v>72</v>
      </c>
      <c r="BM2794" s="3">
        <v>820.99999999999989</v>
      </c>
      <c r="BN2794" s="3">
        <v>738.9</v>
      </c>
      <c r="BO2794" s="3">
        <f t="shared" si="698"/>
        <v>82.099999999999909</v>
      </c>
      <c r="BP2794" s="3">
        <f t="shared" si="699"/>
        <v>22800</v>
      </c>
      <c r="BQ2794">
        <v>0.72</v>
      </c>
      <c r="BR2794">
        <v>0.59</v>
      </c>
      <c r="BS2794">
        <v>7.85</v>
      </c>
      <c r="BT2794">
        <f t="shared" si="690"/>
        <v>732.90000000000009</v>
      </c>
      <c r="BU2794" s="1">
        <f t="shared" si="691"/>
        <v>0.32998630969287324</v>
      </c>
      <c r="BV2794" s="1">
        <f t="shared" si="700"/>
        <v>0.40781826924915815</v>
      </c>
      <c r="BW2794">
        <f t="shared" si="701"/>
        <v>0.39674007617307933</v>
      </c>
      <c r="BX2794">
        <f t="shared" si="702"/>
        <v>0.41511034111122741</v>
      </c>
      <c r="BY2794">
        <f t="shared" si="703"/>
        <v>157.76831331977766</v>
      </c>
    </row>
    <row r="2795" spans="1:77" x14ac:dyDescent="0.2">
      <c r="A2795">
        <v>16</v>
      </c>
      <c r="B2795">
        <v>51015</v>
      </c>
      <c r="C2795" t="s">
        <v>1397</v>
      </c>
      <c r="D2795">
        <v>51</v>
      </c>
      <c r="E2795" t="s">
        <v>759</v>
      </c>
      <c r="F2795" t="s">
        <v>760</v>
      </c>
      <c r="G2795" t="s">
        <v>1499</v>
      </c>
      <c r="H2795">
        <v>15</v>
      </c>
      <c r="I2795">
        <v>1821</v>
      </c>
      <c r="J2795">
        <v>2400</v>
      </c>
      <c r="K2795">
        <v>276</v>
      </c>
      <c r="L2795">
        <v>1584</v>
      </c>
      <c r="M2795">
        <v>282</v>
      </c>
      <c r="N2795">
        <v>333</v>
      </c>
      <c r="O2795" s="3">
        <v>22827</v>
      </c>
      <c r="P2795" s="3">
        <v>31871.21272</v>
      </c>
      <c r="Q2795" s="3">
        <v>35213</v>
      </c>
      <c r="R2795" s="3">
        <v>49164.6302</v>
      </c>
      <c r="S2795" s="3">
        <v>2753.8</v>
      </c>
      <c r="T2795" s="3">
        <v>3844.8742980000002</v>
      </c>
      <c r="U2795" s="3">
        <v>34310</v>
      </c>
      <c r="V2795" s="3">
        <v>47903.855459999999</v>
      </c>
      <c r="W2795" s="3">
        <v>3337.7</v>
      </c>
      <c r="X2795" s="3">
        <v>4660.1194509999996</v>
      </c>
      <c r="Y2795" s="3">
        <v>311</v>
      </c>
      <c r="Z2795" s="3">
        <v>434.22031620000001</v>
      </c>
      <c r="AA2795">
        <v>1632</v>
      </c>
      <c r="AB2795">
        <v>1806</v>
      </c>
      <c r="AC2795">
        <v>229</v>
      </c>
      <c r="AD2795">
        <v>1376</v>
      </c>
      <c r="AE2795">
        <v>245</v>
      </c>
      <c r="AF2795">
        <v>254</v>
      </c>
      <c r="AG2795">
        <v>65</v>
      </c>
      <c r="AH2795">
        <v>22</v>
      </c>
      <c r="AI2795">
        <v>91</v>
      </c>
      <c r="AJ2795">
        <v>43</v>
      </c>
      <c r="AK2795">
        <v>14</v>
      </c>
      <c r="AL2795">
        <v>65</v>
      </c>
      <c r="AM2795">
        <v>88</v>
      </c>
      <c r="AN2795">
        <v>35</v>
      </c>
      <c r="AO2795">
        <v>117</v>
      </c>
      <c r="AP2795">
        <v>382</v>
      </c>
      <c r="AQ2795">
        <v>0</v>
      </c>
      <c r="AR2795" s="4">
        <v>5227</v>
      </c>
      <c r="AS2795" s="4">
        <f t="shared" si="692"/>
        <v>5609</v>
      </c>
      <c r="AT2795">
        <v>1.04273511</v>
      </c>
      <c r="AU2795" s="4">
        <f t="shared" si="688"/>
        <v>1</v>
      </c>
      <c r="AV2795" s="4">
        <f t="shared" si="693"/>
        <v>5848.7012319899995</v>
      </c>
      <c r="AW2795" s="4">
        <v>0</v>
      </c>
      <c r="AX2795" s="4">
        <v>0</v>
      </c>
      <c r="AY2795" s="4">
        <v>80.53</v>
      </c>
      <c r="AZ2795" s="4">
        <f t="shared" si="694"/>
        <v>80.53</v>
      </c>
      <c r="BA2795" s="4">
        <f t="shared" si="695"/>
        <v>83.971458408299995</v>
      </c>
      <c r="BB2795" s="4">
        <v>9.51</v>
      </c>
      <c r="BC2795" s="4">
        <v>12000</v>
      </c>
      <c r="BD2795">
        <v>2.4903204914899999</v>
      </c>
      <c r="BE2795" s="2">
        <v>0.11</v>
      </c>
      <c r="BF2795">
        <v>40</v>
      </c>
      <c r="BG2795">
        <f t="shared" si="689"/>
        <v>0.11171872670841716</v>
      </c>
      <c r="BH2795">
        <v>0.31764999999999999</v>
      </c>
      <c r="BI2795" s="4">
        <v>0.52800000000000002</v>
      </c>
      <c r="BJ2795" s="4">
        <v>0.17599999999999999</v>
      </c>
      <c r="BK2795" s="3">
        <f t="shared" si="696"/>
        <v>385500</v>
      </c>
      <c r="BL2795" s="3">
        <f t="shared" si="697"/>
        <v>72</v>
      </c>
      <c r="BM2795" s="3">
        <v>820.99999999999989</v>
      </c>
      <c r="BN2795" s="3">
        <v>738.9</v>
      </c>
      <c r="BO2795" s="3">
        <f t="shared" si="698"/>
        <v>82.099999999999909</v>
      </c>
      <c r="BP2795" s="3">
        <f t="shared" si="699"/>
        <v>22800</v>
      </c>
      <c r="BQ2795">
        <v>0.72</v>
      </c>
      <c r="BR2795">
        <v>0.59</v>
      </c>
      <c r="BS2795">
        <v>7.85</v>
      </c>
      <c r="BT2795">
        <f t="shared" si="690"/>
        <v>732.90000000000009</v>
      </c>
      <c r="BU2795" s="1">
        <f t="shared" si="691"/>
        <v>0.31014287133902407</v>
      </c>
      <c r="BV2795" s="1">
        <f t="shared" si="700"/>
        <v>0.34672805961415698</v>
      </c>
      <c r="BW2795">
        <f t="shared" si="701"/>
        <v>0.33564986653807816</v>
      </c>
      <c r="BX2795">
        <f t="shared" si="702"/>
        <v>0.35402013147622624</v>
      </c>
      <c r="BY2795">
        <f t="shared" si="703"/>
        <v>157.76831331977766</v>
      </c>
    </row>
    <row r="2796" spans="1:77" x14ac:dyDescent="0.2">
      <c r="A2796">
        <v>16</v>
      </c>
      <c r="B2796">
        <v>51017</v>
      </c>
      <c r="C2796" t="s">
        <v>1397</v>
      </c>
      <c r="D2796">
        <v>51</v>
      </c>
      <c r="E2796" t="s">
        <v>759</v>
      </c>
      <c r="F2796" t="s">
        <v>760</v>
      </c>
      <c r="G2796" t="s">
        <v>1333</v>
      </c>
      <c r="H2796">
        <v>17</v>
      </c>
      <c r="I2796">
        <v>1688</v>
      </c>
      <c r="J2796">
        <v>1883</v>
      </c>
      <c r="K2796">
        <v>193</v>
      </c>
      <c r="L2796">
        <v>1425</v>
      </c>
      <c r="M2796">
        <v>225</v>
      </c>
      <c r="N2796">
        <v>261</v>
      </c>
      <c r="O2796" s="3">
        <v>23993</v>
      </c>
      <c r="P2796" s="3">
        <v>33499.189859999999</v>
      </c>
      <c r="Q2796" s="3">
        <v>26242</v>
      </c>
      <c r="R2796" s="3">
        <v>36639.258959999999</v>
      </c>
      <c r="S2796" s="3">
        <v>2184.6999999999998</v>
      </c>
      <c r="T2796" s="3">
        <v>3050.293005</v>
      </c>
      <c r="U2796" s="3">
        <v>30311</v>
      </c>
      <c r="V2796" s="3">
        <v>42320.424449999999</v>
      </c>
      <c r="W2796" s="3">
        <v>2555.1</v>
      </c>
      <c r="X2796" s="3">
        <v>3567.4480060000001</v>
      </c>
      <c r="Y2796" s="3">
        <v>245</v>
      </c>
      <c r="Z2796" s="3">
        <v>342.07066709999998</v>
      </c>
      <c r="AA2796">
        <v>1464</v>
      </c>
      <c r="AB2796">
        <v>1512</v>
      </c>
      <c r="AC2796">
        <v>212</v>
      </c>
      <c r="AD2796">
        <v>1307</v>
      </c>
      <c r="AE2796">
        <v>209</v>
      </c>
      <c r="AF2796">
        <v>209</v>
      </c>
      <c r="AG2796">
        <v>65</v>
      </c>
      <c r="AH2796">
        <v>22</v>
      </c>
      <c r="AI2796">
        <v>91</v>
      </c>
      <c r="AJ2796">
        <v>43</v>
      </c>
      <c r="AK2796">
        <v>14</v>
      </c>
      <c r="AL2796">
        <v>65</v>
      </c>
      <c r="AM2796">
        <v>88</v>
      </c>
      <c r="AN2796">
        <v>35</v>
      </c>
      <c r="AO2796">
        <v>117</v>
      </c>
      <c r="AP2796">
        <v>382</v>
      </c>
      <c r="AQ2796">
        <v>0</v>
      </c>
      <c r="AR2796" s="4">
        <v>5227</v>
      </c>
      <c r="AS2796" s="4">
        <f t="shared" si="692"/>
        <v>5609</v>
      </c>
      <c r="AT2796">
        <v>1.023012225</v>
      </c>
      <c r="AU2796" s="4">
        <f t="shared" si="688"/>
        <v>1</v>
      </c>
      <c r="AV2796" s="4">
        <f t="shared" si="693"/>
        <v>5738.0755700250002</v>
      </c>
      <c r="AW2796" s="4">
        <v>0</v>
      </c>
      <c r="AX2796" s="4">
        <v>0</v>
      </c>
      <c r="AY2796" s="4">
        <v>80.53</v>
      </c>
      <c r="AZ2796" s="4">
        <f t="shared" si="694"/>
        <v>80.53</v>
      </c>
      <c r="BA2796" s="4">
        <f t="shared" si="695"/>
        <v>82.383174479250002</v>
      </c>
      <c r="BB2796" s="4">
        <v>9.51</v>
      </c>
      <c r="BC2796" s="4">
        <v>12000</v>
      </c>
      <c r="BD2796">
        <v>2.46974794618</v>
      </c>
      <c r="BE2796" s="2">
        <v>0.11</v>
      </c>
      <c r="BF2796">
        <v>40</v>
      </c>
      <c r="BG2796">
        <f t="shared" si="689"/>
        <v>0.11171872670841716</v>
      </c>
      <c r="BH2796">
        <v>0.31764999999999999</v>
      </c>
      <c r="BI2796" s="4">
        <v>0.52800000000000002</v>
      </c>
      <c r="BJ2796" s="4">
        <v>0.17599999999999999</v>
      </c>
      <c r="BK2796" s="3">
        <f t="shared" si="696"/>
        <v>385500</v>
      </c>
      <c r="BL2796" s="3">
        <f t="shared" si="697"/>
        <v>72</v>
      </c>
      <c r="BM2796" s="3">
        <v>820.99999999999989</v>
      </c>
      <c r="BN2796" s="3">
        <v>738.9</v>
      </c>
      <c r="BO2796" s="3">
        <f t="shared" si="698"/>
        <v>82.099999999999909</v>
      </c>
      <c r="BP2796" s="3">
        <f t="shared" si="699"/>
        <v>22800</v>
      </c>
      <c r="BQ2796">
        <v>0.72</v>
      </c>
      <c r="BR2796">
        <v>0.59</v>
      </c>
      <c r="BS2796">
        <v>7.85</v>
      </c>
      <c r="BT2796">
        <f t="shared" si="690"/>
        <v>732.90000000000009</v>
      </c>
      <c r="BU2796" s="1">
        <f t="shared" si="691"/>
        <v>0.3048837202472095</v>
      </c>
      <c r="BV2796" s="1">
        <f t="shared" si="700"/>
        <v>0.33703963874263443</v>
      </c>
      <c r="BW2796">
        <f t="shared" si="701"/>
        <v>0.3259614456665556</v>
      </c>
      <c r="BX2796">
        <f t="shared" si="702"/>
        <v>0.34433171060470369</v>
      </c>
      <c r="BY2796">
        <f t="shared" si="703"/>
        <v>157.76831331977766</v>
      </c>
    </row>
    <row r="2797" spans="1:77" x14ac:dyDescent="0.2">
      <c r="A2797">
        <v>11</v>
      </c>
      <c r="B2797">
        <v>51019</v>
      </c>
      <c r="C2797" t="s">
        <v>853</v>
      </c>
      <c r="D2797">
        <v>51</v>
      </c>
      <c r="E2797" t="s">
        <v>759</v>
      </c>
      <c r="F2797" t="s">
        <v>760</v>
      </c>
      <c r="G2797" t="s">
        <v>907</v>
      </c>
      <c r="H2797">
        <v>19</v>
      </c>
      <c r="I2797">
        <v>6980</v>
      </c>
      <c r="J2797">
        <v>4124</v>
      </c>
      <c r="K2797">
        <v>218</v>
      </c>
      <c r="L2797">
        <v>2095</v>
      </c>
      <c r="M2797">
        <v>470</v>
      </c>
      <c r="N2797">
        <v>585</v>
      </c>
      <c r="O2797" s="3">
        <v>76185</v>
      </c>
      <c r="P2797" s="3">
        <v>106370.0154</v>
      </c>
      <c r="Q2797" s="3">
        <v>57127</v>
      </c>
      <c r="R2797" s="3">
        <v>79761.106109999993</v>
      </c>
      <c r="S2797" s="3">
        <v>2520.8000000000002</v>
      </c>
      <c r="T2797" s="3">
        <v>3519.5581120000002</v>
      </c>
      <c r="U2797" s="3">
        <v>44613</v>
      </c>
      <c r="V2797" s="3">
        <v>62288.974159999998</v>
      </c>
      <c r="W2797" s="3">
        <v>5311.1</v>
      </c>
      <c r="X2797" s="3">
        <v>7415.393959</v>
      </c>
      <c r="Y2797" s="3">
        <v>509</v>
      </c>
      <c r="Z2797" s="3">
        <v>710.66926339999998</v>
      </c>
      <c r="AA2797">
        <v>3818</v>
      </c>
      <c r="AB2797">
        <v>2568</v>
      </c>
      <c r="AC2797">
        <v>223</v>
      </c>
      <c r="AD2797">
        <v>1662</v>
      </c>
      <c r="AE2797">
        <v>327</v>
      </c>
      <c r="AF2797">
        <v>363</v>
      </c>
      <c r="AG2797">
        <v>65</v>
      </c>
      <c r="AH2797">
        <v>22</v>
      </c>
      <c r="AI2797">
        <v>91</v>
      </c>
      <c r="AJ2797">
        <v>43</v>
      </c>
      <c r="AK2797">
        <v>14</v>
      </c>
      <c r="AL2797">
        <v>65</v>
      </c>
      <c r="AM2797">
        <v>88</v>
      </c>
      <c r="AN2797">
        <v>35</v>
      </c>
      <c r="AO2797">
        <v>117</v>
      </c>
      <c r="AP2797">
        <v>382</v>
      </c>
      <c r="AQ2797">
        <v>0</v>
      </c>
      <c r="AR2797" s="4">
        <v>5227</v>
      </c>
      <c r="AS2797" s="4">
        <f t="shared" si="692"/>
        <v>5609</v>
      </c>
      <c r="AT2797">
        <v>1.014551207</v>
      </c>
      <c r="AU2797" s="4">
        <f t="shared" si="688"/>
        <v>1</v>
      </c>
      <c r="AV2797" s="4">
        <f t="shared" si="693"/>
        <v>5690.617720063</v>
      </c>
      <c r="AW2797" s="4">
        <v>0</v>
      </c>
      <c r="AX2797" s="4">
        <v>0</v>
      </c>
      <c r="AY2797" s="4">
        <v>80.53</v>
      </c>
      <c r="AZ2797" s="4">
        <f t="shared" si="694"/>
        <v>80.53</v>
      </c>
      <c r="BA2797" s="4">
        <f t="shared" si="695"/>
        <v>81.70180869971</v>
      </c>
      <c r="BB2797" s="4">
        <v>9.51</v>
      </c>
      <c r="BC2797" s="4">
        <v>12000</v>
      </c>
      <c r="BD2797">
        <v>2.5265014860799999</v>
      </c>
      <c r="BE2797" s="2">
        <v>0.11</v>
      </c>
      <c r="BF2797">
        <v>40</v>
      </c>
      <c r="BG2797">
        <f t="shared" si="689"/>
        <v>0.11171872670841716</v>
      </c>
      <c r="BH2797">
        <v>0.60797500000000004</v>
      </c>
      <c r="BI2797" s="4">
        <v>0.52800000000000002</v>
      </c>
      <c r="BJ2797" s="4">
        <v>0.17599999999999999</v>
      </c>
      <c r="BK2797" s="3">
        <f t="shared" si="696"/>
        <v>385500</v>
      </c>
      <c r="BL2797" s="3">
        <f t="shared" si="697"/>
        <v>72</v>
      </c>
      <c r="BM2797" s="3">
        <v>820.99999999999989</v>
      </c>
      <c r="BN2797" s="3">
        <v>738.9</v>
      </c>
      <c r="BO2797" s="3">
        <f t="shared" si="698"/>
        <v>82.099999999999909</v>
      </c>
      <c r="BP2797" s="3">
        <f t="shared" si="699"/>
        <v>22800</v>
      </c>
      <c r="BQ2797">
        <v>0.72</v>
      </c>
      <c r="BR2797">
        <v>0.59</v>
      </c>
      <c r="BS2797">
        <v>7.85</v>
      </c>
      <c r="BT2797">
        <f t="shared" si="690"/>
        <v>732.90000000000009</v>
      </c>
      <c r="BU2797" s="1">
        <f t="shared" si="691"/>
        <v>0.18029196615148899</v>
      </c>
      <c r="BV2797" s="1">
        <f t="shared" si="700"/>
        <v>0.22399360876890467</v>
      </c>
      <c r="BW2797">
        <f t="shared" si="701"/>
        <v>0.21504131866138967</v>
      </c>
      <c r="BX2797">
        <f t="shared" si="702"/>
        <v>0.22971677628728338</v>
      </c>
      <c r="BY2797">
        <f t="shared" si="703"/>
        <v>156.01659151449869</v>
      </c>
    </row>
    <row r="2798" spans="1:77" x14ac:dyDescent="0.2">
      <c r="A2798">
        <v>11</v>
      </c>
      <c r="B2798">
        <v>51021</v>
      </c>
      <c r="C2798" t="s">
        <v>853</v>
      </c>
      <c r="D2798">
        <v>51</v>
      </c>
      <c r="E2798" t="s">
        <v>759</v>
      </c>
      <c r="F2798" t="s">
        <v>760</v>
      </c>
      <c r="G2798" t="s">
        <v>936</v>
      </c>
      <c r="H2798">
        <v>21</v>
      </c>
      <c r="I2798">
        <v>2291</v>
      </c>
      <c r="J2798">
        <v>1712</v>
      </c>
      <c r="K2798">
        <v>175</v>
      </c>
      <c r="L2798">
        <v>1313</v>
      </c>
      <c r="M2798">
        <v>207</v>
      </c>
      <c r="N2798">
        <v>263</v>
      </c>
      <c r="O2798" s="3">
        <v>20614</v>
      </c>
      <c r="P2798" s="3">
        <v>28781.407060000001</v>
      </c>
      <c r="Q2798" s="3">
        <v>27255</v>
      </c>
      <c r="R2798" s="3">
        <v>38053.616450000001</v>
      </c>
      <c r="S2798" s="3">
        <v>2389.8000000000002</v>
      </c>
      <c r="T2798" s="3">
        <v>3336.655021</v>
      </c>
      <c r="U2798" s="3">
        <v>30436</v>
      </c>
      <c r="V2798" s="3">
        <v>42494.950299999997</v>
      </c>
      <c r="W2798" s="3">
        <v>2587.5</v>
      </c>
      <c r="X2798" s="3">
        <v>3612.6851059999999</v>
      </c>
      <c r="Y2798" s="3">
        <v>243</v>
      </c>
      <c r="Z2798" s="3">
        <v>339.27825350000001</v>
      </c>
      <c r="AA2798">
        <v>1557</v>
      </c>
      <c r="AB2798">
        <v>1335</v>
      </c>
      <c r="AC2798">
        <v>203</v>
      </c>
      <c r="AD2798">
        <v>1223</v>
      </c>
      <c r="AE2798">
        <v>189</v>
      </c>
      <c r="AF2798">
        <v>191</v>
      </c>
      <c r="AG2798">
        <v>65</v>
      </c>
      <c r="AH2798">
        <v>22</v>
      </c>
      <c r="AI2798">
        <v>91</v>
      </c>
      <c r="AJ2798">
        <v>43</v>
      </c>
      <c r="AK2798">
        <v>14</v>
      </c>
      <c r="AL2798">
        <v>65</v>
      </c>
      <c r="AM2798">
        <v>88</v>
      </c>
      <c r="AN2798">
        <v>35</v>
      </c>
      <c r="AO2798">
        <v>117</v>
      </c>
      <c r="AP2798">
        <v>382</v>
      </c>
      <c r="AQ2798">
        <v>0</v>
      </c>
      <c r="AR2798" s="4">
        <v>5227</v>
      </c>
      <c r="AS2798" s="4">
        <f t="shared" si="692"/>
        <v>5609</v>
      </c>
      <c r="AT2798">
        <v>0.98568512200000002</v>
      </c>
      <c r="AU2798" s="4">
        <f t="shared" si="688"/>
        <v>1</v>
      </c>
      <c r="AV2798" s="4">
        <f t="shared" si="693"/>
        <v>5528.7078492979999</v>
      </c>
      <c r="AW2798" s="4">
        <v>0</v>
      </c>
      <c r="AX2798" s="4">
        <v>0</v>
      </c>
      <c r="AY2798" s="4">
        <v>80.53</v>
      </c>
      <c r="AZ2798" s="4">
        <f t="shared" si="694"/>
        <v>80.53</v>
      </c>
      <c r="BA2798" s="4">
        <f t="shared" si="695"/>
        <v>79.377222874660006</v>
      </c>
      <c r="BB2798" s="4">
        <v>9.51</v>
      </c>
      <c r="BC2798" s="4">
        <v>12000</v>
      </c>
      <c r="BD2798">
        <v>2.4472339111500001</v>
      </c>
      <c r="BE2798" s="2">
        <v>0.11</v>
      </c>
      <c r="BF2798">
        <v>40</v>
      </c>
      <c r="BG2798">
        <f t="shared" si="689"/>
        <v>0.11171872670841716</v>
      </c>
      <c r="BH2798">
        <v>0.60797500000000004</v>
      </c>
      <c r="BI2798" s="4">
        <v>0.52800000000000002</v>
      </c>
      <c r="BJ2798" s="4">
        <v>0.17599999999999999</v>
      </c>
      <c r="BK2798" s="3">
        <f t="shared" si="696"/>
        <v>385500</v>
      </c>
      <c r="BL2798" s="3">
        <f t="shared" si="697"/>
        <v>72</v>
      </c>
      <c r="BM2798" s="3">
        <v>820.99999999999989</v>
      </c>
      <c r="BN2798" s="3">
        <v>738.9</v>
      </c>
      <c r="BO2798" s="3">
        <f t="shared" si="698"/>
        <v>82.099999999999909</v>
      </c>
      <c r="BP2798" s="3">
        <f t="shared" si="699"/>
        <v>22800</v>
      </c>
      <c r="BQ2798">
        <v>0.72</v>
      </c>
      <c r="BR2798">
        <v>0.59</v>
      </c>
      <c r="BS2798">
        <v>7.85</v>
      </c>
      <c r="BT2798">
        <f t="shared" si="690"/>
        <v>732.90000000000009</v>
      </c>
      <c r="BU2798" s="1">
        <f t="shared" si="691"/>
        <v>0.17550795705717517</v>
      </c>
      <c r="BV2798" s="1">
        <f t="shared" si="700"/>
        <v>0.20498202894562287</v>
      </c>
      <c r="BW2798">
        <f t="shared" si="701"/>
        <v>0.19602973883810787</v>
      </c>
      <c r="BX2798">
        <f t="shared" si="702"/>
        <v>0.21070519646400157</v>
      </c>
      <c r="BY2798">
        <f t="shared" si="703"/>
        <v>156.01659151449869</v>
      </c>
    </row>
    <row r="2799" spans="1:77" x14ac:dyDescent="0.2">
      <c r="A2799">
        <v>16</v>
      </c>
      <c r="B2799">
        <v>51023</v>
      </c>
      <c r="C2799" t="s">
        <v>1397</v>
      </c>
      <c r="D2799">
        <v>51</v>
      </c>
      <c r="E2799" t="s">
        <v>759</v>
      </c>
      <c r="F2799" t="s">
        <v>760</v>
      </c>
      <c r="G2799" t="s">
        <v>1478</v>
      </c>
      <c r="H2799">
        <v>23</v>
      </c>
      <c r="I2799">
        <v>6793</v>
      </c>
      <c r="J2799">
        <v>4206</v>
      </c>
      <c r="K2799">
        <v>215</v>
      </c>
      <c r="L2799">
        <v>1995</v>
      </c>
      <c r="M2799">
        <v>485</v>
      </c>
      <c r="N2799">
        <v>586</v>
      </c>
      <c r="O2799" s="3">
        <v>77212</v>
      </c>
      <c r="P2799" s="3">
        <v>107803.9198</v>
      </c>
      <c r="Q2799" s="3">
        <v>54315</v>
      </c>
      <c r="R2799" s="3">
        <v>75834.972580000001</v>
      </c>
      <c r="S2799" s="3">
        <v>2330.1</v>
      </c>
      <c r="T2799" s="3">
        <v>3253.3014750000002</v>
      </c>
      <c r="U2799" s="3">
        <v>40743</v>
      </c>
      <c r="V2799" s="3">
        <v>56885.653830000003</v>
      </c>
      <c r="W2799" s="3">
        <v>5122.5</v>
      </c>
      <c r="X2799" s="3">
        <v>7152.0693549999996</v>
      </c>
      <c r="Y2799" s="3">
        <v>496</v>
      </c>
      <c r="Z2799" s="3">
        <v>692.51857500000006</v>
      </c>
      <c r="AA2799">
        <v>3321</v>
      </c>
      <c r="AB2799">
        <v>2387</v>
      </c>
      <c r="AC2799">
        <v>222</v>
      </c>
      <c r="AD2799">
        <v>1542</v>
      </c>
      <c r="AE2799">
        <v>307</v>
      </c>
      <c r="AF2799">
        <v>329</v>
      </c>
      <c r="AG2799">
        <v>65</v>
      </c>
      <c r="AH2799">
        <v>22</v>
      </c>
      <c r="AI2799">
        <v>91</v>
      </c>
      <c r="AJ2799">
        <v>43</v>
      </c>
      <c r="AK2799">
        <v>14</v>
      </c>
      <c r="AL2799">
        <v>65</v>
      </c>
      <c r="AM2799">
        <v>88</v>
      </c>
      <c r="AN2799">
        <v>35</v>
      </c>
      <c r="AO2799">
        <v>117</v>
      </c>
      <c r="AP2799">
        <v>382</v>
      </c>
      <c r="AQ2799">
        <v>0</v>
      </c>
      <c r="AR2799" s="4">
        <v>5227</v>
      </c>
      <c r="AS2799" s="4">
        <f t="shared" si="692"/>
        <v>5609</v>
      </c>
      <c r="AT2799">
        <v>1.0109289370000001</v>
      </c>
      <c r="AU2799" s="4">
        <f t="shared" si="688"/>
        <v>1</v>
      </c>
      <c r="AV2799" s="4">
        <f t="shared" si="693"/>
        <v>5670.3004076330008</v>
      </c>
      <c r="AW2799" s="4">
        <v>0</v>
      </c>
      <c r="AX2799" s="4">
        <v>0</v>
      </c>
      <c r="AY2799" s="4">
        <v>80.53</v>
      </c>
      <c r="AZ2799" s="4">
        <f t="shared" si="694"/>
        <v>80.53</v>
      </c>
      <c r="BA2799" s="4">
        <f t="shared" si="695"/>
        <v>81.410107296610008</v>
      </c>
      <c r="BB2799" s="4">
        <v>9.51</v>
      </c>
      <c r="BC2799" s="4">
        <v>12000</v>
      </c>
      <c r="BD2799">
        <v>2.5014755856900002</v>
      </c>
      <c r="BE2799" s="2">
        <v>0.11</v>
      </c>
      <c r="BF2799">
        <v>40</v>
      </c>
      <c r="BG2799">
        <f t="shared" si="689"/>
        <v>0.11171872670841716</v>
      </c>
      <c r="BH2799">
        <v>0.31764999999999999</v>
      </c>
      <c r="BI2799" s="4">
        <v>0.52800000000000002</v>
      </c>
      <c r="BJ2799" s="4">
        <v>0.17599999999999999</v>
      </c>
      <c r="BK2799" s="3">
        <f t="shared" si="696"/>
        <v>385500</v>
      </c>
      <c r="BL2799" s="3">
        <f t="shared" si="697"/>
        <v>72</v>
      </c>
      <c r="BM2799" s="3">
        <v>820.99999999999989</v>
      </c>
      <c r="BN2799" s="3">
        <v>738.9</v>
      </c>
      <c r="BO2799" s="3">
        <f t="shared" si="698"/>
        <v>82.099999999999909</v>
      </c>
      <c r="BP2799" s="3">
        <f t="shared" si="699"/>
        <v>22800</v>
      </c>
      <c r="BQ2799">
        <v>0.72</v>
      </c>
      <c r="BR2799">
        <v>0.59</v>
      </c>
      <c r="BS2799">
        <v>7.85</v>
      </c>
      <c r="BT2799">
        <f t="shared" si="690"/>
        <v>732.90000000000009</v>
      </c>
      <c r="BU2799" s="1">
        <f t="shared" si="691"/>
        <v>0.3021936623588784</v>
      </c>
      <c r="BV2799" s="1">
        <f t="shared" si="700"/>
        <v>0.34737381204056733</v>
      </c>
      <c r="BW2799">
        <f t="shared" si="701"/>
        <v>0.33629561896448851</v>
      </c>
      <c r="BX2799">
        <f t="shared" si="702"/>
        <v>0.35466588390263659</v>
      </c>
      <c r="BY2799">
        <f t="shared" si="703"/>
        <v>157.76831331977766</v>
      </c>
    </row>
    <row r="2800" spans="1:77" x14ac:dyDescent="0.2">
      <c r="A2800">
        <v>16</v>
      </c>
      <c r="B2800">
        <v>51025</v>
      </c>
      <c r="C2800" t="s">
        <v>1397</v>
      </c>
      <c r="D2800">
        <v>51</v>
      </c>
      <c r="E2800" t="s">
        <v>759</v>
      </c>
      <c r="F2800" t="s">
        <v>760</v>
      </c>
      <c r="G2800" t="s">
        <v>1501</v>
      </c>
      <c r="H2800">
        <v>25</v>
      </c>
      <c r="I2800">
        <v>3147</v>
      </c>
      <c r="J2800">
        <v>2251</v>
      </c>
      <c r="K2800">
        <v>194</v>
      </c>
      <c r="L2800">
        <v>1462</v>
      </c>
      <c r="M2800">
        <v>279</v>
      </c>
      <c r="N2800">
        <v>317</v>
      </c>
      <c r="O2800" s="3">
        <v>34489</v>
      </c>
      <c r="P2800" s="3">
        <v>48153.77648</v>
      </c>
      <c r="Q2800" s="3">
        <v>29742</v>
      </c>
      <c r="R2800" s="3">
        <v>41525.982779999998</v>
      </c>
      <c r="S2800" s="3">
        <v>1931.5</v>
      </c>
      <c r="T2800" s="3">
        <v>2696.773443</v>
      </c>
      <c r="U2800" s="3">
        <v>29744</v>
      </c>
      <c r="V2800" s="3">
        <v>41528.77519</v>
      </c>
      <c r="W2800" s="3">
        <v>2831</v>
      </c>
      <c r="X2800" s="3">
        <v>3952.6614629999999</v>
      </c>
      <c r="Y2800" s="3">
        <v>288</v>
      </c>
      <c r="Z2800" s="3">
        <v>402.10755970000002</v>
      </c>
      <c r="AA2800">
        <v>1875</v>
      </c>
      <c r="AB2800">
        <v>1595</v>
      </c>
      <c r="AC2800">
        <v>221</v>
      </c>
      <c r="AD2800">
        <v>1279</v>
      </c>
      <c r="AE2800">
        <v>224</v>
      </c>
      <c r="AF2800">
        <v>225</v>
      </c>
      <c r="AG2800">
        <v>65</v>
      </c>
      <c r="AH2800">
        <v>22</v>
      </c>
      <c r="AI2800">
        <v>91</v>
      </c>
      <c r="AJ2800">
        <v>43</v>
      </c>
      <c r="AK2800">
        <v>14</v>
      </c>
      <c r="AL2800">
        <v>65</v>
      </c>
      <c r="AM2800">
        <v>88</v>
      </c>
      <c r="AN2800">
        <v>35</v>
      </c>
      <c r="AO2800">
        <v>117</v>
      </c>
      <c r="AP2800">
        <v>382</v>
      </c>
      <c r="AQ2800">
        <v>0</v>
      </c>
      <c r="AR2800" s="4">
        <v>5227</v>
      </c>
      <c r="AS2800" s="4">
        <f t="shared" si="692"/>
        <v>5609</v>
      </c>
      <c r="AT2800">
        <v>1.0608688100000001</v>
      </c>
      <c r="AU2800" s="4">
        <f t="shared" si="688"/>
        <v>1</v>
      </c>
      <c r="AV2800" s="4">
        <f t="shared" si="693"/>
        <v>5950.4131552900008</v>
      </c>
      <c r="AW2800" s="4">
        <v>0</v>
      </c>
      <c r="AX2800" s="4">
        <v>0</v>
      </c>
      <c r="AY2800" s="4">
        <v>80.53</v>
      </c>
      <c r="AZ2800" s="4">
        <f t="shared" si="694"/>
        <v>80.53</v>
      </c>
      <c r="BA2800" s="4">
        <f t="shared" si="695"/>
        <v>85.431765269300016</v>
      </c>
      <c r="BB2800" s="4">
        <v>9.51</v>
      </c>
      <c r="BC2800" s="4">
        <v>12000</v>
      </c>
      <c r="BD2800">
        <v>2.5872194513400002</v>
      </c>
      <c r="BE2800" s="2">
        <v>0.11</v>
      </c>
      <c r="BF2800">
        <v>40</v>
      </c>
      <c r="BG2800">
        <f t="shared" si="689"/>
        <v>0.11171872670841716</v>
      </c>
      <c r="BH2800">
        <v>0.31764999999999999</v>
      </c>
      <c r="BI2800" s="4">
        <v>0.52800000000000002</v>
      </c>
      <c r="BJ2800" s="4">
        <v>0.17599999999999999</v>
      </c>
      <c r="BK2800" s="3">
        <f t="shared" si="696"/>
        <v>385500</v>
      </c>
      <c r="BL2800" s="3">
        <f t="shared" si="697"/>
        <v>72</v>
      </c>
      <c r="BM2800" s="3">
        <v>820.99999999999989</v>
      </c>
      <c r="BN2800" s="3">
        <v>738.9</v>
      </c>
      <c r="BO2800" s="3">
        <f t="shared" si="698"/>
        <v>82.099999999999909</v>
      </c>
      <c r="BP2800" s="3">
        <f t="shared" si="699"/>
        <v>22800</v>
      </c>
      <c r="BQ2800">
        <v>0.72</v>
      </c>
      <c r="BR2800">
        <v>0.59</v>
      </c>
      <c r="BS2800">
        <v>7.85</v>
      </c>
      <c r="BT2800">
        <f t="shared" si="690"/>
        <v>732.90000000000009</v>
      </c>
      <c r="BU2800" s="1">
        <f t="shared" si="691"/>
        <v>0.31591407145887856</v>
      </c>
      <c r="BV2800" s="1">
        <f t="shared" si="700"/>
        <v>0.34937019246329148</v>
      </c>
      <c r="BW2800">
        <f t="shared" si="701"/>
        <v>0.33829199938721266</v>
      </c>
      <c r="BX2800">
        <f t="shared" si="702"/>
        <v>0.35666226432536074</v>
      </c>
      <c r="BY2800">
        <f t="shared" si="703"/>
        <v>157.76831331977766</v>
      </c>
    </row>
    <row r="2801" spans="1:77" x14ac:dyDescent="0.2">
      <c r="A2801">
        <v>11</v>
      </c>
      <c r="B2801">
        <v>51027</v>
      </c>
      <c r="C2801" t="s">
        <v>853</v>
      </c>
      <c r="D2801">
        <v>51</v>
      </c>
      <c r="E2801" t="s">
        <v>759</v>
      </c>
      <c r="F2801" t="s">
        <v>760</v>
      </c>
      <c r="G2801" t="s">
        <v>515</v>
      </c>
      <c r="H2801">
        <v>27</v>
      </c>
      <c r="I2801">
        <v>1895</v>
      </c>
      <c r="J2801">
        <v>2431</v>
      </c>
      <c r="K2801">
        <v>164</v>
      </c>
      <c r="L2801">
        <v>1566</v>
      </c>
      <c r="M2801">
        <v>284</v>
      </c>
      <c r="N2801">
        <v>317</v>
      </c>
      <c r="O2801" s="3">
        <v>20155</v>
      </c>
      <c r="P2801" s="3">
        <v>28140.548139999999</v>
      </c>
      <c r="Q2801" s="3">
        <v>31038</v>
      </c>
      <c r="R2801" s="3">
        <v>43335.466789999999</v>
      </c>
      <c r="S2801" s="3">
        <v>1776.3</v>
      </c>
      <c r="T2801" s="3">
        <v>2480.0821470000001</v>
      </c>
      <c r="U2801" s="3">
        <v>32607</v>
      </c>
      <c r="V2801" s="3">
        <v>45526.115270000002</v>
      </c>
      <c r="W2801" s="3">
        <v>2904.6</v>
      </c>
      <c r="X2801" s="3">
        <v>4055.4222840000002</v>
      </c>
      <c r="Y2801" s="3">
        <v>277</v>
      </c>
      <c r="Z2801" s="3">
        <v>386.7492848</v>
      </c>
      <c r="AA2801">
        <v>1453</v>
      </c>
      <c r="AB2801">
        <v>1475</v>
      </c>
      <c r="AC2801">
        <v>193</v>
      </c>
      <c r="AD2801">
        <v>1246</v>
      </c>
      <c r="AE2801">
        <v>204</v>
      </c>
      <c r="AF2801">
        <v>199</v>
      </c>
      <c r="AG2801">
        <v>65</v>
      </c>
      <c r="AH2801">
        <v>22</v>
      </c>
      <c r="AI2801">
        <v>91</v>
      </c>
      <c r="AJ2801">
        <v>43</v>
      </c>
      <c r="AK2801">
        <v>14</v>
      </c>
      <c r="AL2801">
        <v>65</v>
      </c>
      <c r="AM2801">
        <v>88</v>
      </c>
      <c r="AN2801">
        <v>35</v>
      </c>
      <c r="AO2801">
        <v>117</v>
      </c>
      <c r="AP2801">
        <v>382</v>
      </c>
      <c r="AQ2801">
        <v>0</v>
      </c>
      <c r="AR2801" s="4">
        <v>5227</v>
      </c>
      <c r="AS2801" s="4">
        <f t="shared" si="692"/>
        <v>5609</v>
      </c>
      <c r="AT2801">
        <v>0.97208694600000001</v>
      </c>
      <c r="AU2801" s="4">
        <f t="shared" si="688"/>
        <v>1</v>
      </c>
      <c r="AV2801" s="4">
        <f t="shared" si="693"/>
        <v>5452.4356801140002</v>
      </c>
      <c r="AW2801" s="4">
        <v>0</v>
      </c>
      <c r="AX2801" s="4">
        <v>0</v>
      </c>
      <c r="AY2801" s="4">
        <v>80.53</v>
      </c>
      <c r="AZ2801" s="4">
        <f t="shared" si="694"/>
        <v>80.53</v>
      </c>
      <c r="BA2801" s="4">
        <f t="shared" si="695"/>
        <v>78.282161761379996</v>
      </c>
      <c r="BB2801" s="4">
        <v>9.51</v>
      </c>
      <c r="BC2801" s="4">
        <v>12000</v>
      </c>
      <c r="BD2801">
        <v>2.34257949134</v>
      </c>
      <c r="BE2801" s="2">
        <v>0.11</v>
      </c>
      <c r="BF2801">
        <v>40</v>
      </c>
      <c r="BG2801">
        <f t="shared" si="689"/>
        <v>0.11171872670841716</v>
      </c>
      <c r="BH2801">
        <v>0.60797500000000004</v>
      </c>
      <c r="BI2801" s="4">
        <v>0.52800000000000002</v>
      </c>
      <c r="BJ2801" s="4">
        <v>0.17599999999999999</v>
      </c>
      <c r="BK2801" s="3">
        <f t="shared" si="696"/>
        <v>385500</v>
      </c>
      <c r="BL2801" s="3">
        <f t="shared" si="697"/>
        <v>72</v>
      </c>
      <c r="BM2801" s="3">
        <v>820.99999999999989</v>
      </c>
      <c r="BN2801" s="3">
        <v>738.9</v>
      </c>
      <c r="BO2801" s="3">
        <f t="shared" si="698"/>
        <v>82.099999999999909</v>
      </c>
      <c r="BP2801" s="3">
        <f t="shared" si="699"/>
        <v>22800</v>
      </c>
      <c r="BQ2801">
        <v>0.72</v>
      </c>
      <c r="BR2801">
        <v>0.59</v>
      </c>
      <c r="BS2801">
        <v>7.85</v>
      </c>
      <c r="BT2801">
        <f t="shared" si="690"/>
        <v>732.90000000000009</v>
      </c>
      <c r="BU2801" s="1">
        <f t="shared" si="691"/>
        <v>0.17244655732234732</v>
      </c>
      <c r="BV2801" s="1">
        <f t="shared" si="700"/>
        <v>0.203536471910987</v>
      </c>
      <c r="BW2801">
        <f t="shared" si="701"/>
        <v>0.19458418180347201</v>
      </c>
      <c r="BX2801">
        <f t="shared" si="702"/>
        <v>0.20925963942936571</v>
      </c>
      <c r="BY2801">
        <f t="shared" si="703"/>
        <v>156.01659151449869</v>
      </c>
    </row>
    <row r="2802" spans="1:77" x14ac:dyDescent="0.2">
      <c r="A2802">
        <v>16</v>
      </c>
      <c r="B2802">
        <v>51029</v>
      </c>
      <c r="C2802" t="s">
        <v>1397</v>
      </c>
      <c r="D2802">
        <v>51</v>
      </c>
      <c r="E2802" t="s">
        <v>759</v>
      </c>
      <c r="F2802" t="s">
        <v>760</v>
      </c>
      <c r="G2802" t="s">
        <v>1502</v>
      </c>
      <c r="H2802">
        <v>29</v>
      </c>
      <c r="I2802">
        <v>2268</v>
      </c>
      <c r="J2802">
        <v>1875</v>
      </c>
      <c r="K2802">
        <v>159</v>
      </c>
      <c r="L2802">
        <v>1343</v>
      </c>
      <c r="M2802">
        <v>229</v>
      </c>
      <c r="N2802">
        <v>277</v>
      </c>
      <c r="O2802" s="3">
        <v>27244</v>
      </c>
      <c r="P2802" s="3">
        <v>38038.258179999997</v>
      </c>
      <c r="Q2802" s="3">
        <v>28242</v>
      </c>
      <c r="R2802" s="3">
        <v>39431.672570000002</v>
      </c>
      <c r="S2802" s="3">
        <v>1853.9</v>
      </c>
      <c r="T2802" s="3">
        <v>2588.4277950000001</v>
      </c>
      <c r="U2802" s="3">
        <v>29250</v>
      </c>
      <c r="V2802" s="3">
        <v>40839.049030000002</v>
      </c>
      <c r="W2802" s="3">
        <v>2667.3</v>
      </c>
      <c r="X2802" s="3">
        <v>3724.1024090000001</v>
      </c>
      <c r="Y2802" s="3">
        <v>265</v>
      </c>
      <c r="Z2802" s="3">
        <v>369.99480319999998</v>
      </c>
      <c r="AA2802">
        <v>1759</v>
      </c>
      <c r="AB2802">
        <v>1608</v>
      </c>
      <c r="AC2802">
        <v>191</v>
      </c>
      <c r="AD2802">
        <v>1289</v>
      </c>
      <c r="AE2802">
        <v>222</v>
      </c>
      <c r="AF2802">
        <v>231</v>
      </c>
      <c r="AG2802">
        <v>65</v>
      </c>
      <c r="AH2802">
        <v>22</v>
      </c>
      <c r="AI2802">
        <v>91</v>
      </c>
      <c r="AJ2802">
        <v>43</v>
      </c>
      <c r="AK2802">
        <v>14</v>
      </c>
      <c r="AL2802">
        <v>65</v>
      </c>
      <c r="AM2802">
        <v>88</v>
      </c>
      <c r="AN2802">
        <v>35</v>
      </c>
      <c r="AO2802">
        <v>117</v>
      </c>
      <c r="AP2802">
        <v>382</v>
      </c>
      <c r="AQ2802">
        <v>0</v>
      </c>
      <c r="AR2802" s="4">
        <v>5227</v>
      </c>
      <c r="AS2802" s="4">
        <f t="shared" si="692"/>
        <v>5609</v>
      </c>
      <c r="AT2802">
        <v>1.0520751820000001</v>
      </c>
      <c r="AU2802" s="4">
        <f t="shared" si="688"/>
        <v>1</v>
      </c>
      <c r="AV2802" s="4">
        <f t="shared" si="693"/>
        <v>5901.0896958379999</v>
      </c>
      <c r="AW2802" s="4">
        <v>0</v>
      </c>
      <c r="AX2802" s="4">
        <v>0</v>
      </c>
      <c r="AY2802" s="4">
        <v>80.53</v>
      </c>
      <c r="AZ2802" s="4">
        <f t="shared" si="694"/>
        <v>80.53</v>
      </c>
      <c r="BA2802" s="4">
        <f t="shared" si="695"/>
        <v>84.723614406460001</v>
      </c>
      <c r="BB2802" s="4">
        <v>9.51</v>
      </c>
      <c r="BC2802" s="4">
        <v>12000</v>
      </c>
      <c r="BD2802">
        <v>2.5141296935100002</v>
      </c>
      <c r="BE2802" s="2">
        <v>0.11</v>
      </c>
      <c r="BF2802">
        <v>40</v>
      </c>
      <c r="BG2802">
        <f t="shared" si="689"/>
        <v>0.11171872670841716</v>
      </c>
      <c r="BH2802">
        <v>0.31764999999999999</v>
      </c>
      <c r="BI2802" s="4">
        <v>0.52800000000000002</v>
      </c>
      <c r="BJ2802" s="4">
        <v>0.17599999999999999</v>
      </c>
      <c r="BK2802" s="3">
        <f t="shared" si="696"/>
        <v>385500</v>
      </c>
      <c r="BL2802" s="3">
        <f t="shared" si="697"/>
        <v>72</v>
      </c>
      <c r="BM2802" s="3">
        <v>820.99999999999989</v>
      </c>
      <c r="BN2802" s="3">
        <v>738.9</v>
      </c>
      <c r="BO2802" s="3">
        <f t="shared" si="698"/>
        <v>82.099999999999909</v>
      </c>
      <c r="BP2802" s="3">
        <f t="shared" si="699"/>
        <v>22800</v>
      </c>
      <c r="BQ2802">
        <v>0.72</v>
      </c>
      <c r="BR2802">
        <v>0.59</v>
      </c>
      <c r="BS2802">
        <v>7.85</v>
      </c>
      <c r="BT2802">
        <f t="shared" si="690"/>
        <v>732.90000000000009</v>
      </c>
      <c r="BU2802" s="1">
        <f t="shared" si="691"/>
        <v>0.31280222340866237</v>
      </c>
      <c r="BV2802" s="1">
        <f t="shared" si="700"/>
        <v>0.34553966315563328</v>
      </c>
      <c r="BW2802">
        <f t="shared" si="701"/>
        <v>0.33446147007955446</v>
      </c>
      <c r="BX2802">
        <f t="shared" si="702"/>
        <v>0.35283173501770254</v>
      </c>
      <c r="BY2802">
        <f t="shared" si="703"/>
        <v>157.76831331977766</v>
      </c>
    </row>
    <row r="2803" spans="1:77" x14ac:dyDescent="0.2">
      <c r="A2803">
        <v>16</v>
      </c>
      <c r="B2803">
        <v>51031</v>
      </c>
      <c r="C2803" t="s">
        <v>1397</v>
      </c>
      <c r="D2803">
        <v>51</v>
      </c>
      <c r="E2803" t="s">
        <v>759</v>
      </c>
      <c r="F2803" t="s">
        <v>760</v>
      </c>
      <c r="G2803" t="s">
        <v>424</v>
      </c>
      <c r="H2803">
        <v>31</v>
      </c>
      <c r="I2803">
        <v>4644</v>
      </c>
      <c r="J2803">
        <v>3046</v>
      </c>
      <c r="K2803">
        <v>207</v>
      </c>
      <c r="L2803">
        <v>1780</v>
      </c>
      <c r="M2803">
        <v>360</v>
      </c>
      <c r="N2803">
        <v>460</v>
      </c>
      <c r="O2803" s="3">
        <v>56057</v>
      </c>
      <c r="P2803" s="3">
        <v>78267.164829999994</v>
      </c>
      <c r="Q2803" s="3">
        <v>45828</v>
      </c>
      <c r="R2803" s="3">
        <v>63985.365429999998</v>
      </c>
      <c r="S2803" s="3">
        <v>2265.5</v>
      </c>
      <c r="T2803" s="3">
        <v>3163.1065149999999</v>
      </c>
      <c r="U2803" s="3">
        <v>38229</v>
      </c>
      <c r="V2803" s="3">
        <v>53375.589919999999</v>
      </c>
      <c r="W2803" s="3">
        <v>4279.7</v>
      </c>
      <c r="X2803" s="3">
        <v>5975.3462609999997</v>
      </c>
      <c r="Y2803" s="3">
        <v>411</v>
      </c>
      <c r="Z2803" s="3">
        <v>573.84099660000004</v>
      </c>
      <c r="AA2803">
        <v>2664</v>
      </c>
      <c r="AB2803">
        <v>2011</v>
      </c>
      <c r="AC2803">
        <v>217</v>
      </c>
      <c r="AD2803">
        <v>1510</v>
      </c>
      <c r="AE2803">
        <v>268</v>
      </c>
      <c r="AF2803">
        <v>296</v>
      </c>
      <c r="AG2803">
        <v>65</v>
      </c>
      <c r="AH2803">
        <v>22</v>
      </c>
      <c r="AI2803">
        <v>91</v>
      </c>
      <c r="AJ2803">
        <v>43</v>
      </c>
      <c r="AK2803">
        <v>14</v>
      </c>
      <c r="AL2803">
        <v>65</v>
      </c>
      <c r="AM2803">
        <v>88</v>
      </c>
      <c r="AN2803">
        <v>35</v>
      </c>
      <c r="AO2803">
        <v>117</v>
      </c>
      <c r="AP2803">
        <v>382</v>
      </c>
      <c r="AQ2803">
        <v>0</v>
      </c>
      <c r="AR2803" s="4">
        <v>5227</v>
      </c>
      <c r="AS2803" s="4">
        <f t="shared" si="692"/>
        <v>5609</v>
      </c>
      <c r="AT2803">
        <v>1.0280682699999999</v>
      </c>
      <c r="AU2803" s="4">
        <f t="shared" si="688"/>
        <v>1</v>
      </c>
      <c r="AV2803" s="4">
        <f t="shared" si="693"/>
        <v>5766.434926429999</v>
      </c>
      <c r="AW2803" s="4">
        <v>0</v>
      </c>
      <c r="AX2803" s="4">
        <v>0</v>
      </c>
      <c r="AY2803" s="4">
        <v>80.53</v>
      </c>
      <c r="AZ2803" s="4">
        <f t="shared" si="694"/>
        <v>80.53</v>
      </c>
      <c r="BA2803" s="4">
        <f t="shared" si="695"/>
        <v>82.790337783099986</v>
      </c>
      <c r="BB2803" s="4">
        <v>9.51</v>
      </c>
      <c r="BC2803" s="4">
        <v>12000</v>
      </c>
      <c r="BD2803">
        <v>2.5488248444799999</v>
      </c>
      <c r="BE2803" s="2">
        <v>0.11</v>
      </c>
      <c r="BF2803">
        <v>40</v>
      </c>
      <c r="BG2803">
        <f t="shared" si="689"/>
        <v>0.11171872670841716</v>
      </c>
      <c r="BH2803">
        <v>0.31764999999999999</v>
      </c>
      <c r="BI2803" s="4">
        <v>0.52800000000000002</v>
      </c>
      <c r="BJ2803" s="4">
        <v>0.17599999999999999</v>
      </c>
      <c r="BK2803" s="3">
        <f t="shared" si="696"/>
        <v>385500</v>
      </c>
      <c r="BL2803" s="3">
        <f t="shared" si="697"/>
        <v>72</v>
      </c>
      <c r="BM2803" s="3">
        <v>820.99999999999989</v>
      </c>
      <c r="BN2803" s="3">
        <v>738.9</v>
      </c>
      <c r="BO2803" s="3">
        <f t="shared" si="698"/>
        <v>82.099999999999909</v>
      </c>
      <c r="BP2803" s="3">
        <f t="shared" si="699"/>
        <v>22800</v>
      </c>
      <c r="BQ2803">
        <v>0.72</v>
      </c>
      <c r="BR2803">
        <v>0.59</v>
      </c>
      <c r="BS2803">
        <v>7.85</v>
      </c>
      <c r="BT2803">
        <f t="shared" si="690"/>
        <v>732.90000000000009</v>
      </c>
      <c r="BU2803" s="1">
        <f t="shared" si="691"/>
        <v>0.30711756234788196</v>
      </c>
      <c r="BV2803" s="1">
        <f t="shared" si="700"/>
        <v>0.34842665689857688</v>
      </c>
      <c r="BW2803">
        <f t="shared" si="701"/>
        <v>0.33734846382249806</v>
      </c>
      <c r="BX2803">
        <f t="shared" si="702"/>
        <v>0.35571872876064614</v>
      </c>
      <c r="BY2803">
        <f t="shared" si="703"/>
        <v>157.76831331977766</v>
      </c>
    </row>
    <row r="2804" spans="1:77" x14ac:dyDescent="0.2">
      <c r="A2804">
        <v>16</v>
      </c>
      <c r="B2804">
        <v>51033</v>
      </c>
      <c r="C2804" t="s">
        <v>1397</v>
      </c>
      <c r="D2804">
        <v>51</v>
      </c>
      <c r="E2804" t="s">
        <v>759</v>
      </c>
      <c r="F2804" t="s">
        <v>760</v>
      </c>
      <c r="G2804" t="s">
        <v>766</v>
      </c>
      <c r="H2804">
        <v>33</v>
      </c>
      <c r="I2804">
        <v>3311</v>
      </c>
      <c r="J2804">
        <v>3531</v>
      </c>
      <c r="K2804">
        <v>260</v>
      </c>
      <c r="L2804">
        <v>1880</v>
      </c>
      <c r="M2804">
        <v>422</v>
      </c>
      <c r="N2804">
        <v>519</v>
      </c>
      <c r="O2804" s="3">
        <v>69529</v>
      </c>
      <c r="P2804" s="3">
        <v>97076.862899999993</v>
      </c>
      <c r="Q2804" s="3">
        <v>48199</v>
      </c>
      <c r="R2804" s="3">
        <v>67295.771760000003</v>
      </c>
      <c r="S2804" s="3">
        <v>1572.9</v>
      </c>
      <c r="T2804" s="3">
        <v>2196.0936830000001</v>
      </c>
      <c r="U2804" s="3">
        <v>35826</v>
      </c>
      <c r="V2804" s="3">
        <v>50020.504970000002</v>
      </c>
      <c r="W2804" s="3">
        <v>4524.2</v>
      </c>
      <c r="X2804" s="3">
        <v>6316.7188239999996</v>
      </c>
      <c r="Y2804" s="3">
        <v>462</v>
      </c>
      <c r="Z2804" s="3">
        <v>645.04754360000004</v>
      </c>
      <c r="AA2804">
        <v>2571</v>
      </c>
      <c r="AB2804">
        <v>2365</v>
      </c>
      <c r="AC2804">
        <v>231</v>
      </c>
      <c r="AD2804">
        <v>1511</v>
      </c>
      <c r="AE2804">
        <v>310</v>
      </c>
      <c r="AF2804">
        <v>339</v>
      </c>
      <c r="AG2804">
        <v>65</v>
      </c>
      <c r="AH2804">
        <v>22</v>
      </c>
      <c r="AI2804">
        <v>91</v>
      </c>
      <c r="AJ2804">
        <v>43</v>
      </c>
      <c r="AK2804">
        <v>14</v>
      </c>
      <c r="AL2804">
        <v>65</v>
      </c>
      <c r="AM2804">
        <v>88</v>
      </c>
      <c r="AN2804">
        <v>35</v>
      </c>
      <c r="AO2804">
        <v>117</v>
      </c>
      <c r="AP2804">
        <v>382</v>
      </c>
      <c r="AQ2804">
        <v>0</v>
      </c>
      <c r="AR2804" s="4">
        <v>5227</v>
      </c>
      <c r="AS2804" s="4">
        <f t="shared" si="692"/>
        <v>5609</v>
      </c>
      <c r="AT2804">
        <v>1.0968700490000001</v>
      </c>
      <c r="AU2804" s="4">
        <f t="shared" si="688"/>
        <v>1</v>
      </c>
      <c r="AV2804" s="4">
        <f t="shared" si="693"/>
        <v>6152.3441048410004</v>
      </c>
      <c r="AW2804" s="4">
        <v>0</v>
      </c>
      <c r="AX2804" s="4">
        <v>0</v>
      </c>
      <c r="AY2804" s="4">
        <v>80.53</v>
      </c>
      <c r="AZ2804" s="4">
        <f t="shared" si="694"/>
        <v>80.53</v>
      </c>
      <c r="BA2804" s="4">
        <f t="shared" si="695"/>
        <v>88.330945045970012</v>
      </c>
      <c r="BB2804" s="4">
        <v>9.51</v>
      </c>
      <c r="BC2804" s="4">
        <v>12000</v>
      </c>
      <c r="BD2804">
        <v>2.5010005765500001</v>
      </c>
      <c r="BE2804" s="2">
        <v>0.11</v>
      </c>
      <c r="BF2804">
        <v>40</v>
      </c>
      <c r="BG2804">
        <f t="shared" si="689"/>
        <v>0.11171872670841716</v>
      </c>
      <c r="BH2804">
        <v>0.31764999999999999</v>
      </c>
      <c r="BI2804" s="4">
        <v>0.52800000000000002</v>
      </c>
      <c r="BJ2804" s="4">
        <v>0.17599999999999999</v>
      </c>
      <c r="BK2804" s="3">
        <f t="shared" si="696"/>
        <v>385500</v>
      </c>
      <c r="BL2804" s="3">
        <f t="shared" si="697"/>
        <v>72</v>
      </c>
      <c r="BM2804" s="3">
        <v>820.99999999999989</v>
      </c>
      <c r="BN2804" s="3">
        <v>738.9</v>
      </c>
      <c r="BO2804" s="3">
        <f t="shared" si="698"/>
        <v>82.099999999999909</v>
      </c>
      <c r="BP2804" s="3">
        <f t="shared" si="699"/>
        <v>22800</v>
      </c>
      <c r="BQ2804">
        <v>0.72</v>
      </c>
      <c r="BR2804">
        <v>0.59</v>
      </c>
      <c r="BS2804">
        <v>7.85</v>
      </c>
      <c r="BT2804">
        <f t="shared" si="690"/>
        <v>732.90000000000009</v>
      </c>
      <c r="BU2804" s="1">
        <f t="shared" si="691"/>
        <v>0.32402862926922182</v>
      </c>
      <c r="BV2804" s="1">
        <f t="shared" si="700"/>
        <v>0.36578938918093873</v>
      </c>
      <c r="BW2804">
        <f t="shared" si="701"/>
        <v>0.3547111961048599</v>
      </c>
      <c r="BX2804">
        <f t="shared" si="702"/>
        <v>0.37308146104300799</v>
      </c>
      <c r="BY2804">
        <f t="shared" si="703"/>
        <v>157.76831331977766</v>
      </c>
    </row>
    <row r="2805" spans="1:77" x14ac:dyDescent="0.2">
      <c r="A2805">
        <v>11</v>
      </c>
      <c r="B2805">
        <v>51035</v>
      </c>
      <c r="C2805" t="s">
        <v>853</v>
      </c>
      <c r="D2805">
        <v>51</v>
      </c>
      <c r="E2805" t="s">
        <v>759</v>
      </c>
      <c r="F2805" t="s">
        <v>760</v>
      </c>
      <c r="G2805" t="s">
        <v>519</v>
      </c>
      <c r="H2805">
        <v>35</v>
      </c>
      <c r="I2805">
        <v>3235</v>
      </c>
      <c r="J2805">
        <v>2358</v>
      </c>
      <c r="K2805">
        <v>196</v>
      </c>
      <c r="L2805">
        <v>1544</v>
      </c>
      <c r="M2805">
        <v>276</v>
      </c>
      <c r="N2805">
        <v>330</v>
      </c>
      <c r="O2805" s="3">
        <v>21225</v>
      </c>
      <c r="P2805" s="3">
        <v>29634.489420000002</v>
      </c>
      <c r="Q2805" s="3">
        <v>34009</v>
      </c>
      <c r="R2805" s="3">
        <v>47483.59721</v>
      </c>
      <c r="S2805" s="3">
        <v>3008.9</v>
      </c>
      <c r="T2805" s="3">
        <v>4201.0466539999998</v>
      </c>
      <c r="U2805" s="3">
        <v>35255</v>
      </c>
      <c r="V2805" s="3">
        <v>49223.27089</v>
      </c>
      <c r="W2805" s="3">
        <v>3190.6</v>
      </c>
      <c r="X2805" s="3">
        <v>4454.7374300000001</v>
      </c>
      <c r="Y2805" s="3">
        <v>298</v>
      </c>
      <c r="Z2805" s="3">
        <v>416.06962770000001</v>
      </c>
      <c r="AA2805">
        <v>1935</v>
      </c>
      <c r="AB2805">
        <v>1619</v>
      </c>
      <c r="AC2805">
        <v>210</v>
      </c>
      <c r="AD2805">
        <v>1347</v>
      </c>
      <c r="AE2805">
        <v>220</v>
      </c>
      <c r="AF2805">
        <v>226</v>
      </c>
      <c r="AG2805">
        <v>65</v>
      </c>
      <c r="AH2805">
        <v>22</v>
      </c>
      <c r="AI2805">
        <v>91</v>
      </c>
      <c r="AJ2805">
        <v>43</v>
      </c>
      <c r="AK2805">
        <v>14</v>
      </c>
      <c r="AL2805">
        <v>65</v>
      </c>
      <c r="AM2805">
        <v>88</v>
      </c>
      <c r="AN2805">
        <v>35</v>
      </c>
      <c r="AO2805">
        <v>117</v>
      </c>
      <c r="AP2805">
        <v>382</v>
      </c>
      <c r="AQ2805">
        <v>0</v>
      </c>
      <c r="AR2805" s="4">
        <v>5227</v>
      </c>
      <c r="AS2805" s="4">
        <f t="shared" si="692"/>
        <v>5609</v>
      </c>
      <c r="AT2805">
        <v>0.986110245</v>
      </c>
      <c r="AU2805" s="4">
        <f t="shared" si="688"/>
        <v>1</v>
      </c>
      <c r="AV2805" s="4">
        <f t="shared" si="693"/>
        <v>5531.0923642050002</v>
      </c>
      <c r="AW2805" s="4">
        <v>0</v>
      </c>
      <c r="AX2805" s="4">
        <v>0</v>
      </c>
      <c r="AY2805" s="4">
        <v>80.53</v>
      </c>
      <c r="AZ2805" s="4">
        <f t="shared" si="694"/>
        <v>80.53</v>
      </c>
      <c r="BA2805" s="4">
        <f t="shared" si="695"/>
        <v>79.411458029849996</v>
      </c>
      <c r="BB2805" s="4">
        <v>9.51</v>
      </c>
      <c r="BC2805" s="4">
        <v>12000</v>
      </c>
      <c r="BD2805">
        <v>2.50296363046</v>
      </c>
      <c r="BE2805" s="2">
        <v>0.11</v>
      </c>
      <c r="BF2805">
        <v>40</v>
      </c>
      <c r="BG2805">
        <f t="shared" si="689"/>
        <v>0.11171872670841716</v>
      </c>
      <c r="BH2805">
        <v>0.60797500000000004</v>
      </c>
      <c r="BI2805" s="4">
        <v>0.52800000000000002</v>
      </c>
      <c r="BJ2805" s="4">
        <v>0.17599999999999999</v>
      </c>
      <c r="BK2805" s="3">
        <f t="shared" si="696"/>
        <v>385500</v>
      </c>
      <c r="BL2805" s="3">
        <f t="shared" si="697"/>
        <v>72</v>
      </c>
      <c r="BM2805" s="3">
        <v>820.99999999999989</v>
      </c>
      <c r="BN2805" s="3">
        <v>738.9</v>
      </c>
      <c r="BO2805" s="3">
        <f t="shared" si="698"/>
        <v>82.099999999999909</v>
      </c>
      <c r="BP2805" s="3">
        <f t="shared" si="699"/>
        <v>22800</v>
      </c>
      <c r="BQ2805">
        <v>0.72</v>
      </c>
      <c r="BR2805">
        <v>0.59</v>
      </c>
      <c r="BS2805">
        <v>7.85</v>
      </c>
      <c r="BT2805">
        <f t="shared" si="690"/>
        <v>732.90000000000009</v>
      </c>
      <c r="BU2805" s="1">
        <f t="shared" si="691"/>
        <v>0.1762331609233268</v>
      </c>
      <c r="BV2805" s="1">
        <f t="shared" si="700"/>
        <v>0.20933701363371848</v>
      </c>
      <c r="BW2805">
        <f t="shared" si="701"/>
        <v>0.20038472352620348</v>
      </c>
      <c r="BX2805">
        <f t="shared" si="702"/>
        <v>0.21506018115209719</v>
      </c>
      <c r="BY2805">
        <f t="shared" si="703"/>
        <v>156.01659151449869</v>
      </c>
    </row>
    <row r="2806" spans="1:77" x14ac:dyDescent="0.2">
      <c r="A2806">
        <v>16</v>
      </c>
      <c r="B2806">
        <v>51036</v>
      </c>
      <c r="C2806" t="s">
        <v>1397</v>
      </c>
      <c r="D2806">
        <v>51</v>
      </c>
      <c r="E2806" t="s">
        <v>759</v>
      </c>
      <c r="F2806" t="s">
        <v>760</v>
      </c>
      <c r="G2806" t="s">
        <v>1482</v>
      </c>
      <c r="H2806">
        <v>36</v>
      </c>
      <c r="I2806">
        <v>2676</v>
      </c>
      <c r="J2806">
        <v>2567</v>
      </c>
      <c r="K2806">
        <v>286</v>
      </c>
      <c r="L2806">
        <v>1769</v>
      </c>
      <c r="M2806">
        <v>329</v>
      </c>
      <c r="N2806">
        <v>365</v>
      </c>
      <c r="O2806" s="3">
        <v>38506</v>
      </c>
      <c r="P2806" s="3">
        <v>53762.339209999998</v>
      </c>
      <c r="Q2806" s="3">
        <v>35041</v>
      </c>
      <c r="R2806" s="3">
        <v>48924.482629999999</v>
      </c>
      <c r="S2806" s="3">
        <v>1687.4</v>
      </c>
      <c r="T2806" s="3">
        <v>2355.9593620000001</v>
      </c>
      <c r="U2806" s="3">
        <v>34943</v>
      </c>
      <c r="V2806" s="3">
        <v>48787.65436</v>
      </c>
      <c r="W2806" s="3">
        <v>3320.1</v>
      </c>
      <c r="X2806" s="3">
        <v>4635.5462109999999</v>
      </c>
      <c r="Y2806" s="3">
        <v>341</v>
      </c>
      <c r="Z2806" s="3">
        <v>476.1065203</v>
      </c>
      <c r="AA2806">
        <v>1624</v>
      </c>
      <c r="AB2806">
        <v>1934</v>
      </c>
      <c r="AC2806">
        <v>234</v>
      </c>
      <c r="AD2806">
        <v>1606</v>
      </c>
      <c r="AE2806">
        <v>265</v>
      </c>
      <c r="AF2806">
        <v>273</v>
      </c>
      <c r="AG2806">
        <v>65</v>
      </c>
      <c r="AH2806">
        <v>22</v>
      </c>
      <c r="AI2806">
        <v>91</v>
      </c>
      <c r="AJ2806">
        <v>43</v>
      </c>
      <c r="AK2806">
        <v>14</v>
      </c>
      <c r="AL2806">
        <v>65</v>
      </c>
      <c r="AM2806">
        <v>88</v>
      </c>
      <c r="AN2806">
        <v>35</v>
      </c>
      <c r="AO2806">
        <v>117</v>
      </c>
      <c r="AP2806">
        <v>382</v>
      </c>
      <c r="AQ2806">
        <v>0</v>
      </c>
      <c r="AR2806" s="4">
        <v>5227</v>
      </c>
      <c r="AS2806" s="4">
        <f t="shared" si="692"/>
        <v>5609</v>
      </c>
      <c r="AT2806">
        <v>1.0920289949999999</v>
      </c>
      <c r="AU2806" s="4">
        <f t="shared" si="688"/>
        <v>1</v>
      </c>
      <c r="AV2806" s="4">
        <f t="shared" si="693"/>
        <v>6125.1906329549993</v>
      </c>
      <c r="AW2806" s="4">
        <v>0</v>
      </c>
      <c r="AX2806" s="4">
        <v>0</v>
      </c>
      <c r="AY2806" s="4">
        <v>80.53</v>
      </c>
      <c r="AZ2806" s="4">
        <f t="shared" si="694"/>
        <v>80.53</v>
      </c>
      <c r="BA2806" s="4">
        <f t="shared" si="695"/>
        <v>87.941094967349997</v>
      </c>
      <c r="BB2806" s="4">
        <v>9.51</v>
      </c>
      <c r="BC2806" s="4">
        <v>12000</v>
      </c>
      <c r="BD2806">
        <v>2.5309113302499999</v>
      </c>
      <c r="BE2806" s="2">
        <v>0.11</v>
      </c>
      <c r="BF2806">
        <v>40</v>
      </c>
      <c r="BG2806">
        <f t="shared" si="689"/>
        <v>0.11171872670841716</v>
      </c>
      <c r="BH2806">
        <v>0.31764999999999999</v>
      </c>
      <c r="BI2806" s="4">
        <v>0.52800000000000002</v>
      </c>
      <c r="BJ2806" s="4">
        <v>0.17599999999999999</v>
      </c>
      <c r="BK2806" s="3">
        <f t="shared" si="696"/>
        <v>385500</v>
      </c>
      <c r="BL2806" s="3">
        <f t="shared" si="697"/>
        <v>72</v>
      </c>
      <c r="BM2806" s="3">
        <v>820.99999999999989</v>
      </c>
      <c r="BN2806" s="3">
        <v>738.9</v>
      </c>
      <c r="BO2806" s="3">
        <f t="shared" si="698"/>
        <v>82.099999999999909</v>
      </c>
      <c r="BP2806" s="3">
        <f t="shared" si="699"/>
        <v>22800</v>
      </c>
      <c r="BQ2806">
        <v>0.72</v>
      </c>
      <c r="BR2806">
        <v>0.59</v>
      </c>
      <c r="BS2806">
        <v>7.85</v>
      </c>
      <c r="BT2806">
        <f t="shared" si="690"/>
        <v>732.90000000000009</v>
      </c>
      <c r="BU2806" s="1">
        <f t="shared" si="691"/>
        <v>0.32315727578667525</v>
      </c>
      <c r="BV2806" s="1">
        <f t="shared" si="700"/>
        <v>0.35937140032223014</v>
      </c>
      <c r="BW2806">
        <f t="shared" si="701"/>
        <v>0.34829320724615132</v>
      </c>
      <c r="BX2806">
        <f t="shared" si="702"/>
        <v>0.3666634721842994</v>
      </c>
      <c r="BY2806">
        <f t="shared" si="703"/>
        <v>157.76831331977766</v>
      </c>
    </row>
    <row r="2807" spans="1:77" x14ac:dyDescent="0.2">
      <c r="A2807">
        <v>16</v>
      </c>
      <c r="B2807">
        <v>51037</v>
      </c>
      <c r="C2807" t="s">
        <v>1397</v>
      </c>
      <c r="D2807">
        <v>51</v>
      </c>
      <c r="E2807" t="s">
        <v>759</v>
      </c>
      <c r="F2807" t="s">
        <v>760</v>
      </c>
      <c r="G2807" t="s">
        <v>241</v>
      </c>
      <c r="H2807">
        <v>37</v>
      </c>
      <c r="I2807">
        <v>2855</v>
      </c>
      <c r="J2807">
        <v>2059</v>
      </c>
      <c r="K2807">
        <v>183</v>
      </c>
      <c r="L2807">
        <v>1470</v>
      </c>
      <c r="M2807">
        <v>251</v>
      </c>
      <c r="N2807">
        <v>295</v>
      </c>
      <c r="O2807" s="3">
        <v>36621</v>
      </c>
      <c r="P2807" s="3">
        <v>51130.489379999999</v>
      </c>
      <c r="Q2807" s="3">
        <v>30520</v>
      </c>
      <c r="R2807" s="3">
        <v>42612.231670000001</v>
      </c>
      <c r="S2807" s="3">
        <v>1952.4</v>
      </c>
      <c r="T2807" s="3">
        <v>2725.9541650000001</v>
      </c>
      <c r="U2807" s="3">
        <v>31139</v>
      </c>
      <c r="V2807" s="3">
        <v>43476.483679999998</v>
      </c>
      <c r="W2807" s="3">
        <v>2857.4</v>
      </c>
      <c r="X2807" s="3">
        <v>3989.5213229999999</v>
      </c>
      <c r="Y2807" s="3">
        <v>275</v>
      </c>
      <c r="Z2807" s="3">
        <v>383.95687120000002</v>
      </c>
      <c r="AA2807">
        <v>1953</v>
      </c>
      <c r="AB2807">
        <v>1623</v>
      </c>
      <c r="AC2807">
        <v>209</v>
      </c>
      <c r="AD2807">
        <v>1355</v>
      </c>
      <c r="AE2807">
        <v>224</v>
      </c>
      <c r="AF2807">
        <v>228</v>
      </c>
      <c r="AG2807">
        <v>65</v>
      </c>
      <c r="AH2807">
        <v>22</v>
      </c>
      <c r="AI2807">
        <v>91</v>
      </c>
      <c r="AJ2807">
        <v>43</v>
      </c>
      <c r="AK2807">
        <v>14</v>
      </c>
      <c r="AL2807">
        <v>65</v>
      </c>
      <c r="AM2807">
        <v>88</v>
      </c>
      <c r="AN2807">
        <v>35</v>
      </c>
      <c r="AO2807">
        <v>117</v>
      </c>
      <c r="AP2807">
        <v>382</v>
      </c>
      <c r="AQ2807">
        <v>0</v>
      </c>
      <c r="AR2807" s="4">
        <v>5227</v>
      </c>
      <c r="AS2807" s="4">
        <f t="shared" si="692"/>
        <v>5609</v>
      </c>
      <c r="AT2807">
        <v>1.038683325</v>
      </c>
      <c r="AU2807" s="4">
        <f t="shared" si="688"/>
        <v>1</v>
      </c>
      <c r="AV2807" s="4">
        <f t="shared" si="693"/>
        <v>5825.9747699250001</v>
      </c>
      <c r="AW2807" s="4">
        <v>0</v>
      </c>
      <c r="AX2807" s="4">
        <v>0</v>
      </c>
      <c r="AY2807" s="4">
        <v>80.53</v>
      </c>
      <c r="AZ2807" s="4">
        <f t="shared" si="694"/>
        <v>80.53</v>
      </c>
      <c r="BA2807" s="4">
        <f t="shared" si="695"/>
        <v>83.645168162250002</v>
      </c>
      <c r="BB2807" s="4">
        <v>9.51</v>
      </c>
      <c r="BC2807" s="4">
        <v>12000</v>
      </c>
      <c r="BD2807">
        <v>2.5699314337499999</v>
      </c>
      <c r="BE2807" s="2">
        <v>0.11</v>
      </c>
      <c r="BF2807">
        <v>40</v>
      </c>
      <c r="BG2807">
        <f t="shared" si="689"/>
        <v>0.11171872670841716</v>
      </c>
      <c r="BH2807">
        <v>0.31764999999999999</v>
      </c>
      <c r="BI2807" s="4">
        <v>0.52800000000000002</v>
      </c>
      <c r="BJ2807" s="4">
        <v>0.17599999999999999</v>
      </c>
      <c r="BK2807" s="3">
        <f t="shared" si="696"/>
        <v>385500</v>
      </c>
      <c r="BL2807" s="3">
        <f t="shared" si="697"/>
        <v>72</v>
      </c>
      <c r="BM2807" s="3">
        <v>820.99999999999989</v>
      </c>
      <c r="BN2807" s="3">
        <v>738.9</v>
      </c>
      <c r="BO2807" s="3">
        <f t="shared" si="698"/>
        <v>82.099999999999909</v>
      </c>
      <c r="BP2807" s="3">
        <f t="shared" si="699"/>
        <v>22800</v>
      </c>
      <c r="BQ2807">
        <v>0.72</v>
      </c>
      <c r="BR2807">
        <v>0.59</v>
      </c>
      <c r="BS2807">
        <v>7.85</v>
      </c>
      <c r="BT2807">
        <f t="shared" si="690"/>
        <v>732.90000000000009</v>
      </c>
      <c r="BU2807" s="1">
        <f t="shared" si="691"/>
        <v>0.31006850120335</v>
      </c>
      <c r="BV2807" s="1">
        <f t="shared" si="700"/>
        <v>0.34401763344018094</v>
      </c>
      <c r="BW2807">
        <f t="shared" si="701"/>
        <v>0.33293944036410211</v>
      </c>
      <c r="BX2807">
        <f t="shared" si="702"/>
        <v>0.3513097053022502</v>
      </c>
      <c r="BY2807">
        <f t="shared" si="703"/>
        <v>157.76831331977766</v>
      </c>
    </row>
    <row r="2808" spans="1:77" x14ac:dyDescent="0.2">
      <c r="A2808">
        <v>16</v>
      </c>
      <c r="B2808">
        <v>51041</v>
      </c>
      <c r="C2808" t="s">
        <v>1397</v>
      </c>
      <c r="D2808">
        <v>51</v>
      </c>
      <c r="E2808" t="s">
        <v>759</v>
      </c>
      <c r="F2808" t="s">
        <v>760</v>
      </c>
      <c r="G2808" t="s">
        <v>1505</v>
      </c>
      <c r="H2808">
        <v>41</v>
      </c>
      <c r="I2808">
        <v>11114</v>
      </c>
      <c r="J2808">
        <v>6216</v>
      </c>
      <c r="K2808">
        <v>136</v>
      </c>
      <c r="L2808">
        <v>2121</v>
      </c>
      <c r="M2808">
        <v>702</v>
      </c>
      <c r="N2808">
        <v>849</v>
      </c>
      <c r="O2808" s="3">
        <v>115570</v>
      </c>
      <c r="P2808" s="3">
        <v>161359.62040000001</v>
      </c>
      <c r="Q2808" s="3">
        <v>71558</v>
      </c>
      <c r="R2808" s="3">
        <v>99909.766510000001</v>
      </c>
      <c r="S2808" s="3">
        <v>1580.1</v>
      </c>
      <c r="T2808" s="3">
        <v>2206.1463720000002</v>
      </c>
      <c r="U2808" s="3">
        <v>39214</v>
      </c>
      <c r="V2808" s="3">
        <v>54750.853629999998</v>
      </c>
      <c r="W2808" s="3">
        <v>6653.7</v>
      </c>
      <c r="X2808" s="3">
        <v>9289.9412140000004</v>
      </c>
      <c r="Y2808" s="3">
        <v>699</v>
      </c>
      <c r="Z2808" s="3">
        <v>975.94855619999998</v>
      </c>
      <c r="AA2808">
        <v>3851</v>
      </c>
      <c r="AB2808">
        <v>2644</v>
      </c>
      <c r="AC2808">
        <v>190</v>
      </c>
      <c r="AD2808">
        <v>1446</v>
      </c>
      <c r="AE2808">
        <v>336</v>
      </c>
      <c r="AF2808">
        <v>368</v>
      </c>
      <c r="AG2808">
        <v>65</v>
      </c>
      <c r="AH2808">
        <v>22</v>
      </c>
      <c r="AI2808">
        <v>91</v>
      </c>
      <c r="AJ2808">
        <v>43</v>
      </c>
      <c r="AK2808">
        <v>14</v>
      </c>
      <c r="AL2808">
        <v>65</v>
      </c>
      <c r="AM2808">
        <v>88</v>
      </c>
      <c r="AN2808">
        <v>35</v>
      </c>
      <c r="AO2808">
        <v>117</v>
      </c>
      <c r="AP2808">
        <v>382</v>
      </c>
      <c r="AQ2808">
        <v>0</v>
      </c>
      <c r="AR2808" s="4">
        <v>5227</v>
      </c>
      <c r="AS2808" s="4">
        <f t="shared" si="692"/>
        <v>5609</v>
      </c>
      <c r="AT2808">
        <v>1.078999263</v>
      </c>
      <c r="AU2808" s="4">
        <f t="shared" si="688"/>
        <v>1</v>
      </c>
      <c r="AV2808" s="4">
        <f t="shared" si="693"/>
        <v>6052.1068661670006</v>
      </c>
      <c r="AW2808" s="4">
        <v>0</v>
      </c>
      <c r="AX2808" s="4">
        <v>0</v>
      </c>
      <c r="AY2808" s="4">
        <v>80.53</v>
      </c>
      <c r="AZ2808" s="4">
        <f t="shared" si="694"/>
        <v>80.53</v>
      </c>
      <c r="BA2808" s="4">
        <f t="shared" si="695"/>
        <v>86.89181064939001</v>
      </c>
      <c r="BB2808" s="4">
        <v>9.51</v>
      </c>
      <c r="BC2808" s="4">
        <v>12000</v>
      </c>
      <c r="BD2808">
        <v>2.52926183754</v>
      </c>
      <c r="BE2808" s="2">
        <v>0.11</v>
      </c>
      <c r="BF2808">
        <v>40</v>
      </c>
      <c r="BG2808">
        <f t="shared" si="689"/>
        <v>0.11171872670841716</v>
      </c>
      <c r="BH2808">
        <v>0.31764999999999999</v>
      </c>
      <c r="BI2808" s="4">
        <v>0.52800000000000002</v>
      </c>
      <c r="BJ2808" s="4">
        <v>0.17599999999999999</v>
      </c>
      <c r="BK2808" s="3">
        <f t="shared" si="696"/>
        <v>385500</v>
      </c>
      <c r="BL2808" s="3">
        <f t="shared" si="697"/>
        <v>72</v>
      </c>
      <c r="BM2808" s="3">
        <v>820.99999999999989</v>
      </c>
      <c r="BN2808" s="3">
        <v>738.9</v>
      </c>
      <c r="BO2808" s="3">
        <f t="shared" si="698"/>
        <v>82.099999999999909</v>
      </c>
      <c r="BP2808" s="3">
        <f t="shared" si="699"/>
        <v>22800</v>
      </c>
      <c r="BQ2808">
        <v>0.72</v>
      </c>
      <c r="BR2808">
        <v>0.59</v>
      </c>
      <c r="BS2808">
        <v>7.85</v>
      </c>
      <c r="BT2808">
        <f t="shared" si="690"/>
        <v>732.90000000000009</v>
      </c>
      <c r="BU2808" s="1">
        <f t="shared" si="691"/>
        <v>0.31982616751773713</v>
      </c>
      <c r="BV2808" s="1">
        <f t="shared" si="700"/>
        <v>0.37174610483721604</v>
      </c>
      <c r="BW2808">
        <f t="shared" si="701"/>
        <v>0.36066791176113722</v>
      </c>
      <c r="BX2808">
        <f t="shared" si="702"/>
        <v>0.3790381766992853</v>
      </c>
      <c r="BY2808">
        <f t="shared" si="703"/>
        <v>157.76831331977766</v>
      </c>
    </row>
    <row r="2809" spans="1:77" x14ac:dyDescent="0.2">
      <c r="A2809">
        <v>11</v>
      </c>
      <c r="B2809">
        <v>51043</v>
      </c>
      <c r="C2809" t="s">
        <v>853</v>
      </c>
      <c r="D2809">
        <v>51</v>
      </c>
      <c r="E2809" t="s">
        <v>759</v>
      </c>
      <c r="F2809" t="s">
        <v>760</v>
      </c>
      <c r="G2809" t="s">
        <v>524</v>
      </c>
      <c r="H2809">
        <v>43</v>
      </c>
      <c r="I2809">
        <v>4829</v>
      </c>
      <c r="J2809">
        <v>3443</v>
      </c>
      <c r="K2809">
        <v>275</v>
      </c>
      <c r="L2809">
        <v>1744</v>
      </c>
      <c r="M2809">
        <v>398</v>
      </c>
      <c r="N2809">
        <v>479</v>
      </c>
      <c r="O2809" s="3">
        <v>44151</v>
      </c>
      <c r="P2809" s="3">
        <v>61643.926619999998</v>
      </c>
      <c r="Q2809" s="3">
        <v>44967</v>
      </c>
      <c r="R2809" s="3">
        <v>62783.231370000001</v>
      </c>
      <c r="S2809" s="3">
        <v>2581.8000000000002</v>
      </c>
      <c r="T2809" s="3">
        <v>3604.7267270000002</v>
      </c>
      <c r="U2809" s="3">
        <v>36043</v>
      </c>
      <c r="V2809" s="3">
        <v>50323.481849999996</v>
      </c>
      <c r="W2809" s="3">
        <v>4372</v>
      </c>
      <c r="X2809" s="3">
        <v>6104.2161489999999</v>
      </c>
      <c r="Y2809" s="3">
        <v>431</v>
      </c>
      <c r="Z2809" s="3">
        <v>601.76513269999998</v>
      </c>
      <c r="AA2809">
        <v>2980</v>
      </c>
      <c r="AB2809">
        <v>2370</v>
      </c>
      <c r="AC2809">
        <v>228</v>
      </c>
      <c r="AD2809">
        <v>1466</v>
      </c>
      <c r="AE2809">
        <v>304</v>
      </c>
      <c r="AF2809">
        <v>331</v>
      </c>
      <c r="AG2809">
        <v>65</v>
      </c>
      <c r="AH2809">
        <v>22</v>
      </c>
      <c r="AI2809">
        <v>91</v>
      </c>
      <c r="AJ2809">
        <v>43</v>
      </c>
      <c r="AK2809">
        <v>14</v>
      </c>
      <c r="AL2809">
        <v>65</v>
      </c>
      <c r="AM2809">
        <v>88</v>
      </c>
      <c r="AN2809">
        <v>35</v>
      </c>
      <c r="AO2809">
        <v>117</v>
      </c>
      <c r="AP2809">
        <v>382</v>
      </c>
      <c r="AQ2809">
        <v>0</v>
      </c>
      <c r="AR2809" s="4">
        <v>5227</v>
      </c>
      <c r="AS2809" s="4">
        <f t="shared" si="692"/>
        <v>5609</v>
      </c>
      <c r="AT2809">
        <v>1.091347313</v>
      </c>
      <c r="AU2809" s="4">
        <f t="shared" si="688"/>
        <v>1</v>
      </c>
      <c r="AV2809" s="4">
        <f t="shared" si="693"/>
        <v>6121.3670786169996</v>
      </c>
      <c r="AW2809" s="4">
        <v>0</v>
      </c>
      <c r="AX2809" s="4">
        <v>0</v>
      </c>
      <c r="AY2809" s="4">
        <v>80.53</v>
      </c>
      <c r="AZ2809" s="4">
        <f t="shared" si="694"/>
        <v>80.53</v>
      </c>
      <c r="BA2809" s="4">
        <f t="shared" si="695"/>
        <v>87.886199115889994</v>
      </c>
      <c r="BB2809" s="4">
        <v>9.51</v>
      </c>
      <c r="BC2809" s="4">
        <v>12000</v>
      </c>
      <c r="BD2809">
        <v>2.5037133375799998</v>
      </c>
      <c r="BE2809" s="2">
        <v>0.11</v>
      </c>
      <c r="BF2809">
        <v>40</v>
      </c>
      <c r="BG2809">
        <f t="shared" si="689"/>
        <v>0.11171872670841716</v>
      </c>
      <c r="BH2809">
        <v>0.60797500000000004</v>
      </c>
      <c r="BI2809" s="4">
        <v>0.52800000000000002</v>
      </c>
      <c r="BJ2809" s="4">
        <v>0.17599999999999999</v>
      </c>
      <c r="BK2809" s="3">
        <f t="shared" si="696"/>
        <v>385500</v>
      </c>
      <c r="BL2809" s="3">
        <f t="shared" si="697"/>
        <v>72</v>
      </c>
      <c r="BM2809" s="3">
        <v>820.99999999999989</v>
      </c>
      <c r="BN2809" s="3">
        <v>738.9</v>
      </c>
      <c r="BO2809" s="3">
        <f t="shared" si="698"/>
        <v>82.099999999999909</v>
      </c>
      <c r="BP2809" s="3">
        <f t="shared" si="699"/>
        <v>22800</v>
      </c>
      <c r="BQ2809">
        <v>0.72</v>
      </c>
      <c r="BR2809">
        <v>0.59</v>
      </c>
      <c r="BS2809">
        <v>7.85</v>
      </c>
      <c r="BT2809">
        <f t="shared" si="690"/>
        <v>732.90000000000009</v>
      </c>
      <c r="BU2809" s="1">
        <f t="shared" si="691"/>
        <v>0.1902153873876046</v>
      </c>
      <c r="BV2809" s="1">
        <f t="shared" si="700"/>
        <v>0.22783887266074829</v>
      </c>
      <c r="BW2809">
        <f t="shared" si="701"/>
        <v>0.21888658255323329</v>
      </c>
      <c r="BX2809">
        <f t="shared" si="702"/>
        <v>0.23356204017912699</v>
      </c>
      <c r="BY2809">
        <f t="shared" si="703"/>
        <v>156.01659151449869</v>
      </c>
    </row>
    <row r="2810" spans="1:77" x14ac:dyDescent="0.2">
      <c r="A2810">
        <v>11</v>
      </c>
      <c r="B2810">
        <v>51045</v>
      </c>
      <c r="C2810" t="s">
        <v>853</v>
      </c>
      <c r="D2810">
        <v>51</v>
      </c>
      <c r="E2810" t="s">
        <v>759</v>
      </c>
      <c r="F2810" t="s">
        <v>760</v>
      </c>
      <c r="G2810" t="s">
        <v>1000</v>
      </c>
      <c r="H2810">
        <v>45</v>
      </c>
      <c r="I2810">
        <v>2621</v>
      </c>
      <c r="J2810">
        <v>2029</v>
      </c>
      <c r="K2810">
        <v>198</v>
      </c>
      <c r="L2810">
        <v>1428</v>
      </c>
      <c r="M2810">
        <v>240</v>
      </c>
      <c r="N2810">
        <v>284</v>
      </c>
      <c r="O2810" s="3">
        <v>31676</v>
      </c>
      <c r="P2810" s="3">
        <v>44226.246729999999</v>
      </c>
      <c r="Q2810" s="3">
        <v>28332</v>
      </c>
      <c r="R2810" s="3">
        <v>39557.331180000001</v>
      </c>
      <c r="S2810" s="3">
        <v>2098.6</v>
      </c>
      <c r="T2810" s="3">
        <v>2930.0796</v>
      </c>
      <c r="U2810" s="3">
        <v>30877</v>
      </c>
      <c r="V2810" s="3">
        <v>43110.677499999998</v>
      </c>
      <c r="W2810" s="3">
        <v>2687</v>
      </c>
      <c r="X2810" s="3">
        <v>3751.6076830000002</v>
      </c>
      <c r="Y2810" s="3">
        <v>260</v>
      </c>
      <c r="Z2810" s="3">
        <v>363.01376909999999</v>
      </c>
      <c r="AA2810">
        <v>1714</v>
      </c>
      <c r="AB2810">
        <v>1490</v>
      </c>
      <c r="AC2810">
        <v>214</v>
      </c>
      <c r="AD2810">
        <v>1294</v>
      </c>
      <c r="AE2810">
        <v>207</v>
      </c>
      <c r="AF2810">
        <v>209</v>
      </c>
      <c r="AG2810">
        <v>65</v>
      </c>
      <c r="AH2810">
        <v>22</v>
      </c>
      <c r="AI2810">
        <v>91</v>
      </c>
      <c r="AJ2810">
        <v>43</v>
      </c>
      <c r="AK2810">
        <v>14</v>
      </c>
      <c r="AL2810">
        <v>65</v>
      </c>
      <c r="AM2810">
        <v>88</v>
      </c>
      <c r="AN2810">
        <v>35</v>
      </c>
      <c r="AO2810">
        <v>117</v>
      </c>
      <c r="AP2810">
        <v>382</v>
      </c>
      <c r="AQ2810">
        <v>0</v>
      </c>
      <c r="AR2810" s="4">
        <v>5227</v>
      </c>
      <c r="AS2810" s="4">
        <f t="shared" si="692"/>
        <v>5609</v>
      </c>
      <c r="AT2810">
        <v>1.002691421</v>
      </c>
      <c r="AU2810" s="4">
        <f t="shared" si="688"/>
        <v>1</v>
      </c>
      <c r="AV2810" s="4">
        <f t="shared" si="693"/>
        <v>5624.0961803889995</v>
      </c>
      <c r="AW2810" s="4">
        <v>0</v>
      </c>
      <c r="AX2810" s="4">
        <v>0</v>
      </c>
      <c r="AY2810" s="4">
        <v>80.53</v>
      </c>
      <c r="AZ2810" s="4">
        <f t="shared" si="694"/>
        <v>80.53</v>
      </c>
      <c r="BA2810" s="4">
        <f t="shared" si="695"/>
        <v>80.746740133130004</v>
      </c>
      <c r="BB2810" s="4">
        <v>9.51</v>
      </c>
      <c r="BC2810" s="4">
        <v>12000</v>
      </c>
      <c r="BD2810">
        <v>2.4799689336299999</v>
      </c>
      <c r="BE2810" s="2">
        <v>0.11</v>
      </c>
      <c r="BF2810">
        <v>40</v>
      </c>
      <c r="BG2810">
        <f t="shared" si="689"/>
        <v>0.11171872670841716</v>
      </c>
      <c r="BH2810">
        <v>0.60797500000000004</v>
      </c>
      <c r="BI2810" s="4">
        <v>0.52800000000000002</v>
      </c>
      <c r="BJ2810" s="4">
        <v>0.17599999999999999</v>
      </c>
      <c r="BK2810" s="3">
        <f t="shared" si="696"/>
        <v>385500</v>
      </c>
      <c r="BL2810" s="3">
        <f t="shared" si="697"/>
        <v>72</v>
      </c>
      <c r="BM2810" s="3">
        <v>820.99999999999989</v>
      </c>
      <c r="BN2810" s="3">
        <v>738.9</v>
      </c>
      <c r="BO2810" s="3">
        <f t="shared" si="698"/>
        <v>82.099999999999909</v>
      </c>
      <c r="BP2810" s="3">
        <f t="shared" si="699"/>
        <v>22800</v>
      </c>
      <c r="BQ2810">
        <v>0.72</v>
      </c>
      <c r="BR2810">
        <v>0.59</v>
      </c>
      <c r="BS2810">
        <v>7.85</v>
      </c>
      <c r="BT2810">
        <f t="shared" si="690"/>
        <v>732.90000000000009</v>
      </c>
      <c r="BU2810" s="1">
        <f t="shared" si="691"/>
        <v>0.17815884980588223</v>
      </c>
      <c r="BV2810" s="1">
        <f t="shared" si="700"/>
        <v>0.20803191040775193</v>
      </c>
      <c r="BW2810">
        <f t="shared" si="701"/>
        <v>0.19907962030023693</v>
      </c>
      <c r="BX2810">
        <f t="shared" si="702"/>
        <v>0.21375507792613063</v>
      </c>
      <c r="BY2810">
        <f t="shared" si="703"/>
        <v>156.01659151449869</v>
      </c>
    </row>
    <row r="2811" spans="1:77" x14ac:dyDescent="0.2">
      <c r="A2811">
        <v>11</v>
      </c>
      <c r="B2811">
        <v>51047</v>
      </c>
      <c r="C2811" t="s">
        <v>853</v>
      </c>
      <c r="D2811">
        <v>51</v>
      </c>
      <c r="E2811" t="s">
        <v>759</v>
      </c>
      <c r="F2811" t="s">
        <v>760</v>
      </c>
      <c r="G2811" t="s">
        <v>1005</v>
      </c>
      <c r="H2811">
        <v>47</v>
      </c>
      <c r="I2811">
        <v>5532</v>
      </c>
      <c r="J2811">
        <v>3772</v>
      </c>
      <c r="K2811">
        <v>243</v>
      </c>
      <c r="L2811">
        <v>1816</v>
      </c>
      <c r="M2811">
        <v>437</v>
      </c>
      <c r="N2811">
        <v>543</v>
      </c>
      <c r="O2811" s="3">
        <v>63656</v>
      </c>
      <c r="P2811" s="3">
        <v>88876.940340000001</v>
      </c>
      <c r="Q2811" s="3">
        <v>51254</v>
      </c>
      <c r="R2811" s="3">
        <v>71561.183550000002</v>
      </c>
      <c r="S2811" s="3">
        <v>2150.8000000000002</v>
      </c>
      <c r="T2811" s="3">
        <v>3002.9615950000002</v>
      </c>
      <c r="U2811" s="3">
        <v>37132</v>
      </c>
      <c r="V2811" s="3">
        <v>51843.951059999999</v>
      </c>
      <c r="W2811" s="3">
        <v>4984.2</v>
      </c>
      <c r="X2811" s="3">
        <v>6958.973954</v>
      </c>
      <c r="Y2811" s="3">
        <v>487</v>
      </c>
      <c r="Z2811" s="3">
        <v>679.9527137</v>
      </c>
      <c r="AA2811">
        <v>3290</v>
      </c>
      <c r="AB2811">
        <v>2504</v>
      </c>
      <c r="AC2811">
        <v>222</v>
      </c>
      <c r="AD2811">
        <v>1516</v>
      </c>
      <c r="AE2811">
        <v>320</v>
      </c>
      <c r="AF2811">
        <v>355</v>
      </c>
      <c r="AG2811">
        <v>65</v>
      </c>
      <c r="AH2811">
        <v>22</v>
      </c>
      <c r="AI2811">
        <v>91</v>
      </c>
      <c r="AJ2811">
        <v>43</v>
      </c>
      <c r="AK2811">
        <v>14</v>
      </c>
      <c r="AL2811">
        <v>65</v>
      </c>
      <c r="AM2811">
        <v>88</v>
      </c>
      <c r="AN2811">
        <v>35</v>
      </c>
      <c r="AO2811">
        <v>117</v>
      </c>
      <c r="AP2811">
        <v>382</v>
      </c>
      <c r="AQ2811">
        <v>0</v>
      </c>
      <c r="AR2811" s="4">
        <v>5227</v>
      </c>
      <c r="AS2811" s="4">
        <f t="shared" si="692"/>
        <v>5609</v>
      </c>
      <c r="AT2811">
        <v>1.087492868</v>
      </c>
      <c r="AU2811" s="4">
        <f t="shared" si="688"/>
        <v>1</v>
      </c>
      <c r="AV2811" s="4">
        <f t="shared" si="693"/>
        <v>6099.7474966119998</v>
      </c>
      <c r="AW2811" s="4">
        <v>0</v>
      </c>
      <c r="AX2811" s="4">
        <v>0</v>
      </c>
      <c r="AY2811" s="4">
        <v>80.53</v>
      </c>
      <c r="AZ2811" s="4">
        <f t="shared" si="694"/>
        <v>80.53</v>
      </c>
      <c r="BA2811" s="4">
        <f t="shared" si="695"/>
        <v>87.575800660040002</v>
      </c>
      <c r="BB2811" s="4">
        <v>9.51</v>
      </c>
      <c r="BC2811" s="4">
        <v>12000</v>
      </c>
      <c r="BD2811">
        <v>2.51019892408</v>
      </c>
      <c r="BE2811" s="2">
        <v>0.11</v>
      </c>
      <c r="BF2811">
        <v>40</v>
      </c>
      <c r="BG2811">
        <f t="shared" si="689"/>
        <v>0.11171872670841716</v>
      </c>
      <c r="BH2811">
        <v>0.60797500000000004</v>
      </c>
      <c r="BI2811" s="4">
        <v>0.52800000000000002</v>
      </c>
      <c r="BJ2811" s="4">
        <v>0.17599999999999999</v>
      </c>
      <c r="BK2811" s="3">
        <f t="shared" si="696"/>
        <v>385500</v>
      </c>
      <c r="BL2811" s="3">
        <f t="shared" si="697"/>
        <v>72</v>
      </c>
      <c r="BM2811" s="3">
        <v>820.99999999999989</v>
      </c>
      <c r="BN2811" s="3">
        <v>738.9</v>
      </c>
      <c r="BO2811" s="3">
        <f t="shared" si="698"/>
        <v>82.099999999999909</v>
      </c>
      <c r="BP2811" s="3">
        <f t="shared" si="699"/>
        <v>22800</v>
      </c>
      <c r="BQ2811">
        <v>0.72</v>
      </c>
      <c r="BR2811">
        <v>0.59</v>
      </c>
      <c r="BS2811">
        <v>7.85</v>
      </c>
      <c r="BT2811">
        <f t="shared" si="690"/>
        <v>732.90000000000009</v>
      </c>
      <c r="BU2811" s="1">
        <f t="shared" si="691"/>
        <v>0.18978142663590888</v>
      </c>
      <c r="BV2811" s="1">
        <f t="shared" si="700"/>
        <v>0.22999749062694458</v>
      </c>
      <c r="BW2811">
        <f t="shared" si="701"/>
        <v>0.22104520051942958</v>
      </c>
      <c r="BX2811">
        <f t="shared" si="702"/>
        <v>0.23572065814532328</v>
      </c>
      <c r="BY2811">
        <f t="shared" si="703"/>
        <v>156.01659151449869</v>
      </c>
    </row>
    <row r="2812" spans="1:77" x14ac:dyDescent="0.2">
      <c r="A2812">
        <v>16</v>
      </c>
      <c r="B2812">
        <v>51049</v>
      </c>
      <c r="C2812" t="s">
        <v>1397</v>
      </c>
      <c r="D2812">
        <v>51</v>
      </c>
      <c r="E2812" t="s">
        <v>759</v>
      </c>
      <c r="F2812" t="s">
        <v>760</v>
      </c>
      <c r="G2812" t="s">
        <v>626</v>
      </c>
      <c r="H2812">
        <v>49</v>
      </c>
      <c r="I2812">
        <v>2685</v>
      </c>
      <c r="J2812">
        <v>2092</v>
      </c>
      <c r="K2812">
        <v>179</v>
      </c>
      <c r="L2812">
        <v>1396</v>
      </c>
      <c r="M2812">
        <v>256</v>
      </c>
      <c r="N2812">
        <v>307</v>
      </c>
      <c r="O2812" s="3">
        <v>29359</v>
      </c>
      <c r="P2812" s="3">
        <v>40991.235569999997</v>
      </c>
      <c r="Q2812" s="3">
        <v>30180</v>
      </c>
      <c r="R2812" s="3">
        <v>42137.521359999999</v>
      </c>
      <c r="S2812" s="3">
        <v>1828.2</v>
      </c>
      <c r="T2812" s="3">
        <v>2552.5452799999998</v>
      </c>
      <c r="U2812" s="3">
        <v>29803</v>
      </c>
      <c r="V2812" s="3">
        <v>41611.151389999999</v>
      </c>
      <c r="W2812" s="3">
        <v>2854.3</v>
      </c>
      <c r="X2812" s="3">
        <v>3985.1930819999998</v>
      </c>
      <c r="Y2812" s="3">
        <v>291</v>
      </c>
      <c r="Z2812" s="3">
        <v>406.29618010000002</v>
      </c>
      <c r="AA2812">
        <v>1944</v>
      </c>
      <c r="AB2812">
        <v>1721</v>
      </c>
      <c r="AC2812">
        <v>197</v>
      </c>
      <c r="AD2812">
        <v>1319</v>
      </c>
      <c r="AE2812">
        <v>236</v>
      </c>
      <c r="AF2812">
        <v>247</v>
      </c>
      <c r="AG2812">
        <v>65</v>
      </c>
      <c r="AH2812">
        <v>22</v>
      </c>
      <c r="AI2812">
        <v>91</v>
      </c>
      <c r="AJ2812">
        <v>43</v>
      </c>
      <c r="AK2812">
        <v>14</v>
      </c>
      <c r="AL2812">
        <v>65</v>
      </c>
      <c r="AM2812">
        <v>88</v>
      </c>
      <c r="AN2812">
        <v>35</v>
      </c>
      <c r="AO2812">
        <v>117</v>
      </c>
      <c r="AP2812">
        <v>382</v>
      </c>
      <c r="AQ2812">
        <v>0</v>
      </c>
      <c r="AR2812" s="4">
        <v>5227</v>
      </c>
      <c r="AS2812" s="4">
        <f t="shared" si="692"/>
        <v>5609</v>
      </c>
      <c r="AT2812">
        <v>1.0585543660000001</v>
      </c>
      <c r="AU2812" s="4">
        <f t="shared" si="688"/>
        <v>1</v>
      </c>
      <c r="AV2812" s="4">
        <f t="shared" si="693"/>
        <v>5937.4314388940002</v>
      </c>
      <c r="AW2812" s="4">
        <v>0</v>
      </c>
      <c r="AX2812" s="4">
        <v>0</v>
      </c>
      <c r="AY2812" s="4">
        <v>80.53</v>
      </c>
      <c r="AZ2812" s="4">
        <f t="shared" si="694"/>
        <v>80.53</v>
      </c>
      <c r="BA2812" s="4">
        <f t="shared" si="695"/>
        <v>85.24538309398001</v>
      </c>
      <c r="BB2812" s="4">
        <v>9.51</v>
      </c>
      <c r="BC2812" s="4">
        <v>12000</v>
      </c>
      <c r="BD2812">
        <v>2.5200031057299999</v>
      </c>
      <c r="BE2812" s="2">
        <v>0.11</v>
      </c>
      <c r="BF2812">
        <v>40</v>
      </c>
      <c r="BG2812">
        <f t="shared" si="689"/>
        <v>0.11171872670841716</v>
      </c>
      <c r="BH2812">
        <v>0.31764999999999999</v>
      </c>
      <c r="BI2812" s="4">
        <v>0.52800000000000002</v>
      </c>
      <c r="BJ2812" s="4">
        <v>0.17599999999999999</v>
      </c>
      <c r="BK2812" s="3">
        <f t="shared" si="696"/>
        <v>385500</v>
      </c>
      <c r="BL2812" s="3">
        <f t="shared" si="697"/>
        <v>72</v>
      </c>
      <c r="BM2812" s="3">
        <v>820.99999999999989</v>
      </c>
      <c r="BN2812" s="3">
        <v>738.9</v>
      </c>
      <c r="BO2812" s="3">
        <f t="shared" si="698"/>
        <v>82.099999999999909</v>
      </c>
      <c r="BP2812" s="3">
        <f t="shared" si="699"/>
        <v>22800</v>
      </c>
      <c r="BQ2812">
        <v>0.72</v>
      </c>
      <c r="BR2812">
        <v>0.59</v>
      </c>
      <c r="BS2812">
        <v>7.85</v>
      </c>
      <c r="BT2812">
        <f t="shared" si="690"/>
        <v>732.90000000000009</v>
      </c>
      <c r="BU2812" s="1">
        <f t="shared" si="691"/>
        <v>0.31451929347909063</v>
      </c>
      <c r="BV2812" s="1">
        <f t="shared" si="700"/>
        <v>0.34812649913851557</v>
      </c>
      <c r="BW2812">
        <f t="shared" si="701"/>
        <v>0.33704830606243674</v>
      </c>
      <c r="BX2812">
        <f t="shared" si="702"/>
        <v>0.35541857100058483</v>
      </c>
      <c r="BY2812">
        <f t="shared" si="703"/>
        <v>157.76831331977766</v>
      </c>
    </row>
    <row r="2813" spans="1:77" x14ac:dyDescent="0.2">
      <c r="A2813">
        <v>11</v>
      </c>
      <c r="B2813">
        <v>51051</v>
      </c>
      <c r="C2813" t="s">
        <v>853</v>
      </c>
      <c r="D2813">
        <v>51</v>
      </c>
      <c r="E2813" t="s">
        <v>759</v>
      </c>
      <c r="F2813" t="s">
        <v>760</v>
      </c>
      <c r="G2813" t="s">
        <v>984</v>
      </c>
      <c r="H2813">
        <v>51</v>
      </c>
      <c r="I2813">
        <v>1655</v>
      </c>
      <c r="J2813">
        <v>2168</v>
      </c>
      <c r="K2813">
        <v>166</v>
      </c>
      <c r="L2813">
        <v>1456</v>
      </c>
      <c r="M2813">
        <v>256</v>
      </c>
      <c r="N2813">
        <v>286</v>
      </c>
      <c r="O2813" s="3">
        <v>33814</v>
      </c>
      <c r="P2813" s="3">
        <v>47211.336880000003</v>
      </c>
      <c r="Q2813" s="3">
        <v>28298</v>
      </c>
      <c r="R2813" s="3">
        <v>39509.86015</v>
      </c>
      <c r="S2813" s="3">
        <v>1810.2</v>
      </c>
      <c r="T2813" s="3">
        <v>2527.4135569999999</v>
      </c>
      <c r="U2813" s="3">
        <v>29969</v>
      </c>
      <c r="V2813" s="3">
        <v>41842.921719999998</v>
      </c>
      <c r="W2813" s="3">
        <v>2650.7</v>
      </c>
      <c r="X2813" s="3">
        <v>3700.9253760000001</v>
      </c>
      <c r="Y2813" s="3">
        <v>259</v>
      </c>
      <c r="Z2813" s="3">
        <v>361.61756229999997</v>
      </c>
      <c r="AA2813">
        <v>1367</v>
      </c>
      <c r="AB2813">
        <v>1469</v>
      </c>
      <c r="AC2813">
        <v>197</v>
      </c>
      <c r="AD2813">
        <v>1235</v>
      </c>
      <c r="AE2813">
        <v>205</v>
      </c>
      <c r="AF2813">
        <v>199</v>
      </c>
      <c r="AG2813">
        <v>65</v>
      </c>
      <c r="AH2813">
        <v>22</v>
      </c>
      <c r="AI2813">
        <v>91</v>
      </c>
      <c r="AJ2813">
        <v>43</v>
      </c>
      <c r="AK2813">
        <v>14</v>
      </c>
      <c r="AL2813">
        <v>65</v>
      </c>
      <c r="AM2813">
        <v>88</v>
      </c>
      <c r="AN2813">
        <v>35</v>
      </c>
      <c r="AO2813">
        <v>117</v>
      </c>
      <c r="AP2813">
        <v>382</v>
      </c>
      <c r="AQ2813">
        <v>0</v>
      </c>
      <c r="AR2813" s="4">
        <v>5227</v>
      </c>
      <c r="AS2813" s="4">
        <f t="shared" si="692"/>
        <v>5609</v>
      </c>
      <c r="AT2813">
        <v>0.96363633199999998</v>
      </c>
      <c r="AU2813" s="4">
        <f t="shared" si="688"/>
        <v>1</v>
      </c>
      <c r="AV2813" s="4">
        <f t="shared" si="693"/>
        <v>5405.0361861880001</v>
      </c>
      <c r="AW2813" s="4">
        <v>0</v>
      </c>
      <c r="AX2813" s="4">
        <v>0</v>
      </c>
      <c r="AY2813" s="4">
        <v>80.53</v>
      </c>
      <c r="AZ2813" s="4">
        <f t="shared" si="694"/>
        <v>80.53</v>
      </c>
      <c r="BA2813" s="4">
        <f t="shared" si="695"/>
        <v>77.60163381596</v>
      </c>
      <c r="BB2813" s="4">
        <v>9.51</v>
      </c>
      <c r="BC2813" s="4">
        <v>12000</v>
      </c>
      <c r="BD2813">
        <v>2.3328222831100001</v>
      </c>
      <c r="BE2813" s="2">
        <v>0.11</v>
      </c>
      <c r="BF2813">
        <v>40</v>
      </c>
      <c r="BG2813">
        <f t="shared" si="689"/>
        <v>0.11171872670841716</v>
      </c>
      <c r="BH2813">
        <v>0.60797500000000004</v>
      </c>
      <c r="BI2813" s="4">
        <v>0.52800000000000002</v>
      </c>
      <c r="BJ2813" s="4">
        <v>0.17599999999999999</v>
      </c>
      <c r="BK2813" s="3">
        <f t="shared" si="696"/>
        <v>385500</v>
      </c>
      <c r="BL2813" s="3">
        <f t="shared" si="697"/>
        <v>72</v>
      </c>
      <c r="BM2813" s="3">
        <v>820.99999999999989</v>
      </c>
      <c r="BN2813" s="3">
        <v>738.9</v>
      </c>
      <c r="BO2813" s="3">
        <f t="shared" si="698"/>
        <v>82.099999999999909</v>
      </c>
      <c r="BP2813" s="3">
        <f t="shared" si="699"/>
        <v>22800</v>
      </c>
      <c r="BQ2813">
        <v>0.72</v>
      </c>
      <c r="BR2813">
        <v>0.59</v>
      </c>
      <c r="BS2813">
        <v>7.85</v>
      </c>
      <c r="BT2813">
        <f t="shared" si="690"/>
        <v>732.90000000000009</v>
      </c>
      <c r="BU2813" s="1">
        <f t="shared" si="691"/>
        <v>0.17120741017396537</v>
      </c>
      <c r="BV2813" s="1">
        <f t="shared" si="700"/>
        <v>0.20084809784354507</v>
      </c>
      <c r="BW2813">
        <f t="shared" si="701"/>
        <v>0.19189580773603007</v>
      </c>
      <c r="BX2813">
        <f t="shared" si="702"/>
        <v>0.20657126536192377</v>
      </c>
      <c r="BY2813">
        <f t="shared" si="703"/>
        <v>156.01659151449869</v>
      </c>
    </row>
    <row r="2814" spans="1:77" x14ac:dyDescent="0.2">
      <c r="A2814">
        <v>16</v>
      </c>
      <c r="B2814">
        <v>51053</v>
      </c>
      <c r="C2814" t="s">
        <v>1397</v>
      </c>
      <c r="D2814">
        <v>51</v>
      </c>
      <c r="E2814" t="s">
        <v>759</v>
      </c>
      <c r="F2814" t="s">
        <v>760</v>
      </c>
      <c r="G2814" t="s">
        <v>1486</v>
      </c>
      <c r="H2814">
        <v>53</v>
      </c>
      <c r="I2814">
        <v>2818</v>
      </c>
      <c r="J2814">
        <v>2469</v>
      </c>
      <c r="K2814">
        <v>221</v>
      </c>
      <c r="L2814">
        <v>1712</v>
      </c>
      <c r="M2814">
        <v>288</v>
      </c>
      <c r="N2814">
        <v>344</v>
      </c>
      <c r="O2814" s="3">
        <v>32511</v>
      </c>
      <c r="P2814" s="3">
        <v>45392.079420000002</v>
      </c>
      <c r="Q2814" s="3">
        <v>33362</v>
      </c>
      <c r="R2814" s="3">
        <v>46580.251409999997</v>
      </c>
      <c r="S2814" s="3">
        <v>1929.9</v>
      </c>
      <c r="T2814" s="3">
        <v>2694.5395119999998</v>
      </c>
      <c r="U2814" s="3">
        <v>34909</v>
      </c>
      <c r="V2814" s="3">
        <v>48740.18333</v>
      </c>
      <c r="W2814" s="3">
        <v>3143.2</v>
      </c>
      <c r="X2814" s="3">
        <v>4388.5572270000002</v>
      </c>
      <c r="Y2814" s="3">
        <v>319</v>
      </c>
      <c r="Z2814" s="3">
        <v>445.38997060000003</v>
      </c>
      <c r="AA2814">
        <v>1740</v>
      </c>
      <c r="AB2814">
        <v>1887</v>
      </c>
      <c r="AC2814">
        <v>220</v>
      </c>
      <c r="AD2814">
        <v>1575</v>
      </c>
      <c r="AE2814">
        <v>251</v>
      </c>
      <c r="AF2814">
        <v>263</v>
      </c>
      <c r="AG2814">
        <v>65</v>
      </c>
      <c r="AH2814">
        <v>22</v>
      </c>
      <c r="AI2814">
        <v>91</v>
      </c>
      <c r="AJ2814">
        <v>43</v>
      </c>
      <c r="AK2814">
        <v>14</v>
      </c>
      <c r="AL2814">
        <v>65</v>
      </c>
      <c r="AM2814">
        <v>88</v>
      </c>
      <c r="AN2814">
        <v>35</v>
      </c>
      <c r="AO2814">
        <v>117</v>
      </c>
      <c r="AP2814">
        <v>382</v>
      </c>
      <c r="AQ2814">
        <v>0</v>
      </c>
      <c r="AR2814" s="4">
        <v>5227</v>
      </c>
      <c r="AS2814" s="4">
        <f t="shared" si="692"/>
        <v>5609</v>
      </c>
      <c r="AT2814">
        <v>1.072653963</v>
      </c>
      <c r="AU2814" s="4">
        <f t="shared" si="688"/>
        <v>1</v>
      </c>
      <c r="AV2814" s="4">
        <f t="shared" si="693"/>
        <v>6016.5160784670006</v>
      </c>
      <c r="AW2814" s="4">
        <v>0</v>
      </c>
      <c r="AX2814" s="4">
        <v>0</v>
      </c>
      <c r="AY2814" s="4">
        <v>80.53</v>
      </c>
      <c r="AZ2814" s="4">
        <f t="shared" si="694"/>
        <v>80.53</v>
      </c>
      <c r="BA2814" s="4">
        <f t="shared" si="695"/>
        <v>86.380823640390005</v>
      </c>
      <c r="BB2814" s="4">
        <v>9.51</v>
      </c>
      <c r="BC2814" s="4">
        <v>12000</v>
      </c>
      <c r="BD2814">
        <v>2.5402080535899998</v>
      </c>
      <c r="BE2814" s="2">
        <v>0.11</v>
      </c>
      <c r="BF2814">
        <v>40</v>
      </c>
      <c r="BG2814">
        <f t="shared" si="689"/>
        <v>0.11171872670841716</v>
      </c>
      <c r="BH2814">
        <v>0.31764999999999999</v>
      </c>
      <c r="BI2814" s="4">
        <v>0.52800000000000002</v>
      </c>
      <c r="BJ2814" s="4">
        <v>0.17599999999999999</v>
      </c>
      <c r="BK2814" s="3">
        <f t="shared" si="696"/>
        <v>385500</v>
      </c>
      <c r="BL2814" s="3">
        <f t="shared" si="697"/>
        <v>72</v>
      </c>
      <c r="BM2814" s="3">
        <v>820.99999999999989</v>
      </c>
      <c r="BN2814" s="3">
        <v>738.9</v>
      </c>
      <c r="BO2814" s="3">
        <f t="shared" si="698"/>
        <v>82.099999999999909</v>
      </c>
      <c r="BP2814" s="3">
        <f t="shared" si="699"/>
        <v>22800</v>
      </c>
      <c r="BQ2814">
        <v>0.72</v>
      </c>
      <c r="BR2814">
        <v>0.59</v>
      </c>
      <c r="BS2814">
        <v>7.85</v>
      </c>
      <c r="BT2814">
        <f t="shared" si="690"/>
        <v>732.90000000000009</v>
      </c>
      <c r="BU2814" s="1">
        <f t="shared" si="691"/>
        <v>0.31834495763197485</v>
      </c>
      <c r="BV2814" s="1">
        <f t="shared" si="700"/>
        <v>0.35394168370869777</v>
      </c>
      <c r="BW2814">
        <f t="shared" si="701"/>
        <v>0.34286349063261895</v>
      </c>
      <c r="BX2814">
        <f t="shared" si="702"/>
        <v>0.36123375557076703</v>
      </c>
      <c r="BY2814">
        <f t="shared" si="703"/>
        <v>157.76831331977766</v>
      </c>
    </row>
    <row r="2815" spans="1:77" x14ac:dyDescent="0.2">
      <c r="A2815">
        <v>16</v>
      </c>
      <c r="B2815">
        <v>51057</v>
      </c>
      <c r="C2815" t="s">
        <v>1397</v>
      </c>
      <c r="D2815">
        <v>51</v>
      </c>
      <c r="E2815" t="s">
        <v>759</v>
      </c>
      <c r="F2815" t="s">
        <v>760</v>
      </c>
      <c r="G2815" t="s">
        <v>633</v>
      </c>
      <c r="H2815">
        <v>57</v>
      </c>
      <c r="I2815">
        <v>2896</v>
      </c>
      <c r="J2815">
        <v>2375</v>
      </c>
      <c r="K2815">
        <v>385</v>
      </c>
      <c r="L2815">
        <v>1441</v>
      </c>
      <c r="M2815">
        <v>337</v>
      </c>
      <c r="N2815">
        <v>348</v>
      </c>
      <c r="O2815" s="3">
        <v>45439</v>
      </c>
      <c r="P2815" s="3">
        <v>63442.240980000002</v>
      </c>
      <c r="Q2815" s="3">
        <v>34469</v>
      </c>
      <c r="R2815" s="3">
        <v>48125.852339999998</v>
      </c>
      <c r="S2815" s="3">
        <v>1471.3</v>
      </c>
      <c r="T2815" s="3">
        <v>2054.239071</v>
      </c>
      <c r="U2815" s="3">
        <v>29349</v>
      </c>
      <c r="V2815" s="3">
        <v>40977.273500000003</v>
      </c>
      <c r="W2815" s="3">
        <v>3290.8</v>
      </c>
      <c r="X2815" s="3">
        <v>4594.6373519999997</v>
      </c>
      <c r="Y2815" s="3">
        <v>324</v>
      </c>
      <c r="Z2815" s="3">
        <v>452.37100459999999</v>
      </c>
      <c r="AA2815">
        <v>1910</v>
      </c>
      <c r="AB2815">
        <v>1764</v>
      </c>
      <c r="AC2815">
        <v>331</v>
      </c>
      <c r="AD2815">
        <v>1283</v>
      </c>
      <c r="AE2815">
        <v>255</v>
      </c>
      <c r="AF2815">
        <v>255</v>
      </c>
      <c r="AG2815">
        <v>65</v>
      </c>
      <c r="AH2815">
        <v>22</v>
      </c>
      <c r="AI2815">
        <v>91</v>
      </c>
      <c r="AJ2815">
        <v>43</v>
      </c>
      <c r="AK2815">
        <v>14</v>
      </c>
      <c r="AL2815">
        <v>65</v>
      </c>
      <c r="AM2815">
        <v>88</v>
      </c>
      <c r="AN2815">
        <v>35</v>
      </c>
      <c r="AO2815">
        <v>117</v>
      </c>
      <c r="AP2815">
        <v>382</v>
      </c>
      <c r="AQ2815">
        <v>0</v>
      </c>
      <c r="AR2815" s="4">
        <v>5227</v>
      </c>
      <c r="AS2815" s="4">
        <f t="shared" si="692"/>
        <v>5609</v>
      </c>
      <c r="AT2815">
        <v>1.103774088</v>
      </c>
      <c r="AU2815" s="4">
        <f t="shared" si="688"/>
        <v>1</v>
      </c>
      <c r="AV2815" s="4">
        <f t="shared" si="693"/>
        <v>6191.0688595920001</v>
      </c>
      <c r="AW2815" s="4">
        <v>0</v>
      </c>
      <c r="AX2815" s="4">
        <v>0</v>
      </c>
      <c r="AY2815" s="4">
        <v>80.53</v>
      </c>
      <c r="AZ2815" s="4">
        <f t="shared" si="694"/>
        <v>80.53</v>
      </c>
      <c r="BA2815" s="4">
        <f t="shared" si="695"/>
        <v>88.886927306640004</v>
      </c>
      <c r="BB2815" s="4">
        <v>9.51</v>
      </c>
      <c r="BC2815" s="4">
        <v>12000</v>
      </c>
      <c r="BD2815">
        <v>2.5035509954799999</v>
      </c>
      <c r="BE2815" s="2">
        <v>0.11</v>
      </c>
      <c r="BF2815">
        <v>40</v>
      </c>
      <c r="BG2815">
        <f t="shared" si="689"/>
        <v>0.11171872670841716</v>
      </c>
      <c r="BH2815">
        <v>0.31764999999999999</v>
      </c>
      <c r="BI2815" s="4">
        <v>0.52800000000000002</v>
      </c>
      <c r="BJ2815" s="4">
        <v>0.17599999999999999</v>
      </c>
      <c r="BK2815" s="3">
        <f t="shared" si="696"/>
        <v>385500</v>
      </c>
      <c r="BL2815" s="3">
        <f t="shared" si="697"/>
        <v>72</v>
      </c>
      <c r="BM2815" s="3">
        <v>820.99999999999989</v>
      </c>
      <c r="BN2815" s="3">
        <v>738.9</v>
      </c>
      <c r="BO2815" s="3">
        <f t="shared" si="698"/>
        <v>82.099999999999909</v>
      </c>
      <c r="BP2815" s="3">
        <f t="shared" si="699"/>
        <v>22800</v>
      </c>
      <c r="BQ2815">
        <v>0.72</v>
      </c>
      <c r="BR2815">
        <v>0.59</v>
      </c>
      <c r="BS2815">
        <v>7.85</v>
      </c>
      <c r="BT2815">
        <f t="shared" si="690"/>
        <v>732.90000000000009</v>
      </c>
      <c r="BU2815" s="1">
        <f t="shared" si="691"/>
        <v>0.32581379405693339</v>
      </c>
      <c r="BV2815" s="1">
        <f t="shared" si="700"/>
        <v>0.36101681019878229</v>
      </c>
      <c r="BW2815">
        <f t="shared" si="701"/>
        <v>0.34993861712270347</v>
      </c>
      <c r="BX2815">
        <f t="shared" si="702"/>
        <v>0.36830888206085155</v>
      </c>
      <c r="BY2815">
        <f t="shared" si="703"/>
        <v>157.76831331977766</v>
      </c>
    </row>
    <row r="2816" spans="1:77" x14ac:dyDescent="0.2">
      <c r="A2816">
        <v>16</v>
      </c>
      <c r="B2816">
        <v>51059</v>
      </c>
      <c r="C2816" t="s">
        <v>1397</v>
      </c>
      <c r="D2816">
        <v>51</v>
      </c>
      <c r="E2816" t="s">
        <v>759</v>
      </c>
      <c r="F2816" t="s">
        <v>760</v>
      </c>
      <c r="G2816" t="s">
        <v>1512</v>
      </c>
      <c r="H2816">
        <v>59</v>
      </c>
      <c r="I2816">
        <v>45109</v>
      </c>
      <c r="J2816">
        <v>22466</v>
      </c>
      <c r="K2816">
        <v>212</v>
      </c>
      <c r="L2816">
        <v>5080</v>
      </c>
      <c r="M2816">
        <v>2464</v>
      </c>
      <c r="N2816">
        <v>3199</v>
      </c>
      <c r="O2816" s="3">
        <v>393940</v>
      </c>
      <c r="P2816" s="3">
        <v>550021.70849999995</v>
      </c>
      <c r="Q2816" s="3">
        <v>224990</v>
      </c>
      <c r="R2816" s="3">
        <v>314132.56890000001</v>
      </c>
      <c r="S2816" s="3">
        <v>2394.8000000000002</v>
      </c>
      <c r="T2816" s="3">
        <v>3343.6360549999999</v>
      </c>
      <c r="U2816" s="3">
        <v>81883</v>
      </c>
      <c r="V2816" s="3">
        <v>114325.6018</v>
      </c>
      <c r="W2816" s="3">
        <v>20888</v>
      </c>
      <c r="X2816" s="3">
        <v>29163.96773</v>
      </c>
      <c r="Y2816" s="3">
        <v>2635</v>
      </c>
      <c r="Z2816" s="3">
        <v>3679.0049290000002</v>
      </c>
      <c r="AA2816">
        <v>21000</v>
      </c>
      <c r="AB2816">
        <v>10924</v>
      </c>
      <c r="AC2816">
        <v>190</v>
      </c>
      <c r="AD2816">
        <v>2919</v>
      </c>
      <c r="AE2816">
        <v>1233</v>
      </c>
      <c r="AF2816">
        <v>1506</v>
      </c>
      <c r="AG2816">
        <v>65</v>
      </c>
      <c r="AH2816">
        <v>22</v>
      </c>
      <c r="AI2816">
        <v>91</v>
      </c>
      <c r="AJ2816">
        <v>43</v>
      </c>
      <c r="AK2816">
        <v>14</v>
      </c>
      <c r="AL2816">
        <v>65</v>
      </c>
      <c r="AM2816">
        <v>88</v>
      </c>
      <c r="AN2816">
        <v>35</v>
      </c>
      <c r="AO2816">
        <v>117</v>
      </c>
      <c r="AP2816">
        <v>382</v>
      </c>
      <c r="AQ2816">
        <v>0</v>
      </c>
      <c r="AR2816" s="4">
        <v>5227</v>
      </c>
      <c r="AS2816" s="4">
        <f t="shared" si="692"/>
        <v>5609</v>
      </c>
      <c r="AT2816">
        <v>1.1124275720000001</v>
      </c>
      <c r="AU2816" s="4">
        <f t="shared" si="688"/>
        <v>1</v>
      </c>
      <c r="AV2816" s="4">
        <f t="shared" si="693"/>
        <v>6239.6062513480001</v>
      </c>
      <c r="AW2816" s="4">
        <v>0</v>
      </c>
      <c r="AX2816" s="4">
        <v>0</v>
      </c>
      <c r="AY2816" s="4">
        <v>80.53</v>
      </c>
      <c r="AZ2816" s="4">
        <f t="shared" si="694"/>
        <v>80.53</v>
      </c>
      <c r="BA2816" s="4">
        <f t="shared" si="695"/>
        <v>89.583792373160009</v>
      </c>
      <c r="BB2816" s="4">
        <v>9.51</v>
      </c>
      <c r="BC2816" s="4">
        <v>12000</v>
      </c>
      <c r="BD2816">
        <v>2.5171687386300001</v>
      </c>
      <c r="BE2816" s="2">
        <v>0.11</v>
      </c>
      <c r="BF2816">
        <v>40</v>
      </c>
      <c r="BG2816">
        <f t="shared" si="689"/>
        <v>0.11171872670841716</v>
      </c>
      <c r="BH2816">
        <v>0.31764999999999999</v>
      </c>
      <c r="BI2816" s="4">
        <v>0.52800000000000002</v>
      </c>
      <c r="BJ2816" s="4">
        <v>0.17599999999999999</v>
      </c>
      <c r="BK2816" s="3">
        <f t="shared" si="696"/>
        <v>385500</v>
      </c>
      <c r="BL2816" s="3">
        <f t="shared" si="697"/>
        <v>72</v>
      </c>
      <c r="BM2816" s="3">
        <v>820.99999999999989</v>
      </c>
      <c r="BN2816" s="3">
        <v>738.9</v>
      </c>
      <c r="BO2816" s="3">
        <f t="shared" si="698"/>
        <v>82.099999999999909</v>
      </c>
      <c r="BP2816" s="3">
        <f t="shared" si="699"/>
        <v>22800</v>
      </c>
      <c r="BQ2816">
        <v>0.72</v>
      </c>
      <c r="BR2816">
        <v>0.59</v>
      </c>
      <c r="BS2816">
        <v>7.85</v>
      </c>
      <c r="BT2816">
        <f t="shared" si="690"/>
        <v>732.90000000000009</v>
      </c>
      <c r="BU2816" s="1">
        <f t="shared" si="691"/>
        <v>0.32817636239882308</v>
      </c>
      <c r="BV2816" s="1">
        <f t="shared" si="700"/>
        <v>0.44980800183283198</v>
      </c>
      <c r="BW2816">
        <f t="shared" si="701"/>
        <v>0.43872980875675316</v>
      </c>
      <c r="BX2816">
        <f t="shared" si="702"/>
        <v>0.45710007369490124</v>
      </c>
      <c r="BY2816">
        <f t="shared" si="703"/>
        <v>157.76831331977766</v>
      </c>
    </row>
    <row r="2817" spans="1:77" x14ac:dyDescent="0.2">
      <c r="A2817">
        <v>11</v>
      </c>
      <c r="B2817">
        <v>51061</v>
      </c>
      <c r="C2817" t="s">
        <v>853</v>
      </c>
      <c r="D2817">
        <v>51</v>
      </c>
      <c r="E2817" t="s">
        <v>759</v>
      </c>
      <c r="F2817" t="s">
        <v>760</v>
      </c>
      <c r="G2817" t="s">
        <v>979</v>
      </c>
      <c r="H2817">
        <v>61</v>
      </c>
      <c r="I2817">
        <v>7848</v>
      </c>
      <c r="J2817">
        <v>4799</v>
      </c>
      <c r="K2817">
        <v>256</v>
      </c>
      <c r="L2817">
        <v>2090</v>
      </c>
      <c r="M2817">
        <v>550</v>
      </c>
      <c r="N2817">
        <v>735</v>
      </c>
      <c r="O2817" s="3">
        <v>84764</v>
      </c>
      <c r="P2817" s="3">
        <v>118348.0736</v>
      </c>
      <c r="Q2817" s="3">
        <v>61035</v>
      </c>
      <c r="R2817" s="3">
        <v>85217.482300000003</v>
      </c>
      <c r="S2817" s="3">
        <v>2099.6999999999998</v>
      </c>
      <c r="T2817" s="3">
        <v>2931.6154270000002</v>
      </c>
      <c r="U2817" s="3">
        <v>41352</v>
      </c>
      <c r="V2817" s="3">
        <v>57735.943769999998</v>
      </c>
      <c r="W2817" s="3">
        <v>5814</v>
      </c>
      <c r="X2817" s="3">
        <v>8117.5463609999997</v>
      </c>
      <c r="Y2817" s="3">
        <v>622</v>
      </c>
      <c r="Z2817" s="3">
        <v>868.44063229999995</v>
      </c>
      <c r="AA2817">
        <v>4018</v>
      </c>
      <c r="AB2817">
        <v>2865</v>
      </c>
      <c r="AC2817">
        <v>228</v>
      </c>
      <c r="AD2817">
        <v>1582</v>
      </c>
      <c r="AE2817">
        <v>360</v>
      </c>
      <c r="AF2817">
        <v>418</v>
      </c>
      <c r="AG2817">
        <v>65</v>
      </c>
      <c r="AH2817">
        <v>22</v>
      </c>
      <c r="AI2817">
        <v>91</v>
      </c>
      <c r="AJ2817">
        <v>43</v>
      </c>
      <c r="AK2817">
        <v>14</v>
      </c>
      <c r="AL2817">
        <v>65</v>
      </c>
      <c r="AM2817">
        <v>88</v>
      </c>
      <c r="AN2817">
        <v>35</v>
      </c>
      <c r="AO2817">
        <v>117</v>
      </c>
      <c r="AP2817">
        <v>382</v>
      </c>
      <c r="AQ2817">
        <v>0</v>
      </c>
      <c r="AR2817" s="4">
        <v>5227</v>
      </c>
      <c r="AS2817" s="4">
        <f t="shared" si="692"/>
        <v>5609</v>
      </c>
      <c r="AT2817">
        <v>1.0957723130000001</v>
      </c>
      <c r="AU2817" s="4">
        <f t="shared" si="688"/>
        <v>1</v>
      </c>
      <c r="AV2817" s="4">
        <f t="shared" si="693"/>
        <v>6146.186903617001</v>
      </c>
      <c r="AW2817" s="4">
        <v>0</v>
      </c>
      <c r="AX2817" s="4">
        <v>0</v>
      </c>
      <c r="AY2817" s="4">
        <v>80.53</v>
      </c>
      <c r="AZ2817" s="4">
        <f t="shared" si="694"/>
        <v>80.53</v>
      </c>
      <c r="BA2817" s="4">
        <f t="shared" si="695"/>
        <v>88.242544365890012</v>
      </c>
      <c r="BB2817" s="4">
        <v>9.51</v>
      </c>
      <c r="BC2817" s="4">
        <v>12000</v>
      </c>
      <c r="BD2817">
        <v>2.5133637062099998</v>
      </c>
      <c r="BE2817" s="2">
        <v>0.11</v>
      </c>
      <c r="BF2817">
        <v>40</v>
      </c>
      <c r="BG2817">
        <f t="shared" si="689"/>
        <v>0.11171872670841716</v>
      </c>
      <c r="BH2817">
        <v>0.60797500000000004</v>
      </c>
      <c r="BI2817" s="4">
        <v>0.52800000000000002</v>
      </c>
      <c r="BJ2817" s="4">
        <v>0.17599999999999999</v>
      </c>
      <c r="BK2817" s="3">
        <f t="shared" si="696"/>
        <v>385500</v>
      </c>
      <c r="BL2817" s="3">
        <f t="shared" si="697"/>
        <v>72</v>
      </c>
      <c r="BM2817" s="3">
        <v>820.99999999999989</v>
      </c>
      <c r="BN2817" s="3">
        <v>738.9</v>
      </c>
      <c r="BO2817" s="3">
        <f t="shared" si="698"/>
        <v>82.099999999999909</v>
      </c>
      <c r="BP2817" s="3">
        <f t="shared" si="699"/>
        <v>22800</v>
      </c>
      <c r="BQ2817">
        <v>0.72</v>
      </c>
      <c r="BR2817">
        <v>0.59</v>
      </c>
      <c r="BS2817">
        <v>7.85</v>
      </c>
      <c r="BT2817">
        <f t="shared" si="690"/>
        <v>732.90000000000009</v>
      </c>
      <c r="BU2817" s="1">
        <f t="shared" si="691"/>
        <v>0.19091873709184803</v>
      </c>
      <c r="BV2817" s="1">
        <f t="shared" si="700"/>
        <v>0.23573092483495772</v>
      </c>
      <c r="BW2817">
        <f t="shared" si="701"/>
        <v>0.22677863472744272</v>
      </c>
      <c r="BX2817">
        <f t="shared" si="702"/>
        <v>0.24145409235333642</v>
      </c>
      <c r="BY2817">
        <f t="shared" si="703"/>
        <v>156.01659151449869</v>
      </c>
    </row>
    <row r="2818" spans="1:77" x14ac:dyDescent="0.2">
      <c r="A2818">
        <v>11</v>
      </c>
      <c r="B2818">
        <v>51063</v>
      </c>
      <c r="C2818" t="s">
        <v>853</v>
      </c>
      <c r="D2818">
        <v>51</v>
      </c>
      <c r="E2818" t="s">
        <v>759</v>
      </c>
      <c r="F2818" t="s">
        <v>760</v>
      </c>
      <c r="G2818" t="s">
        <v>559</v>
      </c>
      <c r="H2818">
        <v>63</v>
      </c>
      <c r="I2818">
        <v>4408</v>
      </c>
      <c r="J2818">
        <v>2884</v>
      </c>
      <c r="K2818">
        <v>193</v>
      </c>
      <c r="L2818">
        <v>1696</v>
      </c>
      <c r="M2818">
        <v>337</v>
      </c>
      <c r="N2818">
        <v>409</v>
      </c>
      <c r="O2818" s="3">
        <v>41974</v>
      </c>
      <c r="P2818" s="3">
        <v>58604.384409999999</v>
      </c>
      <c r="Q2818" s="3">
        <v>39943</v>
      </c>
      <c r="R2818" s="3">
        <v>55768.688390000003</v>
      </c>
      <c r="S2818" s="3">
        <v>2701.1</v>
      </c>
      <c r="T2818" s="3">
        <v>3771.2941989999999</v>
      </c>
      <c r="U2818" s="3">
        <v>36926</v>
      </c>
      <c r="V2818" s="3">
        <v>51556.332459999998</v>
      </c>
      <c r="W2818" s="3">
        <v>3741.5</v>
      </c>
      <c r="X2818" s="3">
        <v>5223.9077580000003</v>
      </c>
      <c r="Y2818" s="3">
        <v>356</v>
      </c>
      <c r="Z2818" s="3">
        <v>497.04962230000001</v>
      </c>
      <c r="AA2818">
        <v>2291</v>
      </c>
      <c r="AB2818">
        <v>1821</v>
      </c>
      <c r="AC2818">
        <v>215</v>
      </c>
      <c r="AD2818">
        <v>1422</v>
      </c>
      <c r="AE2818">
        <v>243</v>
      </c>
      <c r="AF2818">
        <v>252</v>
      </c>
      <c r="AG2818">
        <v>65</v>
      </c>
      <c r="AH2818">
        <v>22</v>
      </c>
      <c r="AI2818">
        <v>91</v>
      </c>
      <c r="AJ2818">
        <v>43</v>
      </c>
      <c r="AK2818">
        <v>14</v>
      </c>
      <c r="AL2818">
        <v>65</v>
      </c>
      <c r="AM2818">
        <v>88</v>
      </c>
      <c r="AN2818">
        <v>35</v>
      </c>
      <c r="AO2818">
        <v>117</v>
      </c>
      <c r="AP2818">
        <v>382</v>
      </c>
      <c r="AQ2818">
        <v>0</v>
      </c>
      <c r="AR2818" s="4">
        <v>5227</v>
      </c>
      <c r="AS2818" s="4">
        <f t="shared" si="692"/>
        <v>5609</v>
      </c>
      <c r="AT2818">
        <v>0.99194679500000005</v>
      </c>
      <c r="AU2818" s="4">
        <f t="shared" ref="AU2818:AU2881" si="704">IF(AT2818="NA",0,1)</f>
        <v>1</v>
      </c>
      <c r="AV2818" s="4">
        <f t="shared" si="693"/>
        <v>5563.8295731550006</v>
      </c>
      <c r="AW2818" s="4">
        <v>0</v>
      </c>
      <c r="AX2818" s="4">
        <v>0</v>
      </c>
      <c r="AY2818" s="4">
        <v>80.53</v>
      </c>
      <c r="AZ2818" s="4">
        <f t="shared" si="694"/>
        <v>80.53</v>
      </c>
      <c r="BA2818" s="4">
        <f t="shared" si="695"/>
        <v>79.881475401350002</v>
      </c>
      <c r="BB2818" s="4">
        <v>9.51</v>
      </c>
      <c r="BC2818" s="4">
        <v>12000</v>
      </c>
      <c r="BD2818">
        <v>2.5029108370499999</v>
      </c>
      <c r="BE2818" s="2">
        <v>0.11</v>
      </c>
      <c r="BF2818">
        <v>40</v>
      </c>
      <c r="BG2818">
        <f t="shared" ref="BG2818:BG2881" si="705">(BE2818*(1+BE2818)^BF2818)/((1+BE2818)^BF2818-1)</f>
        <v>0.11171872670841716</v>
      </c>
      <c r="BH2818">
        <v>0.60797500000000004</v>
      </c>
      <c r="BI2818" s="4">
        <v>0.52800000000000002</v>
      </c>
      <c r="BJ2818" s="4">
        <v>0.17599999999999999</v>
      </c>
      <c r="BK2818" s="3">
        <f t="shared" si="696"/>
        <v>385500</v>
      </c>
      <c r="BL2818" s="3">
        <f t="shared" si="697"/>
        <v>72</v>
      </c>
      <c r="BM2818" s="3">
        <v>820.99999999999989</v>
      </c>
      <c r="BN2818" s="3">
        <v>738.9</v>
      </c>
      <c r="BO2818" s="3">
        <f t="shared" si="698"/>
        <v>82.099999999999909</v>
      </c>
      <c r="BP2818" s="3">
        <f t="shared" si="699"/>
        <v>22800</v>
      </c>
      <c r="BQ2818">
        <v>0.72</v>
      </c>
      <c r="BR2818">
        <v>0.59</v>
      </c>
      <c r="BS2818">
        <v>7.85</v>
      </c>
      <c r="BT2818">
        <f t="shared" ref="BT2818:BT2881" si="706">815-BO2818</f>
        <v>732.90000000000009</v>
      </c>
      <c r="BU2818" s="1">
        <f t="shared" ref="BU2818:BU2881" si="707">(((AV2818*BG2818+BA2818)/(8760*BH2818))+BC2818*BD2818/1000000+BB2818/1000) + (BT2818*BS2818)/1000000</f>
        <v>0.17700749630816334</v>
      </c>
      <c r="BV2818" s="1">
        <f t="shared" si="700"/>
        <v>0.21267645848475103</v>
      </c>
      <c r="BW2818">
        <f t="shared" si="701"/>
        <v>0.20372416837723603</v>
      </c>
      <c r="BX2818">
        <f t="shared" si="702"/>
        <v>0.21839962600312973</v>
      </c>
      <c r="BY2818">
        <f t="shared" si="703"/>
        <v>156.01659151449869</v>
      </c>
    </row>
    <row r="2819" spans="1:77" x14ac:dyDescent="0.2">
      <c r="A2819">
        <v>16</v>
      </c>
      <c r="B2819">
        <v>51065</v>
      </c>
      <c r="C2819" t="s">
        <v>1397</v>
      </c>
      <c r="D2819">
        <v>51</v>
      </c>
      <c r="E2819" t="s">
        <v>759</v>
      </c>
      <c r="F2819" t="s">
        <v>760</v>
      </c>
      <c r="G2819" t="s">
        <v>1513</v>
      </c>
      <c r="H2819">
        <v>65</v>
      </c>
      <c r="I2819">
        <v>3073</v>
      </c>
      <c r="J2819">
        <v>2716</v>
      </c>
      <c r="K2819">
        <v>174</v>
      </c>
      <c r="L2819">
        <v>1562</v>
      </c>
      <c r="M2819">
        <v>327</v>
      </c>
      <c r="N2819">
        <v>385</v>
      </c>
      <c r="O2819" s="3">
        <v>49394</v>
      </c>
      <c r="P2819" s="3">
        <v>68964.238889999993</v>
      </c>
      <c r="Q2819" s="3">
        <v>38413</v>
      </c>
      <c r="R2819" s="3">
        <v>53632.491979999999</v>
      </c>
      <c r="S2819" s="3">
        <v>1776.9</v>
      </c>
      <c r="T2819" s="3">
        <v>2480.9198710000001</v>
      </c>
      <c r="U2819" s="3">
        <v>32056</v>
      </c>
      <c r="V2819" s="3">
        <v>44756.805319999999</v>
      </c>
      <c r="W2819" s="3">
        <v>3649.3</v>
      </c>
      <c r="X2819" s="3">
        <v>5095.1774910000004</v>
      </c>
      <c r="Y2819" s="3">
        <v>363</v>
      </c>
      <c r="Z2819" s="3">
        <v>506.82306999999997</v>
      </c>
      <c r="AA2819">
        <v>2247</v>
      </c>
      <c r="AB2819">
        <v>2131</v>
      </c>
      <c r="AC2819">
        <v>196</v>
      </c>
      <c r="AD2819">
        <v>1428</v>
      </c>
      <c r="AE2819">
        <v>287</v>
      </c>
      <c r="AF2819">
        <v>300</v>
      </c>
      <c r="AG2819">
        <v>65</v>
      </c>
      <c r="AH2819">
        <v>22</v>
      </c>
      <c r="AI2819">
        <v>91</v>
      </c>
      <c r="AJ2819">
        <v>43</v>
      </c>
      <c r="AK2819">
        <v>14</v>
      </c>
      <c r="AL2819">
        <v>65</v>
      </c>
      <c r="AM2819">
        <v>88</v>
      </c>
      <c r="AN2819">
        <v>35</v>
      </c>
      <c r="AO2819">
        <v>117</v>
      </c>
      <c r="AP2819">
        <v>382</v>
      </c>
      <c r="AQ2819">
        <v>0</v>
      </c>
      <c r="AR2819" s="4">
        <v>5227</v>
      </c>
      <c r="AS2819" s="4">
        <f t="shared" ref="AS2819:AS2882" si="708">SUM(AP2819:AR2819)</f>
        <v>5609</v>
      </c>
      <c r="AT2819">
        <v>1.0639020720000001</v>
      </c>
      <c r="AU2819" s="4">
        <f t="shared" si="704"/>
        <v>1</v>
      </c>
      <c r="AV2819" s="4">
        <f t="shared" ref="AV2819:AV2882" si="709">AS2819*IF(AT2819="NA",0,AT2819)</f>
        <v>5967.4267218480009</v>
      </c>
      <c r="AW2819" s="4">
        <v>0</v>
      </c>
      <c r="AX2819" s="4">
        <v>0</v>
      </c>
      <c r="AY2819" s="4">
        <v>80.53</v>
      </c>
      <c r="AZ2819" s="4">
        <f t="shared" ref="AZ2819:AZ2882" si="710">SUM(AW2819:AY2819)</f>
        <v>80.53</v>
      </c>
      <c r="BA2819" s="4">
        <f t="shared" ref="BA2819:BA2882" si="711">AZ2819*AT2819</f>
        <v>85.676033858160011</v>
      </c>
      <c r="BB2819" s="4">
        <v>9.51</v>
      </c>
      <c r="BC2819" s="4">
        <v>12000</v>
      </c>
      <c r="BD2819">
        <v>2.50804531078</v>
      </c>
      <c r="BE2819" s="2">
        <v>0.11</v>
      </c>
      <c r="BF2819">
        <v>40</v>
      </c>
      <c r="BG2819">
        <f t="shared" si="705"/>
        <v>0.11171872670841716</v>
      </c>
      <c r="BH2819">
        <v>0.31764999999999999</v>
      </c>
      <c r="BI2819" s="4">
        <v>0.52800000000000002</v>
      </c>
      <c r="BJ2819" s="4">
        <v>0.17599999999999999</v>
      </c>
      <c r="BK2819" s="3">
        <f t="shared" ref="BK2819:BK2882" si="712">257000*1.5</f>
        <v>385500</v>
      </c>
      <c r="BL2819" s="3">
        <f t="shared" ref="BL2819:BL2882" si="713">48*1.5</f>
        <v>72</v>
      </c>
      <c r="BM2819" s="3">
        <v>820.99999999999989</v>
      </c>
      <c r="BN2819" s="3">
        <v>738.9</v>
      </c>
      <c r="BO2819" s="3">
        <f t="shared" ref="BO2819:BO2882" si="714">BM2819-BN2819</f>
        <v>82.099999999999909</v>
      </c>
      <c r="BP2819" s="3">
        <f t="shared" ref="BP2819:BP2882" si="715">15200*1.5</f>
        <v>22800</v>
      </c>
      <c r="BQ2819">
        <v>0.72</v>
      </c>
      <c r="BR2819">
        <v>0.59</v>
      </c>
      <c r="BS2819">
        <v>7.85</v>
      </c>
      <c r="BT2819">
        <f t="shared" si="706"/>
        <v>732.90000000000009</v>
      </c>
      <c r="BU2819" s="1">
        <f t="shared" si="707"/>
        <v>0.31573484060543144</v>
      </c>
      <c r="BV2819" s="1">
        <f t="shared" ref="BV2819:BV2882" si="716">(((AV2819*BG2819+BA2819)/(8760*BH2819))+BC2819*BD2819/1000000+BB2819/1000)  +(BQ2819*Z2819 + BR2819*R2819 + BI2819*T2819 + BJ2819*V2819)/2000000 + (BK2819*AJ2819)/(1000000*8760*BH2819) + ((BL2819+BO2819)*AG2819)/1000000 + (BP2819*AM2819)/(1000000*8760*BH2819) + (BT2819*BS2819)/1000000</f>
        <v>0.35302716071598433</v>
      </c>
      <c r="BW2819">
        <f t="shared" ref="BW2819:BW2882" si="717">(((AV2819*BG2819+BA2819)/(8760*BH2819))+BC2819*BD2819/1000000+BB2819/1000)  +(BQ2819*Z2819 + BR2819*R2819 + BI2819*T2819 + BJ2819*V2819)/2000000 + (BK2819*AK2819)/(1000000*8760*BH2819) + ((BL2819+BO2819)*AH2819)/1000000 + (BP2819*AN2819)/(1000000*8760*BH2819) + (BT2819*BS2819)/1000000</f>
        <v>0.34194896763990551</v>
      </c>
      <c r="BX2819">
        <f t="shared" ref="BX2819:BX2882" si="718">(((AV2819*BG2819+BA2819)/(8760*BH2819))+BC2819*BD2819/1000000+BB2819/1000)  +(BQ2819*Z2819 + BR2819*R2819 + BI2819*T2819 + BJ2819*V2819)/2000000 + (BK2819*AL2819)/(1000000*8760*BH2819) + ((BL2819+BO2819)*AI2819)/1000000 + (BP2819*AO2819)/(1000000*8760*BH2819) + (BT2819*BS2819)/1000000</f>
        <v>0.36031923257805359</v>
      </c>
      <c r="BY2819">
        <f t="shared" ref="BY2819:BY2882" si="719">(BK2819)/(BF2819*8760*BH2819) + ((BL2819+BO2819)) + (BP2819)/(BF2819*8760*BH2819)</f>
        <v>157.76831331977766</v>
      </c>
    </row>
    <row r="2820" spans="1:77" x14ac:dyDescent="0.2">
      <c r="A2820">
        <v>11</v>
      </c>
      <c r="B2820">
        <v>51067</v>
      </c>
      <c r="C2820" t="s">
        <v>853</v>
      </c>
      <c r="D2820">
        <v>51</v>
      </c>
      <c r="E2820" t="s">
        <v>759</v>
      </c>
      <c r="F2820" t="s">
        <v>760</v>
      </c>
      <c r="G2820" t="s">
        <v>206</v>
      </c>
      <c r="H2820">
        <v>67</v>
      </c>
      <c r="I2820">
        <v>6058</v>
      </c>
      <c r="J2820">
        <v>3728</v>
      </c>
      <c r="K2820">
        <v>238</v>
      </c>
      <c r="L2820">
        <v>1975</v>
      </c>
      <c r="M2820">
        <v>423</v>
      </c>
      <c r="N2820">
        <v>528</v>
      </c>
      <c r="O2820" s="3">
        <v>53958</v>
      </c>
      <c r="P2820" s="3">
        <v>75336.526750000005</v>
      </c>
      <c r="Q2820" s="3">
        <v>51283</v>
      </c>
      <c r="R2820" s="3">
        <v>71601.673550000007</v>
      </c>
      <c r="S2820" s="3">
        <v>3150.6</v>
      </c>
      <c r="T2820" s="3">
        <v>4398.889158</v>
      </c>
      <c r="U2820" s="3">
        <v>43229</v>
      </c>
      <c r="V2820" s="3">
        <v>60356.623950000001</v>
      </c>
      <c r="W2820" s="3">
        <v>4797.3</v>
      </c>
      <c r="X2820" s="3">
        <v>6698.022903</v>
      </c>
      <c r="Y2820" s="3">
        <v>453</v>
      </c>
      <c r="Z2820" s="3">
        <v>632.48168239999995</v>
      </c>
      <c r="AA2820">
        <v>2981</v>
      </c>
      <c r="AB2820">
        <v>2158</v>
      </c>
      <c r="AC2820">
        <v>228</v>
      </c>
      <c r="AD2820">
        <v>1526</v>
      </c>
      <c r="AE2820">
        <v>278</v>
      </c>
      <c r="AF2820">
        <v>300</v>
      </c>
      <c r="AG2820">
        <v>65</v>
      </c>
      <c r="AH2820">
        <v>22</v>
      </c>
      <c r="AI2820">
        <v>91</v>
      </c>
      <c r="AJ2820">
        <v>43</v>
      </c>
      <c r="AK2820">
        <v>14</v>
      </c>
      <c r="AL2820">
        <v>65</v>
      </c>
      <c r="AM2820">
        <v>88</v>
      </c>
      <c r="AN2820">
        <v>35</v>
      </c>
      <c r="AO2820">
        <v>117</v>
      </c>
      <c r="AP2820">
        <v>382</v>
      </c>
      <c r="AQ2820">
        <v>0</v>
      </c>
      <c r="AR2820" s="4">
        <v>5227</v>
      </c>
      <c r="AS2820" s="4">
        <f t="shared" si="708"/>
        <v>5609</v>
      </c>
      <c r="AT2820">
        <v>1.0016141999999999</v>
      </c>
      <c r="AU2820" s="4">
        <f t="shared" si="704"/>
        <v>1</v>
      </c>
      <c r="AV2820" s="4">
        <f t="shared" si="709"/>
        <v>5618.0540477999994</v>
      </c>
      <c r="AW2820" s="4">
        <v>0</v>
      </c>
      <c r="AX2820" s="4">
        <v>0</v>
      </c>
      <c r="AY2820" s="4">
        <v>80.53</v>
      </c>
      <c r="AZ2820" s="4">
        <f t="shared" si="710"/>
        <v>80.53</v>
      </c>
      <c r="BA2820" s="4">
        <f t="shared" si="711"/>
        <v>80.659991525999999</v>
      </c>
      <c r="BB2820" s="4">
        <v>9.51</v>
      </c>
      <c r="BC2820" s="4">
        <v>12000</v>
      </c>
      <c r="BD2820">
        <v>2.5212626083999998</v>
      </c>
      <c r="BE2820" s="2">
        <v>0.11</v>
      </c>
      <c r="BF2820">
        <v>40</v>
      </c>
      <c r="BG2820">
        <f t="shared" si="705"/>
        <v>0.11171872670841716</v>
      </c>
      <c r="BH2820">
        <v>0.60797500000000004</v>
      </c>
      <c r="BI2820" s="4">
        <v>0.52800000000000002</v>
      </c>
      <c r="BJ2820" s="4">
        <v>0.17599999999999999</v>
      </c>
      <c r="BK2820" s="3">
        <f t="shared" si="712"/>
        <v>385500</v>
      </c>
      <c r="BL2820" s="3">
        <f t="shared" si="713"/>
        <v>72</v>
      </c>
      <c r="BM2820" s="3">
        <v>820.99999999999989</v>
      </c>
      <c r="BN2820" s="3">
        <v>738.9</v>
      </c>
      <c r="BO2820" s="3">
        <f t="shared" si="714"/>
        <v>82.099999999999909</v>
      </c>
      <c r="BP2820" s="3">
        <f t="shared" si="715"/>
        <v>22800</v>
      </c>
      <c r="BQ2820">
        <v>0.72</v>
      </c>
      <c r="BR2820">
        <v>0.59</v>
      </c>
      <c r="BS2820">
        <v>7.85</v>
      </c>
      <c r="BT2820">
        <f t="shared" si="706"/>
        <v>732.90000000000009</v>
      </c>
      <c r="BU2820" s="1">
        <f t="shared" si="707"/>
        <v>0.17851134201277125</v>
      </c>
      <c r="BV2820" s="1">
        <f t="shared" si="716"/>
        <v>0.21983990107349094</v>
      </c>
      <c r="BW2820">
        <f t="shared" si="717"/>
        <v>0.21088761096597594</v>
      </c>
      <c r="BX2820">
        <f t="shared" si="718"/>
        <v>0.22556306859186964</v>
      </c>
      <c r="BY2820">
        <f t="shared" si="719"/>
        <v>156.01659151449869</v>
      </c>
    </row>
    <row r="2821" spans="1:77" x14ac:dyDescent="0.2">
      <c r="A2821">
        <v>11</v>
      </c>
      <c r="B2821">
        <v>51069</v>
      </c>
      <c r="C2821" t="s">
        <v>853</v>
      </c>
      <c r="D2821">
        <v>51</v>
      </c>
      <c r="E2821" t="s">
        <v>759</v>
      </c>
      <c r="F2821" t="s">
        <v>760</v>
      </c>
      <c r="G2821" t="s">
        <v>910</v>
      </c>
      <c r="H2821">
        <v>69</v>
      </c>
      <c r="I2821">
        <v>5021</v>
      </c>
      <c r="J2821">
        <v>3405</v>
      </c>
      <c r="K2821">
        <v>222</v>
      </c>
      <c r="L2821">
        <v>1685</v>
      </c>
      <c r="M2821">
        <v>394</v>
      </c>
      <c r="N2821">
        <v>478</v>
      </c>
      <c r="O2821" s="3">
        <v>46641</v>
      </c>
      <c r="P2821" s="3">
        <v>65120.48156</v>
      </c>
      <c r="Q2821" s="3">
        <v>47847</v>
      </c>
      <c r="R2821" s="3">
        <v>66804.306970000005</v>
      </c>
      <c r="S2821" s="3">
        <v>2570.5</v>
      </c>
      <c r="T2821" s="3">
        <v>3588.9495910000001</v>
      </c>
      <c r="U2821" s="3">
        <v>36617</v>
      </c>
      <c r="V2821" s="3">
        <v>51124.904549999999</v>
      </c>
      <c r="W2821" s="3">
        <v>4548.7</v>
      </c>
      <c r="X2821" s="3">
        <v>6350.9258909999999</v>
      </c>
      <c r="Y2821" s="3">
        <v>435</v>
      </c>
      <c r="Z2821" s="3">
        <v>607.34995990000004</v>
      </c>
      <c r="AA2821">
        <v>3229</v>
      </c>
      <c r="AB2821">
        <v>2446</v>
      </c>
      <c r="AC2821">
        <v>217</v>
      </c>
      <c r="AD2821">
        <v>1478</v>
      </c>
      <c r="AE2821">
        <v>314</v>
      </c>
      <c r="AF2821">
        <v>343</v>
      </c>
      <c r="AG2821">
        <v>65</v>
      </c>
      <c r="AH2821">
        <v>22</v>
      </c>
      <c r="AI2821">
        <v>91</v>
      </c>
      <c r="AJ2821">
        <v>43</v>
      </c>
      <c r="AK2821">
        <v>14</v>
      </c>
      <c r="AL2821">
        <v>65</v>
      </c>
      <c r="AM2821">
        <v>88</v>
      </c>
      <c r="AN2821">
        <v>35</v>
      </c>
      <c r="AO2821">
        <v>117</v>
      </c>
      <c r="AP2821">
        <v>382</v>
      </c>
      <c r="AQ2821">
        <v>0</v>
      </c>
      <c r="AR2821" s="4">
        <v>5227</v>
      </c>
      <c r="AS2821" s="4">
        <f t="shared" si="708"/>
        <v>5609</v>
      </c>
      <c r="AT2821">
        <v>1.084921169</v>
      </c>
      <c r="AU2821" s="4">
        <f t="shared" si="704"/>
        <v>1</v>
      </c>
      <c r="AV2821" s="4">
        <f t="shared" si="709"/>
        <v>6085.3228369210001</v>
      </c>
      <c r="AW2821" s="4">
        <v>0</v>
      </c>
      <c r="AX2821" s="4">
        <v>0</v>
      </c>
      <c r="AY2821" s="4">
        <v>80.53</v>
      </c>
      <c r="AZ2821" s="4">
        <f t="shared" si="710"/>
        <v>80.53</v>
      </c>
      <c r="BA2821" s="4">
        <f t="shared" si="711"/>
        <v>87.36870173957</v>
      </c>
      <c r="BB2821" s="4">
        <v>9.51</v>
      </c>
      <c r="BC2821" s="4">
        <v>12000</v>
      </c>
      <c r="BD2821">
        <v>2.43853917675</v>
      </c>
      <c r="BE2821" s="2">
        <v>0.11</v>
      </c>
      <c r="BF2821">
        <v>40</v>
      </c>
      <c r="BG2821">
        <f t="shared" si="705"/>
        <v>0.11171872670841716</v>
      </c>
      <c r="BH2821">
        <v>0.60797500000000004</v>
      </c>
      <c r="BI2821" s="4">
        <v>0.52800000000000002</v>
      </c>
      <c r="BJ2821" s="4">
        <v>0.17599999999999999</v>
      </c>
      <c r="BK2821" s="3">
        <f t="shared" si="712"/>
        <v>385500</v>
      </c>
      <c r="BL2821" s="3">
        <f t="shared" si="713"/>
        <v>72</v>
      </c>
      <c r="BM2821" s="3">
        <v>820.99999999999989</v>
      </c>
      <c r="BN2821" s="3">
        <v>738.9</v>
      </c>
      <c r="BO2821" s="3">
        <f t="shared" si="714"/>
        <v>82.099999999999909</v>
      </c>
      <c r="BP2821" s="3">
        <f t="shared" si="715"/>
        <v>22800</v>
      </c>
      <c r="BQ2821">
        <v>0.72</v>
      </c>
      <c r="BR2821">
        <v>0.59</v>
      </c>
      <c r="BS2821">
        <v>7.85</v>
      </c>
      <c r="BT2821">
        <f t="shared" si="706"/>
        <v>732.90000000000009</v>
      </c>
      <c r="BU2821" s="1">
        <f t="shared" si="707"/>
        <v>0.18858004308923967</v>
      </c>
      <c r="BV2821" s="1">
        <f t="shared" si="716"/>
        <v>0.22745811623587137</v>
      </c>
      <c r="BW2821">
        <f t="shared" si="717"/>
        <v>0.21850582612835637</v>
      </c>
      <c r="BX2821">
        <f t="shared" si="718"/>
        <v>0.23318128375425007</v>
      </c>
      <c r="BY2821">
        <f t="shared" si="719"/>
        <v>156.01659151449869</v>
      </c>
    </row>
    <row r="2822" spans="1:77" x14ac:dyDescent="0.2">
      <c r="A2822">
        <v>11</v>
      </c>
      <c r="B2822">
        <v>51071</v>
      </c>
      <c r="C2822" t="s">
        <v>853</v>
      </c>
      <c r="D2822">
        <v>51</v>
      </c>
      <c r="E2822" t="s">
        <v>759</v>
      </c>
      <c r="F2822" t="s">
        <v>760</v>
      </c>
      <c r="G2822" t="s">
        <v>988</v>
      </c>
      <c r="H2822">
        <v>71</v>
      </c>
      <c r="I2822">
        <v>2632</v>
      </c>
      <c r="J2822">
        <v>2010</v>
      </c>
      <c r="K2822">
        <v>180</v>
      </c>
      <c r="L2822">
        <v>1389</v>
      </c>
      <c r="M2822">
        <v>244</v>
      </c>
      <c r="N2822">
        <v>309</v>
      </c>
      <c r="O2822" s="3">
        <v>35043</v>
      </c>
      <c r="P2822" s="3">
        <v>48927.27504</v>
      </c>
      <c r="Q2822" s="3">
        <v>30267</v>
      </c>
      <c r="R2822" s="3">
        <v>42258.991349999997</v>
      </c>
      <c r="S2822" s="3">
        <v>2210.8000000000002</v>
      </c>
      <c r="T2822" s="3">
        <v>3086.734003</v>
      </c>
      <c r="U2822" s="3">
        <v>30973</v>
      </c>
      <c r="V2822" s="3">
        <v>43244.713349999998</v>
      </c>
      <c r="W2822" s="3">
        <v>2919.6</v>
      </c>
      <c r="X2822" s="3">
        <v>4076.3653859999999</v>
      </c>
      <c r="Y2822" s="3">
        <v>279</v>
      </c>
      <c r="Z2822" s="3">
        <v>389.54169839999997</v>
      </c>
      <c r="AA2822">
        <v>1653</v>
      </c>
      <c r="AB2822">
        <v>1424</v>
      </c>
      <c r="AC2822">
        <v>206</v>
      </c>
      <c r="AD2822">
        <v>1253</v>
      </c>
      <c r="AE2822">
        <v>200</v>
      </c>
      <c r="AF2822">
        <v>205</v>
      </c>
      <c r="AG2822">
        <v>65</v>
      </c>
      <c r="AH2822">
        <v>22</v>
      </c>
      <c r="AI2822">
        <v>91</v>
      </c>
      <c r="AJ2822">
        <v>43</v>
      </c>
      <c r="AK2822">
        <v>14</v>
      </c>
      <c r="AL2822">
        <v>65</v>
      </c>
      <c r="AM2822">
        <v>88</v>
      </c>
      <c r="AN2822">
        <v>35</v>
      </c>
      <c r="AO2822">
        <v>117</v>
      </c>
      <c r="AP2822">
        <v>382</v>
      </c>
      <c r="AQ2822">
        <v>0</v>
      </c>
      <c r="AR2822" s="4">
        <v>5227</v>
      </c>
      <c r="AS2822" s="4">
        <f t="shared" si="708"/>
        <v>5609</v>
      </c>
      <c r="AT2822">
        <v>0.99474337400000001</v>
      </c>
      <c r="AU2822" s="4">
        <f t="shared" si="704"/>
        <v>1</v>
      </c>
      <c r="AV2822" s="4">
        <f t="shared" si="709"/>
        <v>5579.5155847659998</v>
      </c>
      <c r="AW2822" s="4">
        <v>0</v>
      </c>
      <c r="AX2822" s="4">
        <v>0</v>
      </c>
      <c r="AY2822" s="4">
        <v>80.53</v>
      </c>
      <c r="AZ2822" s="4">
        <f t="shared" si="710"/>
        <v>80.53</v>
      </c>
      <c r="BA2822" s="4">
        <f t="shared" si="711"/>
        <v>80.106683908220006</v>
      </c>
      <c r="BB2822" s="4">
        <v>9.51</v>
      </c>
      <c r="BC2822" s="4">
        <v>12000</v>
      </c>
      <c r="BD2822">
        <v>2.4558505894699998</v>
      </c>
      <c r="BE2822" s="2">
        <v>0.11</v>
      </c>
      <c r="BF2822">
        <v>40</v>
      </c>
      <c r="BG2822">
        <f t="shared" si="705"/>
        <v>0.11171872670841716</v>
      </c>
      <c r="BH2822">
        <v>0.60797500000000004</v>
      </c>
      <c r="BI2822" s="4">
        <v>0.52800000000000002</v>
      </c>
      <c r="BJ2822" s="4">
        <v>0.17599999999999999</v>
      </c>
      <c r="BK2822" s="3">
        <f t="shared" si="712"/>
        <v>385500</v>
      </c>
      <c r="BL2822" s="3">
        <f t="shared" si="713"/>
        <v>72</v>
      </c>
      <c r="BM2822" s="3">
        <v>820.99999999999989</v>
      </c>
      <c r="BN2822" s="3">
        <v>738.9</v>
      </c>
      <c r="BO2822" s="3">
        <f t="shared" si="714"/>
        <v>82.099999999999909</v>
      </c>
      <c r="BP2822" s="3">
        <f t="shared" si="715"/>
        <v>22800</v>
      </c>
      <c r="BQ2822">
        <v>0.72</v>
      </c>
      <c r="BR2822">
        <v>0.59</v>
      </c>
      <c r="BS2822">
        <v>7.85</v>
      </c>
      <c r="BT2822">
        <f t="shared" si="706"/>
        <v>732.90000000000009</v>
      </c>
      <c r="BU2822" s="1">
        <f t="shared" si="707"/>
        <v>0.17681409916624474</v>
      </c>
      <c r="BV2822" s="1">
        <f t="shared" si="716"/>
        <v>0.20754685149000443</v>
      </c>
      <c r="BW2822">
        <f t="shared" si="717"/>
        <v>0.19859456138248943</v>
      </c>
      <c r="BX2822">
        <f t="shared" si="718"/>
        <v>0.21327001900838313</v>
      </c>
      <c r="BY2822">
        <f t="shared" si="719"/>
        <v>156.01659151449869</v>
      </c>
    </row>
    <row r="2823" spans="1:77" x14ac:dyDescent="0.2">
      <c r="A2823">
        <v>16</v>
      </c>
      <c r="B2823">
        <v>51073</v>
      </c>
      <c r="C2823" t="s">
        <v>1397</v>
      </c>
      <c r="D2823">
        <v>51</v>
      </c>
      <c r="E2823" t="s">
        <v>759</v>
      </c>
      <c r="F2823" t="s">
        <v>760</v>
      </c>
      <c r="G2823" t="s">
        <v>742</v>
      </c>
      <c r="H2823">
        <v>73</v>
      </c>
      <c r="I2823">
        <v>3138</v>
      </c>
      <c r="J2823">
        <v>3997</v>
      </c>
      <c r="K2823">
        <v>248</v>
      </c>
      <c r="L2823">
        <v>2109</v>
      </c>
      <c r="M2823">
        <v>485</v>
      </c>
      <c r="N2823">
        <v>583</v>
      </c>
      <c r="O2823" s="3">
        <v>81945</v>
      </c>
      <c r="P2823" s="3">
        <v>114412.1666</v>
      </c>
      <c r="Q2823" s="3">
        <v>54866</v>
      </c>
      <c r="R2823" s="3">
        <v>76604.282529999997</v>
      </c>
      <c r="S2823" s="3">
        <v>1509.7</v>
      </c>
      <c r="T2823" s="3">
        <v>2107.8534129999998</v>
      </c>
      <c r="U2823" s="3">
        <v>38641</v>
      </c>
      <c r="V2823" s="3">
        <v>53950.827129999998</v>
      </c>
      <c r="W2823" s="3">
        <v>5137.8999999999996</v>
      </c>
      <c r="X2823" s="3">
        <v>7173.5709399999996</v>
      </c>
      <c r="Y2823" s="3">
        <v>499</v>
      </c>
      <c r="Z2823" s="3">
        <v>696.70719540000005</v>
      </c>
      <c r="AA2823">
        <v>1776</v>
      </c>
      <c r="AB2823">
        <v>2309</v>
      </c>
      <c r="AC2823">
        <v>233</v>
      </c>
      <c r="AD2823">
        <v>1642</v>
      </c>
      <c r="AE2823">
        <v>308</v>
      </c>
      <c r="AF2823">
        <v>325</v>
      </c>
      <c r="AG2823">
        <v>65</v>
      </c>
      <c r="AH2823">
        <v>22</v>
      </c>
      <c r="AI2823">
        <v>91</v>
      </c>
      <c r="AJ2823">
        <v>43</v>
      </c>
      <c r="AK2823">
        <v>14</v>
      </c>
      <c r="AL2823">
        <v>65</v>
      </c>
      <c r="AM2823">
        <v>88</v>
      </c>
      <c r="AN2823">
        <v>35</v>
      </c>
      <c r="AO2823">
        <v>117</v>
      </c>
      <c r="AP2823">
        <v>382</v>
      </c>
      <c r="AQ2823">
        <v>0</v>
      </c>
      <c r="AR2823" s="4">
        <v>5227</v>
      </c>
      <c r="AS2823" s="4">
        <f t="shared" si="708"/>
        <v>5609</v>
      </c>
      <c r="AT2823">
        <v>1.1027881900000001</v>
      </c>
      <c r="AU2823" s="4">
        <f t="shared" si="704"/>
        <v>1</v>
      </c>
      <c r="AV2823" s="4">
        <f t="shared" si="709"/>
        <v>6185.5389577100004</v>
      </c>
      <c r="AW2823" s="4">
        <v>0</v>
      </c>
      <c r="AX2823" s="4">
        <v>0</v>
      </c>
      <c r="AY2823" s="4">
        <v>80.53</v>
      </c>
      <c r="AZ2823" s="4">
        <f t="shared" si="710"/>
        <v>80.53</v>
      </c>
      <c r="BA2823" s="4">
        <f t="shared" si="711"/>
        <v>88.8075329407</v>
      </c>
      <c r="BB2823" s="4">
        <v>9.51</v>
      </c>
      <c r="BC2823" s="4">
        <v>12000</v>
      </c>
      <c r="BD2823">
        <v>2.5276405450100001</v>
      </c>
      <c r="BE2823" s="2">
        <v>0.11</v>
      </c>
      <c r="BF2823">
        <v>40</v>
      </c>
      <c r="BG2823">
        <f t="shared" si="705"/>
        <v>0.11171872670841716</v>
      </c>
      <c r="BH2823">
        <v>0.31764999999999999</v>
      </c>
      <c r="BI2823" s="4">
        <v>0.52800000000000002</v>
      </c>
      <c r="BJ2823" s="4">
        <v>0.17599999999999999</v>
      </c>
      <c r="BK2823" s="3">
        <f t="shared" si="712"/>
        <v>385500</v>
      </c>
      <c r="BL2823" s="3">
        <f t="shared" si="713"/>
        <v>72</v>
      </c>
      <c r="BM2823" s="3">
        <v>820.99999999999989</v>
      </c>
      <c r="BN2823" s="3">
        <v>738.9</v>
      </c>
      <c r="BO2823" s="3">
        <f t="shared" si="714"/>
        <v>82.099999999999909</v>
      </c>
      <c r="BP2823" s="3">
        <f t="shared" si="715"/>
        <v>22800</v>
      </c>
      <c r="BQ2823">
        <v>0.72</v>
      </c>
      <c r="BR2823">
        <v>0.59</v>
      </c>
      <c r="BS2823">
        <v>7.85</v>
      </c>
      <c r="BT2823">
        <f t="shared" si="706"/>
        <v>732.90000000000009</v>
      </c>
      <c r="BU2823" s="1">
        <f t="shared" si="707"/>
        <v>0.32585231720469693</v>
      </c>
      <c r="BV2823" s="1">
        <f t="shared" si="716"/>
        <v>0.37070025818701186</v>
      </c>
      <c r="BW2823">
        <f t="shared" si="717"/>
        <v>0.35962206511093303</v>
      </c>
      <c r="BX2823">
        <f t="shared" si="718"/>
        <v>0.37799233004908112</v>
      </c>
      <c r="BY2823">
        <f t="shared" si="719"/>
        <v>157.76831331977766</v>
      </c>
    </row>
    <row r="2824" spans="1:77" x14ac:dyDescent="0.2">
      <c r="A2824">
        <v>16</v>
      </c>
      <c r="B2824">
        <v>51075</v>
      </c>
      <c r="C2824" t="s">
        <v>1397</v>
      </c>
      <c r="D2824">
        <v>51</v>
      </c>
      <c r="E2824" t="s">
        <v>759</v>
      </c>
      <c r="F2824" t="s">
        <v>760</v>
      </c>
      <c r="G2824" t="s">
        <v>1543</v>
      </c>
      <c r="H2824">
        <v>75</v>
      </c>
      <c r="I2824">
        <v>5196</v>
      </c>
      <c r="J2824">
        <v>3663</v>
      </c>
      <c r="K2824">
        <v>198</v>
      </c>
      <c r="L2824">
        <v>1756</v>
      </c>
      <c r="M2824">
        <v>441</v>
      </c>
      <c r="N2824">
        <v>512</v>
      </c>
      <c r="O2824" s="3">
        <v>63066</v>
      </c>
      <c r="P2824" s="3">
        <v>88053.178320000006</v>
      </c>
      <c r="Q2824" s="3">
        <v>49150</v>
      </c>
      <c r="R2824" s="3">
        <v>68623.564429999999</v>
      </c>
      <c r="S2824" s="3">
        <v>1859.8</v>
      </c>
      <c r="T2824" s="3">
        <v>2596.6654149999999</v>
      </c>
      <c r="U2824" s="3">
        <v>35055</v>
      </c>
      <c r="V2824" s="3">
        <v>48944.02953</v>
      </c>
      <c r="W2824" s="3">
        <v>4662.3</v>
      </c>
      <c r="X2824" s="3">
        <v>6509.5349839999999</v>
      </c>
      <c r="Y2824" s="3">
        <v>475</v>
      </c>
      <c r="Z2824" s="3">
        <v>663.19823210000004</v>
      </c>
      <c r="AA2824">
        <v>2902</v>
      </c>
      <c r="AB2824">
        <v>2457</v>
      </c>
      <c r="AC2824">
        <v>216</v>
      </c>
      <c r="AD2824">
        <v>1501</v>
      </c>
      <c r="AE2824">
        <v>325</v>
      </c>
      <c r="AF2824">
        <v>345</v>
      </c>
      <c r="AG2824">
        <v>65</v>
      </c>
      <c r="AH2824">
        <v>22</v>
      </c>
      <c r="AI2824">
        <v>91</v>
      </c>
      <c r="AJ2824">
        <v>43</v>
      </c>
      <c r="AK2824">
        <v>14</v>
      </c>
      <c r="AL2824">
        <v>65</v>
      </c>
      <c r="AM2824">
        <v>88</v>
      </c>
      <c r="AN2824">
        <v>35</v>
      </c>
      <c r="AO2824">
        <v>117</v>
      </c>
      <c r="AP2824">
        <v>382</v>
      </c>
      <c r="AQ2824">
        <v>0</v>
      </c>
      <c r="AR2824" s="4">
        <v>5227</v>
      </c>
      <c r="AS2824" s="4">
        <f t="shared" si="708"/>
        <v>5609</v>
      </c>
      <c r="AT2824">
        <v>1.072438121</v>
      </c>
      <c r="AU2824" s="4">
        <f t="shared" si="704"/>
        <v>1</v>
      </c>
      <c r="AV2824" s="4">
        <f t="shared" si="709"/>
        <v>6015.3054206890001</v>
      </c>
      <c r="AW2824" s="4">
        <v>0</v>
      </c>
      <c r="AX2824" s="4">
        <v>0</v>
      </c>
      <c r="AY2824" s="4">
        <v>80.53</v>
      </c>
      <c r="AZ2824" s="4">
        <f t="shared" si="710"/>
        <v>80.53</v>
      </c>
      <c r="BA2824" s="4">
        <f t="shared" si="711"/>
        <v>86.363441884129998</v>
      </c>
      <c r="BB2824" s="4">
        <v>9.51</v>
      </c>
      <c r="BC2824" s="4">
        <v>12000</v>
      </c>
      <c r="BD2824">
        <v>2.5153638223799999</v>
      </c>
      <c r="BE2824" s="2">
        <v>0.11</v>
      </c>
      <c r="BF2824">
        <v>40</v>
      </c>
      <c r="BG2824">
        <f t="shared" si="705"/>
        <v>0.11171872670841716</v>
      </c>
      <c r="BH2824">
        <v>0.31764999999999999</v>
      </c>
      <c r="BI2824" s="4">
        <v>0.52800000000000002</v>
      </c>
      <c r="BJ2824" s="4">
        <v>0.17599999999999999</v>
      </c>
      <c r="BK2824" s="3">
        <f t="shared" si="712"/>
        <v>385500</v>
      </c>
      <c r="BL2824" s="3">
        <f t="shared" si="713"/>
        <v>72</v>
      </c>
      <c r="BM2824" s="3">
        <v>820.99999999999989</v>
      </c>
      <c r="BN2824" s="3">
        <v>738.9</v>
      </c>
      <c r="BO2824" s="3">
        <f t="shared" si="714"/>
        <v>82.099999999999909</v>
      </c>
      <c r="BP2824" s="3">
        <f t="shared" si="715"/>
        <v>22800</v>
      </c>
      <c r="BQ2824">
        <v>0.72</v>
      </c>
      <c r="BR2824">
        <v>0.59</v>
      </c>
      <c r="BS2824">
        <v>7.85</v>
      </c>
      <c r="BT2824">
        <f t="shared" si="706"/>
        <v>732.90000000000009</v>
      </c>
      <c r="BU2824" s="1">
        <f t="shared" si="707"/>
        <v>0.31799197379422084</v>
      </c>
      <c r="BV2824" s="1">
        <f t="shared" si="716"/>
        <v>0.36016198788997578</v>
      </c>
      <c r="BW2824">
        <f t="shared" si="717"/>
        <v>0.34908379481389695</v>
      </c>
      <c r="BX2824">
        <f t="shared" si="718"/>
        <v>0.36745405975204504</v>
      </c>
      <c r="BY2824">
        <f t="shared" si="719"/>
        <v>157.76831331977766</v>
      </c>
    </row>
    <row r="2825" spans="1:77" x14ac:dyDescent="0.2">
      <c r="A2825">
        <v>11</v>
      </c>
      <c r="B2825">
        <v>51077</v>
      </c>
      <c r="C2825" t="s">
        <v>853</v>
      </c>
      <c r="D2825">
        <v>51</v>
      </c>
      <c r="E2825" t="s">
        <v>759</v>
      </c>
      <c r="F2825" t="s">
        <v>760</v>
      </c>
      <c r="G2825" t="s">
        <v>156</v>
      </c>
      <c r="H2825">
        <v>77</v>
      </c>
      <c r="I2825">
        <v>2890</v>
      </c>
      <c r="J2825">
        <v>2271</v>
      </c>
      <c r="K2825">
        <v>201</v>
      </c>
      <c r="L2825">
        <v>1516</v>
      </c>
      <c r="M2825">
        <v>273</v>
      </c>
      <c r="N2825">
        <v>343</v>
      </c>
      <c r="O2825" s="3">
        <v>26017</v>
      </c>
      <c r="P2825" s="3">
        <v>36325.112430000001</v>
      </c>
      <c r="Q2825" s="3">
        <v>34565</v>
      </c>
      <c r="R2825" s="3">
        <v>48259.888189999998</v>
      </c>
      <c r="S2825" s="3">
        <v>2888.5</v>
      </c>
      <c r="T2825" s="3">
        <v>4032.943354</v>
      </c>
      <c r="U2825" s="3">
        <v>34739</v>
      </c>
      <c r="V2825" s="3">
        <v>48502.828179999997</v>
      </c>
      <c r="W2825" s="3">
        <v>3261.8</v>
      </c>
      <c r="X2825" s="3">
        <v>4554.1473539999997</v>
      </c>
      <c r="Y2825" s="3">
        <v>303</v>
      </c>
      <c r="Z2825" s="3">
        <v>423.05066169999998</v>
      </c>
      <c r="AA2825">
        <v>1827</v>
      </c>
      <c r="AB2825">
        <v>1561</v>
      </c>
      <c r="AC2825">
        <v>209</v>
      </c>
      <c r="AD2825">
        <v>1313</v>
      </c>
      <c r="AE2825">
        <v>216</v>
      </c>
      <c r="AF2825">
        <v>223</v>
      </c>
      <c r="AG2825">
        <v>65</v>
      </c>
      <c r="AH2825">
        <v>22</v>
      </c>
      <c r="AI2825">
        <v>91</v>
      </c>
      <c r="AJ2825">
        <v>43</v>
      </c>
      <c r="AK2825">
        <v>14</v>
      </c>
      <c r="AL2825">
        <v>65</v>
      </c>
      <c r="AM2825">
        <v>88</v>
      </c>
      <c r="AN2825">
        <v>35</v>
      </c>
      <c r="AO2825">
        <v>117</v>
      </c>
      <c r="AP2825">
        <v>382</v>
      </c>
      <c r="AQ2825">
        <v>0</v>
      </c>
      <c r="AR2825" s="4">
        <v>5227</v>
      </c>
      <c r="AS2825" s="4">
        <f t="shared" si="708"/>
        <v>5609</v>
      </c>
      <c r="AT2825">
        <v>0.97673858400000002</v>
      </c>
      <c r="AU2825" s="4">
        <f t="shared" si="704"/>
        <v>1</v>
      </c>
      <c r="AV2825" s="4">
        <f t="shared" si="709"/>
        <v>5478.5267176560001</v>
      </c>
      <c r="AW2825" s="4">
        <v>0</v>
      </c>
      <c r="AX2825" s="4">
        <v>0</v>
      </c>
      <c r="AY2825" s="4">
        <v>80.53</v>
      </c>
      <c r="AZ2825" s="4">
        <f t="shared" si="710"/>
        <v>80.53</v>
      </c>
      <c r="BA2825" s="4">
        <f t="shared" si="711"/>
        <v>78.656758169520003</v>
      </c>
      <c r="BB2825" s="4">
        <v>9.51</v>
      </c>
      <c r="BC2825" s="4">
        <v>12000</v>
      </c>
      <c r="BD2825">
        <v>2.4903976640800001</v>
      </c>
      <c r="BE2825" s="2">
        <v>0.11</v>
      </c>
      <c r="BF2825">
        <v>40</v>
      </c>
      <c r="BG2825">
        <f t="shared" si="705"/>
        <v>0.11171872670841716</v>
      </c>
      <c r="BH2825">
        <v>0.60797500000000004</v>
      </c>
      <c r="BI2825" s="4">
        <v>0.52800000000000002</v>
      </c>
      <c r="BJ2825" s="4">
        <v>0.17599999999999999</v>
      </c>
      <c r="BK2825" s="3">
        <f t="shared" si="712"/>
        <v>385500</v>
      </c>
      <c r="BL2825" s="3">
        <f t="shared" si="713"/>
        <v>72</v>
      </c>
      <c r="BM2825" s="3">
        <v>820.99999999999989</v>
      </c>
      <c r="BN2825" s="3">
        <v>738.9</v>
      </c>
      <c r="BO2825" s="3">
        <f t="shared" si="714"/>
        <v>82.099999999999909</v>
      </c>
      <c r="BP2825" s="3">
        <f t="shared" si="715"/>
        <v>22800</v>
      </c>
      <c r="BQ2825">
        <v>0.72</v>
      </c>
      <c r="BR2825">
        <v>0.59</v>
      </c>
      <c r="BS2825">
        <v>7.85</v>
      </c>
      <c r="BT2825">
        <f t="shared" si="706"/>
        <v>732.90000000000009</v>
      </c>
      <c r="BU2825" s="1">
        <f t="shared" si="707"/>
        <v>0.17483801335101207</v>
      </c>
      <c r="BV2825" s="1">
        <f t="shared" si="716"/>
        <v>0.20806560684306374</v>
      </c>
      <c r="BW2825">
        <f t="shared" si="717"/>
        <v>0.19911331673554875</v>
      </c>
      <c r="BX2825">
        <f t="shared" si="718"/>
        <v>0.21378877436144245</v>
      </c>
      <c r="BY2825">
        <f t="shared" si="719"/>
        <v>156.01659151449869</v>
      </c>
    </row>
    <row r="2826" spans="1:77" x14ac:dyDescent="0.2">
      <c r="A2826">
        <v>16</v>
      </c>
      <c r="B2826">
        <v>51079</v>
      </c>
      <c r="C2826" t="s">
        <v>1397</v>
      </c>
      <c r="D2826">
        <v>51</v>
      </c>
      <c r="E2826" t="s">
        <v>759</v>
      </c>
      <c r="F2826" t="s">
        <v>760</v>
      </c>
      <c r="G2826" t="s">
        <v>534</v>
      </c>
      <c r="H2826">
        <v>79</v>
      </c>
      <c r="I2826">
        <v>2405</v>
      </c>
      <c r="J2826">
        <v>2512</v>
      </c>
      <c r="K2826">
        <v>209</v>
      </c>
      <c r="L2826">
        <v>1555</v>
      </c>
      <c r="M2826">
        <v>290</v>
      </c>
      <c r="N2826">
        <v>350</v>
      </c>
      <c r="O2826" s="3">
        <v>33165</v>
      </c>
      <c r="P2826" s="3">
        <v>46305.198669999998</v>
      </c>
      <c r="Q2826" s="3">
        <v>34504</v>
      </c>
      <c r="R2826" s="3">
        <v>48174.719579999997</v>
      </c>
      <c r="S2826" s="3">
        <v>2047.4</v>
      </c>
      <c r="T2826" s="3">
        <v>2858.5938110000002</v>
      </c>
      <c r="U2826" s="3">
        <v>32142</v>
      </c>
      <c r="V2826" s="3">
        <v>44876.879110000002</v>
      </c>
      <c r="W2826" s="3">
        <v>3250.1</v>
      </c>
      <c r="X2826" s="3">
        <v>4537.8117350000002</v>
      </c>
      <c r="Y2826" s="3">
        <v>330</v>
      </c>
      <c r="Z2826" s="3">
        <v>460.74824539999997</v>
      </c>
      <c r="AA2826">
        <v>2101</v>
      </c>
      <c r="AB2826">
        <v>1948</v>
      </c>
      <c r="AC2826">
        <v>198</v>
      </c>
      <c r="AD2826">
        <v>1403</v>
      </c>
      <c r="AE2826">
        <v>257</v>
      </c>
      <c r="AF2826">
        <v>274</v>
      </c>
      <c r="AG2826">
        <v>65</v>
      </c>
      <c r="AH2826">
        <v>22</v>
      </c>
      <c r="AI2826">
        <v>91</v>
      </c>
      <c r="AJ2826">
        <v>43</v>
      </c>
      <c r="AK2826">
        <v>14</v>
      </c>
      <c r="AL2826">
        <v>65</v>
      </c>
      <c r="AM2826">
        <v>88</v>
      </c>
      <c r="AN2826">
        <v>35</v>
      </c>
      <c r="AO2826">
        <v>117</v>
      </c>
      <c r="AP2826">
        <v>382</v>
      </c>
      <c r="AQ2826">
        <v>0</v>
      </c>
      <c r="AR2826" s="4">
        <v>5227</v>
      </c>
      <c r="AS2826" s="4">
        <f t="shared" si="708"/>
        <v>5609</v>
      </c>
      <c r="AT2826">
        <v>1.0655069109999999</v>
      </c>
      <c r="AU2826" s="4">
        <f t="shared" si="704"/>
        <v>1</v>
      </c>
      <c r="AV2826" s="4">
        <f t="shared" si="709"/>
        <v>5976.428263799</v>
      </c>
      <c r="AW2826" s="4">
        <v>0</v>
      </c>
      <c r="AX2826" s="4">
        <v>0</v>
      </c>
      <c r="AY2826" s="4">
        <v>80.53</v>
      </c>
      <c r="AZ2826" s="4">
        <f t="shared" si="710"/>
        <v>80.53</v>
      </c>
      <c r="BA2826" s="4">
        <f t="shared" si="711"/>
        <v>85.805271542829999</v>
      </c>
      <c r="BB2826" s="4">
        <v>9.51</v>
      </c>
      <c r="BC2826" s="4">
        <v>12000</v>
      </c>
      <c r="BD2826">
        <v>2.4971617889400002</v>
      </c>
      <c r="BE2826" s="2">
        <v>0.11</v>
      </c>
      <c r="BF2826">
        <v>40</v>
      </c>
      <c r="BG2826">
        <f t="shared" si="705"/>
        <v>0.11171872670841716</v>
      </c>
      <c r="BH2826">
        <v>0.31764999999999999</v>
      </c>
      <c r="BI2826" s="4">
        <v>0.52800000000000002</v>
      </c>
      <c r="BJ2826" s="4">
        <v>0.17599999999999999</v>
      </c>
      <c r="BK2826" s="3">
        <f t="shared" si="712"/>
        <v>385500</v>
      </c>
      <c r="BL2826" s="3">
        <f t="shared" si="713"/>
        <v>72</v>
      </c>
      <c r="BM2826" s="3">
        <v>820.99999999999989</v>
      </c>
      <c r="BN2826" s="3">
        <v>738.9</v>
      </c>
      <c r="BO2826" s="3">
        <f t="shared" si="714"/>
        <v>82.099999999999909</v>
      </c>
      <c r="BP2826" s="3">
        <f t="shared" si="715"/>
        <v>22800</v>
      </c>
      <c r="BQ2826">
        <v>0.72</v>
      </c>
      <c r="BR2826">
        <v>0.59</v>
      </c>
      <c r="BS2826">
        <v>7.85</v>
      </c>
      <c r="BT2826">
        <f t="shared" si="706"/>
        <v>732.90000000000009</v>
      </c>
      <c r="BU2826" s="1">
        <f t="shared" si="707"/>
        <v>0.31601208452318374</v>
      </c>
      <c r="BV2826" s="1">
        <f t="shared" si="716"/>
        <v>0.35178804725256063</v>
      </c>
      <c r="BW2826">
        <f t="shared" si="717"/>
        <v>0.34070985417648181</v>
      </c>
      <c r="BX2826">
        <f t="shared" si="718"/>
        <v>0.35908011911462989</v>
      </c>
      <c r="BY2826">
        <f t="shared" si="719"/>
        <v>157.76831331977766</v>
      </c>
    </row>
    <row r="2827" spans="1:77" x14ac:dyDescent="0.2">
      <c r="A2827">
        <v>16</v>
      </c>
      <c r="B2827">
        <v>51081</v>
      </c>
      <c r="C2827" t="s">
        <v>1397</v>
      </c>
      <c r="D2827">
        <v>51</v>
      </c>
      <c r="E2827" t="s">
        <v>759</v>
      </c>
      <c r="F2827" t="s">
        <v>760</v>
      </c>
      <c r="G2827" t="s">
        <v>1493</v>
      </c>
      <c r="H2827">
        <v>81</v>
      </c>
      <c r="I2827">
        <v>1730</v>
      </c>
      <c r="J2827">
        <v>1956</v>
      </c>
      <c r="K2827">
        <v>195</v>
      </c>
      <c r="L2827">
        <v>1545</v>
      </c>
      <c r="M2827">
        <v>233</v>
      </c>
      <c r="N2827">
        <v>275</v>
      </c>
      <c r="O2827" s="3">
        <v>21101</v>
      </c>
      <c r="P2827" s="3">
        <v>29461.359779999999</v>
      </c>
      <c r="Q2827" s="3">
        <v>27218</v>
      </c>
      <c r="R2827" s="3">
        <v>38001.9568</v>
      </c>
      <c r="S2827" s="3">
        <v>1904.5</v>
      </c>
      <c r="T2827" s="3">
        <v>2659.075859</v>
      </c>
      <c r="U2827" s="3">
        <v>31502</v>
      </c>
      <c r="V2827" s="3">
        <v>43983.306750000003</v>
      </c>
      <c r="W2827" s="3">
        <v>2587.6</v>
      </c>
      <c r="X2827" s="3">
        <v>3612.8247270000002</v>
      </c>
      <c r="Y2827" s="3">
        <v>263</v>
      </c>
      <c r="Z2827" s="3">
        <v>367.20238949999998</v>
      </c>
      <c r="AA2827">
        <v>1188</v>
      </c>
      <c r="AB2827">
        <v>1619</v>
      </c>
      <c r="AC2827">
        <v>223</v>
      </c>
      <c r="AD2827">
        <v>1454</v>
      </c>
      <c r="AE2827">
        <v>223</v>
      </c>
      <c r="AF2827">
        <v>227</v>
      </c>
      <c r="AG2827">
        <v>65</v>
      </c>
      <c r="AH2827">
        <v>22</v>
      </c>
      <c r="AI2827">
        <v>91</v>
      </c>
      <c r="AJ2827">
        <v>43</v>
      </c>
      <c r="AK2827">
        <v>14</v>
      </c>
      <c r="AL2827">
        <v>65</v>
      </c>
      <c r="AM2827">
        <v>88</v>
      </c>
      <c r="AN2827">
        <v>35</v>
      </c>
      <c r="AO2827">
        <v>117</v>
      </c>
      <c r="AP2827">
        <v>382</v>
      </c>
      <c r="AQ2827">
        <v>0</v>
      </c>
      <c r="AR2827" s="4">
        <v>5227</v>
      </c>
      <c r="AS2827" s="4">
        <f t="shared" si="708"/>
        <v>5609</v>
      </c>
      <c r="AT2827">
        <v>1.0693395139999999</v>
      </c>
      <c r="AU2827" s="4">
        <f t="shared" si="704"/>
        <v>1</v>
      </c>
      <c r="AV2827" s="4">
        <f t="shared" si="709"/>
        <v>5997.9253340259993</v>
      </c>
      <c r="AW2827" s="4">
        <v>0</v>
      </c>
      <c r="AX2827" s="4">
        <v>0</v>
      </c>
      <c r="AY2827" s="4">
        <v>80.53</v>
      </c>
      <c r="AZ2827" s="4">
        <f t="shared" si="710"/>
        <v>80.53</v>
      </c>
      <c r="BA2827" s="4">
        <f t="shared" si="711"/>
        <v>86.113911062420001</v>
      </c>
      <c r="BB2827" s="4">
        <v>9.51</v>
      </c>
      <c r="BC2827" s="4">
        <v>12000</v>
      </c>
      <c r="BD2827">
        <v>2.5876852423000001</v>
      </c>
      <c r="BE2827" s="2">
        <v>0.11</v>
      </c>
      <c r="BF2827">
        <v>40</v>
      </c>
      <c r="BG2827">
        <f t="shared" si="705"/>
        <v>0.11171872670841716</v>
      </c>
      <c r="BH2827">
        <v>0.31764999999999999</v>
      </c>
      <c r="BI2827" s="4">
        <v>0.52800000000000002</v>
      </c>
      <c r="BJ2827" s="4">
        <v>0.17599999999999999</v>
      </c>
      <c r="BK2827" s="3">
        <f t="shared" si="712"/>
        <v>385500</v>
      </c>
      <c r="BL2827" s="3">
        <f t="shared" si="713"/>
        <v>72</v>
      </c>
      <c r="BM2827" s="3">
        <v>820.99999999999989</v>
      </c>
      <c r="BN2827" s="3">
        <v>738.9</v>
      </c>
      <c r="BO2827" s="3">
        <f t="shared" si="714"/>
        <v>82.099999999999909</v>
      </c>
      <c r="BP2827" s="3">
        <f t="shared" si="715"/>
        <v>22800</v>
      </c>
      <c r="BQ2827">
        <v>0.72</v>
      </c>
      <c r="BR2827">
        <v>0.59</v>
      </c>
      <c r="BS2827">
        <v>7.85</v>
      </c>
      <c r="BT2827">
        <f t="shared" si="706"/>
        <v>732.90000000000009</v>
      </c>
      <c r="BU2827" s="1">
        <f t="shared" si="707"/>
        <v>0.31807236553128854</v>
      </c>
      <c r="BV2827" s="1">
        <f t="shared" si="716"/>
        <v>0.35068237962543347</v>
      </c>
      <c r="BW2827">
        <f t="shared" si="717"/>
        <v>0.33960418654935465</v>
      </c>
      <c r="BX2827">
        <f t="shared" si="718"/>
        <v>0.35797445148750273</v>
      </c>
      <c r="BY2827">
        <f t="shared" si="719"/>
        <v>157.76831331977766</v>
      </c>
    </row>
    <row r="2828" spans="1:77" x14ac:dyDescent="0.2">
      <c r="A2828">
        <v>16</v>
      </c>
      <c r="B2828">
        <v>51083</v>
      </c>
      <c r="C2828" t="s">
        <v>1397</v>
      </c>
      <c r="D2828">
        <v>51</v>
      </c>
      <c r="E2828" t="s">
        <v>759</v>
      </c>
      <c r="F2828" t="s">
        <v>760</v>
      </c>
      <c r="G2828" t="s">
        <v>1519</v>
      </c>
      <c r="H2828">
        <v>83</v>
      </c>
      <c r="I2828">
        <v>2836</v>
      </c>
      <c r="J2828">
        <v>3111</v>
      </c>
      <c r="K2828">
        <v>192</v>
      </c>
      <c r="L2828">
        <v>1910</v>
      </c>
      <c r="M2828">
        <v>361</v>
      </c>
      <c r="N2828">
        <v>381</v>
      </c>
      <c r="O2828" s="3">
        <v>47963</v>
      </c>
      <c r="P2828" s="3">
        <v>66966.266959999994</v>
      </c>
      <c r="Q2828" s="3">
        <v>38197</v>
      </c>
      <c r="R2828" s="3">
        <v>53330.911310000003</v>
      </c>
      <c r="S2828" s="3">
        <v>2188.9</v>
      </c>
      <c r="T2828" s="3">
        <v>3056.1570740000002</v>
      </c>
      <c r="U2828" s="3">
        <v>35826</v>
      </c>
      <c r="V2828" s="3">
        <v>50020.504970000002</v>
      </c>
      <c r="W2828" s="3">
        <v>3562.3</v>
      </c>
      <c r="X2828" s="3">
        <v>4973.7074990000001</v>
      </c>
      <c r="Y2828" s="3">
        <v>341</v>
      </c>
      <c r="Z2828" s="3">
        <v>476.1065203</v>
      </c>
      <c r="AA2828">
        <v>2033</v>
      </c>
      <c r="AB2828">
        <v>2020</v>
      </c>
      <c r="AC2828">
        <v>211</v>
      </c>
      <c r="AD2828">
        <v>1514</v>
      </c>
      <c r="AE2828">
        <v>268</v>
      </c>
      <c r="AF2828">
        <v>265</v>
      </c>
      <c r="AG2828">
        <v>65</v>
      </c>
      <c r="AH2828">
        <v>22</v>
      </c>
      <c r="AI2828">
        <v>91</v>
      </c>
      <c r="AJ2828">
        <v>43</v>
      </c>
      <c r="AK2828">
        <v>14</v>
      </c>
      <c r="AL2828">
        <v>65</v>
      </c>
      <c r="AM2828">
        <v>88</v>
      </c>
      <c r="AN2828">
        <v>35</v>
      </c>
      <c r="AO2828">
        <v>117</v>
      </c>
      <c r="AP2828">
        <v>382</v>
      </c>
      <c r="AQ2828">
        <v>0</v>
      </c>
      <c r="AR2828" s="4">
        <v>5227</v>
      </c>
      <c r="AS2828" s="4">
        <f t="shared" si="708"/>
        <v>5609</v>
      </c>
      <c r="AT2828">
        <v>1.027406807</v>
      </c>
      <c r="AU2828" s="4">
        <f t="shared" si="704"/>
        <v>1</v>
      </c>
      <c r="AV2828" s="4">
        <f t="shared" si="709"/>
        <v>5762.7247804629997</v>
      </c>
      <c r="AW2828" s="4">
        <v>0</v>
      </c>
      <c r="AX2828" s="4">
        <v>0</v>
      </c>
      <c r="AY2828" s="4">
        <v>80.53</v>
      </c>
      <c r="AZ2828" s="4">
        <f t="shared" si="710"/>
        <v>80.53</v>
      </c>
      <c r="BA2828" s="4">
        <f t="shared" si="711"/>
        <v>82.737070167710002</v>
      </c>
      <c r="BB2828" s="4">
        <v>9.51</v>
      </c>
      <c r="BC2828" s="4">
        <v>12000</v>
      </c>
      <c r="BD2828">
        <v>2.5702177110800002</v>
      </c>
      <c r="BE2828" s="2">
        <v>0.11</v>
      </c>
      <c r="BF2828">
        <v>40</v>
      </c>
      <c r="BG2828">
        <f t="shared" si="705"/>
        <v>0.11171872670841716</v>
      </c>
      <c r="BH2828">
        <v>0.31764999999999999</v>
      </c>
      <c r="BI2828" s="4">
        <v>0.52800000000000002</v>
      </c>
      <c r="BJ2828" s="4">
        <v>0.17599999999999999</v>
      </c>
      <c r="BK2828" s="3">
        <f t="shared" si="712"/>
        <v>385500</v>
      </c>
      <c r="BL2828" s="3">
        <f t="shared" si="713"/>
        <v>72</v>
      </c>
      <c r="BM2828" s="3">
        <v>820.99999999999989</v>
      </c>
      <c r="BN2828" s="3">
        <v>738.9</v>
      </c>
      <c r="BO2828" s="3">
        <f t="shared" si="714"/>
        <v>82.099999999999909</v>
      </c>
      <c r="BP2828" s="3">
        <f t="shared" si="715"/>
        <v>22800</v>
      </c>
      <c r="BQ2828">
        <v>0.72</v>
      </c>
      <c r="BR2828">
        <v>0.59</v>
      </c>
      <c r="BS2828">
        <v>7.85</v>
      </c>
      <c r="BT2828">
        <f t="shared" si="706"/>
        <v>732.90000000000009</v>
      </c>
      <c r="BU2828" s="1">
        <f t="shared" si="707"/>
        <v>0.30720617567423264</v>
      </c>
      <c r="BV2828" s="1">
        <f t="shared" si="716"/>
        <v>0.34501353972003557</v>
      </c>
      <c r="BW2828">
        <f t="shared" si="717"/>
        <v>0.33393534664395674</v>
      </c>
      <c r="BX2828">
        <f t="shared" si="718"/>
        <v>0.35230561158210483</v>
      </c>
      <c r="BY2828">
        <f t="shared" si="719"/>
        <v>157.76831331977766</v>
      </c>
    </row>
    <row r="2829" spans="1:77" x14ac:dyDescent="0.2">
      <c r="A2829">
        <v>16</v>
      </c>
      <c r="B2829">
        <v>51085</v>
      </c>
      <c r="C2829" t="s">
        <v>1397</v>
      </c>
      <c r="D2829">
        <v>51</v>
      </c>
      <c r="E2829" t="s">
        <v>759</v>
      </c>
      <c r="F2829" t="s">
        <v>760</v>
      </c>
      <c r="G2829" t="s">
        <v>1494</v>
      </c>
      <c r="H2829">
        <v>85</v>
      </c>
      <c r="I2829">
        <v>8004</v>
      </c>
      <c r="J2829">
        <v>5293</v>
      </c>
      <c r="K2829">
        <v>226</v>
      </c>
      <c r="L2829">
        <v>2079</v>
      </c>
      <c r="M2829">
        <v>608</v>
      </c>
      <c r="N2829">
        <v>733</v>
      </c>
      <c r="O2829" s="3">
        <v>101520</v>
      </c>
      <c r="P2829" s="3">
        <v>141742.9148</v>
      </c>
      <c r="Q2829" s="3">
        <v>64606</v>
      </c>
      <c r="R2829" s="3">
        <v>90203.336800000005</v>
      </c>
      <c r="S2829" s="3">
        <v>1593.5</v>
      </c>
      <c r="T2829" s="3">
        <v>2224.8555430000001</v>
      </c>
      <c r="U2829" s="3">
        <v>38688</v>
      </c>
      <c r="V2829" s="3">
        <v>54016.448850000001</v>
      </c>
      <c r="W2829" s="3">
        <v>6040.2</v>
      </c>
      <c r="X2829" s="3">
        <v>8433.3683400000009</v>
      </c>
      <c r="Y2829" s="3">
        <v>618</v>
      </c>
      <c r="Z2829" s="3">
        <v>862.8558051</v>
      </c>
      <c r="AA2829">
        <v>3421</v>
      </c>
      <c r="AB2829">
        <v>2616</v>
      </c>
      <c r="AC2829">
        <v>216</v>
      </c>
      <c r="AD2829">
        <v>1503</v>
      </c>
      <c r="AE2829">
        <v>334</v>
      </c>
      <c r="AF2829">
        <v>366</v>
      </c>
      <c r="AG2829">
        <v>65</v>
      </c>
      <c r="AH2829">
        <v>22</v>
      </c>
      <c r="AI2829">
        <v>91</v>
      </c>
      <c r="AJ2829">
        <v>43</v>
      </c>
      <c r="AK2829">
        <v>14</v>
      </c>
      <c r="AL2829">
        <v>65</v>
      </c>
      <c r="AM2829">
        <v>88</v>
      </c>
      <c r="AN2829">
        <v>35</v>
      </c>
      <c r="AO2829">
        <v>117</v>
      </c>
      <c r="AP2829">
        <v>382</v>
      </c>
      <c r="AQ2829">
        <v>0</v>
      </c>
      <c r="AR2829" s="4">
        <v>5227</v>
      </c>
      <c r="AS2829" s="4">
        <f t="shared" si="708"/>
        <v>5609</v>
      </c>
      <c r="AT2829">
        <v>1.0881942849999999</v>
      </c>
      <c r="AU2829" s="4">
        <f t="shared" si="704"/>
        <v>1</v>
      </c>
      <c r="AV2829" s="4">
        <f t="shared" si="709"/>
        <v>6103.6817445649995</v>
      </c>
      <c r="AW2829" s="4">
        <v>0</v>
      </c>
      <c r="AX2829" s="4">
        <v>0</v>
      </c>
      <c r="AY2829" s="4">
        <v>80.53</v>
      </c>
      <c r="AZ2829" s="4">
        <f t="shared" si="710"/>
        <v>80.53</v>
      </c>
      <c r="BA2829" s="4">
        <f t="shared" si="711"/>
        <v>87.632285771049993</v>
      </c>
      <c r="BB2829" s="4">
        <v>9.51</v>
      </c>
      <c r="BC2829" s="4">
        <v>12000</v>
      </c>
      <c r="BD2829">
        <v>2.5141051223400002</v>
      </c>
      <c r="BE2829" s="2">
        <v>0.11</v>
      </c>
      <c r="BF2829">
        <v>40</v>
      </c>
      <c r="BG2829">
        <f t="shared" si="705"/>
        <v>0.11171872670841716</v>
      </c>
      <c r="BH2829">
        <v>0.31764999999999999</v>
      </c>
      <c r="BI2829" s="4">
        <v>0.52800000000000002</v>
      </c>
      <c r="BJ2829" s="4">
        <v>0.17599999999999999</v>
      </c>
      <c r="BK2829" s="3">
        <f t="shared" si="712"/>
        <v>385500</v>
      </c>
      <c r="BL2829" s="3">
        <f t="shared" si="713"/>
        <v>72</v>
      </c>
      <c r="BM2829" s="3">
        <v>820.99999999999989</v>
      </c>
      <c r="BN2829" s="3">
        <v>738.9</v>
      </c>
      <c r="BO2829" s="3">
        <f t="shared" si="714"/>
        <v>82.099999999999909</v>
      </c>
      <c r="BP2829" s="3">
        <f t="shared" si="715"/>
        <v>22800</v>
      </c>
      <c r="BQ2829">
        <v>0.72</v>
      </c>
      <c r="BR2829">
        <v>0.59</v>
      </c>
      <c r="BS2829">
        <v>7.85</v>
      </c>
      <c r="BT2829">
        <f t="shared" si="706"/>
        <v>732.90000000000009</v>
      </c>
      <c r="BU2829" s="1">
        <f t="shared" si="707"/>
        <v>0.32198106626097334</v>
      </c>
      <c r="BV2829" s="1">
        <f t="shared" si="716"/>
        <v>0.37093720502611027</v>
      </c>
      <c r="BW2829">
        <f t="shared" si="717"/>
        <v>0.35985901195003145</v>
      </c>
      <c r="BX2829">
        <f t="shared" si="718"/>
        <v>0.37822927688817953</v>
      </c>
      <c r="BY2829">
        <f t="shared" si="719"/>
        <v>157.76831331977766</v>
      </c>
    </row>
    <row r="2830" spans="1:77" x14ac:dyDescent="0.2">
      <c r="A2830">
        <v>16</v>
      </c>
      <c r="B2830">
        <v>51087</v>
      </c>
      <c r="C2830" t="s">
        <v>1397</v>
      </c>
      <c r="D2830">
        <v>51</v>
      </c>
      <c r="E2830" t="s">
        <v>759</v>
      </c>
      <c r="F2830" t="s">
        <v>760</v>
      </c>
      <c r="G2830" t="s">
        <v>1495</v>
      </c>
      <c r="H2830">
        <v>87</v>
      </c>
      <c r="I2830">
        <v>21744</v>
      </c>
      <c r="J2830">
        <v>11377</v>
      </c>
      <c r="K2830">
        <v>199</v>
      </c>
      <c r="L2830">
        <v>3026</v>
      </c>
      <c r="M2830">
        <v>1278</v>
      </c>
      <c r="N2830">
        <v>1542</v>
      </c>
      <c r="O2830" s="3">
        <v>219190</v>
      </c>
      <c r="P2830" s="3">
        <v>306034.56939999998</v>
      </c>
      <c r="Q2830" s="3">
        <v>126400</v>
      </c>
      <c r="R2830" s="3">
        <v>176480.54010000001</v>
      </c>
      <c r="S2830" s="3">
        <v>1683.5</v>
      </c>
      <c r="T2830" s="3">
        <v>2350.5141549999998</v>
      </c>
      <c r="U2830" s="3">
        <v>52951</v>
      </c>
      <c r="V2830" s="3">
        <v>73930.546499999997</v>
      </c>
      <c r="W2830" s="3">
        <v>11720</v>
      </c>
      <c r="X2830" s="3">
        <v>16363.543750000001</v>
      </c>
      <c r="Y2830" s="3">
        <v>1228</v>
      </c>
      <c r="Z2830" s="3">
        <v>1714.541956</v>
      </c>
      <c r="AA2830">
        <v>6540</v>
      </c>
      <c r="AB2830">
        <v>3947</v>
      </c>
      <c r="AC2830">
        <v>203</v>
      </c>
      <c r="AD2830">
        <v>1661</v>
      </c>
      <c r="AE2830">
        <v>482</v>
      </c>
      <c r="AF2830">
        <v>541</v>
      </c>
      <c r="AG2830">
        <v>65</v>
      </c>
      <c r="AH2830">
        <v>22</v>
      </c>
      <c r="AI2830">
        <v>91</v>
      </c>
      <c r="AJ2830">
        <v>43</v>
      </c>
      <c r="AK2830">
        <v>14</v>
      </c>
      <c r="AL2830">
        <v>65</v>
      </c>
      <c r="AM2830">
        <v>88</v>
      </c>
      <c r="AN2830">
        <v>35</v>
      </c>
      <c r="AO2830">
        <v>117</v>
      </c>
      <c r="AP2830">
        <v>382</v>
      </c>
      <c r="AQ2830">
        <v>0</v>
      </c>
      <c r="AR2830" s="4">
        <v>5227</v>
      </c>
      <c r="AS2830" s="4">
        <f t="shared" si="708"/>
        <v>5609</v>
      </c>
      <c r="AT2830">
        <v>1.0865524010000001</v>
      </c>
      <c r="AU2830" s="4">
        <f t="shared" si="704"/>
        <v>1</v>
      </c>
      <c r="AV2830" s="4">
        <f t="shared" si="709"/>
        <v>6094.472417209</v>
      </c>
      <c r="AW2830" s="4">
        <v>0</v>
      </c>
      <c r="AX2830" s="4">
        <v>0</v>
      </c>
      <c r="AY2830" s="4">
        <v>80.53</v>
      </c>
      <c r="AZ2830" s="4">
        <f t="shared" si="710"/>
        <v>80.53</v>
      </c>
      <c r="BA2830" s="4">
        <f t="shared" si="711"/>
        <v>87.500064852530002</v>
      </c>
      <c r="BB2830" s="4">
        <v>9.51</v>
      </c>
      <c r="BC2830" s="4">
        <v>12000</v>
      </c>
      <c r="BD2830">
        <v>2.52402338527</v>
      </c>
      <c r="BE2830" s="2">
        <v>0.11</v>
      </c>
      <c r="BF2830">
        <v>40</v>
      </c>
      <c r="BG2830">
        <f t="shared" si="705"/>
        <v>0.11171872670841716</v>
      </c>
      <c r="BH2830">
        <v>0.31764999999999999</v>
      </c>
      <c r="BI2830" s="4">
        <v>0.52800000000000002</v>
      </c>
      <c r="BJ2830" s="4">
        <v>0.17599999999999999</v>
      </c>
      <c r="BK2830" s="3">
        <f t="shared" si="712"/>
        <v>385500</v>
      </c>
      <c r="BL2830" s="3">
        <f t="shared" si="713"/>
        <v>72</v>
      </c>
      <c r="BM2830" s="3">
        <v>820.99999999999989</v>
      </c>
      <c r="BN2830" s="3">
        <v>738.9</v>
      </c>
      <c r="BO2830" s="3">
        <f t="shared" si="714"/>
        <v>82.099999999999909</v>
      </c>
      <c r="BP2830" s="3">
        <f t="shared" si="715"/>
        <v>22800</v>
      </c>
      <c r="BQ2830">
        <v>0.72</v>
      </c>
      <c r="BR2830">
        <v>0.59</v>
      </c>
      <c r="BS2830">
        <v>7.85</v>
      </c>
      <c r="BT2830">
        <f t="shared" si="706"/>
        <v>732.90000000000009</v>
      </c>
      <c r="BU2830" s="1">
        <f t="shared" si="707"/>
        <v>0.32168282479551796</v>
      </c>
      <c r="BV2830" s="1">
        <f t="shared" si="716"/>
        <v>0.39818296001524689</v>
      </c>
      <c r="BW2830">
        <f t="shared" si="717"/>
        <v>0.38710476693916807</v>
      </c>
      <c r="BX2830">
        <f t="shared" si="718"/>
        <v>0.40547503187731615</v>
      </c>
      <c r="BY2830">
        <f t="shared" si="719"/>
        <v>157.76831331977766</v>
      </c>
    </row>
    <row r="2831" spans="1:77" x14ac:dyDescent="0.2">
      <c r="A2831">
        <v>16</v>
      </c>
      <c r="B2831">
        <v>51089</v>
      </c>
      <c r="C2831" t="s">
        <v>853</v>
      </c>
      <c r="D2831">
        <v>51</v>
      </c>
      <c r="E2831" t="s">
        <v>759</v>
      </c>
      <c r="F2831" t="s">
        <v>760</v>
      </c>
      <c r="G2831" t="s">
        <v>566</v>
      </c>
      <c r="H2831">
        <v>89</v>
      </c>
      <c r="I2831">
        <v>3214</v>
      </c>
      <c r="J2831">
        <v>2807</v>
      </c>
      <c r="K2831">
        <v>237</v>
      </c>
      <c r="L2831">
        <v>1709</v>
      </c>
      <c r="M2831">
        <v>319</v>
      </c>
      <c r="N2831">
        <v>381</v>
      </c>
      <c r="O2831" s="3">
        <v>30134</v>
      </c>
      <c r="P2831" s="3">
        <v>42073.295839999999</v>
      </c>
      <c r="Q2831" s="3">
        <v>39031</v>
      </c>
      <c r="R2831" s="3">
        <v>54495.347779999996</v>
      </c>
      <c r="S2831" s="3">
        <v>3044.1</v>
      </c>
      <c r="T2831" s="3">
        <v>4250.1931329999998</v>
      </c>
      <c r="U2831" s="3">
        <v>36667</v>
      </c>
      <c r="V2831" s="3">
        <v>51194.714899999999</v>
      </c>
      <c r="W2831" s="3">
        <v>3686.4</v>
      </c>
      <c r="X2831" s="3">
        <v>5146.976764</v>
      </c>
      <c r="Y2831" s="3">
        <v>344</v>
      </c>
      <c r="Z2831" s="3">
        <v>480.29514069999999</v>
      </c>
      <c r="AA2831">
        <v>2002</v>
      </c>
      <c r="AB2831">
        <v>1952</v>
      </c>
      <c r="AC2831">
        <v>227</v>
      </c>
      <c r="AD2831">
        <v>1471</v>
      </c>
      <c r="AE2831">
        <v>254</v>
      </c>
      <c r="AF2831">
        <v>258</v>
      </c>
      <c r="AG2831">
        <v>65</v>
      </c>
      <c r="AH2831">
        <v>22</v>
      </c>
      <c r="AI2831">
        <v>91</v>
      </c>
      <c r="AJ2831">
        <v>43</v>
      </c>
      <c r="AK2831">
        <v>14</v>
      </c>
      <c r="AL2831">
        <v>65</v>
      </c>
      <c r="AM2831">
        <v>88</v>
      </c>
      <c r="AN2831">
        <v>35</v>
      </c>
      <c r="AO2831">
        <v>117</v>
      </c>
      <c r="AP2831">
        <v>382</v>
      </c>
      <c r="AQ2831">
        <v>0</v>
      </c>
      <c r="AR2831" s="4">
        <v>5227</v>
      </c>
      <c r="AS2831" s="4">
        <f t="shared" si="708"/>
        <v>5609</v>
      </c>
      <c r="AT2831">
        <v>0.99671046799999996</v>
      </c>
      <c r="AU2831" s="4">
        <f t="shared" si="704"/>
        <v>1</v>
      </c>
      <c r="AV2831" s="4">
        <f t="shared" si="709"/>
        <v>5590.5490150119995</v>
      </c>
      <c r="AW2831" s="4">
        <v>0</v>
      </c>
      <c r="AX2831" s="4">
        <v>0</v>
      </c>
      <c r="AY2831" s="4">
        <v>80.53</v>
      </c>
      <c r="AZ2831" s="4">
        <f t="shared" si="710"/>
        <v>80.53</v>
      </c>
      <c r="BA2831" s="4">
        <f t="shared" si="711"/>
        <v>80.265093988039993</v>
      </c>
      <c r="BB2831" s="4">
        <v>9.51</v>
      </c>
      <c r="BC2831" s="4">
        <v>12000</v>
      </c>
      <c r="BD2831">
        <v>2.5384138479099998</v>
      </c>
      <c r="BE2831" s="2">
        <v>0.11</v>
      </c>
      <c r="BF2831">
        <v>40</v>
      </c>
      <c r="BG2831">
        <f t="shared" si="705"/>
        <v>0.11171872670841716</v>
      </c>
      <c r="BH2831">
        <v>0.60797500000000004</v>
      </c>
      <c r="BI2831" s="4">
        <v>0.52800000000000002</v>
      </c>
      <c r="BJ2831" s="4">
        <v>0.17599999999999999</v>
      </c>
      <c r="BK2831" s="3">
        <f t="shared" si="712"/>
        <v>385500</v>
      </c>
      <c r="BL2831" s="3">
        <f t="shared" si="713"/>
        <v>72</v>
      </c>
      <c r="BM2831" s="3">
        <v>820.99999999999989</v>
      </c>
      <c r="BN2831" s="3">
        <v>738.9</v>
      </c>
      <c r="BO2831" s="3">
        <f t="shared" si="714"/>
        <v>82.099999999999909</v>
      </c>
      <c r="BP2831" s="3">
        <f t="shared" si="715"/>
        <v>22800</v>
      </c>
      <c r="BQ2831">
        <v>0.72</v>
      </c>
      <c r="BR2831">
        <v>0.59</v>
      </c>
      <c r="BS2831">
        <v>7.85</v>
      </c>
      <c r="BT2831">
        <f t="shared" si="706"/>
        <v>732.90000000000009</v>
      </c>
      <c r="BU2831" s="1">
        <f t="shared" si="707"/>
        <v>0.17806604624410341</v>
      </c>
      <c r="BV2831" s="1">
        <f t="shared" si="716"/>
        <v>0.21344794830066111</v>
      </c>
      <c r="BW2831">
        <f t="shared" si="717"/>
        <v>0.20449565819314611</v>
      </c>
      <c r="BX2831">
        <f t="shared" si="718"/>
        <v>0.21917111581903981</v>
      </c>
      <c r="BY2831">
        <f t="shared" si="719"/>
        <v>156.01659151449869</v>
      </c>
    </row>
    <row r="2832" spans="1:77" x14ac:dyDescent="0.2">
      <c r="A2832">
        <v>16</v>
      </c>
      <c r="B2832">
        <v>51091</v>
      </c>
      <c r="C2832" t="s">
        <v>1397</v>
      </c>
      <c r="D2832">
        <v>51</v>
      </c>
      <c r="E2832" t="s">
        <v>759</v>
      </c>
      <c r="F2832" t="s">
        <v>760</v>
      </c>
      <c r="G2832" t="s">
        <v>884</v>
      </c>
      <c r="H2832">
        <v>91</v>
      </c>
      <c r="I2832">
        <v>1384</v>
      </c>
      <c r="J2832">
        <v>1557</v>
      </c>
      <c r="K2832">
        <v>187</v>
      </c>
      <c r="L2832">
        <v>1266</v>
      </c>
      <c r="M2832">
        <v>182</v>
      </c>
      <c r="N2832">
        <v>217</v>
      </c>
      <c r="O2832" s="3">
        <v>18859</v>
      </c>
      <c r="P2832" s="3">
        <v>26331.064119999999</v>
      </c>
      <c r="Q2832" s="3">
        <v>23511</v>
      </c>
      <c r="R2832" s="3">
        <v>32826.218180000003</v>
      </c>
      <c r="S2832" s="3">
        <v>1901.7</v>
      </c>
      <c r="T2832" s="3">
        <v>2655.1664799999999</v>
      </c>
      <c r="U2832" s="3">
        <v>27850</v>
      </c>
      <c r="V2832" s="3">
        <v>38884.359499999999</v>
      </c>
      <c r="W2832" s="3">
        <v>2235.1</v>
      </c>
      <c r="X2832" s="3">
        <v>3120.6618279999998</v>
      </c>
      <c r="Y2832" s="3">
        <v>214</v>
      </c>
      <c r="Z2832" s="3">
        <v>298.78825610000001</v>
      </c>
      <c r="AA2832">
        <v>1330</v>
      </c>
      <c r="AB2832">
        <v>1398</v>
      </c>
      <c r="AC2832">
        <v>198</v>
      </c>
      <c r="AD2832">
        <v>1231</v>
      </c>
      <c r="AE2832">
        <v>195</v>
      </c>
      <c r="AF2832">
        <v>196</v>
      </c>
      <c r="AG2832">
        <v>65</v>
      </c>
      <c r="AH2832">
        <v>22</v>
      </c>
      <c r="AI2832">
        <v>91</v>
      </c>
      <c r="AJ2832">
        <v>43</v>
      </c>
      <c r="AK2832">
        <v>14</v>
      </c>
      <c r="AL2832">
        <v>65</v>
      </c>
      <c r="AM2832">
        <v>88</v>
      </c>
      <c r="AN2832">
        <v>35</v>
      </c>
      <c r="AO2832">
        <v>117</v>
      </c>
      <c r="AP2832">
        <v>382</v>
      </c>
      <c r="AQ2832">
        <v>0</v>
      </c>
      <c r="AR2832" s="4">
        <v>5227</v>
      </c>
      <c r="AS2832" s="4">
        <f t="shared" si="708"/>
        <v>5609</v>
      </c>
      <c r="AT2832">
        <v>1.0318156140000001</v>
      </c>
      <c r="AU2832" s="4">
        <f t="shared" si="704"/>
        <v>1</v>
      </c>
      <c r="AV2832" s="4">
        <f t="shared" si="709"/>
        <v>5787.4537789260003</v>
      </c>
      <c r="AW2832" s="4">
        <v>0</v>
      </c>
      <c r="AX2832" s="4">
        <v>0</v>
      </c>
      <c r="AY2832" s="4">
        <v>80.53</v>
      </c>
      <c r="AZ2832" s="4">
        <f t="shared" si="710"/>
        <v>80.53</v>
      </c>
      <c r="BA2832" s="4">
        <f t="shared" si="711"/>
        <v>83.092111395420005</v>
      </c>
      <c r="BB2832" s="4">
        <v>9.51</v>
      </c>
      <c r="BC2832" s="4">
        <v>12000</v>
      </c>
      <c r="BD2832">
        <v>2.4590507315300001</v>
      </c>
      <c r="BE2832" s="2">
        <v>0.11</v>
      </c>
      <c r="BF2832">
        <v>40</v>
      </c>
      <c r="BG2832">
        <f t="shared" si="705"/>
        <v>0.11171872670841716</v>
      </c>
      <c r="BH2832">
        <v>0.31764999999999999</v>
      </c>
      <c r="BI2832" s="4">
        <v>0.52800000000000002</v>
      </c>
      <c r="BJ2832" s="4">
        <v>0.17599999999999999</v>
      </c>
      <c r="BK2832" s="3">
        <f t="shared" si="712"/>
        <v>385500</v>
      </c>
      <c r="BL2832" s="3">
        <f t="shared" si="713"/>
        <v>72</v>
      </c>
      <c r="BM2832" s="3">
        <v>820.99999999999989</v>
      </c>
      <c r="BN2832" s="3">
        <v>738.9</v>
      </c>
      <c r="BO2832" s="3">
        <f t="shared" si="714"/>
        <v>82.099999999999909</v>
      </c>
      <c r="BP2832" s="3">
        <f t="shared" si="715"/>
        <v>22800</v>
      </c>
      <c r="BQ2832">
        <v>0.72</v>
      </c>
      <c r="BR2832">
        <v>0.59</v>
      </c>
      <c r="BS2832">
        <v>7.85</v>
      </c>
      <c r="BT2832">
        <f t="shared" si="706"/>
        <v>732.90000000000009</v>
      </c>
      <c r="BU2832" s="1">
        <f t="shared" si="707"/>
        <v>0.30699260524195859</v>
      </c>
      <c r="BV2832" s="1">
        <f t="shared" si="716"/>
        <v>0.33760140792112353</v>
      </c>
      <c r="BW2832">
        <f t="shared" si="717"/>
        <v>0.32652321484504471</v>
      </c>
      <c r="BX2832">
        <f t="shared" si="718"/>
        <v>0.34489347978319279</v>
      </c>
      <c r="BY2832">
        <f t="shared" si="719"/>
        <v>157.76831331977766</v>
      </c>
    </row>
    <row r="2833" spans="1:77" x14ac:dyDescent="0.2">
      <c r="A2833">
        <v>16</v>
      </c>
      <c r="B2833">
        <v>51093</v>
      </c>
      <c r="C2833" t="s">
        <v>1397</v>
      </c>
      <c r="D2833">
        <v>51</v>
      </c>
      <c r="E2833" t="s">
        <v>759</v>
      </c>
      <c r="F2833" t="s">
        <v>760</v>
      </c>
      <c r="G2833" t="s">
        <v>1497</v>
      </c>
      <c r="H2833">
        <v>93</v>
      </c>
      <c r="I2833">
        <v>1291</v>
      </c>
      <c r="J2833">
        <v>4175</v>
      </c>
      <c r="K2833">
        <v>268</v>
      </c>
      <c r="L2833">
        <v>2059</v>
      </c>
      <c r="M2833">
        <v>489</v>
      </c>
      <c r="N2833">
        <v>649</v>
      </c>
      <c r="O2833" s="3">
        <v>54863</v>
      </c>
      <c r="P2833" s="3">
        <v>76600.093909999996</v>
      </c>
      <c r="Q2833" s="3">
        <v>49367</v>
      </c>
      <c r="R2833" s="3">
        <v>68926.541310000001</v>
      </c>
      <c r="S2833" s="3">
        <v>1890.7</v>
      </c>
      <c r="T2833" s="3">
        <v>2639.8082049999998</v>
      </c>
      <c r="U2833" s="3">
        <v>35165</v>
      </c>
      <c r="V2833" s="3">
        <v>49097.612280000001</v>
      </c>
      <c r="W2833" s="3">
        <v>4648.3999999999996</v>
      </c>
      <c r="X2833" s="3">
        <v>6490.1277090000003</v>
      </c>
      <c r="Y2833" s="3">
        <v>538</v>
      </c>
      <c r="Z2833" s="3">
        <v>751.1592607</v>
      </c>
      <c r="AA2833">
        <v>931</v>
      </c>
      <c r="AB2833">
        <v>2228</v>
      </c>
      <c r="AC2833">
        <v>231</v>
      </c>
      <c r="AD2833">
        <v>1484</v>
      </c>
      <c r="AE2833">
        <v>293</v>
      </c>
      <c r="AF2833">
        <v>332</v>
      </c>
      <c r="AG2833">
        <v>65</v>
      </c>
      <c r="AH2833">
        <v>22</v>
      </c>
      <c r="AI2833">
        <v>91</v>
      </c>
      <c r="AJ2833">
        <v>43</v>
      </c>
      <c r="AK2833">
        <v>14</v>
      </c>
      <c r="AL2833">
        <v>65</v>
      </c>
      <c r="AM2833">
        <v>88</v>
      </c>
      <c r="AN2833">
        <v>35</v>
      </c>
      <c r="AO2833">
        <v>117</v>
      </c>
      <c r="AP2833">
        <v>382</v>
      </c>
      <c r="AQ2833">
        <v>0</v>
      </c>
      <c r="AR2833" s="4">
        <v>5227</v>
      </c>
      <c r="AS2833" s="4">
        <f t="shared" si="708"/>
        <v>5609</v>
      </c>
      <c r="AT2833">
        <v>1.091528356</v>
      </c>
      <c r="AU2833" s="4">
        <f t="shared" si="704"/>
        <v>1</v>
      </c>
      <c r="AV2833" s="4">
        <f t="shared" si="709"/>
        <v>6122.3825488040002</v>
      </c>
      <c r="AW2833" s="4">
        <v>0</v>
      </c>
      <c r="AX2833" s="4">
        <v>0</v>
      </c>
      <c r="AY2833" s="4">
        <v>80.53</v>
      </c>
      <c r="AZ2833" s="4">
        <f t="shared" si="710"/>
        <v>80.53</v>
      </c>
      <c r="BA2833" s="4">
        <f t="shared" si="711"/>
        <v>87.900778508680006</v>
      </c>
      <c r="BB2833" s="4">
        <v>9.51</v>
      </c>
      <c r="BC2833" s="4">
        <v>12000</v>
      </c>
      <c r="BD2833">
        <v>2.54845739248</v>
      </c>
      <c r="BE2833" s="2">
        <v>0.11</v>
      </c>
      <c r="BF2833">
        <v>40</v>
      </c>
      <c r="BG2833">
        <f t="shared" si="705"/>
        <v>0.11171872670841716</v>
      </c>
      <c r="BH2833">
        <v>0.31764999999999999</v>
      </c>
      <c r="BI2833" s="4">
        <v>0.52800000000000002</v>
      </c>
      <c r="BJ2833" s="4">
        <v>0.17599999999999999</v>
      </c>
      <c r="BK2833" s="3">
        <f t="shared" si="712"/>
        <v>385500</v>
      </c>
      <c r="BL2833" s="3">
        <f t="shared" si="713"/>
        <v>72</v>
      </c>
      <c r="BM2833" s="3">
        <v>820.99999999999989</v>
      </c>
      <c r="BN2833" s="3">
        <v>738.9</v>
      </c>
      <c r="BO2833" s="3">
        <f t="shared" si="714"/>
        <v>82.099999999999909</v>
      </c>
      <c r="BP2833" s="3">
        <f t="shared" si="715"/>
        <v>22800</v>
      </c>
      <c r="BQ2833">
        <v>0.72</v>
      </c>
      <c r="BR2833">
        <v>0.59</v>
      </c>
      <c r="BS2833">
        <v>7.85</v>
      </c>
      <c r="BT2833">
        <f t="shared" si="706"/>
        <v>732.90000000000009</v>
      </c>
      <c r="BU2833" s="1">
        <f t="shared" si="707"/>
        <v>0.32324059850997183</v>
      </c>
      <c r="BV2833" s="1">
        <f t="shared" si="716"/>
        <v>0.36555656173418277</v>
      </c>
      <c r="BW2833">
        <f t="shared" si="717"/>
        <v>0.35447836865810395</v>
      </c>
      <c r="BX2833">
        <f t="shared" si="718"/>
        <v>0.37284863359625203</v>
      </c>
      <c r="BY2833">
        <f t="shared" si="719"/>
        <v>157.76831331977766</v>
      </c>
    </row>
    <row r="2834" spans="1:77" x14ac:dyDescent="0.2">
      <c r="A2834">
        <v>16</v>
      </c>
      <c r="B2834">
        <v>51095</v>
      </c>
      <c r="C2834" t="s">
        <v>1397</v>
      </c>
      <c r="D2834">
        <v>51</v>
      </c>
      <c r="E2834" t="s">
        <v>759</v>
      </c>
      <c r="F2834" t="s">
        <v>760</v>
      </c>
      <c r="G2834" t="s">
        <v>1498</v>
      </c>
      <c r="H2834">
        <v>95</v>
      </c>
      <c r="I2834">
        <v>3980</v>
      </c>
      <c r="J2834">
        <v>4759</v>
      </c>
      <c r="K2834">
        <v>241</v>
      </c>
      <c r="L2834">
        <v>2472</v>
      </c>
      <c r="M2834">
        <v>570</v>
      </c>
      <c r="N2834">
        <v>704</v>
      </c>
      <c r="O2834" s="3">
        <v>109310</v>
      </c>
      <c r="P2834" s="3">
        <v>152619.3658</v>
      </c>
      <c r="Q2834" s="3">
        <v>67628</v>
      </c>
      <c r="R2834" s="3">
        <v>94422.673760000005</v>
      </c>
      <c r="S2834" s="3">
        <v>1653.4</v>
      </c>
      <c r="T2834" s="3">
        <v>2308.4883300000001</v>
      </c>
      <c r="U2834" s="3">
        <v>44944</v>
      </c>
      <c r="V2834" s="3">
        <v>62751.118609999998</v>
      </c>
      <c r="W2834" s="3">
        <v>6316.4</v>
      </c>
      <c r="X2834" s="3">
        <v>8819.0006589999994</v>
      </c>
      <c r="Y2834" s="3">
        <v>589</v>
      </c>
      <c r="Z2834" s="3">
        <v>822.36580779999997</v>
      </c>
      <c r="AA2834">
        <v>1798</v>
      </c>
      <c r="AB2834">
        <v>2484</v>
      </c>
      <c r="AC2834">
        <v>234</v>
      </c>
      <c r="AD2834">
        <v>1739</v>
      </c>
      <c r="AE2834">
        <v>326</v>
      </c>
      <c r="AF2834">
        <v>356</v>
      </c>
      <c r="AG2834">
        <v>65</v>
      </c>
      <c r="AH2834">
        <v>22</v>
      </c>
      <c r="AI2834">
        <v>91</v>
      </c>
      <c r="AJ2834">
        <v>43</v>
      </c>
      <c r="AK2834">
        <v>14</v>
      </c>
      <c r="AL2834">
        <v>65</v>
      </c>
      <c r="AM2834">
        <v>88</v>
      </c>
      <c r="AN2834">
        <v>35</v>
      </c>
      <c r="AO2834">
        <v>117</v>
      </c>
      <c r="AP2834">
        <v>382</v>
      </c>
      <c r="AQ2834">
        <v>0</v>
      </c>
      <c r="AR2834" s="4">
        <v>5227</v>
      </c>
      <c r="AS2834" s="4">
        <f t="shared" si="708"/>
        <v>5609</v>
      </c>
      <c r="AT2834">
        <v>1.0965213579999999</v>
      </c>
      <c r="AU2834" s="4">
        <f t="shared" si="704"/>
        <v>1</v>
      </c>
      <c r="AV2834" s="4">
        <f t="shared" si="709"/>
        <v>6150.3882970219993</v>
      </c>
      <c r="AW2834" s="4">
        <v>0</v>
      </c>
      <c r="AX2834" s="4">
        <v>0</v>
      </c>
      <c r="AY2834" s="4">
        <v>80.53</v>
      </c>
      <c r="AZ2834" s="4">
        <f t="shared" si="710"/>
        <v>80.53</v>
      </c>
      <c r="BA2834" s="4">
        <f t="shared" si="711"/>
        <v>88.302864959739992</v>
      </c>
      <c r="BB2834" s="4">
        <v>9.51</v>
      </c>
      <c r="BC2834" s="4">
        <v>12000</v>
      </c>
      <c r="BD2834">
        <v>2.53222203255</v>
      </c>
      <c r="BE2834" s="2">
        <v>0.11</v>
      </c>
      <c r="BF2834">
        <v>40</v>
      </c>
      <c r="BG2834">
        <f t="shared" si="705"/>
        <v>0.11171872670841716</v>
      </c>
      <c r="BH2834">
        <v>0.31764999999999999</v>
      </c>
      <c r="BI2834" s="4">
        <v>0.52800000000000002</v>
      </c>
      <c r="BJ2834" s="4">
        <v>0.17599999999999999</v>
      </c>
      <c r="BK2834" s="3">
        <f t="shared" si="712"/>
        <v>385500</v>
      </c>
      <c r="BL2834" s="3">
        <f t="shared" si="713"/>
        <v>72</v>
      </c>
      <c r="BM2834" s="3">
        <v>820.99999999999989</v>
      </c>
      <c r="BN2834" s="3">
        <v>738.9</v>
      </c>
      <c r="BO2834" s="3">
        <f t="shared" si="714"/>
        <v>82.099999999999909</v>
      </c>
      <c r="BP2834" s="3">
        <f t="shared" si="715"/>
        <v>22800</v>
      </c>
      <c r="BQ2834">
        <v>0.72</v>
      </c>
      <c r="BR2834">
        <v>0.59</v>
      </c>
      <c r="BS2834">
        <v>7.85</v>
      </c>
      <c r="BT2834">
        <f t="shared" si="706"/>
        <v>732.90000000000009</v>
      </c>
      <c r="BU2834" s="1">
        <f t="shared" si="707"/>
        <v>0.3243146720625581</v>
      </c>
      <c r="BV2834" s="1">
        <f t="shared" si="716"/>
        <v>0.37529166882651499</v>
      </c>
      <c r="BW2834">
        <f t="shared" si="717"/>
        <v>0.36421347575043617</v>
      </c>
      <c r="BX2834">
        <f t="shared" si="718"/>
        <v>0.38258374068858425</v>
      </c>
      <c r="BY2834">
        <f t="shared" si="719"/>
        <v>157.76831331977766</v>
      </c>
    </row>
    <row r="2835" spans="1:77" x14ac:dyDescent="0.2">
      <c r="A2835">
        <v>16</v>
      </c>
      <c r="B2835">
        <v>51097</v>
      </c>
      <c r="C2835" t="s">
        <v>1397</v>
      </c>
      <c r="D2835">
        <v>51</v>
      </c>
      <c r="E2835" t="s">
        <v>759</v>
      </c>
      <c r="F2835" t="s">
        <v>760</v>
      </c>
      <c r="G2835" t="s">
        <v>1548</v>
      </c>
      <c r="H2835">
        <v>97</v>
      </c>
      <c r="I2835">
        <v>2372</v>
      </c>
      <c r="J2835">
        <v>2720</v>
      </c>
      <c r="K2835">
        <v>295</v>
      </c>
      <c r="L2835">
        <v>1928</v>
      </c>
      <c r="M2835">
        <v>350</v>
      </c>
      <c r="N2835">
        <v>392</v>
      </c>
      <c r="O2835" s="3">
        <v>42944</v>
      </c>
      <c r="P2835" s="3">
        <v>59958.705009999998</v>
      </c>
      <c r="Q2835" s="3">
        <v>38231</v>
      </c>
      <c r="R2835" s="3">
        <v>53378.382339999996</v>
      </c>
      <c r="S2835" s="3">
        <v>1751.7</v>
      </c>
      <c r="T2835" s="3">
        <v>2445.735459</v>
      </c>
      <c r="U2835" s="3">
        <v>37796</v>
      </c>
      <c r="V2835" s="3">
        <v>52771.032379999997</v>
      </c>
      <c r="W2835" s="3">
        <v>3639.4</v>
      </c>
      <c r="X2835" s="3">
        <v>5081.3550439999999</v>
      </c>
      <c r="Y2835" s="3">
        <v>364</v>
      </c>
      <c r="Z2835" s="3">
        <v>508.21927679999999</v>
      </c>
      <c r="AA2835">
        <v>1769</v>
      </c>
      <c r="AB2835">
        <v>2119</v>
      </c>
      <c r="AC2835">
        <v>274</v>
      </c>
      <c r="AD2835">
        <v>1733</v>
      </c>
      <c r="AE2835">
        <v>288</v>
      </c>
      <c r="AF2835">
        <v>300</v>
      </c>
      <c r="AG2835">
        <v>65</v>
      </c>
      <c r="AH2835">
        <v>22</v>
      </c>
      <c r="AI2835">
        <v>91</v>
      </c>
      <c r="AJ2835">
        <v>43</v>
      </c>
      <c r="AK2835">
        <v>14</v>
      </c>
      <c r="AL2835">
        <v>65</v>
      </c>
      <c r="AM2835">
        <v>88</v>
      </c>
      <c r="AN2835">
        <v>35</v>
      </c>
      <c r="AO2835">
        <v>117</v>
      </c>
      <c r="AP2835">
        <v>382</v>
      </c>
      <c r="AQ2835">
        <v>0</v>
      </c>
      <c r="AR2835" s="4">
        <v>5227</v>
      </c>
      <c r="AS2835" s="4">
        <f t="shared" si="708"/>
        <v>5609</v>
      </c>
      <c r="AT2835">
        <v>1.1006100619999999</v>
      </c>
      <c r="AU2835" s="4">
        <f t="shared" si="704"/>
        <v>1</v>
      </c>
      <c r="AV2835" s="4">
        <f t="shared" si="709"/>
        <v>6173.3218377579997</v>
      </c>
      <c r="AW2835" s="4">
        <v>0</v>
      </c>
      <c r="AX2835" s="4">
        <v>0</v>
      </c>
      <c r="AY2835" s="4">
        <v>80.53</v>
      </c>
      <c r="AZ2835" s="4">
        <f t="shared" si="710"/>
        <v>80.53</v>
      </c>
      <c r="BA2835" s="4">
        <f t="shared" si="711"/>
        <v>88.632128292859989</v>
      </c>
      <c r="BB2835" s="4">
        <v>9.51</v>
      </c>
      <c r="BC2835" s="4">
        <v>12000</v>
      </c>
      <c r="BD2835">
        <v>2.5147248443799999</v>
      </c>
      <c r="BE2835" s="2">
        <v>0.11</v>
      </c>
      <c r="BF2835">
        <v>40</v>
      </c>
      <c r="BG2835">
        <f t="shared" si="705"/>
        <v>0.11171872670841716</v>
      </c>
      <c r="BH2835">
        <v>0.31764999999999999</v>
      </c>
      <c r="BI2835" s="4">
        <v>0.52800000000000002</v>
      </c>
      <c r="BJ2835" s="4">
        <v>0.17599999999999999</v>
      </c>
      <c r="BK2835" s="3">
        <f t="shared" si="712"/>
        <v>385500</v>
      </c>
      <c r="BL2835" s="3">
        <f t="shared" si="713"/>
        <v>72</v>
      </c>
      <c r="BM2835" s="3">
        <v>820.99999999999989</v>
      </c>
      <c r="BN2835" s="3">
        <v>738.9</v>
      </c>
      <c r="BO2835" s="3">
        <f t="shared" si="714"/>
        <v>82.099999999999909</v>
      </c>
      <c r="BP2835" s="3">
        <f t="shared" si="715"/>
        <v>22800</v>
      </c>
      <c r="BQ2835">
        <v>0.72</v>
      </c>
      <c r="BR2835">
        <v>0.59</v>
      </c>
      <c r="BS2835">
        <v>7.85</v>
      </c>
      <c r="BT2835">
        <f t="shared" si="706"/>
        <v>732.90000000000009</v>
      </c>
      <c r="BU2835" s="1">
        <f t="shared" si="707"/>
        <v>0.32514378966705226</v>
      </c>
      <c r="BV2835" s="1">
        <f t="shared" si="716"/>
        <v>0.36305761336476516</v>
      </c>
      <c r="BW2835">
        <f t="shared" si="717"/>
        <v>0.35197942028868634</v>
      </c>
      <c r="BX2835">
        <f t="shared" si="718"/>
        <v>0.37034968522683442</v>
      </c>
      <c r="BY2835">
        <f t="shared" si="719"/>
        <v>157.76831331977766</v>
      </c>
    </row>
    <row r="2836" spans="1:77" x14ac:dyDescent="0.2">
      <c r="A2836">
        <v>16</v>
      </c>
      <c r="B2836">
        <v>51099</v>
      </c>
      <c r="C2836" t="s">
        <v>1397</v>
      </c>
      <c r="D2836">
        <v>51</v>
      </c>
      <c r="E2836" t="s">
        <v>759</v>
      </c>
      <c r="F2836" t="s">
        <v>760</v>
      </c>
      <c r="G2836" t="s">
        <v>1500</v>
      </c>
      <c r="H2836">
        <v>99</v>
      </c>
      <c r="I2836">
        <v>3952</v>
      </c>
      <c r="J2836">
        <v>3413</v>
      </c>
      <c r="K2836">
        <v>199</v>
      </c>
      <c r="L2836">
        <v>1737</v>
      </c>
      <c r="M2836">
        <v>403</v>
      </c>
      <c r="N2836">
        <v>470</v>
      </c>
      <c r="O2836" s="3">
        <v>60186</v>
      </c>
      <c r="P2836" s="3">
        <v>84032.102729999999</v>
      </c>
      <c r="Q2836" s="3">
        <v>43378</v>
      </c>
      <c r="R2836" s="3">
        <v>60564.658759999998</v>
      </c>
      <c r="S2836" s="3">
        <v>1596.2</v>
      </c>
      <c r="T2836" s="3">
        <v>2228.625301</v>
      </c>
      <c r="U2836" s="3">
        <v>33880</v>
      </c>
      <c r="V2836" s="3">
        <v>47303.486530000002</v>
      </c>
      <c r="W2836" s="3">
        <v>4089.9</v>
      </c>
      <c r="X2836" s="3">
        <v>5710.3462090000003</v>
      </c>
      <c r="Y2836" s="3">
        <v>426</v>
      </c>
      <c r="Z2836" s="3">
        <v>594.78409869999996</v>
      </c>
      <c r="AA2836">
        <v>2876</v>
      </c>
      <c r="AB2836">
        <v>2373</v>
      </c>
      <c r="AC2836">
        <v>204</v>
      </c>
      <c r="AD2836">
        <v>1453</v>
      </c>
      <c r="AE2836">
        <v>308</v>
      </c>
      <c r="AF2836">
        <v>334</v>
      </c>
      <c r="AG2836">
        <v>65</v>
      </c>
      <c r="AH2836">
        <v>22</v>
      </c>
      <c r="AI2836">
        <v>91</v>
      </c>
      <c r="AJ2836">
        <v>43</v>
      </c>
      <c r="AK2836">
        <v>14</v>
      </c>
      <c r="AL2836">
        <v>65</v>
      </c>
      <c r="AM2836">
        <v>88</v>
      </c>
      <c r="AN2836">
        <v>35</v>
      </c>
      <c r="AO2836">
        <v>117</v>
      </c>
      <c r="AP2836">
        <v>382</v>
      </c>
      <c r="AQ2836">
        <v>0</v>
      </c>
      <c r="AR2836" s="4">
        <v>5227</v>
      </c>
      <c r="AS2836" s="4">
        <f t="shared" si="708"/>
        <v>5609</v>
      </c>
      <c r="AT2836">
        <v>1.10598588</v>
      </c>
      <c r="AU2836" s="4">
        <f t="shared" si="704"/>
        <v>1</v>
      </c>
      <c r="AV2836" s="4">
        <f t="shared" si="709"/>
        <v>6203.4748009200002</v>
      </c>
      <c r="AW2836" s="4">
        <v>0</v>
      </c>
      <c r="AX2836" s="4">
        <v>0</v>
      </c>
      <c r="AY2836" s="4">
        <v>80.53</v>
      </c>
      <c r="AZ2836" s="4">
        <f t="shared" si="710"/>
        <v>80.53</v>
      </c>
      <c r="BA2836" s="4">
        <f t="shared" si="711"/>
        <v>89.065042916400003</v>
      </c>
      <c r="BB2836" s="4">
        <v>9.51</v>
      </c>
      <c r="BC2836" s="4">
        <v>12000</v>
      </c>
      <c r="BD2836">
        <v>2.4945720968599998</v>
      </c>
      <c r="BE2836" s="2">
        <v>0.11</v>
      </c>
      <c r="BF2836">
        <v>40</v>
      </c>
      <c r="BG2836">
        <f t="shared" si="705"/>
        <v>0.11171872670841716</v>
      </c>
      <c r="BH2836">
        <v>0.31764999999999999</v>
      </c>
      <c r="BI2836" s="4">
        <v>0.52800000000000002</v>
      </c>
      <c r="BJ2836" s="4">
        <v>0.17599999999999999</v>
      </c>
      <c r="BK2836" s="3">
        <f t="shared" si="712"/>
        <v>385500</v>
      </c>
      <c r="BL2836" s="3">
        <f t="shared" si="713"/>
        <v>72</v>
      </c>
      <c r="BM2836" s="3">
        <v>820.99999999999989</v>
      </c>
      <c r="BN2836" s="3">
        <v>738.9</v>
      </c>
      <c r="BO2836" s="3">
        <f t="shared" si="714"/>
        <v>82.099999999999909</v>
      </c>
      <c r="BP2836" s="3">
        <f t="shared" si="715"/>
        <v>22800</v>
      </c>
      <c r="BQ2836">
        <v>0.72</v>
      </c>
      <c r="BR2836">
        <v>0.59</v>
      </c>
      <c r="BS2836">
        <v>7.85</v>
      </c>
      <c r="BT2836">
        <f t="shared" si="706"/>
        <v>732.90000000000009</v>
      </c>
      <c r="BU2836" s="1">
        <f t="shared" si="707"/>
        <v>0.32626814161304013</v>
      </c>
      <c r="BV2836" s="1">
        <f t="shared" si="716"/>
        <v>0.36579461907402505</v>
      </c>
      <c r="BW2836">
        <f t="shared" si="717"/>
        <v>0.35471642599794623</v>
      </c>
      <c r="BX2836">
        <f t="shared" si="718"/>
        <v>0.37308669093609431</v>
      </c>
      <c r="BY2836">
        <f t="shared" si="719"/>
        <v>157.76831331977766</v>
      </c>
    </row>
    <row r="2837" spans="1:77" x14ac:dyDescent="0.2">
      <c r="A2837">
        <v>16</v>
      </c>
      <c r="B2837">
        <v>51101</v>
      </c>
      <c r="C2837" t="s">
        <v>1397</v>
      </c>
      <c r="D2837">
        <v>51</v>
      </c>
      <c r="E2837" t="s">
        <v>759</v>
      </c>
      <c r="F2837" t="s">
        <v>760</v>
      </c>
      <c r="G2837" t="s">
        <v>1547</v>
      </c>
      <c r="H2837">
        <v>101</v>
      </c>
      <c r="I2837">
        <v>2682</v>
      </c>
      <c r="J2837">
        <v>2848</v>
      </c>
      <c r="K2837">
        <v>286</v>
      </c>
      <c r="L2837">
        <v>1971</v>
      </c>
      <c r="M2837">
        <v>354</v>
      </c>
      <c r="N2837">
        <v>401</v>
      </c>
      <c r="O2837" s="3">
        <v>43014</v>
      </c>
      <c r="P2837" s="3">
        <v>60056.439480000001</v>
      </c>
      <c r="Q2837" s="3">
        <v>38528</v>
      </c>
      <c r="R2837" s="3">
        <v>53793.055760000003</v>
      </c>
      <c r="S2837" s="3">
        <v>1801.6</v>
      </c>
      <c r="T2837" s="3">
        <v>2515.4061790000001</v>
      </c>
      <c r="U2837" s="3">
        <v>38407</v>
      </c>
      <c r="V2837" s="3">
        <v>53624.114730000001</v>
      </c>
      <c r="W2837" s="3">
        <v>3663.3</v>
      </c>
      <c r="X2837" s="3">
        <v>5114.7243859999999</v>
      </c>
      <c r="Y2837" s="3">
        <v>372</v>
      </c>
      <c r="Z2837" s="3">
        <v>519.3889312</v>
      </c>
      <c r="AA2837">
        <v>1921</v>
      </c>
      <c r="AB2837">
        <v>2174</v>
      </c>
      <c r="AC2837">
        <v>258</v>
      </c>
      <c r="AD2837">
        <v>1762</v>
      </c>
      <c r="AE2837">
        <v>290</v>
      </c>
      <c r="AF2837">
        <v>305</v>
      </c>
      <c r="AG2837">
        <v>65</v>
      </c>
      <c r="AH2837">
        <v>22</v>
      </c>
      <c r="AI2837">
        <v>91</v>
      </c>
      <c r="AJ2837">
        <v>43</v>
      </c>
      <c r="AK2837">
        <v>14</v>
      </c>
      <c r="AL2837">
        <v>65</v>
      </c>
      <c r="AM2837">
        <v>88</v>
      </c>
      <c r="AN2837">
        <v>35</v>
      </c>
      <c r="AO2837">
        <v>117</v>
      </c>
      <c r="AP2837">
        <v>382</v>
      </c>
      <c r="AQ2837">
        <v>0</v>
      </c>
      <c r="AR2837" s="4">
        <v>5227</v>
      </c>
      <c r="AS2837" s="4">
        <f t="shared" si="708"/>
        <v>5609</v>
      </c>
      <c r="AT2837">
        <v>1.097195283</v>
      </c>
      <c r="AU2837" s="4">
        <f t="shared" si="704"/>
        <v>1</v>
      </c>
      <c r="AV2837" s="4">
        <f t="shared" si="709"/>
        <v>6154.1683423470004</v>
      </c>
      <c r="AW2837" s="4">
        <v>0</v>
      </c>
      <c r="AX2837" s="4">
        <v>0</v>
      </c>
      <c r="AY2837" s="4">
        <v>80.53</v>
      </c>
      <c r="AZ2837" s="4">
        <f t="shared" si="710"/>
        <v>80.53</v>
      </c>
      <c r="BA2837" s="4">
        <f t="shared" si="711"/>
        <v>88.357136139990004</v>
      </c>
      <c r="BB2837" s="4">
        <v>9.51</v>
      </c>
      <c r="BC2837" s="4">
        <v>12000</v>
      </c>
      <c r="BD2837">
        <v>2.5168468854900001</v>
      </c>
      <c r="BE2837" s="2">
        <v>0.11</v>
      </c>
      <c r="BF2837">
        <v>40</v>
      </c>
      <c r="BG2837">
        <f t="shared" si="705"/>
        <v>0.11171872670841716</v>
      </c>
      <c r="BH2837">
        <v>0.31764999999999999</v>
      </c>
      <c r="BI2837" s="4">
        <v>0.52800000000000002</v>
      </c>
      <c r="BJ2837" s="4">
        <v>0.17599999999999999</v>
      </c>
      <c r="BK2837" s="3">
        <f t="shared" si="712"/>
        <v>385500</v>
      </c>
      <c r="BL2837" s="3">
        <f t="shared" si="713"/>
        <v>72</v>
      </c>
      <c r="BM2837" s="3">
        <v>820.99999999999989</v>
      </c>
      <c r="BN2837" s="3">
        <v>738.9</v>
      </c>
      <c r="BO2837" s="3">
        <f t="shared" si="714"/>
        <v>82.099999999999909</v>
      </c>
      <c r="BP2837" s="3">
        <f t="shared" si="715"/>
        <v>22800</v>
      </c>
      <c r="BQ2837">
        <v>0.72</v>
      </c>
      <c r="BR2837">
        <v>0.59</v>
      </c>
      <c r="BS2837">
        <v>7.85</v>
      </c>
      <c r="BT2837">
        <f t="shared" si="706"/>
        <v>732.90000000000009</v>
      </c>
      <c r="BU2837" s="1">
        <f t="shared" si="707"/>
        <v>0.32430143840432329</v>
      </c>
      <c r="BV2837" s="1">
        <f t="shared" si="716"/>
        <v>0.3624350761534002</v>
      </c>
      <c r="BW2837">
        <f t="shared" si="717"/>
        <v>0.35135688307732138</v>
      </c>
      <c r="BX2837">
        <f t="shared" si="718"/>
        <v>0.36972714801546946</v>
      </c>
      <c r="BY2837">
        <f t="shared" si="719"/>
        <v>157.76831331977766</v>
      </c>
    </row>
    <row r="2838" spans="1:77" x14ac:dyDescent="0.2">
      <c r="A2838">
        <v>16</v>
      </c>
      <c r="B2838">
        <v>51103</v>
      </c>
      <c r="C2838" t="s">
        <v>1397</v>
      </c>
      <c r="D2838">
        <v>51</v>
      </c>
      <c r="E2838" t="s">
        <v>759</v>
      </c>
      <c r="F2838" t="s">
        <v>760</v>
      </c>
      <c r="G2838" t="s">
        <v>584</v>
      </c>
      <c r="H2838">
        <v>103</v>
      </c>
      <c r="I2838">
        <v>2395</v>
      </c>
      <c r="J2838">
        <v>3159</v>
      </c>
      <c r="K2838">
        <v>289</v>
      </c>
      <c r="L2838">
        <v>2071</v>
      </c>
      <c r="M2838">
        <v>439</v>
      </c>
      <c r="N2838">
        <v>421</v>
      </c>
      <c r="O2838" s="3">
        <v>54269</v>
      </c>
      <c r="P2838" s="3">
        <v>75770.747069999998</v>
      </c>
      <c r="Q2838" s="3">
        <v>44498</v>
      </c>
      <c r="R2838" s="3">
        <v>62128.410380000001</v>
      </c>
      <c r="S2838" s="3">
        <v>1617.3</v>
      </c>
      <c r="T2838" s="3">
        <v>2258.0852650000002</v>
      </c>
      <c r="U2838" s="3">
        <v>39253</v>
      </c>
      <c r="V2838" s="3">
        <v>54805.305690000001</v>
      </c>
      <c r="W2838" s="3">
        <v>4207.8999999999996</v>
      </c>
      <c r="X2838" s="3">
        <v>5875.0986119999998</v>
      </c>
      <c r="Y2838" s="3">
        <v>382</v>
      </c>
      <c r="Z2838" s="3">
        <v>533.35099930000001</v>
      </c>
      <c r="AA2838">
        <v>1635</v>
      </c>
      <c r="AB2838">
        <v>2103</v>
      </c>
      <c r="AC2838">
        <v>276</v>
      </c>
      <c r="AD2838">
        <v>1693</v>
      </c>
      <c r="AE2838">
        <v>292</v>
      </c>
      <c r="AF2838">
        <v>288</v>
      </c>
      <c r="AG2838">
        <v>65</v>
      </c>
      <c r="AH2838">
        <v>22</v>
      </c>
      <c r="AI2838">
        <v>91</v>
      </c>
      <c r="AJ2838">
        <v>43</v>
      </c>
      <c r="AK2838">
        <v>14</v>
      </c>
      <c r="AL2838">
        <v>65</v>
      </c>
      <c r="AM2838">
        <v>88</v>
      </c>
      <c r="AN2838">
        <v>35</v>
      </c>
      <c r="AO2838">
        <v>117</v>
      </c>
      <c r="AP2838">
        <v>382</v>
      </c>
      <c r="AQ2838">
        <v>0</v>
      </c>
      <c r="AR2838" s="4">
        <v>5227</v>
      </c>
      <c r="AS2838" s="4">
        <f t="shared" si="708"/>
        <v>5609</v>
      </c>
      <c r="AT2838">
        <v>1.109234512</v>
      </c>
      <c r="AU2838" s="4">
        <f t="shared" si="704"/>
        <v>1</v>
      </c>
      <c r="AV2838" s="4">
        <f t="shared" si="709"/>
        <v>6221.6963778079999</v>
      </c>
      <c r="AW2838" s="4">
        <v>0</v>
      </c>
      <c r="AX2838" s="4">
        <v>0</v>
      </c>
      <c r="AY2838" s="4">
        <v>80.53</v>
      </c>
      <c r="AZ2838" s="4">
        <f t="shared" si="710"/>
        <v>80.53</v>
      </c>
      <c r="BA2838" s="4">
        <f t="shared" si="711"/>
        <v>89.326655251359995</v>
      </c>
      <c r="BB2838" s="4">
        <v>9.51</v>
      </c>
      <c r="BC2838" s="4">
        <v>12000</v>
      </c>
      <c r="BD2838">
        <v>2.5119417689099999</v>
      </c>
      <c r="BE2838" s="2">
        <v>0.11</v>
      </c>
      <c r="BF2838">
        <v>40</v>
      </c>
      <c r="BG2838">
        <f t="shared" si="705"/>
        <v>0.11171872670841716</v>
      </c>
      <c r="BH2838">
        <v>0.31764999999999999</v>
      </c>
      <c r="BI2838" s="4">
        <v>0.52800000000000002</v>
      </c>
      <c r="BJ2838" s="4">
        <v>0.17599999999999999</v>
      </c>
      <c r="BK2838" s="3">
        <f t="shared" si="712"/>
        <v>385500</v>
      </c>
      <c r="BL2838" s="3">
        <f t="shared" si="713"/>
        <v>72</v>
      </c>
      <c r="BM2838" s="3">
        <v>820.99999999999989</v>
      </c>
      <c r="BN2838" s="3">
        <v>738.9</v>
      </c>
      <c r="BO2838" s="3">
        <f t="shared" si="714"/>
        <v>82.099999999999909</v>
      </c>
      <c r="BP2838" s="3">
        <f t="shared" si="715"/>
        <v>22800</v>
      </c>
      <c r="BQ2838">
        <v>0.72</v>
      </c>
      <c r="BR2838">
        <v>0.59</v>
      </c>
      <c r="BS2838">
        <v>7.85</v>
      </c>
      <c r="BT2838">
        <f t="shared" si="706"/>
        <v>732.90000000000009</v>
      </c>
      <c r="BU2838" s="1">
        <f t="shared" si="707"/>
        <v>0.32730216962230324</v>
      </c>
      <c r="BV2838" s="1">
        <f t="shared" si="716"/>
        <v>0.36793577541198014</v>
      </c>
      <c r="BW2838">
        <f t="shared" si="717"/>
        <v>0.35685758233590131</v>
      </c>
      <c r="BX2838">
        <f t="shared" si="718"/>
        <v>0.3752278472740494</v>
      </c>
      <c r="BY2838">
        <f t="shared" si="719"/>
        <v>157.76831331977766</v>
      </c>
    </row>
    <row r="2839" spans="1:77" x14ac:dyDescent="0.2">
      <c r="A2839">
        <v>15</v>
      </c>
      <c r="B2839">
        <v>51105</v>
      </c>
      <c r="C2839" t="s">
        <v>1310</v>
      </c>
      <c r="D2839">
        <v>51</v>
      </c>
      <c r="E2839" t="s">
        <v>759</v>
      </c>
      <c r="F2839" t="s">
        <v>760</v>
      </c>
      <c r="G2839" t="s">
        <v>255</v>
      </c>
      <c r="H2839">
        <v>105</v>
      </c>
      <c r="I2839">
        <v>2170</v>
      </c>
      <c r="J2839">
        <v>2219</v>
      </c>
      <c r="K2839">
        <v>189</v>
      </c>
      <c r="L2839">
        <v>1466</v>
      </c>
      <c r="M2839">
        <v>271</v>
      </c>
      <c r="N2839">
        <v>317</v>
      </c>
      <c r="O2839" s="3">
        <v>34273</v>
      </c>
      <c r="P2839" s="3">
        <v>47852.195809999997</v>
      </c>
      <c r="Q2839" s="3">
        <v>31957</v>
      </c>
      <c r="R2839" s="3">
        <v>44618.580849999998</v>
      </c>
      <c r="S2839" s="3">
        <v>2201.6</v>
      </c>
      <c r="T2839" s="3">
        <v>3073.8888999999999</v>
      </c>
      <c r="U2839" s="3">
        <v>31361</v>
      </c>
      <c r="V2839" s="3">
        <v>43786.441590000002</v>
      </c>
      <c r="W2839" s="3">
        <v>3120.9</v>
      </c>
      <c r="X2839" s="3">
        <v>4357.421816</v>
      </c>
      <c r="Y2839" s="3">
        <v>285</v>
      </c>
      <c r="Z2839" s="3">
        <v>397.91893920000001</v>
      </c>
      <c r="AA2839">
        <v>1629</v>
      </c>
      <c r="AB2839">
        <v>1488</v>
      </c>
      <c r="AC2839">
        <v>217</v>
      </c>
      <c r="AD2839">
        <v>1234</v>
      </c>
      <c r="AE2839">
        <v>210</v>
      </c>
      <c r="AF2839">
        <v>209</v>
      </c>
      <c r="AG2839">
        <v>65</v>
      </c>
      <c r="AH2839">
        <v>22</v>
      </c>
      <c r="AI2839">
        <v>91</v>
      </c>
      <c r="AJ2839">
        <v>43</v>
      </c>
      <c r="AK2839">
        <v>14</v>
      </c>
      <c r="AL2839">
        <v>65</v>
      </c>
      <c r="AM2839">
        <v>88</v>
      </c>
      <c r="AN2839">
        <v>35</v>
      </c>
      <c r="AO2839">
        <v>117</v>
      </c>
      <c r="AP2839">
        <v>382</v>
      </c>
      <c r="AQ2839">
        <v>0</v>
      </c>
      <c r="AR2839" s="4">
        <v>5227</v>
      </c>
      <c r="AS2839" s="4">
        <f t="shared" si="708"/>
        <v>5609</v>
      </c>
      <c r="AT2839">
        <v>0.94926528600000004</v>
      </c>
      <c r="AU2839" s="4">
        <f t="shared" si="704"/>
        <v>1</v>
      </c>
      <c r="AV2839" s="4">
        <f t="shared" si="709"/>
        <v>5324.428989174</v>
      </c>
      <c r="AW2839" s="4">
        <v>0</v>
      </c>
      <c r="AX2839" s="4">
        <v>0</v>
      </c>
      <c r="AY2839" s="4">
        <v>80.53</v>
      </c>
      <c r="AZ2839" s="4">
        <f t="shared" si="710"/>
        <v>80.53</v>
      </c>
      <c r="BA2839" s="4">
        <f t="shared" si="711"/>
        <v>76.444333481580003</v>
      </c>
      <c r="BB2839" s="4">
        <v>9.51</v>
      </c>
      <c r="BC2839" s="4">
        <v>12000</v>
      </c>
      <c r="BD2839">
        <v>2.3847909710000001</v>
      </c>
      <c r="BE2839" s="2">
        <v>0.11</v>
      </c>
      <c r="BF2839">
        <v>40</v>
      </c>
      <c r="BG2839">
        <f t="shared" si="705"/>
        <v>0.11171872670841716</v>
      </c>
      <c r="BH2839">
        <v>0.59909999999999997</v>
      </c>
      <c r="BI2839" s="4">
        <v>0.52800000000000002</v>
      </c>
      <c r="BJ2839" s="4">
        <v>0.17599999999999999</v>
      </c>
      <c r="BK2839" s="3">
        <f t="shared" si="712"/>
        <v>385500</v>
      </c>
      <c r="BL2839" s="3">
        <f t="shared" si="713"/>
        <v>72</v>
      </c>
      <c r="BM2839" s="3">
        <v>820.99999999999989</v>
      </c>
      <c r="BN2839" s="3">
        <v>738.9</v>
      </c>
      <c r="BO2839" s="3">
        <f t="shared" si="714"/>
        <v>82.099999999999909</v>
      </c>
      <c r="BP2839" s="3">
        <f t="shared" si="715"/>
        <v>22800</v>
      </c>
      <c r="BQ2839">
        <v>0.72</v>
      </c>
      <c r="BR2839">
        <v>0.59</v>
      </c>
      <c r="BS2839">
        <v>7.85</v>
      </c>
      <c r="BT2839">
        <f t="shared" si="706"/>
        <v>732.90000000000009</v>
      </c>
      <c r="BU2839" s="1">
        <f t="shared" si="707"/>
        <v>0.17179004078395974</v>
      </c>
      <c r="BV2839" s="1">
        <f t="shared" si="716"/>
        <v>0.20331785714907241</v>
      </c>
      <c r="BW2839">
        <f t="shared" si="717"/>
        <v>0.19433111008578344</v>
      </c>
      <c r="BX2839">
        <f t="shared" si="718"/>
        <v>0.20906645370555096</v>
      </c>
      <c r="BY2839">
        <f t="shared" si="719"/>
        <v>156.04498368557392</v>
      </c>
    </row>
    <row r="2840" spans="1:77" x14ac:dyDescent="0.2">
      <c r="A2840">
        <v>16</v>
      </c>
      <c r="B2840">
        <v>51107</v>
      </c>
      <c r="C2840" t="s">
        <v>1397</v>
      </c>
      <c r="D2840">
        <v>51</v>
      </c>
      <c r="E2840" t="s">
        <v>759</v>
      </c>
      <c r="F2840" t="s">
        <v>760</v>
      </c>
      <c r="G2840" t="s">
        <v>1527</v>
      </c>
      <c r="H2840">
        <v>107</v>
      </c>
      <c r="I2840">
        <v>10202</v>
      </c>
      <c r="J2840">
        <v>6119</v>
      </c>
      <c r="K2840">
        <v>236</v>
      </c>
      <c r="L2840">
        <v>2355</v>
      </c>
      <c r="M2840">
        <v>691</v>
      </c>
      <c r="N2840">
        <v>855</v>
      </c>
      <c r="O2840" s="3">
        <v>101270</v>
      </c>
      <c r="P2840" s="3">
        <v>141393.86309999999</v>
      </c>
      <c r="Q2840" s="3">
        <v>74998</v>
      </c>
      <c r="R2840" s="3">
        <v>104712.7179</v>
      </c>
      <c r="S2840" s="3">
        <v>2347.3000000000002</v>
      </c>
      <c r="T2840" s="3">
        <v>3277.3162320000001</v>
      </c>
      <c r="U2840" s="3">
        <v>45466</v>
      </c>
      <c r="V2840" s="3">
        <v>63479.938569999998</v>
      </c>
      <c r="W2840" s="3">
        <v>7002.7</v>
      </c>
      <c r="X2840" s="3">
        <v>9777.2173889999995</v>
      </c>
      <c r="Y2840" s="3">
        <v>732</v>
      </c>
      <c r="Z2840" s="3">
        <v>1022.023381</v>
      </c>
      <c r="AA2840">
        <v>4881</v>
      </c>
      <c r="AB2840">
        <v>3351</v>
      </c>
      <c r="AC2840">
        <v>207</v>
      </c>
      <c r="AD2840">
        <v>1684</v>
      </c>
      <c r="AE2840">
        <v>412</v>
      </c>
      <c r="AF2840">
        <v>459</v>
      </c>
      <c r="AG2840">
        <v>65</v>
      </c>
      <c r="AH2840">
        <v>22</v>
      </c>
      <c r="AI2840">
        <v>91</v>
      </c>
      <c r="AJ2840">
        <v>43</v>
      </c>
      <c r="AK2840">
        <v>14</v>
      </c>
      <c r="AL2840">
        <v>65</v>
      </c>
      <c r="AM2840">
        <v>88</v>
      </c>
      <c r="AN2840">
        <v>35</v>
      </c>
      <c r="AO2840">
        <v>117</v>
      </c>
      <c r="AP2840">
        <v>382</v>
      </c>
      <c r="AQ2840">
        <v>0</v>
      </c>
      <c r="AR2840" s="4">
        <v>5227</v>
      </c>
      <c r="AS2840" s="4">
        <f t="shared" si="708"/>
        <v>5609</v>
      </c>
      <c r="AT2840">
        <v>1.104255048</v>
      </c>
      <c r="AU2840" s="4">
        <f t="shared" si="704"/>
        <v>1</v>
      </c>
      <c r="AV2840" s="4">
        <f t="shared" si="709"/>
        <v>6193.7665642319998</v>
      </c>
      <c r="AW2840" s="4">
        <v>0</v>
      </c>
      <c r="AX2840" s="4">
        <v>0</v>
      </c>
      <c r="AY2840" s="4">
        <v>80.53</v>
      </c>
      <c r="AZ2840" s="4">
        <f t="shared" si="710"/>
        <v>80.53</v>
      </c>
      <c r="BA2840" s="4">
        <f t="shared" si="711"/>
        <v>88.925659015440004</v>
      </c>
      <c r="BB2840" s="4">
        <v>9.51</v>
      </c>
      <c r="BC2840" s="4">
        <v>12000</v>
      </c>
      <c r="BD2840">
        <v>2.5063146758900001</v>
      </c>
      <c r="BE2840" s="2">
        <v>0.11</v>
      </c>
      <c r="BF2840">
        <v>40</v>
      </c>
      <c r="BG2840">
        <f t="shared" si="705"/>
        <v>0.11171872670841716</v>
      </c>
      <c r="BH2840">
        <v>0.31764999999999999</v>
      </c>
      <c r="BI2840" s="4">
        <v>0.52800000000000002</v>
      </c>
      <c r="BJ2840" s="4">
        <v>0.17599999999999999</v>
      </c>
      <c r="BK2840" s="3">
        <f t="shared" si="712"/>
        <v>385500</v>
      </c>
      <c r="BL2840" s="3">
        <f t="shared" si="713"/>
        <v>72</v>
      </c>
      <c r="BM2840" s="3">
        <v>820.99999999999989</v>
      </c>
      <c r="BN2840" s="3">
        <v>738.9</v>
      </c>
      <c r="BO2840" s="3">
        <f t="shared" si="714"/>
        <v>82.099999999999909</v>
      </c>
      <c r="BP2840" s="3">
        <f t="shared" si="715"/>
        <v>22800</v>
      </c>
      <c r="BQ2840">
        <v>0.72</v>
      </c>
      <c r="BR2840">
        <v>0.59</v>
      </c>
      <c r="BS2840">
        <v>7.85</v>
      </c>
      <c r="BT2840">
        <f t="shared" si="706"/>
        <v>732.90000000000009</v>
      </c>
      <c r="BU2840" s="1">
        <f t="shared" si="707"/>
        <v>0.32596918711749479</v>
      </c>
      <c r="BV2840" s="1">
        <f t="shared" si="716"/>
        <v>0.38037353035171173</v>
      </c>
      <c r="BW2840">
        <f t="shared" si="717"/>
        <v>0.36929533727563291</v>
      </c>
      <c r="BX2840">
        <f t="shared" si="718"/>
        <v>0.38766560221378099</v>
      </c>
      <c r="BY2840">
        <f t="shared" si="719"/>
        <v>157.76831331977766</v>
      </c>
    </row>
    <row r="2841" spans="1:77" x14ac:dyDescent="0.2">
      <c r="A2841">
        <v>16</v>
      </c>
      <c r="B2841">
        <v>51109</v>
      </c>
      <c r="C2841" t="s">
        <v>1397</v>
      </c>
      <c r="D2841">
        <v>51</v>
      </c>
      <c r="E2841" t="s">
        <v>759</v>
      </c>
      <c r="F2841" t="s">
        <v>760</v>
      </c>
      <c r="G2841" t="s">
        <v>611</v>
      </c>
      <c r="H2841">
        <v>109</v>
      </c>
      <c r="I2841">
        <v>3716</v>
      </c>
      <c r="J2841">
        <v>2961</v>
      </c>
      <c r="K2841">
        <v>189</v>
      </c>
      <c r="L2841">
        <v>1646</v>
      </c>
      <c r="M2841">
        <v>352</v>
      </c>
      <c r="N2841">
        <v>421</v>
      </c>
      <c r="O2841" s="3">
        <v>51741</v>
      </c>
      <c r="P2841" s="3">
        <v>72241.136259999999</v>
      </c>
      <c r="Q2841" s="3">
        <v>41088</v>
      </c>
      <c r="R2841" s="3">
        <v>57367.345179999997</v>
      </c>
      <c r="S2841" s="3">
        <v>1820.3</v>
      </c>
      <c r="T2841" s="3">
        <v>2541.5152459999999</v>
      </c>
      <c r="U2841" s="3">
        <v>33588</v>
      </c>
      <c r="V2841" s="3">
        <v>46895.794139999998</v>
      </c>
      <c r="W2841" s="3">
        <v>3877.2</v>
      </c>
      <c r="X2841" s="3">
        <v>5413.3730219999998</v>
      </c>
      <c r="Y2841" s="3">
        <v>389</v>
      </c>
      <c r="Z2841" s="3">
        <v>543.12444689999995</v>
      </c>
      <c r="AA2841">
        <v>2587</v>
      </c>
      <c r="AB2841">
        <v>2232</v>
      </c>
      <c r="AC2841">
        <v>198</v>
      </c>
      <c r="AD2841">
        <v>1465</v>
      </c>
      <c r="AE2841">
        <v>294</v>
      </c>
      <c r="AF2841">
        <v>316</v>
      </c>
      <c r="AG2841">
        <v>65</v>
      </c>
      <c r="AH2841">
        <v>22</v>
      </c>
      <c r="AI2841">
        <v>91</v>
      </c>
      <c r="AJ2841">
        <v>43</v>
      </c>
      <c r="AK2841">
        <v>14</v>
      </c>
      <c r="AL2841">
        <v>65</v>
      </c>
      <c r="AM2841">
        <v>88</v>
      </c>
      <c r="AN2841">
        <v>35</v>
      </c>
      <c r="AO2841">
        <v>117</v>
      </c>
      <c r="AP2841">
        <v>382</v>
      </c>
      <c r="AQ2841">
        <v>0</v>
      </c>
      <c r="AR2841" s="4">
        <v>5227</v>
      </c>
      <c r="AS2841" s="4">
        <f t="shared" si="708"/>
        <v>5609</v>
      </c>
      <c r="AT2841">
        <v>1.0760090149999999</v>
      </c>
      <c r="AU2841" s="4">
        <f t="shared" si="704"/>
        <v>1</v>
      </c>
      <c r="AV2841" s="4">
        <f t="shared" si="709"/>
        <v>6035.3345651349991</v>
      </c>
      <c r="AW2841" s="4">
        <v>0</v>
      </c>
      <c r="AX2841" s="4">
        <v>0</v>
      </c>
      <c r="AY2841" s="4">
        <v>80.53</v>
      </c>
      <c r="AZ2841" s="4">
        <f t="shared" si="710"/>
        <v>80.53</v>
      </c>
      <c r="BA2841" s="4">
        <f t="shared" si="711"/>
        <v>86.651005977949993</v>
      </c>
      <c r="BB2841" s="4">
        <v>9.51</v>
      </c>
      <c r="BC2841" s="4">
        <v>12000</v>
      </c>
      <c r="BD2841">
        <v>2.5020430284400001</v>
      </c>
      <c r="BE2841" s="2">
        <v>0.11</v>
      </c>
      <c r="BF2841">
        <v>40</v>
      </c>
      <c r="BG2841">
        <f t="shared" si="705"/>
        <v>0.11171872670841716</v>
      </c>
      <c r="BH2841">
        <v>0.31764999999999999</v>
      </c>
      <c r="BI2841" s="4">
        <v>0.52800000000000002</v>
      </c>
      <c r="BJ2841" s="4">
        <v>0.17599999999999999</v>
      </c>
      <c r="BK2841" s="3">
        <f t="shared" si="712"/>
        <v>385500</v>
      </c>
      <c r="BL2841" s="3">
        <f t="shared" si="713"/>
        <v>72</v>
      </c>
      <c r="BM2841" s="3">
        <v>820.99999999999989</v>
      </c>
      <c r="BN2841" s="3">
        <v>738.9</v>
      </c>
      <c r="BO2841" s="3">
        <f t="shared" si="714"/>
        <v>82.099999999999909</v>
      </c>
      <c r="BP2841" s="3">
        <f t="shared" si="715"/>
        <v>22800</v>
      </c>
      <c r="BQ2841">
        <v>0.72</v>
      </c>
      <c r="BR2841">
        <v>0.59</v>
      </c>
      <c r="BS2841">
        <v>7.85</v>
      </c>
      <c r="BT2841">
        <f t="shared" si="706"/>
        <v>732.90000000000009</v>
      </c>
      <c r="BU2841" s="1">
        <f t="shared" si="707"/>
        <v>0.3187396143494266</v>
      </c>
      <c r="BV2841" s="1">
        <f t="shared" si="716"/>
        <v>0.35735101284482351</v>
      </c>
      <c r="BW2841">
        <f t="shared" si="717"/>
        <v>0.34627281976874469</v>
      </c>
      <c r="BX2841">
        <f t="shared" si="718"/>
        <v>0.36464308470689277</v>
      </c>
      <c r="BY2841">
        <f t="shared" si="719"/>
        <v>157.76831331977766</v>
      </c>
    </row>
    <row r="2842" spans="1:77" x14ac:dyDescent="0.2">
      <c r="A2842">
        <v>16</v>
      </c>
      <c r="B2842">
        <v>51111</v>
      </c>
      <c r="C2842" t="s">
        <v>1397</v>
      </c>
      <c r="D2842">
        <v>51</v>
      </c>
      <c r="E2842" t="s">
        <v>759</v>
      </c>
      <c r="F2842" t="s">
        <v>760</v>
      </c>
      <c r="G2842" t="s">
        <v>1529</v>
      </c>
      <c r="H2842">
        <v>111</v>
      </c>
      <c r="I2842">
        <v>4013</v>
      </c>
      <c r="J2842">
        <v>2613</v>
      </c>
      <c r="K2842">
        <v>184</v>
      </c>
      <c r="L2842">
        <v>1539</v>
      </c>
      <c r="M2842">
        <v>321</v>
      </c>
      <c r="N2842">
        <v>340</v>
      </c>
      <c r="O2842" s="3">
        <v>42075</v>
      </c>
      <c r="P2842" s="3">
        <v>58745.401290000002</v>
      </c>
      <c r="Q2842" s="3">
        <v>34080</v>
      </c>
      <c r="R2842" s="3">
        <v>47582.727890000002</v>
      </c>
      <c r="S2842" s="3">
        <v>1879.3</v>
      </c>
      <c r="T2842" s="3">
        <v>2623.891447</v>
      </c>
      <c r="U2842" s="3">
        <v>31455</v>
      </c>
      <c r="V2842" s="3">
        <v>43917.685030000001</v>
      </c>
      <c r="W2842" s="3">
        <v>3201.2</v>
      </c>
      <c r="X2842" s="3">
        <v>4469.5372219999999</v>
      </c>
      <c r="Y2842" s="3">
        <v>312</v>
      </c>
      <c r="Z2842" s="3">
        <v>435.61652299999997</v>
      </c>
      <c r="AA2842">
        <v>2316</v>
      </c>
      <c r="AB2842">
        <v>1774</v>
      </c>
      <c r="AC2842">
        <v>215</v>
      </c>
      <c r="AD2842">
        <v>1336</v>
      </c>
      <c r="AE2842">
        <v>244</v>
      </c>
      <c r="AF2842">
        <v>241</v>
      </c>
      <c r="AG2842">
        <v>65</v>
      </c>
      <c r="AH2842">
        <v>22</v>
      </c>
      <c r="AI2842">
        <v>91</v>
      </c>
      <c r="AJ2842">
        <v>43</v>
      </c>
      <c r="AK2842">
        <v>14</v>
      </c>
      <c r="AL2842">
        <v>65</v>
      </c>
      <c r="AM2842">
        <v>88</v>
      </c>
      <c r="AN2842">
        <v>35</v>
      </c>
      <c r="AO2842">
        <v>117</v>
      </c>
      <c r="AP2842">
        <v>382</v>
      </c>
      <c r="AQ2842">
        <v>0</v>
      </c>
      <c r="AR2842" s="4">
        <v>5227</v>
      </c>
      <c r="AS2842" s="4">
        <f t="shared" si="708"/>
        <v>5609</v>
      </c>
      <c r="AT2842">
        <v>1.0511530309999999</v>
      </c>
      <c r="AU2842" s="4">
        <f t="shared" si="704"/>
        <v>1</v>
      </c>
      <c r="AV2842" s="4">
        <f t="shared" si="709"/>
        <v>5895.9173508789991</v>
      </c>
      <c r="AW2842" s="4">
        <v>0</v>
      </c>
      <c r="AX2842" s="4">
        <v>0</v>
      </c>
      <c r="AY2842" s="4">
        <v>80.53</v>
      </c>
      <c r="AZ2842" s="4">
        <f t="shared" si="710"/>
        <v>80.53</v>
      </c>
      <c r="BA2842" s="4">
        <f t="shared" si="711"/>
        <v>84.649353586429996</v>
      </c>
      <c r="BB2842" s="4">
        <v>9.51</v>
      </c>
      <c r="BC2842" s="4">
        <v>12000</v>
      </c>
      <c r="BD2842">
        <v>2.5818068649999999</v>
      </c>
      <c r="BE2842" s="2">
        <v>0.11</v>
      </c>
      <c r="BF2842">
        <v>40</v>
      </c>
      <c r="BG2842">
        <f t="shared" si="705"/>
        <v>0.11171872670841716</v>
      </c>
      <c r="BH2842">
        <v>0.31764999999999999</v>
      </c>
      <c r="BI2842" s="4">
        <v>0.52800000000000002</v>
      </c>
      <c r="BJ2842" s="4">
        <v>0.17599999999999999</v>
      </c>
      <c r="BK2842" s="3">
        <f t="shared" si="712"/>
        <v>385500</v>
      </c>
      <c r="BL2842" s="3">
        <f t="shared" si="713"/>
        <v>72</v>
      </c>
      <c r="BM2842" s="3">
        <v>820.99999999999989</v>
      </c>
      <c r="BN2842" s="3">
        <v>738.9</v>
      </c>
      <c r="BO2842" s="3">
        <f t="shared" si="714"/>
        <v>82.099999999999909</v>
      </c>
      <c r="BP2842" s="3">
        <f t="shared" si="715"/>
        <v>22800</v>
      </c>
      <c r="BQ2842">
        <v>0.72</v>
      </c>
      <c r="BR2842">
        <v>0.59</v>
      </c>
      <c r="BS2842">
        <v>7.85</v>
      </c>
      <c r="BT2842">
        <f t="shared" si="706"/>
        <v>732.90000000000009</v>
      </c>
      <c r="BU2842" s="1">
        <f t="shared" si="707"/>
        <v>0.31337999838049663</v>
      </c>
      <c r="BV2842" s="1">
        <f t="shared" si="716"/>
        <v>0.34882590563812355</v>
      </c>
      <c r="BW2842">
        <f t="shared" si="717"/>
        <v>0.33774771256204472</v>
      </c>
      <c r="BX2842">
        <f t="shared" si="718"/>
        <v>0.35611797750019281</v>
      </c>
      <c r="BY2842">
        <f t="shared" si="719"/>
        <v>157.76831331977766</v>
      </c>
    </row>
    <row r="2843" spans="1:77" x14ac:dyDescent="0.2">
      <c r="A2843">
        <v>11</v>
      </c>
      <c r="B2843">
        <v>51113</v>
      </c>
      <c r="C2843" t="s">
        <v>853</v>
      </c>
      <c r="D2843">
        <v>51</v>
      </c>
      <c r="E2843" t="s">
        <v>759</v>
      </c>
      <c r="F2843" t="s">
        <v>760</v>
      </c>
      <c r="G2843" t="s">
        <v>221</v>
      </c>
      <c r="H2843">
        <v>113</v>
      </c>
      <c r="I2843">
        <v>3170</v>
      </c>
      <c r="J2843">
        <v>2799</v>
      </c>
      <c r="K2843">
        <v>201</v>
      </c>
      <c r="L2843">
        <v>1612</v>
      </c>
      <c r="M2843">
        <v>324</v>
      </c>
      <c r="N2843">
        <v>398</v>
      </c>
      <c r="O2843" s="3">
        <v>37175</v>
      </c>
      <c r="P2843" s="3">
        <v>51903.987950000002</v>
      </c>
      <c r="Q2843" s="3">
        <v>39573</v>
      </c>
      <c r="R2843" s="3">
        <v>55252.091869999997</v>
      </c>
      <c r="S2843" s="3">
        <v>2248.9</v>
      </c>
      <c r="T2843" s="3">
        <v>3139.929482</v>
      </c>
      <c r="U2843" s="3">
        <v>34074</v>
      </c>
      <c r="V2843" s="3">
        <v>47574.35065</v>
      </c>
      <c r="W2843" s="3">
        <v>3737.5</v>
      </c>
      <c r="X2843" s="3">
        <v>5218.3229309999997</v>
      </c>
      <c r="Y2843" s="3">
        <v>369</v>
      </c>
      <c r="Z2843" s="3">
        <v>515.20031080000001</v>
      </c>
      <c r="AA2843">
        <v>2451</v>
      </c>
      <c r="AB2843">
        <v>2125</v>
      </c>
      <c r="AC2843">
        <v>203</v>
      </c>
      <c r="AD2843">
        <v>1446</v>
      </c>
      <c r="AE2843">
        <v>277</v>
      </c>
      <c r="AF2843">
        <v>301</v>
      </c>
      <c r="AG2843">
        <v>65</v>
      </c>
      <c r="AH2843">
        <v>22</v>
      </c>
      <c r="AI2843">
        <v>91</v>
      </c>
      <c r="AJ2843">
        <v>43</v>
      </c>
      <c r="AK2843">
        <v>14</v>
      </c>
      <c r="AL2843">
        <v>65</v>
      </c>
      <c r="AM2843">
        <v>88</v>
      </c>
      <c r="AN2843">
        <v>35</v>
      </c>
      <c r="AO2843">
        <v>117</v>
      </c>
      <c r="AP2843">
        <v>382</v>
      </c>
      <c r="AQ2843">
        <v>0</v>
      </c>
      <c r="AR2843" s="4">
        <v>5227</v>
      </c>
      <c r="AS2843" s="4">
        <f t="shared" si="708"/>
        <v>5609</v>
      </c>
      <c r="AT2843">
        <v>1.072565287</v>
      </c>
      <c r="AU2843" s="4">
        <f t="shared" si="704"/>
        <v>1</v>
      </c>
      <c r="AV2843" s="4">
        <f t="shared" si="709"/>
        <v>6016.0186947829998</v>
      </c>
      <c r="AW2843" s="4">
        <v>0</v>
      </c>
      <c r="AX2843" s="4">
        <v>0</v>
      </c>
      <c r="AY2843" s="4">
        <v>80.53</v>
      </c>
      <c r="AZ2843" s="4">
        <f t="shared" si="710"/>
        <v>80.53</v>
      </c>
      <c r="BA2843" s="4">
        <f t="shared" si="711"/>
        <v>86.373682562110005</v>
      </c>
      <c r="BB2843" s="4">
        <v>9.51</v>
      </c>
      <c r="BC2843" s="4">
        <v>12000</v>
      </c>
      <c r="BD2843">
        <v>2.50779011846</v>
      </c>
      <c r="BE2843" s="2">
        <v>0.11</v>
      </c>
      <c r="BF2843">
        <v>40</v>
      </c>
      <c r="BG2843">
        <f t="shared" si="705"/>
        <v>0.11171872670841716</v>
      </c>
      <c r="BH2843">
        <v>0.60797500000000004</v>
      </c>
      <c r="BI2843" s="4">
        <v>0.52800000000000002</v>
      </c>
      <c r="BJ2843" s="4">
        <v>0.17599999999999999</v>
      </c>
      <c r="BK2843" s="3">
        <f t="shared" si="712"/>
        <v>385500</v>
      </c>
      <c r="BL2843" s="3">
        <f t="shared" si="713"/>
        <v>72</v>
      </c>
      <c r="BM2843" s="3">
        <v>820.99999999999989</v>
      </c>
      <c r="BN2843" s="3">
        <v>738.9</v>
      </c>
      <c r="BO2843" s="3">
        <f t="shared" si="714"/>
        <v>82.099999999999909</v>
      </c>
      <c r="BP2843" s="3">
        <f t="shared" si="715"/>
        <v>22800</v>
      </c>
      <c r="BQ2843">
        <v>0.72</v>
      </c>
      <c r="BR2843">
        <v>0.59</v>
      </c>
      <c r="BS2843">
        <v>7.85</v>
      </c>
      <c r="BT2843">
        <f t="shared" si="706"/>
        <v>732.90000000000009</v>
      </c>
      <c r="BU2843" s="1">
        <f t="shared" si="707"/>
        <v>0.18777045774393347</v>
      </c>
      <c r="BV2843" s="1">
        <f t="shared" si="716"/>
        <v>0.22277646351041316</v>
      </c>
      <c r="BW2843">
        <f t="shared" si="717"/>
        <v>0.21382417340289817</v>
      </c>
      <c r="BX2843">
        <f t="shared" si="718"/>
        <v>0.22849963102879187</v>
      </c>
      <c r="BY2843">
        <f t="shared" si="719"/>
        <v>156.01659151449869</v>
      </c>
    </row>
    <row r="2844" spans="1:77" x14ac:dyDescent="0.2">
      <c r="A2844">
        <v>16</v>
      </c>
      <c r="B2844">
        <v>51115</v>
      </c>
      <c r="C2844" t="s">
        <v>1397</v>
      </c>
      <c r="D2844">
        <v>51</v>
      </c>
      <c r="E2844" t="s">
        <v>759</v>
      </c>
      <c r="F2844" t="s">
        <v>760</v>
      </c>
      <c r="G2844" t="s">
        <v>1504</v>
      </c>
      <c r="H2844">
        <v>115</v>
      </c>
      <c r="I2844">
        <v>1938</v>
      </c>
      <c r="J2844">
        <v>2489</v>
      </c>
      <c r="K2844">
        <v>256</v>
      </c>
      <c r="L2844">
        <v>1745</v>
      </c>
      <c r="M2844">
        <v>300</v>
      </c>
      <c r="N2844">
        <v>327</v>
      </c>
      <c r="O2844" s="3">
        <v>34882</v>
      </c>
      <c r="P2844" s="3">
        <v>48702.48575</v>
      </c>
      <c r="Q2844" s="3">
        <v>31488</v>
      </c>
      <c r="R2844" s="3">
        <v>43963.759859999998</v>
      </c>
      <c r="S2844" s="3">
        <v>1345.7</v>
      </c>
      <c r="T2844" s="3">
        <v>1878.875497</v>
      </c>
      <c r="U2844" s="3">
        <v>32115</v>
      </c>
      <c r="V2844" s="3">
        <v>44839.181519999998</v>
      </c>
      <c r="W2844" s="3">
        <v>2970.7</v>
      </c>
      <c r="X2844" s="3">
        <v>4147.7115540000004</v>
      </c>
      <c r="Y2844" s="3">
        <v>301</v>
      </c>
      <c r="Z2844" s="3">
        <v>420.2582481</v>
      </c>
      <c r="AA2844">
        <v>1317</v>
      </c>
      <c r="AB2844">
        <v>1778</v>
      </c>
      <c r="AC2844">
        <v>256</v>
      </c>
      <c r="AD2844">
        <v>1494</v>
      </c>
      <c r="AE2844">
        <v>240</v>
      </c>
      <c r="AF2844">
        <v>242</v>
      </c>
      <c r="AG2844">
        <v>65</v>
      </c>
      <c r="AH2844">
        <v>22</v>
      </c>
      <c r="AI2844">
        <v>91</v>
      </c>
      <c r="AJ2844">
        <v>43</v>
      </c>
      <c r="AK2844">
        <v>14</v>
      </c>
      <c r="AL2844">
        <v>65</v>
      </c>
      <c r="AM2844">
        <v>88</v>
      </c>
      <c r="AN2844">
        <v>35</v>
      </c>
      <c r="AO2844">
        <v>117</v>
      </c>
      <c r="AP2844">
        <v>382</v>
      </c>
      <c r="AQ2844">
        <v>0</v>
      </c>
      <c r="AR2844" s="4">
        <v>5227</v>
      </c>
      <c r="AS2844" s="4">
        <f t="shared" si="708"/>
        <v>5609</v>
      </c>
      <c r="AT2844">
        <v>1.106744409</v>
      </c>
      <c r="AU2844" s="4">
        <f t="shared" si="704"/>
        <v>1</v>
      </c>
      <c r="AV2844" s="4">
        <f t="shared" si="709"/>
        <v>6207.729390081</v>
      </c>
      <c r="AW2844" s="4">
        <v>0</v>
      </c>
      <c r="AX2844" s="4">
        <v>0</v>
      </c>
      <c r="AY2844" s="4">
        <v>80.53</v>
      </c>
      <c r="AZ2844" s="4">
        <f t="shared" si="710"/>
        <v>80.53</v>
      </c>
      <c r="BA2844" s="4">
        <f t="shared" si="711"/>
        <v>89.126127256770005</v>
      </c>
      <c r="BB2844" s="4">
        <v>9.51</v>
      </c>
      <c r="BC2844" s="4">
        <v>12000</v>
      </c>
      <c r="BD2844">
        <v>2.52729558945</v>
      </c>
      <c r="BE2844" s="2">
        <v>0.11</v>
      </c>
      <c r="BF2844">
        <v>40</v>
      </c>
      <c r="BG2844">
        <f t="shared" si="705"/>
        <v>0.11171872670841716</v>
      </c>
      <c r="BH2844">
        <v>0.31764999999999999</v>
      </c>
      <c r="BI2844" s="4">
        <v>0.52800000000000002</v>
      </c>
      <c r="BJ2844" s="4">
        <v>0.17599999999999999</v>
      </c>
      <c r="BK2844" s="3">
        <f t="shared" si="712"/>
        <v>385500</v>
      </c>
      <c r="BL2844" s="3">
        <f t="shared" si="713"/>
        <v>72</v>
      </c>
      <c r="BM2844" s="3">
        <v>820.99999999999989</v>
      </c>
      <c r="BN2844" s="3">
        <v>738.9</v>
      </c>
      <c r="BO2844" s="3">
        <f t="shared" si="714"/>
        <v>82.099999999999909</v>
      </c>
      <c r="BP2844" s="3">
        <f t="shared" si="715"/>
        <v>22800</v>
      </c>
      <c r="BQ2844">
        <v>0.72</v>
      </c>
      <c r="BR2844">
        <v>0.59</v>
      </c>
      <c r="BS2844">
        <v>7.85</v>
      </c>
      <c r="BT2844">
        <f t="shared" si="706"/>
        <v>732.90000000000009</v>
      </c>
      <c r="BU2844" s="1">
        <f t="shared" si="707"/>
        <v>0.32685359249031681</v>
      </c>
      <c r="BV2844" s="1">
        <f t="shared" si="716"/>
        <v>0.36111078268044972</v>
      </c>
      <c r="BW2844">
        <f t="shared" si="717"/>
        <v>0.35003258960437089</v>
      </c>
      <c r="BX2844">
        <f t="shared" si="718"/>
        <v>0.36840285454251898</v>
      </c>
      <c r="BY2844">
        <f t="shared" si="719"/>
        <v>157.76831331977766</v>
      </c>
    </row>
    <row r="2845" spans="1:77" x14ac:dyDescent="0.2">
      <c r="A2845">
        <v>16</v>
      </c>
      <c r="B2845">
        <v>51117</v>
      </c>
      <c r="C2845" t="s">
        <v>1397</v>
      </c>
      <c r="D2845">
        <v>51</v>
      </c>
      <c r="E2845" t="s">
        <v>759</v>
      </c>
      <c r="F2845" t="s">
        <v>760</v>
      </c>
      <c r="G2845" t="s">
        <v>1452</v>
      </c>
      <c r="H2845">
        <v>117</v>
      </c>
      <c r="I2845">
        <v>3236</v>
      </c>
      <c r="J2845">
        <v>2378</v>
      </c>
      <c r="K2845">
        <v>215</v>
      </c>
      <c r="L2845">
        <v>1572</v>
      </c>
      <c r="M2845">
        <v>286</v>
      </c>
      <c r="N2845">
        <v>311</v>
      </c>
      <c r="O2845" s="3">
        <v>35387</v>
      </c>
      <c r="P2845" s="3">
        <v>49407.570189999999</v>
      </c>
      <c r="Q2845" s="3">
        <v>31260</v>
      </c>
      <c r="R2845" s="3">
        <v>43645.424700000003</v>
      </c>
      <c r="S2845" s="3">
        <v>2193</v>
      </c>
      <c r="T2845" s="3">
        <v>3061.8815220000001</v>
      </c>
      <c r="U2845" s="3">
        <v>31795</v>
      </c>
      <c r="V2845" s="3">
        <v>44392.395340000003</v>
      </c>
      <c r="W2845" s="3">
        <v>2946.7</v>
      </c>
      <c r="X2845" s="3">
        <v>4114.2025899999999</v>
      </c>
      <c r="Y2845" s="3">
        <v>285</v>
      </c>
      <c r="Z2845" s="3">
        <v>397.91893920000001</v>
      </c>
      <c r="AA2845">
        <v>1920</v>
      </c>
      <c r="AB2845">
        <v>1649</v>
      </c>
      <c r="AC2845">
        <v>231</v>
      </c>
      <c r="AD2845">
        <v>1337</v>
      </c>
      <c r="AE2845">
        <v>227</v>
      </c>
      <c r="AF2845">
        <v>224</v>
      </c>
      <c r="AG2845">
        <v>65</v>
      </c>
      <c r="AH2845">
        <v>22</v>
      </c>
      <c r="AI2845">
        <v>91</v>
      </c>
      <c r="AJ2845">
        <v>43</v>
      </c>
      <c r="AK2845">
        <v>14</v>
      </c>
      <c r="AL2845">
        <v>65</v>
      </c>
      <c r="AM2845">
        <v>88</v>
      </c>
      <c r="AN2845">
        <v>35</v>
      </c>
      <c r="AO2845">
        <v>117</v>
      </c>
      <c r="AP2845">
        <v>382</v>
      </c>
      <c r="AQ2845">
        <v>0</v>
      </c>
      <c r="AR2845" s="4">
        <v>5227</v>
      </c>
      <c r="AS2845" s="4">
        <f t="shared" si="708"/>
        <v>5609</v>
      </c>
      <c r="AT2845">
        <v>1.043220437</v>
      </c>
      <c r="AU2845" s="4">
        <f t="shared" si="704"/>
        <v>1</v>
      </c>
      <c r="AV2845" s="4">
        <f t="shared" si="709"/>
        <v>5851.4234311330001</v>
      </c>
      <c r="AW2845" s="4">
        <v>0</v>
      </c>
      <c r="AX2845" s="4">
        <v>0</v>
      </c>
      <c r="AY2845" s="4">
        <v>80.53</v>
      </c>
      <c r="AZ2845" s="4">
        <f t="shared" si="710"/>
        <v>80.53</v>
      </c>
      <c r="BA2845" s="4">
        <f t="shared" si="711"/>
        <v>84.010541791609995</v>
      </c>
      <c r="BB2845" s="4">
        <v>9.51</v>
      </c>
      <c r="BC2845" s="4">
        <v>12000</v>
      </c>
      <c r="BD2845">
        <v>2.5891477972499999</v>
      </c>
      <c r="BE2845" s="2">
        <v>0.11</v>
      </c>
      <c r="BF2845">
        <v>40</v>
      </c>
      <c r="BG2845">
        <f t="shared" si="705"/>
        <v>0.11171872670841716</v>
      </c>
      <c r="BH2845">
        <v>0.31764999999999999</v>
      </c>
      <c r="BI2845" s="4">
        <v>0.52800000000000002</v>
      </c>
      <c r="BJ2845" s="4">
        <v>0.17599999999999999</v>
      </c>
      <c r="BK2845" s="3">
        <f t="shared" si="712"/>
        <v>385500</v>
      </c>
      <c r="BL2845" s="3">
        <f t="shared" si="713"/>
        <v>72</v>
      </c>
      <c r="BM2845" s="3">
        <v>820.99999999999989</v>
      </c>
      <c r="BN2845" s="3">
        <v>738.9</v>
      </c>
      <c r="BO2845" s="3">
        <f t="shared" si="714"/>
        <v>82.099999999999909</v>
      </c>
      <c r="BP2845" s="3">
        <f t="shared" si="715"/>
        <v>22800</v>
      </c>
      <c r="BQ2845">
        <v>0.72</v>
      </c>
      <c r="BR2845">
        <v>0.59</v>
      </c>
      <c r="BS2845">
        <v>7.85</v>
      </c>
      <c r="BT2845">
        <f t="shared" si="706"/>
        <v>732.90000000000009</v>
      </c>
      <c r="BU2845" s="1">
        <f t="shared" si="707"/>
        <v>0.31145213771247487</v>
      </c>
      <c r="BV2845" s="1">
        <f t="shared" si="716"/>
        <v>0.34588037328596377</v>
      </c>
      <c r="BW2845">
        <f t="shared" si="717"/>
        <v>0.33480218020988495</v>
      </c>
      <c r="BX2845">
        <f t="shared" si="718"/>
        <v>0.35317244514803303</v>
      </c>
      <c r="BY2845">
        <f t="shared" si="719"/>
        <v>157.76831331977766</v>
      </c>
    </row>
    <row r="2846" spans="1:77" x14ac:dyDescent="0.2">
      <c r="A2846">
        <v>16</v>
      </c>
      <c r="B2846">
        <v>51119</v>
      </c>
      <c r="C2846" t="s">
        <v>1397</v>
      </c>
      <c r="D2846">
        <v>51</v>
      </c>
      <c r="E2846" t="s">
        <v>759</v>
      </c>
      <c r="F2846" t="s">
        <v>760</v>
      </c>
      <c r="G2846" t="s">
        <v>662</v>
      </c>
      <c r="H2846">
        <v>119</v>
      </c>
      <c r="I2846">
        <v>2477</v>
      </c>
      <c r="J2846">
        <v>2921</v>
      </c>
      <c r="K2846">
        <v>252</v>
      </c>
      <c r="L2846">
        <v>1974</v>
      </c>
      <c r="M2846">
        <v>377</v>
      </c>
      <c r="N2846">
        <v>406</v>
      </c>
      <c r="O2846" s="3">
        <v>50528</v>
      </c>
      <c r="P2846" s="3">
        <v>70547.537410000004</v>
      </c>
      <c r="Q2846" s="3">
        <v>41798</v>
      </c>
      <c r="R2846" s="3">
        <v>58358.652009999998</v>
      </c>
      <c r="S2846" s="3">
        <v>1597.3</v>
      </c>
      <c r="T2846" s="3">
        <v>2230.1611290000001</v>
      </c>
      <c r="U2846" s="3">
        <v>38056</v>
      </c>
      <c r="V2846" s="3">
        <v>53134.046150000002</v>
      </c>
      <c r="W2846" s="3">
        <v>3951.3</v>
      </c>
      <c r="X2846" s="3">
        <v>5516.8319460000002</v>
      </c>
      <c r="Y2846" s="3">
        <v>371</v>
      </c>
      <c r="Z2846" s="3">
        <v>517.99272440000004</v>
      </c>
      <c r="AA2846">
        <v>1663</v>
      </c>
      <c r="AB2846">
        <v>2077</v>
      </c>
      <c r="AC2846">
        <v>262</v>
      </c>
      <c r="AD2846">
        <v>1687</v>
      </c>
      <c r="AE2846">
        <v>282</v>
      </c>
      <c r="AF2846">
        <v>288</v>
      </c>
      <c r="AG2846">
        <v>65</v>
      </c>
      <c r="AH2846">
        <v>22</v>
      </c>
      <c r="AI2846">
        <v>91</v>
      </c>
      <c r="AJ2846">
        <v>43</v>
      </c>
      <c r="AK2846">
        <v>14</v>
      </c>
      <c r="AL2846">
        <v>65</v>
      </c>
      <c r="AM2846">
        <v>88</v>
      </c>
      <c r="AN2846">
        <v>35</v>
      </c>
      <c r="AO2846">
        <v>117</v>
      </c>
      <c r="AP2846">
        <v>382</v>
      </c>
      <c r="AQ2846">
        <v>0</v>
      </c>
      <c r="AR2846" s="4">
        <v>5227</v>
      </c>
      <c r="AS2846" s="4">
        <f t="shared" si="708"/>
        <v>5609</v>
      </c>
      <c r="AT2846">
        <v>1.1066041790000001</v>
      </c>
      <c r="AU2846" s="4">
        <f t="shared" si="704"/>
        <v>1</v>
      </c>
      <c r="AV2846" s="4">
        <f t="shared" si="709"/>
        <v>6206.942840011</v>
      </c>
      <c r="AW2846" s="4">
        <v>0</v>
      </c>
      <c r="AX2846" s="4">
        <v>0</v>
      </c>
      <c r="AY2846" s="4">
        <v>80.53</v>
      </c>
      <c r="AZ2846" s="4">
        <f t="shared" si="710"/>
        <v>80.53</v>
      </c>
      <c r="BA2846" s="4">
        <f t="shared" si="711"/>
        <v>89.114834534870013</v>
      </c>
      <c r="BB2846" s="4">
        <v>9.51</v>
      </c>
      <c r="BC2846" s="4">
        <v>12000</v>
      </c>
      <c r="BD2846">
        <v>2.5196691318000002</v>
      </c>
      <c r="BE2846" s="2">
        <v>0.11</v>
      </c>
      <c r="BF2846">
        <v>40</v>
      </c>
      <c r="BG2846">
        <f t="shared" si="705"/>
        <v>0.11171872670841716</v>
      </c>
      <c r="BH2846">
        <v>0.31764999999999999</v>
      </c>
      <c r="BI2846" s="4">
        <v>0.52800000000000002</v>
      </c>
      <c r="BJ2846" s="4">
        <v>0.17599999999999999</v>
      </c>
      <c r="BK2846" s="3">
        <f t="shared" si="712"/>
        <v>385500</v>
      </c>
      <c r="BL2846" s="3">
        <f t="shared" si="713"/>
        <v>72</v>
      </c>
      <c r="BM2846" s="3">
        <v>820.99999999999989</v>
      </c>
      <c r="BN2846" s="3">
        <v>738.9</v>
      </c>
      <c r="BO2846" s="3">
        <f t="shared" si="714"/>
        <v>82.099999999999909</v>
      </c>
      <c r="BP2846" s="3">
        <f t="shared" si="715"/>
        <v>22800</v>
      </c>
      <c r="BQ2846">
        <v>0.72</v>
      </c>
      <c r="BR2846">
        <v>0.59</v>
      </c>
      <c r="BS2846">
        <v>7.85</v>
      </c>
      <c r="BT2846">
        <f t="shared" si="706"/>
        <v>732.90000000000009</v>
      </c>
      <c r="BU2846" s="1">
        <f t="shared" si="707"/>
        <v>0.32672643761071785</v>
      </c>
      <c r="BV2846" s="1">
        <f t="shared" si="716"/>
        <v>0.36608799289085675</v>
      </c>
      <c r="BW2846">
        <f t="shared" si="717"/>
        <v>0.35500979981477793</v>
      </c>
      <c r="BX2846">
        <f t="shared" si="718"/>
        <v>0.37338006475292601</v>
      </c>
      <c r="BY2846">
        <f t="shared" si="719"/>
        <v>157.76831331977766</v>
      </c>
    </row>
    <row r="2847" spans="1:77" x14ac:dyDescent="0.2">
      <c r="A2847">
        <v>11</v>
      </c>
      <c r="B2847">
        <v>51121</v>
      </c>
      <c r="C2847" t="s">
        <v>853</v>
      </c>
      <c r="D2847">
        <v>51</v>
      </c>
      <c r="E2847" t="s">
        <v>759</v>
      </c>
      <c r="F2847" t="s">
        <v>760</v>
      </c>
      <c r="G2847" t="s">
        <v>573</v>
      </c>
      <c r="H2847">
        <v>121</v>
      </c>
      <c r="I2847">
        <v>3593</v>
      </c>
      <c r="J2847">
        <v>2389</v>
      </c>
      <c r="K2847">
        <v>203</v>
      </c>
      <c r="L2847">
        <v>1506</v>
      </c>
      <c r="M2847">
        <v>280</v>
      </c>
      <c r="N2847">
        <v>344</v>
      </c>
      <c r="O2847" s="3">
        <v>41212</v>
      </c>
      <c r="P2847" s="3">
        <v>57540.474820000003</v>
      </c>
      <c r="Q2847" s="3">
        <v>33896</v>
      </c>
      <c r="R2847" s="3">
        <v>47325.825839999998</v>
      </c>
      <c r="S2847" s="3">
        <v>2232</v>
      </c>
      <c r="T2847" s="3">
        <v>3116.3335870000001</v>
      </c>
      <c r="U2847" s="3">
        <v>32755</v>
      </c>
      <c r="V2847" s="3">
        <v>45732.753879999997</v>
      </c>
      <c r="W2847" s="3">
        <v>3184.2</v>
      </c>
      <c r="X2847" s="3">
        <v>4445.8017060000002</v>
      </c>
      <c r="Y2847" s="3">
        <v>308</v>
      </c>
      <c r="Z2847" s="3">
        <v>430.0316957</v>
      </c>
      <c r="AA2847">
        <v>1964</v>
      </c>
      <c r="AB2847">
        <v>1588</v>
      </c>
      <c r="AC2847">
        <v>209</v>
      </c>
      <c r="AD2847">
        <v>1324</v>
      </c>
      <c r="AE2847">
        <v>217</v>
      </c>
      <c r="AF2847">
        <v>223</v>
      </c>
      <c r="AG2847">
        <v>65</v>
      </c>
      <c r="AH2847">
        <v>22</v>
      </c>
      <c r="AI2847">
        <v>91</v>
      </c>
      <c r="AJ2847">
        <v>43</v>
      </c>
      <c r="AK2847">
        <v>14</v>
      </c>
      <c r="AL2847">
        <v>65</v>
      </c>
      <c r="AM2847">
        <v>88</v>
      </c>
      <c r="AN2847">
        <v>35</v>
      </c>
      <c r="AO2847">
        <v>117</v>
      </c>
      <c r="AP2847">
        <v>382</v>
      </c>
      <c r="AQ2847">
        <v>0</v>
      </c>
      <c r="AR2847" s="4">
        <v>5227</v>
      </c>
      <c r="AS2847" s="4">
        <f t="shared" si="708"/>
        <v>5609</v>
      </c>
      <c r="AT2847">
        <v>0.994413251</v>
      </c>
      <c r="AU2847" s="4">
        <f t="shared" si="704"/>
        <v>1</v>
      </c>
      <c r="AV2847" s="4">
        <f t="shared" si="709"/>
        <v>5577.663924859</v>
      </c>
      <c r="AW2847" s="4">
        <v>0</v>
      </c>
      <c r="AX2847" s="4">
        <v>0</v>
      </c>
      <c r="AY2847" s="4">
        <v>80.53</v>
      </c>
      <c r="AZ2847" s="4">
        <f t="shared" si="710"/>
        <v>80.53</v>
      </c>
      <c r="BA2847" s="4">
        <f t="shared" si="711"/>
        <v>80.080099103029994</v>
      </c>
      <c r="BB2847" s="4">
        <v>9.51</v>
      </c>
      <c r="BC2847" s="4">
        <v>12000</v>
      </c>
      <c r="BD2847">
        <v>2.4839818549900001</v>
      </c>
      <c r="BE2847" s="2">
        <v>0.11</v>
      </c>
      <c r="BF2847">
        <v>40</v>
      </c>
      <c r="BG2847">
        <f t="shared" si="705"/>
        <v>0.11171872670841716</v>
      </c>
      <c r="BH2847">
        <v>0.60797500000000004</v>
      </c>
      <c r="BI2847" s="4">
        <v>0.52800000000000002</v>
      </c>
      <c r="BJ2847" s="4">
        <v>0.17599999999999999</v>
      </c>
      <c r="BK2847" s="3">
        <f t="shared" si="712"/>
        <v>385500</v>
      </c>
      <c r="BL2847" s="3">
        <f t="shared" si="713"/>
        <v>72</v>
      </c>
      <c r="BM2847" s="3">
        <v>820.99999999999989</v>
      </c>
      <c r="BN2847" s="3">
        <v>738.9</v>
      </c>
      <c r="BO2847" s="3">
        <f t="shared" si="714"/>
        <v>82.099999999999909</v>
      </c>
      <c r="BP2847" s="3">
        <f t="shared" si="715"/>
        <v>22800</v>
      </c>
      <c r="BQ2847">
        <v>0.72</v>
      </c>
      <c r="BR2847">
        <v>0.59</v>
      </c>
      <c r="BS2847">
        <v>7.85</v>
      </c>
      <c r="BT2847">
        <f t="shared" si="706"/>
        <v>732.90000000000009</v>
      </c>
      <c r="BU2847" s="1">
        <f t="shared" si="707"/>
        <v>0.17710784108453106</v>
      </c>
      <c r="BV2847" s="1">
        <f t="shared" si="716"/>
        <v>0.20957664783868477</v>
      </c>
      <c r="BW2847">
        <f t="shared" si="717"/>
        <v>0.20062435773116977</v>
      </c>
      <c r="BX2847">
        <f t="shared" si="718"/>
        <v>0.21529981535706347</v>
      </c>
      <c r="BY2847">
        <f t="shared" si="719"/>
        <v>156.01659151449869</v>
      </c>
    </row>
    <row r="2848" spans="1:77" x14ac:dyDescent="0.2">
      <c r="A2848">
        <v>16</v>
      </c>
      <c r="B2848">
        <v>51125</v>
      </c>
      <c r="C2848" t="s">
        <v>1397</v>
      </c>
      <c r="D2848">
        <v>51</v>
      </c>
      <c r="E2848" t="s">
        <v>759</v>
      </c>
      <c r="F2848" t="s">
        <v>760</v>
      </c>
      <c r="G2848" t="s">
        <v>405</v>
      </c>
      <c r="H2848">
        <v>125</v>
      </c>
      <c r="I2848">
        <v>2207</v>
      </c>
      <c r="J2848">
        <v>1856</v>
      </c>
      <c r="K2848">
        <v>183</v>
      </c>
      <c r="L2848">
        <v>1315</v>
      </c>
      <c r="M2848">
        <v>220</v>
      </c>
      <c r="N2848">
        <v>272</v>
      </c>
      <c r="O2848" s="3">
        <v>28180</v>
      </c>
      <c r="P2848" s="3">
        <v>39345.107750000003</v>
      </c>
      <c r="Q2848" s="3">
        <v>28115</v>
      </c>
      <c r="R2848" s="3">
        <v>39254.354299999999</v>
      </c>
      <c r="S2848" s="3">
        <v>1842.6</v>
      </c>
      <c r="T2848" s="3">
        <v>2572.650658</v>
      </c>
      <c r="U2848" s="3">
        <v>28802</v>
      </c>
      <c r="V2848" s="3">
        <v>40213.54838</v>
      </c>
      <c r="W2848" s="3">
        <v>2651.1</v>
      </c>
      <c r="X2848" s="3">
        <v>3701.4838589999999</v>
      </c>
      <c r="Y2848" s="3">
        <v>259</v>
      </c>
      <c r="Z2848" s="3">
        <v>361.61756229999997</v>
      </c>
      <c r="AA2848">
        <v>1678</v>
      </c>
      <c r="AB2848">
        <v>1559</v>
      </c>
      <c r="AC2848">
        <v>195</v>
      </c>
      <c r="AD2848">
        <v>1259</v>
      </c>
      <c r="AE2848">
        <v>215</v>
      </c>
      <c r="AF2848">
        <v>223</v>
      </c>
      <c r="AG2848">
        <v>65</v>
      </c>
      <c r="AH2848">
        <v>22</v>
      </c>
      <c r="AI2848">
        <v>91</v>
      </c>
      <c r="AJ2848">
        <v>43</v>
      </c>
      <c r="AK2848">
        <v>14</v>
      </c>
      <c r="AL2848">
        <v>65</v>
      </c>
      <c r="AM2848">
        <v>88</v>
      </c>
      <c r="AN2848">
        <v>35</v>
      </c>
      <c r="AO2848">
        <v>117</v>
      </c>
      <c r="AP2848">
        <v>382</v>
      </c>
      <c r="AQ2848">
        <v>0</v>
      </c>
      <c r="AR2848" s="4">
        <v>5227</v>
      </c>
      <c r="AS2848" s="4">
        <f t="shared" si="708"/>
        <v>5609</v>
      </c>
      <c r="AT2848">
        <v>1.0440494920000001</v>
      </c>
      <c r="AU2848" s="4">
        <f t="shared" si="704"/>
        <v>1</v>
      </c>
      <c r="AV2848" s="4">
        <f t="shared" si="709"/>
        <v>5856.0736006280003</v>
      </c>
      <c r="AW2848" s="4">
        <v>0</v>
      </c>
      <c r="AX2848" s="4">
        <v>0</v>
      </c>
      <c r="AY2848" s="4">
        <v>80.53</v>
      </c>
      <c r="AZ2848" s="4">
        <f t="shared" si="710"/>
        <v>80.53</v>
      </c>
      <c r="BA2848" s="4">
        <f t="shared" si="711"/>
        <v>84.077305590760005</v>
      </c>
      <c r="BB2848" s="4">
        <v>9.51</v>
      </c>
      <c r="BC2848" s="4">
        <v>12000</v>
      </c>
      <c r="BD2848">
        <v>2.50077234925</v>
      </c>
      <c r="BE2848" s="2">
        <v>0.11</v>
      </c>
      <c r="BF2848">
        <v>40</v>
      </c>
      <c r="BG2848">
        <f t="shared" si="705"/>
        <v>0.11171872670841716</v>
      </c>
      <c r="BH2848">
        <v>0.31764999999999999</v>
      </c>
      <c r="BI2848" s="4">
        <v>0.52800000000000002</v>
      </c>
      <c r="BJ2848" s="4">
        <v>0.17599999999999999</v>
      </c>
      <c r="BK2848" s="3">
        <f t="shared" si="712"/>
        <v>385500</v>
      </c>
      <c r="BL2848" s="3">
        <f t="shared" si="713"/>
        <v>72</v>
      </c>
      <c r="BM2848" s="3">
        <v>820.99999999999989</v>
      </c>
      <c r="BN2848" s="3">
        <v>738.9</v>
      </c>
      <c r="BO2848" s="3">
        <f t="shared" si="714"/>
        <v>82.099999999999909</v>
      </c>
      <c r="BP2848" s="3">
        <f t="shared" si="715"/>
        <v>22800</v>
      </c>
      <c r="BQ2848">
        <v>0.72</v>
      </c>
      <c r="BR2848">
        <v>0.59</v>
      </c>
      <c r="BS2848">
        <v>7.85</v>
      </c>
      <c r="BT2848">
        <f t="shared" si="706"/>
        <v>732.90000000000009</v>
      </c>
      <c r="BU2848" s="1">
        <f t="shared" si="707"/>
        <v>0.3106023244461637</v>
      </c>
      <c r="BV2848" s="1">
        <f t="shared" si="716"/>
        <v>0.34322523027539259</v>
      </c>
      <c r="BW2848">
        <f t="shared" si="717"/>
        <v>0.33214703719931377</v>
      </c>
      <c r="BX2848">
        <f t="shared" si="718"/>
        <v>0.35051730213746185</v>
      </c>
      <c r="BY2848">
        <f t="shared" si="719"/>
        <v>157.76831331977766</v>
      </c>
    </row>
    <row r="2849" spans="1:77" x14ac:dyDescent="0.2">
      <c r="A2849">
        <v>16</v>
      </c>
      <c r="B2849">
        <v>51127</v>
      </c>
      <c r="C2849" t="s">
        <v>1397</v>
      </c>
      <c r="D2849">
        <v>51</v>
      </c>
      <c r="E2849" t="s">
        <v>759</v>
      </c>
      <c r="F2849" t="s">
        <v>760</v>
      </c>
      <c r="G2849" t="s">
        <v>1554</v>
      </c>
      <c r="H2849">
        <v>127</v>
      </c>
      <c r="I2849">
        <v>2578</v>
      </c>
      <c r="J2849">
        <v>2871</v>
      </c>
      <c r="K2849">
        <v>277</v>
      </c>
      <c r="L2849">
        <v>1920</v>
      </c>
      <c r="M2849">
        <v>383</v>
      </c>
      <c r="N2849">
        <v>406</v>
      </c>
      <c r="O2849" s="3">
        <v>43567</v>
      </c>
      <c r="P2849" s="3">
        <v>60828.541850000001</v>
      </c>
      <c r="Q2849" s="3">
        <v>37864</v>
      </c>
      <c r="R2849" s="3">
        <v>52865.974439999998</v>
      </c>
      <c r="S2849" s="3">
        <v>1739</v>
      </c>
      <c r="T2849" s="3">
        <v>2428.0036329999998</v>
      </c>
      <c r="U2849" s="3">
        <v>36791</v>
      </c>
      <c r="V2849" s="3">
        <v>51367.844539999998</v>
      </c>
      <c r="W2849" s="3">
        <v>3614.1</v>
      </c>
      <c r="X2849" s="3">
        <v>5046.0310120000004</v>
      </c>
      <c r="Y2849" s="3">
        <v>371</v>
      </c>
      <c r="Z2849" s="3">
        <v>517.99272440000004</v>
      </c>
      <c r="AA2849">
        <v>1678</v>
      </c>
      <c r="AB2849">
        <v>2089</v>
      </c>
      <c r="AC2849">
        <v>263</v>
      </c>
      <c r="AD2849">
        <v>1697</v>
      </c>
      <c r="AE2849">
        <v>289</v>
      </c>
      <c r="AF2849">
        <v>294</v>
      </c>
      <c r="AG2849">
        <v>65</v>
      </c>
      <c r="AH2849">
        <v>22</v>
      </c>
      <c r="AI2849">
        <v>91</v>
      </c>
      <c r="AJ2849">
        <v>43</v>
      </c>
      <c r="AK2849">
        <v>14</v>
      </c>
      <c r="AL2849">
        <v>65</v>
      </c>
      <c r="AM2849">
        <v>88</v>
      </c>
      <c r="AN2849">
        <v>35</v>
      </c>
      <c r="AO2849">
        <v>117</v>
      </c>
      <c r="AP2849">
        <v>382</v>
      </c>
      <c r="AQ2849">
        <v>0</v>
      </c>
      <c r="AR2849" s="4">
        <v>5227</v>
      </c>
      <c r="AS2849" s="4">
        <f t="shared" si="708"/>
        <v>5609</v>
      </c>
      <c r="AT2849">
        <v>1.095185971</v>
      </c>
      <c r="AU2849" s="4">
        <f t="shared" si="704"/>
        <v>1</v>
      </c>
      <c r="AV2849" s="4">
        <f t="shared" si="709"/>
        <v>6142.898111339</v>
      </c>
      <c r="AW2849" s="4">
        <v>0</v>
      </c>
      <c r="AX2849" s="4">
        <v>0</v>
      </c>
      <c r="AY2849" s="4">
        <v>80.53</v>
      </c>
      <c r="AZ2849" s="4">
        <f t="shared" si="710"/>
        <v>80.53</v>
      </c>
      <c r="BA2849" s="4">
        <f t="shared" si="711"/>
        <v>88.19532624463001</v>
      </c>
      <c r="BB2849" s="4">
        <v>9.51</v>
      </c>
      <c r="BC2849" s="4">
        <v>12000</v>
      </c>
      <c r="BD2849">
        <v>2.5255491071299998</v>
      </c>
      <c r="BE2849" s="2">
        <v>0.11</v>
      </c>
      <c r="BF2849">
        <v>40</v>
      </c>
      <c r="BG2849">
        <f t="shared" si="705"/>
        <v>0.11171872670841716</v>
      </c>
      <c r="BH2849">
        <v>0.31764999999999999</v>
      </c>
      <c r="BI2849" s="4">
        <v>0.52800000000000002</v>
      </c>
      <c r="BJ2849" s="4">
        <v>0.17599999999999999</v>
      </c>
      <c r="BK2849" s="3">
        <f t="shared" si="712"/>
        <v>385500</v>
      </c>
      <c r="BL2849" s="3">
        <f t="shared" si="713"/>
        <v>72</v>
      </c>
      <c r="BM2849" s="3">
        <v>820.99999999999989</v>
      </c>
      <c r="BN2849" s="3">
        <v>738.9</v>
      </c>
      <c r="BO2849" s="3">
        <f t="shared" si="714"/>
        <v>82.099999999999909</v>
      </c>
      <c r="BP2849" s="3">
        <f t="shared" si="715"/>
        <v>22800</v>
      </c>
      <c r="BQ2849">
        <v>0.72</v>
      </c>
      <c r="BR2849">
        <v>0.59</v>
      </c>
      <c r="BS2849">
        <v>7.85</v>
      </c>
      <c r="BT2849">
        <f t="shared" si="706"/>
        <v>732.90000000000009</v>
      </c>
      <c r="BU2849" s="1">
        <f t="shared" si="707"/>
        <v>0.3238952280323189</v>
      </c>
      <c r="BV2849" s="1">
        <f t="shared" si="716"/>
        <v>0.36153324810868381</v>
      </c>
      <c r="BW2849">
        <f t="shared" si="717"/>
        <v>0.35045505503260499</v>
      </c>
      <c r="BX2849">
        <f t="shared" si="718"/>
        <v>0.36882531997075307</v>
      </c>
      <c r="BY2849">
        <f t="shared" si="719"/>
        <v>157.76831331977766</v>
      </c>
    </row>
    <row r="2850" spans="1:77" x14ac:dyDescent="0.2">
      <c r="A2850">
        <v>9</v>
      </c>
      <c r="B2850">
        <v>51131</v>
      </c>
      <c r="C2850" t="s">
        <v>730</v>
      </c>
      <c r="D2850">
        <v>51</v>
      </c>
      <c r="E2850" t="s">
        <v>759</v>
      </c>
      <c r="F2850" t="s">
        <v>760</v>
      </c>
      <c r="G2850" t="s">
        <v>778</v>
      </c>
      <c r="H2850">
        <v>131</v>
      </c>
      <c r="I2850">
        <v>863</v>
      </c>
      <c r="J2850">
        <v>1692</v>
      </c>
      <c r="K2850">
        <v>260</v>
      </c>
      <c r="L2850">
        <v>1383</v>
      </c>
      <c r="M2850">
        <v>209</v>
      </c>
      <c r="N2850">
        <v>224</v>
      </c>
      <c r="O2850" s="3">
        <v>23000</v>
      </c>
      <c r="P2850" s="3">
        <v>32112.7565</v>
      </c>
      <c r="Q2850" s="3">
        <v>22536</v>
      </c>
      <c r="R2850" s="3">
        <v>31464.916539999998</v>
      </c>
      <c r="S2850" s="3">
        <v>1014.8</v>
      </c>
      <c r="T2850" s="3">
        <v>1416.8706649999999</v>
      </c>
      <c r="U2850" s="3">
        <v>25651</v>
      </c>
      <c r="V2850" s="3">
        <v>35814.100740000002</v>
      </c>
      <c r="W2850" s="3">
        <v>2125.5</v>
      </c>
      <c r="X2850" s="3">
        <v>2967.6375630000002</v>
      </c>
      <c r="Y2850" s="3">
        <v>211</v>
      </c>
      <c r="Z2850" s="3">
        <v>294.59963570000002</v>
      </c>
      <c r="AA2850">
        <v>833</v>
      </c>
      <c r="AB2850">
        <v>1278</v>
      </c>
      <c r="AC2850">
        <v>236</v>
      </c>
      <c r="AD2850">
        <v>1222</v>
      </c>
      <c r="AE2850">
        <v>182</v>
      </c>
      <c r="AF2850">
        <v>177</v>
      </c>
      <c r="AG2850">
        <v>65</v>
      </c>
      <c r="AH2850">
        <v>22</v>
      </c>
      <c r="AI2850">
        <v>91</v>
      </c>
      <c r="AJ2850">
        <v>43</v>
      </c>
      <c r="AK2850">
        <v>14</v>
      </c>
      <c r="AL2850">
        <v>65</v>
      </c>
      <c r="AM2850">
        <v>88</v>
      </c>
      <c r="AN2850">
        <v>35</v>
      </c>
      <c r="AO2850">
        <v>117</v>
      </c>
      <c r="AP2850">
        <v>382</v>
      </c>
      <c r="AQ2850">
        <v>0</v>
      </c>
      <c r="AR2850" s="4">
        <v>5227</v>
      </c>
      <c r="AS2850" s="4">
        <f t="shared" si="708"/>
        <v>5609</v>
      </c>
      <c r="AT2850">
        <v>1.1124220090000001</v>
      </c>
      <c r="AU2850" s="4">
        <f t="shared" si="704"/>
        <v>1</v>
      </c>
      <c r="AV2850" s="4">
        <f t="shared" si="709"/>
        <v>6239.5750484810005</v>
      </c>
      <c r="AW2850" s="4">
        <v>0</v>
      </c>
      <c r="AX2850" s="4">
        <v>0</v>
      </c>
      <c r="AY2850" s="4">
        <v>80.53</v>
      </c>
      <c r="AZ2850" s="4">
        <f t="shared" si="710"/>
        <v>80.53</v>
      </c>
      <c r="BA2850" s="4">
        <f t="shared" si="711"/>
        <v>89.583344384770015</v>
      </c>
      <c r="BB2850" s="4">
        <v>9.51</v>
      </c>
      <c r="BC2850" s="4">
        <v>12000</v>
      </c>
      <c r="BD2850">
        <v>2.52852442435</v>
      </c>
      <c r="BE2850" s="2">
        <v>0.11</v>
      </c>
      <c r="BF2850">
        <v>40</v>
      </c>
      <c r="BG2850">
        <f t="shared" si="705"/>
        <v>0.11171872670841716</v>
      </c>
      <c r="BH2850">
        <v>0.84437499999999999</v>
      </c>
      <c r="BI2850" s="4">
        <v>0.52800000000000002</v>
      </c>
      <c r="BJ2850" s="4">
        <v>0.17599999999999999</v>
      </c>
      <c r="BK2850" s="3">
        <f t="shared" si="712"/>
        <v>385500</v>
      </c>
      <c r="BL2850" s="3">
        <f t="shared" si="713"/>
        <v>72</v>
      </c>
      <c r="BM2850" s="3">
        <v>820.99999999999989</v>
      </c>
      <c r="BN2850" s="3">
        <v>738.9</v>
      </c>
      <c r="BO2850" s="3">
        <f t="shared" si="714"/>
        <v>82.099999999999909</v>
      </c>
      <c r="BP2850" s="3">
        <f t="shared" si="715"/>
        <v>22800</v>
      </c>
      <c r="BQ2850">
        <v>0.72</v>
      </c>
      <c r="BR2850">
        <v>0.59</v>
      </c>
      <c r="BS2850">
        <v>7.85</v>
      </c>
      <c r="BT2850">
        <f t="shared" si="706"/>
        <v>732.90000000000009</v>
      </c>
      <c r="BU2850" s="1">
        <f t="shared" si="707"/>
        <v>0.15195812953465296</v>
      </c>
      <c r="BV2850" s="1">
        <f t="shared" si="716"/>
        <v>0.17740084507513657</v>
      </c>
      <c r="BW2850">
        <f t="shared" si="717"/>
        <v>0.16909976333051313</v>
      </c>
      <c r="BX2850">
        <f t="shared" si="718"/>
        <v>0.18264342451198193</v>
      </c>
      <c r="BY2850">
        <f t="shared" si="719"/>
        <v>155.4800026363018</v>
      </c>
    </row>
    <row r="2851" spans="1:77" x14ac:dyDescent="0.2">
      <c r="A2851">
        <v>16</v>
      </c>
      <c r="B2851">
        <v>51133</v>
      </c>
      <c r="C2851" t="s">
        <v>1397</v>
      </c>
      <c r="D2851">
        <v>51</v>
      </c>
      <c r="E2851" t="s">
        <v>759</v>
      </c>
      <c r="F2851" t="s">
        <v>760</v>
      </c>
      <c r="G2851" t="s">
        <v>771</v>
      </c>
      <c r="H2851">
        <v>133</v>
      </c>
      <c r="I2851">
        <v>2222</v>
      </c>
      <c r="J2851">
        <v>2697</v>
      </c>
      <c r="K2851">
        <v>372</v>
      </c>
      <c r="L2851">
        <v>1882</v>
      </c>
      <c r="M2851">
        <v>344</v>
      </c>
      <c r="N2851">
        <v>353</v>
      </c>
      <c r="O2851" s="3">
        <v>41725</v>
      </c>
      <c r="P2851" s="3">
        <v>58256.728909999998</v>
      </c>
      <c r="Q2851" s="3">
        <v>37560</v>
      </c>
      <c r="R2851" s="3">
        <v>52441.527569999998</v>
      </c>
      <c r="S2851" s="3">
        <v>1580.7</v>
      </c>
      <c r="T2851" s="3">
        <v>2206.9840960000001</v>
      </c>
      <c r="U2851" s="3">
        <v>36293</v>
      </c>
      <c r="V2851" s="3">
        <v>50672.53355</v>
      </c>
      <c r="W2851" s="3">
        <v>3542.4</v>
      </c>
      <c r="X2851" s="3">
        <v>4945.9229839999998</v>
      </c>
      <c r="Y2851" s="3">
        <v>335</v>
      </c>
      <c r="Z2851" s="3">
        <v>467.72927950000002</v>
      </c>
      <c r="AA2851">
        <v>1650</v>
      </c>
      <c r="AB2851">
        <v>2042</v>
      </c>
      <c r="AC2851">
        <v>297</v>
      </c>
      <c r="AD2851">
        <v>1683</v>
      </c>
      <c r="AE2851">
        <v>274</v>
      </c>
      <c r="AF2851">
        <v>278</v>
      </c>
      <c r="AG2851">
        <v>65</v>
      </c>
      <c r="AH2851">
        <v>22</v>
      </c>
      <c r="AI2851">
        <v>91</v>
      </c>
      <c r="AJ2851">
        <v>43</v>
      </c>
      <c r="AK2851">
        <v>14</v>
      </c>
      <c r="AL2851">
        <v>65</v>
      </c>
      <c r="AM2851">
        <v>88</v>
      </c>
      <c r="AN2851">
        <v>35</v>
      </c>
      <c r="AO2851">
        <v>117</v>
      </c>
      <c r="AP2851">
        <v>382</v>
      </c>
      <c r="AQ2851">
        <v>0</v>
      </c>
      <c r="AR2851" s="4">
        <v>5227</v>
      </c>
      <c r="AS2851" s="4">
        <f t="shared" si="708"/>
        <v>5609</v>
      </c>
      <c r="AT2851">
        <v>1.1124675989999999</v>
      </c>
      <c r="AU2851" s="4">
        <f t="shared" si="704"/>
        <v>1</v>
      </c>
      <c r="AV2851" s="4">
        <f t="shared" si="709"/>
        <v>6239.8307627909999</v>
      </c>
      <c r="AW2851" s="4">
        <v>0</v>
      </c>
      <c r="AX2851" s="4">
        <v>0</v>
      </c>
      <c r="AY2851" s="4">
        <v>80.53</v>
      </c>
      <c r="AZ2851" s="4">
        <f t="shared" si="710"/>
        <v>80.53</v>
      </c>
      <c r="BA2851" s="4">
        <f t="shared" si="711"/>
        <v>89.587015747469991</v>
      </c>
      <c r="BB2851" s="4">
        <v>9.51</v>
      </c>
      <c r="BC2851" s="4">
        <v>12000</v>
      </c>
      <c r="BD2851">
        <v>2.5049717846999999</v>
      </c>
      <c r="BE2851" s="2">
        <v>0.11</v>
      </c>
      <c r="BF2851">
        <v>40</v>
      </c>
      <c r="BG2851">
        <f t="shared" si="705"/>
        <v>0.11171872670841716</v>
      </c>
      <c r="BH2851">
        <v>0.31764999999999999</v>
      </c>
      <c r="BI2851" s="4">
        <v>0.52800000000000002</v>
      </c>
      <c r="BJ2851" s="4">
        <v>0.17599999999999999</v>
      </c>
      <c r="BK2851" s="3">
        <f t="shared" si="712"/>
        <v>385500</v>
      </c>
      <c r="BL2851" s="3">
        <f t="shared" si="713"/>
        <v>72</v>
      </c>
      <c r="BM2851" s="3">
        <v>820.99999999999989</v>
      </c>
      <c r="BN2851" s="3">
        <v>738.9</v>
      </c>
      <c r="BO2851" s="3">
        <f t="shared" si="714"/>
        <v>82.099999999999909</v>
      </c>
      <c r="BP2851" s="3">
        <f t="shared" si="715"/>
        <v>22800</v>
      </c>
      <c r="BQ2851">
        <v>0.72</v>
      </c>
      <c r="BR2851">
        <v>0.59</v>
      </c>
      <c r="BS2851">
        <v>7.85</v>
      </c>
      <c r="BT2851">
        <f t="shared" si="706"/>
        <v>732.90000000000009</v>
      </c>
      <c r="BU2851" s="1">
        <f t="shared" si="707"/>
        <v>0.32804017122379758</v>
      </c>
      <c r="BV2851" s="1">
        <f t="shared" si="716"/>
        <v>0.36541534810846049</v>
      </c>
      <c r="BW2851">
        <f t="shared" si="717"/>
        <v>0.35433715503238167</v>
      </c>
      <c r="BX2851">
        <f t="shared" si="718"/>
        <v>0.37270741997052975</v>
      </c>
      <c r="BY2851">
        <f t="shared" si="719"/>
        <v>157.76831331977766</v>
      </c>
    </row>
    <row r="2852" spans="1:77" x14ac:dyDescent="0.2">
      <c r="A2852">
        <v>16</v>
      </c>
      <c r="B2852">
        <v>51135</v>
      </c>
      <c r="C2852" t="s">
        <v>1397</v>
      </c>
      <c r="D2852">
        <v>51</v>
      </c>
      <c r="E2852" t="s">
        <v>759</v>
      </c>
      <c r="F2852" t="s">
        <v>760</v>
      </c>
      <c r="G2852" t="s">
        <v>1507</v>
      </c>
      <c r="H2852">
        <v>135</v>
      </c>
      <c r="I2852">
        <v>4491</v>
      </c>
      <c r="J2852">
        <v>2826</v>
      </c>
      <c r="K2852">
        <v>173</v>
      </c>
      <c r="L2852">
        <v>1601</v>
      </c>
      <c r="M2852">
        <v>346</v>
      </c>
      <c r="N2852">
        <v>389</v>
      </c>
      <c r="O2852" s="3">
        <v>44696</v>
      </c>
      <c r="P2852" s="3">
        <v>62404.859329999999</v>
      </c>
      <c r="Q2852" s="3">
        <v>36366</v>
      </c>
      <c r="R2852" s="3">
        <v>50774.45665</v>
      </c>
      <c r="S2852" s="3">
        <v>1846.4</v>
      </c>
      <c r="T2852" s="3">
        <v>2577.956244</v>
      </c>
      <c r="U2852" s="3">
        <v>32236</v>
      </c>
      <c r="V2852" s="3">
        <v>45008.12255</v>
      </c>
      <c r="W2852" s="3">
        <v>3413.7</v>
      </c>
      <c r="X2852" s="3">
        <v>4766.2311680000003</v>
      </c>
      <c r="Y2852" s="3">
        <v>349</v>
      </c>
      <c r="Z2852" s="3">
        <v>487.27617470000001</v>
      </c>
      <c r="AA2852">
        <v>2626</v>
      </c>
      <c r="AB2852">
        <v>1911</v>
      </c>
      <c r="AC2852">
        <v>203</v>
      </c>
      <c r="AD2852">
        <v>1358</v>
      </c>
      <c r="AE2852">
        <v>261</v>
      </c>
      <c r="AF2852">
        <v>265</v>
      </c>
      <c r="AG2852">
        <v>65</v>
      </c>
      <c r="AH2852">
        <v>22</v>
      </c>
      <c r="AI2852">
        <v>91</v>
      </c>
      <c r="AJ2852">
        <v>43</v>
      </c>
      <c r="AK2852">
        <v>14</v>
      </c>
      <c r="AL2852">
        <v>65</v>
      </c>
      <c r="AM2852">
        <v>88</v>
      </c>
      <c r="AN2852">
        <v>35</v>
      </c>
      <c r="AO2852">
        <v>117</v>
      </c>
      <c r="AP2852">
        <v>382</v>
      </c>
      <c r="AQ2852">
        <v>0</v>
      </c>
      <c r="AR2852" s="4">
        <v>5227</v>
      </c>
      <c r="AS2852" s="4">
        <f t="shared" si="708"/>
        <v>5609</v>
      </c>
      <c r="AT2852">
        <v>1.059016194</v>
      </c>
      <c r="AU2852" s="4">
        <f t="shared" si="704"/>
        <v>1</v>
      </c>
      <c r="AV2852" s="4">
        <f t="shared" si="709"/>
        <v>5940.0218321459997</v>
      </c>
      <c r="AW2852" s="4">
        <v>0</v>
      </c>
      <c r="AX2852" s="4">
        <v>0</v>
      </c>
      <c r="AY2852" s="4">
        <v>80.53</v>
      </c>
      <c r="AZ2852" s="4">
        <f t="shared" si="710"/>
        <v>80.53</v>
      </c>
      <c r="BA2852" s="4">
        <f t="shared" si="711"/>
        <v>85.282574102820007</v>
      </c>
      <c r="BB2852" s="4">
        <v>9.51</v>
      </c>
      <c r="BC2852" s="4">
        <v>12000</v>
      </c>
      <c r="BD2852">
        <v>2.5348476602700001</v>
      </c>
      <c r="BE2852" s="2">
        <v>0.11</v>
      </c>
      <c r="BF2852">
        <v>40</v>
      </c>
      <c r="BG2852">
        <f t="shared" si="705"/>
        <v>0.11171872670841716</v>
      </c>
      <c r="BH2852">
        <v>0.31764999999999999</v>
      </c>
      <c r="BI2852" s="4">
        <v>0.52800000000000002</v>
      </c>
      <c r="BJ2852" s="4">
        <v>0.17599999999999999</v>
      </c>
      <c r="BK2852" s="3">
        <f t="shared" si="712"/>
        <v>385500</v>
      </c>
      <c r="BL2852" s="3">
        <f t="shared" si="713"/>
        <v>72</v>
      </c>
      <c r="BM2852" s="3">
        <v>820.99999999999989</v>
      </c>
      <c r="BN2852" s="3">
        <v>738.9</v>
      </c>
      <c r="BO2852" s="3">
        <f t="shared" si="714"/>
        <v>82.099999999999909</v>
      </c>
      <c r="BP2852" s="3">
        <f t="shared" si="715"/>
        <v>22800</v>
      </c>
      <c r="BQ2852">
        <v>0.72</v>
      </c>
      <c r="BR2852">
        <v>0.59</v>
      </c>
      <c r="BS2852">
        <v>7.85</v>
      </c>
      <c r="BT2852">
        <f t="shared" si="706"/>
        <v>732.90000000000009</v>
      </c>
      <c r="BU2852" s="1">
        <f t="shared" si="707"/>
        <v>0.31481479491337822</v>
      </c>
      <c r="BV2852" s="1">
        <f t="shared" si="716"/>
        <v>0.35130469123798513</v>
      </c>
      <c r="BW2852">
        <f t="shared" si="717"/>
        <v>0.34022649816190631</v>
      </c>
      <c r="BX2852">
        <f t="shared" si="718"/>
        <v>0.35859676310005439</v>
      </c>
      <c r="BY2852">
        <f t="shared" si="719"/>
        <v>157.76831331977766</v>
      </c>
    </row>
    <row r="2853" spans="1:77" x14ac:dyDescent="0.2">
      <c r="A2853">
        <v>11</v>
      </c>
      <c r="B2853">
        <v>51137</v>
      </c>
      <c r="C2853" t="s">
        <v>853</v>
      </c>
      <c r="D2853">
        <v>51</v>
      </c>
      <c r="E2853" t="s">
        <v>759</v>
      </c>
      <c r="F2853" t="s">
        <v>760</v>
      </c>
      <c r="G2853" t="s">
        <v>254</v>
      </c>
      <c r="H2853">
        <v>137</v>
      </c>
      <c r="I2853">
        <v>4190</v>
      </c>
      <c r="J2853">
        <v>3139</v>
      </c>
      <c r="K2853">
        <v>174</v>
      </c>
      <c r="L2853">
        <v>1694</v>
      </c>
      <c r="M2853">
        <v>364</v>
      </c>
      <c r="N2853">
        <v>445</v>
      </c>
      <c r="O2853" s="3">
        <v>51884</v>
      </c>
      <c r="P2853" s="3">
        <v>72440.793839999998</v>
      </c>
      <c r="Q2853" s="3">
        <v>44121</v>
      </c>
      <c r="R2853" s="3">
        <v>61602.040410000001</v>
      </c>
      <c r="S2853" s="3">
        <v>1931.1</v>
      </c>
      <c r="T2853" s="3">
        <v>2696.2149599999998</v>
      </c>
      <c r="U2853" s="3">
        <v>35128</v>
      </c>
      <c r="V2853" s="3">
        <v>49045.952619999996</v>
      </c>
      <c r="W2853" s="3">
        <v>4142.7</v>
      </c>
      <c r="X2853" s="3">
        <v>5784.065928</v>
      </c>
      <c r="Y2853" s="3">
        <v>412</v>
      </c>
      <c r="Z2853" s="3">
        <v>575.2372034</v>
      </c>
      <c r="AA2853">
        <v>2878</v>
      </c>
      <c r="AB2853">
        <v>2333</v>
      </c>
      <c r="AC2853">
        <v>205</v>
      </c>
      <c r="AD2853">
        <v>1504</v>
      </c>
      <c r="AE2853">
        <v>302</v>
      </c>
      <c r="AF2853">
        <v>330</v>
      </c>
      <c r="AG2853">
        <v>65</v>
      </c>
      <c r="AH2853">
        <v>22</v>
      </c>
      <c r="AI2853">
        <v>91</v>
      </c>
      <c r="AJ2853">
        <v>43</v>
      </c>
      <c r="AK2853">
        <v>14</v>
      </c>
      <c r="AL2853">
        <v>65</v>
      </c>
      <c r="AM2853">
        <v>88</v>
      </c>
      <c r="AN2853">
        <v>35</v>
      </c>
      <c r="AO2853">
        <v>117</v>
      </c>
      <c r="AP2853">
        <v>382</v>
      </c>
      <c r="AQ2853">
        <v>0</v>
      </c>
      <c r="AR2853" s="4">
        <v>5227</v>
      </c>
      <c r="AS2853" s="4">
        <f t="shared" si="708"/>
        <v>5609</v>
      </c>
      <c r="AT2853">
        <v>1.0800154639999999</v>
      </c>
      <c r="AU2853" s="4">
        <f t="shared" si="704"/>
        <v>1</v>
      </c>
      <c r="AV2853" s="4">
        <f t="shared" si="709"/>
        <v>6057.8067375759993</v>
      </c>
      <c r="AW2853" s="4">
        <v>0</v>
      </c>
      <c r="AX2853" s="4">
        <v>0</v>
      </c>
      <c r="AY2853" s="4">
        <v>80.53</v>
      </c>
      <c r="AZ2853" s="4">
        <f t="shared" si="710"/>
        <v>80.53</v>
      </c>
      <c r="BA2853" s="4">
        <f t="shared" si="711"/>
        <v>86.973645315919995</v>
      </c>
      <c r="BB2853" s="4">
        <v>9.51</v>
      </c>
      <c r="BC2853" s="4">
        <v>12000</v>
      </c>
      <c r="BD2853">
        <v>2.4948183520399998</v>
      </c>
      <c r="BE2853" s="2">
        <v>0.11</v>
      </c>
      <c r="BF2853">
        <v>40</v>
      </c>
      <c r="BG2853">
        <f t="shared" si="705"/>
        <v>0.11171872670841716</v>
      </c>
      <c r="BH2853">
        <v>0.60797500000000004</v>
      </c>
      <c r="BI2853" s="4">
        <v>0.52800000000000002</v>
      </c>
      <c r="BJ2853" s="4">
        <v>0.17599999999999999</v>
      </c>
      <c r="BK2853" s="3">
        <f t="shared" si="712"/>
        <v>385500</v>
      </c>
      <c r="BL2853" s="3">
        <f t="shared" si="713"/>
        <v>72</v>
      </c>
      <c r="BM2853" s="3">
        <v>820.99999999999989</v>
      </c>
      <c r="BN2853" s="3">
        <v>738.9</v>
      </c>
      <c r="BO2853" s="3">
        <f t="shared" si="714"/>
        <v>82.099999999999909</v>
      </c>
      <c r="BP2853" s="3">
        <f t="shared" si="715"/>
        <v>22800</v>
      </c>
      <c r="BQ2853">
        <v>0.72</v>
      </c>
      <c r="BR2853">
        <v>0.59</v>
      </c>
      <c r="BS2853">
        <v>7.85</v>
      </c>
      <c r="BT2853">
        <f t="shared" si="706"/>
        <v>732.90000000000009</v>
      </c>
      <c r="BU2853" s="1">
        <f t="shared" si="707"/>
        <v>0.18860402057776487</v>
      </c>
      <c r="BV2853" s="1">
        <f t="shared" si="716"/>
        <v>0.22551723478443256</v>
      </c>
      <c r="BW2853">
        <f t="shared" si="717"/>
        <v>0.21656494467691756</v>
      </c>
      <c r="BX2853">
        <f t="shared" si="718"/>
        <v>0.23124040230281126</v>
      </c>
      <c r="BY2853">
        <f t="shared" si="719"/>
        <v>156.01659151449869</v>
      </c>
    </row>
    <row r="2854" spans="1:77" x14ac:dyDescent="0.2">
      <c r="A2854">
        <v>11</v>
      </c>
      <c r="B2854">
        <v>51139</v>
      </c>
      <c r="C2854" t="s">
        <v>853</v>
      </c>
      <c r="D2854">
        <v>51</v>
      </c>
      <c r="E2854" t="s">
        <v>759</v>
      </c>
      <c r="F2854" t="s">
        <v>760</v>
      </c>
      <c r="G2854" t="s">
        <v>413</v>
      </c>
      <c r="H2854">
        <v>139</v>
      </c>
      <c r="I2854">
        <v>2389</v>
      </c>
      <c r="J2854">
        <v>2911</v>
      </c>
      <c r="K2854">
        <v>237</v>
      </c>
      <c r="L2854">
        <v>1668</v>
      </c>
      <c r="M2854">
        <v>337</v>
      </c>
      <c r="N2854">
        <v>403</v>
      </c>
      <c r="O2854" s="3">
        <v>30945</v>
      </c>
      <c r="P2854" s="3">
        <v>43205.619559999999</v>
      </c>
      <c r="Q2854" s="3">
        <v>41937</v>
      </c>
      <c r="R2854" s="3">
        <v>58552.724750000001</v>
      </c>
      <c r="S2854" s="3">
        <v>2706.8</v>
      </c>
      <c r="T2854" s="3">
        <v>3779.2525780000001</v>
      </c>
      <c r="U2854" s="3">
        <v>35425</v>
      </c>
      <c r="V2854" s="3">
        <v>49460.626040000003</v>
      </c>
      <c r="W2854" s="3">
        <v>3953.6</v>
      </c>
      <c r="X2854" s="3">
        <v>5520.0432220000002</v>
      </c>
      <c r="Y2854" s="3">
        <v>373</v>
      </c>
      <c r="Z2854" s="3">
        <v>520.78513799999996</v>
      </c>
      <c r="AA2854">
        <v>2066</v>
      </c>
      <c r="AB2854">
        <v>2052</v>
      </c>
      <c r="AC2854">
        <v>207</v>
      </c>
      <c r="AD2854">
        <v>1422</v>
      </c>
      <c r="AE2854">
        <v>269</v>
      </c>
      <c r="AF2854">
        <v>288</v>
      </c>
      <c r="AG2854">
        <v>65</v>
      </c>
      <c r="AH2854">
        <v>22</v>
      </c>
      <c r="AI2854">
        <v>91</v>
      </c>
      <c r="AJ2854">
        <v>43</v>
      </c>
      <c r="AK2854">
        <v>14</v>
      </c>
      <c r="AL2854">
        <v>65</v>
      </c>
      <c r="AM2854">
        <v>88</v>
      </c>
      <c r="AN2854">
        <v>35</v>
      </c>
      <c r="AO2854">
        <v>117</v>
      </c>
      <c r="AP2854">
        <v>382</v>
      </c>
      <c r="AQ2854">
        <v>0</v>
      </c>
      <c r="AR2854" s="4">
        <v>5227</v>
      </c>
      <c r="AS2854" s="4">
        <f t="shared" si="708"/>
        <v>5609</v>
      </c>
      <c r="AT2854">
        <v>1.0702745650000001</v>
      </c>
      <c r="AU2854" s="4">
        <f t="shared" si="704"/>
        <v>1</v>
      </c>
      <c r="AV2854" s="4">
        <f t="shared" si="709"/>
        <v>6003.1700350850006</v>
      </c>
      <c r="AW2854" s="4">
        <v>0</v>
      </c>
      <c r="AX2854" s="4">
        <v>0</v>
      </c>
      <c r="AY2854" s="4">
        <v>80.53</v>
      </c>
      <c r="AZ2854" s="4">
        <f t="shared" si="710"/>
        <v>80.53</v>
      </c>
      <c r="BA2854" s="4">
        <f t="shared" si="711"/>
        <v>86.189210719450003</v>
      </c>
      <c r="BB2854" s="4">
        <v>9.51</v>
      </c>
      <c r="BC2854" s="4">
        <v>12000</v>
      </c>
      <c r="BD2854">
        <v>2.5065157818300001</v>
      </c>
      <c r="BE2854" s="2">
        <v>0.11</v>
      </c>
      <c r="BF2854">
        <v>40</v>
      </c>
      <c r="BG2854">
        <f t="shared" si="705"/>
        <v>0.11171872670841716</v>
      </c>
      <c r="BH2854">
        <v>0.60797500000000004</v>
      </c>
      <c r="BI2854" s="4">
        <v>0.52800000000000002</v>
      </c>
      <c r="BJ2854" s="4">
        <v>0.17599999999999999</v>
      </c>
      <c r="BK2854" s="3">
        <f t="shared" si="712"/>
        <v>385500</v>
      </c>
      <c r="BL2854" s="3">
        <f t="shared" si="713"/>
        <v>72</v>
      </c>
      <c r="BM2854" s="3">
        <v>820.99999999999989</v>
      </c>
      <c r="BN2854" s="3">
        <v>738.9</v>
      </c>
      <c r="BO2854" s="3">
        <f t="shared" si="714"/>
        <v>82.099999999999909</v>
      </c>
      <c r="BP2854" s="3">
        <f t="shared" si="715"/>
        <v>22800</v>
      </c>
      <c r="BQ2854">
        <v>0.72</v>
      </c>
      <c r="BR2854">
        <v>0.59</v>
      </c>
      <c r="BS2854">
        <v>7.85</v>
      </c>
      <c r="BT2854">
        <f t="shared" si="706"/>
        <v>732.90000000000009</v>
      </c>
      <c r="BU2854" s="1">
        <f t="shared" si="707"/>
        <v>0.18745100685681243</v>
      </c>
      <c r="BV2854" s="1">
        <f t="shared" si="716"/>
        <v>0.22376748339234812</v>
      </c>
      <c r="BW2854">
        <f t="shared" si="717"/>
        <v>0.21481519328483312</v>
      </c>
      <c r="BX2854">
        <f t="shared" si="718"/>
        <v>0.22949065091072682</v>
      </c>
      <c r="BY2854">
        <f t="shared" si="719"/>
        <v>156.01659151449869</v>
      </c>
    </row>
    <row r="2855" spans="1:77" x14ac:dyDescent="0.2">
      <c r="A2855">
        <v>11</v>
      </c>
      <c r="B2855">
        <v>51141</v>
      </c>
      <c r="C2855" t="s">
        <v>853</v>
      </c>
      <c r="D2855">
        <v>51</v>
      </c>
      <c r="E2855" t="s">
        <v>759</v>
      </c>
      <c r="F2855" t="s">
        <v>760</v>
      </c>
      <c r="G2855" t="s">
        <v>948</v>
      </c>
      <c r="H2855">
        <v>141</v>
      </c>
      <c r="I2855">
        <v>3015</v>
      </c>
      <c r="J2855">
        <v>2359</v>
      </c>
      <c r="K2855">
        <v>199</v>
      </c>
      <c r="L2855">
        <v>1598</v>
      </c>
      <c r="M2855">
        <v>275</v>
      </c>
      <c r="N2855">
        <v>324</v>
      </c>
      <c r="O2855" s="3">
        <v>26374</v>
      </c>
      <c r="P2855" s="3">
        <v>36823.558259999998</v>
      </c>
      <c r="Q2855" s="3">
        <v>33441</v>
      </c>
      <c r="R2855" s="3">
        <v>46690.551740000003</v>
      </c>
      <c r="S2855" s="3">
        <v>2811.4</v>
      </c>
      <c r="T2855" s="3">
        <v>3925.2958100000001</v>
      </c>
      <c r="U2855" s="3">
        <v>35146</v>
      </c>
      <c r="V2855" s="3">
        <v>49071.084349999997</v>
      </c>
      <c r="W2855" s="3">
        <v>3140.1</v>
      </c>
      <c r="X2855" s="3">
        <v>4384.2289860000001</v>
      </c>
      <c r="Y2855" s="3">
        <v>296</v>
      </c>
      <c r="Z2855" s="3">
        <v>413.27721409999998</v>
      </c>
      <c r="AA2855">
        <v>1887</v>
      </c>
      <c r="AB2855">
        <v>1689</v>
      </c>
      <c r="AC2855">
        <v>213</v>
      </c>
      <c r="AD2855">
        <v>1394</v>
      </c>
      <c r="AE2855">
        <v>226</v>
      </c>
      <c r="AF2855">
        <v>230</v>
      </c>
      <c r="AG2855">
        <v>65</v>
      </c>
      <c r="AH2855">
        <v>22</v>
      </c>
      <c r="AI2855">
        <v>91</v>
      </c>
      <c r="AJ2855">
        <v>43</v>
      </c>
      <c r="AK2855">
        <v>14</v>
      </c>
      <c r="AL2855">
        <v>65</v>
      </c>
      <c r="AM2855">
        <v>88</v>
      </c>
      <c r="AN2855">
        <v>35</v>
      </c>
      <c r="AO2855">
        <v>117</v>
      </c>
      <c r="AP2855">
        <v>382</v>
      </c>
      <c r="AQ2855">
        <v>0</v>
      </c>
      <c r="AR2855" s="4">
        <v>5227</v>
      </c>
      <c r="AS2855" s="4">
        <f t="shared" si="708"/>
        <v>5609</v>
      </c>
      <c r="AT2855">
        <v>0.99037647699999998</v>
      </c>
      <c r="AU2855" s="4">
        <f t="shared" si="704"/>
        <v>1</v>
      </c>
      <c r="AV2855" s="4">
        <f t="shared" si="709"/>
        <v>5555.0216594929998</v>
      </c>
      <c r="AW2855" s="4">
        <v>0</v>
      </c>
      <c r="AX2855" s="4">
        <v>0</v>
      </c>
      <c r="AY2855" s="4">
        <v>80.53</v>
      </c>
      <c r="AZ2855" s="4">
        <f t="shared" si="710"/>
        <v>80.53</v>
      </c>
      <c r="BA2855" s="4">
        <f t="shared" si="711"/>
        <v>79.75501769281</v>
      </c>
      <c r="BB2855" s="4">
        <v>9.51</v>
      </c>
      <c r="BC2855" s="4">
        <v>12000</v>
      </c>
      <c r="BD2855">
        <v>2.5244242409100002</v>
      </c>
      <c r="BE2855" s="2">
        <v>0.11</v>
      </c>
      <c r="BF2855">
        <v>40</v>
      </c>
      <c r="BG2855">
        <f t="shared" si="705"/>
        <v>0.11171872670841716</v>
      </c>
      <c r="BH2855">
        <v>0.60797500000000004</v>
      </c>
      <c r="BI2855" s="4">
        <v>0.52800000000000002</v>
      </c>
      <c r="BJ2855" s="4">
        <v>0.17599999999999999</v>
      </c>
      <c r="BK2855" s="3">
        <f t="shared" si="712"/>
        <v>385500</v>
      </c>
      <c r="BL2855" s="3">
        <f t="shared" si="713"/>
        <v>72</v>
      </c>
      <c r="BM2855" s="3">
        <v>820.99999999999989</v>
      </c>
      <c r="BN2855" s="3">
        <v>738.9</v>
      </c>
      <c r="BO2855" s="3">
        <f t="shared" si="714"/>
        <v>82.099999999999909</v>
      </c>
      <c r="BP2855" s="3">
        <f t="shared" si="715"/>
        <v>22800</v>
      </c>
      <c r="BQ2855">
        <v>0.72</v>
      </c>
      <c r="BR2855">
        <v>0.59</v>
      </c>
      <c r="BS2855">
        <v>7.85</v>
      </c>
      <c r="BT2855">
        <f t="shared" si="706"/>
        <v>732.90000000000009</v>
      </c>
      <c r="BU2855" s="1">
        <f t="shared" si="707"/>
        <v>0.17705715253751786</v>
      </c>
      <c r="BV2855" s="1">
        <f t="shared" si="716"/>
        <v>0.20983986092702755</v>
      </c>
      <c r="BW2855">
        <f t="shared" si="717"/>
        <v>0.20088757081951256</v>
      </c>
      <c r="BX2855">
        <f t="shared" si="718"/>
        <v>0.21556302844540626</v>
      </c>
      <c r="BY2855">
        <f t="shared" si="719"/>
        <v>156.01659151449869</v>
      </c>
    </row>
    <row r="2856" spans="1:77" x14ac:dyDescent="0.2">
      <c r="A2856">
        <v>16</v>
      </c>
      <c r="B2856">
        <v>51143</v>
      </c>
      <c r="C2856" t="s">
        <v>1397</v>
      </c>
      <c r="D2856">
        <v>51</v>
      </c>
      <c r="E2856" t="s">
        <v>759</v>
      </c>
      <c r="F2856" t="s">
        <v>760</v>
      </c>
      <c r="G2856" t="s">
        <v>1443</v>
      </c>
      <c r="H2856">
        <v>143</v>
      </c>
      <c r="I2856">
        <v>4180</v>
      </c>
      <c r="J2856">
        <v>3724</v>
      </c>
      <c r="K2856">
        <v>262</v>
      </c>
      <c r="L2856">
        <v>2210</v>
      </c>
      <c r="M2856">
        <v>428</v>
      </c>
      <c r="N2856">
        <v>492</v>
      </c>
      <c r="O2856" s="3">
        <v>49888</v>
      </c>
      <c r="P2856" s="3">
        <v>69653.965060000002</v>
      </c>
      <c r="Q2856" s="3">
        <v>49703</v>
      </c>
      <c r="R2856" s="3">
        <v>69395.666800000006</v>
      </c>
      <c r="S2856" s="3">
        <v>3350.1</v>
      </c>
      <c r="T2856" s="3">
        <v>4677.4324150000002</v>
      </c>
      <c r="U2856" s="3">
        <v>44833</v>
      </c>
      <c r="V2856" s="3">
        <v>62596.139660000001</v>
      </c>
      <c r="W2856" s="3">
        <v>4649.5</v>
      </c>
      <c r="X2856" s="3">
        <v>6491.6635370000004</v>
      </c>
      <c r="Y2856" s="3">
        <v>432</v>
      </c>
      <c r="Z2856" s="3">
        <v>603.16133950000005</v>
      </c>
      <c r="AA2856">
        <v>2574</v>
      </c>
      <c r="AB2856">
        <v>2347</v>
      </c>
      <c r="AC2856">
        <v>250</v>
      </c>
      <c r="AD2856">
        <v>1683</v>
      </c>
      <c r="AE2856">
        <v>303</v>
      </c>
      <c r="AF2856">
        <v>313</v>
      </c>
      <c r="AG2856">
        <v>65</v>
      </c>
      <c r="AH2856">
        <v>22</v>
      </c>
      <c r="AI2856">
        <v>91</v>
      </c>
      <c r="AJ2856">
        <v>43</v>
      </c>
      <c r="AK2856">
        <v>14</v>
      </c>
      <c r="AL2856">
        <v>65</v>
      </c>
      <c r="AM2856">
        <v>88</v>
      </c>
      <c r="AN2856">
        <v>35</v>
      </c>
      <c r="AO2856">
        <v>117</v>
      </c>
      <c r="AP2856">
        <v>382</v>
      </c>
      <c r="AQ2856">
        <v>0</v>
      </c>
      <c r="AR2856" s="4">
        <v>5227</v>
      </c>
      <c r="AS2856" s="4">
        <f t="shared" si="708"/>
        <v>5609</v>
      </c>
      <c r="AT2856">
        <v>1.011968438</v>
      </c>
      <c r="AU2856" s="4">
        <f t="shared" si="704"/>
        <v>1</v>
      </c>
      <c r="AV2856" s="4">
        <f t="shared" si="709"/>
        <v>5676.1309687419998</v>
      </c>
      <c r="AW2856" s="4">
        <v>0</v>
      </c>
      <c r="AX2856" s="4">
        <v>0</v>
      </c>
      <c r="AY2856" s="4">
        <v>80.53</v>
      </c>
      <c r="AZ2856" s="4">
        <f t="shared" si="710"/>
        <v>80.53</v>
      </c>
      <c r="BA2856" s="4">
        <f t="shared" si="711"/>
        <v>81.493818312140007</v>
      </c>
      <c r="BB2856" s="4">
        <v>9.51</v>
      </c>
      <c r="BC2856" s="4">
        <v>12000</v>
      </c>
      <c r="BD2856">
        <v>2.5502323851000002</v>
      </c>
      <c r="BE2856" s="2">
        <v>0.11</v>
      </c>
      <c r="BF2856">
        <v>40</v>
      </c>
      <c r="BG2856">
        <f t="shared" si="705"/>
        <v>0.11171872670841716</v>
      </c>
      <c r="BH2856">
        <v>0.31764999999999999</v>
      </c>
      <c r="BI2856" s="4">
        <v>0.52800000000000002</v>
      </c>
      <c r="BJ2856" s="4">
        <v>0.17599999999999999</v>
      </c>
      <c r="BK2856" s="3">
        <f t="shared" si="712"/>
        <v>385500</v>
      </c>
      <c r="BL2856" s="3">
        <f t="shared" si="713"/>
        <v>72</v>
      </c>
      <c r="BM2856" s="3">
        <v>820.99999999999989</v>
      </c>
      <c r="BN2856" s="3">
        <v>738.9</v>
      </c>
      <c r="BO2856" s="3">
        <f t="shared" si="714"/>
        <v>82.099999999999909</v>
      </c>
      <c r="BP2856" s="3">
        <f t="shared" si="715"/>
        <v>22800</v>
      </c>
      <c r="BQ2856">
        <v>0.72</v>
      </c>
      <c r="BR2856">
        <v>0.59</v>
      </c>
      <c r="BS2856">
        <v>7.85</v>
      </c>
      <c r="BT2856">
        <f t="shared" si="706"/>
        <v>732.90000000000009</v>
      </c>
      <c r="BU2856" s="1">
        <f t="shared" si="707"/>
        <v>0.30304291781084708</v>
      </c>
      <c r="BV2856" s="1">
        <f t="shared" si="716"/>
        <v>0.34716979700385597</v>
      </c>
      <c r="BW2856">
        <f t="shared" si="717"/>
        <v>0.33609160392777715</v>
      </c>
      <c r="BX2856">
        <f t="shared" si="718"/>
        <v>0.35446186886592523</v>
      </c>
      <c r="BY2856">
        <f t="shared" si="719"/>
        <v>157.76831331977766</v>
      </c>
    </row>
    <row r="2857" spans="1:77" x14ac:dyDescent="0.2">
      <c r="A2857">
        <v>16</v>
      </c>
      <c r="B2857">
        <v>51145</v>
      </c>
      <c r="C2857" t="s">
        <v>1397</v>
      </c>
      <c r="D2857">
        <v>51</v>
      </c>
      <c r="E2857" t="s">
        <v>759</v>
      </c>
      <c r="F2857" t="s">
        <v>760</v>
      </c>
      <c r="G2857" t="s">
        <v>1424</v>
      </c>
      <c r="H2857">
        <v>145</v>
      </c>
      <c r="I2857">
        <v>4872</v>
      </c>
      <c r="J2857">
        <v>3229</v>
      </c>
      <c r="K2857">
        <v>187</v>
      </c>
      <c r="L2857">
        <v>1613</v>
      </c>
      <c r="M2857">
        <v>388</v>
      </c>
      <c r="N2857">
        <v>458</v>
      </c>
      <c r="O2857" s="3">
        <v>49345</v>
      </c>
      <c r="P2857" s="3">
        <v>68895.824760000003</v>
      </c>
      <c r="Q2857" s="3">
        <v>41678</v>
      </c>
      <c r="R2857" s="3">
        <v>58191.107190000002</v>
      </c>
      <c r="S2857" s="3">
        <v>1850.3</v>
      </c>
      <c r="T2857" s="3">
        <v>2583.4014499999998</v>
      </c>
      <c r="U2857" s="3">
        <v>32887</v>
      </c>
      <c r="V2857" s="3">
        <v>45917.053169999999</v>
      </c>
      <c r="W2857" s="3">
        <v>3926.1</v>
      </c>
      <c r="X2857" s="3">
        <v>5481.6475350000001</v>
      </c>
      <c r="Y2857" s="3">
        <v>408</v>
      </c>
      <c r="Z2857" s="3">
        <v>569.65237620000005</v>
      </c>
      <c r="AA2857">
        <v>2666</v>
      </c>
      <c r="AB2857">
        <v>2112</v>
      </c>
      <c r="AC2857">
        <v>200</v>
      </c>
      <c r="AD2857">
        <v>1399</v>
      </c>
      <c r="AE2857">
        <v>280</v>
      </c>
      <c r="AF2857">
        <v>299</v>
      </c>
      <c r="AG2857">
        <v>65</v>
      </c>
      <c r="AH2857">
        <v>22</v>
      </c>
      <c r="AI2857">
        <v>91</v>
      </c>
      <c r="AJ2857">
        <v>43</v>
      </c>
      <c r="AK2857">
        <v>14</v>
      </c>
      <c r="AL2857">
        <v>65</v>
      </c>
      <c r="AM2857">
        <v>88</v>
      </c>
      <c r="AN2857">
        <v>35</v>
      </c>
      <c r="AO2857">
        <v>117</v>
      </c>
      <c r="AP2857">
        <v>382</v>
      </c>
      <c r="AQ2857">
        <v>0</v>
      </c>
      <c r="AR2857" s="4">
        <v>5227</v>
      </c>
      <c r="AS2857" s="4">
        <f t="shared" si="708"/>
        <v>5609</v>
      </c>
      <c r="AT2857">
        <v>1.0718088349999999</v>
      </c>
      <c r="AU2857" s="4">
        <f t="shared" si="704"/>
        <v>1</v>
      </c>
      <c r="AV2857" s="4">
        <f t="shared" si="709"/>
        <v>6011.7757555149992</v>
      </c>
      <c r="AW2857" s="4">
        <v>0</v>
      </c>
      <c r="AX2857" s="4">
        <v>0</v>
      </c>
      <c r="AY2857" s="4">
        <v>80.53</v>
      </c>
      <c r="AZ2857" s="4">
        <f t="shared" si="710"/>
        <v>80.53</v>
      </c>
      <c r="BA2857" s="4">
        <f t="shared" si="711"/>
        <v>86.312765482549992</v>
      </c>
      <c r="BB2857" s="4">
        <v>9.51</v>
      </c>
      <c r="BC2857" s="4">
        <v>12000</v>
      </c>
      <c r="BD2857">
        <v>2.52140923341</v>
      </c>
      <c r="BE2857" s="2">
        <v>0.11</v>
      </c>
      <c r="BF2857">
        <v>40</v>
      </c>
      <c r="BG2857">
        <f t="shared" si="705"/>
        <v>0.11171872670841716</v>
      </c>
      <c r="BH2857">
        <v>0.31764999999999999</v>
      </c>
      <c r="BI2857" s="4">
        <v>0.52800000000000002</v>
      </c>
      <c r="BJ2857" s="4">
        <v>0.17599999999999999</v>
      </c>
      <c r="BK2857" s="3">
        <f t="shared" si="712"/>
        <v>385500</v>
      </c>
      <c r="BL2857" s="3">
        <f t="shared" si="713"/>
        <v>72</v>
      </c>
      <c r="BM2857" s="3">
        <v>820.99999999999989</v>
      </c>
      <c r="BN2857" s="3">
        <v>738.9</v>
      </c>
      <c r="BO2857" s="3">
        <f t="shared" si="714"/>
        <v>82.099999999999909</v>
      </c>
      <c r="BP2857" s="3">
        <f t="shared" si="715"/>
        <v>22800</v>
      </c>
      <c r="BQ2857">
        <v>0.72</v>
      </c>
      <c r="BR2857">
        <v>0.59</v>
      </c>
      <c r="BS2857">
        <v>7.85</v>
      </c>
      <c r="BT2857">
        <f t="shared" si="706"/>
        <v>732.90000000000009</v>
      </c>
      <c r="BU2857" s="1">
        <f t="shared" si="707"/>
        <v>0.31790459496405882</v>
      </c>
      <c r="BV2857" s="1">
        <f t="shared" si="716"/>
        <v>0.35669348205944973</v>
      </c>
      <c r="BW2857">
        <f t="shared" si="717"/>
        <v>0.34561528898337091</v>
      </c>
      <c r="BX2857">
        <f t="shared" si="718"/>
        <v>0.36398555392151899</v>
      </c>
      <c r="BY2857">
        <f t="shared" si="719"/>
        <v>157.76831331977766</v>
      </c>
    </row>
    <row r="2858" spans="1:77" x14ac:dyDescent="0.2">
      <c r="A2858">
        <v>16</v>
      </c>
      <c r="B2858">
        <v>51147</v>
      </c>
      <c r="C2858" t="s">
        <v>1397</v>
      </c>
      <c r="D2858">
        <v>51</v>
      </c>
      <c r="E2858" t="s">
        <v>759</v>
      </c>
      <c r="F2858" t="s">
        <v>760</v>
      </c>
      <c r="G2858" t="s">
        <v>1400</v>
      </c>
      <c r="H2858">
        <v>147</v>
      </c>
      <c r="I2858">
        <v>2723</v>
      </c>
      <c r="J2858">
        <v>2008</v>
      </c>
      <c r="K2858">
        <v>172</v>
      </c>
      <c r="L2858">
        <v>1472</v>
      </c>
      <c r="M2858">
        <v>246</v>
      </c>
      <c r="N2858">
        <v>288</v>
      </c>
      <c r="O2858" s="3">
        <v>31409</v>
      </c>
      <c r="P2858" s="3">
        <v>43853.459519999997</v>
      </c>
      <c r="Q2858" s="3">
        <v>29781</v>
      </c>
      <c r="R2858" s="3">
        <v>41580.434840000002</v>
      </c>
      <c r="S2858" s="3">
        <v>1921.8</v>
      </c>
      <c r="T2858" s="3">
        <v>2683.2302370000002</v>
      </c>
      <c r="U2858" s="3">
        <v>31292</v>
      </c>
      <c r="V2858" s="3">
        <v>43690.103320000002</v>
      </c>
      <c r="W2858" s="3">
        <v>2801.1</v>
      </c>
      <c r="X2858" s="3">
        <v>3910.9148799999998</v>
      </c>
      <c r="Y2858" s="3">
        <v>274</v>
      </c>
      <c r="Z2858" s="3">
        <v>382.56066440000001</v>
      </c>
      <c r="AA2858">
        <v>2035</v>
      </c>
      <c r="AB2858">
        <v>1674</v>
      </c>
      <c r="AC2858">
        <v>204</v>
      </c>
      <c r="AD2858">
        <v>1388</v>
      </c>
      <c r="AE2858">
        <v>231</v>
      </c>
      <c r="AF2858">
        <v>236</v>
      </c>
      <c r="AG2858">
        <v>65</v>
      </c>
      <c r="AH2858">
        <v>22</v>
      </c>
      <c r="AI2858">
        <v>91</v>
      </c>
      <c r="AJ2858">
        <v>43</v>
      </c>
      <c r="AK2858">
        <v>14</v>
      </c>
      <c r="AL2858">
        <v>65</v>
      </c>
      <c r="AM2858">
        <v>88</v>
      </c>
      <c r="AN2858">
        <v>35</v>
      </c>
      <c r="AO2858">
        <v>117</v>
      </c>
      <c r="AP2858">
        <v>382</v>
      </c>
      <c r="AQ2858">
        <v>0</v>
      </c>
      <c r="AR2858" s="4">
        <v>5227</v>
      </c>
      <c r="AS2858" s="4">
        <f t="shared" si="708"/>
        <v>5609</v>
      </c>
      <c r="AT2858">
        <v>1.0500544629999999</v>
      </c>
      <c r="AU2858" s="4">
        <f t="shared" si="704"/>
        <v>1</v>
      </c>
      <c r="AV2858" s="4">
        <f t="shared" si="709"/>
        <v>5889.7554829669998</v>
      </c>
      <c r="AW2858" s="4">
        <v>0</v>
      </c>
      <c r="AX2858" s="4">
        <v>0</v>
      </c>
      <c r="AY2858" s="4">
        <v>80.53</v>
      </c>
      <c r="AZ2858" s="4">
        <f t="shared" si="710"/>
        <v>80.53</v>
      </c>
      <c r="BA2858" s="4">
        <f t="shared" si="711"/>
        <v>84.560885905389995</v>
      </c>
      <c r="BB2858" s="4">
        <v>9.51</v>
      </c>
      <c r="BC2858" s="4">
        <v>12000</v>
      </c>
      <c r="BD2858">
        <v>2.5445384686499999</v>
      </c>
      <c r="BE2858" s="2">
        <v>0.11</v>
      </c>
      <c r="BF2858">
        <v>40</v>
      </c>
      <c r="BG2858">
        <f t="shared" si="705"/>
        <v>0.11171872670841716</v>
      </c>
      <c r="BH2858">
        <v>0.31764999999999999</v>
      </c>
      <c r="BI2858" s="4">
        <v>0.52800000000000002</v>
      </c>
      <c r="BJ2858" s="4">
        <v>0.17599999999999999</v>
      </c>
      <c r="BK2858" s="3">
        <f t="shared" si="712"/>
        <v>385500</v>
      </c>
      <c r="BL2858" s="3">
        <f t="shared" si="713"/>
        <v>72</v>
      </c>
      <c r="BM2858" s="3">
        <v>820.99999999999989</v>
      </c>
      <c r="BN2858" s="3">
        <v>738.9</v>
      </c>
      <c r="BO2858" s="3">
        <f t="shared" si="714"/>
        <v>82.099999999999909</v>
      </c>
      <c r="BP2858" s="3">
        <f t="shared" si="715"/>
        <v>22800</v>
      </c>
      <c r="BQ2858">
        <v>0.72</v>
      </c>
      <c r="BR2858">
        <v>0.59</v>
      </c>
      <c r="BS2858">
        <v>7.85</v>
      </c>
      <c r="BT2858">
        <f t="shared" si="706"/>
        <v>732.90000000000009</v>
      </c>
      <c r="BU2858" s="1">
        <f t="shared" si="707"/>
        <v>0.3126535927577237</v>
      </c>
      <c r="BV2858" s="1">
        <f t="shared" si="716"/>
        <v>0.3463053617065846</v>
      </c>
      <c r="BW2858">
        <f t="shared" si="717"/>
        <v>0.33522716863050578</v>
      </c>
      <c r="BX2858">
        <f t="shared" si="718"/>
        <v>0.35359743356865386</v>
      </c>
      <c r="BY2858">
        <f t="shared" si="719"/>
        <v>157.76831331977766</v>
      </c>
    </row>
    <row r="2859" spans="1:77" x14ac:dyDescent="0.2">
      <c r="A2859">
        <v>16</v>
      </c>
      <c r="B2859">
        <v>51149</v>
      </c>
      <c r="C2859" t="s">
        <v>1397</v>
      </c>
      <c r="D2859">
        <v>51</v>
      </c>
      <c r="E2859" t="s">
        <v>759</v>
      </c>
      <c r="F2859" t="s">
        <v>760</v>
      </c>
      <c r="G2859" t="s">
        <v>1416</v>
      </c>
      <c r="H2859">
        <v>149</v>
      </c>
      <c r="I2859">
        <v>3261</v>
      </c>
      <c r="J2859">
        <v>2777</v>
      </c>
      <c r="K2859">
        <v>246</v>
      </c>
      <c r="L2859">
        <v>1772</v>
      </c>
      <c r="M2859">
        <v>352</v>
      </c>
      <c r="N2859">
        <v>415</v>
      </c>
      <c r="O2859" s="3">
        <v>40256</v>
      </c>
      <c r="P2859" s="3">
        <v>56205.701119999998</v>
      </c>
      <c r="Q2859" s="3">
        <v>37909</v>
      </c>
      <c r="R2859" s="3">
        <v>52928.803749999999</v>
      </c>
      <c r="S2859" s="3">
        <v>1868.9</v>
      </c>
      <c r="T2859" s="3">
        <v>2609.3708969999998</v>
      </c>
      <c r="U2859" s="3">
        <v>35397</v>
      </c>
      <c r="V2859" s="3">
        <v>49421.532249999997</v>
      </c>
      <c r="W2859" s="3">
        <v>3587.1</v>
      </c>
      <c r="X2859" s="3">
        <v>5008.3334279999999</v>
      </c>
      <c r="Y2859" s="3">
        <v>371</v>
      </c>
      <c r="Z2859" s="3">
        <v>517.99272440000004</v>
      </c>
      <c r="AA2859">
        <v>1714</v>
      </c>
      <c r="AB2859">
        <v>1918</v>
      </c>
      <c r="AC2859">
        <v>229</v>
      </c>
      <c r="AD2859">
        <v>1553</v>
      </c>
      <c r="AE2859">
        <v>264</v>
      </c>
      <c r="AF2859">
        <v>275</v>
      </c>
      <c r="AG2859">
        <v>65</v>
      </c>
      <c r="AH2859">
        <v>22</v>
      </c>
      <c r="AI2859">
        <v>91</v>
      </c>
      <c r="AJ2859">
        <v>43</v>
      </c>
      <c r="AK2859">
        <v>14</v>
      </c>
      <c r="AL2859">
        <v>65</v>
      </c>
      <c r="AM2859">
        <v>88</v>
      </c>
      <c r="AN2859">
        <v>35</v>
      </c>
      <c r="AO2859">
        <v>117</v>
      </c>
      <c r="AP2859">
        <v>382</v>
      </c>
      <c r="AQ2859">
        <v>0</v>
      </c>
      <c r="AR2859" s="4">
        <v>5227</v>
      </c>
      <c r="AS2859" s="4">
        <f t="shared" si="708"/>
        <v>5609</v>
      </c>
      <c r="AT2859">
        <v>1.085701823</v>
      </c>
      <c r="AU2859" s="4">
        <f t="shared" si="704"/>
        <v>1</v>
      </c>
      <c r="AV2859" s="4">
        <f t="shared" si="709"/>
        <v>6089.7015252069996</v>
      </c>
      <c r="AW2859" s="4">
        <v>0</v>
      </c>
      <c r="AX2859" s="4">
        <v>0</v>
      </c>
      <c r="AY2859" s="4">
        <v>80.53</v>
      </c>
      <c r="AZ2859" s="4">
        <f t="shared" si="710"/>
        <v>80.53</v>
      </c>
      <c r="BA2859" s="4">
        <f t="shared" si="711"/>
        <v>87.431567806190003</v>
      </c>
      <c r="BB2859" s="4">
        <v>9.51</v>
      </c>
      <c r="BC2859" s="4">
        <v>12000</v>
      </c>
      <c r="BD2859">
        <v>2.5368716872300001</v>
      </c>
      <c r="BE2859" s="2">
        <v>0.11</v>
      </c>
      <c r="BF2859">
        <v>40</v>
      </c>
      <c r="BG2859">
        <f t="shared" si="705"/>
        <v>0.11171872670841716</v>
      </c>
      <c r="BH2859">
        <v>0.31764999999999999</v>
      </c>
      <c r="BI2859" s="4">
        <v>0.52800000000000002</v>
      </c>
      <c r="BJ2859" s="4">
        <v>0.17599999999999999</v>
      </c>
      <c r="BK2859" s="3">
        <f t="shared" si="712"/>
        <v>385500</v>
      </c>
      <c r="BL2859" s="3">
        <f t="shared" si="713"/>
        <v>72</v>
      </c>
      <c r="BM2859" s="3">
        <v>820.99999999999989</v>
      </c>
      <c r="BN2859" s="3">
        <v>738.9</v>
      </c>
      <c r="BO2859" s="3">
        <f t="shared" si="714"/>
        <v>82.099999999999909</v>
      </c>
      <c r="BP2859" s="3">
        <f t="shared" si="715"/>
        <v>22800</v>
      </c>
      <c r="BQ2859">
        <v>0.72</v>
      </c>
      <c r="BR2859">
        <v>0.59</v>
      </c>
      <c r="BS2859">
        <v>7.85</v>
      </c>
      <c r="BT2859">
        <f t="shared" si="706"/>
        <v>732.90000000000009</v>
      </c>
      <c r="BU2859" s="1">
        <f t="shared" si="707"/>
        <v>0.32162084255610368</v>
      </c>
      <c r="BV2859" s="1">
        <f t="shared" si="716"/>
        <v>0.35915400275509457</v>
      </c>
      <c r="BW2859">
        <f t="shared" si="717"/>
        <v>0.34807580967901575</v>
      </c>
      <c r="BX2859">
        <f t="shared" si="718"/>
        <v>0.36644607461716383</v>
      </c>
      <c r="BY2859">
        <f t="shared" si="719"/>
        <v>157.76831331977766</v>
      </c>
    </row>
    <row r="2860" spans="1:77" x14ac:dyDescent="0.2">
      <c r="A2860">
        <v>16</v>
      </c>
      <c r="B2860">
        <v>51153</v>
      </c>
      <c r="C2860" t="s">
        <v>1397</v>
      </c>
      <c r="D2860">
        <v>51</v>
      </c>
      <c r="E2860" t="s">
        <v>759</v>
      </c>
      <c r="F2860" t="s">
        <v>760</v>
      </c>
      <c r="G2860" t="s">
        <v>1514</v>
      </c>
      <c r="H2860">
        <v>153</v>
      </c>
      <c r="I2860">
        <v>21934</v>
      </c>
      <c r="J2860">
        <v>11460</v>
      </c>
      <c r="K2860">
        <v>130</v>
      </c>
      <c r="L2860">
        <v>3331</v>
      </c>
      <c r="M2860">
        <v>1285</v>
      </c>
      <c r="N2860">
        <v>1849</v>
      </c>
      <c r="O2860" s="3">
        <v>217010</v>
      </c>
      <c r="P2860" s="3">
        <v>302990.83860000002</v>
      </c>
      <c r="Q2860" s="3">
        <v>129630</v>
      </c>
      <c r="R2860" s="3">
        <v>180990.288</v>
      </c>
      <c r="S2860" s="3">
        <v>1829.5</v>
      </c>
      <c r="T2860" s="3">
        <v>2554.360349</v>
      </c>
      <c r="U2860" s="3">
        <v>59221</v>
      </c>
      <c r="V2860" s="3">
        <v>82684.763160000002</v>
      </c>
      <c r="W2860" s="3">
        <v>11953</v>
      </c>
      <c r="X2860" s="3">
        <v>16688.859929999999</v>
      </c>
      <c r="Y2860" s="3">
        <v>1464</v>
      </c>
      <c r="Z2860" s="3">
        <v>2044.0467619999999</v>
      </c>
      <c r="AA2860">
        <v>9447</v>
      </c>
      <c r="AB2860">
        <v>5428</v>
      </c>
      <c r="AC2860">
        <v>186</v>
      </c>
      <c r="AD2860">
        <v>2066</v>
      </c>
      <c r="AE2860">
        <v>642</v>
      </c>
      <c r="AF2860">
        <v>813</v>
      </c>
      <c r="AG2860">
        <v>65</v>
      </c>
      <c r="AH2860">
        <v>22</v>
      </c>
      <c r="AI2860">
        <v>91</v>
      </c>
      <c r="AJ2860">
        <v>43</v>
      </c>
      <c r="AK2860">
        <v>14</v>
      </c>
      <c r="AL2860">
        <v>65</v>
      </c>
      <c r="AM2860">
        <v>88</v>
      </c>
      <c r="AN2860">
        <v>35</v>
      </c>
      <c r="AO2860">
        <v>117</v>
      </c>
      <c r="AP2860">
        <v>382</v>
      </c>
      <c r="AQ2860">
        <v>0</v>
      </c>
      <c r="AR2860" s="4">
        <v>5227</v>
      </c>
      <c r="AS2860" s="4">
        <f t="shared" si="708"/>
        <v>5609</v>
      </c>
      <c r="AT2860">
        <v>1.1048615770000001</v>
      </c>
      <c r="AU2860" s="4">
        <f t="shared" si="704"/>
        <v>1</v>
      </c>
      <c r="AV2860" s="4">
        <f t="shared" si="709"/>
        <v>6197.1685853930003</v>
      </c>
      <c r="AW2860" s="4">
        <v>0</v>
      </c>
      <c r="AX2860" s="4">
        <v>0</v>
      </c>
      <c r="AY2860" s="4">
        <v>80.53</v>
      </c>
      <c r="AZ2860" s="4">
        <f t="shared" si="710"/>
        <v>80.53</v>
      </c>
      <c r="BA2860" s="4">
        <f t="shared" si="711"/>
        <v>88.974502795810011</v>
      </c>
      <c r="BB2860" s="4">
        <v>9.51</v>
      </c>
      <c r="BC2860" s="4">
        <v>12000</v>
      </c>
      <c r="BD2860">
        <v>2.5165062568800001</v>
      </c>
      <c r="BE2860" s="2">
        <v>0.11</v>
      </c>
      <c r="BF2860">
        <v>40</v>
      </c>
      <c r="BG2860">
        <f t="shared" si="705"/>
        <v>0.11171872670841716</v>
      </c>
      <c r="BH2860">
        <v>0.31764999999999999</v>
      </c>
      <c r="BI2860" s="4">
        <v>0.52800000000000002</v>
      </c>
      <c r="BJ2860" s="4">
        <v>0.17599999999999999</v>
      </c>
      <c r="BK2860" s="3">
        <f t="shared" si="712"/>
        <v>385500</v>
      </c>
      <c r="BL2860" s="3">
        <f t="shared" si="713"/>
        <v>72</v>
      </c>
      <c r="BM2860" s="3">
        <v>820.99999999999989</v>
      </c>
      <c r="BN2860" s="3">
        <v>738.9</v>
      </c>
      <c r="BO2860" s="3">
        <f t="shared" si="714"/>
        <v>82.099999999999909</v>
      </c>
      <c r="BP2860" s="3">
        <f t="shared" si="715"/>
        <v>22800</v>
      </c>
      <c r="BQ2860">
        <v>0.72</v>
      </c>
      <c r="BR2860">
        <v>0.59</v>
      </c>
      <c r="BS2860">
        <v>7.85</v>
      </c>
      <c r="BT2860">
        <f t="shared" si="706"/>
        <v>732.90000000000009</v>
      </c>
      <c r="BU2860" s="1">
        <f t="shared" si="707"/>
        <v>0.32624562649573802</v>
      </c>
      <c r="BV2860" s="1">
        <f t="shared" si="716"/>
        <v>0.4050189455374229</v>
      </c>
      <c r="BW2860">
        <f t="shared" si="717"/>
        <v>0.39394075246134408</v>
      </c>
      <c r="BX2860">
        <f t="shared" si="718"/>
        <v>0.41231101739949216</v>
      </c>
      <c r="BY2860">
        <f t="shared" si="719"/>
        <v>157.76831331977766</v>
      </c>
    </row>
    <row r="2861" spans="1:77" x14ac:dyDescent="0.2">
      <c r="A2861">
        <v>11</v>
      </c>
      <c r="B2861">
        <v>51155</v>
      </c>
      <c r="C2861" t="s">
        <v>853</v>
      </c>
      <c r="D2861">
        <v>51</v>
      </c>
      <c r="E2861" t="s">
        <v>759</v>
      </c>
      <c r="F2861" t="s">
        <v>760</v>
      </c>
      <c r="G2861" t="s">
        <v>932</v>
      </c>
      <c r="H2861">
        <v>155</v>
      </c>
      <c r="I2861">
        <v>2848</v>
      </c>
      <c r="J2861">
        <v>2167</v>
      </c>
      <c r="K2861">
        <v>198</v>
      </c>
      <c r="L2861">
        <v>1470</v>
      </c>
      <c r="M2861">
        <v>258</v>
      </c>
      <c r="N2861">
        <v>327</v>
      </c>
      <c r="O2861" s="3">
        <v>35153</v>
      </c>
      <c r="P2861" s="3">
        <v>49080.857790000002</v>
      </c>
      <c r="Q2861" s="3">
        <v>31915</v>
      </c>
      <c r="R2861" s="3">
        <v>44559.940159999998</v>
      </c>
      <c r="S2861" s="3">
        <v>2394</v>
      </c>
      <c r="T2861" s="3">
        <v>3342.5190899999998</v>
      </c>
      <c r="U2861" s="3">
        <v>32456</v>
      </c>
      <c r="V2861" s="3">
        <v>45315.288039999999</v>
      </c>
      <c r="W2861" s="3">
        <v>3059.6</v>
      </c>
      <c r="X2861" s="3">
        <v>4271.834339</v>
      </c>
      <c r="Y2861" s="3">
        <v>293</v>
      </c>
      <c r="Z2861" s="3">
        <v>409.08859369999999</v>
      </c>
      <c r="AA2861">
        <v>1757</v>
      </c>
      <c r="AB2861">
        <v>1526</v>
      </c>
      <c r="AC2861">
        <v>212</v>
      </c>
      <c r="AD2861">
        <v>1311</v>
      </c>
      <c r="AE2861">
        <v>211</v>
      </c>
      <c r="AF2861">
        <v>217</v>
      </c>
      <c r="AG2861">
        <v>65</v>
      </c>
      <c r="AH2861">
        <v>22</v>
      </c>
      <c r="AI2861">
        <v>91</v>
      </c>
      <c r="AJ2861">
        <v>43</v>
      </c>
      <c r="AK2861">
        <v>14</v>
      </c>
      <c r="AL2861">
        <v>65</v>
      </c>
      <c r="AM2861">
        <v>88</v>
      </c>
      <c r="AN2861">
        <v>35</v>
      </c>
      <c r="AO2861">
        <v>117</v>
      </c>
      <c r="AP2861">
        <v>382</v>
      </c>
      <c r="AQ2861">
        <v>0</v>
      </c>
      <c r="AR2861" s="4">
        <v>5227</v>
      </c>
      <c r="AS2861" s="4">
        <f t="shared" si="708"/>
        <v>5609</v>
      </c>
      <c r="AT2861">
        <v>0.992389882</v>
      </c>
      <c r="AU2861" s="4">
        <f t="shared" si="704"/>
        <v>1</v>
      </c>
      <c r="AV2861" s="4">
        <f t="shared" si="709"/>
        <v>5566.3148481380003</v>
      </c>
      <c r="AW2861" s="4">
        <v>0</v>
      </c>
      <c r="AX2861" s="4">
        <v>0</v>
      </c>
      <c r="AY2861" s="4">
        <v>80.53</v>
      </c>
      <c r="AZ2861" s="4">
        <f t="shared" si="710"/>
        <v>80.53</v>
      </c>
      <c r="BA2861" s="4">
        <f t="shared" si="711"/>
        <v>79.91715719746</v>
      </c>
      <c r="BB2861" s="4">
        <v>9.51</v>
      </c>
      <c r="BC2861" s="4">
        <v>12000</v>
      </c>
      <c r="BD2861">
        <v>2.47566116531</v>
      </c>
      <c r="BE2861" s="2">
        <v>0.11</v>
      </c>
      <c r="BF2861">
        <v>40</v>
      </c>
      <c r="BG2861">
        <f t="shared" si="705"/>
        <v>0.11171872670841716</v>
      </c>
      <c r="BH2861">
        <v>0.60797500000000004</v>
      </c>
      <c r="BI2861" s="4">
        <v>0.52800000000000002</v>
      </c>
      <c r="BJ2861" s="4">
        <v>0.17599999999999999</v>
      </c>
      <c r="BK2861" s="3">
        <f t="shared" si="712"/>
        <v>385500</v>
      </c>
      <c r="BL2861" s="3">
        <f t="shared" si="713"/>
        <v>72</v>
      </c>
      <c r="BM2861" s="3">
        <v>820.99999999999989</v>
      </c>
      <c r="BN2861" s="3">
        <v>738.9</v>
      </c>
      <c r="BO2861" s="3">
        <f t="shared" si="714"/>
        <v>82.099999999999909</v>
      </c>
      <c r="BP2861" s="3">
        <f t="shared" si="715"/>
        <v>22800</v>
      </c>
      <c r="BQ2861">
        <v>0.72</v>
      </c>
      <c r="BR2861">
        <v>0.59</v>
      </c>
      <c r="BS2861">
        <v>7.85</v>
      </c>
      <c r="BT2861">
        <f t="shared" si="706"/>
        <v>732.90000000000009</v>
      </c>
      <c r="BU2861" s="1">
        <f t="shared" si="707"/>
        <v>0.17673933271638667</v>
      </c>
      <c r="BV2861" s="1">
        <f t="shared" si="716"/>
        <v>0.20840763965709236</v>
      </c>
      <c r="BW2861">
        <f t="shared" si="717"/>
        <v>0.19945534954957736</v>
      </c>
      <c r="BX2861">
        <f t="shared" si="718"/>
        <v>0.21413080717547106</v>
      </c>
      <c r="BY2861">
        <f t="shared" si="719"/>
        <v>156.01659151449869</v>
      </c>
    </row>
    <row r="2862" spans="1:77" x14ac:dyDescent="0.2">
      <c r="A2862">
        <v>11</v>
      </c>
      <c r="B2862">
        <v>51157</v>
      </c>
      <c r="C2862" t="s">
        <v>853</v>
      </c>
      <c r="D2862">
        <v>51</v>
      </c>
      <c r="E2862" t="s">
        <v>759</v>
      </c>
      <c r="F2862" t="s">
        <v>760</v>
      </c>
      <c r="G2862" t="s">
        <v>1004</v>
      </c>
      <c r="H2862">
        <v>157</v>
      </c>
      <c r="I2862">
        <v>4382</v>
      </c>
      <c r="J2862">
        <v>3082</v>
      </c>
      <c r="K2862">
        <v>177</v>
      </c>
      <c r="L2862">
        <v>1684</v>
      </c>
      <c r="M2862">
        <v>356</v>
      </c>
      <c r="N2862">
        <v>445</v>
      </c>
      <c r="O2862" s="3">
        <v>43495</v>
      </c>
      <c r="P2862" s="3">
        <v>60728.01496</v>
      </c>
      <c r="Q2862" s="3">
        <v>42933</v>
      </c>
      <c r="R2862" s="3">
        <v>59943.346729999997</v>
      </c>
      <c r="S2862" s="3">
        <v>2251.3000000000002</v>
      </c>
      <c r="T2862" s="3">
        <v>3143.2803789999998</v>
      </c>
      <c r="U2862" s="3">
        <v>35633</v>
      </c>
      <c r="V2862" s="3">
        <v>49751.037060000002</v>
      </c>
      <c r="W2862" s="3">
        <v>4079.2</v>
      </c>
      <c r="X2862" s="3">
        <v>5695.4067960000002</v>
      </c>
      <c r="Y2862" s="3">
        <v>410</v>
      </c>
      <c r="Z2862" s="3">
        <v>572.44478979999997</v>
      </c>
      <c r="AA2862">
        <v>2862</v>
      </c>
      <c r="AB2862">
        <v>2280</v>
      </c>
      <c r="AC2862">
        <v>206</v>
      </c>
      <c r="AD2862">
        <v>1486</v>
      </c>
      <c r="AE2862">
        <v>294</v>
      </c>
      <c r="AF2862">
        <v>321</v>
      </c>
      <c r="AG2862">
        <v>65</v>
      </c>
      <c r="AH2862">
        <v>22</v>
      </c>
      <c r="AI2862">
        <v>91</v>
      </c>
      <c r="AJ2862">
        <v>43</v>
      </c>
      <c r="AK2862">
        <v>14</v>
      </c>
      <c r="AL2862">
        <v>65</v>
      </c>
      <c r="AM2862">
        <v>88</v>
      </c>
      <c r="AN2862">
        <v>35</v>
      </c>
      <c r="AO2862">
        <v>117</v>
      </c>
      <c r="AP2862">
        <v>382</v>
      </c>
      <c r="AQ2862">
        <v>0</v>
      </c>
      <c r="AR2862" s="4">
        <v>5227</v>
      </c>
      <c r="AS2862" s="4">
        <f t="shared" si="708"/>
        <v>5609</v>
      </c>
      <c r="AT2862">
        <v>1.0824013020000001</v>
      </c>
      <c r="AU2862" s="4">
        <f t="shared" si="704"/>
        <v>1</v>
      </c>
      <c r="AV2862" s="4">
        <f t="shared" si="709"/>
        <v>6071.1889029180002</v>
      </c>
      <c r="AW2862" s="4">
        <v>0</v>
      </c>
      <c r="AX2862" s="4">
        <v>0</v>
      </c>
      <c r="AY2862" s="4">
        <v>80.53</v>
      </c>
      <c r="AZ2862" s="4">
        <f t="shared" si="710"/>
        <v>80.53</v>
      </c>
      <c r="BA2862" s="4">
        <f t="shared" si="711"/>
        <v>87.165776850060013</v>
      </c>
      <c r="BB2862" s="4">
        <v>9.51</v>
      </c>
      <c r="BC2862" s="4">
        <v>12000</v>
      </c>
      <c r="BD2862">
        <v>2.5078018718299999</v>
      </c>
      <c r="BE2862" s="2">
        <v>0.11</v>
      </c>
      <c r="BF2862">
        <v>40</v>
      </c>
      <c r="BG2862">
        <f t="shared" si="705"/>
        <v>0.11171872670841716</v>
      </c>
      <c r="BH2862">
        <v>0.60797500000000004</v>
      </c>
      <c r="BI2862" s="4">
        <v>0.52800000000000002</v>
      </c>
      <c r="BJ2862" s="4">
        <v>0.17599999999999999</v>
      </c>
      <c r="BK2862" s="3">
        <f t="shared" si="712"/>
        <v>385500</v>
      </c>
      <c r="BL2862" s="3">
        <f t="shared" si="713"/>
        <v>72</v>
      </c>
      <c r="BM2862" s="3">
        <v>820.99999999999989</v>
      </c>
      <c r="BN2862" s="3">
        <v>738.9</v>
      </c>
      <c r="BO2862" s="3">
        <f t="shared" si="714"/>
        <v>82.099999999999909</v>
      </c>
      <c r="BP2862" s="3">
        <f t="shared" si="715"/>
        <v>22800</v>
      </c>
      <c r="BQ2862">
        <v>0.72</v>
      </c>
      <c r="BR2862">
        <v>0.59</v>
      </c>
      <c r="BS2862">
        <v>7.85</v>
      </c>
      <c r="BT2862">
        <f t="shared" si="706"/>
        <v>732.90000000000009</v>
      </c>
      <c r="BU2862" s="1">
        <f t="shared" si="707"/>
        <v>0.18907661103160087</v>
      </c>
      <c r="BV2862" s="1">
        <f t="shared" si="716"/>
        <v>0.22567957803510855</v>
      </c>
      <c r="BW2862">
        <f t="shared" si="717"/>
        <v>0.21672728792759355</v>
      </c>
      <c r="BX2862">
        <f t="shared" si="718"/>
        <v>0.23140274555348725</v>
      </c>
      <c r="BY2862">
        <f t="shared" si="719"/>
        <v>156.01659151449869</v>
      </c>
    </row>
    <row r="2863" spans="1:77" x14ac:dyDescent="0.2">
      <c r="A2863">
        <v>16</v>
      </c>
      <c r="B2863">
        <v>51159</v>
      </c>
      <c r="C2863" t="s">
        <v>1397</v>
      </c>
      <c r="D2863">
        <v>51</v>
      </c>
      <c r="E2863" t="s">
        <v>759</v>
      </c>
      <c r="F2863" t="s">
        <v>760</v>
      </c>
      <c r="G2863" t="s">
        <v>724</v>
      </c>
      <c r="H2863">
        <v>159</v>
      </c>
      <c r="I2863">
        <v>3150</v>
      </c>
      <c r="J2863">
        <v>2955</v>
      </c>
      <c r="K2863">
        <v>344</v>
      </c>
      <c r="L2863">
        <v>1992</v>
      </c>
      <c r="M2863">
        <v>387</v>
      </c>
      <c r="N2863">
        <v>418</v>
      </c>
      <c r="O2863" s="3">
        <v>47538</v>
      </c>
      <c r="P2863" s="3">
        <v>66372.879069999995</v>
      </c>
      <c r="Q2863" s="3">
        <v>41541</v>
      </c>
      <c r="R2863" s="3">
        <v>57999.826860000001</v>
      </c>
      <c r="S2863" s="3">
        <v>1761.2</v>
      </c>
      <c r="T2863" s="3">
        <v>2458.9994240000001</v>
      </c>
      <c r="U2863" s="3">
        <v>39045</v>
      </c>
      <c r="V2863" s="3">
        <v>54514.894679999998</v>
      </c>
      <c r="W2863" s="3">
        <v>3952.6</v>
      </c>
      <c r="X2863" s="3">
        <v>5518.6470149999996</v>
      </c>
      <c r="Y2863" s="3">
        <v>388</v>
      </c>
      <c r="Z2863" s="3">
        <v>541.72824009999999</v>
      </c>
      <c r="AA2863">
        <v>2059</v>
      </c>
      <c r="AB2863">
        <v>2227</v>
      </c>
      <c r="AC2863">
        <v>291</v>
      </c>
      <c r="AD2863">
        <v>1786</v>
      </c>
      <c r="AE2863">
        <v>300</v>
      </c>
      <c r="AF2863">
        <v>311</v>
      </c>
      <c r="AG2863">
        <v>65</v>
      </c>
      <c r="AH2863">
        <v>22</v>
      </c>
      <c r="AI2863">
        <v>91</v>
      </c>
      <c r="AJ2863">
        <v>43</v>
      </c>
      <c r="AK2863">
        <v>14</v>
      </c>
      <c r="AL2863">
        <v>65</v>
      </c>
      <c r="AM2863">
        <v>88</v>
      </c>
      <c r="AN2863">
        <v>35</v>
      </c>
      <c r="AO2863">
        <v>117</v>
      </c>
      <c r="AP2863">
        <v>382</v>
      </c>
      <c r="AQ2863">
        <v>0</v>
      </c>
      <c r="AR2863" s="4">
        <v>5227</v>
      </c>
      <c r="AS2863" s="4">
        <f t="shared" si="708"/>
        <v>5609</v>
      </c>
      <c r="AT2863">
        <v>1.108401835</v>
      </c>
      <c r="AU2863" s="4">
        <f t="shared" si="704"/>
        <v>1</v>
      </c>
      <c r="AV2863" s="4">
        <f t="shared" si="709"/>
        <v>6217.0258925150001</v>
      </c>
      <c r="AW2863" s="4">
        <v>0</v>
      </c>
      <c r="AX2863" s="4">
        <v>0</v>
      </c>
      <c r="AY2863" s="4">
        <v>80.53</v>
      </c>
      <c r="AZ2863" s="4">
        <f t="shared" si="710"/>
        <v>80.53</v>
      </c>
      <c r="BA2863" s="4">
        <f t="shared" si="711"/>
        <v>89.259599772550004</v>
      </c>
      <c r="BB2863" s="4">
        <v>9.51</v>
      </c>
      <c r="BC2863" s="4">
        <v>12000</v>
      </c>
      <c r="BD2863">
        <v>2.50331041392</v>
      </c>
      <c r="BE2863" s="2">
        <v>0.11</v>
      </c>
      <c r="BF2863">
        <v>40</v>
      </c>
      <c r="BG2863">
        <f t="shared" si="705"/>
        <v>0.11171872670841716</v>
      </c>
      <c r="BH2863">
        <v>0.31764999999999999</v>
      </c>
      <c r="BI2863" s="4">
        <v>0.52800000000000002</v>
      </c>
      <c r="BJ2863" s="4">
        <v>0.17599999999999999</v>
      </c>
      <c r="BK2863" s="3">
        <f t="shared" si="712"/>
        <v>385500</v>
      </c>
      <c r="BL2863" s="3">
        <f t="shared" si="713"/>
        <v>72</v>
      </c>
      <c r="BM2863" s="3">
        <v>820.99999999999989</v>
      </c>
      <c r="BN2863" s="3">
        <v>738.9</v>
      </c>
      <c r="BO2863" s="3">
        <f t="shared" si="714"/>
        <v>82.099999999999909</v>
      </c>
      <c r="BP2863" s="3">
        <f t="shared" si="715"/>
        <v>22800</v>
      </c>
      <c r="BQ2863">
        <v>0.72</v>
      </c>
      <c r="BR2863">
        <v>0.59</v>
      </c>
      <c r="BS2863">
        <v>7.85</v>
      </c>
      <c r="BT2863">
        <f t="shared" si="706"/>
        <v>732.90000000000009</v>
      </c>
      <c r="BU2863" s="1">
        <f t="shared" si="707"/>
        <v>0.32698698077481525</v>
      </c>
      <c r="BV2863" s="1">
        <f t="shared" si="716"/>
        <v>0.36643315540187615</v>
      </c>
      <c r="BW2863">
        <f t="shared" si="717"/>
        <v>0.35535496232579733</v>
      </c>
      <c r="BX2863">
        <f t="shared" si="718"/>
        <v>0.37372522726394541</v>
      </c>
      <c r="BY2863">
        <f t="shared" si="719"/>
        <v>157.76831331977766</v>
      </c>
    </row>
    <row r="2864" spans="1:77" x14ac:dyDescent="0.2">
      <c r="A2864">
        <v>16</v>
      </c>
      <c r="B2864">
        <v>51161</v>
      </c>
      <c r="C2864" t="s">
        <v>853</v>
      </c>
      <c r="D2864">
        <v>51</v>
      </c>
      <c r="E2864" t="s">
        <v>759</v>
      </c>
      <c r="F2864" t="s">
        <v>760</v>
      </c>
      <c r="G2864" t="s">
        <v>1465</v>
      </c>
      <c r="H2864">
        <v>161</v>
      </c>
      <c r="I2864">
        <v>7424</v>
      </c>
      <c r="J2864">
        <v>4240</v>
      </c>
      <c r="K2864">
        <v>236</v>
      </c>
      <c r="L2864">
        <v>1885</v>
      </c>
      <c r="M2864">
        <v>475</v>
      </c>
      <c r="N2864">
        <v>582</v>
      </c>
      <c r="O2864" s="3">
        <v>80160</v>
      </c>
      <c r="P2864" s="3">
        <v>111919.9374</v>
      </c>
      <c r="Q2864" s="3">
        <v>54964</v>
      </c>
      <c r="R2864" s="3">
        <v>76741.110790000006</v>
      </c>
      <c r="S2864" s="3">
        <v>2222.1</v>
      </c>
      <c r="T2864" s="3">
        <v>3102.5111400000001</v>
      </c>
      <c r="U2864" s="3">
        <v>38902</v>
      </c>
      <c r="V2864" s="3">
        <v>54315.237099999998</v>
      </c>
      <c r="W2864" s="3">
        <v>5104.8</v>
      </c>
      <c r="X2864" s="3">
        <v>7127.356495</v>
      </c>
      <c r="Y2864" s="3">
        <v>491</v>
      </c>
      <c r="Z2864" s="3">
        <v>685.53754089999995</v>
      </c>
      <c r="AA2864">
        <v>3254</v>
      </c>
      <c r="AB2864">
        <v>2244</v>
      </c>
      <c r="AC2864">
        <v>225</v>
      </c>
      <c r="AD2864">
        <v>1487</v>
      </c>
      <c r="AE2864">
        <v>288</v>
      </c>
      <c r="AF2864">
        <v>310</v>
      </c>
      <c r="AG2864">
        <v>65</v>
      </c>
      <c r="AH2864">
        <v>22</v>
      </c>
      <c r="AI2864">
        <v>91</v>
      </c>
      <c r="AJ2864">
        <v>43</v>
      </c>
      <c r="AK2864">
        <v>14</v>
      </c>
      <c r="AL2864">
        <v>65</v>
      </c>
      <c r="AM2864">
        <v>88</v>
      </c>
      <c r="AN2864">
        <v>35</v>
      </c>
      <c r="AO2864">
        <v>117</v>
      </c>
      <c r="AP2864">
        <v>382</v>
      </c>
      <c r="AQ2864">
        <v>0</v>
      </c>
      <c r="AR2864" s="4">
        <v>5227</v>
      </c>
      <c r="AS2864" s="4">
        <f t="shared" si="708"/>
        <v>5609</v>
      </c>
      <c r="AT2864">
        <v>1.001907624</v>
      </c>
      <c r="AU2864" s="4">
        <f t="shared" si="704"/>
        <v>1</v>
      </c>
      <c r="AV2864" s="4">
        <f t="shared" si="709"/>
        <v>5619.6998630159997</v>
      </c>
      <c r="AW2864" s="4">
        <v>0</v>
      </c>
      <c r="AX2864" s="4">
        <v>0</v>
      </c>
      <c r="AY2864" s="4">
        <v>80.53</v>
      </c>
      <c r="AZ2864" s="4">
        <f t="shared" si="710"/>
        <v>80.53</v>
      </c>
      <c r="BA2864" s="4">
        <f t="shared" si="711"/>
        <v>80.683620960720006</v>
      </c>
      <c r="BB2864" s="4">
        <v>9.51</v>
      </c>
      <c r="BC2864" s="4">
        <v>12000</v>
      </c>
      <c r="BD2864">
        <v>2.5001480698599998</v>
      </c>
      <c r="BE2864" s="2">
        <v>0.11</v>
      </c>
      <c r="BF2864">
        <v>40</v>
      </c>
      <c r="BG2864">
        <f t="shared" si="705"/>
        <v>0.11171872670841716</v>
      </c>
      <c r="BH2864">
        <v>0.60797500000000004</v>
      </c>
      <c r="BI2864" s="4">
        <v>0.52800000000000002</v>
      </c>
      <c r="BJ2864" s="4">
        <v>0.17599999999999999</v>
      </c>
      <c r="BK2864" s="3">
        <f t="shared" si="712"/>
        <v>385500</v>
      </c>
      <c r="BL2864" s="3">
        <f t="shared" si="713"/>
        <v>72</v>
      </c>
      <c r="BM2864" s="3">
        <v>820.99999999999989</v>
      </c>
      <c r="BN2864" s="3">
        <v>738.9</v>
      </c>
      <c r="BO2864" s="3">
        <f t="shared" si="714"/>
        <v>82.099999999999909</v>
      </c>
      <c r="BP2864" s="3">
        <f t="shared" si="715"/>
        <v>22800</v>
      </c>
      <c r="BQ2864">
        <v>0.72</v>
      </c>
      <c r="BR2864">
        <v>0.59</v>
      </c>
      <c r="BS2864">
        <v>7.85</v>
      </c>
      <c r="BT2864">
        <f t="shared" si="706"/>
        <v>732.90000000000009</v>
      </c>
      <c r="BU2864" s="1">
        <f t="shared" si="707"/>
        <v>0.17829692797660518</v>
      </c>
      <c r="BV2864" s="1">
        <f t="shared" si="716"/>
        <v>0.22028683529263288</v>
      </c>
      <c r="BW2864">
        <f t="shared" si="717"/>
        <v>0.21133454518511788</v>
      </c>
      <c r="BX2864">
        <f t="shared" si="718"/>
        <v>0.22601000281101158</v>
      </c>
      <c r="BY2864">
        <f t="shared" si="719"/>
        <v>156.01659151449869</v>
      </c>
    </row>
    <row r="2865" spans="1:77" x14ac:dyDescent="0.2">
      <c r="A2865">
        <v>16</v>
      </c>
      <c r="B2865">
        <v>51163</v>
      </c>
      <c r="C2865" t="s">
        <v>1397</v>
      </c>
      <c r="D2865">
        <v>51</v>
      </c>
      <c r="E2865" t="s">
        <v>759</v>
      </c>
      <c r="F2865" t="s">
        <v>760</v>
      </c>
      <c r="G2865" t="s">
        <v>1430</v>
      </c>
      <c r="H2865">
        <v>163</v>
      </c>
      <c r="I2865">
        <v>2831</v>
      </c>
      <c r="J2865">
        <v>2267</v>
      </c>
      <c r="K2865">
        <v>203</v>
      </c>
      <c r="L2865">
        <v>1565</v>
      </c>
      <c r="M2865">
        <v>269</v>
      </c>
      <c r="N2865">
        <v>325</v>
      </c>
      <c r="O2865" s="3">
        <v>32314</v>
      </c>
      <c r="P2865" s="3">
        <v>45117.026680000003</v>
      </c>
      <c r="Q2865" s="3">
        <v>33687</v>
      </c>
      <c r="R2865" s="3">
        <v>47034.018620000003</v>
      </c>
      <c r="S2865" s="3">
        <v>2413.5</v>
      </c>
      <c r="T2865" s="3">
        <v>3369.7451219999998</v>
      </c>
      <c r="U2865" s="3">
        <v>34303</v>
      </c>
      <c r="V2865" s="3">
        <v>47894.082009999998</v>
      </c>
      <c r="W2865" s="3">
        <v>3185.2</v>
      </c>
      <c r="X2865" s="3">
        <v>4447.197913</v>
      </c>
      <c r="Y2865" s="3">
        <v>302</v>
      </c>
      <c r="Z2865" s="3">
        <v>421.65445490000002</v>
      </c>
      <c r="AA2865">
        <v>2105</v>
      </c>
      <c r="AB2865">
        <v>1773</v>
      </c>
      <c r="AC2865">
        <v>215</v>
      </c>
      <c r="AD2865">
        <v>1422</v>
      </c>
      <c r="AE2865">
        <v>240</v>
      </c>
      <c r="AF2865">
        <v>251</v>
      </c>
      <c r="AG2865">
        <v>65</v>
      </c>
      <c r="AH2865">
        <v>22</v>
      </c>
      <c r="AI2865">
        <v>91</v>
      </c>
      <c r="AJ2865">
        <v>43</v>
      </c>
      <c r="AK2865">
        <v>14</v>
      </c>
      <c r="AL2865">
        <v>65</v>
      </c>
      <c r="AM2865">
        <v>88</v>
      </c>
      <c r="AN2865">
        <v>35</v>
      </c>
      <c r="AO2865">
        <v>117</v>
      </c>
      <c r="AP2865">
        <v>382</v>
      </c>
      <c r="AQ2865">
        <v>0</v>
      </c>
      <c r="AR2865" s="4">
        <v>5227</v>
      </c>
      <c r="AS2865" s="4">
        <f t="shared" si="708"/>
        <v>5609</v>
      </c>
      <c r="AT2865">
        <v>1.028791126</v>
      </c>
      <c r="AU2865" s="4">
        <f t="shared" si="704"/>
        <v>1</v>
      </c>
      <c r="AV2865" s="4">
        <f t="shared" si="709"/>
        <v>5770.4894257340002</v>
      </c>
      <c r="AW2865" s="4">
        <v>0</v>
      </c>
      <c r="AX2865" s="4">
        <v>0</v>
      </c>
      <c r="AY2865" s="4">
        <v>80.53</v>
      </c>
      <c r="AZ2865" s="4">
        <f t="shared" si="710"/>
        <v>80.53</v>
      </c>
      <c r="BA2865" s="4">
        <f t="shared" si="711"/>
        <v>82.848549376779999</v>
      </c>
      <c r="BB2865" s="4">
        <v>9.51</v>
      </c>
      <c r="BC2865" s="4">
        <v>12000</v>
      </c>
      <c r="BD2865">
        <v>2.4889791750899999</v>
      </c>
      <c r="BE2865" s="2">
        <v>0.11</v>
      </c>
      <c r="BF2865">
        <v>40</v>
      </c>
      <c r="BG2865">
        <f t="shared" si="705"/>
        <v>0.11171872670841716</v>
      </c>
      <c r="BH2865">
        <v>0.31764999999999999</v>
      </c>
      <c r="BI2865" s="4">
        <v>0.52800000000000002</v>
      </c>
      <c r="BJ2865" s="4">
        <v>0.17599999999999999</v>
      </c>
      <c r="BK2865" s="3">
        <f t="shared" si="712"/>
        <v>385500</v>
      </c>
      <c r="BL2865" s="3">
        <f t="shared" si="713"/>
        <v>72</v>
      </c>
      <c r="BM2865" s="3">
        <v>820.99999999999989</v>
      </c>
      <c r="BN2865" s="3">
        <v>738.9</v>
      </c>
      <c r="BO2865" s="3">
        <f t="shared" si="714"/>
        <v>82.099999999999909</v>
      </c>
      <c r="BP2865" s="3">
        <f t="shared" si="715"/>
        <v>22800</v>
      </c>
      <c r="BQ2865">
        <v>0.72</v>
      </c>
      <c r="BR2865">
        <v>0.59</v>
      </c>
      <c r="BS2865">
        <v>7.85</v>
      </c>
      <c r="BT2865">
        <f t="shared" si="706"/>
        <v>732.90000000000009</v>
      </c>
      <c r="BU2865" s="1">
        <f t="shared" si="707"/>
        <v>0.30658311751419515</v>
      </c>
      <c r="BV2865" s="1">
        <f t="shared" si="716"/>
        <v>0.34240895749709604</v>
      </c>
      <c r="BW2865">
        <f t="shared" si="717"/>
        <v>0.33133076442101722</v>
      </c>
      <c r="BX2865">
        <f t="shared" si="718"/>
        <v>0.34970102935916531</v>
      </c>
      <c r="BY2865">
        <f t="shared" si="719"/>
        <v>157.76831331977766</v>
      </c>
    </row>
    <row r="2866" spans="1:77" x14ac:dyDescent="0.2">
      <c r="A2866">
        <v>16</v>
      </c>
      <c r="B2866">
        <v>51165</v>
      </c>
      <c r="C2866" t="s">
        <v>1397</v>
      </c>
      <c r="D2866">
        <v>51</v>
      </c>
      <c r="E2866" t="s">
        <v>759</v>
      </c>
      <c r="F2866" t="s">
        <v>760</v>
      </c>
      <c r="G2866" t="s">
        <v>683</v>
      </c>
      <c r="H2866">
        <v>165</v>
      </c>
      <c r="I2866">
        <v>1736</v>
      </c>
      <c r="J2866">
        <v>2788</v>
      </c>
      <c r="K2866">
        <v>287</v>
      </c>
      <c r="L2866">
        <v>1703</v>
      </c>
      <c r="M2866">
        <v>322</v>
      </c>
      <c r="N2866">
        <v>374</v>
      </c>
      <c r="O2866" s="3">
        <v>24604</v>
      </c>
      <c r="P2866" s="3">
        <v>34352.272210000003</v>
      </c>
      <c r="Q2866" s="3">
        <v>39403</v>
      </c>
      <c r="R2866" s="3">
        <v>55014.736709999997</v>
      </c>
      <c r="S2866" s="3">
        <v>2985.3</v>
      </c>
      <c r="T2866" s="3">
        <v>4168.0961729999999</v>
      </c>
      <c r="U2866" s="3">
        <v>35971</v>
      </c>
      <c r="V2866" s="3">
        <v>50222.954960000003</v>
      </c>
      <c r="W2866" s="3">
        <v>3713.5</v>
      </c>
      <c r="X2866" s="3">
        <v>5184.8139680000004</v>
      </c>
      <c r="Y2866" s="3">
        <v>344</v>
      </c>
      <c r="Z2866" s="3">
        <v>480.29514069999999</v>
      </c>
      <c r="AA2866">
        <v>1682</v>
      </c>
      <c r="AB2866">
        <v>2020</v>
      </c>
      <c r="AC2866">
        <v>238</v>
      </c>
      <c r="AD2866">
        <v>1439</v>
      </c>
      <c r="AE2866">
        <v>267</v>
      </c>
      <c r="AF2866">
        <v>279</v>
      </c>
      <c r="AG2866">
        <v>65</v>
      </c>
      <c r="AH2866">
        <v>22</v>
      </c>
      <c r="AI2866">
        <v>91</v>
      </c>
      <c r="AJ2866">
        <v>43</v>
      </c>
      <c r="AK2866">
        <v>14</v>
      </c>
      <c r="AL2866">
        <v>65</v>
      </c>
      <c r="AM2866">
        <v>88</v>
      </c>
      <c r="AN2866">
        <v>35</v>
      </c>
      <c r="AO2866">
        <v>117</v>
      </c>
      <c r="AP2866">
        <v>382</v>
      </c>
      <c r="AQ2866">
        <v>0</v>
      </c>
      <c r="AR2866" s="4">
        <v>5227</v>
      </c>
      <c r="AS2866" s="4">
        <f t="shared" si="708"/>
        <v>5609</v>
      </c>
      <c r="AT2866">
        <v>1.057053649</v>
      </c>
      <c r="AU2866" s="4">
        <f t="shared" si="704"/>
        <v>1</v>
      </c>
      <c r="AV2866" s="4">
        <f t="shared" si="709"/>
        <v>5929.0139172409999</v>
      </c>
      <c r="AW2866" s="4">
        <v>0</v>
      </c>
      <c r="AX2866" s="4">
        <v>0</v>
      </c>
      <c r="AY2866" s="4">
        <v>80.53</v>
      </c>
      <c r="AZ2866" s="4">
        <f t="shared" si="710"/>
        <v>80.53</v>
      </c>
      <c r="BA2866" s="4">
        <f t="shared" si="711"/>
        <v>85.124530353970002</v>
      </c>
      <c r="BB2866" s="4">
        <v>9.51</v>
      </c>
      <c r="BC2866" s="4">
        <v>12000</v>
      </c>
      <c r="BD2866">
        <v>2.4883826568299998</v>
      </c>
      <c r="BE2866" s="2">
        <v>0.11</v>
      </c>
      <c r="BF2866">
        <v>40</v>
      </c>
      <c r="BG2866">
        <f t="shared" si="705"/>
        <v>0.11171872670841716</v>
      </c>
      <c r="BH2866">
        <v>0.31764999999999999</v>
      </c>
      <c r="BI2866" s="4">
        <v>0.52800000000000002</v>
      </c>
      <c r="BJ2866" s="4">
        <v>0.17599999999999999</v>
      </c>
      <c r="BK2866" s="3">
        <f t="shared" si="712"/>
        <v>385500</v>
      </c>
      <c r="BL2866" s="3">
        <f t="shared" si="713"/>
        <v>72</v>
      </c>
      <c r="BM2866" s="3">
        <v>820.99999999999989</v>
      </c>
      <c r="BN2866" s="3">
        <v>738.9</v>
      </c>
      <c r="BO2866" s="3">
        <f t="shared" si="714"/>
        <v>82.099999999999909</v>
      </c>
      <c r="BP2866" s="3">
        <f t="shared" si="715"/>
        <v>22800</v>
      </c>
      <c r="BQ2866">
        <v>0.72</v>
      </c>
      <c r="BR2866">
        <v>0.59</v>
      </c>
      <c r="BS2866">
        <v>7.85</v>
      </c>
      <c r="BT2866">
        <f t="shared" si="706"/>
        <v>732.90000000000009</v>
      </c>
      <c r="BU2866" s="1">
        <f t="shared" si="707"/>
        <v>0.31375846298421467</v>
      </c>
      <c r="BV2866" s="1">
        <f t="shared" si="716"/>
        <v>0.35237543094761758</v>
      </c>
      <c r="BW2866">
        <f t="shared" si="717"/>
        <v>0.34129723787153876</v>
      </c>
      <c r="BX2866">
        <f t="shared" si="718"/>
        <v>0.35966750280968685</v>
      </c>
      <c r="BY2866">
        <f t="shared" si="719"/>
        <v>157.76831331977766</v>
      </c>
    </row>
    <row r="2867" spans="1:77" x14ac:dyDescent="0.2">
      <c r="A2867">
        <v>11</v>
      </c>
      <c r="B2867">
        <v>51167</v>
      </c>
      <c r="C2867" t="s">
        <v>853</v>
      </c>
      <c r="D2867">
        <v>51</v>
      </c>
      <c r="E2867" t="s">
        <v>759</v>
      </c>
      <c r="F2867" t="s">
        <v>760</v>
      </c>
      <c r="G2867" t="s">
        <v>985</v>
      </c>
      <c r="H2867">
        <v>167</v>
      </c>
      <c r="I2867">
        <v>4259</v>
      </c>
      <c r="J2867">
        <v>2838</v>
      </c>
      <c r="K2867">
        <v>151</v>
      </c>
      <c r="L2867">
        <v>1557</v>
      </c>
      <c r="M2867">
        <v>326</v>
      </c>
      <c r="N2867">
        <v>337</v>
      </c>
      <c r="O2867" s="3">
        <v>43439</v>
      </c>
      <c r="P2867" s="3">
        <v>60649.827369999999</v>
      </c>
      <c r="Q2867" s="3">
        <v>33615</v>
      </c>
      <c r="R2867" s="3">
        <v>46933.491730000002</v>
      </c>
      <c r="S2867" s="3">
        <v>1873.8</v>
      </c>
      <c r="T2867" s="3">
        <v>2616.2123099999999</v>
      </c>
      <c r="U2867" s="3">
        <v>31707</v>
      </c>
      <c r="V2867" s="3">
        <v>44269.529150000002</v>
      </c>
      <c r="W2867" s="3">
        <v>3159.1</v>
      </c>
      <c r="X2867" s="3">
        <v>4410.7569160000003</v>
      </c>
      <c r="Y2867" s="3">
        <v>299</v>
      </c>
      <c r="Z2867" s="3">
        <v>417.46583450000003</v>
      </c>
      <c r="AA2867">
        <v>1961</v>
      </c>
      <c r="AB2867">
        <v>1534</v>
      </c>
      <c r="AC2867">
        <v>179</v>
      </c>
      <c r="AD2867">
        <v>1217</v>
      </c>
      <c r="AE2867">
        <v>210</v>
      </c>
      <c r="AF2867">
        <v>200</v>
      </c>
      <c r="AG2867">
        <v>65</v>
      </c>
      <c r="AH2867">
        <v>22</v>
      </c>
      <c r="AI2867">
        <v>91</v>
      </c>
      <c r="AJ2867">
        <v>43</v>
      </c>
      <c r="AK2867">
        <v>14</v>
      </c>
      <c r="AL2867">
        <v>65</v>
      </c>
      <c r="AM2867">
        <v>88</v>
      </c>
      <c r="AN2867">
        <v>35</v>
      </c>
      <c r="AO2867">
        <v>117</v>
      </c>
      <c r="AP2867">
        <v>382</v>
      </c>
      <c r="AQ2867">
        <v>0</v>
      </c>
      <c r="AR2867" s="4">
        <v>5227</v>
      </c>
      <c r="AS2867" s="4">
        <f t="shared" si="708"/>
        <v>5609</v>
      </c>
      <c r="AT2867">
        <v>0.96612045400000002</v>
      </c>
      <c r="AU2867" s="4">
        <f t="shared" si="704"/>
        <v>1</v>
      </c>
      <c r="AV2867" s="4">
        <f t="shared" si="709"/>
        <v>5418.9696264860004</v>
      </c>
      <c r="AW2867" s="4">
        <v>0</v>
      </c>
      <c r="AX2867" s="4">
        <v>0</v>
      </c>
      <c r="AY2867" s="4">
        <v>80.53</v>
      </c>
      <c r="AZ2867" s="4">
        <f t="shared" si="710"/>
        <v>80.53</v>
      </c>
      <c r="BA2867" s="4">
        <f t="shared" si="711"/>
        <v>77.801680160620009</v>
      </c>
      <c r="BB2867" s="4">
        <v>9.51</v>
      </c>
      <c r="BC2867" s="4">
        <v>12000</v>
      </c>
      <c r="BD2867">
        <v>2.4233190802100002</v>
      </c>
      <c r="BE2867" s="2">
        <v>0.11</v>
      </c>
      <c r="BF2867">
        <v>40</v>
      </c>
      <c r="BG2867">
        <f t="shared" si="705"/>
        <v>0.11171872670841716</v>
      </c>
      <c r="BH2867">
        <v>0.60797500000000004</v>
      </c>
      <c r="BI2867" s="4">
        <v>0.52800000000000002</v>
      </c>
      <c r="BJ2867" s="4">
        <v>0.17599999999999999</v>
      </c>
      <c r="BK2867" s="3">
        <f t="shared" si="712"/>
        <v>385500</v>
      </c>
      <c r="BL2867" s="3">
        <f t="shared" si="713"/>
        <v>72</v>
      </c>
      <c r="BM2867" s="3">
        <v>820.99999999999989</v>
      </c>
      <c r="BN2867" s="3">
        <v>738.9</v>
      </c>
      <c r="BO2867" s="3">
        <f t="shared" si="714"/>
        <v>82.099999999999909</v>
      </c>
      <c r="BP2867" s="3">
        <f t="shared" si="715"/>
        <v>22800</v>
      </c>
      <c r="BQ2867">
        <v>0.72</v>
      </c>
      <c r="BR2867">
        <v>0.59</v>
      </c>
      <c r="BS2867">
        <v>7.85</v>
      </c>
      <c r="BT2867">
        <f t="shared" si="706"/>
        <v>732.90000000000009</v>
      </c>
      <c r="BU2867" s="1">
        <f t="shared" si="707"/>
        <v>0.17262320996690367</v>
      </c>
      <c r="BV2867" s="1">
        <f t="shared" si="716"/>
        <v>0.20471095865520736</v>
      </c>
      <c r="BW2867">
        <f t="shared" si="717"/>
        <v>0.19575866854769236</v>
      </c>
      <c r="BX2867">
        <f t="shared" si="718"/>
        <v>0.21043412617358606</v>
      </c>
      <c r="BY2867">
        <f t="shared" si="719"/>
        <v>156.01659151449869</v>
      </c>
    </row>
    <row r="2868" spans="1:77" x14ac:dyDescent="0.2">
      <c r="A2868">
        <v>15</v>
      </c>
      <c r="B2868">
        <v>51169</v>
      </c>
      <c r="C2868" t="s">
        <v>1310</v>
      </c>
      <c r="D2868">
        <v>51</v>
      </c>
      <c r="E2868" t="s">
        <v>759</v>
      </c>
      <c r="F2868" t="s">
        <v>760</v>
      </c>
      <c r="G2868" t="s">
        <v>325</v>
      </c>
      <c r="H2868">
        <v>169</v>
      </c>
      <c r="I2868">
        <v>2191</v>
      </c>
      <c r="J2868">
        <v>2227</v>
      </c>
      <c r="K2868">
        <v>203</v>
      </c>
      <c r="L2868">
        <v>1473</v>
      </c>
      <c r="M2868">
        <v>266</v>
      </c>
      <c r="N2868">
        <v>308</v>
      </c>
      <c r="O2868" s="3">
        <v>40586</v>
      </c>
      <c r="P2868" s="3">
        <v>56666.449359999999</v>
      </c>
      <c r="Q2868" s="3">
        <v>30683</v>
      </c>
      <c r="R2868" s="3">
        <v>42839.81338</v>
      </c>
      <c r="S2868" s="3">
        <v>2005.5</v>
      </c>
      <c r="T2868" s="3">
        <v>2800.0927459999998</v>
      </c>
      <c r="U2868" s="3">
        <v>30336</v>
      </c>
      <c r="V2868" s="3">
        <v>42355.329619999997</v>
      </c>
      <c r="W2868" s="3">
        <v>2879.1</v>
      </c>
      <c r="X2868" s="3">
        <v>4019.8190100000002</v>
      </c>
      <c r="Y2868" s="3">
        <v>275</v>
      </c>
      <c r="Z2868" s="3">
        <v>383.95687120000002</v>
      </c>
      <c r="AA2868">
        <v>1462</v>
      </c>
      <c r="AB2868">
        <v>1464</v>
      </c>
      <c r="AC2868">
        <v>207</v>
      </c>
      <c r="AD2868">
        <v>1222</v>
      </c>
      <c r="AE2868">
        <v>206</v>
      </c>
      <c r="AF2868">
        <v>204</v>
      </c>
      <c r="AG2868">
        <v>65</v>
      </c>
      <c r="AH2868">
        <v>22</v>
      </c>
      <c r="AI2868">
        <v>91</v>
      </c>
      <c r="AJ2868">
        <v>43</v>
      </c>
      <c r="AK2868">
        <v>14</v>
      </c>
      <c r="AL2868">
        <v>65</v>
      </c>
      <c r="AM2868">
        <v>88</v>
      </c>
      <c r="AN2868">
        <v>35</v>
      </c>
      <c r="AO2868">
        <v>117</v>
      </c>
      <c r="AP2868">
        <v>382</v>
      </c>
      <c r="AQ2868">
        <v>0</v>
      </c>
      <c r="AR2868" s="4">
        <v>5227</v>
      </c>
      <c r="AS2868" s="4">
        <f t="shared" si="708"/>
        <v>5609</v>
      </c>
      <c r="AT2868">
        <v>0.95463972100000005</v>
      </c>
      <c r="AU2868" s="4">
        <f t="shared" si="704"/>
        <v>1</v>
      </c>
      <c r="AV2868" s="4">
        <f t="shared" si="709"/>
        <v>5354.5741950890006</v>
      </c>
      <c r="AW2868" s="4">
        <v>0</v>
      </c>
      <c r="AX2868" s="4">
        <v>0</v>
      </c>
      <c r="AY2868" s="4">
        <v>80.53</v>
      </c>
      <c r="AZ2868" s="4">
        <f t="shared" si="710"/>
        <v>80.53</v>
      </c>
      <c r="BA2868" s="4">
        <f t="shared" si="711"/>
        <v>76.877136732130012</v>
      </c>
      <c r="BB2868" s="4">
        <v>9.51</v>
      </c>
      <c r="BC2868" s="4">
        <v>12000</v>
      </c>
      <c r="BD2868">
        <v>2.3950833607700002</v>
      </c>
      <c r="BE2868" s="2">
        <v>0.11</v>
      </c>
      <c r="BF2868">
        <v>40</v>
      </c>
      <c r="BG2868">
        <f t="shared" si="705"/>
        <v>0.11171872670841716</v>
      </c>
      <c r="BH2868">
        <v>0.59909999999999997</v>
      </c>
      <c r="BI2868" s="4">
        <v>0.52800000000000002</v>
      </c>
      <c r="BJ2868" s="4">
        <v>0.17599999999999999</v>
      </c>
      <c r="BK2868" s="3">
        <f t="shared" si="712"/>
        <v>385500</v>
      </c>
      <c r="BL2868" s="3">
        <f t="shared" si="713"/>
        <v>72</v>
      </c>
      <c r="BM2868" s="3">
        <v>820.99999999999989</v>
      </c>
      <c r="BN2868" s="3">
        <v>738.9</v>
      </c>
      <c r="BO2868" s="3">
        <f t="shared" si="714"/>
        <v>82.099999999999909</v>
      </c>
      <c r="BP2868" s="3">
        <f t="shared" si="715"/>
        <v>22800</v>
      </c>
      <c r="BQ2868">
        <v>0.72</v>
      </c>
      <c r="BR2868">
        <v>0.59</v>
      </c>
      <c r="BS2868">
        <v>7.85</v>
      </c>
      <c r="BT2868">
        <f t="shared" si="706"/>
        <v>732.90000000000009</v>
      </c>
      <c r="BU2868" s="1">
        <f t="shared" si="707"/>
        <v>0.17263773072391134</v>
      </c>
      <c r="BV2868" s="1">
        <f t="shared" si="716"/>
        <v>0.20343756430287802</v>
      </c>
      <c r="BW2868">
        <f t="shared" si="717"/>
        <v>0.19445081723958904</v>
      </c>
      <c r="BX2868">
        <f t="shared" si="718"/>
        <v>0.20918616085935657</v>
      </c>
      <c r="BY2868">
        <f t="shared" si="719"/>
        <v>156.04498368557392</v>
      </c>
    </row>
    <row r="2869" spans="1:77" x14ac:dyDescent="0.2">
      <c r="A2869">
        <v>11</v>
      </c>
      <c r="B2869">
        <v>51171</v>
      </c>
      <c r="C2869" t="s">
        <v>853</v>
      </c>
      <c r="D2869">
        <v>51</v>
      </c>
      <c r="E2869" t="s">
        <v>759</v>
      </c>
      <c r="F2869" t="s">
        <v>760</v>
      </c>
      <c r="G2869" t="s">
        <v>995</v>
      </c>
      <c r="H2869">
        <v>171</v>
      </c>
      <c r="I2869">
        <v>2450</v>
      </c>
      <c r="J2869">
        <v>2492</v>
      </c>
      <c r="K2869">
        <v>218</v>
      </c>
      <c r="L2869">
        <v>1517</v>
      </c>
      <c r="M2869">
        <v>288</v>
      </c>
      <c r="N2869">
        <v>348</v>
      </c>
      <c r="O2869" s="3">
        <v>28497</v>
      </c>
      <c r="P2869" s="3">
        <v>39787.705300000001</v>
      </c>
      <c r="Q2869" s="3">
        <v>35922</v>
      </c>
      <c r="R2869" s="3">
        <v>50154.540829999998</v>
      </c>
      <c r="S2869" s="3">
        <v>2372.8000000000002</v>
      </c>
      <c r="T2869" s="3">
        <v>3312.9195049999998</v>
      </c>
      <c r="U2869" s="3">
        <v>32650</v>
      </c>
      <c r="V2869" s="3">
        <v>45586.152159999998</v>
      </c>
      <c r="W2869" s="3">
        <v>3388.5</v>
      </c>
      <c r="X2869" s="3">
        <v>4731.0467570000001</v>
      </c>
      <c r="Y2869" s="3">
        <v>322</v>
      </c>
      <c r="Z2869" s="3">
        <v>449.57859100000002</v>
      </c>
      <c r="AA2869">
        <v>1988</v>
      </c>
      <c r="AB2869">
        <v>1874</v>
      </c>
      <c r="AC2869">
        <v>210</v>
      </c>
      <c r="AD2869">
        <v>1354</v>
      </c>
      <c r="AE2869">
        <v>249</v>
      </c>
      <c r="AF2869">
        <v>263</v>
      </c>
      <c r="AG2869">
        <v>65</v>
      </c>
      <c r="AH2869">
        <v>22</v>
      </c>
      <c r="AI2869">
        <v>91</v>
      </c>
      <c r="AJ2869">
        <v>43</v>
      </c>
      <c r="AK2869">
        <v>14</v>
      </c>
      <c r="AL2869">
        <v>65</v>
      </c>
      <c r="AM2869">
        <v>88</v>
      </c>
      <c r="AN2869">
        <v>35</v>
      </c>
      <c r="AO2869">
        <v>117</v>
      </c>
      <c r="AP2869">
        <v>382</v>
      </c>
      <c r="AQ2869">
        <v>0</v>
      </c>
      <c r="AR2869" s="4">
        <v>5227</v>
      </c>
      <c r="AS2869" s="4">
        <f t="shared" si="708"/>
        <v>5609</v>
      </c>
      <c r="AT2869">
        <v>1.072170903</v>
      </c>
      <c r="AU2869" s="4">
        <f t="shared" si="704"/>
        <v>1</v>
      </c>
      <c r="AV2869" s="4">
        <f t="shared" si="709"/>
        <v>6013.8065949269994</v>
      </c>
      <c r="AW2869" s="4">
        <v>0</v>
      </c>
      <c r="AX2869" s="4">
        <v>0</v>
      </c>
      <c r="AY2869" s="4">
        <v>80.53</v>
      </c>
      <c r="AZ2869" s="4">
        <f t="shared" si="710"/>
        <v>80.53</v>
      </c>
      <c r="BA2869" s="4">
        <f t="shared" si="711"/>
        <v>86.341922818589993</v>
      </c>
      <c r="BB2869" s="4">
        <v>9.51</v>
      </c>
      <c r="BC2869" s="4">
        <v>12000</v>
      </c>
      <c r="BD2869">
        <v>2.47545083815</v>
      </c>
      <c r="BE2869" s="2">
        <v>0.11</v>
      </c>
      <c r="BF2869">
        <v>40</v>
      </c>
      <c r="BG2869">
        <f t="shared" si="705"/>
        <v>0.11171872670841716</v>
      </c>
      <c r="BH2869">
        <v>0.60797500000000004</v>
      </c>
      <c r="BI2869" s="4">
        <v>0.52800000000000002</v>
      </c>
      <c r="BJ2869" s="4">
        <v>0.17599999999999999</v>
      </c>
      <c r="BK2869" s="3">
        <f t="shared" si="712"/>
        <v>385500</v>
      </c>
      <c r="BL2869" s="3">
        <f t="shared" si="713"/>
        <v>72</v>
      </c>
      <c r="BM2869" s="3">
        <v>820.99999999999989</v>
      </c>
      <c r="BN2869" s="3">
        <v>738.9</v>
      </c>
      <c r="BO2869" s="3">
        <f t="shared" si="714"/>
        <v>82.099999999999909</v>
      </c>
      <c r="BP2869" s="3">
        <f t="shared" si="715"/>
        <v>22800</v>
      </c>
      <c r="BQ2869">
        <v>0.72</v>
      </c>
      <c r="BR2869">
        <v>0.59</v>
      </c>
      <c r="BS2869">
        <v>7.85</v>
      </c>
      <c r="BT2869">
        <f t="shared" si="706"/>
        <v>732.90000000000009</v>
      </c>
      <c r="BU2869" s="1">
        <f t="shared" si="707"/>
        <v>0.1873300206269983</v>
      </c>
      <c r="BV2869" s="1">
        <f t="shared" si="716"/>
        <v>0.22067933291650199</v>
      </c>
      <c r="BW2869">
        <f t="shared" si="717"/>
        <v>0.21172704280898699</v>
      </c>
      <c r="BX2869">
        <f t="shared" si="718"/>
        <v>0.22640250043488069</v>
      </c>
      <c r="BY2869">
        <f t="shared" si="719"/>
        <v>156.01659151449869</v>
      </c>
    </row>
    <row r="2870" spans="1:77" x14ac:dyDescent="0.2">
      <c r="A2870">
        <v>11</v>
      </c>
      <c r="B2870">
        <v>51173</v>
      </c>
      <c r="C2870" t="s">
        <v>853</v>
      </c>
      <c r="D2870">
        <v>51</v>
      </c>
      <c r="E2870" t="s">
        <v>759</v>
      </c>
      <c r="F2870" t="s">
        <v>760</v>
      </c>
      <c r="G2870" t="s">
        <v>987</v>
      </c>
      <c r="H2870">
        <v>173</v>
      </c>
      <c r="I2870">
        <v>2586</v>
      </c>
      <c r="J2870">
        <v>1887</v>
      </c>
      <c r="K2870">
        <v>182</v>
      </c>
      <c r="L2870">
        <v>1359</v>
      </c>
      <c r="M2870">
        <v>225</v>
      </c>
      <c r="N2870">
        <v>275</v>
      </c>
      <c r="O2870" s="3">
        <v>26420</v>
      </c>
      <c r="P2870" s="3">
        <v>36887.783770000002</v>
      </c>
      <c r="Q2870" s="3">
        <v>28851</v>
      </c>
      <c r="R2870" s="3">
        <v>40281.962509999998</v>
      </c>
      <c r="S2870" s="3">
        <v>2392</v>
      </c>
      <c r="T2870" s="3">
        <v>3339.7266760000002</v>
      </c>
      <c r="U2870" s="3">
        <v>31270</v>
      </c>
      <c r="V2870" s="3">
        <v>43659.386769999997</v>
      </c>
      <c r="W2870" s="3">
        <v>2723</v>
      </c>
      <c r="X2870" s="3">
        <v>3801.8711280000002</v>
      </c>
      <c r="Y2870" s="3">
        <v>251</v>
      </c>
      <c r="Z2870" s="3">
        <v>350.44790790000002</v>
      </c>
      <c r="AA2870">
        <v>1663</v>
      </c>
      <c r="AB2870">
        <v>1391</v>
      </c>
      <c r="AC2870">
        <v>204</v>
      </c>
      <c r="AD2870">
        <v>1232</v>
      </c>
      <c r="AE2870">
        <v>195</v>
      </c>
      <c r="AF2870">
        <v>196</v>
      </c>
      <c r="AG2870">
        <v>65</v>
      </c>
      <c r="AH2870">
        <v>22</v>
      </c>
      <c r="AI2870">
        <v>91</v>
      </c>
      <c r="AJ2870">
        <v>43</v>
      </c>
      <c r="AK2870">
        <v>14</v>
      </c>
      <c r="AL2870">
        <v>65</v>
      </c>
      <c r="AM2870">
        <v>88</v>
      </c>
      <c r="AN2870">
        <v>35</v>
      </c>
      <c r="AO2870">
        <v>117</v>
      </c>
      <c r="AP2870">
        <v>382</v>
      </c>
      <c r="AQ2870">
        <v>0</v>
      </c>
      <c r="AR2870" s="4">
        <v>5227</v>
      </c>
      <c r="AS2870" s="4">
        <f t="shared" si="708"/>
        <v>5609</v>
      </c>
      <c r="AT2870">
        <v>0.97423043399999998</v>
      </c>
      <c r="AU2870" s="4">
        <f t="shared" si="704"/>
        <v>1</v>
      </c>
      <c r="AV2870" s="4">
        <f t="shared" si="709"/>
        <v>5464.4585043059997</v>
      </c>
      <c r="AW2870" s="4">
        <v>0</v>
      </c>
      <c r="AX2870" s="4">
        <v>0</v>
      </c>
      <c r="AY2870" s="4">
        <v>80.53</v>
      </c>
      <c r="AZ2870" s="4">
        <f t="shared" si="710"/>
        <v>80.53</v>
      </c>
      <c r="BA2870" s="4">
        <f t="shared" si="711"/>
        <v>78.454776850019996</v>
      </c>
      <c r="BB2870" s="4">
        <v>9.51</v>
      </c>
      <c r="BC2870" s="4">
        <v>12000</v>
      </c>
      <c r="BD2870">
        <v>2.4602165544400001</v>
      </c>
      <c r="BE2870" s="2">
        <v>0.11</v>
      </c>
      <c r="BF2870">
        <v>40</v>
      </c>
      <c r="BG2870">
        <f t="shared" si="705"/>
        <v>0.11171872670841716</v>
      </c>
      <c r="BH2870">
        <v>0.60797500000000004</v>
      </c>
      <c r="BI2870" s="4">
        <v>0.52800000000000002</v>
      </c>
      <c r="BJ2870" s="4">
        <v>0.17599999999999999</v>
      </c>
      <c r="BK2870" s="3">
        <f t="shared" si="712"/>
        <v>385500</v>
      </c>
      <c r="BL2870" s="3">
        <f t="shared" si="713"/>
        <v>72</v>
      </c>
      <c r="BM2870" s="3">
        <v>820.99999999999989</v>
      </c>
      <c r="BN2870" s="3">
        <v>738.9</v>
      </c>
      <c r="BO2870" s="3">
        <f t="shared" si="714"/>
        <v>82.099999999999909</v>
      </c>
      <c r="BP2870" s="3">
        <f t="shared" si="715"/>
        <v>22800</v>
      </c>
      <c r="BQ2870">
        <v>0.72</v>
      </c>
      <c r="BR2870">
        <v>0.59</v>
      </c>
      <c r="BS2870">
        <v>7.85</v>
      </c>
      <c r="BT2870">
        <f t="shared" si="706"/>
        <v>732.90000000000009</v>
      </c>
      <c r="BU2870" s="1">
        <f t="shared" si="707"/>
        <v>0.17414281140352506</v>
      </c>
      <c r="BV2870" s="1">
        <f t="shared" si="716"/>
        <v>0.20438154778153675</v>
      </c>
      <c r="BW2870">
        <f t="shared" si="717"/>
        <v>0.19542925767402175</v>
      </c>
      <c r="BX2870">
        <f t="shared" si="718"/>
        <v>0.21010471529991545</v>
      </c>
      <c r="BY2870">
        <f t="shared" si="719"/>
        <v>156.01659151449869</v>
      </c>
    </row>
    <row r="2871" spans="1:77" x14ac:dyDescent="0.2">
      <c r="A2871">
        <v>16</v>
      </c>
      <c r="B2871">
        <v>51175</v>
      </c>
      <c r="C2871" t="s">
        <v>1397</v>
      </c>
      <c r="D2871">
        <v>51</v>
      </c>
      <c r="E2871" t="s">
        <v>759</v>
      </c>
      <c r="F2871" t="s">
        <v>760</v>
      </c>
      <c r="G2871" t="s">
        <v>1426</v>
      </c>
      <c r="H2871">
        <v>175</v>
      </c>
      <c r="I2871">
        <v>1606</v>
      </c>
      <c r="J2871">
        <v>2016</v>
      </c>
      <c r="K2871">
        <v>191</v>
      </c>
      <c r="L2871">
        <v>1548</v>
      </c>
      <c r="M2871">
        <v>246</v>
      </c>
      <c r="N2871">
        <v>290</v>
      </c>
      <c r="O2871" s="3">
        <v>25465</v>
      </c>
      <c r="P2871" s="3">
        <v>35554.406269999999</v>
      </c>
      <c r="Q2871" s="3">
        <v>28222</v>
      </c>
      <c r="R2871" s="3">
        <v>39403.74843</v>
      </c>
      <c r="S2871" s="3">
        <v>1708.7</v>
      </c>
      <c r="T2871" s="3">
        <v>2385.6985669999999</v>
      </c>
      <c r="U2871" s="3">
        <v>30752</v>
      </c>
      <c r="V2871" s="3">
        <v>42936.15165</v>
      </c>
      <c r="W2871" s="3">
        <v>2679.7</v>
      </c>
      <c r="X2871" s="3">
        <v>3741.4153740000002</v>
      </c>
      <c r="Y2871" s="3">
        <v>274</v>
      </c>
      <c r="Z2871" s="3">
        <v>382.56066440000001</v>
      </c>
      <c r="AA2871">
        <v>1127</v>
      </c>
      <c r="AB2871">
        <v>1640</v>
      </c>
      <c r="AC2871">
        <v>201</v>
      </c>
      <c r="AD2871">
        <v>1419</v>
      </c>
      <c r="AE2871">
        <v>227</v>
      </c>
      <c r="AF2871">
        <v>230</v>
      </c>
      <c r="AG2871">
        <v>65</v>
      </c>
      <c r="AH2871">
        <v>22</v>
      </c>
      <c r="AI2871">
        <v>91</v>
      </c>
      <c r="AJ2871">
        <v>43</v>
      </c>
      <c r="AK2871">
        <v>14</v>
      </c>
      <c r="AL2871">
        <v>65</v>
      </c>
      <c r="AM2871">
        <v>88</v>
      </c>
      <c r="AN2871">
        <v>35</v>
      </c>
      <c r="AO2871">
        <v>117</v>
      </c>
      <c r="AP2871">
        <v>382</v>
      </c>
      <c r="AQ2871">
        <v>0</v>
      </c>
      <c r="AR2871" s="4">
        <v>5227</v>
      </c>
      <c r="AS2871" s="4">
        <f t="shared" si="708"/>
        <v>5609</v>
      </c>
      <c r="AT2871">
        <v>1.0814006789999999</v>
      </c>
      <c r="AU2871" s="4">
        <f t="shared" si="704"/>
        <v>1</v>
      </c>
      <c r="AV2871" s="4">
        <f t="shared" si="709"/>
        <v>6065.5764085109995</v>
      </c>
      <c r="AW2871" s="4">
        <v>0</v>
      </c>
      <c r="AX2871" s="4">
        <v>0</v>
      </c>
      <c r="AY2871" s="4">
        <v>80.53</v>
      </c>
      <c r="AZ2871" s="4">
        <f t="shared" si="710"/>
        <v>80.53</v>
      </c>
      <c r="BA2871" s="4">
        <f t="shared" si="711"/>
        <v>87.085196679869995</v>
      </c>
      <c r="BB2871" s="4">
        <v>9.51</v>
      </c>
      <c r="BC2871" s="4">
        <v>12000</v>
      </c>
      <c r="BD2871">
        <v>2.55810229706</v>
      </c>
      <c r="BE2871" s="2">
        <v>0.11</v>
      </c>
      <c r="BF2871">
        <v>40</v>
      </c>
      <c r="BG2871">
        <f t="shared" si="705"/>
        <v>0.11171872670841716</v>
      </c>
      <c r="BH2871">
        <v>0.31764999999999999</v>
      </c>
      <c r="BI2871" s="4">
        <v>0.52800000000000002</v>
      </c>
      <c r="BJ2871" s="4">
        <v>0.17599999999999999</v>
      </c>
      <c r="BK2871" s="3">
        <f t="shared" si="712"/>
        <v>385500</v>
      </c>
      <c r="BL2871" s="3">
        <f t="shared" si="713"/>
        <v>72</v>
      </c>
      <c r="BM2871" s="3">
        <v>820.99999999999989</v>
      </c>
      <c r="BN2871" s="3">
        <v>738.9</v>
      </c>
      <c r="BO2871" s="3">
        <f t="shared" si="714"/>
        <v>82.099999999999909</v>
      </c>
      <c r="BP2871" s="3">
        <f t="shared" si="715"/>
        <v>22800</v>
      </c>
      <c r="BQ2871">
        <v>0.72</v>
      </c>
      <c r="BR2871">
        <v>0.59</v>
      </c>
      <c r="BS2871">
        <v>7.85</v>
      </c>
      <c r="BT2871">
        <f t="shared" si="706"/>
        <v>732.90000000000009</v>
      </c>
      <c r="BU2871" s="1">
        <f t="shared" si="707"/>
        <v>0.32078253751645708</v>
      </c>
      <c r="BV2871" s="1">
        <f t="shared" si="716"/>
        <v>0.35364728786652799</v>
      </c>
      <c r="BW2871">
        <f t="shared" si="717"/>
        <v>0.34256909479044917</v>
      </c>
      <c r="BX2871">
        <f t="shared" si="718"/>
        <v>0.36093935972859725</v>
      </c>
      <c r="BY2871">
        <f t="shared" si="719"/>
        <v>157.76831331977766</v>
      </c>
    </row>
    <row r="2872" spans="1:77" x14ac:dyDescent="0.2">
      <c r="A2872">
        <v>16</v>
      </c>
      <c r="B2872">
        <v>51177</v>
      </c>
      <c r="C2872" t="s">
        <v>1397</v>
      </c>
      <c r="D2872">
        <v>51</v>
      </c>
      <c r="E2872" t="s">
        <v>759</v>
      </c>
      <c r="F2872" t="s">
        <v>760</v>
      </c>
      <c r="G2872" t="s">
        <v>1406</v>
      </c>
      <c r="H2872">
        <v>177</v>
      </c>
      <c r="I2872">
        <v>3998</v>
      </c>
      <c r="J2872">
        <v>3974</v>
      </c>
      <c r="K2872">
        <v>236</v>
      </c>
      <c r="L2872">
        <v>1973</v>
      </c>
      <c r="M2872">
        <v>459</v>
      </c>
      <c r="N2872">
        <v>585</v>
      </c>
      <c r="O2872" s="3">
        <v>76304</v>
      </c>
      <c r="P2872" s="3">
        <v>106536.164</v>
      </c>
      <c r="Q2872" s="3">
        <v>52029</v>
      </c>
      <c r="R2872" s="3">
        <v>72643.243820000003</v>
      </c>
      <c r="S2872" s="3">
        <v>1628.5</v>
      </c>
      <c r="T2872" s="3">
        <v>2273.7227809999999</v>
      </c>
      <c r="U2872" s="3">
        <v>37306</v>
      </c>
      <c r="V2872" s="3">
        <v>52086.891040000002</v>
      </c>
      <c r="W2872" s="3">
        <v>4871.2</v>
      </c>
      <c r="X2872" s="3">
        <v>6801.202585</v>
      </c>
      <c r="Y2872" s="3">
        <v>519</v>
      </c>
      <c r="Z2872" s="3">
        <v>724.63133149999999</v>
      </c>
      <c r="AA2872">
        <v>3089</v>
      </c>
      <c r="AB2872">
        <v>2617</v>
      </c>
      <c r="AC2872">
        <v>219</v>
      </c>
      <c r="AD2872">
        <v>1580</v>
      </c>
      <c r="AE2872">
        <v>333</v>
      </c>
      <c r="AF2872">
        <v>374</v>
      </c>
      <c r="AG2872">
        <v>65</v>
      </c>
      <c r="AH2872">
        <v>22</v>
      </c>
      <c r="AI2872">
        <v>91</v>
      </c>
      <c r="AJ2872">
        <v>43</v>
      </c>
      <c r="AK2872">
        <v>14</v>
      </c>
      <c r="AL2872">
        <v>65</v>
      </c>
      <c r="AM2872">
        <v>88</v>
      </c>
      <c r="AN2872">
        <v>35</v>
      </c>
      <c r="AO2872">
        <v>117</v>
      </c>
      <c r="AP2872">
        <v>382</v>
      </c>
      <c r="AQ2872">
        <v>0</v>
      </c>
      <c r="AR2872" s="4">
        <v>5227</v>
      </c>
      <c r="AS2872" s="4">
        <f t="shared" si="708"/>
        <v>5609</v>
      </c>
      <c r="AT2872">
        <v>1.090412194</v>
      </c>
      <c r="AU2872" s="4">
        <f t="shared" si="704"/>
        <v>1</v>
      </c>
      <c r="AV2872" s="4">
        <f t="shared" si="709"/>
        <v>6116.1219961460001</v>
      </c>
      <c r="AW2872" s="4">
        <v>0</v>
      </c>
      <c r="AX2872" s="4">
        <v>0</v>
      </c>
      <c r="AY2872" s="4">
        <v>80.53</v>
      </c>
      <c r="AZ2872" s="4">
        <f t="shared" si="710"/>
        <v>80.53</v>
      </c>
      <c r="BA2872" s="4">
        <f t="shared" si="711"/>
        <v>87.810893982820005</v>
      </c>
      <c r="BB2872" s="4">
        <v>9.51</v>
      </c>
      <c r="BC2872" s="4">
        <v>12000</v>
      </c>
      <c r="BD2872">
        <v>2.4960471766299999</v>
      </c>
      <c r="BE2872" s="2">
        <v>0.11</v>
      </c>
      <c r="BF2872">
        <v>40</v>
      </c>
      <c r="BG2872">
        <f t="shared" si="705"/>
        <v>0.11171872670841716</v>
      </c>
      <c r="BH2872">
        <v>0.31764999999999999</v>
      </c>
      <c r="BI2872" s="4">
        <v>0.52800000000000002</v>
      </c>
      <c r="BJ2872" s="4">
        <v>0.17599999999999999</v>
      </c>
      <c r="BK2872" s="3">
        <f t="shared" si="712"/>
        <v>385500</v>
      </c>
      <c r="BL2872" s="3">
        <f t="shared" si="713"/>
        <v>72</v>
      </c>
      <c r="BM2872" s="3">
        <v>820.99999999999989</v>
      </c>
      <c r="BN2872" s="3">
        <v>738.9</v>
      </c>
      <c r="BO2872" s="3">
        <f t="shared" si="714"/>
        <v>82.099999999999909</v>
      </c>
      <c r="BP2872" s="3">
        <f t="shared" si="715"/>
        <v>22800</v>
      </c>
      <c r="BQ2872">
        <v>0.72</v>
      </c>
      <c r="BR2872">
        <v>0.59</v>
      </c>
      <c r="BS2872">
        <v>7.85</v>
      </c>
      <c r="BT2872">
        <f t="shared" si="706"/>
        <v>732.90000000000009</v>
      </c>
      <c r="BU2872" s="1">
        <f t="shared" si="707"/>
        <v>0.32232801979739817</v>
      </c>
      <c r="BV2872" s="1">
        <f t="shared" si="716"/>
        <v>0.3658972701864911</v>
      </c>
      <c r="BW2872">
        <f t="shared" si="717"/>
        <v>0.35481907711041227</v>
      </c>
      <c r="BX2872">
        <f t="shared" si="718"/>
        <v>0.37318934204856036</v>
      </c>
      <c r="BY2872">
        <f t="shared" si="719"/>
        <v>157.76831331977766</v>
      </c>
    </row>
    <row r="2873" spans="1:77" x14ac:dyDescent="0.2">
      <c r="A2873">
        <v>16</v>
      </c>
      <c r="B2873">
        <v>51179</v>
      </c>
      <c r="C2873" t="s">
        <v>1397</v>
      </c>
      <c r="D2873">
        <v>51</v>
      </c>
      <c r="E2873" t="s">
        <v>759</v>
      </c>
      <c r="F2873" t="s">
        <v>760</v>
      </c>
      <c r="G2873" t="s">
        <v>1522</v>
      </c>
      <c r="H2873">
        <v>179</v>
      </c>
      <c r="I2873">
        <v>6037</v>
      </c>
      <c r="J2873">
        <v>5033</v>
      </c>
      <c r="K2873">
        <v>230</v>
      </c>
      <c r="L2873">
        <v>2193</v>
      </c>
      <c r="M2873">
        <v>571</v>
      </c>
      <c r="N2873">
        <v>714</v>
      </c>
      <c r="O2873" s="3">
        <v>90086</v>
      </c>
      <c r="P2873" s="3">
        <v>125778.6862</v>
      </c>
      <c r="Q2873" s="3">
        <v>60527</v>
      </c>
      <c r="R2873" s="3">
        <v>84508.20925</v>
      </c>
      <c r="S2873" s="3">
        <v>1676.3</v>
      </c>
      <c r="T2873" s="3">
        <v>2340.4614660000002</v>
      </c>
      <c r="U2873" s="3">
        <v>40037</v>
      </c>
      <c r="V2873" s="3">
        <v>55899.931830000001</v>
      </c>
      <c r="W2873" s="3">
        <v>5666.5</v>
      </c>
      <c r="X2873" s="3">
        <v>7911.6058569999996</v>
      </c>
      <c r="Y2873" s="3">
        <v>628</v>
      </c>
      <c r="Z2873" s="3">
        <v>876.81787310000004</v>
      </c>
      <c r="AA2873">
        <v>3990</v>
      </c>
      <c r="AB2873">
        <v>3083</v>
      </c>
      <c r="AC2873">
        <v>201</v>
      </c>
      <c r="AD2873">
        <v>1646</v>
      </c>
      <c r="AE2873">
        <v>383</v>
      </c>
      <c r="AF2873">
        <v>437</v>
      </c>
      <c r="AG2873">
        <v>65</v>
      </c>
      <c r="AH2873">
        <v>22</v>
      </c>
      <c r="AI2873">
        <v>91</v>
      </c>
      <c r="AJ2873">
        <v>43</v>
      </c>
      <c r="AK2873">
        <v>14</v>
      </c>
      <c r="AL2873">
        <v>65</v>
      </c>
      <c r="AM2873">
        <v>88</v>
      </c>
      <c r="AN2873">
        <v>35</v>
      </c>
      <c r="AO2873">
        <v>117</v>
      </c>
      <c r="AP2873">
        <v>382</v>
      </c>
      <c r="AQ2873">
        <v>0</v>
      </c>
      <c r="AR2873" s="4">
        <v>5227</v>
      </c>
      <c r="AS2873" s="4">
        <f t="shared" si="708"/>
        <v>5609</v>
      </c>
      <c r="AT2873">
        <v>1.102202143</v>
      </c>
      <c r="AU2873" s="4">
        <f t="shared" si="704"/>
        <v>1</v>
      </c>
      <c r="AV2873" s="4">
        <f t="shared" si="709"/>
        <v>6182.2518200869999</v>
      </c>
      <c r="AW2873" s="4">
        <v>0</v>
      </c>
      <c r="AX2873" s="4">
        <v>0</v>
      </c>
      <c r="AY2873" s="4">
        <v>80.53</v>
      </c>
      <c r="AZ2873" s="4">
        <f t="shared" si="710"/>
        <v>80.53</v>
      </c>
      <c r="BA2873" s="4">
        <f t="shared" si="711"/>
        <v>88.760338575790001</v>
      </c>
      <c r="BB2873" s="4">
        <v>9.51</v>
      </c>
      <c r="BC2873" s="4">
        <v>12000</v>
      </c>
      <c r="BD2873">
        <v>2.4959778838700002</v>
      </c>
      <c r="BE2873" s="2">
        <v>0.11</v>
      </c>
      <c r="BF2873">
        <v>40</v>
      </c>
      <c r="BG2873">
        <f t="shared" si="705"/>
        <v>0.11171872670841716</v>
      </c>
      <c r="BH2873">
        <v>0.31764999999999999</v>
      </c>
      <c r="BI2873" s="4">
        <v>0.52800000000000002</v>
      </c>
      <c r="BJ2873" s="4">
        <v>0.17599999999999999</v>
      </c>
      <c r="BK2873" s="3">
        <f t="shared" si="712"/>
        <v>385500</v>
      </c>
      <c r="BL2873" s="3">
        <f t="shared" si="713"/>
        <v>72</v>
      </c>
      <c r="BM2873" s="3">
        <v>820.99999999999989</v>
      </c>
      <c r="BN2873" s="3">
        <v>738.9</v>
      </c>
      <c r="BO2873" s="3">
        <f t="shared" si="714"/>
        <v>82.099999999999909</v>
      </c>
      <c r="BP2873" s="3">
        <f t="shared" si="715"/>
        <v>22800</v>
      </c>
      <c r="BQ2873">
        <v>0.72</v>
      </c>
      <c r="BR2873">
        <v>0.59</v>
      </c>
      <c r="BS2873">
        <v>7.85</v>
      </c>
      <c r="BT2873">
        <f t="shared" si="706"/>
        <v>732.90000000000009</v>
      </c>
      <c r="BU2873" s="1">
        <f t="shared" si="707"/>
        <v>0.32532343006309128</v>
      </c>
      <c r="BV2873" s="1">
        <f t="shared" si="716"/>
        <v>0.3728007990113702</v>
      </c>
      <c r="BW2873">
        <f t="shared" si="717"/>
        <v>0.36172260593529137</v>
      </c>
      <c r="BX2873">
        <f t="shared" si="718"/>
        <v>0.38009287087343946</v>
      </c>
      <c r="BY2873">
        <f t="shared" si="719"/>
        <v>157.76831331977766</v>
      </c>
    </row>
    <row r="2874" spans="1:77" x14ac:dyDescent="0.2">
      <c r="A2874">
        <v>16</v>
      </c>
      <c r="B2874">
        <v>51181</v>
      </c>
      <c r="C2874" t="s">
        <v>1397</v>
      </c>
      <c r="D2874">
        <v>51</v>
      </c>
      <c r="E2874" t="s">
        <v>759</v>
      </c>
      <c r="F2874" t="s">
        <v>760</v>
      </c>
      <c r="G2874" t="s">
        <v>1421</v>
      </c>
      <c r="H2874">
        <v>181</v>
      </c>
      <c r="I2874">
        <v>3941</v>
      </c>
      <c r="J2874">
        <v>3292</v>
      </c>
      <c r="K2874">
        <v>308</v>
      </c>
      <c r="L2874">
        <v>1827</v>
      </c>
      <c r="M2874">
        <v>417</v>
      </c>
      <c r="N2874">
        <v>487</v>
      </c>
      <c r="O2874" s="3">
        <v>59374</v>
      </c>
      <c r="P2874" s="3">
        <v>82898.382800000007</v>
      </c>
      <c r="Q2874" s="3">
        <v>46117</v>
      </c>
      <c r="R2874" s="3">
        <v>64388.869200000001</v>
      </c>
      <c r="S2874" s="3">
        <v>1814.1</v>
      </c>
      <c r="T2874" s="3">
        <v>2532.8587640000001</v>
      </c>
      <c r="U2874" s="3">
        <v>36230</v>
      </c>
      <c r="V2874" s="3">
        <v>50584.572520000002</v>
      </c>
      <c r="W2874" s="3">
        <v>4359.2</v>
      </c>
      <c r="X2874" s="3">
        <v>6086.3447020000003</v>
      </c>
      <c r="Y2874" s="3">
        <v>424</v>
      </c>
      <c r="Z2874" s="3">
        <v>591.99168499999996</v>
      </c>
      <c r="AA2874">
        <v>2010</v>
      </c>
      <c r="AB2874">
        <v>2146</v>
      </c>
      <c r="AC2874">
        <v>237</v>
      </c>
      <c r="AD2874">
        <v>1537</v>
      </c>
      <c r="AE2874">
        <v>294</v>
      </c>
      <c r="AF2874">
        <v>309</v>
      </c>
      <c r="AG2874">
        <v>65</v>
      </c>
      <c r="AH2874">
        <v>22</v>
      </c>
      <c r="AI2874">
        <v>91</v>
      </c>
      <c r="AJ2874">
        <v>43</v>
      </c>
      <c r="AK2874">
        <v>14</v>
      </c>
      <c r="AL2874">
        <v>65</v>
      </c>
      <c r="AM2874">
        <v>88</v>
      </c>
      <c r="AN2874">
        <v>35</v>
      </c>
      <c r="AO2874">
        <v>117</v>
      </c>
      <c r="AP2874">
        <v>382</v>
      </c>
      <c r="AQ2874">
        <v>0</v>
      </c>
      <c r="AR2874" s="4">
        <v>5227</v>
      </c>
      <c r="AS2874" s="4">
        <f t="shared" si="708"/>
        <v>5609</v>
      </c>
      <c r="AT2874">
        <v>1.0918231009999999</v>
      </c>
      <c r="AU2874" s="4">
        <f t="shared" si="704"/>
        <v>1</v>
      </c>
      <c r="AV2874" s="4">
        <f t="shared" si="709"/>
        <v>6124.0357735089992</v>
      </c>
      <c r="AW2874" s="4">
        <v>0</v>
      </c>
      <c r="AX2874" s="4">
        <v>0</v>
      </c>
      <c r="AY2874" s="4">
        <v>80.53</v>
      </c>
      <c r="AZ2874" s="4">
        <f t="shared" si="710"/>
        <v>80.53</v>
      </c>
      <c r="BA2874" s="4">
        <f t="shared" si="711"/>
        <v>87.924514323529991</v>
      </c>
      <c r="BB2874" s="4">
        <v>9.51</v>
      </c>
      <c r="BC2874" s="4">
        <v>12000</v>
      </c>
      <c r="BD2874">
        <v>2.5403631291500002</v>
      </c>
      <c r="BE2874" s="2">
        <v>0.11</v>
      </c>
      <c r="BF2874">
        <v>40</v>
      </c>
      <c r="BG2874">
        <f t="shared" si="705"/>
        <v>0.11171872670841716</v>
      </c>
      <c r="BH2874">
        <v>0.31764999999999999</v>
      </c>
      <c r="BI2874" s="4">
        <v>0.52800000000000002</v>
      </c>
      <c r="BJ2874" s="4">
        <v>0.17599999999999999</v>
      </c>
      <c r="BK2874" s="3">
        <f t="shared" si="712"/>
        <v>385500</v>
      </c>
      <c r="BL2874" s="3">
        <f t="shared" si="713"/>
        <v>72</v>
      </c>
      <c r="BM2874" s="3">
        <v>820.99999999999989</v>
      </c>
      <c r="BN2874" s="3">
        <v>738.9</v>
      </c>
      <c r="BO2874" s="3">
        <f t="shared" si="714"/>
        <v>82.099999999999909</v>
      </c>
      <c r="BP2874" s="3">
        <f t="shared" si="715"/>
        <v>22800</v>
      </c>
      <c r="BQ2874">
        <v>0.72</v>
      </c>
      <c r="BR2874">
        <v>0.59</v>
      </c>
      <c r="BS2874">
        <v>7.85</v>
      </c>
      <c r="BT2874">
        <f t="shared" si="706"/>
        <v>732.90000000000009</v>
      </c>
      <c r="BU2874" s="1">
        <f t="shared" si="707"/>
        <v>0.32321837244782825</v>
      </c>
      <c r="BV2874" s="1">
        <f t="shared" si="716"/>
        <v>0.36424103992103318</v>
      </c>
      <c r="BW2874">
        <f t="shared" si="717"/>
        <v>0.35316284684495436</v>
      </c>
      <c r="BX2874">
        <f t="shared" si="718"/>
        <v>0.37153311178310244</v>
      </c>
      <c r="BY2874">
        <f t="shared" si="719"/>
        <v>157.76831331977766</v>
      </c>
    </row>
    <row r="2875" spans="1:77" x14ac:dyDescent="0.2">
      <c r="A2875">
        <v>16</v>
      </c>
      <c r="B2875">
        <v>51183</v>
      </c>
      <c r="C2875" t="s">
        <v>1397</v>
      </c>
      <c r="D2875">
        <v>51</v>
      </c>
      <c r="E2875" t="s">
        <v>759</v>
      </c>
      <c r="F2875" t="s">
        <v>760</v>
      </c>
      <c r="G2875" t="s">
        <v>746</v>
      </c>
      <c r="H2875">
        <v>183</v>
      </c>
      <c r="I2875">
        <v>2596</v>
      </c>
      <c r="J2875">
        <v>2420</v>
      </c>
      <c r="K2875">
        <v>238</v>
      </c>
      <c r="L2875">
        <v>1677</v>
      </c>
      <c r="M2875">
        <v>301</v>
      </c>
      <c r="N2875">
        <v>358</v>
      </c>
      <c r="O2875" s="3">
        <v>32453</v>
      </c>
      <c r="P2875" s="3">
        <v>45311.099419999999</v>
      </c>
      <c r="Q2875" s="3">
        <v>33168</v>
      </c>
      <c r="R2875" s="3">
        <v>46309.387289999999</v>
      </c>
      <c r="S2875" s="3">
        <v>1858</v>
      </c>
      <c r="T2875" s="3">
        <v>2594.1522420000001</v>
      </c>
      <c r="U2875" s="3">
        <v>33611</v>
      </c>
      <c r="V2875" s="3">
        <v>46927.906900000002</v>
      </c>
      <c r="W2875" s="3">
        <v>3142.2</v>
      </c>
      <c r="X2875" s="3">
        <v>4387.1610209999999</v>
      </c>
      <c r="Y2875" s="3">
        <v>324</v>
      </c>
      <c r="Z2875" s="3">
        <v>452.37100459999999</v>
      </c>
      <c r="AA2875">
        <v>1506</v>
      </c>
      <c r="AB2875">
        <v>1795</v>
      </c>
      <c r="AC2875">
        <v>222</v>
      </c>
      <c r="AD2875">
        <v>1501</v>
      </c>
      <c r="AE2875">
        <v>247</v>
      </c>
      <c r="AF2875">
        <v>255</v>
      </c>
      <c r="AG2875">
        <v>65</v>
      </c>
      <c r="AH2875">
        <v>22</v>
      </c>
      <c r="AI2875">
        <v>91</v>
      </c>
      <c r="AJ2875">
        <v>43</v>
      </c>
      <c r="AK2875">
        <v>14</v>
      </c>
      <c r="AL2875">
        <v>65</v>
      </c>
      <c r="AM2875">
        <v>88</v>
      </c>
      <c r="AN2875">
        <v>35</v>
      </c>
      <c r="AO2875">
        <v>117</v>
      </c>
      <c r="AP2875">
        <v>382</v>
      </c>
      <c r="AQ2875">
        <v>0</v>
      </c>
      <c r="AR2875" s="4">
        <v>5227</v>
      </c>
      <c r="AS2875" s="4">
        <f t="shared" si="708"/>
        <v>5609</v>
      </c>
      <c r="AT2875">
        <v>1.080830425</v>
      </c>
      <c r="AU2875" s="4">
        <f t="shared" si="704"/>
        <v>1</v>
      </c>
      <c r="AV2875" s="4">
        <f t="shared" si="709"/>
        <v>6062.3778538249999</v>
      </c>
      <c r="AW2875" s="4">
        <v>0</v>
      </c>
      <c r="AX2875" s="4">
        <v>0</v>
      </c>
      <c r="AY2875" s="4">
        <v>80.53</v>
      </c>
      <c r="AZ2875" s="4">
        <f t="shared" si="710"/>
        <v>80.53</v>
      </c>
      <c r="BA2875" s="4">
        <f t="shared" si="711"/>
        <v>87.039274125250003</v>
      </c>
      <c r="BB2875" s="4">
        <v>9.51</v>
      </c>
      <c r="BC2875" s="4">
        <v>12000</v>
      </c>
      <c r="BD2875">
        <v>2.5469989104100001</v>
      </c>
      <c r="BE2875" s="2">
        <v>0.11</v>
      </c>
      <c r="BF2875">
        <v>40</v>
      </c>
      <c r="BG2875">
        <f t="shared" si="705"/>
        <v>0.11171872670841716</v>
      </c>
      <c r="BH2875">
        <v>0.31764999999999999</v>
      </c>
      <c r="BI2875" s="4">
        <v>0.52800000000000002</v>
      </c>
      <c r="BJ2875" s="4">
        <v>0.17599999999999999</v>
      </c>
      <c r="BK2875" s="3">
        <f t="shared" si="712"/>
        <v>385500</v>
      </c>
      <c r="BL2875" s="3">
        <f t="shared" si="713"/>
        <v>72</v>
      </c>
      <c r="BM2875" s="3">
        <v>820.99999999999989</v>
      </c>
      <c r="BN2875" s="3">
        <v>738.9</v>
      </c>
      <c r="BO2875" s="3">
        <f t="shared" si="714"/>
        <v>82.099999999999909</v>
      </c>
      <c r="BP2875" s="3">
        <f t="shared" si="715"/>
        <v>22800</v>
      </c>
      <c r="BQ2875">
        <v>0.72</v>
      </c>
      <c r="BR2875">
        <v>0.59</v>
      </c>
      <c r="BS2875">
        <v>7.85</v>
      </c>
      <c r="BT2875">
        <f t="shared" si="706"/>
        <v>732.90000000000009</v>
      </c>
      <c r="BU2875" s="1">
        <f t="shared" si="707"/>
        <v>0.32050437522692515</v>
      </c>
      <c r="BV2875" s="1">
        <f t="shared" si="716"/>
        <v>0.35583772699536809</v>
      </c>
      <c r="BW2875">
        <f t="shared" si="717"/>
        <v>0.34475953391928926</v>
      </c>
      <c r="BX2875">
        <f t="shared" si="718"/>
        <v>0.36312979885743735</v>
      </c>
      <c r="BY2875">
        <f t="shared" si="719"/>
        <v>157.76831331977766</v>
      </c>
    </row>
    <row r="2876" spans="1:77" x14ac:dyDescent="0.2">
      <c r="A2876">
        <v>11</v>
      </c>
      <c r="B2876">
        <v>51185</v>
      </c>
      <c r="C2876" t="s">
        <v>853</v>
      </c>
      <c r="D2876">
        <v>51</v>
      </c>
      <c r="E2876" t="s">
        <v>759</v>
      </c>
      <c r="F2876" t="s">
        <v>760</v>
      </c>
      <c r="G2876" t="s">
        <v>991</v>
      </c>
      <c r="H2876">
        <v>185</v>
      </c>
      <c r="I2876">
        <v>3067</v>
      </c>
      <c r="J2876">
        <v>2261</v>
      </c>
      <c r="K2876">
        <v>194</v>
      </c>
      <c r="L2876">
        <v>1450</v>
      </c>
      <c r="M2876">
        <v>270</v>
      </c>
      <c r="N2876">
        <v>319</v>
      </c>
      <c r="O2876" s="3">
        <v>34109</v>
      </c>
      <c r="P2876" s="3">
        <v>47623.21789</v>
      </c>
      <c r="Q2876" s="3">
        <v>32466</v>
      </c>
      <c r="R2876" s="3">
        <v>45329.250110000001</v>
      </c>
      <c r="S2876" s="3">
        <v>1830.8</v>
      </c>
      <c r="T2876" s="3">
        <v>2556.1754169999999</v>
      </c>
      <c r="U2876" s="3">
        <v>31835</v>
      </c>
      <c r="V2876" s="3">
        <v>44448.243620000001</v>
      </c>
      <c r="W2876" s="3">
        <v>3059</v>
      </c>
      <c r="X2876" s="3">
        <v>4270.996615</v>
      </c>
      <c r="Y2876" s="3">
        <v>282</v>
      </c>
      <c r="Z2876" s="3">
        <v>393.73031880000002</v>
      </c>
      <c r="AA2876">
        <v>1746</v>
      </c>
      <c r="AB2876">
        <v>1409</v>
      </c>
      <c r="AC2876">
        <v>192</v>
      </c>
      <c r="AD2876">
        <v>1199</v>
      </c>
      <c r="AE2876">
        <v>198</v>
      </c>
      <c r="AF2876">
        <v>197</v>
      </c>
      <c r="AG2876">
        <v>65</v>
      </c>
      <c r="AH2876">
        <v>22</v>
      </c>
      <c r="AI2876">
        <v>91</v>
      </c>
      <c r="AJ2876">
        <v>43</v>
      </c>
      <c r="AK2876">
        <v>14</v>
      </c>
      <c r="AL2876">
        <v>65</v>
      </c>
      <c r="AM2876">
        <v>88</v>
      </c>
      <c r="AN2876">
        <v>35</v>
      </c>
      <c r="AO2876">
        <v>117</v>
      </c>
      <c r="AP2876">
        <v>382</v>
      </c>
      <c r="AQ2876">
        <v>0</v>
      </c>
      <c r="AR2876" s="4">
        <v>5227</v>
      </c>
      <c r="AS2876" s="4">
        <f t="shared" si="708"/>
        <v>5609</v>
      </c>
      <c r="AT2876">
        <v>0.97898838799999999</v>
      </c>
      <c r="AU2876" s="4">
        <f t="shared" si="704"/>
        <v>1</v>
      </c>
      <c r="AV2876" s="4">
        <f t="shared" si="709"/>
        <v>5491.1458682920002</v>
      </c>
      <c r="AW2876" s="4">
        <v>0</v>
      </c>
      <c r="AX2876" s="4">
        <v>0</v>
      </c>
      <c r="AY2876" s="4">
        <v>80.53</v>
      </c>
      <c r="AZ2876" s="4">
        <f t="shared" si="710"/>
        <v>80.53</v>
      </c>
      <c r="BA2876" s="4">
        <f t="shared" si="711"/>
        <v>78.837934885639996</v>
      </c>
      <c r="BB2876" s="4">
        <v>9.51</v>
      </c>
      <c r="BC2876" s="4">
        <v>12000</v>
      </c>
      <c r="BD2876">
        <v>2.4274056340399999</v>
      </c>
      <c r="BE2876" s="2">
        <v>0.11</v>
      </c>
      <c r="BF2876">
        <v>40</v>
      </c>
      <c r="BG2876">
        <f t="shared" si="705"/>
        <v>0.11171872670841716</v>
      </c>
      <c r="BH2876">
        <v>0.60797500000000004</v>
      </c>
      <c r="BI2876" s="4">
        <v>0.52800000000000002</v>
      </c>
      <c r="BJ2876" s="4">
        <v>0.17599999999999999</v>
      </c>
      <c r="BK2876" s="3">
        <f t="shared" si="712"/>
        <v>385500</v>
      </c>
      <c r="BL2876" s="3">
        <f t="shared" si="713"/>
        <v>72</v>
      </c>
      <c r="BM2876" s="3">
        <v>820.99999999999989</v>
      </c>
      <c r="BN2876" s="3">
        <v>738.9</v>
      </c>
      <c r="BO2876" s="3">
        <f t="shared" si="714"/>
        <v>82.099999999999909</v>
      </c>
      <c r="BP2876" s="3">
        <f t="shared" si="715"/>
        <v>22800</v>
      </c>
      <c r="BQ2876">
        <v>0.72</v>
      </c>
      <c r="BR2876">
        <v>0.59</v>
      </c>
      <c r="BS2876">
        <v>7.85</v>
      </c>
      <c r="BT2876">
        <f t="shared" si="706"/>
        <v>732.90000000000009</v>
      </c>
      <c r="BU2876" s="1">
        <f t="shared" si="707"/>
        <v>0.1743808348035632</v>
      </c>
      <c r="BV2876" s="1">
        <f t="shared" si="716"/>
        <v>0.20598666456192288</v>
      </c>
      <c r="BW2876">
        <f t="shared" si="717"/>
        <v>0.19703437445440788</v>
      </c>
      <c r="BX2876">
        <f t="shared" si="718"/>
        <v>0.21170983208030159</v>
      </c>
      <c r="BY2876">
        <f t="shared" si="719"/>
        <v>156.01659151449869</v>
      </c>
    </row>
    <row r="2877" spans="1:77" x14ac:dyDescent="0.2">
      <c r="A2877">
        <v>11</v>
      </c>
      <c r="B2877">
        <v>51187</v>
      </c>
      <c r="C2877" t="s">
        <v>853</v>
      </c>
      <c r="D2877">
        <v>51</v>
      </c>
      <c r="E2877" t="s">
        <v>759</v>
      </c>
      <c r="F2877" t="s">
        <v>760</v>
      </c>
      <c r="G2877" t="s">
        <v>343</v>
      </c>
      <c r="H2877">
        <v>187</v>
      </c>
      <c r="I2877">
        <v>4089</v>
      </c>
      <c r="J2877">
        <v>2931</v>
      </c>
      <c r="K2877">
        <v>204</v>
      </c>
      <c r="L2877">
        <v>1602</v>
      </c>
      <c r="M2877">
        <v>337</v>
      </c>
      <c r="N2877">
        <v>417</v>
      </c>
      <c r="O2877" s="3">
        <v>38991</v>
      </c>
      <c r="P2877" s="3">
        <v>54439.499510000001</v>
      </c>
      <c r="Q2877" s="3">
        <v>41011</v>
      </c>
      <c r="R2877" s="3">
        <v>57259.837249999997</v>
      </c>
      <c r="S2877" s="3">
        <v>2263.1</v>
      </c>
      <c r="T2877" s="3">
        <v>3159.755619</v>
      </c>
      <c r="U2877" s="3">
        <v>34373</v>
      </c>
      <c r="V2877" s="3">
        <v>47991.816489999997</v>
      </c>
      <c r="W2877" s="3">
        <v>3894.1</v>
      </c>
      <c r="X2877" s="3">
        <v>5436.9689170000001</v>
      </c>
      <c r="Y2877" s="3">
        <v>385</v>
      </c>
      <c r="Z2877" s="3">
        <v>537.5396197</v>
      </c>
      <c r="AA2877">
        <v>2693</v>
      </c>
      <c r="AB2877">
        <v>2180</v>
      </c>
      <c r="AC2877">
        <v>211</v>
      </c>
      <c r="AD2877">
        <v>1430</v>
      </c>
      <c r="AE2877">
        <v>282</v>
      </c>
      <c r="AF2877">
        <v>306</v>
      </c>
      <c r="AG2877">
        <v>65</v>
      </c>
      <c r="AH2877">
        <v>22</v>
      </c>
      <c r="AI2877">
        <v>91</v>
      </c>
      <c r="AJ2877">
        <v>43</v>
      </c>
      <c r="AK2877">
        <v>14</v>
      </c>
      <c r="AL2877">
        <v>65</v>
      </c>
      <c r="AM2877">
        <v>88</v>
      </c>
      <c r="AN2877">
        <v>35</v>
      </c>
      <c r="AO2877">
        <v>117</v>
      </c>
      <c r="AP2877">
        <v>382</v>
      </c>
      <c r="AQ2877">
        <v>0</v>
      </c>
      <c r="AR2877" s="4">
        <v>5227</v>
      </c>
      <c r="AS2877" s="4">
        <f t="shared" si="708"/>
        <v>5609</v>
      </c>
      <c r="AT2877">
        <v>1.0838819500000001</v>
      </c>
      <c r="AU2877" s="4">
        <f t="shared" si="704"/>
        <v>1</v>
      </c>
      <c r="AV2877" s="4">
        <f t="shared" si="709"/>
        <v>6079.4938575500009</v>
      </c>
      <c r="AW2877" s="4">
        <v>0</v>
      </c>
      <c r="AX2877" s="4">
        <v>0</v>
      </c>
      <c r="AY2877" s="4">
        <v>80.53</v>
      </c>
      <c r="AZ2877" s="4">
        <f t="shared" si="710"/>
        <v>80.53</v>
      </c>
      <c r="BA2877" s="4">
        <f t="shared" si="711"/>
        <v>87.285013433500012</v>
      </c>
      <c r="BB2877" s="4">
        <v>9.51</v>
      </c>
      <c r="BC2877" s="4">
        <v>12000</v>
      </c>
      <c r="BD2877">
        <v>2.5147307756799999</v>
      </c>
      <c r="BE2877" s="2">
        <v>0.11</v>
      </c>
      <c r="BF2877">
        <v>40</v>
      </c>
      <c r="BG2877">
        <f t="shared" si="705"/>
        <v>0.11171872670841716</v>
      </c>
      <c r="BH2877">
        <v>0.60797500000000004</v>
      </c>
      <c r="BI2877" s="4">
        <v>0.52800000000000002</v>
      </c>
      <c r="BJ2877" s="4">
        <v>0.17599999999999999</v>
      </c>
      <c r="BK2877" s="3">
        <f t="shared" si="712"/>
        <v>385500</v>
      </c>
      <c r="BL2877" s="3">
        <f t="shared" si="713"/>
        <v>72</v>
      </c>
      <c r="BM2877" s="3">
        <v>820.99999999999989</v>
      </c>
      <c r="BN2877" s="3">
        <v>738.9</v>
      </c>
      <c r="BO2877" s="3">
        <f t="shared" si="714"/>
        <v>82.099999999999909</v>
      </c>
      <c r="BP2877" s="3">
        <f t="shared" si="715"/>
        <v>22800</v>
      </c>
      <c r="BQ2877">
        <v>0.72</v>
      </c>
      <c r="BR2877">
        <v>0.59</v>
      </c>
      <c r="BS2877">
        <v>7.85</v>
      </c>
      <c r="BT2877">
        <f t="shared" si="706"/>
        <v>732.90000000000009</v>
      </c>
      <c r="BU2877" s="1">
        <f t="shared" si="707"/>
        <v>0.18935635623819708</v>
      </c>
      <c r="BV2877" s="1">
        <f t="shared" si="716"/>
        <v>0.22500466013706877</v>
      </c>
      <c r="BW2877">
        <f t="shared" si="717"/>
        <v>0.21605237002955377</v>
      </c>
      <c r="BX2877">
        <f t="shared" si="718"/>
        <v>0.23072782765544747</v>
      </c>
      <c r="BY2877">
        <f t="shared" si="719"/>
        <v>156.01659151449869</v>
      </c>
    </row>
    <row r="2878" spans="1:77" x14ac:dyDescent="0.2">
      <c r="A2878">
        <v>15</v>
      </c>
      <c r="B2878">
        <v>51191</v>
      </c>
      <c r="C2878" t="s">
        <v>1310</v>
      </c>
      <c r="D2878">
        <v>51</v>
      </c>
      <c r="E2878" t="s">
        <v>759</v>
      </c>
      <c r="F2878" t="s">
        <v>760</v>
      </c>
      <c r="G2878" t="s">
        <v>328</v>
      </c>
      <c r="H2878">
        <v>191</v>
      </c>
      <c r="I2878">
        <v>6268</v>
      </c>
      <c r="J2878">
        <v>3649</v>
      </c>
      <c r="K2878">
        <v>214</v>
      </c>
      <c r="L2878">
        <v>1781</v>
      </c>
      <c r="M2878">
        <v>418</v>
      </c>
      <c r="N2878">
        <v>476</v>
      </c>
      <c r="O2878" s="3">
        <v>68932</v>
      </c>
      <c r="P2878" s="3">
        <v>96243.327439999994</v>
      </c>
      <c r="Q2878" s="3">
        <v>47657</v>
      </c>
      <c r="R2878" s="3">
        <v>66539.027679999999</v>
      </c>
      <c r="S2878" s="3">
        <v>1965.9</v>
      </c>
      <c r="T2878" s="3">
        <v>2744.8029569999999</v>
      </c>
      <c r="U2878" s="3">
        <v>37128</v>
      </c>
      <c r="V2878" s="3">
        <v>51838.36623</v>
      </c>
      <c r="W2878" s="3">
        <v>4445.8999999999996</v>
      </c>
      <c r="X2878" s="3">
        <v>6207.3958309999998</v>
      </c>
      <c r="Y2878" s="3">
        <v>394</v>
      </c>
      <c r="Z2878" s="3">
        <v>550.10548089999998</v>
      </c>
      <c r="AA2878">
        <v>2597</v>
      </c>
      <c r="AB2878">
        <v>1797</v>
      </c>
      <c r="AC2878">
        <v>198</v>
      </c>
      <c r="AD2878">
        <v>1279</v>
      </c>
      <c r="AE2878">
        <v>240</v>
      </c>
      <c r="AF2878">
        <v>244</v>
      </c>
      <c r="AG2878">
        <v>65</v>
      </c>
      <c r="AH2878">
        <v>22</v>
      </c>
      <c r="AI2878">
        <v>91</v>
      </c>
      <c r="AJ2878">
        <v>43</v>
      </c>
      <c r="AK2878">
        <v>14</v>
      </c>
      <c r="AL2878">
        <v>65</v>
      </c>
      <c r="AM2878">
        <v>88</v>
      </c>
      <c r="AN2878">
        <v>35</v>
      </c>
      <c r="AO2878">
        <v>117</v>
      </c>
      <c r="AP2878">
        <v>382</v>
      </c>
      <c r="AQ2878">
        <v>0</v>
      </c>
      <c r="AR2878" s="4">
        <v>5227</v>
      </c>
      <c r="AS2878" s="4">
        <f t="shared" si="708"/>
        <v>5609</v>
      </c>
      <c r="AT2878">
        <v>0.96251858000000001</v>
      </c>
      <c r="AU2878" s="4">
        <f t="shared" si="704"/>
        <v>1</v>
      </c>
      <c r="AV2878" s="4">
        <f t="shared" si="709"/>
        <v>5398.7667152200002</v>
      </c>
      <c r="AW2878" s="4">
        <v>0</v>
      </c>
      <c r="AX2878" s="4">
        <v>0</v>
      </c>
      <c r="AY2878" s="4">
        <v>80.53</v>
      </c>
      <c r="AZ2878" s="4">
        <f t="shared" si="710"/>
        <v>80.53</v>
      </c>
      <c r="BA2878" s="4">
        <f t="shared" si="711"/>
        <v>77.511621247400001</v>
      </c>
      <c r="BB2878" s="4">
        <v>9.51</v>
      </c>
      <c r="BC2878" s="4">
        <v>12000</v>
      </c>
      <c r="BD2878">
        <v>2.4620107630199999</v>
      </c>
      <c r="BE2878" s="2">
        <v>0.11</v>
      </c>
      <c r="BF2878">
        <v>40</v>
      </c>
      <c r="BG2878">
        <f t="shared" si="705"/>
        <v>0.11171872670841716</v>
      </c>
      <c r="BH2878">
        <v>0.59909999999999997</v>
      </c>
      <c r="BI2878" s="4">
        <v>0.52800000000000002</v>
      </c>
      <c r="BJ2878" s="4">
        <v>0.17599999999999999</v>
      </c>
      <c r="BK2878" s="3">
        <f t="shared" si="712"/>
        <v>385500</v>
      </c>
      <c r="BL2878" s="3">
        <f t="shared" si="713"/>
        <v>72</v>
      </c>
      <c r="BM2878" s="3">
        <v>820.99999999999989</v>
      </c>
      <c r="BN2878" s="3">
        <v>738.9</v>
      </c>
      <c r="BO2878" s="3">
        <f t="shared" si="714"/>
        <v>82.099999999999909</v>
      </c>
      <c r="BP2878" s="3">
        <f t="shared" si="715"/>
        <v>22800</v>
      </c>
      <c r="BQ2878">
        <v>0.72</v>
      </c>
      <c r="BR2878">
        <v>0.59</v>
      </c>
      <c r="BS2878">
        <v>7.85</v>
      </c>
      <c r="BT2878">
        <f t="shared" si="706"/>
        <v>732.90000000000009</v>
      </c>
      <c r="BU2878" s="1">
        <f t="shared" si="707"/>
        <v>0.1745025008321523</v>
      </c>
      <c r="BV2878" s="1">
        <f t="shared" si="716"/>
        <v>0.21317332684649498</v>
      </c>
      <c r="BW2878">
        <f t="shared" si="717"/>
        <v>0.20418657978320601</v>
      </c>
      <c r="BX2878">
        <f t="shared" si="718"/>
        <v>0.21892192340297353</v>
      </c>
      <c r="BY2878">
        <f t="shared" si="719"/>
        <v>156.04498368557392</v>
      </c>
    </row>
    <row r="2879" spans="1:77" x14ac:dyDescent="0.2">
      <c r="A2879">
        <v>16</v>
      </c>
      <c r="B2879">
        <v>51193</v>
      </c>
      <c r="C2879" t="s">
        <v>1397</v>
      </c>
      <c r="D2879">
        <v>51</v>
      </c>
      <c r="E2879" t="s">
        <v>759</v>
      </c>
      <c r="F2879" t="s">
        <v>760</v>
      </c>
      <c r="G2879" t="s">
        <v>752</v>
      </c>
      <c r="H2879">
        <v>193</v>
      </c>
      <c r="I2879">
        <v>3189</v>
      </c>
      <c r="J2879">
        <v>3298</v>
      </c>
      <c r="K2879">
        <v>231</v>
      </c>
      <c r="L2879">
        <v>1643</v>
      </c>
      <c r="M2879">
        <v>458</v>
      </c>
      <c r="N2879">
        <v>493</v>
      </c>
      <c r="O2879" s="3">
        <v>65327</v>
      </c>
      <c r="P2879" s="3">
        <v>91210.001910000006</v>
      </c>
      <c r="Q2879" s="3">
        <v>45296</v>
      </c>
      <c r="R2879" s="3">
        <v>63242.583409999999</v>
      </c>
      <c r="S2879" s="3">
        <v>1549.5</v>
      </c>
      <c r="T2879" s="3">
        <v>2163.4224429999999</v>
      </c>
      <c r="U2879" s="3">
        <v>32024</v>
      </c>
      <c r="V2879" s="3">
        <v>44712.126700000001</v>
      </c>
      <c r="W2879" s="3">
        <v>4319.1000000000004</v>
      </c>
      <c r="X2879" s="3">
        <v>6030.3568089999999</v>
      </c>
      <c r="Y2879" s="3">
        <v>426</v>
      </c>
      <c r="Z2879" s="3">
        <v>594.78409869999996</v>
      </c>
      <c r="AA2879">
        <v>2008</v>
      </c>
      <c r="AB2879">
        <v>2035</v>
      </c>
      <c r="AC2879">
        <v>208</v>
      </c>
      <c r="AD2879">
        <v>1328</v>
      </c>
      <c r="AE2879">
        <v>290</v>
      </c>
      <c r="AF2879">
        <v>296</v>
      </c>
      <c r="AG2879">
        <v>65</v>
      </c>
      <c r="AH2879">
        <v>22</v>
      </c>
      <c r="AI2879">
        <v>91</v>
      </c>
      <c r="AJ2879">
        <v>43</v>
      </c>
      <c r="AK2879">
        <v>14</v>
      </c>
      <c r="AL2879">
        <v>65</v>
      </c>
      <c r="AM2879">
        <v>88</v>
      </c>
      <c r="AN2879">
        <v>35</v>
      </c>
      <c r="AO2879">
        <v>117</v>
      </c>
      <c r="AP2879">
        <v>382</v>
      </c>
      <c r="AQ2879">
        <v>0</v>
      </c>
      <c r="AR2879" s="4">
        <v>5227</v>
      </c>
      <c r="AS2879" s="4">
        <f t="shared" si="708"/>
        <v>5609</v>
      </c>
      <c r="AT2879">
        <v>1.109105877</v>
      </c>
      <c r="AU2879" s="4">
        <f t="shared" si="704"/>
        <v>1</v>
      </c>
      <c r="AV2879" s="4">
        <f t="shared" si="709"/>
        <v>6220.9748640930002</v>
      </c>
      <c r="AW2879" s="4">
        <v>0</v>
      </c>
      <c r="AX2879" s="4">
        <v>0</v>
      </c>
      <c r="AY2879" s="4">
        <v>80.53</v>
      </c>
      <c r="AZ2879" s="4">
        <f t="shared" si="710"/>
        <v>80.53</v>
      </c>
      <c r="BA2879" s="4">
        <f t="shared" si="711"/>
        <v>89.31629627481</v>
      </c>
      <c r="BB2879" s="4">
        <v>9.51</v>
      </c>
      <c r="BC2879" s="4">
        <v>12000</v>
      </c>
      <c r="BD2879">
        <v>2.4975510537600001</v>
      </c>
      <c r="BE2879" s="2">
        <v>0.11</v>
      </c>
      <c r="BF2879">
        <v>40</v>
      </c>
      <c r="BG2879">
        <f t="shared" si="705"/>
        <v>0.11171872670841716</v>
      </c>
      <c r="BH2879">
        <v>0.31764999999999999</v>
      </c>
      <c r="BI2879" s="4">
        <v>0.52800000000000002</v>
      </c>
      <c r="BJ2879" s="4">
        <v>0.17599999999999999</v>
      </c>
      <c r="BK2879" s="3">
        <f t="shared" si="712"/>
        <v>385500</v>
      </c>
      <c r="BL2879" s="3">
        <f t="shared" si="713"/>
        <v>72</v>
      </c>
      <c r="BM2879" s="3">
        <v>820.99999999999989</v>
      </c>
      <c r="BN2879" s="3">
        <v>738.9</v>
      </c>
      <c r="BO2879" s="3">
        <f t="shared" si="714"/>
        <v>82.099999999999909</v>
      </c>
      <c r="BP2879" s="3">
        <f t="shared" si="715"/>
        <v>22800</v>
      </c>
      <c r="BQ2879">
        <v>0.72</v>
      </c>
      <c r="BR2879">
        <v>0.59</v>
      </c>
      <c r="BS2879">
        <v>7.85</v>
      </c>
      <c r="BT2879">
        <f t="shared" si="706"/>
        <v>732.90000000000009</v>
      </c>
      <c r="BU2879" s="1">
        <f t="shared" si="707"/>
        <v>0.32709679035106792</v>
      </c>
      <c r="BV2879" s="1">
        <f t="shared" si="716"/>
        <v>0.36716800236425085</v>
      </c>
      <c r="BW2879">
        <f t="shared" si="717"/>
        <v>0.35608980928817202</v>
      </c>
      <c r="BX2879">
        <f t="shared" si="718"/>
        <v>0.37446007422632011</v>
      </c>
      <c r="BY2879">
        <f t="shared" si="719"/>
        <v>157.76831331977766</v>
      </c>
    </row>
    <row r="2880" spans="1:77" x14ac:dyDescent="0.2">
      <c r="A2880">
        <v>11</v>
      </c>
      <c r="B2880">
        <v>51195</v>
      </c>
      <c r="C2880" t="s">
        <v>853</v>
      </c>
      <c r="D2880">
        <v>51</v>
      </c>
      <c r="E2880" t="s">
        <v>759</v>
      </c>
      <c r="F2880" t="s">
        <v>760</v>
      </c>
      <c r="G2880" t="s">
        <v>193</v>
      </c>
      <c r="H2880">
        <v>195</v>
      </c>
      <c r="I2880">
        <v>1988</v>
      </c>
      <c r="J2880">
        <v>2560</v>
      </c>
      <c r="K2880">
        <v>195</v>
      </c>
      <c r="L2880">
        <v>1577</v>
      </c>
      <c r="M2880">
        <v>308</v>
      </c>
      <c r="N2880">
        <v>352</v>
      </c>
      <c r="O2880" s="3">
        <v>41589</v>
      </c>
      <c r="P2880" s="3">
        <v>58066.844790000003</v>
      </c>
      <c r="Q2880" s="3">
        <v>34937</v>
      </c>
      <c r="R2880" s="3">
        <v>48779.277119999999</v>
      </c>
      <c r="S2880" s="3">
        <v>1863.1</v>
      </c>
      <c r="T2880" s="3">
        <v>2601.2728969999998</v>
      </c>
      <c r="U2880" s="3">
        <v>32793</v>
      </c>
      <c r="V2880" s="3">
        <v>45785.809739999997</v>
      </c>
      <c r="W2880" s="3">
        <v>3267.3</v>
      </c>
      <c r="X2880" s="3">
        <v>4561.8264920000001</v>
      </c>
      <c r="Y2880" s="3">
        <v>317</v>
      </c>
      <c r="Z2880" s="3">
        <v>442.59755699999999</v>
      </c>
      <c r="AA2880">
        <v>1594</v>
      </c>
      <c r="AB2880">
        <v>1599</v>
      </c>
      <c r="AC2880">
        <v>219</v>
      </c>
      <c r="AD2880">
        <v>1269</v>
      </c>
      <c r="AE2880">
        <v>222</v>
      </c>
      <c r="AF2880">
        <v>222</v>
      </c>
      <c r="AG2880">
        <v>65</v>
      </c>
      <c r="AH2880">
        <v>22</v>
      </c>
      <c r="AI2880">
        <v>91</v>
      </c>
      <c r="AJ2880">
        <v>43</v>
      </c>
      <c r="AK2880">
        <v>14</v>
      </c>
      <c r="AL2880">
        <v>65</v>
      </c>
      <c r="AM2880">
        <v>88</v>
      </c>
      <c r="AN2880">
        <v>35</v>
      </c>
      <c r="AO2880">
        <v>117</v>
      </c>
      <c r="AP2880">
        <v>382</v>
      </c>
      <c r="AQ2880">
        <v>0</v>
      </c>
      <c r="AR2880" s="4">
        <v>5227</v>
      </c>
      <c r="AS2880" s="4">
        <f t="shared" si="708"/>
        <v>5609</v>
      </c>
      <c r="AT2880">
        <v>0.958549333</v>
      </c>
      <c r="AU2880" s="4">
        <f t="shared" si="704"/>
        <v>1</v>
      </c>
      <c r="AV2880" s="4">
        <f t="shared" si="709"/>
        <v>5376.5032087970003</v>
      </c>
      <c r="AW2880" s="4">
        <v>0</v>
      </c>
      <c r="AX2880" s="4">
        <v>0</v>
      </c>
      <c r="AY2880" s="4">
        <v>80.53</v>
      </c>
      <c r="AZ2880" s="4">
        <f t="shared" si="710"/>
        <v>80.53</v>
      </c>
      <c r="BA2880" s="4">
        <f t="shared" si="711"/>
        <v>77.19197778649</v>
      </c>
      <c r="BB2880" s="4">
        <v>9.51</v>
      </c>
      <c r="BC2880" s="4">
        <v>12000</v>
      </c>
      <c r="BD2880">
        <v>2.3483753241000001</v>
      </c>
      <c r="BE2880" s="2">
        <v>0.11</v>
      </c>
      <c r="BF2880">
        <v>40</v>
      </c>
      <c r="BG2880">
        <f t="shared" si="705"/>
        <v>0.11171872670841716</v>
      </c>
      <c r="BH2880">
        <v>0.60797500000000004</v>
      </c>
      <c r="BI2880" s="4">
        <v>0.52800000000000002</v>
      </c>
      <c r="BJ2880" s="4">
        <v>0.17599999999999999</v>
      </c>
      <c r="BK2880" s="3">
        <f t="shared" si="712"/>
        <v>385500</v>
      </c>
      <c r="BL2880" s="3">
        <f t="shared" si="713"/>
        <v>72</v>
      </c>
      <c r="BM2880" s="3">
        <v>820.99999999999989</v>
      </c>
      <c r="BN2880" s="3">
        <v>738.9</v>
      </c>
      <c r="BO2880" s="3">
        <f t="shared" si="714"/>
        <v>82.099999999999909</v>
      </c>
      <c r="BP2880" s="3">
        <f t="shared" si="715"/>
        <v>22800</v>
      </c>
      <c r="BQ2880">
        <v>0.72</v>
      </c>
      <c r="BR2880">
        <v>0.59</v>
      </c>
      <c r="BS2880">
        <v>7.85</v>
      </c>
      <c r="BT2880">
        <f t="shared" si="706"/>
        <v>732.90000000000009</v>
      </c>
      <c r="BU2880" s="1">
        <f t="shared" si="707"/>
        <v>0.1707186020883785</v>
      </c>
      <c r="BV2880" s="1">
        <f t="shared" si="716"/>
        <v>0.20348939357372017</v>
      </c>
      <c r="BW2880">
        <f t="shared" si="717"/>
        <v>0.19453710346620517</v>
      </c>
      <c r="BX2880">
        <f t="shared" si="718"/>
        <v>0.20921256109209888</v>
      </c>
      <c r="BY2880">
        <f t="shared" si="719"/>
        <v>156.01659151449869</v>
      </c>
    </row>
    <row r="2881" spans="1:77" x14ac:dyDescent="0.2">
      <c r="A2881">
        <v>11</v>
      </c>
      <c r="B2881">
        <v>51197</v>
      </c>
      <c r="C2881" t="s">
        <v>853</v>
      </c>
      <c r="D2881">
        <v>51</v>
      </c>
      <c r="E2881" t="s">
        <v>759</v>
      </c>
      <c r="F2881" t="s">
        <v>760</v>
      </c>
      <c r="G2881" t="s">
        <v>1008</v>
      </c>
      <c r="H2881">
        <v>197</v>
      </c>
      <c r="I2881">
        <v>3743</v>
      </c>
      <c r="J2881">
        <v>2453</v>
      </c>
      <c r="K2881">
        <v>184</v>
      </c>
      <c r="L2881">
        <v>1517</v>
      </c>
      <c r="M2881">
        <v>298</v>
      </c>
      <c r="N2881">
        <v>380</v>
      </c>
      <c r="O2881" s="3">
        <v>27727</v>
      </c>
      <c r="P2881" s="3">
        <v>38712.626060000002</v>
      </c>
      <c r="Q2881" s="3">
        <v>36395</v>
      </c>
      <c r="R2881" s="3">
        <v>50814.946640000002</v>
      </c>
      <c r="S2881" s="3">
        <v>2973</v>
      </c>
      <c r="T2881" s="3">
        <v>4150.9228290000001</v>
      </c>
      <c r="U2881" s="3">
        <v>35023</v>
      </c>
      <c r="V2881" s="3">
        <v>48899.350910000001</v>
      </c>
      <c r="W2881" s="3">
        <v>3475.1</v>
      </c>
      <c r="X2881" s="3">
        <v>4851.9582659999996</v>
      </c>
      <c r="Y2881" s="3">
        <v>329</v>
      </c>
      <c r="Z2881" s="3">
        <v>459.35203860000001</v>
      </c>
      <c r="AA2881">
        <v>2074</v>
      </c>
      <c r="AB2881">
        <v>1623</v>
      </c>
      <c r="AC2881">
        <v>209</v>
      </c>
      <c r="AD2881">
        <v>1315</v>
      </c>
      <c r="AE2881">
        <v>224</v>
      </c>
      <c r="AF2881">
        <v>234</v>
      </c>
      <c r="AG2881">
        <v>65</v>
      </c>
      <c r="AH2881">
        <v>22</v>
      </c>
      <c r="AI2881">
        <v>91</v>
      </c>
      <c r="AJ2881">
        <v>43</v>
      </c>
      <c r="AK2881">
        <v>14</v>
      </c>
      <c r="AL2881">
        <v>65</v>
      </c>
      <c r="AM2881">
        <v>88</v>
      </c>
      <c r="AN2881">
        <v>35</v>
      </c>
      <c r="AO2881">
        <v>117</v>
      </c>
      <c r="AP2881">
        <v>382</v>
      </c>
      <c r="AQ2881">
        <v>0</v>
      </c>
      <c r="AR2881" s="4">
        <v>5227</v>
      </c>
      <c r="AS2881" s="4">
        <f t="shared" si="708"/>
        <v>5609</v>
      </c>
      <c r="AT2881">
        <v>0.98309806799999999</v>
      </c>
      <c r="AU2881" s="4">
        <f t="shared" si="704"/>
        <v>1</v>
      </c>
      <c r="AV2881" s="4">
        <f t="shared" si="709"/>
        <v>5514.1970634119998</v>
      </c>
      <c r="AW2881" s="4">
        <v>0</v>
      </c>
      <c r="AX2881" s="4">
        <v>0</v>
      </c>
      <c r="AY2881" s="4">
        <v>80.53</v>
      </c>
      <c r="AZ2881" s="4">
        <f t="shared" si="710"/>
        <v>80.53</v>
      </c>
      <c r="BA2881" s="4">
        <f t="shared" si="711"/>
        <v>79.168887416039993</v>
      </c>
      <c r="BB2881" s="4">
        <v>9.51</v>
      </c>
      <c r="BC2881" s="4">
        <v>12000</v>
      </c>
      <c r="BD2881">
        <v>2.47155889181</v>
      </c>
      <c r="BE2881" s="2">
        <v>0.11</v>
      </c>
      <c r="BF2881">
        <v>40</v>
      </c>
      <c r="BG2881">
        <f t="shared" si="705"/>
        <v>0.11171872670841716</v>
      </c>
      <c r="BH2881">
        <v>0.60797500000000004</v>
      </c>
      <c r="BI2881" s="4">
        <v>0.52800000000000002</v>
      </c>
      <c r="BJ2881" s="4">
        <v>0.17599999999999999</v>
      </c>
      <c r="BK2881" s="3">
        <f t="shared" si="712"/>
        <v>385500</v>
      </c>
      <c r="BL2881" s="3">
        <f t="shared" si="713"/>
        <v>72</v>
      </c>
      <c r="BM2881" s="3">
        <v>820.99999999999989</v>
      </c>
      <c r="BN2881" s="3">
        <v>738.9</v>
      </c>
      <c r="BO2881" s="3">
        <f t="shared" si="714"/>
        <v>82.099999999999909</v>
      </c>
      <c r="BP2881" s="3">
        <f t="shared" si="715"/>
        <v>22800</v>
      </c>
      <c r="BQ2881">
        <v>0.72</v>
      </c>
      <c r="BR2881">
        <v>0.59</v>
      </c>
      <c r="BS2881">
        <v>7.85</v>
      </c>
      <c r="BT2881">
        <f t="shared" si="706"/>
        <v>732.90000000000009</v>
      </c>
      <c r="BU2881" s="1">
        <f t="shared" si="707"/>
        <v>0.17545635143106733</v>
      </c>
      <c r="BV2881" s="1">
        <f t="shared" si="716"/>
        <v>0.20951679624319303</v>
      </c>
      <c r="BW2881">
        <f t="shared" si="717"/>
        <v>0.20056450613567803</v>
      </c>
      <c r="BX2881">
        <f t="shared" si="718"/>
        <v>0.21523996376157173</v>
      </c>
      <c r="BY2881">
        <f t="shared" si="719"/>
        <v>156.01659151449869</v>
      </c>
    </row>
    <row r="2882" spans="1:77" x14ac:dyDescent="0.2">
      <c r="A2882">
        <v>16</v>
      </c>
      <c r="B2882">
        <v>51199</v>
      </c>
      <c r="C2882" t="s">
        <v>1397</v>
      </c>
      <c r="D2882">
        <v>51</v>
      </c>
      <c r="E2882" t="s">
        <v>759</v>
      </c>
      <c r="F2882" t="s">
        <v>760</v>
      </c>
      <c r="G2882" t="s">
        <v>470</v>
      </c>
      <c r="H2882">
        <v>199</v>
      </c>
      <c r="I2882">
        <v>1209</v>
      </c>
      <c r="J2882">
        <v>4110</v>
      </c>
      <c r="K2882">
        <v>214</v>
      </c>
      <c r="L2882">
        <v>2312</v>
      </c>
      <c r="M2882">
        <v>489</v>
      </c>
      <c r="N2882">
        <v>607</v>
      </c>
      <c r="O2882" s="3">
        <v>68930</v>
      </c>
      <c r="P2882" s="3">
        <v>96240.535019999996</v>
      </c>
      <c r="Q2882" s="3">
        <v>50520</v>
      </c>
      <c r="R2882" s="3">
        <v>70536.367759999994</v>
      </c>
      <c r="S2882" s="3">
        <v>1519.8</v>
      </c>
      <c r="T2882" s="3">
        <v>2121.955101</v>
      </c>
      <c r="U2882" s="3">
        <v>38404</v>
      </c>
      <c r="V2882" s="3">
        <v>53619.92611</v>
      </c>
      <c r="W2882" s="3">
        <v>4740.6000000000004</v>
      </c>
      <c r="X2882" s="3">
        <v>6618.8579769999997</v>
      </c>
      <c r="Y2882" s="3">
        <v>516</v>
      </c>
      <c r="Z2882" s="3">
        <v>720.44271100000003</v>
      </c>
      <c r="AA2882">
        <v>1079</v>
      </c>
      <c r="AB2882">
        <v>2193</v>
      </c>
      <c r="AC2882">
        <v>230</v>
      </c>
      <c r="AD2882">
        <v>1620</v>
      </c>
      <c r="AE2882">
        <v>291</v>
      </c>
      <c r="AF2882">
        <v>312</v>
      </c>
      <c r="AG2882">
        <v>65</v>
      </c>
      <c r="AH2882">
        <v>22</v>
      </c>
      <c r="AI2882">
        <v>91</v>
      </c>
      <c r="AJ2882">
        <v>43</v>
      </c>
      <c r="AK2882">
        <v>14</v>
      </c>
      <c r="AL2882">
        <v>65</v>
      </c>
      <c r="AM2882">
        <v>88</v>
      </c>
      <c r="AN2882">
        <v>35</v>
      </c>
      <c r="AO2882">
        <v>117</v>
      </c>
      <c r="AP2882">
        <v>382</v>
      </c>
      <c r="AQ2882">
        <v>0</v>
      </c>
      <c r="AR2882" s="4">
        <v>5227</v>
      </c>
      <c r="AS2882" s="4">
        <f t="shared" si="708"/>
        <v>5609</v>
      </c>
      <c r="AT2882">
        <v>1.0996633769999999</v>
      </c>
      <c r="AU2882" s="4">
        <f t="shared" ref="AU2882:AU2945" si="720">IF(AT2882="NA",0,1)</f>
        <v>1</v>
      </c>
      <c r="AV2882" s="4">
        <f t="shared" si="709"/>
        <v>6168.011881593</v>
      </c>
      <c r="AW2882" s="4">
        <v>0</v>
      </c>
      <c r="AX2882" s="4">
        <v>0</v>
      </c>
      <c r="AY2882" s="4">
        <v>80.53</v>
      </c>
      <c r="AZ2882" s="4">
        <f t="shared" si="710"/>
        <v>80.53</v>
      </c>
      <c r="BA2882" s="4">
        <f t="shared" si="711"/>
        <v>88.555891749810002</v>
      </c>
      <c r="BB2882" s="4">
        <v>9.51</v>
      </c>
      <c r="BC2882" s="4">
        <v>12000</v>
      </c>
      <c r="BD2882">
        <v>2.5352684890499999</v>
      </c>
      <c r="BE2882" s="2">
        <v>0.11</v>
      </c>
      <c r="BF2882">
        <v>40</v>
      </c>
      <c r="BG2882">
        <f t="shared" ref="BG2882:BG2945" si="721">(BE2882*(1+BE2882)^BF2882)/((1+BE2882)^BF2882-1)</f>
        <v>0.11171872670841716</v>
      </c>
      <c r="BH2882">
        <v>0.31764999999999999</v>
      </c>
      <c r="BI2882" s="4">
        <v>0.52800000000000002</v>
      </c>
      <c r="BJ2882" s="4">
        <v>0.17599999999999999</v>
      </c>
      <c r="BK2882" s="3">
        <f t="shared" si="712"/>
        <v>385500</v>
      </c>
      <c r="BL2882" s="3">
        <f t="shared" si="713"/>
        <v>72</v>
      </c>
      <c r="BM2882" s="3">
        <v>820.99999999999989</v>
      </c>
      <c r="BN2882" s="3">
        <v>738.9</v>
      </c>
      <c r="BO2882" s="3">
        <f t="shared" si="714"/>
        <v>82.099999999999909</v>
      </c>
      <c r="BP2882" s="3">
        <f t="shared" si="715"/>
        <v>22800</v>
      </c>
      <c r="BQ2882">
        <v>0.72</v>
      </c>
      <c r="BR2882">
        <v>0.59</v>
      </c>
      <c r="BS2882">
        <v>7.85</v>
      </c>
      <c r="BT2882">
        <f t="shared" ref="BT2882:BT2945" si="722">815-BO2882</f>
        <v>732.90000000000009</v>
      </c>
      <c r="BU2882" s="1">
        <f t="shared" ref="BU2882:BU2945" si="723">(((AV2882*BG2882+BA2882)/(8760*BH2882))+BC2882*BD2882/1000000+BB2882/1000) + (BT2882*BS2882)/1000000</f>
        <v>0.32514972736252706</v>
      </c>
      <c r="BV2882" s="1">
        <f t="shared" si="716"/>
        <v>0.36819078182917997</v>
      </c>
      <c r="BW2882">
        <f t="shared" si="717"/>
        <v>0.35711258875310115</v>
      </c>
      <c r="BX2882">
        <f t="shared" si="718"/>
        <v>0.37548285369124923</v>
      </c>
      <c r="BY2882">
        <f t="shared" si="719"/>
        <v>157.76831331977766</v>
      </c>
    </row>
    <row r="2883" spans="1:77" x14ac:dyDescent="0.2">
      <c r="A2883">
        <v>16</v>
      </c>
      <c r="B2883">
        <v>51510</v>
      </c>
      <c r="C2883" t="s">
        <v>1397</v>
      </c>
      <c r="D2883">
        <v>51</v>
      </c>
      <c r="E2883" t="s">
        <v>759</v>
      </c>
      <c r="F2883" t="s">
        <v>760</v>
      </c>
      <c r="G2883" t="s">
        <v>1457</v>
      </c>
      <c r="H2883">
        <v>510</v>
      </c>
      <c r="I2883">
        <v>18398</v>
      </c>
      <c r="J2883">
        <v>10092</v>
      </c>
      <c r="K2883">
        <v>-760</v>
      </c>
      <c r="L2883">
        <v>2934</v>
      </c>
      <c r="M2883">
        <v>1103</v>
      </c>
      <c r="N2883">
        <v>1236</v>
      </c>
      <c r="O2883" s="3">
        <v>140260</v>
      </c>
      <c r="P2883" s="3">
        <v>195831.9664</v>
      </c>
      <c r="Q2883" s="3">
        <v>88572</v>
      </c>
      <c r="R2883" s="3">
        <v>123664.8291</v>
      </c>
      <c r="S2883" s="3">
        <v>1923.7</v>
      </c>
      <c r="T2883" s="3">
        <v>2685.88303</v>
      </c>
      <c r="U2883" s="3">
        <v>46547</v>
      </c>
      <c r="V2883" s="3">
        <v>64989.238120000002</v>
      </c>
      <c r="W2883" s="3">
        <v>8269.2999999999993</v>
      </c>
      <c r="X2883" s="3">
        <v>11545.65293</v>
      </c>
      <c r="Y2883" s="3">
        <v>1007</v>
      </c>
      <c r="Z2883" s="3">
        <v>1405.9802520000001</v>
      </c>
      <c r="AA2883">
        <v>6362</v>
      </c>
      <c r="AB2883">
        <v>3979</v>
      </c>
      <c r="AC2883">
        <v>-450</v>
      </c>
      <c r="AD2883">
        <v>1688</v>
      </c>
      <c r="AE2883">
        <v>477</v>
      </c>
      <c r="AF2883">
        <v>519</v>
      </c>
      <c r="AG2883">
        <v>65</v>
      </c>
      <c r="AH2883">
        <v>22</v>
      </c>
      <c r="AI2883">
        <v>91</v>
      </c>
      <c r="AJ2883">
        <v>43</v>
      </c>
      <c r="AK2883">
        <v>14</v>
      </c>
      <c r="AL2883">
        <v>65</v>
      </c>
      <c r="AM2883">
        <v>88</v>
      </c>
      <c r="AN2883">
        <v>35</v>
      </c>
      <c r="AO2883">
        <v>117</v>
      </c>
      <c r="AP2883">
        <v>382</v>
      </c>
      <c r="AQ2883">
        <v>0</v>
      </c>
      <c r="AR2883" s="4">
        <v>5227</v>
      </c>
      <c r="AS2883" s="4">
        <f t="shared" ref="AS2883:AS2946" si="724">SUM(AP2883:AR2883)</f>
        <v>5609</v>
      </c>
      <c r="AT2883">
        <v>1.0996633769999999</v>
      </c>
      <c r="AU2883" s="4">
        <f t="shared" si="720"/>
        <v>1</v>
      </c>
      <c r="AV2883" s="4">
        <f t="shared" ref="AV2883:AV2946" si="725">AS2883*IF(AT2883="NA",0,AT2883)</f>
        <v>6168.011881593</v>
      </c>
      <c r="AW2883" s="4">
        <v>0</v>
      </c>
      <c r="AX2883" s="4">
        <v>0</v>
      </c>
      <c r="AY2883" s="4">
        <v>80.53</v>
      </c>
      <c r="AZ2883" s="4">
        <f t="shared" ref="AZ2883:AZ2946" si="726">SUM(AW2883:AY2883)</f>
        <v>80.53</v>
      </c>
      <c r="BA2883" s="4">
        <f t="shared" ref="BA2883:BA2946" si="727">AZ2883*AT2883</f>
        <v>88.555891749810002</v>
      </c>
      <c r="BB2883" s="4">
        <v>9.51</v>
      </c>
      <c r="BC2883" s="4">
        <v>12000</v>
      </c>
      <c r="BD2883">
        <v>2.5183596134199999</v>
      </c>
      <c r="BE2883" s="2">
        <v>0.11</v>
      </c>
      <c r="BF2883">
        <v>40</v>
      </c>
      <c r="BG2883">
        <f t="shared" si="721"/>
        <v>0.11171872670841716</v>
      </c>
      <c r="BH2883">
        <v>0.31764999999999999</v>
      </c>
      <c r="BI2883" s="4">
        <v>0.52800000000000002</v>
      </c>
      <c r="BJ2883" s="4">
        <v>0.17599999999999999</v>
      </c>
      <c r="BK2883" s="3">
        <f t="shared" ref="BK2883:BK2946" si="728">257000*1.5</f>
        <v>385500</v>
      </c>
      <c r="BL2883" s="3">
        <f t="shared" ref="BL2883:BL2946" si="729">48*1.5</f>
        <v>72</v>
      </c>
      <c r="BM2883" s="3">
        <v>820.99999999999989</v>
      </c>
      <c r="BN2883" s="3">
        <v>738.9</v>
      </c>
      <c r="BO2883" s="3">
        <f t="shared" ref="BO2883:BO2946" si="730">BM2883-BN2883</f>
        <v>82.099999999999909</v>
      </c>
      <c r="BP2883" s="3">
        <f t="shared" ref="BP2883:BP2946" si="731">15200*1.5</f>
        <v>22800</v>
      </c>
      <c r="BQ2883">
        <v>0.72</v>
      </c>
      <c r="BR2883">
        <v>0.59</v>
      </c>
      <c r="BS2883">
        <v>7.85</v>
      </c>
      <c r="BT2883">
        <f t="shared" si="722"/>
        <v>732.90000000000009</v>
      </c>
      <c r="BU2883" s="1">
        <f t="shared" si="723"/>
        <v>0.32494682085496712</v>
      </c>
      <c r="BV2883" s="1">
        <f t="shared" ref="BV2883:BV2946" si="732">(((AV2883*BG2883+BA2883)/(8760*BH2883))+BC2883*BD2883/1000000+BB2883/1000)  +(BQ2883*Z2883 + BR2883*R2883 + BI2883*T2883 + BJ2883*V2883)/2000000 + (BK2883*AJ2883)/(1000000*8760*BH2883) + ((BL2883+BO2883)*AG2883)/1000000 + (BP2883*AM2883)/(1000000*8760*BH2883) + (BT2883*BS2883)/1000000</f>
        <v>0.38505694136181601</v>
      </c>
      <c r="BW2883">
        <f t="shared" ref="BW2883:BW2946" si="733">(((AV2883*BG2883+BA2883)/(8760*BH2883))+BC2883*BD2883/1000000+BB2883/1000)  +(BQ2883*Z2883 + BR2883*R2883 + BI2883*T2883 + BJ2883*V2883)/2000000 + (BK2883*AK2883)/(1000000*8760*BH2883) + ((BL2883+BO2883)*AH2883)/1000000 + (BP2883*AN2883)/(1000000*8760*BH2883) + (BT2883*BS2883)/1000000</f>
        <v>0.37397874828573718</v>
      </c>
      <c r="BX2883">
        <f t="shared" ref="BX2883:BX2946" si="734">(((AV2883*BG2883+BA2883)/(8760*BH2883))+BC2883*BD2883/1000000+BB2883/1000)  +(BQ2883*Z2883 + BR2883*R2883 + BI2883*T2883 + BJ2883*V2883)/2000000 + (BK2883*AL2883)/(1000000*8760*BH2883) + ((BL2883+BO2883)*AI2883)/1000000 + (BP2883*AO2883)/(1000000*8760*BH2883) + (BT2883*BS2883)/1000000</f>
        <v>0.39234901322388527</v>
      </c>
      <c r="BY2883">
        <f t="shared" ref="BY2883:BY2946" si="735">(BK2883)/(BF2883*8760*BH2883) + ((BL2883+BO2883)) + (BP2883)/(BF2883*8760*BH2883)</f>
        <v>157.76831331977766</v>
      </c>
    </row>
    <row r="2884" spans="1:77" x14ac:dyDescent="0.2">
      <c r="A2884">
        <v>16</v>
      </c>
      <c r="B2884">
        <v>51515</v>
      </c>
      <c r="C2884" t="s">
        <v>853</v>
      </c>
      <c r="D2884">
        <v>51</v>
      </c>
      <c r="E2884" t="s">
        <v>759</v>
      </c>
      <c r="F2884" t="s">
        <v>760</v>
      </c>
      <c r="G2884" t="s">
        <v>1405</v>
      </c>
      <c r="H2884">
        <v>515</v>
      </c>
      <c r="I2884">
        <v>6980</v>
      </c>
      <c r="J2884">
        <v>4124</v>
      </c>
      <c r="K2884">
        <v>170</v>
      </c>
      <c r="L2884">
        <v>2093</v>
      </c>
      <c r="M2884">
        <v>470</v>
      </c>
      <c r="N2884">
        <v>585</v>
      </c>
      <c r="O2884" s="3">
        <v>75798</v>
      </c>
      <c r="P2884" s="3">
        <v>105829.68339999999</v>
      </c>
      <c r="Q2884" s="3">
        <v>56505</v>
      </c>
      <c r="R2884" s="3">
        <v>78892.665479999996</v>
      </c>
      <c r="S2884" s="3">
        <v>2468.6</v>
      </c>
      <c r="T2884" s="3">
        <v>3446.676117</v>
      </c>
      <c r="U2884" s="3">
        <v>44475</v>
      </c>
      <c r="V2884" s="3">
        <v>62096.297619999998</v>
      </c>
      <c r="W2884" s="3">
        <v>5253.6</v>
      </c>
      <c r="X2884" s="3">
        <v>7335.112067</v>
      </c>
      <c r="Y2884" s="3">
        <v>504</v>
      </c>
      <c r="Z2884" s="3">
        <v>703.68822939999995</v>
      </c>
      <c r="AA2884">
        <v>3901</v>
      </c>
      <c r="AB2884">
        <v>2587</v>
      </c>
      <c r="AC2884">
        <v>201</v>
      </c>
      <c r="AD2884">
        <v>1658</v>
      </c>
      <c r="AE2884">
        <v>328</v>
      </c>
      <c r="AF2884">
        <v>364</v>
      </c>
      <c r="AG2884">
        <v>65</v>
      </c>
      <c r="AH2884">
        <v>22</v>
      </c>
      <c r="AI2884">
        <v>91</v>
      </c>
      <c r="AJ2884">
        <v>43</v>
      </c>
      <c r="AK2884">
        <v>14</v>
      </c>
      <c r="AL2884">
        <v>65</v>
      </c>
      <c r="AM2884">
        <v>88</v>
      </c>
      <c r="AN2884">
        <v>35</v>
      </c>
      <c r="AO2884">
        <v>117</v>
      </c>
      <c r="AP2884">
        <v>382</v>
      </c>
      <c r="AQ2884">
        <v>0</v>
      </c>
      <c r="AR2884" s="4">
        <v>5227</v>
      </c>
      <c r="AS2884" s="4">
        <f t="shared" si="724"/>
        <v>5609</v>
      </c>
      <c r="AT2884">
        <v>1.0996633769999999</v>
      </c>
      <c r="AU2884" s="4">
        <f t="shared" si="720"/>
        <v>1</v>
      </c>
      <c r="AV2884" s="4">
        <f t="shared" si="725"/>
        <v>6168.011881593</v>
      </c>
      <c r="AW2884" s="4">
        <v>0</v>
      </c>
      <c r="AX2884" s="4">
        <v>0</v>
      </c>
      <c r="AY2884" s="4">
        <v>80.53</v>
      </c>
      <c r="AZ2884" s="4">
        <f t="shared" si="726"/>
        <v>80.53</v>
      </c>
      <c r="BA2884" s="4">
        <f t="shared" si="727"/>
        <v>88.555891749810002</v>
      </c>
      <c r="BB2884" s="4">
        <v>9.51</v>
      </c>
      <c r="BC2884" s="4">
        <v>12000</v>
      </c>
      <c r="BD2884">
        <v>2.52693414688</v>
      </c>
      <c r="BE2884" s="2">
        <v>0.11</v>
      </c>
      <c r="BF2884">
        <v>40</v>
      </c>
      <c r="BG2884">
        <f t="shared" si="721"/>
        <v>0.11171872670841716</v>
      </c>
      <c r="BH2884">
        <v>0.60797500000000004</v>
      </c>
      <c r="BI2884" s="4">
        <v>0.52800000000000002</v>
      </c>
      <c r="BJ2884" s="4">
        <v>0.17599999999999999</v>
      </c>
      <c r="BK2884" s="3">
        <f t="shared" si="728"/>
        <v>385500</v>
      </c>
      <c r="BL2884" s="3">
        <f t="shared" si="729"/>
        <v>72</v>
      </c>
      <c r="BM2884" s="3">
        <v>820.99999999999989</v>
      </c>
      <c r="BN2884" s="3">
        <v>738.9</v>
      </c>
      <c r="BO2884" s="3">
        <f t="shared" si="730"/>
        <v>82.099999999999909</v>
      </c>
      <c r="BP2884" s="3">
        <f t="shared" si="731"/>
        <v>22800</v>
      </c>
      <c r="BQ2884">
        <v>0.72</v>
      </c>
      <c r="BR2884">
        <v>0.59</v>
      </c>
      <c r="BS2884">
        <v>7.85</v>
      </c>
      <c r="BT2884">
        <f t="shared" si="722"/>
        <v>732.90000000000009</v>
      </c>
      <c r="BU2884" s="1">
        <f t="shared" si="723"/>
        <v>0.19159823238893595</v>
      </c>
      <c r="BV2884" s="1">
        <f t="shared" si="732"/>
        <v>0.23500497546606164</v>
      </c>
      <c r="BW2884">
        <f t="shared" si="733"/>
        <v>0.22605268535854664</v>
      </c>
      <c r="BX2884">
        <f t="shared" si="734"/>
        <v>0.24072814298444034</v>
      </c>
      <c r="BY2884">
        <f t="shared" si="735"/>
        <v>156.01659151449869</v>
      </c>
    </row>
    <row r="2885" spans="1:77" x14ac:dyDescent="0.2">
      <c r="A2885">
        <v>11</v>
      </c>
      <c r="B2885">
        <v>51520</v>
      </c>
      <c r="C2885" t="s">
        <v>853</v>
      </c>
      <c r="D2885">
        <v>51</v>
      </c>
      <c r="E2885" t="s">
        <v>759</v>
      </c>
      <c r="F2885" t="s">
        <v>760</v>
      </c>
      <c r="G2885" t="s">
        <v>1015</v>
      </c>
      <c r="H2885">
        <v>520</v>
      </c>
      <c r="I2885">
        <v>6268</v>
      </c>
      <c r="J2885">
        <v>3649</v>
      </c>
      <c r="K2885">
        <v>145</v>
      </c>
      <c r="L2885">
        <v>1780</v>
      </c>
      <c r="M2885">
        <v>417</v>
      </c>
      <c r="N2885">
        <v>476</v>
      </c>
      <c r="O2885" s="3">
        <v>71400</v>
      </c>
      <c r="P2885" s="3">
        <v>99689.165829999998</v>
      </c>
      <c r="Q2885" s="3">
        <v>49396</v>
      </c>
      <c r="R2885" s="3">
        <v>68967.031310000006</v>
      </c>
      <c r="S2885" s="3">
        <v>1974.3</v>
      </c>
      <c r="T2885" s="3">
        <v>2756.5310939999999</v>
      </c>
      <c r="U2885" s="3">
        <v>37569</v>
      </c>
      <c r="V2885" s="3">
        <v>52454.093430000001</v>
      </c>
      <c r="W2885" s="3">
        <v>4602.1000000000004</v>
      </c>
      <c r="X2885" s="3">
        <v>6425.4833339999996</v>
      </c>
      <c r="Y2885" s="3">
        <v>406</v>
      </c>
      <c r="Z2885" s="3">
        <v>566.85996260000002</v>
      </c>
      <c r="AA2885">
        <v>2606</v>
      </c>
      <c r="AB2885">
        <v>1822</v>
      </c>
      <c r="AC2885">
        <v>178</v>
      </c>
      <c r="AD2885">
        <v>1285</v>
      </c>
      <c r="AE2885">
        <v>243</v>
      </c>
      <c r="AF2885">
        <v>244</v>
      </c>
      <c r="AG2885">
        <v>65</v>
      </c>
      <c r="AH2885">
        <v>22</v>
      </c>
      <c r="AI2885">
        <v>91</v>
      </c>
      <c r="AJ2885">
        <v>43</v>
      </c>
      <c r="AK2885">
        <v>14</v>
      </c>
      <c r="AL2885">
        <v>65</v>
      </c>
      <c r="AM2885">
        <v>88</v>
      </c>
      <c r="AN2885">
        <v>35</v>
      </c>
      <c r="AO2885">
        <v>117</v>
      </c>
      <c r="AP2885">
        <v>382</v>
      </c>
      <c r="AQ2885">
        <v>0</v>
      </c>
      <c r="AR2885" s="4">
        <v>5227</v>
      </c>
      <c r="AS2885" s="4">
        <f t="shared" si="724"/>
        <v>5609</v>
      </c>
      <c r="AT2885">
        <v>1.0996633769999999</v>
      </c>
      <c r="AU2885" s="4">
        <f t="shared" si="720"/>
        <v>1</v>
      </c>
      <c r="AV2885" s="4">
        <f t="shared" si="725"/>
        <v>6168.011881593</v>
      </c>
      <c r="AW2885" s="4">
        <v>0</v>
      </c>
      <c r="AX2885" s="4">
        <v>0</v>
      </c>
      <c r="AY2885" s="4">
        <v>80.53</v>
      </c>
      <c r="AZ2885" s="4">
        <f t="shared" si="726"/>
        <v>80.53</v>
      </c>
      <c r="BA2885" s="4">
        <f t="shared" si="727"/>
        <v>88.555891749810002</v>
      </c>
      <c r="BB2885" s="4">
        <v>9.51</v>
      </c>
      <c r="BC2885" s="4">
        <v>12000</v>
      </c>
      <c r="BD2885">
        <v>2.4714047908799999</v>
      </c>
      <c r="BE2885" s="2">
        <v>0.11</v>
      </c>
      <c r="BF2885">
        <v>40</v>
      </c>
      <c r="BG2885">
        <f t="shared" si="721"/>
        <v>0.11171872670841716</v>
      </c>
      <c r="BH2885">
        <v>0.60797500000000004</v>
      </c>
      <c r="BI2885" s="4">
        <v>0.52800000000000002</v>
      </c>
      <c r="BJ2885" s="4">
        <v>0.17599999999999999</v>
      </c>
      <c r="BK2885" s="3">
        <f t="shared" si="728"/>
        <v>385500</v>
      </c>
      <c r="BL2885" s="3">
        <f t="shared" si="729"/>
        <v>72</v>
      </c>
      <c r="BM2885" s="3">
        <v>820.99999999999989</v>
      </c>
      <c r="BN2885" s="3">
        <v>738.9</v>
      </c>
      <c r="BO2885" s="3">
        <f t="shared" si="730"/>
        <v>82.099999999999909</v>
      </c>
      <c r="BP2885" s="3">
        <f t="shared" si="731"/>
        <v>22800</v>
      </c>
      <c r="BQ2885">
        <v>0.72</v>
      </c>
      <c r="BR2885">
        <v>0.59</v>
      </c>
      <c r="BS2885">
        <v>7.85</v>
      </c>
      <c r="BT2885">
        <f t="shared" si="722"/>
        <v>732.90000000000009</v>
      </c>
      <c r="BU2885" s="1">
        <f t="shared" si="723"/>
        <v>0.19093188011693593</v>
      </c>
      <c r="BV2885" s="1">
        <f t="shared" si="732"/>
        <v>0.23033059068307163</v>
      </c>
      <c r="BW2885">
        <f t="shared" si="733"/>
        <v>0.22137830057555663</v>
      </c>
      <c r="BX2885">
        <f t="shared" si="734"/>
        <v>0.23605375820145033</v>
      </c>
      <c r="BY2885">
        <f t="shared" si="735"/>
        <v>156.01659151449869</v>
      </c>
    </row>
    <row r="2886" spans="1:77" x14ac:dyDescent="0.2">
      <c r="A2886">
        <v>16</v>
      </c>
      <c r="B2886">
        <v>51530</v>
      </c>
      <c r="C2886" t="s">
        <v>1397</v>
      </c>
      <c r="D2886">
        <v>51</v>
      </c>
      <c r="E2886" t="s">
        <v>759</v>
      </c>
      <c r="F2886" t="s">
        <v>760</v>
      </c>
      <c r="G2886" t="s">
        <v>1530</v>
      </c>
      <c r="H2886">
        <v>530</v>
      </c>
      <c r="I2886">
        <v>2831</v>
      </c>
      <c r="J2886">
        <v>2267</v>
      </c>
      <c r="K2886">
        <v>188</v>
      </c>
      <c r="L2886">
        <v>1567</v>
      </c>
      <c r="M2886">
        <v>269</v>
      </c>
      <c r="N2886">
        <v>325</v>
      </c>
      <c r="O2886" s="3">
        <v>31653</v>
      </c>
      <c r="P2886" s="3">
        <v>44194.133979999999</v>
      </c>
      <c r="Q2886" s="3">
        <v>33124</v>
      </c>
      <c r="R2886" s="3">
        <v>46247.954189999997</v>
      </c>
      <c r="S2886" s="3">
        <v>2422.1999999999998</v>
      </c>
      <c r="T2886" s="3">
        <v>3381.8921220000002</v>
      </c>
      <c r="U2886" s="3">
        <v>34142</v>
      </c>
      <c r="V2886" s="3">
        <v>47669.292710000002</v>
      </c>
      <c r="W2886" s="3">
        <v>3133.2</v>
      </c>
      <c r="X2886" s="3">
        <v>4374.5951590000004</v>
      </c>
      <c r="Y2886" s="3">
        <v>297</v>
      </c>
      <c r="Z2886" s="3">
        <v>414.6734209</v>
      </c>
      <c r="AA2886">
        <v>1955</v>
      </c>
      <c r="AB2886">
        <v>1712</v>
      </c>
      <c r="AC2886">
        <v>206</v>
      </c>
      <c r="AD2886">
        <v>1409</v>
      </c>
      <c r="AE2886">
        <v>232</v>
      </c>
      <c r="AF2886">
        <v>243</v>
      </c>
      <c r="AG2886">
        <v>65</v>
      </c>
      <c r="AH2886">
        <v>22</v>
      </c>
      <c r="AI2886">
        <v>91</v>
      </c>
      <c r="AJ2886">
        <v>43</v>
      </c>
      <c r="AK2886">
        <v>14</v>
      </c>
      <c r="AL2886">
        <v>65</v>
      </c>
      <c r="AM2886">
        <v>88</v>
      </c>
      <c r="AN2886">
        <v>35</v>
      </c>
      <c r="AO2886">
        <v>117</v>
      </c>
      <c r="AP2886">
        <v>382</v>
      </c>
      <c r="AQ2886">
        <v>0</v>
      </c>
      <c r="AR2886" s="4">
        <v>5227</v>
      </c>
      <c r="AS2886" s="4">
        <f t="shared" si="724"/>
        <v>5609</v>
      </c>
      <c r="AT2886">
        <v>1.0996633769999999</v>
      </c>
      <c r="AU2886" s="4">
        <f t="shared" si="720"/>
        <v>1</v>
      </c>
      <c r="AV2886" s="4">
        <f t="shared" si="725"/>
        <v>6168.011881593</v>
      </c>
      <c r="AW2886" s="4">
        <v>0</v>
      </c>
      <c r="AX2886" s="4">
        <v>0</v>
      </c>
      <c r="AY2886" s="4">
        <v>80.53</v>
      </c>
      <c r="AZ2886" s="4">
        <f t="shared" si="726"/>
        <v>80.53</v>
      </c>
      <c r="BA2886" s="4">
        <f t="shared" si="727"/>
        <v>88.555891749810002</v>
      </c>
      <c r="BB2886" s="4">
        <v>9.51</v>
      </c>
      <c r="BC2886" s="4">
        <v>12000</v>
      </c>
      <c r="BD2886">
        <v>2.4889047145799998</v>
      </c>
      <c r="BE2886" s="2">
        <v>0.11</v>
      </c>
      <c r="BF2886">
        <v>40</v>
      </c>
      <c r="BG2886">
        <f t="shared" si="721"/>
        <v>0.11171872670841716</v>
      </c>
      <c r="BH2886">
        <v>0.31764999999999999</v>
      </c>
      <c r="BI2886" s="4">
        <v>0.52800000000000002</v>
      </c>
      <c r="BJ2886" s="4">
        <v>0.17599999999999999</v>
      </c>
      <c r="BK2886" s="3">
        <f t="shared" si="728"/>
        <v>385500</v>
      </c>
      <c r="BL2886" s="3">
        <f t="shared" si="729"/>
        <v>72</v>
      </c>
      <c r="BM2886" s="3">
        <v>820.99999999999989</v>
      </c>
      <c r="BN2886" s="3">
        <v>738.9</v>
      </c>
      <c r="BO2886" s="3">
        <f t="shared" si="730"/>
        <v>82.099999999999909</v>
      </c>
      <c r="BP2886" s="3">
        <f t="shared" si="731"/>
        <v>22800</v>
      </c>
      <c r="BQ2886">
        <v>0.72</v>
      </c>
      <c r="BR2886">
        <v>0.59</v>
      </c>
      <c r="BS2886">
        <v>7.85</v>
      </c>
      <c r="BT2886">
        <f t="shared" si="722"/>
        <v>732.90000000000009</v>
      </c>
      <c r="BU2886" s="1">
        <f t="shared" si="723"/>
        <v>0.32459336206888711</v>
      </c>
      <c r="BV2886" s="1">
        <f t="shared" si="732"/>
        <v>0.36016822522229802</v>
      </c>
      <c r="BW2886">
        <f t="shared" si="733"/>
        <v>0.3490900321462192</v>
      </c>
      <c r="BX2886">
        <f t="shared" si="734"/>
        <v>0.36746029708436728</v>
      </c>
      <c r="BY2886">
        <f t="shared" si="735"/>
        <v>157.76831331977766</v>
      </c>
    </row>
    <row r="2887" spans="1:77" x14ac:dyDescent="0.2">
      <c r="A2887">
        <v>16</v>
      </c>
      <c r="B2887">
        <v>51540</v>
      </c>
      <c r="C2887" t="s">
        <v>1397</v>
      </c>
      <c r="D2887">
        <v>51</v>
      </c>
      <c r="E2887" t="s">
        <v>759</v>
      </c>
      <c r="F2887" t="s">
        <v>760</v>
      </c>
      <c r="G2887" t="s">
        <v>1523</v>
      </c>
      <c r="H2887">
        <v>540</v>
      </c>
      <c r="I2887">
        <v>2602</v>
      </c>
      <c r="J2887">
        <v>2317</v>
      </c>
      <c r="K2887">
        <v>164</v>
      </c>
      <c r="L2887">
        <v>1491</v>
      </c>
      <c r="M2887">
        <v>274</v>
      </c>
      <c r="N2887">
        <v>349</v>
      </c>
      <c r="O2887" s="3">
        <v>40249</v>
      </c>
      <c r="P2887" s="3">
        <v>56195.927669999997</v>
      </c>
      <c r="Q2887" s="3">
        <v>35235</v>
      </c>
      <c r="R2887" s="3">
        <v>49195.346749999997</v>
      </c>
      <c r="S2887" s="3">
        <v>1907.2</v>
      </c>
      <c r="T2887" s="3">
        <v>2662.8456169999999</v>
      </c>
      <c r="U2887" s="3">
        <v>32091</v>
      </c>
      <c r="V2887" s="3">
        <v>44805.672559999999</v>
      </c>
      <c r="W2887" s="3">
        <v>3314.7</v>
      </c>
      <c r="X2887" s="3">
        <v>4628.0066939999997</v>
      </c>
      <c r="Y2887" s="3">
        <v>325</v>
      </c>
      <c r="Z2887" s="3">
        <v>453.76721140000001</v>
      </c>
      <c r="AA2887">
        <v>2068</v>
      </c>
      <c r="AB2887">
        <v>1848</v>
      </c>
      <c r="AC2887">
        <v>187</v>
      </c>
      <c r="AD2887">
        <v>1360</v>
      </c>
      <c r="AE2887">
        <v>248</v>
      </c>
      <c r="AF2887">
        <v>268</v>
      </c>
      <c r="AG2887">
        <v>65</v>
      </c>
      <c r="AH2887">
        <v>22</v>
      </c>
      <c r="AI2887">
        <v>91</v>
      </c>
      <c r="AJ2887">
        <v>43</v>
      </c>
      <c r="AK2887">
        <v>14</v>
      </c>
      <c r="AL2887">
        <v>65</v>
      </c>
      <c r="AM2887">
        <v>88</v>
      </c>
      <c r="AN2887">
        <v>35</v>
      </c>
      <c r="AO2887">
        <v>117</v>
      </c>
      <c r="AP2887">
        <v>382</v>
      </c>
      <c r="AQ2887">
        <v>0</v>
      </c>
      <c r="AR2887" s="4">
        <v>5227</v>
      </c>
      <c r="AS2887" s="4">
        <f t="shared" si="724"/>
        <v>5609</v>
      </c>
      <c r="AT2887">
        <v>1.0617024900000001</v>
      </c>
      <c r="AU2887" s="4">
        <f t="shared" si="720"/>
        <v>1</v>
      </c>
      <c r="AV2887" s="4">
        <f t="shared" si="725"/>
        <v>5955.0892664100002</v>
      </c>
      <c r="AW2887" s="4">
        <v>0</v>
      </c>
      <c r="AX2887" s="4">
        <v>0</v>
      </c>
      <c r="AY2887" s="4">
        <v>80.53</v>
      </c>
      <c r="AZ2887" s="4">
        <f t="shared" si="726"/>
        <v>80.53</v>
      </c>
      <c r="BA2887" s="4">
        <f t="shared" si="727"/>
        <v>85.498901519699999</v>
      </c>
      <c r="BB2887" s="4">
        <v>9.51</v>
      </c>
      <c r="BC2887" s="4">
        <v>12000</v>
      </c>
      <c r="BD2887">
        <v>2.4951166311900002</v>
      </c>
      <c r="BE2887" s="2">
        <v>0.11</v>
      </c>
      <c r="BF2887">
        <v>40</v>
      </c>
      <c r="BG2887">
        <f t="shared" si="721"/>
        <v>0.11171872670841716</v>
      </c>
      <c r="BH2887">
        <v>0.31764999999999999</v>
      </c>
      <c r="BI2887" s="4">
        <v>0.52800000000000002</v>
      </c>
      <c r="BJ2887" s="4">
        <v>0.17599999999999999</v>
      </c>
      <c r="BK2887" s="3">
        <f t="shared" si="728"/>
        <v>385500</v>
      </c>
      <c r="BL2887" s="3">
        <f t="shared" si="729"/>
        <v>72</v>
      </c>
      <c r="BM2887" s="3">
        <v>820.99999999999989</v>
      </c>
      <c r="BN2887" s="3">
        <v>738.9</v>
      </c>
      <c r="BO2887" s="3">
        <f t="shared" si="730"/>
        <v>82.099999999999909</v>
      </c>
      <c r="BP2887" s="3">
        <f t="shared" si="731"/>
        <v>22800</v>
      </c>
      <c r="BQ2887">
        <v>0.72</v>
      </c>
      <c r="BR2887">
        <v>0.59</v>
      </c>
      <c r="BS2887">
        <v>7.85</v>
      </c>
      <c r="BT2887">
        <f t="shared" si="722"/>
        <v>732.90000000000009</v>
      </c>
      <c r="BU2887" s="1">
        <f t="shared" si="723"/>
        <v>0.31502070510235441</v>
      </c>
      <c r="BV2887" s="1">
        <f t="shared" si="732"/>
        <v>0.35103729597502531</v>
      </c>
      <c r="BW2887">
        <f t="shared" si="733"/>
        <v>0.33995910289894649</v>
      </c>
      <c r="BX2887">
        <f t="shared" si="734"/>
        <v>0.35832936783709457</v>
      </c>
      <c r="BY2887">
        <f t="shared" si="735"/>
        <v>157.76831331977766</v>
      </c>
    </row>
    <row r="2888" spans="1:77" x14ac:dyDescent="0.2">
      <c r="A2888">
        <v>16</v>
      </c>
      <c r="B2888">
        <v>51550</v>
      </c>
      <c r="C2888" t="s">
        <v>1397</v>
      </c>
      <c r="D2888">
        <v>51</v>
      </c>
      <c r="E2888" t="s">
        <v>759</v>
      </c>
      <c r="F2888" t="s">
        <v>760</v>
      </c>
      <c r="G2888" t="s">
        <v>1532</v>
      </c>
      <c r="H2888">
        <v>550</v>
      </c>
      <c r="I2888">
        <v>1291</v>
      </c>
      <c r="J2888">
        <v>4175</v>
      </c>
      <c r="K2888">
        <v>279</v>
      </c>
      <c r="L2888">
        <v>2059</v>
      </c>
      <c r="M2888">
        <v>489</v>
      </c>
      <c r="N2888">
        <v>649</v>
      </c>
      <c r="O2888" s="3">
        <v>55689</v>
      </c>
      <c r="P2888" s="3">
        <v>77753.36073</v>
      </c>
      <c r="Q2888" s="3">
        <v>49537</v>
      </c>
      <c r="R2888" s="3">
        <v>69163.896470000007</v>
      </c>
      <c r="S2888" s="3">
        <v>1943</v>
      </c>
      <c r="T2888" s="3">
        <v>2712.8298209999998</v>
      </c>
      <c r="U2888" s="3">
        <v>35199</v>
      </c>
      <c r="V2888" s="3">
        <v>49145.083310000002</v>
      </c>
      <c r="W2888" s="3">
        <v>4662.8</v>
      </c>
      <c r="X2888" s="3">
        <v>6510.2330869999996</v>
      </c>
      <c r="Y2888" s="3">
        <v>543</v>
      </c>
      <c r="Z2888" s="3">
        <v>758.14029479999999</v>
      </c>
      <c r="AA2888">
        <v>1043</v>
      </c>
      <c r="AB2888">
        <v>2256</v>
      </c>
      <c r="AC2888">
        <v>239</v>
      </c>
      <c r="AD2888">
        <v>1461</v>
      </c>
      <c r="AE2888">
        <v>297</v>
      </c>
      <c r="AF2888">
        <v>338</v>
      </c>
      <c r="AG2888">
        <v>65</v>
      </c>
      <c r="AH2888">
        <v>22</v>
      </c>
      <c r="AI2888">
        <v>91</v>
      </c>
      <c r="AJ2888">
        <v>43</v>
      </c>
      <c r="AK2888">
        <v>14</v>
      </c>
      <c r="AL2888">
        <v>65</v>
      </c>
      <c r="AM2888">
        <v>88</v>
      </c>
      <c r="AN2888">
        <v>35</v>
      </c>
      <c r="AO2888">
        <v>117</v>
      </c>
      <c r="AP2888">
        <v>382</v>
      </c>
      <c r="AQ2888">
        <v>0</v>
      </c>
      <c r="AR2888" s="4">
        <v>5227</v>
      </c>
      <c r="AS2888" s="4">
        <f t="shared" si="724"/>
        <v>5609</v>
      </c>
      <c r="AT2888">
        <v>1.095189035</v>
      </c>
      <c r="AU2888" s="4">
        <f t="shared" si="720"/>
        <v>1</v>
      </c>
      <c r="AV2888" s="4">
        <f t="shared" si="725"/>
        <v>6142.9152973150003</v>
      </c>
      <c r="AW2888" s="4">
        <v>0</v>
      </c>
      <c r="AX2888" s="4">
        <v>0</v>
      </c>
      <c r="AY2888" s="4">
        <v>80.53</v>
      </c>
      <c r="AZ2888" s="4">
        <f t="shared" si="726"/>
        <v>80.53</v>
      </c>
      <c r="BA2888" s="4">
        <f t="shared" si="727"/>
        <v>88.195572988549998</v>
      </c>
      <c r="BB2888" s="4">
        <v>9.51</v>
      </c>
      <c r="BC2888" s="4">
        <v>12000</v>
      </c>
      <c r="BD2888">
        <v>2.5556636301100002</v>
      </c>
      <c r="BE2888" s="2">
        <v>0.11</v>
      </c>
      <c r="BF2888">
        <v>40</v>
      </c>
      <c r="BG2888">
        <f t="shared" si="721"/>
        <v>0.11171872670841716</v>
      </c>
      <c r="BH2888">
        <v>0.31764999999999999</v>
      </c>
      <c r="BI2888" s="4">
        <v>0.52800000000000002</v>
      </c>
      <c r="BJ2888" s="4">
        <v>0.17599999999999999</v>
      </c>
      <c r="BK2888" s="3">
        <f t="shared" si="728"/>
        <v>385500</v>
      </c>
      <c r="BL2888" s="3">
        <f t="shared" si="729"/>
        <v>72</v>
      </c>
      <c r="BM2888" s="3">
        <v>820.99999999999989</v>
      </c>
      <c r="BN2888" s="3">
        <v>738.9</v>
      </c>
      <c r="BO2888" s="3">
        <f t="shared" si="730"/>
        <v>82.099999999999909</v>
      </c>
      <c r="BP2888" s="3">
        <f t="shared" si="731"/>
        <v>22800</v>
      </c>
      <c r="BQ2888">
        <v>0.72</v>
      </c>
      <c r="BR2888">
        <v>0.59</v>
      </c>
      <c r="BS2888">
        <v>7.85</v>
      </c>
      <c r="BT2888">
        <f t="shared" si="722"/>
        <v>732.90000000000009</v>
      </c>
      <c r="BU2888" s="1">
        <f t="shared" si="723"/>
        <v>0.32425738097852191</v>
      </c>
      <c r="BV2888" s="1">
        <f t="shared" si="732"/>
        <v>0.36666933230447285</v>
      </c>
      <c r="BW2888">
        <f t="shared" si="733"/>
        <v>0.35559113922839403</v>
      </c>
      <c r="BX2888">
        <f t="shared" si="734"/>
        <v>0.37396140416654211</v>
      </c>
      <c r="BY2888">
        <f t="shared" si="735"/>
        <v>157.76831331977766</v>
      </c>
    </row>
    <row r="2889" spans="1:77" x14ac:dyDescent="0.2">
      <c r="A2889">
        <v>15</v>
      </c>
      <c r="B2889">
        <v>51560</v>
      </c>
      <c r="C2889" t="s">
        <v>1310</v>
      </c>
      <c r="D2889">
        <v>51</v>
      </c>
      <c r="E2889" t="s">
        <v>759</v>
      </c>
      <c r="F2889" t="s">
        <v>760</v>
      </c>
      <c r="G2889" t="s">
        <v>1980</v>
      </c>
      <c r="H2889">
        <v>560</v>
      </c>
      <c r="I2889">
        <v>2647</v>
      </c>
      <c r="J2889">
        <v>2288</v>
      </c>
      <c r="K2889">
        <v>177</v>
      </c>
      <c r="L2889">
        <v>1496</v>
      </c>
      <c r="M2889">
        <v>269</v>
      </c>
      <c r="N2889">
        <v>302</v>
      </c>
      <c r="O2889" s="3">
        <v>31873</v>
      </c>
      <c r="P2889" s="3">
        <v>44501.299480000001</v>
      </c>
      <c r="Q2889" s="3">
        <v>29211</v>
      </c>
      <c r="R2889" s="3">
        <v>40784.596960000003</v>
      </c>
      <c r="S2889" s="3">
        <v>2119.1</v>
      </c>
      <c r="T2889" s="3">
        <v>2958.7018389999998</v>
      </c>
      <c r="U2889" s="3">
        <v>31096</v>
      </c>
      <c r="V2889" s="3">
        <v>43416.446790000002</v>
      </c>
      <c r="W2889" s="3">
        <v>2821.8</v>
      </c>
      <c r="X2889" s="3">
        <v>3939.8163610000001</v>
      </c>
      <c r="Y2889" s="3">
        <v>275</v>
      </c>
      <c r="Z2889" s="3">
        <v>383.95687120000002</v>
      </c>
      <c r="AA2889">
        <v>1756</v>
      </c>
      <c r="AB2889">
        <v>1614</v>
      </c>
      <c r="AC2889">
        <v>207</v>
      </c>
      <c r="AD2889">
        <v>1323</v>
      </c>
      <c r="AE2889">
        <v>220</v>
      </c>
      <c r="AF2889">
        <v>219</v>
      </c>
      <c r="AG2889">
        <v>65</v>
      </c>
      <c r="AH2889">
        <v>22</v>
      </c>
      <c r="AI2889">
        <v>91</v>
      </c>
      <c r="AJ2889">
        <v>43</v>
      </c>
      <c r="AK2889">
        <v>14</v>
      </c>
      <c r="AL2889">
        <v>65</v>
      </c>
      <c r="AM2889">
        <v>88</v>
      </c>
      <c r="AN2889">
        <v>35</v>
      </c>
      <c r="AO2889">
        <v>117</v>
      </c>
      <c r="AP2889">
        <v>382</v>
      </c>
      <c r="AQ2889">
        <v>0</v>
      </c>
      <c r="AR2889" s="4">
        <v>5227</v>
      </c>
      <c r="AS2889" s="4">
        <f t="shared" si="724"/>
        <v>5609</v>
      </c>
      <c r="AT2889">
        <v>1.095189035</v>
      </c>
      <c r="AU2889" s="4">
        <f t="shared" si="720"/>
        <v>1</v>
      </c>
      <c r="AV2889" s="4">
        <f t="shared" si="725"/>
        <v>6142.9152973150003</v>
      </c>
      <c r="AW2889" s="4">
        <v>0</v>
      </c>
      <c r="AX2889" s="4">
        <v>0</v>
      </c>
      <c r="AY2889" s="4">
        <v>80.53</v>
      </c>
      <c r="AZ2889" s="4">
        <f t="shared" si="726"/>
        <v>80.53</v>
      </c>
      <c r="BA2889" s="4">
        <f t="shared" si="727"/>
        <v>88.195572988549998</v>
      </c>
      <c r="BB2889" s="4">
        <v>9.51</v>
      </c>
      <c r="BC2889" s="4">
        <v>12000</v>
      </c>
      <c r="BD2889">
        <v>2.65</v>
      </c>
      <c r="BE2889" s="2">
        <v>0.11</v>
      </c>
      <c r="BF2889">
        <v>40</v>
      </c>
      <c r="BG2889">
        <f t="shared" si="721"/>
        <v>0.11171872670841716</v>
      </c>
      <c r="BH2889">
        <v>0.59909999999999997</v>
      </c>
      <c r="BI2889" s="4">
        <v>0.52800000000000002</v>
      </c>
      <c r="BJ2889" s="4">
        <v>0.17599999999999999</v>
      </c>
      <c r="BK2889" s="3">
        <f t="shared" si="728"/>
        <v>385500</v>
      </c>
      <c r="BL2889" s="3">
        <f t="shared" si="729"/>
        <v>72</v>
      </c>
      <c r="BM2889" s="3">
        <v>820.99999999999989</v>
      </c>
      <c r="BN2889" s="3">
        <v>738.9</v>
      </c>
      <c r="BO2889" s="3">
        <f t="shared" si="730"/>
        <v>82.099999999999909</v>
      </c>
      <c r="BP2889" s="3">
        <f t="shared" si="731"/>
        <v>22800</v>
      </c>
      <c r="BQ2889">
        <v>0.72</v>
      </c>
      <c r="BR2889">
        <v>0.59</v>
      </c>
      <c r="BS2889">
        <v>7.85</v>
      </c>
      <c r="BT2889">
        <f t="shared" si="722"/>
        <v>732.90000000000009</v>
      </c>
      <c r="BU2889" s="1">
        <f t="shared" si="723"/>
        <v>0.19463512665135063</v>
      </c>
      <c r="BV2889" s="1">
        <f t="shared" si="732"/>
        <v>0.22496392249792932</v>
      </c>
      <c r="BW2889">
        <f t="shared" si="733"/>
        <v>0.21597717543464034</v>
      </c>
      <c r="BX2889">
        <f t="shared" si="734"/>
        <v>0.23071251905440787</v>
      </c>
      <c r="BY2889">
        <f t="shared" si="735"/>
        <v>156.04498368557392</v>
      </c>
    </row>
    <row r="2890" spans="1:77" x14ac:dyDescent="0.2">
      <c r="A2890">
        <v>16</v>
      </c>
      <c r="B2890">
        <v>51570</v>
      </c>
      <c r="C2890" t="s">
        <v>1397</v>
      </c>
      <c r="D2890">
        <v>51</v>
      </c>
      <c r="E2890" t="s">
        <v>759</v>
      </c>
      <c r="F2890" t="s">
        <v>760</v>
      </c>
      <c r="G2890" t="s">
        <v>1533</v>
      </c>
      <c r="H2890">
        <v>570</v>
      </c>
      <c r="I2890">
        <v>11114</v>
      </c>
      <c r="J2890">
        <v>6216</v>
      </c>
      <c r="K2890">
        <v>21</v>
      </c>
      <c r="L2890">
        <v>2141</v>
      </c>
      <c r="M2890">
        <v>702</v>
      </c>
      <c r="N2890">
        <v>849</v>
      </c>
      <c r="O2890" s="3">
        <v>110910</v>
      </c>
      <c r="P2890" s="3">
        <v>154853.29670000001</v>
      </c>
      <c r="Q2890" s="3">
        <v>69994</v>
      </c>
      <c r="R2890" s="3">
        <v>97726.099059999993</v>
      </c>
      <c r="S2890" s="3">
        <v>1608.5</v>
      </c>
      <c r="T2890" s="3">
        <v>2245.7986449999999</v>
      </c>
      <c r="U2890" s="3">
        <v>39498</v>
      </c>
      <c r="V2890" s="3">
        <v>55147.376360000002</v>
      </c>
      <c r="W2890" s="3">
        <v>6509.2</v>
      </c>
      <c r="X2890" s="3">
        <v>9088.1893309999996</v>
      </c>
      <c r="Y2890" s="3">
        <v>681</v>
      </c>
      <c r="Z2890" s="3">
        <v>950.81683380000004</v>
      </c>
      <c r="AA2890">
        <v>4547</v>
      </c>
      <c r="AB2890">
        <v>2998</v>
      </c>
      <c r="AC2890">
        <v>174</v>
      </c>
      <c r="AD2890">
        <v>1514</v>
      </c>
      <c r="AE2890">
        <v>374</v>
      </c>
      <c r="AF2890">
        <v>413</v>
      </c>
      <c r="AG2890">
        <v>65</v>
      </c>
      <c r="AH2890">
        <v>22</v>
      </c>
      <c r="AI2890">
        <v>91</v>
      </c>
      <c r="AJ2890">
        <v>43</v>
      </c>
      <c r="AK2890">
        <v>14</v>
      </c>
      <c r="AL2890">
        <v>65</v>
      </c>
      <c r="AM2890">
        <v>88</v>
      </c>
      <c r="AN2890">
        <v>35</v>
      </c>
      <c r="AO2890">
        <v>117</v>
      </c>
      <c r="AP2890">
        <v>382</v>
      </c>
      <c r="AQ2890">
        <v>0</v>
      </c>
      <c r="AR2890" s="4">
        <v>5227</v>
      </c>
      <c r="AS2890" s="4">
        <f t="shared" si="724"/>
        <v>5609</v>
      </c>
      <c r="AT2890">
        <v>1.095189035</v>
      </c>
      <c r="AU2890" s="4">
        <f t="shared" si="720"/>
        <v>1</v>
      </c>
      <c r="AV2890" s="4">
        <f t="shared" si="725"/>
        <v>6142.9152973150003</v>
      </c>
      <c r="AW2890" s="4">
        <v>0</v>
      </c>
      <c r="AX2890" s="4">
        <v>0</v>
      </c>
      <c r="AY2890" s="4">
        <v>80.53</v>
      </c>
      <c r="AZ2890" s="4">
        <f t="shared" si="726"/>
        <v>80.53</v>
      </c>
      <c r="BA2890" s="4">
        <f t="shared" si="727"/>
        <v>88.195572988549998</v>
      </c>
      <c r="BB2890" s="4">
        <v>9.51</v>
      </c>
      <c r="BC2890" s="4">
        <v>12000</v>
      </c>
      <c r="BD2890">
        <v>2.5347266197199998</v>
      </c>
      <c r="BE2890" s="2">
        <v>0.11</v>
      </c>
      <c r="BF2890">
        <v>40</v>
      </c>
      <c r="BG2890">
        <f t="shared" si="721"/>
        <v>0.11171872670841716</v>
      </c>
      <c r="BH2890">
        <v>0.31764999999999999</v>
      </c>
      <c r="BI2890" s="4">
        <v>0.52800000000000002</v>
      </c>
      <c r="BJ2890" s="4">
        <v>0.17599999999999999</v>
      </c>
      <c r="BK2890" s="3">
        <f t="shared" si="728"/>
        <v>385500</v>
      </c>
      <c r="BL2890" s="3">
        <f t="shared" si="729"/>
        <v>72</v>
      </c>
      <c r="BM2890" s="3">
        <v>820.99999999999989</v>
      </c>
      <c r="BN2890" s="3">
        <v>738.9</v>
      </c>
      <c r="BO2890" s="3">
        <f t="shared" si="730"/>
        <v>82.099999999999909</v>
      </c>
      <c r="BP2890" s="3">
        <f t="shared" si="731"/>
        <v>22800</v>
      </c>
      <c r="BQ2890">
        <v>0.72</v>
      </c>
      <c r="BR2890">
        <v>0.59</v>
      </c>
      <c r="BS2890">
        <v>7.85</v>
      </c>
      <c r="BT2890">
        <f t="shared" si="722"/>
        <v>732.90000000000009</v>
      </c>
      <c r="BU2890" s="1">
        <f t="shared" si="723"/>
        <v>0.32400613685384189</v>
      </c>
      <c r="BV2890" s="1">
        <f t="shared" si="732"/>
        <v>0.37531820705581881</v>
      </c>
      <c r="BW2890">
        <f t="shared" si="733"/>
        <v>0.36424001397973998</v>
      </c>
      <c r="BX2890">
        <f t="shared" si="734"/>
        <v>0.38261027891788807</v>
      </c>
      <c r="BY2890">
        <f t="shared" si="735"/>
        <v>157.76831331977766</v>
      </c>
    </row>
    <row r="2891" spans="1:77" x14ac:dyDescent="0.2">
      <c r="A2891">
        <v>16</v>
      </c>
      <c r="B2891">
        <v>51580</v>
      </c>
      <c r="C2891" t="s">
        <v>1397</v>
      </c>
      <c r="D2891">
        <v>51</v>
      </c>
      <c r="E2891" t="s">
        <v>759</v>
      </c>
      <c r="F2891" t="s">
        <v>760</v>
      </c>
      <c r="G2891" t="s">
        <v>1483</v>
      </c>
      <c r="H2891">
        <v>580</v>
      </c>
      <c r="I2891">
        <v>2647</v>
      </c>
      <c r="J2891">
        <v>2288</v>
      </c>
      <c r="K2891">
        <v>178</v>
      </c>
      <c r="L2891">
        <v>1496</v>
      </c>
      <c r="M2891">
        <v>269</v>
      </c>
      <c r="N2891">
        <v>302</v>
      </c>
      <c r="O2891" s="3">
        <v>31631</v>
      </c>
      <c r="P2891" s="3">
        <v>44163.417430000001</v>
      </c>
      <c r="Q2891" s="3">
        <v>29026</v>
      </c>
      <c r="R2891" s="3">
        <v>40526.298699999999</v>
      </c>
      <c r="S2891" s="3">
        <v>2126</v>
      </c>
      <c r="T2891" s="3">
        <v>2968.3356659999999</v>
      </c>
      <c r="U2891" s="3">
        <v>31017</v>
      </c>
      <c r="V2891" s="3">
        <v>43306.14645</v>
      </c>
      <c r="W2891" s="3">
        <v>2804.4</v>
      </c>
      <c r="X2891" s="3">
        <v>3915.5223620000002</v>
      </c>
      <c r="Y2891" s="3">
        <v>273</v>
      </c>
      <c r="Z2891" s="3">
        <v>381.16445759999999</v>
      </c>
      <c r="AA2891">
        <v>1736</v>
      </c>
      <c r="AB2891">
        <v>1590</v>
      </c>
      <c r="AC2891">
        <v>207</v>
      </c>
      <c r="AD2891">
        <v>1316</v>
      </c>
      <c r="AE2891">
        <v>218</v>
      </c>
      <c r="AF2891">
        <v>217</v>
      </c>
      <c r="AG2891">
        <v>65</v>
      </c>
      <c r="AH2891">
        <v>22</v>
      </c>
      <c r="AI2891">
        <v>91</v>
      </c>
      <c r="AJ2891">
        <v>43</v>
      </c>
      <c r="AK2891">
        <v>14</v>
      </c>
      <c r="AL2891">
        <v>65</v>
      </c>
      <c r="AM2891">
        <v>88</v>
      </c>
      <c r="AN2891">
        <v>35</v>
      </c>
      <c r="AO2891">
        <v>117</v>
      </c>
      <c r="AP2891">
        <v>382</v>
      </c>
      <c r="AQ2891">
        <v>0</v>
      </c>
      <c r="AR2891" s="4">
        <v>5227</v>
      </c>
      <c r="AS2891" s="4">
        <f t="shared" si="724"/>
        <v>5609</v>
      </c>
      <c r="AT2891">
        <v>1.095189035</v>
      </c>
      <c r="AU2891" s="4">
        <f t="shared" si="720"/>
        <v>1</v>
      </c>
      <c r="AV2891" s="4">
        <f t="shared" si="725"/>
        <v>6142.9152973150003</v>
      </c>
      <c r="AW2891" s="4">
        <v>0</v>
      </c>
      <c r="AX2891" s="4">
        <v>0</v>
      </c>
      <c r="AY2891" s="4">
        <v>80.53</v>
      </c>
      <c r="AZ2891" s="4">
        <f t="shared" si="726"/>
        <v>80.53</v>
      </c>
      <c r="BA2891" s="4">
        <f t="shared" si="727"/>
        <v>88.195572988549998</v>
      </c>
      <c r="BB2891" s="4">
        <v>9.51</v>
      </c>
      <c r="BC2891" s="4">
        <v>12000</v>
      </c>
      <c r="BD2891">
        <v>2.47965073586</v>
      </c>
      <c r="BE2891" s="2">
        <v>0.11</v>
      </c>
      <c r="BF2891">
        <v>40</v>
      </c>
      <c r="BG2891">
        <f t="shared" si="721"/>
        <v>0.11171872670841716</v>
      </c>
      <c r="BH2891">
        <v>0.31764999999999999</v>
      </c>
      <c r="BI2891" s="4">
        <v>0.52800000000000002</v>
      </c>
      <c r="BJ2891" s="4">
        <v>0.17599999999999999</v>
      </c>
      <c r="BK2891" s="3">
        <f t="shared" si="728"/>
        <v>385500</v>
      </c>
      <c r="BL2891" s="3">
        <f t="shared" si="729"/>
        <v>72</v>
      </c>
      <c r="BM2891" s="3">
        <v>820.99999999999989</v>
      </c>
      <c r="BN2891" s="3">
        <v>738.9</v>
      </c>
      <c r="BO2891" s="3">
        <f t="shared" si="730"/>
        <v>82.099999999999909</v>
      </c>
      <c r="BP2891" s="3">
        <f t="shared" si="731"/>
        <v>22800</v>
      </c>
      <c r="BQ2891">
        <v>0.72</v>
      </c>
      <c r="BR2891">
        <v>0.59</v>
      </c>
      <c r="BS2891">
        <v>7.85</v>
      </c>
      <c r="BT2891">
        <f t="shared" si="722"/>
        <v>732.90000000000009</v>
      </c>
      <c r="BU2891" s="1">
        <f t="shared" si="723"/>
        <v>0.32334522624752188</v>
      </c>
      <c r="BV2891" s="1">
        <f t="shared" si="732"/>
        <v>0.35672700202933078</v>
      </c>
      <c r="BW2891">
        <f t="shared" si="733"/>
        <v>0.34564880895325195</v>
      </c>
      <c r="BX2891">
        <f t="shared" si="734"/>
        <v>0.36401907389140004</v>
      </c>
      <c r="BY2891">
        <f t="shared" si="735"/>
        <v>157.76831331977766</v>
      </c>
    </row>
    <row r="2892" spans="1:77" x14ac:dyDescent="0.2">
      <c r="A2892">
        <v>16</v>
      </c>
      <c r="B2892">
        <v>51590</v>
      </c>
      <c r="C2892" t="s">
        <v>1397</v>
      </c>
      <c r="D2892">
        <v>51</v>
      </c>
      <c r="E2892" t="s">
        <v>759</v>
      </c>
      <c r="F2892" t="s">
        <v>760</v>
      </c>
      <c r="G2892" t="s">
        <v>1484</v>
      </c>
      <c r="H2892">
        <v>590</v>
      </c>
      <c r="I2892">
        <v>4180</v>
      </c>
      <c r="J2892">
        <v>3724</v>
      </c>
      <c r="K2892">
        <v>210</v>
      </c>
      <c r="L2892">
        <v>2210</v>
      </c>
      <c r="M2892">
        <v>428</v>
      </c>
      <c r="N2892">
        <v>492</v>
      </c>
      <c r="O2892" s="3">
        <v>49227</v>
      </c>
      <c r="P2892" s="3">
        <v>68731.072360000006</v>
      </c>
      <c r="Q2892" s="3">
        <v>49011</v>
      </c>
      <c r="R2892" s="3">
        <v>68429.491689999995</v>
      </c>
      <c r="S2892" s="3">
        <v>3356.2</v>
      </c>
      <c r="T2892" s="3">
        <v>4685.9492769999997</v>
      </c>
      <c r="U2892" s="3">
        <v>44634</v>
      </c>
      <c r="V2892" s="3">
        <v>62318.29451</v>
      </c>
      <c r="W2892" s="3">
        <v>4588</v>
      </c>
      <c r="X2892" s="3">
        <v>6405.7968179999998</v>
      </c>
      <c r="Y2892" s="3">
        <v>426</v>
      </c>
      <c r="Z2892" s="3">
        <v>594.78409869999996</v>
      </c>
      <c r="AA2892">
        <v>2577</v>
      </c>
      <c r="AB2892">
        <v>2179</v>
      </c>
      <c r="AC2892">
        <v>211</v>
      </c>
      <c r="AD2892">
        <v>1596</v>
      </c>
      <c r="AE2892">
        <v>285</v>
      </c>
      <c r="AF2892">
        <v>306</v>
      </c>
      <c r="AG2892">
        <v>65</v>
      </c>
      <c r="AH2892">
        <v>22</v>
      </c>
      <c r="AI2892">
        <v>91</v>
      </c>
      <c r="AJ2892">
        <v>43</v>
      </c>
      <c r="AK2892">
        <v>14</v>
      </c>
      <c r="AL2892">
        <v>65</v>
      </c>
      <c r="AM2892">
        <v>88</v>
      </c>
      <c r="AN2892">
        <v>35</v>
      </c>
      <c r="AO2892">
        <v>117</v>
      </c>
      <c r="AP2892">
        <v>382</v>
      </c>
      <c r="AQ2892">
        <v>0</v>
      </c>
      <c r="AR2892" s="4">
        <v>5227</v>
      </c>
      <c r="AS2892" s="4">
        <f t="shared" si="724"/>
        <v>5609</v>
      </c>
      <c r="AT2892">
        <v>1.007385314</v>
      </c>
      <c r="AU2892" s="4">
        <f t="shared" si="720"/>
        <v>1</v>
      </c>
      <c r="AV2892" s="4">
        <f t="shared" si="725"/>
        <v>5650.4242262259995</v>
      </c>
      <c r="AW2892" s="4">
        <v>0</v>
      </c>
      <c r="AX2892" s="4">
        <v>0</v>
      </c>
      <c r="AY2892" s="4">
        <v>80.53</v>
      </c>
      <c r="AZ2892" s="4">
        <f t="shared" si="726"/>
        <v>80.53</v>
      </c>
      <c r="BA2892" s="4">
        <f t="shared" si="727"/>
        <v>81.124739336419992</v>
      </c>
      <c r="BB2892" s="4">
        <v>9.51</v>
      </c>
      <c r="BC2892" s="4">
        <v>12000</v>
      </c>
      <c r="BD2892">
        <v>2.5579113960300002</v>
      </c>
      <c r="BE2892" s="2">
        <v>0.11</v>
      </c>
      <c r="BF2892">
        <v>40</v>
      </c>
      <c r="BG2892">
        <f t="shared" si="721"/>
        <v>0.11171872670841716</v>
      </c>
      <c r="BH2892">
        <v>0.31764999999999999</v>
      </c>
      <c r="BI2892" s="4">
        <v>0.52800000000000002</v>
      </c>
      <c r="BJ2892" s="4">
        <v>0.17599999999999999</v>
      </c>
      <c r="BK2892" s="3">
        <f t="shared" si="728"/>
        <v>385500</v>
      </c>
      <c r="BL2892" s="3">
        <f t="shared" si="729"/>
        <v>72</v>
      </c>
      <c r="BM2892" s="3">
        <v>820.99999999999989</v>
      </c>
      <c r="BN2892" s="3">
        <v>738.9</v>
      </c>
      <c r="BO2892" s="3">
        <f t="shared" si="730"/>
        <v>82.099999999999909</v>
      </c>
      <c r="BP2892" s="3">
        <f t="shared" si="731"/>
        <v>22800</v>
      </c>
      <c r="BQ2892">
        <v>0.72</v>
      </c>
      <c r="BR2892">
        <v>0.59</v>
      </c>
      <c r="BS2892">
        <v>7.85</v>
      </c>
      <c r="BT2892">
        <f t="shared" si="722"/>
        <v>732.90000000000009</v>
      </c>
      <c r="BU2892" s="1">
        <f t="shared" si="723"/>
        <v>0.30197033252320427</v>
      </c>
      <c r="BV2892" s="1">
        <f t="shared" si="732"/>
        <v>0.3457869723304432</v>
      </c>
      <c r="BW2892">
        <f t="shared" si="733"/>
        <v>0.33470877925436437</v>
      </c>
      <c r="BX2892">
        <f t="shared" si="734"/>
        <v>0.35307904419251246</v>
      </c>
      <c r="BY2892">
        <f t="shared" si="735"/>
        <v>157.76831331977766</v>
      </c>
    </row>
    <row r="2893" spans="1:77" x14ac:dyDescent="0.2">
      <c r="A2893">
        <v>16</v>
      </c>
      <c r="B2893">
        <v>51595</v>
      </c>
      <c r="C2893" t="s">
        <v>1397</v>
      </c>
      <c r="D2893">
        <v>51</v>
      </c>
      <c r="E2893" t="s">
        <v>759</v>
      </c>
      <c r="F2893" t="s">
        <v>760</v>
      </c>
      <c r="G2893" t="s">
        <v>1455</v>
      </c>
      <c r="H2893">
        <v>595</v>
      </c>
      <c r="I2893">
        <v>1730</v>
      </c>
      <c r="J2893">
        <v>1956</v>
      </c>
      <c r="K2893">
        <v>199</v>
      </c>
      <c r="L2893">
        <v>1545</v>
      </c>
      <c r="M2893">
        <v>233</v>
      </c>
      <c r="N2893">
        <v>275</v>
      </c>
      <c r="O2893" s="3">
        <v>21132</v>
      </c>
      <c r="P2893" s="3">
        <v>29504.642189999999</v>
      </c>
      <c r="Q2893" s="3">
        <v>27001</v>
      </c>
      <c r="R2893" s="3">
        <v>37698.979919999998</v>
      </c>
      <c r="S2893" s="3">
        <v>1893.4</v>
      </c>
      <c r="T2893" s="3">
        <v>2643.5779630000002</v>
      </c>
      <c r="U2893" s="3">
        <v>31406</v>
      </c>
      <c r="V2893" s="3">
        <v>43849.270900000003</v>
      </c>
      <c r="W2893" s="3">
        <v>2567.4</v>
      </c>
      <c r="X2893" s="3">
        <v>3584.621349</v>
      </c>
      <c r="Y2893" s="3">
        <v>261</v>
      </c>
      <c r="Z2893" s="3">
        <v>364.40997590000001</v>
      </c>
      <c r="AA2893">
        <v>1185</v>
      </c>
      <c r="AB2893">
        <v>1601</v>
      </c>
      <c r="AC2893">
        <v>221</v>
      </c>
      <c r="AD2893">
        <v>1442</v>
      </c>
      <c r="AE2893">
        <v>220</v>
      </c>
      <c r="AF2893">
        <v>222</v>
      </c>
      <c r="AG2893">
        <v>65</v>
      </c>
      <c r="AH2893">
        <v>22</v>
      </c>
      <c r="AI2893">
        <v>91</v>
      </c>
      <c r="AJ2893">
        <v>43</v>
      </c>
      <c r="AK2893">
        <v>14</v>
      </c>
      <c r="AL2893">
        <v>65</v>
      </c>
      <c r="AM2893">
        <v>88</v>
      </c>
      <c r="AN2893">
        <v>35</v>
      </c>
      <c r="AO2893">
        <v>117</v>
      </c>
      <c r="AP2893">
        <v>382</v>
      </c>
      <c r="AQ2893">
        <v>0</v>
      </c>
      <c r="AR2893" s="4">
        <v>5227</v>
      </c>
      <c r="AS2893" s="4">
        <f t="shared" si="724"/>
        <v>5609</v>
      </c>
      <c r="AT2893">
        <v>1.007385314</v>
      </c>
      <c r="AU2893" s="4">
        <f t="shared" si="720"/>
        <v>1</v>
      </c>
      <c r="AV2893" s="4">
        <f t="shared" si="725"/>
        <v>5650.4242262259995</v>
      </c>
      <c r="AW2893" s="4">
        <v>0</v>
      </c>
      <c r="AX2893" s="4">
        <v>0</v>
      </c>
      <c r="AY2893" s="4">
        <v>80.53</v>
      </c>
      <c r="AZ2893" s="4">
        <f t="shared" si="726"/>
        <v>80.53</v>
      </c>
      <c r="BA2893" s="4">
        <f t="shared" si="727"/>
        <v>81.124739336419992</v>
      </c>
      <c r="BB2893" s="4">
        <v>9.51</v>
      </c>
      <c r="BC2893" s="4">
        <v>12000</v>
      </c>
      <c r="BD2893">
        <v>2.6041502952600002</v>
      </c>
      <c r="BE2893" s="2">
        <v>0.11</v>
      </c>
      <c r="BF2893">
        <v>40</v>
      </c>
      <c r="BG2893">
        <f t="shared" si="721"/>
        <v>0.11171872670841716</v>
      </c>
      <c r="BH2893">
        <v>0.31764999999999999</v>
      </c>
      <c r="BI2893" s="4">
        <v>0.52800000000000002</v>
      </c>
      <c r="BJ2893" s="4">
        <v>0.17599999999999999</v>
      </c>
      <c r="BK2893" s="3">
        <f t="shared" si="728"/>
        <v>385500</v>
      </c>
      <c r="BL2893" s="3">
        <f t="shared" si="729"/>
        <v>72</v>
      </c>
      <c r="BM2893" s="3">
        <v>820.99999999999989</v>
      </c>
      <c r="BN2893" s="3">
        <v>738.9</v>
      </c>
      <c r="BO2893" s="3">
        <f t="shared" si="730"/>
        <v>82.099999999999909</v>
      </c>
      <c r="BP2893" s="3">
        <f t="shared" si="731"/>
        <v>22800</v>
      </c>
      <c r="BQ2893">
        <v>0.72</v>
      </c>
      <c r="BR2893">
        <v>0.59</v>
      </c>
      <c r="BS2893">
        <v>7.85</v>
      </c>
      <c r="BT2893">
        <f t="shared" si="722"/>
        <v>732.90000000000009</v>
      </c>
      <c r="BU2893" s="1">
        <f t="shared" si="723"/>
        <v>0.30252519931396427</v>
      </c>
      <c r="BV2893" s="1">
        <f t="shared" si="732"/>
        <v>0.33502894336026917</v>
      </c>
      <c r="BW2893">
        <f t="shared" si="733"/>
        <v>0.32395075028419035</v>
      </c>
      <c r="BX2893">
        <f t="shared" si="734"/>
        <v>0.34232101522233843</v>
      </c>
      <c r="BY2893">
        <f t="shared" si="735"/>
        <v>157.76831331977766</v>
      </c>
    </row>
    <row r="2894" spans="1:77" x14ac:dyDescent="0.2">
      <c r="A2894">
        <v>16</v>
      </c>
      <c r="B2894">
        <v>51600</v>
      </c>
      <c r="C2894" t="s">
        <v>1397</v>
      </c>
      <c r="D2894">
        <v>51</v>
      </c>
      <c r="E2894" t="s">
        <v>759</v>
      </c>
      <c r="F2894" t="s">
        <v>760</v>
      </c>
      <c r="G2894" t="s">
        <v>1536</v>
      </c>
      <c r="H2894">
        <v>600</v>
      </c>
      <c r="I2894">
        <v>45095</v>
      </c>
      <c r="J2894">
        <v>22466</v>
      </c>
      <c r="K2894">
        <v>115</v>
      </c>
      <c r="L2894">
        <v>5059</v>
      </c>
      <c r="M2894">
        <v>2464</v>
      </c>
      <c r="N2894">
        <v>3199</v>
      </c>
      <c r="O2894" s="3">
        <v>365150</v>
      </c>
      <c r="P2894" s="3">
        <v>509824.91460000002</v>
      </c>
      <c r="Q2894" s="3">
        <v>210840</v>
      </c>
      <c r="R2894" s="3">
        <v>294376.2426</v>
      </c>
      <c r="S2894" s="3">
        <v>2354</v>
      </c>
      <c r="T2894" s="3">
        <v>3286.6708170000002</v>
      </c>
      <c r="U2894" s="3">
        <v>79810</v>
      </c>
      <c r="V2894" s="3">
        <v>111431.2651</v>
      </c>
      <c r="W2894" s="3">
        <v>19569</v>
      </c>
      <c r="X2894" s="3">
        <v>27322.37095</v>
      </c>
      <c r="Y2894" s="3">
        <v>2463</v>
      </c>
      <c r="Z2894" s="3">
        <v>3438.8573590000001</v>
      </c>
      <c r="AA2894">
        <v>17472</v>
      </c>
      <c r="AB2894">
        <v>9200</v>
      </c>
      <c r="AC2894">
        <v>149</v>
      </c>
      <c r="AD2894">
        <v>2576</v>
      </c>
      <c r="AE2894">
        <v>1053</v>
      </c>
      <c r="AF2894">
        <v>1351</v>
      </c>
      <c r="AG2894">
        <v>65</v>
      </c>
      <c r="AH2894">
        <v>22</v>
      </c>
      <c r="AI2894">
        <v>91</v>
      </c>
      <c r="AJ2894">
        <v>43</v>
      </c>
      <c r="AK2894">
        <v>14</v>
      </c>
      <c r="AL2894">
        <v>65</v>
      </c>
      <c r="AM2894">
        <v>88</v>
      </c>
      <c r="AN2894">
        <v>35</v>
      </c>
      <c r="AO2894">
        <v>117</v>
      </c>
      <c r="AP2894">
        <v>382</v>
      </c>
      <c r="AQ2894">
        <v>0</v>
      </c>
      <c r="AR2894" s="4">
        <v>5227</v>
      </c>
      <c r="AS2894" s="4">
        <f t="shared" si="724"/>
        <v>5609</v>
      </c>
      <c r="AT2894">
        <v>1.007385314</v>
      </c>
      <c r="AU2894" s="4">
        <f t="shared" si="720"/>
        <v>1</v>
      </c>
      <c r="AV2894" s="4">
        <f t="shared" si="725"/>
        <v>5650.4242262259995</v>
      </c>
      <c r="AW2894" s="4">
        <v>0</v>
      </c>
      <c r="AX2894" s="4">
        <v>0</v>
      </c>
      <c r="AY2894" s="4">
        <v>80.53</v>
      </c>
      <c r="AZ2894" s="4">
        <f t="shared" si="726"/>
        <v>80.53</v>
      </c>
      <c r="BA2894" s="4">
        <f t="shared" si="727"/>
        <v>81.124739336419992</v>
      </c>
      <c r="BB2894" s="4">
        <v>9.51</v>
      </c>
      <c r="BC2894" s="4">
        <v>12000</v>
      </c>
      <c r="BD2894">
        <v>2.5172721147499999</v>
      </c>
      <c r="BE2894" s="2">
        <v>0.11</v>
      </c>
      <c r="BF2894">
        <v>40</v>
      </c>
      <c r="BG2894">
        <f t="shared" si="721"/>
        <v>0.11171872670841716</v>
      </c>
      <c r="BH2894">
        <v>0.31764999999999999</v>
      </c>
      <c r="BI2894" s="4">
        <v>0.52800000000000002</v>
      </c>
      <c r="BJ2894" s="4">
        <v>0.17599999999999999</v>
      </c>
      <c r="BK2894" s="3">
        <f t="shared" si="728"/>
        <v>385500</v>
      </c>
      <c r="BL2894" s="3">
        <f t="shared" si="729"/>
        <v>72</v>
      </c>
      <c r="BM2894" s="3">
        <v>820.99999999999989</v>
      </c>
      <c r="BN2894" s="3">
        <v>738.9</v>
      </c>
      <c r="BO2894" s="3">
        <f t="shared" si="730"/>
        <v>82.099999999999909</v>
      </c>
      <c r="BP2894" s="3">
        <f t="shared" si="731"/>
        <v>22800</v>
      </c>
      <c r="BQ2894">
        <v>0.72</v>
      </c>
      <c r="BR2894">
        <v>0.59</v>
      </c>
      <c r="BS2894">
        <v>7.85</v>
      </c>
      <c r="BT2894">
        <f t="shared" si="722"/>
        <v>732.90000000000009</v>
      </c>
      <c r="BU2894" s="1">
        <f t="shared" si="723"/>
        <v>0.30148266114784428</v>
      </c>
      <c r="BV2894" s="1">
        <f t="shared" si="732"/>
        <v>0.41692999074572118</v>
      </c>
      <c r="BW2894">
        <f t="shared" si="733"/>
        <v>0.40585179766964236</v>
      </c>
      <c r="BX2894">
        <f t="shared" si="734"/>
        <v>0.42422206260779044</v>
      </c>
      <c r="BY2894">
        <f t="shared" si="735"/>
        <v>157.76831331977766</v>
      </c>
    </row>
    <row r="2895" spans="1:77" x14ac:dyDescent="0.2">
      <c r="A2895">
        <v>16</v>
      </c>
      <c r="B2895">
        <v>51610</v>
      </c>
      <c r="C2895" t="s">
        <v>1397</v>
      </c>
      <c r="D2895">
        <v>51</v>
      </c>
      <c r="E2895" t="s">
        <v>759</v>
      </c>
      <c r="F2895" t="s">
        <v>760</v>
      </c>
      <c r="G2895" t="s">
        <v>1441</v>
      </c>
      <c r="H2895">
        <v>610</v>
      </c>
      <c r="I2895">
        <v>45095</v>
      </c>
      <c r="J2895">
        <v>22466</v>
      </c>
      <c r="K2895">
        <v>-23</v>
      </c>
      <c r="L2895">
        <v>5061</v>
      </c>
      <c r="M2895">
        <v>2464</v>
      </c>
      <c r="N2895">
        <v>3199</v>
      </c>
      <c r="O2895" s="3">
        <v>364580</v>
      </c>
      <c r="P2895" s="3">
        <v>509029.07669999998</v>
      </c>
      <c r="Q2895" s="3">
        <v>211260</v>
      </c>
      <c r="R2895" s="3">
        <v>294962.6495</v>
      </c>
      <c r="S2895" s="3">
        <v>2312.5</v>
      </c>
      <c r="T2895" s="3">
        <v>3228.728235</v>
      </c>
      <c r="U2895" s="3">
        <v>79463</v>
      </c>
      <c r="V2895" s="3">
        <v>110946.7813</v>
      </c>
      <c r="W2895" s="3">
        <v>19595</v>
      </c>
      <c r="X2895" s="3">
        <v>27358.672330000001</v>
      </c>
      <c r="Y2895" s="3">
        <v>2473</v>
      </c>
      <c r="Z2895" s="3">
        <v>3452.8194269999999</v>
      </c>
      <c r="AA2895">
        <v>16554</v>
      </c>
      <c r="AB2895">
        <v>8720</v>
      </c>
      <c r="AC2895">
        <v>36</v>
      </c>
      <c r="AD2895">
        <v>2473</v>
      </c>
      <c r="AE2895">
        <v>1001</v>
      </c>
      <c r="AF2895">
        <v>1283</v>
      </c>
      <c r="AG2895">
        <v>65</v>
      </c>
      <c r="AH2895">
        <v>22</v>
      </c>
      <c r="AI2895">
        <v>91</v>
      </c>
      <c r="AJ2895">
        <v>43</v>
      </c>
      <c r="AK2895">
        <v>14</v>
      </c>
      <c r="AL2895">
        <v>65</v>
      </c>
      <c r="AM2895">
        <v>88</v>
      </c>
      <c r="AN2895">
        <v>35</v>
      </c>
      <c r="AO2895">
        <v>117</v>
      </c>
      <c r="AP2895">
        <v>382</v>
      </c>
      <c r="AQ2895">
        <v>0</v>
      </c>
      <c r="AR2895" s="4">
        <v>5227</v>
      </c>
      <c r="AS2895" s="4">
        <f t="shared" si="724"/>
        <v>5609</v>
      </c>
      <c r="AT2895">
        <v>1.007385314</v>
      </c>
      <c r="AU2895" s="4">
        <f t="shared" si="720"/>
        <v>1</v>
      </c>
      <c r="AV2895" s="4">
        <f t="shared" si="725"/>
        <v>5650.4242262259995</v>
      </c>
      <c r="AW2895" s="4">
        <v>0</v>
      </c>
      <c r="AX2895" s="4">
        <v>0</v>
      </c>
      <c r="AY2895" s="4">
        <v>80.53</v>
      </c>
      <c r="AZ2895" s="4">
        <f t="shared" si="726"/>
        <v>80.53</v>
      </c>
      <c r="BA2895" s="4">
        <f t="shared" si="727"/>
        <v>81.124739336419992</v>
      </c>
      <c r="BB2895" s="4">
        <v>9.51</v>
      </c>
      <c r="BC2895" s="4">
        <v>12000</v>
      </c>
      <c r="BD2895">
        <v>2.5158421993300002</v>
      </c>
      <c r="BE2895" s="2">
        <v>0.11</v>
      </c>
      <c r="BF2895">
        <v>40</v>
      </c>
      <c r="BG2895">
        <f t="shared" si="721"/>
        <v>0.11171872670841716</v>
      </c>
      <c r="BH2895">
        <v>0.31764999999999999</v>
      </c>
      <c r="BI2895" s="4">
        <v>0.52800000000000002</v>
      </c>
      <c r="BJ2895" s="4">
        <v>0.17599999999999999</v>
      </c>
      <c r="BK2895" s="3">
        <f t="shared" si="728"/>
        <v>385500</v>
      </c>
      <c r="BL2895" s="3">
        <f t="shared" si="729"/>
        <v>72</v>
      </c>
      <c r="BM2895" s="3">
        <v>820.99999999999989</v>
      </c>
      <c r="BN2895" s="3">
        <v>738.9</v>
      </c>
      <c r="BO2895" s="3">
        <f t="shared" si="730"/>
        <v>82.099999999999909</v>
      </c>
      <c r="BP2895" s="3">
        <f t="shared" si="731"/>
        <v>22800</v>
      </c>
      <c r="BQ2895">
        <v>0.72</v>
      </c>
      <c r="BR2895">
        <v>0.59</v>
      </c>
      <c r="BS2895">
        <v>7.85</v>
      </c>
      <c r="BT2895">
        <f t="shared" si="722"/>
        <v>732.90000000000009</v>
      </c>
      <c r="BU2895" s="1">
        <f t="shared" si="723"/>
        <v>0.30146550216280427</v>
      </c>
      <c r="BV2895" s="1">
        <f t="shared" si="732"/>
        <v>0.41703291672461318</v>
      </c>
      <c r="BW2895">
        <f t="shared" si="733"/>
        <v>0.40595472364853435</v>
      </c>
      <c r="BX2895">
        <f t="shared" si="734"/>
        <v>0.42432498858668244</v>
      </c>
      <c r="BY2895">
        <f t="shared" si="735"/>
        <v>157.76831331977766</v>
      </c>
    </row>
    <row r="2896" spans="1:77" x14ac:dyDescent="0.2">
      <c r="A2896">
        <v>16</v>
      </c>
      <c r="B2896">
        <v>51620</v>
      </c>
      <c r="C2896" t="s">
        <v>1397</v>
      </c>
      <c r="D2896">
        <v>51</v>
      </c>
      <c r="E2896" t="s">
        <v>759</v>
      </c>
      <c r="F2896" t="s">
        <v>760</v>
      </c>
      <c r="G2896" t="s">
        <v>1469</v>
      </c>
      <c r="H2896">
        <v>620</v>
      </c>
      <c r="I2896">
        <v>1606</v>
      </c>
      <c r="J2896">
        <v>2016</v>
      </c>
      <c r="K2896">
        <v>186</v>
      </c>
      <c r="L2896">
        <v>1548</v>
      </c>
      <c r="M2896">
        <v>246</v>
      </c>
      <c r="N2896">
        <v>290</v>
      </c>
      <c r="O2896" s="3">
        <v>25111</v>
      </c>
      <c r="P2896" s="3">
        <v>35060.149060000003</v>
      </c>
      <c r="Q2896" s="3">
        <v>28053</v>
      </c>
      <c r="R2896" s="3">
        <v>39167.789479999999</v>
      </c>
      <c r="S2896" s="3">
        <v>1699.4</v>
      </c>
      <c r="T2896" s="3">
        <v>2372.713843</v>
      </c>
      <c r="U2896" s="3">
        <v>30666</v>
      </c>
      <c r="V2896" s="3">
        <v>42816.077859999998</v>
      </c>
      <c r="W2896" s="3">
        <v>2663.3</v>
      </c>
      <c r="X2896" s="3">
        <v>3718.5175819999999</v>
      </c>
      <c r="Y2896" s="3">
        <v>273</v>
      </c>
      <c r="Z2896" s="3">
        <v>381.16445759999999</v>
      </c>
      <c r="AA2896">
        <v>1216</v>
      </c>
      <c r="AB2896">
        <v>1619</v>
      </c>
      <c r="AC2896">
        <v>209</v>
      </c>
      <c r="AD2896">
        <v>1396</v>
      </c>
      <c r="AE2896">
        <v>225</v>
      </c>
      <c r="AF2896">
        <v>228</v>
      </c>
      <c r="AG2896">
        <v>65</v>
      </c>
      <c r="AH2896">
        <v>22</v>
      </c>
      <c r="AI2896">
        <v>91</v>
      </c>
      <c r="AJ2896">
        <v>43</v>
      </c>
      <c r="AK2896">
        <v>14</v>
      </c>
      <c r="AL2896">
        <v>65</v>
      </c>
      <c r="AM2896">
        <v>88</v>
      </c>
      <c r="AN2896">
        <v>35</v>
      </c>
      <c r="AO2896">
        <v>117</v>
      </c>
      <c r="AP2896">
        <v>382</v>
      </c>
      <c r="AQ2896">
        <v>0</v>
      </c>
      <c r="AR2896" s="4">
        <v>5227</v>
      </c>
      <c r="AS2896" s="4">
        <f t="shared" si="724"/>
        <v>5609</v>
      </c>
      <c r="AT2896">
        <v>1.007385314</v>
      </c>
      <c r="AU2896" s="4">
        <f t="shared" si="720"/>
        <v>1</v>
      </c>
      <c r="AV2896" s="4">
        <f t="shared" si="725"/>
        <v>5650.4242262259995</v>
      </c>
      <c r="AW2896" s="4">
        <v>0</v>
      </c>
      <c r="AX2896" s="4">
        <v>0</v>
      </c>
      <c r="AY2896" s="4">
        <v>80.53</v>
      </c>
      <c r="AZ2896" s="4">
        <f t="shared" si="726"/>
        <v>80.53</v>
      </c>
      <c r="BA2896" s="4">
        <f t="shared" si="727"/>
        <v>81.124739336419992</v>
      </c>
      <c r="BB2896" s="4">
        <v>9.51</v>
      </c>
      <c r="BC2896" s="4">
        <v>12000</v>
      </c>
      <c r="BD2896">
        <v>2.5570979999999999</v>
      </c>
      <c r="BE2896" s="2">
        <v>0.11</v>
      </c>
      <c r="BF2896">
        <v>40</v>
      </c>
      <c r="BG2896">
        <f t="shared" si="721"/>
        <v>0.11171872670841716</v>
      </c>
      <c r="BH2896">
        <v>0.31764999999999999</v>
      </c>
      <c r="BI2896" s="4">
        <v>0.52800000000000002</v>
      </c>
      <c r="BJ2896" s="4">
        <v>0.17599999999999999</v>
      </c>
      <c r="BK2896" s="3">
        <f t="shared" si="728"/>
        <v>385500</v>
      </c>
      <c r="BL2896" s="3">
        <f t="shared" si="729"/>
        <v>72</v>
      </c>
      <c r="BM2896" s="3">
        <v>820.99999999999989</v>
      </c>
      <c r="BN2896" s="3">
        <v>738.9</v>
      </c>
      <c r="BO2896" s="3">
        <f t="shared" si="730"/>
        <v>82.099999999999909</v>
      </c>
      <c r="BP2896" s="3">
        <f t="shared" si="731"/>
        <v>22800</v>
      </c>
      <c r="BQ2896">
        <v>0.72</v>
      </c>
      <c r="BR2896">
        <v>0.59</v>
      </c>
      <c r="BS2896">
        <v>7.85</v>
      </c>
      <c r="BT2896">
        <f t="shared" si="722"/>
        <v>732.90000000000009</v>
      </c>
      <c r="BU2896" s="1">
        <f t="shared" si="723"/>
        <v>0.30196057177084423</v>
      </c>
      <c r="BV2896" s="1">
        <f t="shared" si="732"/>
        <v>0.33474121713556115</v>
      </c>
      <c r="BW2896">
        <f t="shared" si="733"/>
        <v>0.32366302405948233</v>
      </c>
      <c r="BX2896">
        <f t="shared" si="734"/>
        <v>0.34203328899763041</v>
      </c>
      <c r="BY2896">
        <f t="shared" si="735"/>
        <v>157.76831331977766</v>
      </c>
    </row>
    <row r="2897" spans="1:77" x14ac:dyDescent="0.2">
      <c r="A2897">
        <v>16</v>
      </c>
      <c r="B2897">
        <v>51630</v>
      </c>
      <c r="C2897" t="s">
        <v>1397</v>
      </c>
      <c r="D2897">
        <v>51</v>
      </c>
      <c r="E2897" t="s">
        <v>759</v>
      </c>
      <c r="F2897" t="s">
        <v>760</v>
      </c>
      <c r="G2897" t="s">
        <v>1418</v>
      </c>
      <c r="H2897">
        <v>630</v>
      </c>
      <c r="I2897">
        <v>3998</v>
      </c>
      <c r="J2897">
        <v>3974</v>
      </c>
      <c r="K2897">
        <v>174</v>
      </c>
      <c r="L2897">
        <v>1972</v>
      </c>
      <c r="M2897">
        <v>459</v>
      </c>
      <c r="N2897">
        <v>585</v>
      </c>
      <c r="O2897" s="3">
        <v>74852</v>
      </c>
      <c r="P2897" s="3">
        <v>104508.8717</v>
      </c>
      <c r="Q2897" s="3">
        <v>51206</v>
      </c>
      <c r="R2897" s="3">
        <v>71494.16562</v>
      </c>
      <c r="S2897" s="3">
        <v>1626.9</v>
      </c>
      <c r="T2897" s="3">
        <v>2271.4888500000002</v>
      </c>
      <c r="U2897" s="3">
        <v>37000</v>
      </c>
      <c r="V2897" s="3">
        <v>51659.651760000001</v>
      </c>
      <c r="W2897" s="3">
        <v>4798.1000000000004</v>
      </c>
      <c r="X2897" s="3">
        <v>6699.1398680000002</v>
      </c>
      <c r="Y2897" s="3">
        <v>511</v>
      </c>
      <c r="Z2897" s="3">
        <v>713.46167700000001</v>
      </c>
      <c r="AA2897">
        <v>2883</v>
      </c>
      <c r="AB2897">
        <v>2499</v>
      </c>
      <c r="AC2897">
        <v>189</v>
      </c>
      <c r="AD2897">
        <v>1533</v>
      </c>
      <c r="AE2897">
        <v>320</v>
      </c>
      <c r="AF2897">
        <v>359</v>
      </c>
      <c r="AG2897">
        <v>65</v>
      </c>
      <c r="AH2897">
        <v>22</v>
      </c>
      <c r="AI2897">
        <v>91</v>
      </c>
      <c r="AJ2897">
        <v>43</v>
      </c>
      <c r="AK2897">
        <v>14</v>
      </c>
      <c r="AL2897">
        <v>65</v>
      </c>
      <c r="AM2897">
        <v>88</v>
      </c>
      <c r="AN2897">
        <v>35</v>
      </c>
      <c r="AO2897">
        <v>117</v>
      </c>
      <c r="AP2897">
        <v>382</v>
      </c>
      <c r="AQ2897">
        <v>0</v>
      </c>
      <c r="AR2897" s="4">
        <v>5227</v>
      </c>
      <c r="AS2897" s="4">
        <f t="shared" si="724"/>
        <v>5609</v>
      </c>
      <c r="AT2897">
        <v>1.007385314</v>
      </c>
      <c r="AU2897" s="4">
        <f t="shared" si="720"/>
        <v>1</v>
      </c>
      <c r="AV2897" s="4">
        <f t="shared" si="725"/>
        <v>5650.4242262259995</v>
      </c>
      <c r="AW2897" s="4">
        <v>0</v>
      </c>
      <c r="AX2897" s="4">
        <v>0</v>
      </c>
      <c r="AY2897" s="4">
        <v>80.53</v>
      </c>
      <c r="AZ2897" s="4">
        <f t="shared" si="726"/>
        <v>80.53</v>
      </c>
      <c r="BA2897" s="4">
        <f t="shared" si="727"/>
        <v>81.124739336419992</v>
      </c>
      <c r="BB2897" s="4">
        <v>9.51</v>
      </c>
      <c r="BC2897" s="4">
        <v>12000</v>
      </c>
      <c r="BD2897">
        <v>2.4931455850600002</v>
      </c>
      <c r="BE2897" s="2">
        <v>0.11</v>
      </c>
      <c r="BF2897">
        <v>40</v>
      </c>
      <c r="BG2897">
        <f t="shared" si="721"/>
        <v>0.11171872670841716</v>
      </c>
      <c r="BH2897">
        <v>0.31764999999999999</v>
      </c>
      <c r="BI2897" s="4">
        <v>0.52800000000000002</v>
      </c>
      <c r="BJ2897" s="4">
        <v>0.17599999999999999</v>
      </c>
      <c r="BK2897" s="3">
        <f t="shared" si="728"/>
        <v>385500</v>
      </c>
      <c r="BL2897" s="3">
        <f t="shared" si="729"/>
        <v>72</v>
      </c>
      <c r="BM2897" s="3">
        <v>820.99999999999989</v>
      </c>
      <c r="BN2897" s="3">
        <v>738.9</v>
      </c>
      <c r="BO2897" s="3">
        <f t="shared" si="730"/>
        <v>82.099999999999909</v>
      </c>
      <c r="BP2897" s="3">
        <f t="shared" si="731"/>
        <v>22800</v>
      </c>
      <c r="BQ2897">
        <v>0.72</v>
      </c>
      <c r="BR2897">
        <v>0.59</v>
      </c>
      <c r="BS2897">
        <v>7.85</v>
      </c>
      <c r="BT2897">
        <f t="shared" si="722"/>
        <v>732.90000000000009</v>
      </c>
      <c r="BU2897" s="1">
        <f t="shared" si="723"/>
        <v>0.30119314279156423</v>
      </c>
      <c r="BV2897" s="1">
        <f t="shared" si="732"/>
        <v>0.34438120722161314</v>
      </c>
      <c r="BW2897">
        <f t="shared" si="733"/>
        <v>0.33330301414553432</v>
      </c>
      <c r="BX2897">
        <f t="shared" si="734"/>
        <v>0.3516732790836824</v>
      </c>
      <c r="BY2897">
        <f t="shared" si="735"/>
        <v>157.76831331977766</v>
      </c>
    </row>
    <row r="2898" spans="1:77" x14ac:dyDescent="0.2">
      <c r="A2898">
        <v>16</v>
      </c>
      <c r="B2898">
        <v>51640</v>
      </c>
      <c r="C2898" t="s">
        <v>853</v>
      </c>
      <c r="D2898">
        <v>51</v>
      </c>
      <c r="E2898" t="s">
        <v>759</v>
      </c>
      <c r="F2898" t="s">
        <v>760</v>
      </c>
      <c r="G2898" t="s">
        <v>1415</v>
      </c>
      <c r="H2898">
        <v>640</v>
      </c>
      <c r="I2898">
        <v>3235</v>
      </c>
      <c r="J2898">
        <v>2358</v>
      </c>
      <c r="K2898">
        <v>190</v>
      </c>
      <c r="L2898">
        <v>1544</v>
      </c>
      <c r="M2898">
        <v>276</v>
      </c>
      <c r="N2898">
        <v>330</v>
      </c>
      <c r="O2898" s="3">
        <v>21477</v>
      </c>
      <c r="P2898" s="3">
        <v>29986.33354</v>
      </c>
      <c r="Q2898" s="3">
        <v>34105</v>
      </c>
      <c r="R2898" s="3">
        <v>47617.63306</v>
      </c>
      <c r="S2898" s="3">
        <v>3008.3</v>
      </c>
      <c r="T2898" s="3">
        <v>4200.2089299999998</v>
      </c>
      <c r="U2898" s="3">
        <v>35251</v>
      </c>
      <c r="V2898" s="3">
        <v>49217.68606</v>
      </c>
      <c r="W2898" s="3">
        <v>3199.8</v>
      </c>
      <c r="X2898" s="3">
        <v>4467.5825329999998</v>
      </c>
      <c r="Y2898" s="3">
        <v>299</v>
      </c>
      <c r="Z2898" s="3">
        <v>417.46583450000003</v>
      </c>
      <c r="AA2898">
        <v>1988</v>
      </c>
      <c r="AB2898">
        <v>1646</v>
      </c>
      <c r="AC2898">
        <v>207</v>
      </c>
      <c r="AD2898">
        <v>1354</v>
      </c>
      <c r="AE2898">
        <v>223</v>
      </c>
      <c r="AF2898">
        <v>229</v>
      </c>
      <c r="AG2898">
        <v>65</v>
      </c>
      <c r="AH2898">
        <v>22</v>
      </c>
      <c r="AI2898">
        <v>91</v>
      </c>
      <c r="AJ2898">
        <v>43</v>
      </c>
      <c r="AK2898">
        <v>14</v>
      </c>
      <c r="AL2898">
        <v>65</v>
      </c>
      <c r="AM2898">
        <v>88</v>
      </c>
      <c r="AN2898">
        <v>35</v>
      </c>
      <c r="AO2898">
        <v>117</v>
      </c>
      <c r="AP2898">
        <v>382</v>
      </c>
      <c r="AQ2898">
        <v>0</v>
      </c>
      <c r="AR2898" s="4">
        <v>5227</v>
      </c>
      <c r="AS2898" s="4">
        <f t="shared" si="724"/>
        <v>5609</v>
      </c>
      <c r="AT2898">
        <v>1.007385314</v>
      </c>
      <c r="AU2898" s="4">
        <f t="shared" si="720"/>
        <v>1</v>
      </c>
      <c r="AV2898" s="4">
        <f t="shared" si="725"/>
        <v>5650.4242262259995</v>
      </c>
      <c r="AW2898" s="4">
        <v>0</v>
      </c>
      <c r="AX2898" s="4">
        <v>0</v>
      </c>
      <c r="AY2898" s="4">
        <v>80.53</v>
      </c>
      <c r="AZ2898" s="4">
        <f t="shared" si="726"/>
        <v>80.53</v>
      </c>
      <c r="BA2898" s="4">
        <f t="shared" si="727"/>
        <v>81.124739336419992</v>
      </c>
      <c r="BB2898" s="4">
        <v>9.51</v>
      </c>
      <c r="BC2898" s="4">
        <v>12000</v>
      </c>
      <c r="BD2898">
        <v>2.5012557506599999</v>
      </c>
      <c r="BE2898" s="2">
        <v>0.11</v>
      </c>
      <c r="BF2898">
        <v>40</v>
      </c>
      <c r="BG2898">
        <f t="shared" si="721"/>
        <v>0.11171872670841716</v>
      </c>
      <c r="BH2898">
        <v>0.60797500000000004</v>
      </c>
      <c r="BI2898" s="4">
        <v>0.52800000000000002</v>
      </c>
      <c r="BJ2898" s="4">
        <v>0.17599999999999999</v>
      </c>
      <c r="BK2898" s="3">
        <f t="shared" si="728"/>
        <v>385500</v>
      </c>
      <c r="BL2898" s="3">
        <f t="shared" si="729"/>
        <v>72</v>
      </c>
      <c r="BM2898" s="3">
        <v>820.99999999999989</v>
      </c>
      <c r="BN2898" s="3">
        <v>738.9</v>
      </c>
      <c r="BO2898" s="3">
        <f t="shared" si="730"/>
        <v>82.099999999999909</v>
      </c>
      <c r="BP2898" s="3">
        <f t="shared" si="731"/>
        <v>22800</v>
      </c>
      <c r="BQ2898">
        <v>0.72</v>
      </c>
      <c r="BR2898">
        <v>0.59</v>
      </c>
      <c r="BS2898">
        <v>7.85</v>
      </c>
      <c r="BT2898">
        <f t="shared" si="722"/>
        <v>732.90000000000009</v>
      </c>
      <c r="BU2898" s="1">
        <f t="shared" si="723"/>
        <v>0.17903754012553777</v>
      </c>
      <c r="BV2898" s="1">
        <f t="shared" si="732"/>
        <v>0.21218072342195146</v>
      </c>
      <c r="BW2898">
        <f t="shared" si="733"/>
        <v>0.20322843331443646</v>
      </c>
      <c r="BX2898">
        <f t="shared" si="734"/>
        <v>0.21790389094033016</v>
      </c>
      <c r="BY2898">
        <f t="shared" si="735"/>
        <v>156.01659151449869</v>
      </c>
    </row>
    <row r="2899" spans="1:77" x14ac:dyDescent="0.2">
      <c r="A2899">
        <v>16</v>
      </c>
      <c r="B2899">
        <v>51650</v>
      </c>
      <c r="C2899" t="s">
        <v>1397</v>
      </c>
      <c r="D2899">
        <v>51</v>
      </c>
      <c r="E2899" t="s">
        <v>759</v>
      </c>
      <c r="F2899" t="s">
        <v>760</v>
      </c>
      <c r="G2899" t="s">
        <v>1433</v>
      </c>
      <c r="H2899">
        <v>650</v>
      </c>
      <c r="I2899">
        <v>1291</v>
      </c>
      <c r="J2899">
        <v>4175</v>
      </c>
      <c r="K2899">
        <v>-32</v>
      </c>
      <c r="L2899">
        <v>2062</v>
      </c>
      <c r="M2899">
        <v>489</v>
      </c>
      <c r="N2899">
        <v>649</v>
      </c>
      <c r="O2899" s="3">
        <v>53235</v>
      </c>
      <c r="P2899" s="3">
        <v>74327.069229999994</v>
      </c>
      <c r="Q2899" s="3">
        <v>48048</v>
      </c>
      <c r="R2899" s="3">
        <v>67084.944539999997</v>
      </c>
      <c r="S2899" s="3">
        <v>1950.5</v>
      </c>
      <c r="T2899" s="3">
        <v>2723.3013719999999</v>
      </c>
      <c r="U2899" s="3">
        <v>34928</v>
      </c>
      <c r="V2899" s="3">
        <v>48766.711259999996</v>
      </c>
      <c r="W2899" s="3">
        <v>4525.8</v>
      </c>
      <c r="X2899" s="3">
        <v>6318.9527550000003</v>
      </c>
      <c r="Y2899" s="3">
        <v>523</v>
      </c>
      <c r="Z2899" s="3">
        <v>730.21615870000005</v>
      </c>
      <c r="AA2899">
        <v>1003</v>
      </c>
      <c r="AB2899">
        <v>2081</v>
      </c>
      <c r="AC2899">
        <v>199</v>
      </c>
      <c r="AD2899">
        <v>1421</v>
      </c>
      <c r="AE2899">
        <v>279</v>
      </c>
      <c r="AF2899">
        <v>318</v>
      </c>
      <c r="AG2899">
        <v>65</v>
      </c>
      <c r="AH2899">
        <v>22</v>
      </c>
      <c r="AI2899">
        <v>91</v>
      </c>
      <c r="AJ2899">
        <v>43</v>
      </c>
      <c r="AK2899">
        <v>14</v>
      </c>
      <c r="AL2899">
        <v>65</v>
      </c>
      <c r="AM2899">
        <v>88</v>
      </c>
      <c r="AN2899">
        <v>35</v>
      </c>
      <c r="AO2899">
        <v>117</v>
      </c>
      <c r="AP2899">
        <v>382</v>
      </c>
      <c r="AQ2899">
        <v>0</v>
      </c>
      <c r="AR2899" s="4">
        <v>5227</v>
      </c>
      <c r="AS2899" s="4">
        <f t="shared" si="724"/>
        <v>5609</v>
      </c>
      <c r="AT2899">
        <v>1.1000218390000001</v>
      </c>
      <c r="AU2899" s="4">
        <f t="shared" si="720"/>
        <v>1</v>
      </c>
      <c r="AV2899" s="4">
        <f t="shared" si="725"/>
        <v>6170.0224949510002</v>
      </c>
      <c r="AW2899" s="4">
        <v>0</v>
      </c>
      <c r="AX2899" s="4">
        <v>0</v>
      </c>
      <c r="AY2899" s="4">
        <v>80.53</v>
      </c>
      <c r="AZ2899" s="4">
        <f t="shared" si="726"/>
        <v>80.53</v>
      </c>
      <c r="BA2899" s="4">
        <f t="shared" si="727"/>
        <v>88.584758694670001</v>
      </c>
      <c r="BB2899" s="4">
        <v>9.51</v>
      </c>
      <c r="BC2899" s="4">
        <v>12000</v>
      </c>
      <c r="BD2899">
        <v>2.54182406834</v>
      </c>
      <c r="BE2899" s="2">
        <v>0.11</v>
      </c>
      <c r="BF2899">
        <v>40</v>
      </c>
      <c r="BG2899">
        <f t="shared" si="721"/>
        <v>0.11171872670841716</v>
      </c>
      <c r="BH2899">
        <v>0.31764999999999999</v>
      </c>
      <c r="BI2899" s="4">
        <v>0.52800000000000002</v>
      </c>
      <c r="BJ2899" s="4">
        <v>0.17599999999999999</v>
      </c>
      <c r="BK2899" s="3">
        <f t="shared" si="728"/>
        <v>385500</v>
      </c>
      <c r="BL2899" s="3">
        <f t="shared" si="729"/>
        <v>72</v>
      </c>
      <c r="BM2899" s="3">
        <v>820.99999999999989</v>
      </c>
      <c r="BN2899" s="3">
        <v>738.9</v>
      </c>
      <c r="BO2899" s="3">
        <f t="shared" si="730"/>
        <v>82.099999999999909</v>
      </c>
      <c r="BP2899" s="3">
        <f t="shared" si="731"/>
        <v>22800</v>
      </c>
      <c r="BQ2899">
        <v>0.72</v>
      </c>
      <c r="BR2899">
        <v>0.59</v>
      </c>
      <c r="BS2899">
        <v>7.85</v>
      </c>
      <c r="BT2899">
        <f t="shared" si="722"/>
        <v>732.90000000000009</v>
      </c>
      <c r="BU2899" s="1">
        <f t="shared" si="723"/>
        <v>0.32531949214831629</v>
      </c>
      <c r="BV2899" s="1">
        <f t="shared" si="732"/>
        <v>0.36707756771498523</v>
      </c>
      <c r="BW2899">
        <f t="shared" si="733"/>
        <v>0.35599937463890641</v>
      </c>
      <c r="BX2899">
        <f t="shared" si="734"/>
        <v>0.37436963957705449</v>
      </c>
      <c r="BY2899">
        <f t="shared" si="735"/>
        <v>157.76831331977766</v>
      </c>
    </row>
    <row r="2900" spans="1:77" x14ac:dyDescent="0.2">
      <c r="A2900">
        <v>16</v>
      </c>
      <c r="B2900">
        <v>51660</v>
      </c>
      <c r="C2900" t="s">
        <v>1397</v>
      </c>
      <c r="D2900">
        <v>51</v>
      </c>
      <c r="E2900" t="s">
        <v>759</v>
      </c>
      <c r="F2900" t="s">
        <v>760</v>
      </c>
      <c r="G2900" t="s">
        <v>1461</v>
      </c>
      <c r="H2900">
        <v>660</v>
      </c>
      <c r="I2900">
        <v>1736</v>
      </c>
      <c r="J2900">
        <v>2788</v>
      </c>
      <c r="K2900">
        <v>263</v>
      </c>
      <c r="L2900">
        <v>1701</v>
      </c>
      <c r="M2900">
        <v>322</v>
      </c>
      <c r="N2900">
        <v>374</v>
      </c>
      <c r="O2900" s="3">
        <v>24536</v>
      </c>
      <c r="P2900" s="3">
        <v>34257.330150000002</v>
      </c>
      <c r="Q2900" s="3">
        <v>38808</v>
      </c>
      <c r="R2900" s="3">
        <v>54183.99366</v>
      </c>
      <c r="S2900" s="3">
        <v>2968.7</v>
      </c>
      <c r="T2900" s="3">
        <v>4144.91914</v>
      </c>
      <c r="U2900" s="3">
        <v>35807</v>
      </c>
      <c r="V2900" s="3">
        <v>49993.977039999998</v>
      </c>
      <c r="W2900" s="3">
        <v>3658.7</v>
      </c>
      <c r="X2900" s="3">
        <v>5108.3018350000002</v>
      </c>
      <c r="Y2900" s="3">
        <v>339</v>
      </c>
      <c r="Z2900" s="3">
        <v>473.31410670000002</v>
      </c>
      <c r="AA2900">
        <v>1653</v>
      </c>
      <c r="AB2900">
        <v>1967</v>
      </c>
      <c r="AC2900">
        <v>220</v>
      </c>
      <c r="AD2900">
        <v>1418</v>
      </c>
      <c r="AE2900">
        <v>261</v>
      </c>
      <c r="AF2900">
        <v>272</v>
      </c>
      <c r="AG2900">
        <v>65</v>
      </c>
      <c r="AH2900">
        <v>22</v>
      </c>
      <c r="AI2900">
        <v>91</v>
      </c>
      <c r="AJ2900">
        <v>43</v>
      </c>
      <c r="AK2900">
        <v>14</v>
      </c>
      <c r="AL2900">
        <v>65</v>
      </c>
      <c r="AM2900">
        <v>88</v>
      </c>
      <c r="AN2900">
        <v>35</v>
      </c>
      <c r="AO2900">
        <v>117</v>
      </c>
      <c r="AP2900">
        <v>382</v>
      </c>
      <c r="AQ2900">
        <v>0</v>
      </c>
      <c r="AR2900" s="4">
        <v>5227</v>
      </c>
      <c r="AS2900" s="4">
        <f t="shared" si="724"/>
        <v>5609</v>
      </c>
      <c r="AT2900">
        <v>1.0555330510000001</v>
      </c>
      <c r="AU2900" s="4">
        <f t="shared" si="720"/>
        <v>1</v>
      </c>
      <c r="AV2900" s="4">
        <f t="shared" si="725"/>
        <v>5920.4848830589999</v>
      </c>
      <c r="AW2900" s="4">
        <v>0</v>
      </c>
      <c r="AX2900" s="4">
        <v>0</v>
      </c>
      <c r="AY2900" s="4">
        <v>80.53</v>
      </c>
      <c r="AZ2900" s="4">
        <f t="shared" si="726"/>
        <v>80.53</v>
      </c>
      <c r="BA2900" s="4">
        <f t="shared" si="727"/>
        <v>85.002076597030012</v>
      </c>
      <c r="BB2900" s="4">
        <v>9.51</v>
      </c>
      <c r="BC2900" s="4">
        <v>12000</v>
      </c>
      <c r="BD2900">
        <v>2.5061773061800001</v>
      </c>
      <c r="BE2900" s="2">
        <v>0.11</v>
      </c>
      <c r="BF2900">
        <v>40</v>
      </c>
      <c r="BG2900">
        <f t="shared" si="721"/>
        <v>0.11171872670841716</v>
      </c>
      <c r="BH2900">
        <v>0.31764999999999999</v>
      </c>
      <c r="BI2900" s="4">
        <v>0.52800000000000002</v>
      </c>
      <c r="BJ2900" s="4">
        <v>0.17599999999999999</v>
      </c>
      <c r="BK2900" s="3">
        <f t="shared" si="728"/>
        <v>385500</v>
      </c>
      <c r="BL2900" s="3">
        <f t="shared" si="729"/>
        <v>72</v>
      </c>
      <c r="BM2900" s="3">
        <v>820.99999999999989</v>
      </c>
      <c r="BN2900" s="3">
        <v>738.9</v>
      </c>
      <c r="BO2900" s="3">
        <f t="shared" si="730"/>
        <v>82.099999999999909</v>
      </c>
      <c r="BP2900" s="3">
        <f t="shared" si="731"/>
        <v>22800</v>
      </c>
      <c r="BQ2900">
        <v>0.72</v>
      </c>
      <c r="BR2900">
        <v>0.59</v>
      </c>
      <c r="BS2900">
        <v>7.85</v>
      </c>
      <c r="BT2900">
        <f t="shared" si="722"/>
        <v>732.90000000000009</v>
      </c>
      <c r="BU2900" s="1">
        <f t="shared" si="723"/>
        <v>0.31358556120519365</v>
      </c>
      <c r="BV2900" s="1">
        <f t="shared" si="732"/>
        <v>0.35192867800293459</v>
      </c>
      <c r="BW2900">
        <f t="shared" si="733"/>
        <v>0.34085048492685577</v>
      </c>
      <c r="BX2900">
        <f t="shared" si="734"/>
        <v>0.35922074986500385</v>
      </c>
      <c r="BY2900">
        <f t="shared" si="735"/>
        <v>157.76831331977766</v>
      </c>
    </row>
    <row r="2901" spans="1:77" x14ac:dyDescent="0.2">
      <c r="A2901">
        <v>16</v>
      </c>
      <c r="B2901">
        <v>51670</v>
      </c>
      <c r="C2901" t="s">
        <v>1397</v>
      </c>
      <c r="D2901">
        <v>51</v>
      </c>
      <c r="E2901" t="s">
        <v>759</v>
      </c>
      <c r="F2901" t="s">
        <v>760</v>
      </c>
      <c r="G2901" t="s">
        <v>1435</v>
      </c>
      <c r="H2901">
        <v>670</v>
      </c>
      <c r="I2901">
        <v>3261</v>
      </c>
      <c r="J2901">
        <v>2777</v>
      </c>
      <c r="K2901">
        <v>169</v>
      </c>
      <c r="L2901">
        <v>1770</v>
      </c>
      <c r="M2901">
        <v>352</v>
      </c>
      <c r="N2901">
        <v>415</v>
      </c>
      <c r="O2901" s="3">
        <v>39609</v>
      </c>
      <c r="P2901" s="3">
        <v>55302.355309999999</v>
      </c>
      <c r="Q2901" s="3">
        <v>37932</v>
      </c>
      <c r="R2901" s="3">
        <v>52960.916499999999</v>
      </c>
      <c r="S2901" s="3">
        <v>1876.9</v>
      </c>
      <c r="T2901" s="3">
        <v>2620.5405510000001</v>
      </c>
      <c r="U2901" s="3">
        <v>35461</v>
      </c>
      <c r="V2901" s="3">
        <v>49510.889490000001</v>
      </c>
      <c r="W2901" s="3">
        <v>3590</v>
      </c>
      <c r="X2901" s="3">
        <v>5012.3824279999999</v>
      </c>
      <c r="Y2901" s="3">
        <v>371</v>
      </c>
      <c r="Z2901" s="3">
        <v>517.99272440000004</v>
      </c>
      <c r="AA2901">
        <v>1695</v>
      </c>
      <c r="AB2901">
        <v>1936</v>
      </c>
      <c r="AC2901">
        <v>202</v>
      </c>
      <c r="AD2901">
        <v>1557</v>
      </c>
      <c r="AE2901">
        <v>267</v>
      </c>
      <c r="AF2901">
        <v>279</v>
      </c>
      <c r="AG2901">
        <v>65</v>
      </c>
      <c r="AH2901">
        <v>22</v>
      </c>
      <c r="AI2901">
        <v>91</v>
      </c>
      <c r="AJ2901">
        <v>43</v>
      </c>
      <c r="AK2901">
        <v>14</v>
      </c>
      <c r="AL2901">
        <v>65</v>
      </c>
      <c r="AM2901">
        <v>88</v>
      </c>
      <c r="AN2901">
        <v>35</v>
      </c>
      <c r="AO2901">
        <v>117</v>
      </c>
      <c r="AP2901">
        <v>382</v>
      </c>
      <c r="AQ2901">
        <v>0</v>
      </c>
      <c r="AR2901" s="4">
        <v>5227</v>
      </c>
      <c r="AS2901" s="4">
        <f t="shared" si="724"/>
        <v>5609</v>
      </c>
      <c r="AT2901">
        <v>1.0555330510000001</v>
      </c>
      <c r="AU2901" s="4">
        <f t="shared" si="720"/>
        <v>1</v>
      </c>
      <c r="AV2901" s="4">
        <f t="shared" si="725"/>
        <v>5920.4848830589999</v>
      </c>
      <c r="AW2901" s="4">
        <v>0</v>
      </c>
      <c r="AX2901" s="4">
        <v>0</v>
      </c>
      <c r="AY2901" s="4">
        <v>80.53</v>
      </c>
      <c r="AZ2901" s="4">
        <f t="shared" si="726"/>
        <v>80.53</v>
      </c>
      <c r="BA2901" s="4">
        <f t="shared" si="727"/>
        <v>85.002076597030012</v>
      </c>
      <c r="BB2901" s="4">
        <v>9.51</v>
      </c>
      <c r="BC2901" s="4">
        <v>12000</v>
      </c>
      <c r="BD2901">
        <v>2.5336029529599999</v>
      </c>
      <c r="BE2901" s="2">
        <v>0.11</v>
      </c>
      <c r="BF2901">
        <v>40</v>
      </c>
      <c r="BG2901">
        <f t="shared" si="721"/>
        <v>0.11171872670841716</v>
      </c>
      <c r="BH2901">
        <v>0.31764999999999999</v>
      </c>
      <c r="BI2901" s="4">
        <v>0.52800000000000002</v>
      </c>
      <c r="BJ2901" s="4">
        <v>0.17599999999999999</v>
      </c>
      <c r="BK2901" s="3">
        <f t="shared" si="728"/>
        <v>385500</v>
      </c>
      <c r="BL2901" s="3">
        <f t="shared" si="729"/>
        <v>72</v>
      </c>
      <c r="BM2901" s="3">
        <v>820.99999999999989</v>
      </c>
      <c r="BN2901" s="3">
        <v>738.9</v>
      </c>
      <c r="BO2901" s="3">
        <f t="shared" si="730"/>
        <v>82.099999999999909</v>
      </c>
      <c r="BP2901" s="3">
        <f t="shared" si="731"/>
        <v>22800</v>
      </c>
      <c r="BQ2901">
        <v>0.72</v>
      </c>
      <c r="BR2901">
        <v>0.59</v>
      </c>
      <c r="BS2901">
        <v>7.85</v>
      </c>
      <c r="BT2901">
        <f t="shared" si="722"/>
        <v>732.90000000000009</v>
      </c>
      <c r="BU2901" s="1">
        <f t="shared" si="723"/>
        <v>0.31391466896655362</v>
      </c>
      <c r="BV2901" s="1">
        <f t="shared" si="732"/>
        <v>0.35146811465257055</v>
      </c>
      <c r="BW2901">
        <f t="shared" si="733"/>
        <v>0.34038992157649173</v>
      </c>
      <c r="BX2901">
        <f t="shared" si="734"/>
        <v>0.35876018651463981</v>
      </c>
      <c r="BY2901">
        <f t="shared" si="735"/>
        <v>157.76831331977766</v>
      </c>
    </row>
    <row r="2902" spans="1:77" x14ac:dyDescent="0.2">
      <c r="A2902">
        <v>16</v>
      </c>
      <c r="B2902">
        <v>51678</v>
      </c>
      <c r="C2902" t="s">
        <v>1397</v>
      </c>
      <c r="D2902">
        <v>51</v>
      </c>
      <c r="E2902" t="s">
        <v>759</v>
      </c>
      <c r="F2902" t="s">
        <v>760</v>
      </c>
      <c r="G2902" t="s">
        <v>1436</v>
      </c>
      <c r="H2902">
        <v>678</v>
      </c>
      <c r="I2902">
        <v>2831</v>
      </c>
      <c r="J2902">
        <v>2267</v>
      </c>
      <c r="K2902">
        <v>194</v>
      </c>
      <c r="L2902">
        <v>1565</v>
      </c>
      <c r="M2902">
        <v>269</v>
      </c>
      <c r="N2902">
        <v>325</v>
      </c>
      <c r="O2902" s="3">
        <v>31617</v>
      </c>
      <c r="P2902" s="3">
        <v>44143.87053</v>
      </c>
      <c r="Q2902" s="3">
        <v>33078</v>
      </c>
      <c r="R2902" s="3">
        <v>46183.728669999997</v>
      </c>
      <c r="S2902" s="3">
        <v>2419.6999999999998</v>
      </c>
      <c r="T2902" s="3">
        <v>3378.4016040000001</v>
      </c>
      <c r="U2902" s="3">
        <v>34129</v>
      </c>
      <c r="V2902" s="3">
        <v>47651.142030000003</v>
      </c>
      <c r="W2902" s="3">
        <v>3128.3</v>
      </c>
      <c r="X2902" s="3">
        <v>4367.7537460000003</v>
      </c>
      <c r="Y2902" s="3">
        <v>297</v>
      </c>
      <c r="Z2902" s="3">
        <v>414.6734209</v>
      </c>
      <c r="AA2902">
        <v>1933</v>
      </c>
      <c r="AB2902">
        <v>1709</v>
      </c>
      <c r="AC2902">
        <v>213</v>
      </c>
      <c r="AD2902">
        <v>1406</v>
      </c>
      <c r="AE2902">
        <v>232</v>
      </c>
      <c r="AF2902">
        <v>242</v>
      </c>
      <c r="AG2902">
        <v>65</v>
      </c>
      <c r="AH2902">
        <v>22</v>
      </c>
      <c r="AI2902">
        <v>91</v>
      </c>
      <c r="AJ2902">
        <v>43</v>
      </c>
      <c r="AK2902">
        <v>14</v>
      </c>
      <c r="AL2902">
        <v>65</v>
      </c>
      <c r="AM2902">
        <v>88</v>
      </c>
      <c r="AN2902">
        <v>35</v>
      </c>
      <c r="AO2902">
        <v>117</v>
      </c>
      <c r="AP2902">
        <v>382</v>
      </c>
      <c r="AQ2902">
        <v>0</v>
      </c>
      <c r="AR2902" s="4">
        <v>5227</v>
      </c>
      <c r="AS2902" s="4">
        <f t="shared" si="724"/>
        <v>5609</v>
      </c>
      <c r="AT2902">
        <v>1.0555330510000001</v>
      </c>
      <c r="AU2902" s="4">
        <f t="shared" si="720"/>
        <v>1</v>
      </c>
      <c r="AV2902" s="4">
        <f t="shared" si="725"/>
        <v>5920.4848830589999</v>
      </c>
      <c r="AW2902" s="4">
        <v>0</v>
      </c>
      <c r="AX2902" s="4">
        <v>0</v>
      </c>
      <c r="AY2902" s="4">
        <v>80.53</v>
      </c>
      <c r="AZ2902" s="4">
        <f t="shared" si="726"/>
        <v>80.53</v>
      </c>
      <c r="BA2902" s="4">
        <f t="shared" si="727"/>
        <v>85.002076597030012</v>
      </c>
      <c r="BB2902" s="4">
        <v>9.51</v>
      </c>
      <c r="BC2902" s="4">
        <v>12000</v>
      </c>
      <c r="BD2902">
        <v>2.4832839999999998</v>
      </c>
      <c r="BE2902" s="2">
        <v>0.11</v>
      </c>
      <c r="BF2902">
        <v>40</v>
      </c>
      <c r="BG2902">
        <f t="shared" si="721"/>
        <v>0.11171872670841716</v>
      </c>
      <c r="BH2902">
        <v>0.31764999999999999</v>
      </c>
      <c r="BI2902" s="4">
        <v>0.52800000000000002</v>
      </c>
      <c r="BJ2902" s="4">
        <v>0.17599999999999999</v>
      </c>
      <c r="BK2902" s="3">
        <f t="shared" si="728"/>
        <v>385500</v>
      </c>
      <c r="BL2902" s="3">
        <f t="shared" si="729"/>
        <v>72</v>
      </c>
      <c r="BM2902" s="3">
        <v>820.99999999999989</v>
      </c>
      <c r="BN2902" s="3">
        <v>738.9</v>
      </c>
      <c r="BO2902" s="3">
        <f t="shared" si="730"/>
        <v>82.099999999999909</v>
      </c>
      <c r="BP2902" s="3">
        <f t="shared" si="731"/>
        <v>22800</v>
      </c>
      <c r="BQ2902">
        <v>0.72</v>
      </c>
      <c r="BR2902">
        <v>0.59</v>
      </c>
      <c r="BS2902">
        <v>7.85</v>
      </c>
      <c r="BT2902">
        <f t="shared" si="722"/>
        <v>732.90000000000009</v>
      </c>
      <c r="BU2902" s="1">
        <f t="shared" si="723"/>
        <v>0.31331084153103367</v>
      </c>
      <c r="BV2902" s="1">
        <f t="shared" si="732"/>
        <v>0.3488642393994526</v>
      </c>
      <c r="BW2902">
        <f t="shared" si="733"/>
        <v>0.33778604632337378</v>
      </c>
      <c r="BX2902">
        <f t="shared" si="734"/>
        <v>0.35615631126152186</v>
      </c>
      <c r="BY2902">
        <f t="shared" si="735"/>
        <v>157.76831331977766</v>
      </c>
    </row>
    <row r="2903" spans="1:77" x14ac:dyDescent="0.2">
      <c r="A2903">
        <v>16</v>
      </c>
      <c r="B2903">
        <v>51680</v>
      </c>
      <c r="C2903" t="s">
        <v>1397</v>
      </c>
      <c r="D2903">
        <v>51</v>
      </c>
      <c r="E2903" t="s">
        <v>759</v>
      </c>
      <c r="F2903" t="s">
        <v>760</v>
      </c>
      <c r="G2903" t="s">
        <v>1437</v>
      </c>
      <c r="H2903">
        <v>680</v>
      </c>
      <c r="I2903">
        <v>4644</v>
      </c>
      <c r="J2903">
        <v>3046</v>
      </c>
      <c r="K2903">
        <v>173</v>
      </c>
      <c r="L2903">
        <v>1779</v>
      </c>
      <c r="M2903">
        <v>360</v>
      </c>
      <c r="N2903">
        <v>460</v>
      </c>
      <c r="O2903" s="3">
        <v>56438</v>
      </c>
      <c r="P2903" s="3">
        <v>78799.119619999998</v>
      </c>
      <c r="Q2903" s="3">
        <v>45902</v>
      </c>
      <c r="R2903" s="3">
        <v>64088.684730000001</v>
      </c>
      <c r="S2903" s="3">
        <v>2280.6</v>
      </c>
      <c r="T2903" s="3">
        <v>3184.1892379999999</v>
      </c>
      <c r="U2903" s="3">
        <v>38291</v>
      </c>
      <c r="V2903" s="3">
        <v>53462.154750000002</v>
      </c>
      <c r="W2903" s="3">
        <v>4286.8</v>
      </c>
      <c r="X2903" s="3">
        <v>5985.2593290000004</v>
      </c>
      <c r="Y2903" s="3">
        <v>412</v>
      </c>
      <c r="Z2903" s="3">
        <v>575.2372034</v>
      </c>
      <c r="AA2903">
        <v>2661</v>
      </c>
      <c r="AB2903">
        <v>2033</v>
      </c>
      <c r="AC2903">
        <v>201</v>
      </c>
      <c r="AD2903">
        <v>1521</v>
      </c>
      <c r="AE2903">
        <v>271</v>
      </c>
      <c r="AF2903">
        <v>297</v>
      </c>
      <c r="AG2903">
        <v>65</v>
      </c>
      <c r="AH2903">
        <v>22</v>
      </c>
      <c r="AI2903">
        <v>91</v>
      </c>
      <c r="AJ2903">
        <v>43</v>
      </c>
      <c r="AK2903">
        <v>14</v>
      </c>
      <c r="AL2903">
        <v>65</v>
      </c>
      <c r="AM2903">
        <v>88</v>
      </c>
      <c r="AN2903">
        <v>35</v>
      </c>
      <c r="AO2903">
        <v>117</v>
      </c>
      <c r="AP2903">
        <v>382</v>
      </c>
      <c r="AQ2903">
        <v>0</v>
      </c>
      <c r="AR2903" s="4">
        <v>5227</v>
      </c>
      <c r="AS2903" s="4">
        <f t="shared" si="724"/>
        <v>5609</v>
      </c>
      <c r="AT2903">
        <v>1.0555330510000001</v>
      </c>
      <c r="AU2903" s="4">
        <f t="shared" si="720"/>
        <v>1</v>
      </c>
      <c r="AV2903" s="4">
        <f t="shared" si="725"/>
        <v>5920.4848830589999</v>
      </c>
      <c r="AW2903" s="4">
        <v>0</v>
      </c>
      <c r="AX2903" s="4">
        <v>0</v>
      </c>
      <c r="AY2903" s="4">
        <v>80.53</v>
      </c>
      <c r="AZ2903" s="4">
        <f t="shared" si="726"/>
        <v>80.53</v>
      </c>
      <c r="BA2903" s="4">
        <f t="shared" si="727"/>
        <v>85.002076597030012</v>
      </c>
      <c r="BB2903" s="4">
        <v>9.51</v>
      </c>
      <c r="BC2903" s="4">
        <v>12000</v>
      </c>
      <c r="BD2903">
        <v>2.5389820204800002</v>
      </c>
      <c r="BE2903" s="2">
        <v>0.11</v>
      </c>
      <c r="BF2903">
        <v>40</v>
      </c>
      <c r="BG2903">
        <f t="shared" si="721"/>
        <v>0.11171872670841716</v>
      </c>
      <c r="BH2903">
        <v>0.31764999999999999</v>
      </c>
      <c r="BI2903" s="4">
        <v>0.52800000000000002</v>
      </c>
      <c r="BJ2903" s="4">
        <v>0.17599999999999999</v>
      </c>
      <c r="BK2903" s="3">
        <f t="shared" si="728"/>
        <v>385500</v>
      </c>
      <c r="BL2903" s="3">
        <f t="shared" si="729"/>
        <v>72</v>
      </c>
      <c r="BM2903" s="3">
        <v>820.99999999999989</v>
      </c>
      <c r="BN2903" s="3">
        <v>738.9</v>
      </c>
      <c r="BO2903" s="3">
        <f t="shared" si="730"/>
        <v>82.099999999999909</v>
      </c>
      <c r="BP2903" s="3">
        <f t="shared" si="731"/>
        <v>22800</v>
      </c>
      <c r="BQ2903">
        <v>0.72</v>
      </c>
      <c r="BR2903">
        <v>0.59</v>
      </c>
      <c r="BS2903">
        <v>7.85</v>
      </c>
      <c r="BT2903">
        <f t="shared" si="722"/>
        <v>732.90000000000009</v>
      </c>
      <c r="BU2903" s="1">
        <f t="shared" si="723"/>
        <v>0.31397921777679366</v>
      </c>
      <c r="BV2903" s="1">
        <f t="shared" si="732"/>
        <v>0.35533247769934856</v>
      </c>
      <c r="BW2903">
        <f t="shared" si="733"/>
        <v>0.34425428462326974</v>
      </c>
      <c r="BX2903">
        <f t="shared" si="734"/>
        <v>0.36262454956141782</v>
      </c>
      <c r="BY2903">
        <f t="shared" si="735"/>
        <v>157.76831331977766</v>
      </c>
    </row>
    <row r="2904" spans="1:77" x14ac:dyDescent="0.2">
      <c r="A2904">
        <v>16</v>
      </c>
      <c r="B2904">
        <v>51683</v>
      </c>
      <c r="C2904" t="s">
        <v>1397</v>
      </c>
      <c r="D2904">
        <v>51</v>
      </c>
      <c r="E2904" t="s">
        <v>759</v>
      </c>
      <c r="F2904" t="s">
        <v>760</v>
      </c>
      <c r="G2904" t="s">
        <v>1464</v>
      </c>
      <c r="H2904">
        <v>683</v>
      </c>
      <c r="I2904">
        <v>21987</v>
      </c>
      <c r="J2904">
        <v>11460</v>
      </c>
      <c r="K2904">
        <v>100</v>
      </c>
      <c r="L2904">
        <v>3344</v>
      </c>
      <c r="M2904">
        <v>1285</v>
      </c>
      <c r="N2904">
        <v>1849</v>
      </c>
      <c r="O2904" s="3">
        <v>217010</v>
      </c>
      <c r="P2904" s="3">
        <v>302990.83860000002</v>
      </c>
      <c r="Q2904" s="3">
        <v>129630</v>
      </c>
      <c r="R2904" s="3">
        <v>180990.288</v>
      </c>
      <c r="S2904" s="3">
        <v>1835</v>
      </c>
      <c r="T2904" s="3">
        <v>2562.0394860000001</v>
      </c>
      <c r="U2904" s="3">
        <v>59237</v>
      </c>
      <c r="V2904" s="3">
        <v>82707.102469999998</v>
      </c>
      <c r="W2904" s="3">
        <v>11953</v>
      </c>
      <c r="X2904" s="3">
        <v>16688.859929999999</v>
      </c>
      <c r="Y2904" s="3">
        <v>1464</v>
      </c>
      <c r="Z2904" s="3">
        <v>2044.0467619999999</v>
      </c>
      <c r="AA2904">
        <v>9447</v>
      </c>
      <c r="AB2904">
        <v>5428</v>
      </c>
      <c r="AC2904">
        <v>143</v>
      </c>
      <c r="AD2904">
        <v>2078</v>
      </c>
      <c r="AE2904">
        <v>642</v>
      </c>
      <c r="AF2904">
        <v>813</v>
      </c>
      <c r="AG2904">
        <v>65</v>
      </c>
      <c r="AH2904">
        <v>22</v>
      </c>
      <c r="AI2904">
        <v>91</v>
      </c>
      <c r="AJ2904">
        <v>43</v>
      </c>
      <c r="AK2904">
        <v>14</v>
      </c>
      <c r="AL2904">
        <v>65</v>
      </c>
      <c r="AM2904">
        <v>88</v>
      </c>
      <c r="AN2904">
        <v>35</v>
      </c>
      <c r="AO2904">
        <v>117</v>
      </c>
      <c r="AP2904">
        <v>382</v>
      </c>
      <c r="AQ2904">
        <v>0</v>
      </c>
      <c r="AR2904" s="4">
        <v>5227</v>
      </c>
      <c r="AS2904" s="4">
        <f t="shared" si="724"/>
        <v>5609</v>
      </c>
      <c r="AT2904">
        <v>1.107757568</v>
      </c>
      <c r="AU2904" s="4">
        <f t="shared" si="720"/>
        <v>1</v>
      </c>
      <c r="AV2904" s="4">
        <f t="shared" si="725"/>
        <v>6213.4121989120003</v>
      </c>
      <c r="AW2904" s="4">
        <v>0</v>
      </c>
      <c r="AX2904" s="4">
        <v>0</v>
      </c>
      <c r="AY2904" s="4">
        <v>80.53</v>
      </c>
      <c r="AZ2904" s="4">
        <f t="shared" si="726"/>
        <v>80.53</v>
      </c>
      <c r="BA2904" s="4">
        <f t="shared" si="727"/>
        <v>89.207716951039998</v>
      </c>
      <c r="BB2904" s="4">
        <v>9.51</v>
      </c>
      <c r="BC2904" s="4">
        <v>12000</v>
      </c>
      <c r="BD2904">
        <v>2.5207713842400001</v>
      </c>
      <c r="BE2904" s="2">
        <v>0.11</v>
      </c>
      <c r="BF2904">
        <v>40</v>
      </c>
      <c r="BG2904">
        <f t="shared" si="721"/>
        <v>0.11171872670841716</v>
      </c>
      <c r="BH2904">
        <v>0.31764999999999999</v>
      </c>
      <c r="BI2904" s="4">
        <v>0.52800000000000002</v>
      </c>
      <c r="BJ2904" s="4">
        <v>0.17599999999999999</v>
      </c>
      <c r="BK2904" s="3">
        <f t="shared" si="728"/>
        <v>385500</v>
      </c>
      <c r="BL2904" s="3">
        <f t="shared" si="729"/>
        <v>72</v>
      </c>
      <c r="BM2904" s="3">
        <v>820.99999999999989</v>
      </c>
      <c r="BN2904" s="3">
        <v>738.9</v>
      </c>
      <c r="BO2904" s="3">
        <f t="shared" si="730"/>
        <v>82.099999999999909</v>
      </c>
      <c r="BP2904" s="3">
        <f t="shared" si="731"/>
        <v>22800</v>
      </c>
      <c r="BQ2904">
        <v>0.72</v>
      </c>
      <c r="BR2904">
        <v>0.59</v>
      </c>
      <c r="BS2904">
        <v>7.85</v>
      </c>
      <c r="BT2904">
        <f t="shared" si="722"/>
        <v>732.90000000000009</v>
      </c>
      <c r="BU2904" s="1">
        <f t="shared" si="723"/>
        <v>0.3270327814557723</v>
      </c>
      <c r="BV2904" s="1">
        <f t="shared" si="732"/>
        <v>0.40581009364890519</v>
      </c>
      <c r="BW2904">
        <f t="shared" si="733"/>
        <v>0.39473190057282637</v>
      </c>
      <c r="BX2904">
        <f t="shared" si="734"/>
        <v>0.41310216551097445</v>
      </c>
      <c r="BY2904">
        <f t="shared" si="735"/>
        <v>157.76831331977766</v>
      </c>
    </row>
    <row r="2905" spans="1:77" x14ac:dyDescent="0.2">
      <c r="A2905">
        <v>16</v>
      </c>
      <c r="B2905">
        <v>51685</v>
      </c>
      <c r="C2905" t="s">
        <v>1397</v>
      </c>
      <c r="D2905">
        <v>51</v>
      </c>
      <c r="E2905" t="s">
        <v>759</v>
      </c>
      <c r="F2905" t="s">
        <v>760</v>
      </c>
      <c r="G2905" t="s">
        <v>1439</v>
      </c>
      <c r="H2905">
        <v>685</v>
      </c>
      <c r="I2905">
        <v>21987</v>
      </c>
      <c r="J2905">
        <v>11460</v>
      </c>
      <c r="K2905">
        <v>96</v>
      </c>
      <c r="L2905">
        <v>3343</v>
      </c>
      <c r="M2905">
        <v>1285</v>
      </c>
      <c r="N2905">
        <v>1849</v>
      </c>
      <c r="O2905" s="3">
        <v>217010</v>
      </c>
      <c r="P2905" s="3">
        <v>302990.83860000002</v>
      </c>
      <c r="Q2905" s="3">
        <v>129630</v>
      </c>
      <c r="R2905" s="3">
        <v>180990.288</v>
      </c>
      <c r="S2905" s="3">
        <v>1833.2</v>
      </c>
      <c r="T2905" s="3">
        <v>2559.5263140000002</v>
      </c>
      <c r="U2905" s="3">
        <v>59234</v>
      </c>
      <c r="V2905" s="3">
        <v>82702.913849999997</v>
      </c>
      <c r="W2905" s="3">
        <v>11953</v>
      </c>
      <c r="X2905" s="3">
        <v>16688.859929999999</v>
      </c>
      <c r="Y2905" s="3">
        <v>1464</v>
      </c>
      <c r="Z2905" s="3">
        <v>2044.0467619999999</v>
      </c>
      <c r="AA2905">
        <v>9447</v>
      </c>
      <c r="AB2905">
        <v>5428</v>
      </c>
      <c r="AC2905">
        <v>143</v>
      </c>
      <c r="AD2905">
        <v>2078</v>
      </c>
      <c r="AE2905">
        <v>642</v>
      </c>
      <c r="AF2905">
        <v>813</v>
      </c>
      <c r="AG2905">
        <v>65</v>
      </c>
      <c r="AH2905">
        <v>22</v>
      </c>
      <c r="AI2905">
        <v>91</v>
      </c>
      <c r="AJ2905">
        <v>43</v>
      </c>
      <c r="AK2905">
        <v>14</v>
      </c>
      <c r="AL2905">
        <v>65</v>
      </c>
      <c r="AM2905">
        <v>88</v>
      </c>
      <c r="AN2905">
        <v>35</v>
      </c>
      <c r="AO2905">
        <v>117</v>
      </c>
      <c r="AP2905">
        <v>382</v>
      </c>
      <c r="AQ2905">
        <v>0</v>
      </c>
      <c r="AR2905" s="4">
        <v>5227</v>
      </c>
      <c r="AS2905" s="4">
        <f t="shared" si="724"/>
        <v>5609</v>
      </c>
      <c r="AT2905">
        <v>1.107757568</v>
      </c>
      <c r="AU2905" s="4">
        <f t="shared" si="720"/>
        <v>1</v>
      </c>
      <c r="AV2905" s="4">
        <f t="shared" si="725"/>
        <v>6213.4121989120003</v>
      </c>
      <c r="AW2905" s="4">
        <v>0</v>
      </c>
      <c r="AX2905" s="4">
        <v>0</v>
      </c>
      <c r="AY2905" s="4">
        <v>80.53</v>
      </c>
      <c r="AZ2905" s="4">
        <f t="shared" si="726"/>
        <v>80.53</v>
      </c>
      <c r="BA2905" s="4">
        <f t="shared" si="727"/>
        <v>89.207716951039998</v>
      </c>
      <c r="BB2905" s="4">
        <v>9.51</v>
      </c>
      <c r="BC2905" s="4">
        <v>12000</v>
      </c>
      <c r="BD2905">
        <v>2.5200951099400002</v>
      </c>
      <c r="BE2905" s="2">
        <v>0.11</v>
      </c>
      <c r="BF2905">
        <v>40</v>
      </c>
      <c r="BG2905">
        <f t="shared" si="721"/>
        <v>0.11171872670841716</v>
      </c>
      <c r="BH2905">
        <v>0.31764999999999999</v>
      </c>
      <c r="BI2905" s="4">
        <v>0.52800000000000002</v>
      </c>
      <c r="BJ2905" s="4">
        <v>0.17599999999999999</v>
      </c>
      <c r="BK2905" s="3">
        <f t="shared" si="728"/>
        <v>385500</v>
      </c>
      <c r="BL2905" s="3">
        <f t="shared" si="729"/>
        <v>72</v>
      </c>
      <c r="BM2905" s="3">
        <v>820.99999999999989</v>
      </c>
      <c r="BN2905" s="3">
        <v>738.9</v>
      </c>
      <c r="BO2905" s="3">
        <f t="shared" si="730"/>
        <v>82.099999999999909</v>
      </c>
      <c r="BP2905" s="3">
        <f t="shared" si="731"/>
        <v>22800</v>
      </c>
      <c r="BQ2905">
        <v>0.72</v>
      </c>
      <c r="BR2905">
        <v>0.59</v>
      </c>
      <c r="BS2905">
        <v>7.85</v>
      </c>
      <c r="BT2905">
        <f t="shared" si="722"/>
        <v>732.90000000000009</v>
      </c>
      <c r="BU2905" s="1">
        <f t="shared" si="723"/>
        <v>0.32702466616417231</v>
      </c>
      <c r="BV2905" s="1">
        <f t="shared" si="732"/>
        <v>0.40580094628133723</v>
      </c>
      <c r="BW2905">
        <f t="shared" si="733"/>
        <v>0.3947227532052584</v>
      </c>
      <c r="BX2905">
        <f t="shared" si="734"/>
        <v>0.41309301814340649</v>
      </c>
      <c r="BY2905">
        <f t="shared" si="735"/>
        <v>157.76831331977766</v>
      </c>
    </row>
    <row r="2906" spans="1:77" x14ac:dyDescent="0.2">
      <c r="A2906">
        <v>16</v>
      </c>
      <c r="B2906">
        <v>51690</v>
      </c>
      <c r="C2906" t="s">
        <v>853</v>
      </c>
      <c r="D2906">
        <v>51</v>
      </c>
      <c r="E2906" t="s">
        <v>759</v>
      </c>
      <c r="F2906" t="s">
        <v>760</v>
      </c>
      <c r="G2906" t="s">
        <v>1466</v>
      </c>
      <c r="H2906">
        <v>690</v>
      </c>
      <c r="I2906">
        <v>3214</v>
      </c>
      <c r="J2906">
        <v>2807</v>
      </c>
      <c r="K2906">
        <v>203</v>
      </c>
      <c r="L2906">
        <v>1708</v>
      </c>
      <c r="M2906">
        <v>319</v>
      </c>
      <c r="N2906">
        <v>381</v>
      </c>
      <c r="O2906" s="3">
        <v>29695</v>
      </c>
      <c r="P2906" s="3">
        <v>41460.361060000003</v>
      </c>
      <c r="Q2906" s="3">
        <v>37582</v>
      </c>
      <c r="R2906" s="3">
        <v>52472.244120000003</v>
      </c>
      <c r="S2906" s="3">
        <v>3019.5</v>
      </c>
      <c r="T2906" s="3">
        <v>4215.8464459999996</v>
      </c>
      <c r="U2906" s="3">
        <v>36258</v>
      </c>
      <c r="V2906" s="3">
        <v>50623.666310000001</v>
      </c>
      <c r="W2906" s="3">
        <v>3547.1</v>
      </c>
      <c r="X2906" s="3">
        <v>4952.4851559999997</v>
      </c>
      <c r="Y2906" s="3">
        <v>332</v>
      </c>
      <c r="Z2906" s="3">
        <v>463.54065900000001</v>
      </c>
      <c r="AA2906">
        <v>1928</v>
      </c>
      <c r="AB2906">
        <v>1788</v>
      </c>
      <c r="AC2906">
        <v>211</v>
      </c>
      <c r="AD2906">
        <v>1411</v>
      </c>
      <c r="AE2906">
        <v>237</v>
      </c>
      <c r="AF2906">
        <v>245</v>
      </c>
      <c r="AG2906">
        <v>65</v>
      </c>
      <c r="AH2906">
        <v>22</v>
      </c>
      <c r="AI2906">
        <v>91</v>
      </c>
      <c r="AJ2906">
        <v>43</v>
      </c>
      <c r="AK2906">
        <v>14</v>
      </c>
      <c r="AL2906">
        <v>65</v>
      </c>
      <c r="AM2906">
        <v>88</v>
      </c>
      <c r="AN2906">
        <v>35</v>
      </c>
      <c r="AO2906">
        <v>117</v>
      </c>
      <c r="AP2906">
        <v>382</v>
      </c>
      <c r="AQ2906">
        <v>0</v>
      </c>
      <c r="AR2906" s="4">
        <v>5227</v>
      </c>
      <c r="AS2906" s="4">
        <f t="shared" si="724"/>
        <v>5609</v>
      </c>
      <c r="AT2906">
        <v>1.107757568</v>
      </c>
      <c r="AU2906" s="4">
        <f t="shared" si="720"/>
        <v>1</v>
      </c>
      <c r="AV2906" s="4">
        <f t="shared" si="725"/>
        <v>6213.4121989120003</v>
      </c>
      <c r="AW2906" s="4">
        <v>0</v>
      </c>
      <c r="AX2906" s="4">
        <v>0</v>
      </c>
      <c r="AY2906" s="4">
        <v>80.53</v>
      </c>
      <c r="AZ2906" s="4">
        <f t="shared" si="726"/>
        <v>80.53</v>
      </c>
      <c r="BA2906" s="4">
        <f t="shared" si="727"/>
        <v>89.207716951039998</v>
      </c>
      <c r="BB2906" s="4">
        <v>9.51</v>
      </c>
      <c r="BC2906" s="4">
        <v>12000</v>
      </c>
      <c r="BD2906">
        <v>2.5381784439100001</v>
      </c>
      <c r="BE2906" s="2">
        <v>0.11</v>
      </c>
      <c r="BF2906">
        <v>40</v>
      </c>
      <c r="BG2906">
        <f t="shared" si="721"/>
        <v>0.11171872670841716</v>
      </c>
      <c r="BH2906">
        <v>0.60797500000000004</v>
      </c>
      <c r="BI2906" s="4">
        <v>0.52800000000000002</v>
      </c>
      <c r="BJ2906" s="4">
        <v>0.17599999999999999</v>
      </c>
      <c r="BK2906" s="3">
        <f t="shared" si="728"/>
        <v>385500</v>
      </c>
      <c r="BL2906" s="3">
        <f t="shared" si="729"/>
        <v>72</v>
      </c>
      <c r="BM2906" s="3">
        <v>820.99999999999989</v>
      </c>
      <c r="BN2906" s="3">
        <v>738.9</v>
      </c>
      <c r="BO2906" s="3">
        <f t="shared" si="730"/>
        <v>82.099999999999909</v>
      </c>
      <c r="BP2906" s="3">
        <f t="shared" si="731"/>
        <v>22800</v>
      </c>
      <c r="BQ2906">
        <v>0.72</v>
      </c>
      <c r="BR2906">
        <v>0.59</v>
      </c>
      <c r="BS2906">
        <v>7.85</v>
      </c>
      <c r="BT2906">
        <f t="shared" si="722"/>
        <v>732.90000000000009</v>
      </c>
      <c r="BU2906" s="1">
        <f t="shared" si="723"/>
        <v>0.19280789925792871</v>
      </c>
      <c r="BV2906" s="1">
        <f t="shared" si="732"/>
        <v>0.22752763432008641</v>
      </c>
      <c r="BW2906">
        <f t="shared" si="733"/>
        <v>0.21857534421257141</v>
      </c>
      <c r="BX2906">
        <f t="shared" si="734"/>
        <v>0.23325080183846511</v>
      </c>
      <c r="BY2906">
        <f t="shared" si="735"/>
        <v>156.01659151449869</v>
      </c>
    </row>
    <row r="2907" spans="1:77" x14ac:dyDescent="0.2">
      <c r="A2907">
        <v>16</v>
      </c>
      <c r="B2907">
        <v>51700</v>
      </c>
      <c r="C2907" t="s">
        <v>1397</v>
      </c>
      <c r="D2907">
        <v>51</v>
      </c>
      <c r="E2907" t="s">
        <v>759</v>
      </c>
      <c r="F2907" t="s">
        <v>760</v>
      </c>
      <c r="G2907" t="s">
        <v>1467</v>
      </c>
      <c r="H2907">
        <v>700</v>
      </c>
      <c r="I2907">
        <v>1291</v>
      </c>
      <c r="J2907">
        <v>4175</v>
      </c>
      <c r="K2907">
        <v>202</v>
      </c>
      <c r="L2907">
        <v>2061</v>
      </c>
      <c r="M2907">
        <v>489</v>
      </c>
      <c r="N2907">
        <v>649</v>
      </c>
      <c r="O2907" s="3">
        <v>55645</v>
      </c>
      <c r="P2907" s="3">
        <v>77691.927630000006</v>
      </c>
      <c r="Q2907" s="3">
        <v>49125</v>
      </c>
      <c r="R2907" s="3">
        <v>68588.65926</v>
      </c>
      <c r="S2907" s="3">
        <v>1938.4</v>
      </c>
      <c r="T2907" s="3">
        <v>2706.4072700000002</v>
      </c>
      <c r="U2907" s="3">
        <v>35088</v>
      </c>
      <c r="V2907" s="3">
        <v>48990.104350000001</v>
      </c>
      <c r="W2907" s="3">
        <v>4625.8</v>
      </c>
      <c r="X2907" s="3">
        <v>6458.5734359999997</v>
      </c>
      <c r="Y2907" s="3">
        <v>537</v>
      </c>
      <c r="Z2907" s="3">
        <v>749.76305390000005</v>
      </c>
      <c r="AA2907">
        <v>992</v>
      </c>
      <c r="AB2907">
        <v>2096</v>
      </c>
      <c r="AC2907">
        <v>203</v>
      </c>
      <c r="AD2907">
        <v>1435</v>
      </c>
      <c r="AE2907">
        <v>281</v>
      </c>
      <c r="AF2907">
        <v>319</v>
      </c>
      <c r="AG2907">
        <v>65</v>
      </c>
      <c r="AH2907">
        <v>22</v>
      </c>
      <c r="AI2907">
        <v>91</v>
      </c>
      <c r="AJ2907">
        <v>43</v>
      </c>
      <c r="AK2907">
        <v>14</v>
      </c>
      <c r="AL2907">
        <v>65</v>
      </c>
      <c r="AM2907">
        <v>88</v>
      </c>
      <c r="AN2907">
        <v>35</v>
      </c>
      <c r="AO2907">
        <v>117</v>
      </c>
      <c r="AP2907">
        <v>382</v>
      </c>
      <c r="AQ2907">
        <v>0</v>
      </c>
      <c r="AR2907" s="4">
        <v>5227</v>
      </c>
      <c r="AS2907" s="4">
        <f t="shared" si="724"/>
        <v>5609</v>
      </c>
      <c r="AT2907">
        <v>1.09807992</v>
      </c>
      <c r="AU2907" s="4">
        <f t="shared" si="720"/>
        <v>1</v>
      </c>
      <c r="AV2907" s="4">
        <f t="shared" si="725"/>
        <v>6159.1302712799998</v>
      </c>
      <c r="AW2907" s="4">
        <v>0</v>
      </c>
      <c r="AX2907" s="4">
        <v>0</v>
      </c>
      <c r="AY2907" s="4">
        <v>80.53</v>
      </c>
      <c r="AZ2907" s="4">
        <f t="shared" si="726"/>
        <v>80.53</v>
      </c>
      <c r="BA2907" s="4">
        <f t="shared" si="727"/>
        <v>88.428375957599997</v>
      </c>
      <c r="BB2907" s="4">
        <v>9.51</v>
      </c>
      <c r="BC2907" s="4">
        <v>12000</v>
      </c>
      <c r="BD2907">
        <v>2.5402100302999999</v>
      </c>
      <c r="BE2907" s="2">
        <v>0.11</v>
      </c>
      <c r="BF2907">
        <v>40</v>
      </c>
      <c r="BG2907">
        <f t="shared" si="721"/>
        <v>0.11171872670841716</v>
      </c>
      <c r="BH2907">
        <v>0.31764999999999999</v>
      </c>
      <c r="BI2907" s="4">
        <v>0.52800000000000002</v>
      </c>
      <c r="BJ2907" s="4">
        <v>0.17599999999999999</v>
      </c>
      <c r="BK2907" s="3">
        <f t="shared" si="728"/>
        <v>385500</v>
      </c>
      <c r="BL2907" s="3">
        <f t="shared" si="729"/>
        <v>72</v>
      </c>
      <c r="BM2907" s="3">
        <v>820.99999999999989</v>
      </c>
      <c r="BN2907" s="3">
        <v>738.9</v>
      </c>
      <c r="BO2907" s="3">
        <f t="shared" si="730"/>
        <v>82.099999999999909</v>
      </c>
      <c r="BP2907" s="3">
        <f t="shared" si="731"/>
        <v>22800</v>
      </c>
      <c r="BQ2907">
        <v>0.72</v>
      </c>
      <c r="BR2907">
        <v>0.59</v>
      </c>
      <c r="BS2907">
        <v>7.85</v>
      </c>
      <c r="BT2907">
        <f t="shared" si="722"/>
        <v>732.90000000000009</v>
      </c>
      <c r="BU2907" s="1">
        <f t="shared" si="723"/>
        <v>0.32480661359786805</v>
      </c>
      <c r="BV2907" s="1">
        <f t="shared" si="732"/>
        <v>0.36703052043820095</v>
      </c>
      <c r="BW2907">
        <f t="shared" si="733"/>
        <v>0.35595232736212212</v>
      </c>
      <c r="BX2907">
        <f t="shared" si="734"/>
        <v>0.37432259230027021</v>
      </c>
      <c r="BY2907">
        <f t="shared" si="735"/>
        <v>157.76831331977766</v>
      </c>
    </row>
    <row r="2908" spans="1:77" x14ac:dyDescent="0.2">
      <c r="A2908">
        <v>16</v>
      </c>
      <c r="B2908">
        <v>51710</v>
      </c>
      <c r="C2908" t="s">
        <v>1397</v>
      </c>
      <c r="D2908">
        <v>51</v>
      </c>
      <c r="E2908" t="s">
        <v>759</v>
      </c>
      <c r="F2908" t="s">
        <v>760</v>
      </c>
      <c r="G2908" t="s">
        <v>1544</v>
      </c>
      <c r="H2908">
        <v>710</v>
      </c>
      <c r="I2908">
        <v>1291</v>
      </c>
      <c r="J2908">
        <v>4175</v>
      </c>
      <c r="K2908">
        <v>124</v>
      </c>
      <c r="L2908">
        <v>2063</v>
      </c>
      <c r="M2908">
        <v>489</v>
      </c>
      <c r="N2908">
        <v>649</v>
      </c>
      <c r="O2908" s="3">
        <v>54720</v>
      </c>
      <c r="P2908" s="3">
        <v>76400.436329999997</v>
      </c>
      <c r="Q2908" s="3">
        <v>48934</v>
      </c>
      <c r="R2908" s="3">
        <v>68321.983760000003</v>
      </c>
      <c r="S2908" s="3">
        <v>1942.1</v>
      </c>
      <c r="T2908" s="3">
        <v>2711.5732349999998</v>
      </c>
      <c r="U2908" s="3">
        <v>35015</v>
      </c>
      <c r="V2908" s="3">
        <v>48888.181250000001</v>
      </c>
      <c r="W2908" s="3">
        <v>4607.8</v>
      </c>
      <c r="X2908" s="3">
        <v>6433.4417130000002</v>
      </c>
      <c r="Y2908" s="3">
        <v>535</v>
      </c>
      <c r="Z2908" s="3">
        <v>746.97064030000001</v>
      </c>
      <c r="AA2908">
        <v>1040</v>
      </c>
      <c r="AB2908">
        <v>2161</v>
      </c>
      <c r="AC2908">
        <v>205</v>
      </c>
      <c r="AD2908">
        <v>1430</v>
      </c>
      <c r="AE2908">
        <v>287</v>
      </c>
      <c r="AF2908">
        <v>327</v>
      </c>
      <c r="AG2908">
        <v>65</v>
      </c>
      <c r="AH2908">
        <v>22</v>
      </c>
      <c r="AI2908">
        <v>91</v>
      </c>
      <c r="AJ2908">
        <v>43</v>
      </c>
      <c r="AK2908">
        <v>14</v>
      </c>
      <c r="AL2908">
        <v>65</v>
      </c>
      <c r="AM2908">
        <v>88</v>
      </c>
      <c r="AN2908">
        <v>35</v>
      </c>
      <c r="AO2908">
        <v>117</v>
      </c>
      <c r="AP2908">
        <v>382</v>
      </c>
      <c r="AQ2908">
        <v>0</v>
      </c>
      <c r="AR2908" s="4">
        <v>5227</v>
      </c>
      <c r="AS2908" s="4">
        <f t="shared" si="724"/>
        <v>5609</v>
      </c>
      <c r="AT2908">
        <v>1.0993424650000001</v>
      </c>
      <c r="AU2908" s="4">
        <f t="shared" si="720"/>
        <v>1</v>
      </c>
      <c r="AV2908" s="4">
        <f t="shared" si="725"/>
        <v>6166.2118861850004</v>
      </c>
      <c r="AW2908" s="4">
        <v>0</v>
      </c>
      <c r="AX2908" s="4">
        <v>0</v>
      </c>
      <c r="AY2908" s="4">
        <v>80.53</v>
      </c>
      <c r="AZ2908" s="4">
        <f t="shared" si="726"/>
        <v>80.53</v>
      </c>
      <c r="BA2908" s="4">
        <f t="shared" si="727"/>
        <v>88.530048706450003</v>
      </c>
      <c r="BB2908" s="4">
        <v>9.51</v>
      </c>
      <c r="BC2908" s="4">
        <v>12000</v>
      </c>
      <c r="BD2908">
        <v>2.5475514829199999</v>
      </c>
      <c r="BE2908" s="2">
        <v>0.11</v>
      </c>
      <c r="BF2908">
        <v>40</v>
      </c>
      <c r="BG2908">
        <f t="shared" si="721"/>
        <v>0.11171872670841716</v>
      </c>
      <c r="BH2908">
        <v>0.31764999999999999</v>
      </c>
      <c r="BI2908" s="4">
        <v>0.52800000000000002</v>
      </c>
      <c r="BJ2908" s="4">
        <v>0.17599999999999999</v>
      </c>
      <c r="BK2908" s="3">
        <f t="shared" si="728"/>
        <v>385500</v>
      </c>
      <c r="BL2908" s="3">
        <f t="shared" si="729"/>
        <v>72</v>
      </c>
      <c r="BM2908" s="3">
        <v>820.99999999999989</v>
      </c>
      <c r="BN2908" s="3">
        <v>738.9</v>
      </c>
      <c r="BO2908" s="3">
        <f t="shared" si="730"/>
        <v>82.099999999999909</v>
      </c>
      <c r="BP2908" s="3">
        <f t="shared" si="731"/>
        <v>22800</v>
      </c>
      <c r="BQ2908">
        <v>0.72</v>
      </c>
      <c r="BR2908">
        <v>0.59</v>
      </c>
      <c r="BS2908">
        <v>7.85</v>
      </c>
      <c r="BT2908">
        <f t="shared" si="722"/>
        <v>732.90000000000009</v>
      </c>
      <c r="BU2908" s="1">
        <f t="shared" si="723"/>
        <v>0.3252155682337482</v>
      </c>
      <c r="BV2908" s="1">
        <f t="shared" si="732"/>
        <v>0.36735219511464512</v>
      </c>
      <c r="BW2908">
        <f t="shared" si="733"/>
        <v>0.3562740020385663</v>
      </c>
      <c r="BX2908">
        <f t="shared" si="734"/>
        <v>0.37464426697671438</v>
      </c>
      <c r="BY2908">
        <f t="shared" si="735"/>
        <v>157.76831331977766</v>
      </c>
    </row>
    <row r="2909" spans="1:77" x14ac:dyDescent="0.2">
      <c r="A2909">
        <v>11</v>
      </c>
      <c r="B2909">
        <v>51720</v>
      </c>
      <c r="C2909" t="s">
        <v>853</v>
      </c>
      <c r="D2909">
        <v>51</v>
      </c>
      <c r="E2909" t="s">
        <v>759</v>
      </c>
      <c r="F2909" t="s">
        <v>760</v>
      </c>
      <c r="G2909" t="s">
        <v>891</v>
      </c>
      <c r="H2909">
        <v>720</v>
      </c>
      <c r="I2909">
        <v>1988</v>
      </c>
      <c r="J2909">
        <v>2560</v>
      </c>
      <c r="K2909">
        <v>163</v>
      </c>
      <c r="L2909">
        <v>1576</v>
      </c>
      <c r="M2909">
        <v>308</v>
      </c>
      <c r="N2909">
        <v>352</v>
      </c>
      <c r="O2909" s="3">
        <v>38726</v>
      </c>
      <c r="P2909" s="3">
        <v>54069.504710000001</v>
      </c>
      <c r="Q2909" s="3">
        <v>33235</v>
      </c>
      <c r="R2909" s="3">
        <v>46402.933140000001</v>
      </c>
      <c r="S2909" s="3">
        <v>1856.6</v>
      </c>
      <c r="T2909" s="3">
        <v>2592.197553</v>
      </c>
      <c r="U2909" s="3">
        <v>31943</v>
      </c>
      <c r="V2909" s="3">
        <v>44599.033949999997</v>
      </c>
      <c r="W2909" s="3">
        <v>3110.5</v>
      </c>
      <c r="X2909" s="3">
        <v>4342.9012650000004</v>
      </c>
      <c r="Y2909" s="3">
        <v>302</v>
      </c>
      <c r="Z2909" s="3">
        <v>421.65445490000002</v>
      </c>
      <c r="AA2909">
        <v>1431</v>
      </c>
      <c r="AB2909">
        <v>1508</v>
      </c>
      <c r="AC2909">
        <v>196</v>
      </c>
      <c r="AD2909">
        <v>1237</v>
      </c>
      <c r="AE2909">
        <v>211</v>
      </c>
      <c r="AF2909">
        <v>208</v>
      </c>
      <c r="AG2909">
        <v>65</v>
      </c>
      <c r="AH2909">
        <v>22</v>
      </c>
      <c r="AI2909">
        <v>91</v>
      </c>
      <c r="AJ2909">
        <v>43</v>
      </c>
      <c r="AK2909">
        <v>14</v>
      </c>
      <c r="AL2909">
        <v>65</v>
      </c>
      <c r="AM2909">
        <v>88</v>
      </c>
      <c r="AN2909">
        <v>35</v>
      </c>
      <c r="AO2909">
        <v>117</v>
      </c>
      <c r="AP2909">
        <v>382</v>
      </c>
      <c r="AQ2909">
        <v>0</v>
      </c>
      <c r="AR2909" s="4">
        <v>5227</v>
      </c>
      <c r="AS2909" s="4">
        <f t="shared" si="724"/>
        <v>5609</v>
      </c>
      <c r="AT2909">
        <v>1.0993424650000001</v>
      </c>
      <c r="AU2909" s="4">
        <f t="shared" si="720"/>
        <v>1</v>
      </c>
      <c r="AV2909" s="4">
        <f t="shared" si="725"/>
        <v>6166.2118861850004</v>
      </c>
      <c r="AW2909" s="4">
        <v>0</v>
      </c>
      <c r="AX2909" s="4">
        <v>0</v>
      </c>
      <c r="AY2909" s="4">
        <v>80.53</v>
      </c>
      <c r="AZ2909" s="4">
        <f t="shared" si="726"/>
        <v>80.53</v>
      </c>
      <c r="BA2909" s="4">
        <f t="shared" si="727"/>
        <v>88.530048706450003</v>
      </c>
      <c r="BB2909" s="4">
        <v>9.51</v>
      </c>
      <c r="BC2909" s="4">
        <v>12000</v>
      </c>
      <c r="BD2909">
        <v>2.3503039999999999</v>
      </c>
      <c r="BE2909" s="2">
        <v>0.11</v>
      </c>
      <c r="BF2909">
        <v>40</v>
      </c>
      <c r="BG2909">
        <f t="shared" si="721"/>
        <v>0.11171872670841716</v>
      </c>
      <c r="BH2909">
        <v>0.60797500000000004</v>
      </c>
      <c r="BI2909" s="4">
        <v>0.52800000000000002</v>
      </c>
      <c r="BJ2909" s="4">
        <v>0.17599999999999999</v>
      </c>
      <c r="BK2909" s="3">
        <f t="shared" si="728"/>
        <v>385500</v>
      </c>
      <c r="BL2909" s="3">
        <f t="shared" si="729"/>
        <v>72</v>
      </c>
      <c r="BM2909" s="3">
        <v>820.99999999999989</v>
      </c>
      <c r="BN2909" s="3">
        <v>738.9</v>
      </c>
      <c r="BO2909" s="3">
        <f t="shared" si="730"/>
        <v>82.099999999999909</v>
      </c>
      <c r="BP2909" s="3">
        <f t="shared" si="731"/>
        <v>22800</v>
      </c>
      <c r="BQ2909">
        <v>0.72</v>
      </c>
      <c r="BR2909">
        <v>0.59</v>
      </c>
      <c r="BS2909">
        <v>7.85</v>
      </c>
      <c r="BT2909">
        <f t="shared" si="722"/>
        <v>732.90000000000009</v>
      </c>
      <c r="BU2909" s="1">
        <f t="shared" si="723"/>
        <v>0.18943606038205624</v>
      </c>
      <c r="BV2909" s="1">
        <f t="shared" si="732"/>
        <v>0.22139145871620591</v>
      </c>
      <c r="BW2909">
        <f t="shared" si="733"/>
        <v>0.21243916860869091</v>
      </c>
      <c r="BX2909">
        <f t="shared" si="734"/>
        <v>0.22711462623458462</v>
      </c>
      <c r="BY2909">
        <f t="shared" si="735"/>
        <v>156.01659151449869</v>
      </c>
    </row>
    <row r="2910" spans="1:77" x14ac:dyDescent="0.2">
      <c r="A2910">
        <v>16</v>
      </c>
      <c r="B2910">
        <v>51730</v>
      </c>
      <c r="C2910" t="s">
        <v>1397</v>
      </c>
      <c r="D2910">
        <v>51</v>
      </c>
      <c r="E2910" t="s">
        <v>759</v>
      </c>
      <c r="F2910" t="s">
        <v>760</v>
      </c>
      <c r="G2910" t="s">
        <v>1520</v>
      </c>
      <c r="H2910">
        <v>730</v>
      </c>
      <c r="I2910">
        <v>3261</v>
      </c>
      <c r="J2910">
        <v>2777</v>
      </c>
      <c r="K2910">
        <v>179</v>
      </c>
      <c r="L2910">
        <v>1772</v>
      </c>
      <c r="M2910">
        <v>352</v>
      </c>
      <c r="N2910">
        <v>415</v>
      </c>
      <c r="O2910" s="3">
        <v>40701</v>
      </c>
      <c r="P2910" s="3">
        <v>56827.013140000003</v>
      </c>
      <c r="Q2910" s="3">
        <v>37913</v>
      </c>
      <c r="R2910" s="3">
        <v>52934.388570000003</v>
      </c>
      <c r="S2910" s="3">
        <v>1873.6</v>
      </c>
      <c r="T2910" s="3">
        <v>2615.9330690000002</v>
      </c>
      <c r="U2910" s="3">
        <v>35440</v>
      </c>
      <c r="V2910" s="3">
        <v>49481.569150000003</v>
      </c>
      <c r="W2910" s="3">
        <v>3589.5</v>
      </c>
      <c r="X2910" s="3">
        <v>5011.6843239999998</v>
      </c>
      <c r="Y2910" s="3">
        <v>370</v>
      </c>
      <c r="Z2910" s="3">
        <v>516.59651759999997</v>
      </c>
      <c r="AA2910">
        <v>1733</v>
      </c>
      <c r="AB2910">
        <v>1953</v>
      </c>
      <c r="AC2910">
        <v>205</v>
      </c>
      <c r="AD2910">
        <v>1567</v>
      </c>
      <c r="AE2910">
        <v>271</v>
      </c>
      <c r="AF2910">
        <v>282</v>
      </c>
      <c r="AG2910">
        <v>65</v>
      </c>
      <c r="AH2910">
        <v>22</v>
      </c>
      <c r="AI2910">
        <v>91</v>
      </c>
      <c r="AJ2910">
        <v>43</v>
      </c>
      <c r="AK2910">
        <v>14</v>
      </c>
      <c r="AL2910">
        <v>65</v>
      </c>
      <c r="AM2910">
        <v>88</v>
      </c>
      <c r="AN2910">
        <v>35</v>
      </c>
      <c r="AO2910">
        <v>117</v>
      </c>
      <c r="AP2910">
        <v>382</v>
      </c>
      <c r="AQ2910">
        <v>0</v>
      </c>
      <c r="AR2910" s="4">
        <v>5227</v>
      </c>
      <c r="AS2910" s="4">
        <f t="shared" si="724"/>
        <v>5609</v>
      </c>
      <c r="AT2910">
        <v>1.0993424650000001</v>
      </c>
      <c r="AU2910" s="4">
        <f t="shared" si="720"/>
        <v>1</v>
      </c>
      <c r="AV2910" s="4">
        <f t="shared" si="725"/>
        <v>6166.2118861850004</v>
      </c>
      <c r="AW2910" s="4">
        <v>0</v>
      </c>
      <c r="AX2910" s="4">
        <v>0</v>
      </c>
      <c r="AY2910" s="4">
        <v>80.53</v>
      </c>
      <c r="AZ2910" s="4">
        <f t="shared" si="726"/>
        <v>80.53</v>
      </c>
      <c r="BA2910" s="4">
        <f t="shared" si="727"/>
        <v>88.530048706450003</v>
      </c>
      <c r="BB2910" s="4">
        <v>9.51</v>
      </c>
      <c r="BC2910" s="4">
        <v>12000</v>
      </c>
      <c r="BD2910">
        <v>2.5363895893100001</v>
      </c>
      <c r="BE2910" s="2">
        <v>0.11</v>
      </c>
      <c r="BF2910">
        <v>40</v>
      </c>
      <c r="BG2910">
        <f t="shared" si="721"/>
        <v>0.11171872670841716</v>
      </c>
      <c r="BH2910">
        <v>0.31764999999999999</v>
      </c>
      <c r="BI2910" s="4">
        <v>0.52800000000000002</v>
      </c>
      <c r="BJ2910" s="4">
        <v>0.17599999999999999</v>
      </c>
      <c r="BK2910" s="3">
        <f t="shared" si="728"/>
        <v>385500</v>
      </c>
      <c r="BL2910" s="3">
        <f t="shared" si="729"/>
        <v>72</v>
      </c>
      <c r="BM2910" s="3">
        <v>820.99999999999989</v>
      </c>
      <c r="BN2910" s="3">
        <v>738.9</v>
      </c>
      <c r="BO2910" s="3">
        <f t="shared" si="730"/>
        <v>82.099999999999909</v>
      </c>
      <c r="BP2910" s="3">
        <f t="shared" si="731"/>
        <v>22800</v>
      </c>
      <c r="BQ2910">
        <v>0.72</v>
      </c>
      <c r="BR2910">
        <v>0.59</v>
      </c>
      <c r="BS2910">
        <v>7.85</v>
      </c>
      <c r="BT2910">
        <f t="shared" si="722"/>
        <v>732.90000000000009</v>
      </c>
      <c r="BU2910" s="1">
        <f t="shared" si="723"/>
        <v>0.32508162551042818</v>
      </c>
      <c r="BV2910" s="1">
        <f t="shared" si="732"/>
        <v>0.3626229462574791</v>
      </c>
      <c r="BW2910">
        <f t="shared" si="733"/>
        <v>0.35154475318140027</v>
      </c>
      <c r="BX2910">
        <f t="shared" si="734"/>
        <v>0.36991501811954836</v>
      </c>
      <c r="BY2910">
        <f t="shared" si="735"/>
        <v>157.76831331977766</v>
      </c>
    </row>
    <row r="2911" spans="1:77" x14ac:dyDescent="0.2">
      <c r="A2911">
        <v>16</v>
      </c>
      <c r="B2911">
        <v>51735</v>
      </c>
      <c r="C2911" t="s">
        <v>1397</v>
      </c>
      <c r="D2911">
        <v>51</v>
      </c>
      <c r="E2911" t="s">
        <v>759</v>
      </c>
      <c r="F2911" t="s">
        <v>760</v>
      </c>
      <c r="G2911" t="s">
        <v>1425</v>
      </c>
      <c r="H2911">
        <v>735</v>
      </c>
      <c r="I2911">
        <v>1209</v>
      </c>
      <c r="J2911">
        <v>4110</v>
      </c>
      <c r="K2911">
        <v>171</v>
      </c>
      <c r="L2911">
        <v>2312</v>
      </c>
      <c r="M2911">
        <v>489</v>
      </c>
      <c r="N2911">
        <v>607</v>
      </c>
      <c r="O2911" s="3">
        <v>66143</v>
      </c>
      <c r="P2911" s="3">
        <v>92349.306660000002</v>
      </c>
      <c r="Q2911" s="3">
        <v>49207</v>
      </c>
      <c r="R2911" s="3">
        <v>68703.148220000003</v>
      </c>
      <c r="S2911" s="3">
        <v>1520.7</v>
      </c>
      <c r="T2911" s="3">
        <v>2123.211687</v>
      </c>
      <c r="U2911" s="3">
        <v>38286</v>
      </c>
      <c r="V2911" s="3">
        <v>53455.173710000003</v>
      </c>
      <c r="W2911" s="3">
        <v>4619</v>
      </c>
      <c r="X2911" s="3">
        <v>6449.0792289999999</v>
      </c>
      <c r="Y2911" s="3">
        <v>501</v>
      </c>
      <c r="Z2911" s="3">
        <v>699.49960899999996</v>
      </c>
      <c r="AA2911">
        <v>1097</v>
      </c>
      <c r="AB2911">
        <v>2173</v>
      </c>
      <c r="AC2911">
        <v>207</v>
      </c>
      <c r="AD2911">
        <v>1604</v>
      </c>
      <c r="AE2911">
        <v>290</v>
      </c>
      <c r="AF2911">
        <v>316</v>
      </c>
      <c r="AG2911">
        <v>65</v>
      </c>
      <c r="AH2911">
        <v>22</v>
      </c>
      <c r="AI2911">
        <v>91</v>
      </c>
      <c r="AJ2911">
        <v>43</v>
      </c>
      <c r="AK2911">
        <v>14</v>
      </c>
      <c r="AL2911">
        <v>65</v>
      </c>
      <c r="AM2911">
        <v>88</v>
      </c>
      <c r="AN2911">
        <v>35</v>
      </c>
      <c r="AO2911">
        <v>117</v>
      </c>
      <c r="AP2911">
        <v>382</v>
      </c>
      <c r="AQ2911">
        <v>0</v>
      </c>
      <c r="AR2911" s="4">
        <v>5227</v>
      </c>
      <c r="AS2911" s="4">
        <f t="shared" si="724"/>
        <v>5609</v>
      </c>
      <c r="AT2911">
        <v>1.1016879079999999</v>
      </c>
      <c r="AU2911" s="4">
        <f t="shared" si="720"/>
        <v>1</v>
      </c>
      <c r="AV2911" s="4">
        <f t="shared" si="725"/>
        <v>6179.3674759719997</v>
      </c>
      <c r="AW2911" s="4">
        <v>0</v>
      </c>
      <c r="AX2911" s="4">
        <v>0</v>
      </c>
      <c r="AY2911" s="4">
        <v>80.53</v>
      </c>
      <c r="AZ2911" s="4">
        <f t="shared" si="726"/>
        <v>80.53</v>
      </c>
      <c r="BA2911" s="4">
        <f t="shared" si="727"/>
        <v>88.718927231240002</v>
      </c>
      <c r="BB2911" s="4">
        <v>9.51</v>
      </c>
      <c r="BC2911" s="4">
        <v>12000</v>
      </c>
      <c r="BD2911">
        <v>2.5385236740099999</v>
      </c>
      <c r="BE2911" s="2">
        <v>0.11</v>
      </c>
      <c r="BF2911">
        <v>40</v>
      </c>
      <c r="BG2911">
        <f t="shared" si="721"/>
        <v>0.11171872670841716</v>
      </c>
      <c r="BH2911">
        <v>0.31764999999999999</v>
      </c>
      <c r="BI2911" s="4">
        <v>0.52800000000000002</v>
      </c>
      <c r="BJ2911" s="4">
        <v>0.17599999999999999</v>
      </c>
      <c r="BK2911" s="3">
        <f t="shared" si="728"/>
        <v>385500</v>
      </c>
      <c r="BL2911" s="3">
        <f t="shared" si="729"/>
        <v>72</v>
      </c>
      <c r="BM2911" s="3">
        <v>820.99999999999989</v>
      </c>
      <c r="BN2911" s="3">
        <v>738.9</v>
      </c>
      <c r="BO2911" s="3">
        <f t="shared" si="730"/>
        <v>82.099999999999909</v>
      </c>
      <c r="BP2911" s="3">
        <f t="shared" si="731"/>
        <v>22800</v>
      </c>
      <c r="BQ2911">
        <v>0.72</v>
      </c>
      <c r="BR2911">
        <v>0.59</v>
      </c>
      <c r="BS2911">
        <v>7.85</v>
      </c>
      <c r="BT2911">
        <f t="shared" si="722"/>
        <v>732.90000000000009</v>
      </c>
      <c r="BU2911" s="1">
        <f t="shared" si="723"/>
        <v>0.32570329429828482</v>
      </c>
      <c r="BV2911" s="1">
        <f t="shared" si="732"/>
        <v>0.36818184301142176</v>
      </c>
      <c r="BW2911">
        <f t="shared" si="733"/>
        <v>0.35710364993534294</v>
      </c>
      <c r="BX2911">
        <f t="shared" si="734"/>
        <v>0.37547391487349102</v>
      </c>
      <c r="BY2911">
        <f t="shared" si="735"/>
        <v>157.76831331977766</v>
      </c>
    </row>
    <row r="2912" spans="1:77" x14ac:dyDescent="0.2">
      <c r="A2912">
        <v>16</v>
      </c>
      <c r="B2912">
        <v>51740</v>
      </c>
      <c r="C2912" t="s">
        <v>1397</v>
      </c>
      <c r="D2912">
        <v>51</v>
      </c>
      <c r="E2912" t="s">
        <v>759</v>
      </c>
      <c r="F2912" t="s">
        <v>760</v>
      </c>
      <c r="G2912" t="s">
        <v>1401</v>
      </c>
      <c r="H2912">
        <v>740</v>
      </c>
      <c r="I2912">
        <v>1288</v>
      </c>
      <c r="J2912">
        <v>4176</v>
      </c>
      <c r="K2912">
        <v>170</v>
      </c>
      <c r="L2912">
        <v>2059</v>
      </c>
      <c r="M2912">
        <v>489</v>
      </c>
      <c r="N2912">
        <v>649</v>
      </c>
      <c r="O2912" s="3">
        <v>54668</v>
      </c>
      <c r="P2912" s="3">
        <v>76327.833580000006</v>
      </c>
      <c r="Q2912" s="3">
        <v>48391</v>
      </c>
      <c r="R2912" s="3">
        <v>67563.843470000007</v>
      </c>
      <c r="S2912" s="3">
        <v>1924.4</v>
      </c>
      <c r="T2912" s="3">
        <v>2686.8603739999999</v>
      </c>
      <c r="U2912" s="3">
        <v>34835</v>
      </c>
      <c r="V2912" s="3">
        <v>48636.864029999997</v>
      </c>
      <c r="W2912" s="3">
        <v>4557.1000000000004</v>
      </c>
      <c r="X2912" s="3">
        <v>6362.6540279999999</v>
      </c>
      <c r="Y2912" s="3">
        <v>528</v>
      </c>
      <c r="Z2912" s="3">
        <v>737.19719269999996</v>
      </c>
      <c r="AA2912">
        <v>1025</v>
      </c>
      <c r="AB2912">
        <v>2076</v>
      </c>
      <c r="AC2912">
        <v>204</v>
      </c>
      <c r="AD2912">
        <v>1411</v>
      </c>
      <c r="AE2912">
        <v>277</v>
      </c>
      <c r="AF2912">
        <v>312</v>
      </c>
      <c r="AG2912">
        <v>65</v>
      </c>
      <c r="AH2912">
        <v>22</v>
      </c>
      <c r="AI2912">
        <v>91</v>
      </c>
      <c r="AJ2912">
        <v>43</v>
      </c>
      <c r="AK2912">
        <v>14</v>
      </c>
      <c r="AL2912">
        <v>65</v>
      </c>
      <c r="AM2912">
        <v>88</v>
      </c>
      <c r="AN2912">
        <v>35</v>
      </c>
      <c r="AO2912">
        <v>117</v>
      </c>
      <c r="AP2912">
        <v>382</v>
      </c>
      <c r="AQ2912">
        <v>0</v>
      </c>
      <c r="AR2912" s="4">
        <v>5227</v>
      </c>
      <c r="AS2912" s="4">
        <f t="shared" si="724"/>
        <v>5609</v>
      </c>
      <c r="AT2912">
        <v>1.1016879079999999</v>
      </c>
      <c r="AU2912" s="4">
        <f t="shared" si="720"/>
        <v>1</v>
      </c>
      <c r="AV2912" s="4">
        <f t="shared" si="725"/>
        <v>6179.3674759719997</v>
      </c>
      <c r="AW2912" s="4">
        <v>0</v>
      </c>
      <c r="AX2912" s="4">
        <v>0</v>
      </c>
      <c r="AY2912" s="4">
        <v>80.53</v>
      </c>
      <c r="AZ2912" s="4">
        <f t="shared" si="726"/>
        <v>80.53</v>
      </c>
      <c r="BA2912" s="4">
        <f t="shared" si="727"/>
        <v>88.718927231240002</v>
      </c>
      <c r="BB2912" s="4">
        <v>9.51</v>
      </c>
      <c r="BC2912" s="4">
        <v>12000</v>
      </c>
      <c r="BD2912">
        <v>2.5496882796300002</v>
      </c>
      <c r="BE2912" s="2">
        <v>0.11</v>
      </c>
      <c r="BF2912">
        <v>40</v>
      </c>
      <c r="BG2912">
        <f t="shared" si="721"/>
        <v>0.11171872670841716</v>
      </c>
      <c r="BH2912">
        <v>0.31764999999999999</v>
      </c>
      <c r="BI2912" s="4">
        <v>0.52800000000000002</v>
      </c>
      <c r="BJ2912" s="4">
        <v>0.17599999999999999</v>
      </c>
      <c r="BK2912" s="3">
        <f t="shared" si="728"/>
        <v>385500</v>
      </c>
      <c r="BL2912" s="3">
        <f t="shared" si="729"/>
        <v>72</v>
      </c>
      <c r="BM2912" s="3">
        <v>820.99999999999989</v>
      </c>
      <c r="BN2912" s="3">
        <v>738.9</v>
      </c>
      <c r="BO2912" s="3">
        <f t="shared" si="730"/>
        <v>82.099999999999909</v>
      </c>
      <c r="BP2912" s="3">
        <f t="shared" si="731"/>
        <v>22800</v>
      </c>
      <c r="BQ2912">
        <v>0.72</v>
      </c>
      <c r="BR2912">
        <v>0.59</v>
      </c>
      <c r="BS2912">
        <v>7.85</v>
      </c>
      <c r="BT2912">
        <f t="shared" si="722"/>
        <v>732.90000000000009</v>
      </c>
      <c r="BU2912" s="1">
        <f t="shared" si="723"/>
        <v>0.32583726956572479</v>
      </c>
      <c r="BV2912" s="1">
        <f t="shared" si="732"/>
        <v>0.36771808650927168</v>
      </c>
      <c r="BW2912">
        <f t="shared" si="733"/>
        <v>0.35663989343319286</v>
      </c>
      <c r="BX2912">
        <f t="shared" si="734"/>
        <v>0.37501015837134094</v>
      </c>
      <c r="BY2912">
        <f t="shared" si="735"/>
        <v>157.76831331977766</v>
      </c>
    </row>
    <row r="2913" spans="1:77" x14ac:dyDescent="0.2">
      <c r="A2913">
        <v>16</v>
      </c>
      <c r="B2913">
        <v>51750</v>
      </c>
      <c r="C2913" t="s">
        <v>853</v>
      </c>
      <c r="D2913">
        <v>51</v>
      </c>
      <c r="E2913" t="s">
        <v>759</v>
      </c>
      <c r="F2913" t="s">
        <v>760</v>
      </c>
      <c r="G2913" t="s">
        <v>1531</v>
      </c>
      <c r="H2913">
        <v>750</v>
      </c>
      <c r="I2913">
        <v>2848</v>
      </c>
      <c r="J2913">
        <v>2167</v>
      </c>
      <c r="K2913">
        <v>195</v>
      </c>
      <c r="L2913">
        <v>1471</v>
      </c>
      <c r="M2913">
        <v>258</v>
      </c>
      <c r="N2913">
        <v>327</v>
      </c>
      <c r="O2913" s="3">
        <v>34574</v>
      </c>
      <c r="P2913" s="3">
        <v>48272.45405</v>
      </c>
      <c r="Q2913" s="3">
        <v>31768</v>
      </c>
      <c r="R2913" s="3">
        <v>44354.697760000003</v>
      </c>
      <c r="S2913" s="3">
        <v>2404.8000000000002</v>
      </c>
      <c r="T2913" s="3">
        <v>3357.5981230000002</v>
      </c>
      <c r="U2913" s="3">
        <v>32532</v>
      </c>
      <c r="V2913" s="3">
        <v>45421.39976</v>
      </c>
      <c r="W2913" s="3">
        <v>3040.6</v>
      </c>
      <c r="X2913" s="3">
        <v>4245.3064089999998</v>
      </c>
      <c r="Y2913" s="3">
        <v>291</v>
      </c>
      <c r="Z2913" s="3">
        <v>406.29618010000002</v>
      </c>
      <c r="AA2913">
        <v>1732</v>
      </c>
      <c r="AB2913">
        <v>1518</v>
      </c>
      <c r="AC2913">
        <v>221</v>
      </c>
      <c r="AD2913">
        <v>1311</v>
      </c>
      <c r="AE2913">
        <v>210</v>
      </c>
      <c r="AF2913">
        <v>218</v>
      </c>
      <c r="AG2913">
        <v>65</v>
      </c>
      <c r="AH2913">
        <v>22</v>
      </c>
      <c r="AI2913">
        <v>91</v>
      </c>
      <c r="AJ2913">
        <v>43</v>
      </c>
      <c r="AK2913">
        <v>14</v>
      </c>
      <c r="AL2913">
        <v>65</v>
      </c>
      <c r="AM2913">
        <v>88</v>
      </c>
      <c r="AN2913">
        <v>35</v>
      </c>
      <c r="AO2913">
        <v>117</v>
      </c>
      <c r="AP2913">
        <v>382</v>
      </c>
      <c r="AQ2913">
        <v>0</v>
      </c>
      <c r="AR2913" s="4">
        <v>5227</v>
      </c>
      <c r="AS2913" s="4">
        <f t="shared" si="724"/>
        <v>5609</v>
      </c>
      <c r="AT2913">
        <v>1.1016879079999999</v>
      </c>
      <c r="AU2913" s="4">
        <f t="shared" si="720"/>
        <v>1</v>
      </c>
      <c r="AV2913" s="4">
        <f t="shared" si="725"/>
        <v>6179.3674759719997</v>
      </c>
      <c r="AW2913" s="4">
        <v>0</v>
      </c>
      <c r="AX2913" s="4">
        <v>0</v>
      </c>
      <c r="AY2913" s="4">
        <v>80.53</v>
      </c>
      <c r="AZ2913" s="4">
        <f t="shared" si="726"/>
        <v>80.53</v>
      </c>
      <c r="BA2913" s="4">
        <f t="shared" si="727"/>
        <v>88.718927231240002</v>
      </c>
      <c r="BB2913" s="4">
        <v>9.51</v>
      </c>
      <c r="BC2913" s="4">
        <v>12000</v>
      </c>
      <c r="BD2913">
        <v>2.4778759479499999</v>
      </c>
      <c r="BE2913" s="2">
        <v>0.11</v>
      </c>
      <c r="BF2913">
        <v>40</v>
      </c>
      <c r="BG2913">
        <f t="shared" si="721"/>
        <v>0.11171872670841716</v>
      </c>
      <c r="BH2913">
        <v>0.60797500000000004</v>
      </c>
      <c r="BI2913" s="4">
        <v>0.52800000000000002</v>
      </c>
      <c r="BJ2913" s="4">
        <v>0.17599999999999999</v>
      </c>
      <c r="BK2913" s="3">
        <f t="shared" si="728"/>
        <v>385500</v>
      </c>
      <c r="BL2913" s="3">
        <f t="shared" si="729"/>
        <v>72</v>
      </c>
      <c r="BM2913" s="3">
        <v>820.99999999999989</v>
      </c>
      <c r="BN2913" s="3">
        <v>738.9</v>
      </c>
      <c r="BO2913" s="3">
        <f t="shared" si="730"/>
        <v>82.099999999999909</v>
      </c>
      <c r="BP2913" s="3">
        <f t="shared" si="731"/>
        <v>22800</v>
      </c>
      <c r="BQ2913">
        <v>0.72</v>
      </c>
      <c r="BR2913">
        <v>0.59</v>
      </c>
      <c r="BS2913">
        <v>7.85</v>
      </c>
      <c r="BT2913">
        <f t="shared" si="722"/>
        <v>732.90000000000009</v>
      </c>
      <c r="BU2913" s="1">
        <f t="shared" si="723"/>
        <v>0.1912783483824872</v>
      </c>
      <c r="BV2913" s="1">
        <f t="shared" si="732"/>
        <v>0.22289842224236889</v>
      </c>
      <c r="BW2913">
        <f t="shared" si="733"/>
        <v>0.21394613213485389</v>
      </c>
      <c r="BX2913">
        <f t="shared" si="734"/>
        <v>0.22862158976074759</v>
      </c>
      <c r="BY2913">
        <f t="shared" si="735"/>
        <v>156.01659151449869</v>
      </c>
    </row>
    <row r="2914" spans="1:77" x14ac:dyDescent="0.2">
      <c r="A2914">
        <v>16</v>
      </c>
      <c r="B2914">
        <v>51760</v>
      </c>
      <c r="C2914" t="s">
        <v>1397</v>
      </c>
      <c r="D2914">
        <v>51</v>
      </c>
      <c r="E2914" t="s">
        <v>759</v>
      </c>
      <c r="F2914" t="s">
        <v>760</v>
      </c>
      <c r="G2914" t="s">
        <v>1407</v>
      </c>
      <c r="H2914">
        <v>760</v>
      </c>
      <c r="I2914">
        <v>1126</v>
      </c>
      <c r="J2914">
        <v>2853</v>
      </c>
      <c r="K2914">
        <v>151</v>
      </c>
      <c r="L2914">
        <v>1706</v>
      </c>
      <c r="M2914">
        <v>342</v>
      </c>
      <c r="N2914">
        <v>457</v>
      </c>
      <c r="O2914" s="3">
        <v>43803</v>
      </c>
      <c r="P2914" s="3">
        <v>61158.046649999997</v>
      </c>
      <c r="Q2914" s="3">
        <v>43639</v>
      </c>
      <c r="R2914" s="3">
        <v>60929.068740000002</v>
      </c>
      <c r="S2914" s="3">
        <v>1676.6</v>
      </c>
      <c r="T2914" s="3">
        <v>2340.8803280000002</v>
      </c>
      <c r="U2914" s="3">
        <v>33616</v>
      </c>
      <c r="V2914" s="3">
        <v>46934.887940000001</v>
      </c>
      <c r="W2914" s="3">
        <v>4118.5</v>
      </c>
      <c r="X2914" s="3">
        <v>5750.2777239999996</v>
      </c>
      <c r="Y2914" s="3">
        <v>453</v>
      </c>
      <c r="Z2914" s="3">
        <v>632.48168239999995</v>
      </c>
      <c r="AA2914">
        <v>1003</v>
      </c>
      <c r="AB2914">
        <v>2668</v>
      </c>
      <c r="AC2914">
        <v>185</v>
      </c>
      <c r="AD2914">
        <v>1653</v>
      </c>
      <c r="AE2914">
        <v>356</v>
      </c>
      <c r="AF2914">
        <v>426</v>
      </c>
      <c r="AG2914">
        <v>65</v>
      </c>
      <c r="AH2914">
        <v>22</v>
      </c>
      <c r="AI2914">
        <v>91</v>
      </c>
      <c r="AJ2914">
        <v>43</v>
      </c>
      <c r="AK2914">
        <v>14</v>
      </c>
      <c r="AL2914">
        <v>65</v>
      </c>
      <c r="AM2914">
        <v>88</v>
      </c>
      <c r="AN2914">
        <v>35</v>
      </c>
      <c r="AO2914">
        <v>117</v>
      </c>
      <c r="AP2914">
        <v>382</v>
      </c>
      <c r="AQ2914">
        <v>0</v>
      </c>
      <c r="AR2914" s="4">
        <v>5227</v>
      </c>
      <c r="AS2914" s="4">
        <f t="shared" si="724"/>
        <v>5609</v>
      </c>
      <c r="AT2914">
        <v>1.08441031</v>
      </c>
      <c r="AU2914" s="4">
        <f t="shared" si="720"/>
        <v>1</v>
      </c>
      <c r="AV2914" s="4">
        <f t="shared" si="725"/>
        <v>6082.4574287899995</v>
      </c>
      <c r="AW2914" s="4">
        <v>0</v>
      </c>
      <c r="AX2914" s="4">
        <v>0</v>
      </c>
      <c r="AY2914" s="4">
        <v>80.53</v>
      </c>
      <c r="AZ2914" s="4">
        <f t="shared" si="726"/>
        <v>80.53</v>
      </c>
      <c r="BA2914" s="4">
        <f t="shared" si="727"/>
        <v>87.327562264299999</v>
      </c>
      <c r="BB2914" s="4">
        <v>9.51</v>
      </c>
      <c r="BC2914" s="4">
        <v>12000</v>
      </c>
      <c r="BD2914">
        <v>2.523882194</v>
      </c>
      <c r="BE2914" s="2">
        <v>0.11</v>
      </c>
      <c r="BF2914">
        <v>40</v>
      </c>
      <c r="BG2914">
        <f t="shared" si="721"/>
        <v>0.11171872670841716</v>
      </c>
      <c r="BH2914">
        <v>0.31764999999999999</v>
      </c>
      <c r="BI2914" s="4">
        <v>0.52800000000000002</v>
      </c>
      <c r="BJ2914" s="4">
        <v>0.17599999999999999</v>
      </c>
      <c r="BK2914" s="3">
        <f t="shared" si="728"/>
        <v>385500</v>
      </c>
      <c r="BL2914" s="3">
        <f t="shared" si="729"/>
        <v>72</v>
      </c>
      <c r="BM2914" s="3">
        <v>820.99999999999989</v>
      </c>
      <c r="BN2914" s="3">
        <v>738.9</v>
      </c>
      <c r="BO2914" s="3">
        <f t="shared" si="730"/>
        <v>82.099999999999909</v>
      </c>
      <c r="BP2914" s="3">
        <f t="shared" si="731"/>
        <v>22800</v>
      </c>
      <c r="BQ2914">
        <v>0.72</v>
      </c>
      <c r="BR2914">
        <v>0.59</v>
      </c>
      <c r="BS2914">
        <v>7.85</v>
      </c>
      <c r="BT2914">
        <f t="shared" si="722"/>
        <v>732.90000000000009</v>
      </c>
      <c r="BU2914" s="1">
        <f t="shared" si="723"/>
        <v>0.32113674964263211</v>
      </c>
      <c r="BV2914" s="1">
        <f t="shared" si="732"/>
        <v>0.360781497829057</v>
      </c>
      <c r="BW2914">
        <f t="shared" si="733"/>
        <v>0.34970330475297817</v>
      </c>
      <c r="BX2914">
        <f t="shared" si="734"/>
        <v>0.36807356969112626</v>
      </c>
      <c r="BY2914">
        <f t="shared" si="735"/>
        <v>157.76831331977766</v>
      </c>
    </row>
    <row r="2915" spans="1:77" x14ac:dyDescent="0.2">
      <c r="A2915">
        <v>16</v>
      </c>
      <c r="B2915">
        <v>51770</v>
      </c>
      <c r="C2915" t="s">
        <v>853</v>
      </c>
      <c r="D2915">
        <v>51</v>
      </c>
      <c r="E2915" t="s">
        <v>759</v>
      </c>
      <c r="F2915" t="s">
        <v>760</v>
      </c>
      <c r="G2915" t="s">
        <v>1417</v>
      </c>
      <c r="H2915">
        <v>770</v>
      </c>
      <c r="I2915">
        <v>7424</v>
      </c>
      <c r="J2915">
        <v>4240</v>
      </c>
      <c r="K2915">
        <v>194</v>
      </c>
      <c r="L2915">
        <v>1883</v>
      </c>
      <c r="M2915">
        <v>475</v>
      </c>
      <c r="N2915">
        <v>582</v>
      </c>
      <c r="O2915" s="3">
        <v>79924</v>
      </c>
      <c r="P2915" s="3">
        <v>111590.4326</v>
      </c>
      <c r="Q2915" s="3">
        <v>54568</v>
      </c>
      <c r="R2915" s="3">
        <v>76188.212899999999</v>
      </c>
      <c r="S2915" s="3">
        <v>2201.3000000000002</v>
      </c>
      <c r="T2915" s="3">
        <v>3073.4700379999999</v>
      </c>
      <c r="U2915" s="3">
        <v>38693</v>
      </c>
      <c r="V2915" s="3">
        <v>54023.429880000003</v>
      </c>
      <c r="W2915" s="3">
        <v>5069.8</v>
      </c>
      <c r="X2915" s="3">
        <v>7078.4892570000002</v>
      </c>
      <c r="Y2915" s="3">
        <v>489</v>
      </c>
      <c r="Z2915" s="3">
        <v>682.74512730000004</v>
      </c>
      <c r="AA2915">
        <v>3084</v>
      </c>
      <c r="AB2915">
        <v>2144</v>
      </c>
      <c r="AC2915">
        <v>211</v>
      </c>
      <c r="AD2915">
        <v>1458</v>
      </c>
      <c r="AE2915">
        <v>276</v>
      </c>
      <c r="AF2915">
        <v>295</v>
      </c>
      <c r="AG2915">
        <v>65</v>
      </c>
      <c r="AH2915">
        <v>22</v>
      </c>
      <c r="AI2915">
        <v>91</v>
      </c>
      <c r="AJ2915">
        <v>43</v>
      </c>
      <c r="AK2915">
        <v>14</v>
      </c>
      <c r="AL2915">
        <v>65</v>
      </c>
      <c r="AM2915">
        <v>88</v>
      </c>
      <c r="AN2915">
        <v>35</v>
      </c>
      <c r="AO2915">
        <v>117</v>
      </c>
      <c r="AP2915">
        <v>382</v>
      </c>
      <c r="AQ2915">
        <v>0</v>
      </c>
      <c r="AR2915" s="4">
        <v>5227</v>
      </c>
      <c r="AS2915" s="4">
        <f t="shared" si="724"/>
        <v>5609</v>
      </c>
      <c r="AT2915">
        <v>1.0033972259999999</v>
      </c>
      <c r="AU2915" s="4">
        <f t="shared" si="720"/>
        <v>1</v>
      </c>
      <c r="AV2915" s="4">
        <f t="shared" si="725"/>
        <v>5628.0550406339999</v>
      </c>
      <c r="AW2915" s="4">
        <v>0</v>
      </c>
      <c r="AX2915" s="4">
        <v>0</v>
      </c>
      <c r="AY2915" s="4">
        <v>80.53</v>
      </c>
      <c r="AZ2915" s="4">
        <f t="shared" si="726"/>
        <v>80.53</v>
      </c>
      <c r="BA2915" s="4">
        <f t="shared" si="727"/>
        <v>80.80357860977999</v>
      </c>
      <c r="BB2915" s="4">
        <v>9.51</v>
      </c>
      <c r="BC2915" s="4">
        <v>12000</v>
      </c>
      <c r="BD2915">
        <v>2.5066738128699999</v>
      </c>
      <c r="BE2915" s="2">
        <v>0.11</v>
      </c>
      <c r="BF2915">
        <v>40</v>
      </c>
      <c r="BG2915">
        <f t="shared" si="721"/>
        <v>0.11171872670841716</v>
      </c>
      <c r="BH2915">
        <v>0.60797500000000004</v>
      </c>
      <c r="BI2915" s="4">
        <v>0.52800000000000002</v>
      </c>
      <c r="BJ2915" s="4">
        <v>0.17599999999999999</v>
      </c>
      <c r="BK2915" s="3">
        <f t="shared" si="728"/>
        <v>385500</v>
      </c>
      <c r="BL2915" s="3">
        <f t="shared" si="729"/>
        <v>72</v>
      </c>
      <c r="BM2915" s="3">
        <v>820.99999999999989</v>
      </c>
      <c r="BN2915" s="3">
        <v>738.9</v>
      </c>
      <c r="BO2915" s="3">
        <f t="shared" si="730"/>
        <v>82.099999999999909</v>
      </c>
      <c r="BP2915" s="3">
        <f t="shared" si="731"/>
        <v>22800</v>
      </c>
      <c r="BQ2915">
        <v>0.72</v>
      </c>
      <c r="BR2915">
        <v>0.59</v>
      </c>
      <c r="BS2915">
        <v>7.85</v>
      </c>
      <c r="BT2915">
        <f t="shared" si="722"/>
        <v>732.90000000000009</v>
      </c>
      <c r="BU2915" s="1">
        <f t="shared" si="723"/>
        <v>0.17857302415265661</v>
      </c>
      <c r="BV2915" s="1">
        <f t="shared" si="732"/>
        <v>0.22036547543595028</v>
      </c>
      <c r="BW2915">
        <f t="shared" si="733"/>
        <v>0.21141318532843528</v>
      </c>
      <c r="BX2915">
        <f t="shared" si="734"/>
        <v>0.22608864295432898</v>
      </c>
      <c r="BY2915">
        <f t="shared" si="735"/>
        <v>156.01659151449869</v>
      </c>
    </row>
    <row r="2916" spans="1:77" x14ac:dyDescent="0.2">
      <c r="A2916">
        <v>16</v>
      </c>
      <c r="B2916">
        <v>51775</v>
      </c>
      <c r="C2916" t="s">
        <v>853</v>
      </c>
      <c r="D2916">
        <v>51</v>
      </c>
      <c r="E2916" t="s">
        <v>759</v>
      </c>
      <c r="F2916" t="s">
        <v>760</v>
      </c>
      <c r="G2916" t="s">
        <v>1404</v>
      </c>
      <c r="H2916">
        <v>775</v>
      </c>
      <c r="I2916">
        <v>7424</v>
      </c>
      <c r="J2916">
        <v>4240</v>
      </c>
      <c r="K2916">
        <v>191</v>
      </c>
      <c r="L2916">
        <v>1886</v>
      </c>
      <c r="M2916">
        <v>475</v>
      </c>
      <c r="N2916">
        <v>582</v>
      </c>
      <c r="O2916" s="3">
        <v>79691</v>
      </c>
      <c r="P2916" s="3">
        <v>111265.1164</v>
      </c>
      <c r="Q2916" s="3">
        <v>54779</v>
      </c>
      <c r="R2916" s="3">
        <v>76482.812539999999</v>
      </c>
      <c r="S2916" s="3">
        <v>2203.5</v>
      </c>
      <c r="T2916" s="3">
        <v>3076.5416930000001</v>
      </c>
      <c r="U2916" s="3">
        <v>38657</v>
      </c>
      <c r="V2916" s="3">
        <v>53973.166440000001</v>
      </c>
      <c r="W2916" s="3">
        <v>5088.8999999999996</v>
      </c>
      <c r="X2916" s="3">
        <v>7105.1568070000003</v>
      </c>
      <c r="Y2916" s="3">
        <v>491</v>
      </c>
      <c r="Z2916" s="3">
        <v>685.53754089999995</v>
      </c>
      <c r="AA2916">
        <v>3070</v>
      </c>
      <c r="AB2916">
        <v>2143</v>
      </c>
      <c r="AC2916">
        <v>216</v>
      </c>
      <c r="AD2916">
        <v>1459</v>
      </c>
      <c r="AE2916">
        <v>276</v>
      </c>
      <c r="AF2916">
        <v>295</v>
      </c>
      <c r="AG2916">
        <v>65</v>
      </c>
      <c r="AH2916">
        <v>22</v>
      </c>
      <c r="AI2916">
        <v>91</v>
      </c>
      <c r="AJ2916">
        <v>43</v>
      </c>
      <c r="AK2916">
        <v>14</v>
      </c>
      <c r="AL2916">
        <v>65</v>
      </c>
      <c r="AM2916">
        <v>88</v>
      </c>
      <c r="AN2916">
        <v>35</v>
      </c>
      <c r="AO2916">
        <v>117</v>
      </c>
      <c r="AP2916">
        <v>382</v>
      </c>
      <c r="AQ2916">
        <v>0</v>
      </c>
      <c r="AR2916" s="4">
        <v>5227</v>
      </c>
      <c r="AS2916" s="4">
        <f t="shared" si="724"/>
        <v>5609</v>
      </c>
      <c r="AT2916">
        <v>1.0033972259999999</v>
      </c>
      <c r="AU2916" s="4">
        <f t="shared" si="720"/>
        <v>1</v>
      </c>
      <c r="AV2916" s="4">
        <f t="shared" si="725"/>
        <v>5628.0550406339999</v>
      </c>
      <c r="AW2916" s="4">
        <v>0</v>
      </c>
      <c r="AX2916" s="4">
        <v>0</v>
      </c>
      <c r="AY2916" s="4">
        <v>80.53</v>
      </c>
      <c r="AZ2916" s="4">
        <f t="shared" si="726"/>
        <v>80.53</v>
      </c>
      <c r="BA2916" s="4">
        <f t="shared" si="727"/>
        <v>80.80357860977999</v>
      </c>
      <c r="BB2916" s="4">
        <v>9.51</v>
      </c>
      <c r="BC2916" s="4">
        <v>12000</v>
      </c>
      <c r="BD2916">
        <v>2.4991636276200002</v>
      </c>
      <c r="BE2916" s="2">
        <v>0.11</v>
      </c>
      <c r="BF2916">
        <v>40</v>
      </c>
      <c r="BG2916">
        <f t="shared" si="721"/>
        <v>0.11171872670841716</v>
      </c>
      <c r="BH2916">
        <v>0.60797500000000004</v>
      </c>
      <c r="BI2916" s="4">
        <v>0.52800000000000002</v>
      </c>
      <c r="BJ2916" s="4">
        <v>0.17599999999999999</v>
      </c>
      <c r="BK2916" s="3">
        <f t="shared" si="728"/>
        <v>385500</v>
      </c>
      <c r="BL2916" s="3">
        <f t="shared" si="729"/>
        <v>72</v>
      </c>
      <c r="BM2916" s="3">
        <v>820.99999999999989</v>
      </c>
      <c r="BN2916" s="3">
        <v>738.9</v>
      </c>
      <c r="BO2916" s="3">
        <f t="shared" si="730"/>
        <v>82.099999999999909</v>
      </c>
      <c r="BP2916" s="3">
        <f t="shared" si="731"/>
        <v>22800</v>
      </c>
      <c r="BQ2916">
        <v>0.72</v>
      </c>
      <c r="BR2916">
        <v>0.59</v>
      </c>
      <c r="BS2916">
        <v>7.85</v>
      </c>
      <c r="BT2916">
        <f t="shared" si="722"/>
        <v>732.90000000000009</v>
      </c>
      <c r="BU2916" s="1">
        <f t="shared" si="723"/>
        <v>0.17848290192965663</v>
      </c>
      <c r="BV2916" s="1">
        <f t="shared" si="732"/>
        <v>0.22035965310984632</v>
      </c>
      <c r="BW2916">
        <f t="shared" si="733"/>
        <v>0.21140736300233132</v>
      </c>
      <c r="BX2916">
        <f t="shared" si="734"/>
        <v>0.22608282062822502</v>
      </c>
      <c r="BY2916">
        <f t="shared" si="735"/>
        <v>156.01659151449869</v>
      </c>
    </row>
    <row r="2917" spans="1:77" x14ac:dyDescent="0.2">
      <c r="A2917">
        <v>16</v>
      </c>
      <c r="B2917">
        <v>51790</v>
      </c>
      <c r="C2917" t="s">
        <v>1397</v>
      </c>
      <c r="D2917">
        <v>51</v>
      </c>
      <c r="E2917" t="s">
        <v>759</v>
      </c>
      <c r="F2917" t="s">
        <v>760</v>
      </c>
      <c r="G2917" t="s">
        <v>1412</v>
      </c>
      <c r="H2917">
        <v>790</v>
      </c>
      <c r="I2917">
        <v>1821</v>
      </c>
      <c r="J2917">
        <v>2400</v>
      </c>
      <c r="K2917">
        <v>224</v>
      </c>
      <c r="L2917">
        <v>1584</v>
      </c>
      <c r="M2917">
        <v>282</v>
      </c>
      <c r="N2917">
        <v>333</v>
      </c>
      <c r="O2917" s="3">
        <v>22462</v>
      </c>
      <c r="P2917" s="3">
        <v>31361.597239999999</v>
      </c>
      <c r="Q2917" s="3">
        <v>34807</v>
      </c>
      <c r="R2917" s="3">
        <v>48597.770239999998</v>
      </c>
      <c r="S2917" s="3">
        <v>2764.2</v>
      </c>
      <c r="T2917" s="3">
        <v>3859.3948489999998</v>
      </c>
      <c r="U2917" s="3">
        <v>34253</v>
      </c>
      <c r="V2917" s="3">
        <v>47824.271670000002</v>
      </c>
      <c r="W2917" s="3">
        <v>3299.7</v>
      </c>
      <c r="X2917" s="3">
        <v>4607.0635920000004</v>
      </c>
      <c r="Y2917" s="3">
        <v>306</v>
      </c>
      <c r="Z2917" s="3">
        <v>427.23928210000003</v>
      </c>
      <c r="AA2917">
        <v>1577</v>
      </c>
      <c r="AB2917">
        <v>1772</v>
      </c>
      <c r="AC2917">
        <v>206</v>
      </c>
      <c r="AD2917">
        <v>1363</v>
      </c>
      <c r="AE2917">
        <v>240</v>
      </c>
      <c r="AF2917">
        <v>249</v>
      </c>
      <c r="AG2917">
        <v>65</v>
      </c>
      <c r="AH2917">
        <v>22</v>
      </c>
      <c r="AI2917">
        <v>91</v>
      </c>
      <c r="AJ2917">
        <v>43</v>
      </c>
      <c r="AK2917">
        <v>14</v>
      </c>
      <c r="AL2917">
        <v>65</v>
      </c>
      <c r="AM2917">
        <v>88</v>
      </c>
      <c r="AN2917">
        <v>35</v>
      </c>
      <c r="AO2917">
        <v>117</v>
      </c>
      <c r="AP2917">
        <v>382</v>
      </c>
      <c r="AQ2917">
        <v>0</v>
      </c>
      <c r="AR2917" s="4">
        <v>5227</v>
      </c>
      <c r="AS2917" s="4">
        <f t="shared" si="724"/>
        <v>5609</v>
      </c>
      <c r="AT2917">
        <v>1.0455111269999999</v>
      </c>
      <c r="AU2917" s="4">
        <f t="shared" si="720"/>
        <v>1</v>
      </c>
      <c r="AV2917" s="4">
        <f t="shared" si="725"/>
        <v>5864.2719113429994</v>
      </c>
      <c r="AW2917" s="4">
        <v>0</v>
      </c>
      <c r="AX2917" s="4">
        <v>0</v>
      </c>
      <c r="AY2917" s="4">
        <v>80.53</v>
      </c>
      <c r="AZ2917" s="4">
        <f t="shared" si="726"/>
        <v>80.53</v>
      </c>
      <c r="BA2917" s="4">
        <f t="shared" si="727"/>
        <v>84.195011057309998</v>
      </c>
      <c r="BB2917" s="4">
        <v>9.51</v>
      </c>
      <c r="BC2917" s="4">
        <v>12000</v>
      </c>
      <c r="BD2917">
        <v>2.4926277399100001</v>
      </c>
      <c r="BE2917" s="2">
        <v>0.11</v>
      </c>
      <c r="BF2917">
        <v>40</v>
      </c>
      <c r="BG2917">
        <f t="shared" si="721"/>
        <v>0.11171872670841716</v>
      </c>
      <c r="BH2917">
        <v>0.31764999999999999</v>
      </c>
      <c r="BI2917" s="4">
        <v>0.52800000000000002</v>
      </c>
      <c r="BJ2917" s="4">
        <v>0.17599999999999999</v>
      </c>
      <c r="BK2917" s="3">
        <f t="shared" si="728"/>
        <v>385500</v>
      </c>
      <c r="BL2917" s="3">
        <f t="shared" si="729"/>
        <v>72</v>
      </c>
      <c r="BM2917" s="3">
        <v>820.99999999999989</v>
      </c>
      <c r="BN2917" s="3">
        <v>738.9</v>
      </c>
      <c r="BO2917" s="3">
        <f t="shared" si="730"/>
        <v>82.099999999999909</v>
      </c>
      <c r="BP2917" s="3">
        <f t="shared" si="731"/>
        <v>22800</v>
      </c>
      <c r="BQ2917">
        <v>0.72</v>
      </c>
      <c r="BR2917">
        <v>0.59</v>
      </c>
      <c r="BS2917">
        <v>7.85</v>
      </c>
      <c r="BT2917">
        <f t="shared" si="722"/>
        <v>732.90000000000009</v>
      </c>
      <c r="BU2917" s="1">
        <f t="shared" si="723"/>
        <v>0.31087604212784775</v>
      </c>
      <c r="BV2917" s="1">
        <f t="shared" si="732"/>
        <v>0.34728832359444867</v>
      </c>
      <c r="BW2917">
        <f t="shared" si="733"/>
        <v>0.33621013051836984</v>
      </c>
      <c r="BX2917">
        <f t="shared" si="734"/>
        <v>0.35458039545651793</v>
      </c>
      <c r="BY2917">
        <f t="shared" si="735"/>
        <v>157.76831331977766</v>
      </c>
    </row>
    <row r="2918" spans="1:77" x14ac:dyDescent="0.2">
      <c r="A2918">
        <v>16</v>
      </c>
      <c r="B2918">
        <v>51800</v>
      </c>
      <c r="C2918" t="s">
        <v>1397</v>
      </c>
      <c r="D2918">
        <v>51</v>
      </c>
      <c r="E2918" t="s">
        <v>759</v>
      </c>
      <c r="F2918" t="s">
        <v>760</v>
      </c>
      <c r="G2918" t="s">
        <v>1413</v>
      </c>
      <c r="H2918">
        <v>800</v>
      </c>
      <c r="I2918">
        <v>1291</v>
      </c>
      <c r="J2918">
        <v>4175</v>
      </c>
      <c r="K2918">
        <v>260</v>
      </c>
      <c r="L2918">
        <v>2060</v>
      </c>
      <c r="M2918">
        <v>489</v>
      </c>
      <c r="N2918">
        <v>649</v>
      </c>
      <c r="O2918" s="3">
        <v>53912</v>
      </c>
      <c r="P2918" s="3">
        <v>75272.301240000001</v>
      </c>
      <c r="Q2918" s="3">
        <v>48589</v>
      </c>
      <c r="R2918" s="3">
        <v>67840.292419999998</v>
      </c>
      <c r="S2918" s="3">
        <v>1876.3</v>
      </c>
      <c r="T2918" s="3">
        <v>2619.7028270000001</v>
      </c>
      <c r="U2918" s="3">
        <v>34932</v>
      </c>
      <c r="V2918" s="3">
        <v>48772.296090000003</v>
      </c>
      <c r="W2918" s="3">
        <v>4575.1000000000004</v>
      </c>
      <c r="X2918" s="3">
        <v>6387.7857510000003</v>
      </c>
      <c r="Y2918" s="3">
        <v>529</v>
      </c>
      <c r="Z2918" s="3">
        <v>738.59339950000003</v>
      </c>
      <c r="AA2918">
        <v>942</v>
      </c>
      <c r="AB2918">
        <v>2170</v>
      </c>
      <c r="AC2918">
        <v>224</v>
      </c>
      <c r="AD2918">
        <v>1460</v>
      </c>
      <c r="AE2918">
        <v>285</v>
      </c>
      <c r="AF2918">
        <v>317</v>
      </c>
      <c r="AG2918">
        <v>65</v>
      </c>
      <c r="AH2918">
        <v>22</v>
      </c>
      <c r="AI2918">
        <v>91</v>
      </c>
      <c r="AJ2918">
        <v>43</v>
      </c>
      <c r="AK2918">
        <v>14</v>
      </c>
      <c r="AL2918">
        <v>65</v>
      </c>
      <c r="AM2918">
        <v>88</v>
      </c>
      <c r="AN2918">
        <v>35</v>
      </c>
      <c r="AO2918">
        <v>117</v>
      </c>
      <c r="AP2918">
        <v>382</v>
      </c>
      <c r="AQ2918">
        <v>0</v>
      </c>
      <c r="AR2918" s="4">
        <v>5227</v>
      </c>
      <c r="AS2918" s="4">
        <f t="shared" si="724"/>
        <v>5609</v>
      </c>
      <c r="AT2918">
        <v>1.0908701679999999</v>
      </c>
      <c r="AU2918" s="4">
        <f t="shared" si="720"/>
        <v>1</v>
      </c>
      <c r="AV2918" s="4">
        <f t="shared" si="725"/>
        <v>6118.6907723119994</v>
      </c>
      <c r="AW2918" s="4">
        <v>0</v>
      </c>
      <c r="AX2918" s="4">
        <v>0</v>
      </c>
      <c r="AY2918" s="4">
        <v>80.53</v>
      </c>
      <c r="AZ2918" s="4">
        <f t="shared" si="726"/>
        <v>80.53</v>
      </c>
      <c r="BA2918" s="4">
        <f t="shared" si="727"/>
        <v>87.847774629039989</v>
      </c>
      <c r="BB2918" s="4">
        <v>9.51</v>
      </c>
      <c r="BC2918" s="4">
        <v>12000</v>
      </c>
      <c r="BD2918">
        <v>2.5561367923599998</v>
      </c>
      <c r="BE2918" s="2">
        <v>0.11</v>
      </c>
      <c r="BF2918">
        <v>40</v>
      </c>
      <c r="BG2918">
        <f t="shared" si="721"/>
        <v>0.11171872670841716</v>
      </c>
      <c r="BH2918">
        <v>0.31764999999999999</v>
      </c>
      <c r="BI2918" s="4">
        <v>0.52800000000000002</v>
      </c>
      <c r="BJ2918" s="4">
        <v>0.17599999999999999</v>
      </c>
      <c r="BK2918" s="3">
        <f t="shared" si="728"/>
        <v>385500</v>
      </c>
      <c r="BL2918" s="3">
        <f t="shared" si="729"/>
        <v>72</v>
      </c>
      <c r="BM2918" s="3">
        <v>820.99999999999989</v>
      </c>
      <c r="BN2918" s="3">
        <v>738.9</v>
      </c>
      <c r="BO2918" s="3">
        <f t="shared" si="730"/>
        <v>82.099999999999909</v>
      </c>
      <c r="BP2918" s="3">
        <f t="shared" si="731"/>
        <v>22800</v>
      </c>
      <c r="BQ2918">
        <v>0.72</v>
      </c>
      <c r="BR2918">
        <v>0.59</v>
      </c>
      <c r="BS2918">
        <v>7.85</v>
      </c>
      <c r="BT2918">
        <f t="shared" si="722"/>
        <v>732.90000000000009</v>
      </c>
      <c r="BU2918" s="1">
        <f t="shared" si="723"/>
        <v>0.32316548252866578</v>
      </c>
      <c r="BV2918" s="1">
        <f t="shared" si="732"/>
        <v>0.36512254297578273</v>
      </c>
      <c r="BW2918">
        <f t="shared" si="733"/>
        <v>0.3540443498997039</v>
      </c>
      <c r="BX2918">
        <f t="shared" si="734"/>
        <v>0.37241461483785199</v>
      </c>
      <c r="BY2918">
        <f t="shared" si="735"/>
        <v>157.76831331977766</v>
      </c>
    </row>
    <row r="2919" spans="1:77" x14ac:dyDescent="0.2">
      <c r="A2919">
        <v>16</v>
      </c>
      <c r="B2919">
        <v>51810</v>
      </c>
      <c r="C2919" t="s">
        <v>1397</v>
      </c>
      <c r="D2919">
        <v>51</v>
      </c>
      <c r="E2919" t="s">
        <v>759</v>
      </c>
      <c r="F2919" t="s">
        <v>760</v>
      </c>
      <c r="G2919" t="s">
        <v>1447</v>
      </c>
      <c r="H2919">
        <v>810</v>
      </c>
      <c r="I2919">
        <v>1291</v>
      </c>
      <c r="J2919">
        <v>4175</v>
      </c>
      <c r="K2919">
        <v>477</v>
      </c>
      <c r="L2919">
        <v>2065</v>
      </c>
      <c r="M2919">
        <v>489</v>
      </c>
      <c r="N2919">
        <v>649</v>
      </c>
      <c r="O2919" s="3">
        <v>54829</v>
      </c>
      <c r="P2919" s="3">
        <v>76552.622879999995</v>
      </c>
      <c r="Q2919" s="3">
        <v>49277</v>
      </c>
      <c r="R2919" s="3">
        <v>68800.882700000002</v>
      </c>
      <c r="S2919" s="3">
        <v>1952.3</v>
      </c>
      <c r="T2919" s="3">
        <v>2725.8145439999998</v>
      </c>
      <c r="U2919" s="3">
        <v>35229</v>
      </c>
      <c r="V2919" s="3">
        <v>49186.969510000003</v>
      </c>
      <c r="W2919" s="3">
        <v>4640.3</v>
      </c>
      <c r="X2919" s="3">
        <v>6478.8184339999998</v>
      </c>
      <c r="Y2919" s="3">
        <v>540</v>
      </c>
      <c r="Z2919" s="3">
        <v>753.9516744</v>
      </c>
      <c r="AA2919">
        <v>1070</v>
      </c>
      <c r="AB2919">
        <v>2304</v>
      </c>
      <c r="AC2919">
        <v>300</v>
      </c>
      <c r="AD2919">
        <v>1473</v>
      </c>
      <c r="AE2919">
        <v>303</v>
      </c>
      <c r="AF2919">
        <v>351</v>
      </c>
      <c r="AG2919">
        <v>65</v>
      </c>
      <c r="AH2919">
        <v>22</v>
      </c>
      <c r="AI2919">
        <v>91</v>
      </c>
      <c r="AJ2919">
        <v>43</v>
      </c>
      <c r="AK2919">
        <v>14</v>
      </c>
      <c r="AL2919">
        <v>65</v>
      </c>
      <c r="AM2919">
        <v>88</v>
      </c>
      <c r="AN2919">
        <v>35</v>
      </c>
      <c r="AO2919">
        <v>117</v>
      </c>
      <c r="AP2919">
        <v>382</v>
      </c>
      <c r="AQ2919">
        <v>0</v>
      </c>
      <c r="AR2919" s="4">
        <v>5227</v>
      </c>
      <c r="AS2919" s="4">
        <f t="shared" si="724"/>
        <v>5609</v>
      </c>
      <c r="AT2919">
        <v>1.100674486</v>
      </c>
      <c r="AU2919" s="4">
        <f t="shared" si="720"/>
        <v>1</v>
      </c>
      <c r="AV2919" s="4">
        <f t="shared" si="725"/>
        <v>6173.6831919739998</v>
      </c>
      <c r="AW2919" s="4">
        <v>0</v>
      </c>
      <c r="AX2919" s="4">
        <v>0</v>
      </c>
      <c r="AY2919" s="4">
        <v>80.53</v>
      </c>
      <c r="AZ2919" s="4">
        <f t="shared" si="726"/>
        <v>80.53</v>
      </c>
      <c r="BA2919" s="4">
        <f t="shared" si="727"/>
        <v>88.637316357579991</v>
      </c>
      <c r="BB2919" s="4">
        <v>9.51</v>
      </c>
      <c r="BC2919" s="4">
        <v>12000</v>
      </c>
      <c r="BD2919">
        <v>2.55199660195</v>
      </c>
      <c r="BE2919" s="2">
        <v>0.11</v>
      </c>
      <c r="BF2919">
        <v>40</v>
      </c>
      <c r="BG2919">
        <f t="shared" si="721"/>
        <v>0.11171872670841716</v>
      </c>
      <c r="BH2919">
        <v>0.31764999999999999</v>
      </c>
      <c r="BI2919" s="4">
        <v>0.52800000000000002</v>
      </c>
      <c r="BJ2919" s="4">
        <v>0.17599999999999999</v>
      </c>
      <c r="BK2919" s="3">
        <f t="shared" si="728"/>
        <v>385500</v>
      </c>
      <c r="BL2919" s="3">
        <f t="shared" si="729"/>
        <v>72</v>
      </c>
      <c r="BM2919" s="3">
        <v>820.99999999999989</v>
      </c>
      <c r="BN2919" s="3">
        <v>738.9</v>
      </c>
      <c r="BO2919" s="3">
        <f t="shared" si="730"/>
        <v>82.099999999999909</v>
      </c>
      <c r="BP2919" s="3">
        <f t="shared" si="731"/>
        <v>22800</v>
      </c>
      <c r="BQ2919">
        <v>0.72</v>
      </c>
      <c r="BR2919">
        <v>0.59</v>
      </c>
      <c r="BS2919">
        <v>7.85</v>
      </c>
      <c r="BT2919">
        <f t="shared" si="722"/>
        <v>732.90000000000009</v>
      </c>
      <c r="BU2919" s="1">
        <f t="shared" si="723"/>
        <v>0.32560742316801533</v>
      </c>
      <c r="BV2919" s="1">
        <f t="shared" si="732"/>
        <v>0.36791789148094423</v>
      </c>
      <c r="BW2919">
        <f t="shared" si="733"/>
        <v>0.3568396984048654</v>
      </c>
      <c r="BX2919">
        <f t="shared" si="734"/>
        <v>0.37520996334301349</v>
      </c>
      <c r="BY2919">
        <f t="shared" si="735"/>
        <v>157.76831331977766</v>
      </c>
    </row>
    <row r="2920" spans="1:77" x14ac:dyDescent="0.2">
      <c r="A2920">
        <v>16</v>
      </c>
      <c r="B2920">
        <v>51820</v>
      </c>
      <c r="C2920" t="s">
        <v>1397</v>
      </c>
      <c r="D2920">
        <v>51</v>
      </c>
      <c r="E2920" t="s">
        <v>759</v>
      </c>
      <c r="F2920" t="s">
        <v>760</v>
      </c>
      <c r="G2920" t="s">
        <v>1431</v>
      </c>
      <c r="H2920">
        <v>820</v>
      </c>
      <c r="I2920">
        <v>1821</v>
      </c>
      <c r="J2920">
        <v>2400</v>
      </c>
      <c r="K2920">
        <v>227</v>
      </c>
      <c r="L2920">
        <v>1585</v>
      </c>
      <c r="M2920">
        <v>282</v>
      </c>
      <c r="N2920">
        <v>333</v>
      </c>
      <c r="O2920" s="3">
        <v>22523</v>
      </c>
      <c r="P2920" s="3">
        <v>31446.76585</v>
      </c>
      <c r="Q2920" s="3">
        <v>35342</v>
      </c>
      <c r="R2920" s="3">
        <v>49344.740879999998</v>
      </c>
      <c r="S2920" s="3">
        <v>2811.4</v>
      </c>
      <c r="T2920" s="3">
        <v>3925.2958100000001</v>
      </c>
      <c r="U2920" s="3">
        <v>34505</v>
      </c>
      <c r="V2920" s="3">
        <v>48176.11578</v>
      </c>
      <c r="W2920" s="3">
        <v>3351.7</v>
      </c>
      <c r="X2920" s="3">
        <v>4679.666346</v>
      </c>
      <c r="Y2920" s="3">
        <v>311</v>
      </c>
      <c r="Z2920" s="3">
        <v>434.22031620000001</v>
      </c>
      <c r="AA2920">
        <v>1587</v>
      </c>
      <c r="AB2920">
        <v>1862</v>
      </c>
      <c r="AC2920">
        <v>218</v>
      </c>
      <c r="AD2920">
        <v>1393</v>
      </c>
      <c r="AE2920">
        <v>250</v>
      </c>
      <c r="AF2920">
        <v>261</v>
      </c>
      <c r="AG2920">
        <v>65</v>
      </c>
      <c r="AH2920">
        <v>22</v>
      </c>
      <c r="AI2920">
        <v>91</v>
      </c>
      <c r="AJ2920">
        <v>43</v>
      </c>
      <c r="AK2920">
        <v>14</v>
      </c>
      <c r="AL2920">
        <v>65</v>
      </c>
      <c r="AM2920">
        <v>88</v>
      </c>
      <c r="AN2920">
        <v>35</v>
      </c>
      <c r="AO2920">
        <v>117</v>
      </c>
      <c r="AP2920">
        <v>382</v>
      </c>
      <c r="AQ2920">
        <v>0</v>
      </c>
      <c r="AR2920" s="4">
        <v>5227</v>
      </c>
      <c r="AS2920" s="4">
        <f t="shared" si="724"/>
        <v>5609</v>
      </c>
      <c r="AT2920">
        <v>1.100674486</v>
      </c>
      <c r="AU2920" s="4">
        <f t="shared" si="720"/>
        <v>1</v>
      </c>
      <c r="AV2920" s="4">
        <f t="shared" si="725"/>
        <v>6173.6831919739998</v>
      </c>
      <c r="AW2920" s="4">
        <v>0</v>
      </c>
      <c r="AX2920" s="4">
        <v>0</v>
      </c>
      <c r="AY2920" s="4">
        <v>80.53</v>
      </c>
      <c r="AZ2920" s="4">
        <f t="shared" si="726"/>
        <v>80.53</v>
      </c>
      <c r="BA2920" s="4">
        <f t="shared" si="727"/>
        <v>88.637316357579991</v>
      </c>
      <c r="BB2920" s="4">
        <v>9.51</v>
      </c>
      <c r="BC2920" s="4">
        <v>12000</v>
      </c>
      <c r="BD2920">
        <v>2.4881608486200002</v>
      </c>
      <c r="BE2920" s="2">
        <v>0.11</v>
      </c>
      <c r="BF2920">
        <v>40</v>
      </c>
      <c r="BG2920">
        <f t="shared" si="721"/>
        <v>0.11171872670841716</v>
      </c>
      <c r="BH2920">
        <v>0.31764999999999999</v>
      </c>
      <c r="BI2920" s="4">
        <v>0.52800000000000002</v>
      </c>
      <c r="BJ2920" s="4">
        <v>0.17599999999999999</v>
      </c>
      <c r="BK2920" s="3">
        <f t="shared" si="728"/>
        <v>385500</v>
      </c>
      <c r="BL2920" s="3">
        <f t="shared" si="729"/>
        <v>72</v>
      </c>
      <c r="BM2920" s="3">
        <v>820.99999999999989</v>
      </c>
      <c r="BN2920" s="3">
        <v>738.9</v>
      </c>
      <c r="BO2920" s="3">
        <f t="shared" si="730"/>
        <v>82.099999999999909</v>
      </c>
      <c r="BP2920" s="3">
        <f t="shared" si="731"/>
        <v>22800</v>
      </c>
      <c r="BQ2920">
        <v>0.72</v>
      </c>
      <c r="BR2920">
        <v>0.59</v>
      </c>
      <c r="BS2920">
        <v>7.85</v>
      </c>
      <c r="BT2920">
        <f t="shared" si="722"/>
        <v>732.90000000000009</v>
      </c>
      <c r="BU2920" s="1">
        <f t="shared" si="723"/>
        <v>0.32484139412805535</v>
      </c>
      <c r="BV2920" s="1">
        <f t="shared" si="732"/>
        <v>0.36152490524111625</v>
      </c>
      <c r="BW2920">
        <f t="shared" si="733"/>
        <v>0.35044671216503742</v>
      </c>
      <c r="BX2920">
        <f t="shared" si="734"/>
        <v>0.36881697710318551</v>
      </c>
      <c r="BY2920">
        <f t="shared" si="735"/>
        <v>157.76831331977766</v>
      </c>
    </row>
    <row r="2921" spans="1:77" x14ac:dyDescent="0.2">
      <c r="A2921">
        <v>16</v>
      </c>
      <c r="B2921">
        <v>51830</v>
      </c>
      <c r="C2921" t="s">
        <v>1397</v>
      </c>
      <c r="D2921">
        <v>51</v>
      </c>
      <c r="E2921" t="s">
        <v>759</v>
      </c>
      <c r="F2921" t="s">
        <v>760</v>
      </c>
      <c r="G2921" t="s">
        <v>1414</v>
      </c>
      <c r="H2921">
        <v>830</v>
      </c>
      <c r="I2921">
        <v>1209</v>
      </c>
      <c r="J2921">
        <v>4110</v>
      </c>
      <c r="K2921">
        <v>202</v>
      </c>
      <c r="L2921">
        <v>2310</v>
      </c>
      <c r="M2921">
        <v>489</v>
      </c>
      <c r="N2921">
        <v>607</v>
      </c>
      <c r="O2921" s="3">
        <v>67351</v>
      </c>
      <c r="P2921" s="3">
        <v>94035.924480000001</v>
      </c>
      <c r="Q2921" s="3">
        <v>49686</v>
      </c>
      <c r="R2921" s="3">
        <v>69371.931280000004</v>
      </c>
      <c r="S2921" s="3">
        <v>1528.9</v>
      </c>
      <c r="T2921" s="3">
        <v>2134.6605829999999</v>
      </c>
      <c r="U2921" s="3">
        <v>38454</v>
      </c>
      <c r="V2921" s="3">
        <v>53689.736449999997</v>
      </c>
      <c r="W2921" s="3">
        <v>4664.2</v>
      </c>
      <c r="X2921" s="3">
        <v>6512.1877770000001</v>
      </c>
      <c r="Y2921" s="3">
        <v>506</v>
      </c>
      <c r="Z2921" s="3">
        <v>706.48064299999999</v>
      </c>
      <c r="AA2921">
        <v>1071</v>
      </c>
      <c r="AB2921">
        <v>2348</v>
      </c>
      <c r="AC2921">
        <v>228</v>
      </c>
      <c r="AD2921">
        <v>1677</v>
      </c>
      <c r="AE2921">
        <v>309</v>
      </c>
      <c r="AF2921">
        <v>334</v>
      </c>
      <c r="AG2921">
        <v>65</v>
      </c>
      <c r="AH2921">
        <v>22</v>
      </c>
      <c r="AI2921">
        <v>91</v>
      </c>
      <c r="AJ2921">
        <v>43</v>
      </c>
      <c r="AK2921">
        <v>14</v>
      </c>
      <c r="AL2921">
        <v>65</v>
      </c>
      <c r="AM2921">
        <v>88</v>
      </c>
      <c r="AN2921">
        <v>35</v>
      </c>
      <c r="AO2921">
        <v>117</v>
      </c>
      <c r="AP2921">
        <v>382</v>
      </c>
      <c r="AQ2921">
        <v>0</v>
      </c>
      <c r="AR2921" s="4">
        <v>5227</v>
      </c>
      <c r="AS2921" s="4">
        <f t="shared" si="724"/>
        <v>5609</v>
      </c>
      <c r="AT2921">
        <v>1.100674486</v>
      </c>
      <c r="AU2921" s="4">
        <f t="shared" si="720"/>
        <v>1</v>
      </c>
      <c r="AV2921" s="4">
        <f t="shared" si="725"/>
        <v>6173.6831919739998</v>
      </c>
      <c r="AW2921" s="4">
        <v>0</v>
      </c>
      <c r="AX2921" s="4">
        <v>0</v>
      </c>
      <c r="AY2921" s="4">
        <v>80.53</v>
      </c>
      <c r="AZ2921" s="4">
        <f t="shared" si="726"/>
        <v>80.53</v>
      </c>
      <c r="BA2921" s="4">
        <f t="shared" si="727"/>
        <v>88.637316357579991</v>
      </c>
      <c r="BB2921" s="4">
        <v>9.51</v>
      </c>
      <c r="BC2921" s="4">
        <v>12000</v>
      </c>
      <c r="BD2921">
        <v>2.5337300300600001</v>
      </c>
      <c r="BE2921" s="2">
        <v>0.11</v>
      </c>
      <c r="BF2921">
        <v>40</v>
      </c>
      <c r="BG2921">
        <f t="shared" si="721"/>
        <v>0.11171872670841716</v>
      </c>
      <c r="BH2921">
        <v>0.31764999999999999</v>
      </c>
      <c r="BI2921" s="4">
        <v>0.52800000000000002</v>
      </c>
      <c r="BJ2921" s="4">
        <v>0.17599999999999999</v>
      </c>
      <c r="BK2921" s="3">
        <f t="shared" si="728"/>
        <v>385500</v>
      </c>
      <c r="BL2921" s="3">
        <f t="shared" si="729"/>
        <v>72</v>
      </c>
      <c r="BM2921" s="3">
        <v>820.99999999999989</v>
      </c>
      <c r="BN2921" s="3">
        <v>738.9</v>
      </c>
      <c r="BO2921" s="3">
        <f t="shared" si="730"/>
        <v>82.099999999999909</v>
      </c>
      <c r="BP2921" s="3">
        <f t="shared" si="731"/>
        <v>22800</v>
      </c>
      <c r="BQ2921">
        <v>0.72</v>
      </c>
      <c r="BR2921">
        <v>0.59</v>
      </c>
      <c r="BS2921">
        <v>7.85</v>
      </c>
      <c r="BT2921">
        <f t="shared" si="722"/>
        <v>732.90000000000009</v>
      </c>
      <c r="BU2921" s="1">
        <f t="shared" si="723"/>
        <v>0.32538822430533532</v>
      </c>
      <c r="BV2921" s="1">
        <f t="shared" si="732"/>
        <v>0.36809024122307621</v>
      </c>
      <c r="BW2921">
        <f t="shared" si="733"/>
        <v>0.35701204814699738</v>
      </c>
      <c r="BX2921">
        <f t="shared" si="734"/>
        <v>0.37538231308514547</v>
      </c>
      <c r="BY2921">
        <f t="shared" si="735"/>
        <v>157.76831331977766</v>
      </c>
    </row>
    <row r="2922" spans="1:77" x14ac:dyDescent="0.2">
      <c r="A2922">
        <v>11</v>
      </c>
      <c r="B2922">
        <v>51840</v>
      </c>
      <c r="C2922" t="s">
        <v>853</v>
      </c>
      <c r="D2922">
        <v>51</v>
      </c>
      <c r="E2922" t="s">
        <v>759</v>
      </c>
      <c r="F2922" t="s">
        <v>760</v>
      </c>
      <c r="G2922" t="s">
        <v>959</v>
      </c>
      <c r="H2922">
        <v>840</v>
      </c>
      <c r="I2922">
        <v>5021</v>
      </c>
      <c r="J2922">
        <v>3405</v>
      </c>
      <c r="K2922">
        <v>192</v>
      </c>
      <c r="L2922">
        <v>1684</v>
      </c>
      <c r="M2922">
        <v>394</v>
      </c>
      <c r="N2922">
        <v>478</v>
      </c>
      <c r="O2922" s="3">
        <v>45527</v>
      </c>
      <c r="P2922" s="3">
        <v>63565.107179999999</v>
      </c>
      <c r="Q2922" s="3">
        <v>46710</v>
      </c>
      <c r="R2922" s="3">
        <v>65216.81983</v>
      </c>
      <c r="S2922" s="3">
        <v>2503.5</v>
      </c>
      <c r="T2922" s="3">
        <v>3495.4037349999999</v>
      </c>
      <c r="U2922" s="3">
        <v>36170</v>
      </c>
      <c r="V2922" s="3">
        <v>50500.800109999996</v>
      </c>
      <c r="W2922" s="3">
        <v>4442.8</v>
      </c>
      <c r="X2922" s="3">
        <v>6203.0675899999997</v>
      </c>
      <c r="Y2922" s="3">
        <v>424</v>
      </c>
      <c r="Z2922" s="3">
        <v>591.99168499999996</v>
      </c>
      <c r="AA2922">
        <v>2903</v>
      </c>
      <c r="AB2922">
        <v>2266</v>
      </c>
      <c r="AC2922">
        <v>209</v>
      </c>
      <c r="AD2922">
        <v>1424</v>
      </c>
      <c r="AE2922">
        <v>293</v>
      </c>
      <c r="AF2922">
        <v>318</v>
      </c>
      <c r="AG2922">
        <v>65</v>
      </c>
      <c r="AH2922">
        <v>22</v>
      </c>
      <c r="AI2922">
        <v>91</v>
      </c>
      <c r="AJ2922">
        <v>43</v>
      </c>
      <c r="AK2922">
        <v>14</v>
      </c>
      <c r="AL2922">
        <v>65</v>
      </c>
      <c r="AM2922">
        <v>88</v>
      </c>
      <c r="AN2922">
        <v>35</v>
      </c>
      <c r="AO2922">
        <v>117</v>
      </c>
      <c r="AP2922">
        <v>382</v>
      </c>
      <c r="AQ2922">
        <v>0</v>
      </c>
      <c r="AR2922" s="4">
        <v>5227</v>
      </c>
      <c r="AS2922" s="4">
        <f t="shared" si="724"/>
        <v>5609</v>
      </c>
      <c r="AT2922">
        <v>1.100674486</v>
      </c>
      <c r="AU2922" s="4">
        <f t="shared" si="720"/>
        <v>1</v>
      </c>
      <c r="AV2922" s="4">
        <f t="shared" si="725"/>
        <v>6173.6831919739998</v>
      </c>
      <c r="AW2922" s="4">
        <v>0</v>
      </c>
      <c r="AX2922" s="4">
        <v>0</v>
      </c>
      <c r="AY2922" s="4">
        <v>80.53</v>
      </c>
      <c r="AZ2922" s="4">
        <f t="shared" si="726"/>
        <v>80.53</v>
      </c>
      <c r="BA2922" s="4">
        <f t="shared" si="727"/>
        <v>88.637316357579991</v>
      </c>
      <c r="BB2922" s="4">
        <v>9.51</v>
      </c>
      <c r="BC2922" s="4">
        <v>12000</v>
      </c>
      <c r="BD2922">
        <v>2.4634031057399999</v>
      </c>
      <c r="BE2922" s="2">
        <v>0.11</v>
      </c>
      <c r="BF2922">
        <v>40</v>
      </c>
      <c r="BG2922">
        <f t="shared" si="721"/>
        <v>0.11171872670841716</v>
      </c>
      <c r="BH2922">
        <v>0.60797500000000004</v>
      </c>
      <c r="BI2922" s="4">
        <v>0.52800000000000002</v>
      </c>
      <c r="BJ2922" s="4">
        <v>0.17599999999999999</v>
      </c>
      <c r="BK2922" s="3">
        <f t="shared" si="728"/>
        <v>385500</v>
      </c>
      <c r="BL2922" s="3">
        <f t="shared" si="729"/>
        <v>72</v>
      </c>
      <c r="BM2922" s="3">
        <v>820.99999999999989</v>
      </c>
      <c r="BN2922" s="3">
        <v>738.9</v>
      </c>
      <c r="BO2922" s="3">
        <f t="shared" si="730"/>
        <v>82.099999999999909</v>
      </c>
      <c r="BP2922" s="3">
        <f t="shared" si="731"/>
        <v>22800</v>
      </c>
      <c r="BQ2922">
        <v>0.72</v>
      </c>
      <c r="BR2922">
        <v>0.59</v>
      </c>
      <c r="BS2922">
        <v>7.85</v>
      </c>
      <c r="BT2922">
        <f t="shared" si="722"/>
        <v>732.90000000000009</v>
      </c>
      <c r="BU2922" s="1">
        <f t="shared" si="723"/>
        <v>0.190970113527167</v>
      </c>
      <c r="BV2922" s="1">
        <f t="shared" si="732"/>
        <v>0.22929473169183071</v>
      </c>
      <c r="BW2922">
        <f t="shared" si="733"/>
        <v>0.22034244158431571</v>
      </c>
      <c r="BX2922">
        <f t="shared" si="734"/>
        <v>0.23501789921020941</v>
      </c>
      <c r="BY2922">
        <f t="shared" si="735"/>
        <v>156.01659151449869</v>
      </c>
    </row>
    <row r="2923" spans="1:77" x14ac:dyDescent="0.2">
      <c r="A2923">
        <v>21</v>
      </c>
      <c r="B2923">
        <v>53001</v>
      </c>
      <c r="C2923" t="s">
        <v>1788</v>
      </c>
      <c r="D2923">
        <v>53</v>
      </c>
      <c r="E2923" t="s">
        <v>1807</v>
      </c>
      <c r="F2923" t="s">
        <v>1808</v>
      </c>
      <c r="G2923" t="s">
        <v>297</v>
      </c>
      <c r="H2923">
        <v>1</v>
      </c>
      <c r="I2923">
        <v>108</v>
      </c>
      <c r="J2923">
        <v>406</v>
      </c>
      <c r="K2923">
        <v>111</v>
      </c>
      <c r="L2923">
        <v>220</v>
      </c>
      <c r="M2923">
        <v>54</v>
      </c>
      <c r="N2923">
        <v>87</v>
      </c>
      <c r="O2923" s="3">
        <v>825.58</v>
      </c>
      <c r="P2923" s="3">
        <v>1152.6804139999999</v>
      </c>
      <c r="Q2923" s="3">
        <v>6546.1</v>
      </c>
      <c r="R2923" s="3">
        <v>9139.7093619999996</v>
      </c>
      <c r="S2923" s="3">
        <v>1646.5</v>
      </c>
      <c r="T2923" s="3">
        <v>2298.854503</v>
      </c>
      <c r="U2923" s="3">
        <v>5468.7</v>
      </c>
      <c r="V2923" s="3">
        <v>7635.4361509999999</v>
      </c>
      <c r="W2923" s="3">
        <v>619.79999999999995</v>
      </c>
      <c r="X2923" s="3">
        <v>865.36897729999998</v>
      </c>
      <c r="Y2923" s="3">
        <v>79</v>
      </c>
      <c r="Z2923" s="3">
        <v>110.3003375</v>
      </c>
      <c r="AA2923">
        <v>133</v>
      </c>
      <c r="AB2923">
        <v>275</v>
      </c>
      <c r="AC2923">
        <v>119</v>
      </c>
      <c r="AD2923">
        <v>219</v>
      </c>
      <c r="AE2923">
        <v>70</v>
      </c>
      <c r="AF2923">
        <v>58</v>
      </c>
      <c r="AG2923">
        <v>65</v>
      </c>
      <c r="AH2923">
        <v>22</v>
      </c>
      <c r="AI2923">
        <v>91</v>
      </c>
      <c r="AJ2923">
        <v>43</v>
      </c>
      <c r="AK2923">
        <v>14</v>
      </c>
      <c r="AL2923">
        <v>65</v>
      </c>
      <c r="AM2923">
        <v>88</v>
      </c>
      <c r="AN2923">
        <v>35</v>
      </c>
      <c r="AO2923">
        <v>117</v>
      </c>
      <c r="AP2923">
        <v>382</v>
      </c>
      <c r="AQ2923">
        <v>0</v>
      </c>
      <c r="AR2923" s="4">
        <v>5227</v>
      </c>
      <c r="AS2923" s="4">
        <f t="shared" si="724"/>
        <v>5609</v>
      </c>
      <c r="AT2923">
        <v>1.0382343620000001</v>
      </c>
      <c r="AU2923" s="4">
        <f t="shared" si="720"/>
        <v>1</v>
      </c>
      <c r="AV2923" s="4">
        <f t="shared" si="725"/>
        <v>5823.4565364580003</v>
      </c>
      <c r="AW2923" s="4">
        <v>0</v>
      </c>
      <c r="AX2923" s="4">
        <v>0</v>
      </c>
      <c r="AY2923" s="4">
        <v>80.53</v>
      </c>
      <c r="AZ2923" s="4">
        <f t="shared" si="726"/>
        <v>80.53</v>
      </c>
      <c r="BA2923" s="4">
        <f t="shared" si="727"/>
        <v>83.609013171860013</v>
      </c>
      <c r="BB2923" s="4">
        <v>9.51</v>
      </c>
      <c r="BC2923" s="4">
        <v>12000</v>
      </c>
      <c r="BD2923">
        <v>1.8346212024699999</v>
      </c>
      <c r="BE2923" s="2">
        <v>0.11</v>
      </c>
      <c r="BF2923">
        <v>40</v>
      </c>
      <c r="BG2923">
        <f t="shared" si="721"/>
        <v>0.11171872670841716</v>
      </c>
      <c r="BH2923">
        <v>0.76275000000000004</v>
      </c>
      <c r="BI2923" s="4">
        <v>0.52800000000000002</v>
      </c>
      <c r="BJ2923" s="4">
        <v>0.17599999999999999</v>
      </c>
      <c r="BK2923" s="3">
        <f t="shared" si="728"/>
        <v>385500</v>
      </c>
      <c r="BL2923" s="3">
        <f t="shared" si="729"/>
        <v>72</v>
      </c>
      <c r="BM2923" s="3">
        <v>820.99999999999989</v>
      </c>
      <c r="BN2923" s="3">
        <v>738.9</v>
      </c>
      <c r="BO2923" s="3">
        <f t="shared" si="730"/>
        <v>82.099999999999909</v>
      </c>
      <c r="BP2923" s="3">
        <f t="shared" si="731"/>
        <v>22800</v>
      </c>
      <c r="BQ2923">
        <v>0.72</v>
      </c>
      <c r="BR2923">
        <v>0.59</v>
      </c>
      <c r="BS2923">
        <v>7.85</v>
      </c>
      <c r="BT2923">
        <f t="shared" si="722"/>
        <v>732.90000000000009</v>
      </c>
      <c r="BU2923" s="1">
        <f t="shared" si="723"/>
        <v>0.14716082447593171</v>
      </c>
      <c r="BV2923" s="1">
        <f t="shared" si="732"/>
        <v>0.16397323046802781</v>
      </c>
      <c r="BW2923">
        <f t="shared" si="733"/>
        <v>0.15549292347279159</v>
      </c>
      <c r="BX2923">
        <f t="shared" si="734"/>
        <v>0.16934807712418815</v>
      </c>
      <c r="BY2923">
        <f t="shared" si="735"/>
        <v>155.6276823677841</v>
      </c>
    </row>
    <row r="2924" spans="1:77" x14ac:dyDescent="0.2">
      <c r="A2924">
        <v>21</v>
      </c>
      <c r="B2924">
        <v>53003</v>
      </c>
      <c r="C2924" t="s">
        <v>1788</v>
      </c>
      <c r="D2924">
        <v>53</v>
      </c>
      <c r="E2924" t="s">
        <v>1807</v>
      </c>
      <c r="F2924" t="s">
        <v>1808</v>
      </c>
      <c r="G2924" t="s">
        <v>1883</v>
      </c>
      <c r="H2924">
        <v>3</v>
      </c>
      <c r="I2924">
        <v>95</v>
      </c>
      <c r="J2924">
        <v>448</v>
      </c>
      <c r="K2924">
        <v>148</v>
      </c>
      <c r="L2924">
        <v>234</v>
      </c>
      <c r="M2924">
        <v>67</v>
      </c>
      <c r="N2924">
        <v>130</v>
      </c>
      <c r="O2924" s="3">
        <v>645.78</v>
      </c>
      <c r="P2924" s="3">
        <v>901.64243009999996</v>
      </c>
      <c r="Q2924" s="3">
        <v>7689.6</v>
      </c>
      <c r="R2924" s="3">
        <v>10736.271839999999</v>
      </c>
      <c r="S2924" s="3">
        <v>1795.5</v>
      </c>
      <c r="T2924" s="3">
        <v>2506.8893170000001</v>
      </c>
      <c r="U2924" s="3">
        <v>5813.3</v>
      </c>
      <c r="V2924" s="3">
        <v>8116.5690160000004</v>
      </c>
      <c r="W2924" s="3">
        <v>722.09</v>
      </c>
      <c r="X2924" s="3">
        <v>1008.186971</v>
      </c>
      <c r="Y2924" s="3">
        <v>111</v>
      </c>
      <c r="Z2924" s="3">
        <v>154.9789553</v>
      </c>
      <c r="AA2924">
        <v>126</v>
      </c>
      <c r="AB2924">
        <v>279</v>
      </c>
      <c r="AC2924">
        <v>138</v>
      </c>
      <c r="AD2924">
        <v>235</v>
      </c>
      <c r="AE2924">
        <v>73</v>
      </c>
      <c r="AF2924">
        <v>68</v>
      </c>
      <c r="AG2924">
        <v>65</v>
      </c>
      <c r="AH2924">
        <v>22</v>
      </c>
      <c r="AI2924">
        <v>91</v>
      </c>
      <c r="AJ2924">
        <v>43</v>
      </c>
      <c r="AK2924">
        <v>14</v>
      </c>
      <c r="AL2924">
        <v>65</v>
      </c>
      <c r="AM2924">
        <v>88</v>
      </c>
      <c r="AN2924">
        <v>35</v>
      </c>
      <c r="AO2924">
        <v>117</v>
      </c>
      <c r="AP2924">
        <v>382</v>
      </c>
      <c r="AQ2924">
        <v>0</v>
      </c>
      <c r="AR2924" s="4">
        <v>5227</v>
      </c>
      <c r="AS2924" s="4">
        <f t="shared" si="724"/>
        <v>5609</v>
      </c>
      <c r="AT2924">
        <v>1.0209992000000001</v>
      </c>
      <c r="AU2924" s="4">
        <f t="shared" si="720"/>
        <v>1</v>
      </c>
      <c r="AV2924" s="4">
        <f t="shared" si="725"/>
        <v>5726.7845128000008</v>
      </c>
      <c r="AW2924" s="4">
        <v>0</v>
      </c>
      <c r="AX2924" s="4">
        <v>0</v>
      </c>
      <c r="AY2924" s="4">
        <v>80.53</v>
      </c>
      <c r="AZ2924" s="4">
        <f t="shared" si="726"/>
        <v>80.53</v>
      </c>
      <c r="BA2924" s="4">
        <f t="shared" si="727"/>
        <v>82.221065576000015</v>
      </c>
      <c r="BB2924" s="4">
        <v>9.51</v>
      </c>
      <c r="BC2924" s="4">
        <v>12000</v>
      </c>
      <c r="BD2924">
        <v>1.86719337492</v>
      </c>
      <c r="BE2924" s="2">
        <v>0.11</v>
      </c>
      <c r="BF2924">
        <v>40</v>
      </c>
      <c r="BG2924">
        <f t="shared" si="721"/>
        <v>0.11171872670841716</v>
      </c>
      <c r="BH2924">
        <v>0.76275000000000004</v>
      </c>
      <c r="BI2924" s="4">
        <v>0.52800000000000002</v>
      </c>
      <c r="BJ2924" s="4">
        <v>0.17599999999999999</v>
      </c>
      <c r="BK2924" s="3">
        <f t="shared" si="728"/>
        <v>385500</v>
      </c>
      <c r="BL2924" s="3">
        <f t="shared" si="729"/>
        <v>72</v>
      </c>
      <c r="BM2924" s="3">
        <v>820.99999999999989</v>
      </c>
      <c r="BN2924" s="3">
        <v>738.9</v>
      </c>
      <c r="BO2924" s="3">
        <f t="shared" si="730"/>
        <v>82.099999999999909</v>
      </c>
      <c r="BP2924" s="3">
        <f t="shared" si="731"/>
        <v>22800</v>
      </c>
      <c r="BQ2924">
        <v>0.72</v>
      </c>
      <c r="BR2924">
        <v>0.59</v>
      </c>
      <c r="BS2924">
        <v>7.85</v>
      </c>
      <c r="BT2924">
        <f t="shared" si="722"/>
        <v>732.90000000000009</v>
      </c>
      <c r="BU2924" s="1">
        <f t="shared" si="723"/>
        <v>0.14572759769049146</v>
      </c>
      <c r="BV2924" s="1">
        <f t="shared" si="732"/>
        <v>0.16312433479902158</v>
      </c>
      <c r="BW2924">
        <f t="shared" si="733"/>
        <v>0.15464402780378536</v>
      </c>
      <c r="BX2924">
        <f t="shared" si="734"/>
        <v>0.16849918145518192</v>
      </c>
      <c r="BY2924">
        <f t="shared" si="735"/>
        <v>155.6276823677841</v>
      </c>
    </row>
    <row r="2925" spans="1:77" x14ac:dyDescent="0.2">
      <c r="A2925">
        <v>21</v>
      </c>
      <c r="B2925">
        <v>53005</v>
      </c>
      <c r="C2925" t="s">
        <v>1788</v>
      </c>
      <c r="D2925">
        <v>53</v>
      </c>
      <c r="E2925" t="s">
        <v>1807</v>
      </c>
      <c r="F2925" t="s">
        <v>1808</v>
      </c>
      <c r="G2925" t="s">
        <v>453</v>
      </c>
      <c r="H2925">
        <v>5</v>
      </c>
      <c r="I2925">
        <v>119</v>
      </c>
      <c r="J2925">
        <v>558</v>
      </c>
      <c r="K2925">
        <v>172</v>
      </c>
      <c r="L2925">
        <v>263</v>
      </c>
      <c r="M2925">
        <v>72</v>
      </c>
      <c r="N2925">
        <v>111</v>
      </c>
      <c r="O2925" s="3">
        <v>869.93</v>
      </c>
      <c r="P2925" s="3">
        <v>1214.602185</v>
      </c>
      <c r="Q2925" s="3">
        <v>9030.7000000000007</v>
      </c>
      <c r="R2925" s="3">
        <v>12608.72479</v>
      </c>
      <c r="S2925" s="3">
        <v>1931.9</v>
      </c>
      <c r="T2925" s="3">
        <v>2697.331925</v>
      </c>
      <c r="U2925" s="3">
        <v>6419.7</v>
      </c>
      <c r="V2925" s="3">
        <v>8963.2288219999991</v>
      </c>
      <c r="W2925" s="3">
        <v>855.07</v>
      </c>
      <c r="X2925" s="3">
        <v>1193.854552</v>
      </c>
      <c r="Y2925" s="3">
        <v>99</v>
      </c>
      <c r="Z2925" s="3">
        <v>138.22447360000001</v>
      </c>
      <c r="AA2925">
        <v>142</v>
      </c>
      <c r="AB2925">
        <v>313</v>
      </c>
      <c r="AC2925">
        <v>145</v>
      </c>
      <c r="AD2925">
        <v>238</v>
      </c>
      <c r="AE2925">
        <v>74</v>
      </c>
      <c r="AF2925">
        <v>65</v>
      </c>
      <c r="AG2925">
        <v>65</v>
      </c>
      <c r="AH2925">
        <v>22</v>
      </c>
      <c r="AI2925">
        <v>91</v>
      </c>
      <c r="AJ2925">
        <v>43</v>
      </c>
      <c r="AK2925">
        <v>14</v>
      </c>
      <c r="AL2925">
        <v>65</v>
      </c>
      <c r="AM2925">
        <v>88</v>
      </c>
      <c r="AN2925">
        <v>35</v>
      </c>
      <c r="AO2925">
        <v>117</v>
      </c>
      <c r="AP2925">
        <v>382</v>
      </c>
      <c r="AQ2925">
        <v>0</v>
      </c>
      <c r="AR2925" s="4">
        <v>5227</v>
      </c>
      <c r="AS2925" s="4">
        <f t="shared" si="724"/>
        <v>5609</v>
      </c>
      <c r="AT2925">
        <v>1.0561740930000001</v>
      </c>
      <c r="AU2925" s="4">
        <f t="shared" si="720"/>
        <v>1</v>
      </c>
      <c r="AV2925" s="4">
        <f t="shared" si="725"/>
        <v>5924.0804876370003</v>
      </c>
      <c r="AW2925" s="4">
        <v>0</v>
      </c>
      <c r="AX2925" s="4">
        <v>0</v>
      </c>
      <c r="AY2925" s="4">
        <v>80.53</v>
      </c>
      <c r="AZ2925" s="4">
        <f t="shared" si="726"/>
        <v>80.53</v>
      </c>
      <c r="BA2925" s="4">
        <f t="shared" si="727"/>
        <v>85.053699709290015</v>
      </c>
      <c r="BB2925" s="4">
        <v>9.51</v>
      </c>
      <c r="BC2925" s="4">
        <v>12000</v>
      </c>
      <c r="BD2925">
        <v>1.9056415279400001</v>
      </c>
      <c r="BE2925" s="2">
        <v>0.11</v>
      </c>
      <c r="BF2925">
        <v>40</v>
      </c>
      <c r="BG2925">
        <f t="shared" si="721"/>
        <v>0.11171872670841716</v>
      </c>
      <c r="BH2925">
        <v>0.76275000000000004</v>
      </c>
      <c r="BI2925" s="4">
        <v>0.52800000000000002</v>
      </c>
      <c r="BJ2925" s="4">
        <v>0.17599999999999999</v>
      </c>
      <c r="BK2925" s="3">
        <f t="shared" si="728"/>
        <v>385500</v>
      </c>
      <c r="BL2925" s="3">
        <f t="shared" si="729"/>
        <v>72</v>
      </c>
      <c r="BM2925" s="3">
        <v>820.99999999999989</v>
      </c>
      <c r="BN2925" s="3">
        <v>738.9</v>
      </c>
      <c r="BO2925" s="3">
        <f t="shared" si="730"/>
        <v>82.099999999999909</v>
      </c>
      <c r="BP2925" s="3">
        <f t="shared" si="731"/>
        <v>22800</v>
      </c>
      <c r="BQ2925">
        <v>0.72</v>
      </c>
      <c r="BR2925">
        <v>0.59</v>
      </c>
      <c r="BS2925">
        <v>7.85</v>
      </c>
      <c r="BT2925">
        <f t="shared" si="722"/>
        <v>732.90000000000009</v>
      </c>
      <c r="BU2925" s="1">
        <f t="shared" si="723"/>
        <v>0.14991172968425379</v>
      </c>
      <c r="BV2925" s="1">
        <f t="shared" si="732"/>
        <v>0.16797959171106189</v>
      </c>
      <c r="BW2925">
        <f t="shared" si="733"/>
        <v>0.15949928471582567</v>
      </c>
      <c r="BX2925">
        <f t="shared" si="734"/>
        <v>0.17335443836722222</v>
      </c>
      <c r="BY2925">
        <f t="shared" si="735"/>
        <v>155.6276823677841</v>
      </c>
    </row>
    <row r="2926" spans="1:77" x14ac:dyDescent="0.2">
      <c r="A2926">
        <v>21</v>
      </c>
      <c r="B2926">
        <v>53007</v>
      </c>
      <c r="C2926" t="s">
        <v>1788</v>
      </c>
      <c r="D2926">
        <v>53</v>
      </c>
      <c r="E2926" t="s">
        <v>1807</v>
      </c>
      <c r="F2926" t="s">
        <v>1808</v>
      </c>
      <c r="G2926" t="s">
        <v>1831</v>
      </c>
      <c r="H2926">
        <v>7</v>
      </c>
      <c r="I2926">
        <v>1058</v>
      </c>
      <c r="J2926">
        <v>772</v>
      </c>
      <c r="K2926">
        <v>103</v>
      </c>
      <c r="L2926">
        <v>283</v>
      </c>
      <c r="M2926">
        <v>93</v>
      </c>
      <c r="N2926">
        <v>143</v>
      </c>
      <c r="O2926" s="3">
        <v>11756</v>
      </c>
      <c r="P2926" s="3">
        <v>16413.80719</v>
      </c>
      <c r="Q2926" s="3">
        <v>11276</v>
      </c>
      <c r="R2926" s="3">
        <v>15743.627930000001</v>
      </c>
      <c r="S2926" s="3">
        <v>1500.5</v>
      </c>
      <c r="T2926" s="3">
        <v>2095.0083100000002</v>
      </c>
      <c r="U2926" s="3">
        <v>6682.5</v>
      </c>
      <c r="V2926" s="3">
        <v>9330.1519700000008</v>
      </c>
      <c r="W2926" s="3">
        <v>1061.2</v>
      </c>
      <c r="X2926" s="3">
        <v>1481.654661</v>
      </c>
      <c r="Y2926" s="3">
        <v>119</v>
      </c>
      <c r="Z2926" s="3">
        <v>166.14860970000001</v>
      </c>
      <c r="AA2926">
        <v>446</v>
      </c>
      <c r="AB2926">
        <v>380</v>
      </c>
      <c r="AC2926">
        <v>117</v>
      </c>
      <c r="AD2926">
        <v>228</v>
      </c>
      <c r="AE2926">
        <v>81</v>
      </c>
      <c r="AF2926">
        <v>73</v>
      </c>
      <c r="AG2926">
        <v>65</v>
      </c>
      <c r="AH2926">
        <v>22</v>
      </c>
      <c r="AI2926">
        <v>91</v>
      </c>
      <c r="AJ2926">
        <v>43</v>
      </c>
      <c r="AK2926">
        <v>14</v>
      </c>
      <c r="AL2926">
        <v>65</v>
      </c>
      <c r="AM2926">
        <v>88</v>
      </c>
      <c r="AN2926">
        <v>35</v>
      </c>
      <c r="AO2926">
        <v>117</v>
      </c>
      <c r="AP2926">
        <v>382</v>
      </c>
      <c r="AQ2926">
        <v>0</v>
      </c>
      <c r="AR2926" s="4">
        <v>5227</v>
      </c>
      <c r="AS2926" s="4">
        <f t="shared" si="724"/>
        <v>5609</v>
      </c>
      <c r="AT2926">
        <v>1.0663615200000001</v>
      </c>
      <c r="AU2926" s="4">
        <f t="shared" si="720"/>
        <v>1</v>
      </c>
      <c r="AV2926" s="4">
        <f t="shared" si="725"/>
        <v>5981.2217656800003</v>
      </c>
      <c r="AW2926" s="4">
        <v>0</v>
      </c>
      <c r="AX2926" s="4">
        <v>0</v>
      </c>
      <c r="AY2926" s="4">
        <v>80.53</v>
      </c>
      <c r="AZ2926" s="4">
        <f t="shared" si="726"/>
        <v>80.53</v>
      </c>
      <c r="BA2926" s="4">
        <f t="shared" si="727"/>
        <v>85.874093205600005</v>
      </c>
      <c r="BB2926" s="4">
        <v>9.51</v>
      </c>
      <c r="BC2926" s="4">
        <v>12000</v>
      </c>
      <c r="BD2926">
        <v>1.8467667436999999</v>
      </c>
      <c r="BE2926" s="2">
        <v>0.11</v>
      </c>
      <c r="BF2926">
        <v>40</v>
      </c>
      <c r="BG2926">
        <f t="shared" si="721"/>
        <v>0.11171872670841716</v>
      </c>
      <c r="BH2926">
        <v>0.76275000000000004</v>
      </c>
      <c r="BI2926" s="4">
        <v>0.52800000000000002</v>
      </c>
      <c r="BJ2926" s="4">
        <v>0.17599999999999999</v>
      </c>
      <c r="BK2926" s="3">
        <f t="shared" si="728"/>
        <v>385500</v>
      </c>
      <c r="BL2926" s="3">
        <f t="shared" si="729"/>
        <v>72</v>
      </c>
      <c r="BM2926" s="3">
        <v>820.99999999999989</v>
      </c>
      <c r="BN2926" s="3">
        <v>738.9</v>
      </c>
      <c r="BO2926" s="3">
        <f t="shared" si="730"/>
        <v>82.099999999999909</v>
      </c>
      <c r="BP2926" s="3">
        <f t="shared" si="731"/>
        <v>22800</v>
      </c>
      <c r="BQ2926">
        <v>0.72</v>
      </c>
      <c r="BR2926">
        <v>0.59</v>
      </c>
      <c r="BS2926">
        <v>7.85</v>
      </c>
      <c r="BT2926">
        <f t="shared" si="722"/>
        <v>732.90000000000009</v>
      </c>
      <c r="BU2926" s="1">
        <f t="shared" si="723"/>
        <v>0.15028342421609572</v>
      </c>
      <c r="BV2926" s="1">
        <f t="shared" si="732"/>
        <v>0.16915941116086383</v>
      </c>
      <c r="BW2926">
        <f t="shared" si="733"/>
        <v>0.16067910416562761</v>
      </c>
      <c r="BX2926">
        <f t="shared" si="734"/>
        <v>0.17453425781702417</v>
      </c>
      <c r="BY2926">
        <f t="shared" si="735"/>
        <v>155.6276823677841</v>
      </c>
    </row>
    <row r="2927" spans="1:77" x14ac:dyDescent="0.2">
      <c r="A2927">
        <v>21</v>
      </c>
      <c r="B2927">
        <v>53009</v>
      </c>
      <c r="C2927" t="s">
        <v>1788</v>
      </c>
      <c r="D2927">
        <v>53</v>
      </c>
      <c r="E2927" t="s">
        <v>1807</v>
      </c>
      <c r="F2927" t="s">
        <v>1808</v>
      </c>
      <c r="G2927" t="s">
        <v>1931</v>
      </c>
      <c r="H2927">
        <v>9</v>
      </c>
      <c r="I2927">
        <v>568</v>
      </c>
      <c r="J2927">
        <v>268</v>
      </c>
      <c r="K2927">
        <v>52</v>
      </c>
      <c r="L2927">
        <v>143</v>
      </c>
      <c r="M2927">
        <v>33</v>
      </c>
      <c r="N2927">
        <v>55</v>
      </c>
      <c r="O2927" s="3">
        <v>8968.2000000000007</v>
      </c>
      <c r="P2927" s="3">
        <v>12521.461859999999</v>
      </c>
      <c r="Q2927" s="3">
        <v>5290.7</v>
      </c>
      <c r="R2927" s="3">
        <v>7386.9113399999997</v>
      </c>
      <c r="S2927" s="3">
        <v>230.5</v>
      </c>
      <c r="T2927" s="3">
        <v>321.82566839999998</v>
      </c>
      <c r="U2927" s="3">
        <v>3836.5</v>
      </c>
      <c r="V2927" s="3">
        <v>5356.5474050000003</v>
      </c>
      <c r="W2927" s="3">
        <v>496.66</v>
      </c>
      <c r="X2927" s="3">
        <v>693.44007139999997</v>
      </c>
      <c r="Y2927" s="3">
        <v>48</v>
      </c>
      <c r="Z2927" s="3">
        <v>67.017926610000004</v>
      </c>
      <c r="AA2927">
        <v>250</v>
      </c>
      <c r="AB2927">
        <v>137</v>
      </c>
      <c r="AC2927">
        <v>68</v>
      </c>
      <c r="AD2927">
        <v>104</v>
      </c>
      <c r="AE2927">
        <v>51</v>
      </c>
      <c r="AF2927">
        <v>29</v>
      </c>
      <c r="AG2927">
        <v>65</v>
      </c>
      <c r="AH2927">
        <v>22</v>
      </c>
      <c r="AI2927">
        <v>91</v>
      </c>
      <c r="AJ2927">
        <v>43</v>
      </c>
      <c r="AK2927">
        <v>14</v>
      </c>
      <c r="AL2927">
        <v>65</v>
      </c>
      <c r="AM2927">
        <v>88</v>
      </c>
      <c r="AN2927">
        <v>35</v>
      </c>
      <c r="AO2927">
        <v>117</v>
      </c>
      <c r="AP2927">
        <v>382</v>
      </c>
      <c r="AQ2927">
        <v>0</v>
      </c>
      <c r="AR2927" s="4">
        <v>5227</v>
      </c>
      <c r="AS2927" s="4">
        <f t="shared" si="724"/>
        <v>5609</v>
      </c>
      <c r="AT2927">
        <v>1.106814349</v>
      </c>
      <c r="AU2927" s="4">
        <f t="shared" si="720"/>
        <v>1</v>
      </c>
      <c r="AV2927" s="4">
        <f t="shared" si="725"/>
        <v>6208.1216835409996</v>
      </c>
      <c r="AW2927" s="4">
        <v>0</v>
      </c>
      <c r="AX2927" s="4">
        <v>0</v>
      </c>
      <c r="AY2927" s="4">
        <v>80.53</v>
      </c>
      <c r="AZ2927" s="4">
        <f t="shared" si="726"/>
        <v>80.53</v>
      </c>
      <c r="BA2927" s="4">
        <f t="shared" si="727"/>
        <v>89.131759524969993</v>
      </c>
      <c r="BB2927" s="4">
        <v>9.51</v>
      </c>
      <c r="BC2927" s="4">
        <v>12000</v>
      </c>
      <c r="BD2927">
        <v>1.94543206663</v>
      </c>
      <c r="BE2927" s="2">
        <v>0.11</v>
      </c>
      <c r="BF2927">
        <v>40</v>
      </c>
      <c r="BG2927">
        <f t="shared" si="721"/>
        <v>0.11171872670841716</v>
      </c>
      <c r="BH2927">
        <v>0.76275000000000004</v>
      </c>
      <c r="BI2927" s="4">
        <v>0.52800000000000002</v>
      </c>
      <c r="BJ2927" s="4">
        <v>0.17599999999999999</v>
      </c>
      <c r="BK2927" s="3">
        <f t="shared" si="728"/>
        <v>385500</v>
      </c>
      <c r="BL2927" s="3">
        <f t="shared" si="729"/>
        <v>72</v>
      </c>
      <c r="BM2927" s="3">
        <v>820.99999999999989</v>
      </c>
      <c r="BN2927" s="3">
        <v>738.9</v>
      </c>
      <c r="BO2927" s="3">
        <f t="shared" si="730"/>
        <v>82.099999999999909</v>
      </c>
      <c r="BP2927" s="3">
        <f t="shared" si="731"/>
        <v>22800</v>
      </c>
      <c r="BQ2927">
        <v>0.72</v>
      </c>
      <c r="BR2927">
        <v>0.59</v>
      </c>
      <c r="BS2927">
        <v>7.85</v>
      </c>
      <c r="BT2927">
        <f t="shared" si="722"/>
        <v>732.90000000000009</v>
      </c>
      <c r="BU2927" s="1">
        <f t="shared" si="723"/>
        <v>0.1557487555098048</v>
      </c>
      <c r="BV2927" s="1">
        <f t="shared" si="732"/>
        <v>0.17130602659550812</v>
      </c>
      <c r="BW2927">
        <f t="shared" si="733"/>
        <v>0.1628257196002719</v>
      </c>
      <c r="BX2927">
        <f t="shared" si="734"/>
        <v>0.17668087325166845</v>
      </c>
      <c r="BY2927">
        <f t="shared" si="735"/>
        <v>155.6276823677841</v>
      </c>
    </row>
    <row r="2928" spans="1:77" x14ac:dyDescent="0.2">
      <c r="A2928">
        <v>21</v>
      </c>
      <c r="B2928">
        <v>53011</v>
      </c>
      <c r="C2928" t="s">
        <v>1788</v>
      </c>
      <c r="D2928">
        <v>53</v>
      </c>
      <c r="E2928" t="s">
        <v>1807</v>
      </c>
      <c r="F2928" t="s">
        <v>1808</v>
      </c>
      <c r="G2928" t="s">
        <v>295</v>
      </c>
      <c r="H2928">
        <v>11</v>
      </c>
      <c r="I2928">
        <v>5191</v>
      </c>
      <c r="J2928">
        <v>3161</v>
      </c>
      <c r="K2928">
        <v>124</v>
      </c>
      <c r="L2928">
        <v>1161</v>
      </c>
      <c r="M2928">
        <v>347</v>
      </c>
      <c r="N2928">
        <v>456</v>
      </c>
      <c r="O2928" s="3">
        <v>2481</v>
      </c>
      <c r="P2928" s="3">
        <v>3463.9890820000001</v>
      </c>
      <c r="Q2928" s="3">
        <v>39918</v>
      </c>
      <c r="R2928" s="3">
        <v>55733.783219999998</v>
      </c>
      <c r="S2928" s="3">
        <v>3826.8</v>
      </c>
      <c r="T2928" s="3">
        <v>5343.004199</v>
      </c>
      <c r="U2928" s="3">
        <v>27214</v>
      </c>
      <c r="V2928" s="3">
        <v>37996.37197</v>
      </c>
      <c r="W2928" s="3">
        <v>3713.6</v>
      </c>
      <c r="X2928" s="3">
        <v>5184.9535889999997</v>
      </c>
      <c r="Y2928" s="3">
        <v>360</v>
      </c>
      <c r="Z2928" s="3">
        <v>502.63444959999998</v>
      </c>
      <c r="AA2928">
        <v>1400</v>
      </c>
      <c r="AB2928">
        <v>897</v>
      </c>
      <c r="AC2928">
        <v>94</v>
      </c>
      <c r="AD2928">
        <v>435</v>
      </c>
      <c r="AE2928">
        <v>135</v>
      </c>
      <c r="AF2928">
        <v>142</v>
      </c>
      <c r="AG2928">
        <v>65</v>
      </c>
      <c r="AH2928">
        <v>22</v>
      </c>
      <c r="AI2928">
        <v>91</v>
      </c>
      <c r="AJ2928">
        <v>43</v>
      </c>
      <c r="AK2928">
        <v>14</v>
      </c>
      <c r="AL2928">
        <v>65</v>
      </c>
      <c r="AM2928">
        <v>88</v>
      </c>
      <c r="AN2928">
        <v>35</v>
      </c>
      <c r="AO2928">
        <v>117</v>
      </c>
      <c r="AP2928">
        <v>382</v>
      </c>
      <c r="AQ2928">
        <v>0</v>
      </c>
      <c r="AR2928" s="4">
        <v>5227</v>
      </c>
      <c r="AS2928" s="4">
        <f t="shared" si="724"/>
        <v>5609</v>
      </c>
      <c r="AT2928">
        <v>1.1017924939999999</v>
      </c>
      <c r="AU2928" s="4">
        <f t="shared" si="720"/>
        <v>1</v>
      </c>
      <c r="AV2928" s="4">
        <f t="shared" si="725"/>
        <v>6179.9540988459994</v>
      </c>
      <c r="AW2928" s="4">
        <v>0</v>
      </c>
      <c r="AX2928" s="4">
        <v>0</v>
      </c>
      <c r="AY2928" s="4">
        <v>80.53</v>
      </c>
      <c r="AZ2928" s="4">
        <f t="shared" si="726"/>
        <v>80.53</v>
      </c>
      <c r="BA2928" s="4">
        <f t="shared" si="727"/>
        <v>88.72734954181999</v>
      </c>
      <c r="BB2928" s="4">
        <v>9.51</v>
      </c>
      <c r="BC2928" s="4">
        <v>12000</v>
      </c>
      <c r="BD2928">
        <v>2.0558327359300002</v>
      </c>
      <c r="BE2928" s="2">
        <v>0.11</v>
      </c>
      <c r="BF2928">
        <v>40</v>
      </c>
      <c r="BG2928">
        <f t="shared" si="721"/>
        <v>0.11171872670841716</v>
      </c>
      <c r="BH2928">
        <v>0.76275000000000004</v>
      </c>
      <c r="BI2928" s="4">
        <v>0.52800000000000002</v>
      </c>
      <c r="BJ2928" s="4">
        <v>0.17599999999999999</v>
      </c>
      <c r="BK2928" s="3">
        <f t="shared" si="728"/>
        <v>385500</v>
      </c>
      <c r="BL2928" s="3">
        <f t="shared" si="729"/>
        <v>72</v>
      </c>
      <c r="BM2928" s="3">
        <v>820.99999999999989</v>
      </c>
      <c r="BN2928" s="3">
        <v>738.9</v>
      </c>
      <c r="BO2928" s="3">
        <f t="shared" si="730"/>
        <v>82.099999999999909</v>
      </c>
      <c r="BP2928" s="3">
        <f t="shared" si="731"/>
        <v>22800</v>
      </c>
      <c r="BQ2928">
        <v>0.72</v>
      </c>
      <c r="BR2928">
        <v>0.59</v>
      </c>
      <c r="BS2928">
        <v>7.85</v>
      </c>
      <c r="BT2928">
        <f t="shared" si="722"/>
        <v>732.90000000000009</v>
      </c>
      <c r="BU2928" s="1">
        <f t="shared" si="723"/>
        <v>0.15654207275393531</v>
      </c>
      <c r="BV2928" s="1">
        <f t="shared" si="732"/>
        <v>0.19071638868631341</v>
      </c>
      <c r="BW2928">
        <f t="shared" si="733"/>
        <v>0.18223608169107719</v>
      </c>
      <c r="BX2928">
        <f t="shared" si="734"/>
        <v>0.19609123534247375</v>
      </c>
      <c r="BY2928">
        <f t="shared" si="735"/>
        <v>155.6276823677841</v>
      </c>
    </row>
    <row r="2929" spans="1:77" x14ac:dyDescent="0.2">
      <c r="A2929">
        <v>21</v>
      </c>
      <c r="B2929">
        <v>53013</v>
      </c>
      <c r="C2929" t="s">
        <v>1788</v>
      </c>
      <c r="D2929">
        <v>53</v>
      </c>
      <c r="E2929" t="s">
        <v>1807</v>
      </c>
      <c r="F2929" t="s">
        <v>1808</v>
      </c>
      <c r="G2929" t="s">
        <v>228</v>
      </c>
      <c r="H2929">
        <v>13</v>
      </c>
      <c r="I2929">
        <v>91</v>
      </c>
      <c r="J2929">
        <v>410</v>
      </c>
      <c r="K2929">
        <v>130</v>
      </c>
      <c r="L2929">
        <v>226</v>
      </c>
      <c r="M2929">
        <v>64</v>
      </c>
      <c r="N2929">
        <v>118</v>
      </c>
      <c r="O2929" s="3">
        <v>653.95000000000005</v>
      </c>
      <c r="P2929" s="3">
        <v>913.04943969999999</v>
      </c>
      <c r="Q2929" s="3">
        <v>7171.9</v>
      </c>
      <c r="R2929" s="3">
        <v>10013.45558</v>
      </c>
      <c r="S2929" s="3">
        <v>1767.3</v>
      </c>
      <c r="T2929" s="3">
        <v>2467.5162850000002</v>
      </c>
      <c r="U2929" s="3">
        <v>5662.1</v>
      </c>
      <c r="V2929" s="3">
        <v>7905.4625470000001</v>
      </c>
      <c r="W2929" s="3">
        <v>679.4</v>
      </c>
      <c r="X2929" s="3">
        <v>948.58290290000002</v>
      </c>
      <c r="Y2929" s="3">
        <v>102</v>
      </c>
      <c r="Z2929" s="3">
        <v>142.413094</v>
      </c>
      <c r="AA2929">
        <v>124</v>
      </c>
      <c r="AB2929">
        <v>277</v>
      </c>
      <c r="AC2929">
        <v>133</v>
      </c>
      <c r="AD2929">
        <v>230</v>
      </c>
      <c r="AE2929">
        <v>73</v>
      </c>
      <c r="AF2929">
        <v>67</v>
      </c>
      <c r="AG2929">
        <v>65</v>
      </c>
      <c r="AH2929">
        <v>22</v>
      </c>
      <c r="AI2929">
        <v>91</v>
      </c>
      <c r="AJ2929">
        <v>43</v>
      </c>
      <c r="AK2929">
        <v>14</v>
      </c>
      <c r="AL2929">
        <v>65</v>
      </c>
      <c r="AM2929">
        <v>88</v>
      </c>
      <c r="AN2929">
        <v>35</v>
      </c>
      <c r="AO2929">
        <v>117</v>
      </c>
      <c r="AP2929">
        <v>382</v>
      </c>
      <c r="AQ2929">
        <v>0</v>
      </c>
      <c r="AR2929" s="4">
        <v>5227</v>
      </c>
      <c r="AS2929" s="4">
        <f t="shared" si="724"/>
        <v>5609</v>
      </c>
      <c r="AT2929">
        <v>1.030196857</v>
      </c>
      <c r="AU2929" s="4">
        <f t="shared" si="720"/>
        <v>1</v>
      </c>
      <c r="AV2929" s="4">
        <f t="shared" si="725"/>
        <v>5778.3741709129999</v>
      </c>
      <c r="AW2929" s="4">
        <v>0</v>
      </c>
      <c r="AX2929" s="4">
        <v>0</v>
      </c>
      <c r="AY2929" s="4">
        <v>80.53</v>
      </c>
      <c r="AZ2929" s="4">
        <f t="shared" si="726"/>
        <v>80.53</v>
      </c>
      <c r="BA2929" s="4">
        <f t="shared" si="727"/>
        <v>82.961752894209994</v>
      </c>
      <c r="BB2929" s="4">
        <v>9.51</v>
      </c>
      <c r="BC2929" s="4">
        <v>12000</v>
      </c>
      <c r="BD2929">
        <v>1.87173289637</v>
      </c>
      <c r="BE2929" s="2">
        <v>0.11</v>
      </c>
      <c r="BF2929">
        <v>40</v>
      </c>
      <c r="BG2929">
        <f t="shared" si="721"/>
        <v>0.11171872670841716</v>
      </c>
      <c r="BH2929">
        <v>0.76275000000000004</v>
      </c>
      <c r="BI2929" s="4">
        <v>0.52800000000000002</v>
      </c>
      <c r="BJ2929" s="4">
        <v>0.17599999999999999</v>
      </c>
      <c r="BK2929" s="3">
        <f t="shared" si="728"/>
        <v>385500</v>
      </c>
      <c r="BL2929" s="3">
        <f t="shared" si="729"/>
        <v>72</v>
      </c>
      <c r="BM2929" s="3">
        <v>820.99999999999989</v>
      </c>
      <c r="BN2929" s="3">
        <v>738.9</v>
      </c>
      <c r="BO2929" s="3">
        <f t="shared" si="730"/>
        <v>82.099999999999909</v>
      </c>
      <c r="BP2929" s="3">
        <f t="shared" si="731"/>
        <v>22800</v>
      </c>
      <c r="BQ2929">
        <v>0.72</v>
      </c>
      <c r="BR2929">
        <v>0.59</v>
      </c>
      <c r="BS2929">
        <v>7.85</v>
      </c>
      <c r="BT2929">
        <f t="shared" si="722"/>
        <v>732.90000000000009</v>
      </c>
      <c r="BU2929" s="1">
        <f t="shared" si="723"/>
        <v>0.14675551103798942</v>
      </c>
      <c r="BV2929" s="1">
        <f t="shared" si="732"/>
        <v>0.16390552179003154</v>
      </c>
      <c r="BW2929">
        <f t="shared" si="733"/>
        <v>0.15542521479479532</v>
      </c>
      <c r="BX2929">
        <f t="shared" si="734"/>
        <v>0.16928036844619188</v>
      </c>
      <c r="BY2929">
        <f t="shared" si="735"/>
        <v>155.6276823677841</v>
      </c>
    </row>
    <row r="2930" spans="1:77" x14ac:dyDescent="0.2">
      <c r="A2930">
        <v>21</v>
      </c>
      <c r="B2930">
        <v>53015</v>
      </c>
      <c r="C2930" t="s">
        <v>1788</v>
      </c>
      <c r="D2930">
        <v>53</v>
      </c>
      <c r="E2930" t="s">
        <v>1807</v>
      </c>
      <c r="F2930" t="s">
        <v>1808</v>
      </c>
      <c r="G2930" t="s">
        <v>1903</v>
      </c>
      <c r="H2930">
        <v>15</v>
      </c>
      <c r="I2930">
        <v>3742</v>
      </c>
      <c r="J2930">
        <v>2523</v>
      </c>
      <c r="K2930">
        <v>136</v>
      </c>
      <c r="L2930">
        <v>1097</v>
      </c>
      <c r="M2930">
        <v>277</v>
      </c>
      <c r="N2930">
        <v>357</v>
      </c>
      <c r="O2930" s="3">
        <v>3175.4</v>
      </c>
      <c r="P2930" s="3">
        <v>4433.5150869999998</v>
      </c>
      <c r="Q2930" s="3">
        <v>31038</v>
      </c>
      <c r="R2930" s="3">
        <v>43335.466789999999</v>
      </c>
      <c r="S2930" s="3">
        <v>3541.3</v>
      </c>
      <c r="T2930" s="3">
        <v>4944.3871559999998</v>
      </c>
      <c r="U2930" s="3">
        <v>25484</v>
      </c>
      <c r="V2930" s="3">
        <v>35580.934200000003</v>
      </c>
      <c r="W2930" s="3">
        <v>2893.4</v>
      </c>
      <c r="X2930" s="3">
        <v>4039.784768</v>
      </c>
      <c r="Y2930" s="3">
        <v>285</v>
      </c>
      <c r="Z2930" s="3">
        <v>397.91893920000001</v>
      </c>
      <c r="AA2930">
        <v>1116</v>
      </c>
      <c r="AB2930">
        <v>795</v>
      </c>
      <c r="AC2930">
        <v>102</v>
      </c>
      <c r="AD2930">
        <v>424</v>
      </c>
      <c r="AE2930">
        <v>123</v>
      </c>
      <c r="AF2930">
        <v>123</v>
      </c>
      <c r="AG2930">
        <v>65</v>
      </c>
      <c r="AH2930">
        <v>22</v>
      </c>
      <c r="AI2930">
        <v>91</v>
      </c>
      <c r="AJ2930">
        <v>43</v>
      </c>
      <c r="AK2930">
        <v>14</v>
      </c>
      <c r="AL2930">
        <v>65</v>
      </c>
      <c r="AM2930">
        <v>88</v>
      </c>
      <c r="AN2930">
        <v>35</v>
      </c>
      <c r="AO2930">
        <v>117</v>
      </c>
      <c r="AP2930">
        <v>382</v>
      </c>
      <c r="AQ2930">
        <v>0</v>
      </c>
      <c r="AR2930" s="4">
        <v>5227</v>
      </c>
      <c r="AS2930" s="4">
        <f t="shared" si="724"/>
        <v>5609</v>
      </c>
      <c r="AT2930">
        <v>1.1022514670000001</v>
      </c>
      <c r="AU2930" s="4">
        <f t="shared" si="720"/>
        <v>1</v>
      </c>
      <c r="AV2930" s="4">
        <f t="shared" si="725"/>
        <v>6182.5284784030009</v>
      </c>
      <c r="AW2930" s="4">
        <v>0</v>
      </c>
      <c r="AX2930" s="4">
        <v>0</v>
      </c>
      <c r="AY2930" s="4">
        <v>80.53</v>
      </c>
      <c r="AZ2930" s="4">
        <f t="shared" si="726"/>
        <v>80.53</v>
      </c>
      <c r="BA2930" s="4">
        <f t="shared" si="727"/>
        <v>88.764310637510007</v>
      </c>
      <c r="BB2930" s="4">
        <v>9.51</v>
      </c>
      <c r="BC2930" s="4">
        <v>12000</v>
      </c>
      <c r="BD2930">
        <v>2.0285330066</v>
      </c>
      <c r="BE2930" s="2">
        <v>0.11</v>
      </c>
      <c r="BF2930">
        <v>40</v>
      </c>
      <c r="BG2930">
        <f t="shared" si="721"/>
        <v>0.11171872670841716</v>
      </c>
      <c r="BH2930">
        <v>0.76275000000000004</v>
      </c>
      <c r="BI2930" s="4">
        <v>0.52800000000000002</v>
      </c>
      <c r="BJ2930" s="4">
        <v>0.17599999999999999</v>
      </c>
      <c r="BK2930" s="3">
        <f t="shared" si="728"/>
        <v>385500</v>
      </c>
      <c r="BL2930" s="3">
        <f t="shared" si="729"/>
        <v>72</v>
      </c>
      <c r="BM2930" s="3">
        <v>820.99999999999989</v>
      </c>
      <c r="BN2930" s="3">
        <v>738.9</v>
      </c>
      <c r="BO2930" s="3">
        <f t="shared" si="730"/>
        <v>82.099999999999909</v>
      </c>
      <c r="BP2930" s="3">
        <f t="shared" si="731"/>
        <v>22800</v>
      </c>
      <c r="BQ2930">
        <v>0.72</v>
      </c>
      <c r="BR2930">
        <v>0.59</v>
      </c>
      <c r="BS2930">
        <v>7.85</v>
      </c>
      <c r="BT2930">
        <f t="shared" si="722"/>
        <v>732.90000000000009</v>
      </c>
      <c r="BU2930" s="1">
        <f t="shared" si="723"/>
        <v>0.1562630516620048</v>
      </c>
      <c r="BV2930" s="1">
        <f t="shared" si="732"/>
        <v>0.18642437324067693</v>
      </c>
      <c r="BW2930">
        <f t="shared" si="733"/>
        <v>0.17794406624544071</v>
      </c>
      <c r="BX2930">
        <f t="shared" si="734"/>
        <v>0.19179921989683726</v>
      </c>
      <c r="BY2930">
        <f t="shared" si="735"/>
        <v>155.6276823677841</v>
      </c>
    </row>
    <row r="2931" spans="1:77" x14ac:dyDescent="0.2">
      <c r="A2931">
        <v>21</v>
      </c>
      <c r="B2931">
        <v>53017</v>
      </c>
      <c r="C2931" t="s">
        <v>1788</v>
      </c>
      <c r="D2931">
        <v>53</v>
      </c>
      <c r="E2931" t="s">
        <v>1807</v>
      </c>
      <c r="F2931" t="s">
        <v>1808</v>
      </c>
      <c r="G2931" t="s">
        <v>363</v>
      </c>
      <c r="H2931">
        <v>17</v>
      </c>
      <c r="I2931">
        <v>203</v>
      </c>
      <c r="J2931">
        <v>463</v>
      </c>
      <c r="K2931">
        <v>137</v>
      </c>
      <c r="L2931">
        <v>218</v>
      </c>
      <c r="M2931">
        <v>59</v>
      </c>
      <c r="N2931">
        <v>85</v>
      </c>
      <c r="O2931" s="3">
        <v>1862.2</v>
      </c>
      <c r="P2931" s="3">
        <v>2600.0163109999999</v>
      </c>
      <c r="Q2931" s="3">
        <v>6752.7</v>
      </c>
      <c r="R2931" s="3">
        <v>9428.1656879999991</v>
      </c>
      <c r="S2931" s="3">
        <v>1493.2</v>
      </c>
      <c r="T2931" s="3">
        <v>2084.8159999999998</v>
      </c>
      <c r="U2931" s="3">
        <v>5128.8999999999996</v>
      </c>
      <c r="V2931" s="3">
        <v>7161.0050789999996</v>
      </c>
      <c r="W2931" s="3">
        <v>639.53</v>
      </c>
      <c r="X2931" s="3">
        <v>892.91613759999996</v>
      </c>
      <c r="Y2931" s="3">
        <v>77</v>
      </c>
      <c r="Z2931" s="3">
        <v>107.50792389999999</v>
      </c>
      <c r="AA2931">
        <v>172</v>
      </c>
      <c r="AB2931">
        <v>270</v>
      </c>
      <c r="AC2931">
        <v>128</v>
      </c>
      <c r="AD2931">
        <v>205</v>
      </c>
      <c r="AE2931">
        <v>68</v>
      </c>
      <c r="AF2931">
        <v>53</v>
      </c>
      <c r="AG2931">
        <v>65</v>
      </c>
      <c r="AH2931">
        <v>22</v>
      </c>
      <c r="AI2931">
        <v>91</v>
      </c>
      <c r="AJ2931">
        <v>43</v>
      </c>
      <c r="AK2931">
        <v>14</v>
      </c>
      <c r="AL2931">
        <v>65</v>
      </c>
      <c r="AM2931">
        <v>88</v>
      </c>
      <c r="AN2931">
        <v>35</v>
      </c>
      <c r="AO2931">
        <v>117</v>
      </c>
      <c r="AP2931">
        <v>382</v>
      </c>
      <c r="AQ2931">
        <v>0</v>
      </c>
      <c r="AR2931" s="4">
        <v>5227</v>
      </c>
      <c r="AS2931" s="4">
        <f t="shared" si="724"/>
        <v>5609</v>
      </c>
      <c r="AT2931">
        <v>1.0530536189999999</v>
      </c>
      <c r="AU2931" s="4">
        <f t="shared" si="720"/>
        <v>1</v>
      </c>
      <c r="AV2931" s="4">
        <f t="shared" si="725"/>
        <v>5906.5777489709999</v>
      </c>
      <c r="AW2931" s="4">
        <v>0</v>
      </c>
      <c r="AX2931" s="4">
        <v>0</v>
      </c>
      <c r="AY2931" s="4">
        <v>80.53</v>
      </c>
      <c r="AZ2931" s="4">
        <f t="shared" si="726"/>
        <v>80.53</v>
      </c>
      <c r="BA2931" s="4">
        <f t="shared" si="727"/>
        <v>84.80240793806999</v>
      </c>
      <c r="BB2931" s="4">
        <v>9.51</v>
      </c>
      <c r="BC2931" s="4">
        <v>12000</v>
      </c>
      <c r="BD2931">
        <v>1.8234951501800001</v>
      </c>
      <c r="BE2931" s="2">
        <v>0.11</v>
      </c>
      <c r="BF2931">
        <v>40</v>
      </c>
      <c r="BG2931">
        <f t="shared" si="721"/>
        <v>0.11171872670841716</v>
      </c>
      <c r="BH2931">
        <v>0.76275000000000004</v>
      </c>
      <c r="BI2931" s="4">
        <v>0.52800000000000002</v>
      </c>
      <c r="BJ2931" s="4">
        <v>0.17599999999999999</v>
      </c>
      <c r="BK2931" s="3">
        <f t="shared" si="728"/>
        <v>385500</v>
      </c>
      <c r="BL2931" s="3">
        <f t="shared" si="729"/>
        <v>72</v>
      </c>
      <c r="BM2931" s="3">
        <v>820.99999999999989</v>
      </c>
      <c r="BN2931" s="3">
        <v>738.9</v>
      </c>
      <c r="BO2931" s="3">
        <f t="shared" si="730"/>
        <v>82.099999999999909</v>
      </c>
      <c r="BP2931" s="3">
        <f t="shared" si="731"/>
        <v>22800</v>
      </c>
      <c r="BQ2931">
        <v>0.72</v>
      </c>
      <c r="BR2931">
        <v>0.59</v>
      </c>
      <c r="BS2931">
        <v>7.85</v>
      </c>
      <c r="BT2931">
        <f t="shared" si="722"/>
        <v>732.90000000000009</v>
      </c>
      <c r="BU2931" s="1">
        <f t="shared" si="723"/>
        <v>0.14859571606813596</v>
      </c>
      <c r="BV2931" s="1">
        <f t="shared" si="732"/>
        <v>0.16539395530837808</v>
      </c>
      <c r="BW2931">
        <f t="shared" si="733"/>
        <v>0.15691364831314186</v>
      </c>
      <c r="BX2931">
        <f t="shared" si="734"/>
        <v>0.17076880196453842</v>
      </c>
      <c r="BY2931">
        <f t="shared" si="735"/>
        <v>155.6276823677841</v>
      </c>
    </row>
    <row r="2932" spans="1:77" x14ac:dyDescent="0.2">
      <c r="A2932">
        <v>21</v>
      </c>
      <c r="B2932">
        <v>53019</v>
      </c>
      <c r="C2932" t="s">
        <v>1788</v>
      </c>
      <c r="D2932">
        <v>53</v>
      </c>
      <c r="E2932" t="s">
        <v>1807</v>
      </c>
      <c r="F2932" t="s">
        <v>1808</v>
      </c>
      <c r="G2932" t="s">
        <v>1865</v>
      </c>
      <c r="H2932">
        <v>19</v>
      </c>
      <c r="I2932">
        <v>214</v>
      </c>
      <c r="J2932">
        <v>244</v>
      </c>
      <c r="K2932">
        <v>70</v>
      </c>
      <c r="L2932">
        <v>173</v>
      </c>
      <c r="M2932">
        <v>33</v>
      </c>
      <c r="N2932">
        <v>58</v>
      </c>
      <c r="O2932" s="3">
        <v>1029.5999999999999</v>
      </c>
      <c r="P2932" s="3">
        <v>1437.5345259999999</v>
      </c>
      <c r="Q2932" s="3">
        <v>4272.7</v>
      </c>
      <c r="R2932" s="3">
        <v>5965.5728129999998</v>
      </c>
      <c r="S2932" s="3">
        <v>1244.3</v>
      </c>
      <c r="T2932" s="3">
        <v>1737.300127</v>
      </c>
      <c r="U2932" s="3">
        <v>4445</v>
      </c>
      <c r="V2932" s="3">
        <v>6206.1392450000003</v>
      </c>
      <c r="W2932" s="3">
        <v>403.27</v>
      </c>
      <c r="X2932" s="3">
        <v>563.04831799999999</v>
      </c>
      <c r="Y2932" s="3">
        <v>55</v>
      </c>
      <c r="Z2932" s="3">
        <v>76.791374239999996</v>
      </c>
      <c r="AA2932">
        <v>151</v>
      </c>
      <c r="AB2932">
        <v>198</v>
      </c>
      <c r="AC2932">
        <v>97</v>
      </c>
      <c r="AD2932">
        <v>188</v>
      </c>
      <c r="AE2932">
        <v>60</v>
      </c>
      <c r="AF2932">
        <v>42</v>
      </c>
      <c r="AG2932">
        <v>65</v>
      </c>
      <c r="AH2932">
        <v>22</v>
      </c>
      <c r="AI2932">
        <v>91</v>
      </c>
      <c r="AJ2932">
        <v>43</v>
      </c>
      <c r="AK2932">
        <v>14</v>
      </c>
      <c r="AL2932">
        <v>65</v>
      </c>
      <c r="AM2932">
        <v>88</v>
      </c>
      <c r="AN2932">
        <v>35</v>
      </c>
      <c r="AO2932">
        <v>117</v>
      </c>
      <c r="AP2932">
        <v>382</v>
      </c>
      <c r="AQ2932">
        <v>0</v>
      </c>
      <c r="AR2932" s="4">
        <v>5227</v>
      </c>
      <c r="AS2932" s="4">
        <f t="shared" si="724"/>
        <v>5609</v>
      </c>
      <c r="AT2932">
        <v>1.0291731289999999</v>
      </c>
      <c r="AU2932" s="4">
        <f t="shared" si="720"/>
        <v>1</v>
      </c>
      <c r="AV2932" s="4">
        <f t="shared" si="725"/>
        <v>5772.6320805609994</v>
      </c>
      <c r="AW2932" s="4">
        <v>0</v>
      </c>
      <c r="AX2932" s="4">
        <v>0</v>
      </c>
      <c r="AY2932" s="4">
        <v>80.53</v>
      </c>
      <c r="AZ2932" s="4">
        <f t="shared" si="726"/>
        <v>80.53</v>
      </c>
      <c r="BA2932" s="4">
        <f t="shared" si="727"/>
        <v>82.879312078369992</v>
      </c>
      <c r="BB2932" s="4">
        <v>9.51</v>
      </c>
      <c r="BC2932" s="4">
        <v>12000</v>
      </c>
      <c r="BD2932">
        <v>1.82728654236</v>
      </c>
      <c r="BE2932" s="2">
        <v>0.11</v>
      </c>
      <c r="BF2932">
        <v>40</v>
      </c>
      <c r="BG2932">
        <f t="shared" si="721"/>
        <v>0.11171872670841716</v>
      </c>
      <c r="BH2932">
        <v>0.76275000000000004</v>
      </c>
      <c r="BI2932" s="4">
        <v>0.52800000000000002</v>
      </c>
      <c r="BJ2932" s="4">
        <v>0.17599999999999999</v>
      </c>
      <c r="BK2932" s="3">
        <f t="shared" si="728"/>
        <v>385500</v>
      </c>
      <c r="BL2932" s="3">
        <f t="shared" si="729"/>
        <v>72</v>
      </c>
      <c r="BM2932" s="3">
        <v>820.99999999999989</v>
      </c>
      <c r="BN2932" s="3">
        <v>738.9</v>
      </c>
      <c r="BO2932" s="3">
        <f t="shared" si="730"/>
        <v>82.099999999999909</v>
      </c>
      <c r="BP2932" s="3">
        <f t="shared" si="731"/>
        <v>22800</v>
      </c>
      <c r="BQ2932">
        <v>0.72</v>
      </c>
      <c r="BR2932">
        <v>0.59</v>
      </c>
      <c r="BS2932">
        <v>7.85</v>
      </c>
      <c r="BT2932">
        <f t="shared" si="722"/>
        <v>732.90000000000009</v>
      </c>
      <c r="BU2932" s="1">
        <f t="shared" si="723"/>
        <v>0.1461138079736283</v>
      </c>
      <c r="BV2932" s="1">
        <f t="shared" si="732"/>
        <v>0.1617037519740038</v>
      </c>
      <c r="BW2932">
        <f t="shared" si="733"/>
        <v>0.15322344497876758</v>
      </c>
      <c r="BX2932">
        <f t="shared" si="734"/>
        <v>0.16707859863016414</v>
      </c>
      <c r="BY2932">
        <f t="shared" si="735"/>
        <v>155.6276823677841</v>
      </c>
    </row>
    <row r="2933" spans="1:77" x14ac:dyDescent="0.2">
      <c r="A2933">
        <v>21</v>
      </c>
      <c r="B2933">
        <v>53021</v>
      </c>
      <c r="C2933" t="s">
        <v>1788</v>
      </c>
      <c r="D2933">
        <v>53</v>
      </c>
      <c r="E2933" t="s">
        <v>1807</v>
      </c>
      <c r="F2933" t="s">
        <v>1808</v>
      </c>
      <c r="G2933" t="s">
        <v>206</v>
      </c>
      <c r="H2933">
        <v>21</v>
      </c>
      <c r="I2933">
        <v>101</v>
      </c>
      <c r="J2933">
        <v>783</v>
      </c>
      <c r="K2933">
        <v>183</v>
      </c>
      <c r="L2933">
        <v>294</v>
      </c>
      <c r="M2933">
        <v>102</v>
      </c>
      <c r="N2933">
        <v>160</v>
      </c>
      <c r="O2933" s="3">
        <v>770.32</v>
      </c>
      <c r="P2933" s="3">
        <v>1075.526026</v>
      </c>
      <c r="Q2933" s="3">
        <v>12438</v>
      </c>
      <c r="R2933" s="3">
        <v>17366.020229999998</v>
      </c>
      <c r="S2933" s="3">
        <v>2305.6999999999998</v>
      </c>
      <c r="T2933" s="3">
        <v>3219.2340290000002</v>
      </c>
      <c r="U2933" s="3">
        <v>7107.3</v>
      </c>
      <c r="V2933" s="3">
        <v>9923.2606209999994</v>
      </c>
      <c r="W2933" s="3">
        <v>1177.0999999999999</v>
      </c>
      <c r="X2933" s="3">
        <v>1643.4750289999999</v>
      </c>
      <c r="Y2933" s="3">
        <v>134</v>
      </c>
      <c r="Z2933" s="3">
        <v>187.09171180000001</v>
      </c>
      <c r="AA2933">
        <v>130</v>
      </c>
      <c r="AB2933">
        <v>379</v>
      </c>
      <c r="AC2933">
        <v>146</v>
      </c>
      <c r="AD2933">
        <v>245</v>
      </c>
      <c r="AE2933">
        <v>83</v>
      </c>
      <c r="AF2933">
        <v>78</v>
      </c>
      <c r="AG2933">
        <v>65</v>
      </c>
      <c r="AH2933">
        <v>22</v>
      </c>
      <c r="AI2933">
        <v>91</v>
      </c>
      <c r="AJ2933">
        <v>43</v>
      </c>
      <c r="AK2933">
        <v>14</v>
      </c>
      <c r="AL2933">
        <v>65</v>
      </c>
      <c r="AM2933">
        <v>88</v>
      </c>
      <c r="AN2933">
        <v>35</v>
      </c>
      <c r="AO2933">
        <v>117</v>
      </c>
      <c r="AP2933">
        <v>382</v>
      </c>
      <c r="AQ2933">
        <v>0</v>
      </c>
      <c r="AR2933" s="4">
        <v>5227</v>
      </c>
      <c r="AS2933" s="4">
        <f t="shared" si="724"/>
        <v>5609</v>
      </c>
      <c r="AT2933">
        <v>1.0450103850000001</v>
      </c>
      <c r="AU2933" s="4">
        <f t="shared" si="720"/>
        <v>1</v>
      </c>
      <c r="AV2933" s="4">
        <f t="shared" si="725"/>
        <v>5861.4632494650004</v>
      </c>
      <c r="AW2933" s="4">
        <v>0</v>
      </c>
      <c r="AX2933" s="4">
        <v>0</v>
      </c>
      <c r="AY2933" s="4">
        <v>80.53</v>
      </c>
      <c r="AZ2933" s="4">
        <f t="shared" si="726"/>
        <v>80.53</v>
      </c>
      <c r="BA2933" s="4">
        <f t="shared" si="727"/>
        <v>84.154686304050003</v>
      </c>
      <c r="BB2933" s="4">
        <v>9.51</v>
      </c>
      <c r="BC2933" s="4">
        <v>12000</v>
      </c>
      <c r="BD2933">
        <v>1.87231071776</v>
      </c>
      <c r="BE2933" s="2">
        <v>0.11</v>
      </c>
      <c r="BF2933">
        <v>40</v>
      </c>
      <c r="BG2933">
        <f t="shared" si="721"/>
        <v>0.11171872670841716</v>
      </c>
      <c r="BH2933">
        <v>0.76275000000000004</v>
      </c>
      <c r="BI2933" s="4">
        <v>0.52800000000000002</v>
      </c>
      <c r="BJ2933" s="4">
        <v>0.17599999999999999</v>
      </c>
      <c r="BK2933" s="3">
        <f t="shared" si="728"/>
        <v>385500</v>
      </c>
      <c r="BL2933" s="3">
        <f t="shared" si="729"/>
        <v>72</v>
      </c>
      <c r="BM2933" s="3">
        <v>820.99999999999989</v>
      </c>
      <c r="BN2933" s="3">
        <v>738.9</v>
      </c>
      <c r="BO2933" s="3">
        <f t="shared" si="730"/>
        <v>82.099999999999909</v>
      </c>
      <c r="BP2933" s="3">
        <f t="shared" si="731"/>
        <v>22800</v>
      </c>
      <c r="BQ2933">
        <v>0.72</v>
      </c>
      <c r="BR2933">
        <v>0.59</v>
      </c>
      <c r="BS2933">
        <v>7.85</v>
      </c>
      <c r="BT2933">
        <f t="shared" si="722"/>
        <v>732.90000000000009</v>
      </c>
      <c r="BU2933" s="1">
        <f t="shared" si="723"/>
        <v>0.14833024278248599</v>
      </c>
      <c r="BV2933" s="1">
        <f t="shared" si="732"/>
        <v>0.16804136412361412</v>
      </c>
      <c r="BW2933">
        <f t="shared" si="733"/>
        <v>0.1595610571283779</v>
      </c>
      <c r="BX2933">
        <f t="shared" si="734"/>
        <v>0.17341621077977445</v>
      </c>
      <c r="BY2933">
        <f t="shared" si="735"/>
        <v>155.6276823677841</v>
      </c>
    </row>
    <row r="2934" spans="1:77" x14ac:dyDescent="0.2">
      <c r="A2934">
        <v>21</v>
      </c>
      <c r="B2934">
        <v>53023</v>
      </c>
      <c r="C2934" t="s">
        <v>1788</v>
      </c>
      <c r="D2934">
        <v>53</v>
      </c>
      <c r="E2934" t="s">
        <v>1807</v>
      </c>
      <c r="F2934" t="s">
        <v>1808</v>
      </c>
      <c r="G2934" t="s">
        <v>563</v>
      </c>
      <c r="H2934">
        <v>23</v>
      </c>
      <c r="I2934">
        <v>91</v>
      </c>
      <c r="J2934">
        <v>350</v>
      </c>
      <c r="K2934">
        <v>130</v>
      </c>
      <c r="L2934">
        <v>222</v>
      </c>
      <c r="M2934">
        <v>54</v>
      </c>
      <c r="N2934">
        <v>114</v>
      </c>
      <c r="O2934" s="3">
        <v>643.30999999999995</v>
      </c>
      <c r="P2934" s="3">
        <v>898.19379930000002</v>
      </c>
      <c r="Q2934" s="3">
        <v>6116.7</v>
      </c>
      <c r="R2934" s="3">
        <v>8540.1781599999995</v>
      </c>
      <c r="S2934" s="3">
        <v>1696.2</v>
      </c>
      <c r="T2934" s="3">
        <v>2368.2459819999999</v>
      </c>
      <c r="U2934" s="3">
        <v>5565.1</v>
      </c>
      <c r="V2934" s="3">
        <v>7770.030487</v>
      </c>
      <c r="W2934" s="3">
        <v>578.85</v>
      </c>
      <c r="X2934" s="3">
        <v>808.19430869999997</v>
      </c>
      <c r="Y2934" s="3">
        <v>100</v>
      </c>
      <c r="Z2934" s="3">
        <v>139.6206804</v>
      </c>
      <c r="AA2934">
        <v>124</v>
      </c>
      <c r="AB2934">
        <v>257</v>
      </c>
      <c r="AC2934">
        <v>134</v>
      </c>
      <c r="AD2934">
        <v>230</v>
      </c>
      <c r="AE2934">
        <v>70</v>
      </c>
      <c r="AF2934">
        <v>64</v>
      </c>
      <c r="AG2934">
        <v>65</v>
      </c>
      <c r="AH2934">
        <v>22</v>
      </c>
      <c r="AI2934">
        <v>91</v>
      </c>
      <c r="AJ2934">
        <v>43</v>
      </c>
      <c r="AK2934">
        <v>14</v>
      </c>
      <c r="AL2934">
        <v>65</v>
      </c>
      <c r="AM2934">
        <v>88</v>
      </c>
      <c r="AN2934">
        <v>35</v>
      </c>
      <c r="AO2934">
        <v>117</v>
      </c>
      <c r="AP2934">
        <v>382</v>
      </c>
      <c r="AQ2934">
        <v>0</v>
      </c>
      <c r="AR2934" s="4">
        <v>5227</v>
      </c>
      <c r="AS2934" s="4">
        <f t="shared" si="724"/>
        <v>5609</v>
      </c>
      <c r="AT2934">
        <v>1.024640923</v>
      </c>
      <c r="AU2934" s="4">
        <f t="shared" si="720"/>
        <v>1</v>
      </c>
      <c r="AV2934" s="4">
        <f t="shared" si="725"/>
        <v>5747.2109371070001</v>
      </c>
      <c r="AW2934" s="4">
        <v>0</v>
      </c>
      <c r="AX2934" s="4">
        <v>0</v>
      </c>
      <c r="AY2934" s="4">
        <v>80.53</v>
      </c>
      <c r="AZ2934" s="4">
        <f t="shared" si="726"/>
        <v>80.53</v>
      </c>
      <c r="BA2934" s="4">
        <f t="shared" si="727"/>
        <v>82.514333529189997</v>
      </c>
      <c r="BB2934" s="4">
        <v>9.51</v>
      </c>
      <c r="BC2934" s="4">
        <v>12000</v>
      </c>
      <c r="BD2934">
        <v>1.85413980484</v>
      </c>
      <c r="BE2934" s="2">
        <v>0.11</v>
      </c>
      <c r="BF2934">
        <v>40</v>
      </c>
      <c r="BG2934">
        <f t="shared" si="721"/>
        <v>0.11171872670841716</v>
      </c>
      <c r="BH2934">
        <v>0.76275000000000004</v>
      </c>
      <c r="BI2934" s="4">
        <v>0.52800000000000002</v>
      </c>
      <c r="BJ2934" s="4">
        <v>0.17599999999999999</v>
      </c>
      <c r="BK2934" s="3">
        <f t="shared" si="728"/>
        <v>385500</v>
      </c>
      <c r="BL2934" s="3">
        <f t="shared" si="729"/>
        <v>72</v>
      </c>
      <c r="BM2934" s="3">
        <v>820.99999999999989</v>
      </c>
      <c r="BN2934" s="3">
        <v>738.9</v>
      </c>
      <c r="BO2934" s="3">
        <f t="shared" si="730"/>
        <v>82.099999999999909</v>
      </c>
      <c r="BP2934" s="3">
        <f t="shared" si="731"/>
        <v>22800</v>
      </c>
      <c r="BQ2934">
        <v>0.72</v>
      </c>
      <c r="BR2934">
        <v>0.59</v>
      </c>
      <c r="BS2934">
        <v>7.85</v>
      </c>
      <c r="BT2934">
        <f t="shared" si="722"/>
        <v>732.90000000000009</v>
      </c>
      <c r="BU2934" s="1">
        <f t="shared" si="723"/>
        <v>0.14595637860728941</v>
      </c>
      <c r="BV2934" s="1">
        <f t="shared" si="732"/>
        <v>0.16263264187026352</v>
      </c>
      <c r="BW2934">
        <f t="shared" si="733"/>
        <v>0.1541523348750273</v>
      </c>
      <c r="BX2934">
        <f t="shared" si="734"/>
        <v>0.16800748852642386</v>
      </c>
      <c r="BY2934">
        <f t="shared" si="735"/>
        <v>155.6276823677841</v>
      </c>
    </row>
    <row r="2935" spans="1:77" x14ac:dyDescent="0.2">
      <c r="A2935">
        <v>21</v>
      </c>
      <c r="B2935">
        <v>53025</v>
      </c>
      <c r="C2935" t="s">
        <v>1788</v>
      </c>
      <c r="D2935">
        <v>53</v>
      </c>
      <c r="E2935" t="s">
        <v>1807</v>
      </c>
      <c r="F2935" t="s">
        <v>1808</v>
      </c>
      <c r="G2935" t="s">
        <v>266</v>
      </c>
      <c r="H2935">
        <v>25</v>
      </c>
      <c r="I2935">
        <v>160</v>
      </c>
      <c r="J2935">
        <v>446</v>
      </c>
      <c r="K2935">
        <v>138</v>
      </c>
      <c r="L2935">
        <v>231</v>
      </c>
      <c r="M2935">
        <v>58</v>
      </c>
      <c r="N2935">
        <v>87</v>
      </c>
      <c r="O2935" s="3">
        <v>1340.8</v>
      </c>
      <c r="P2935" s="3">
        <v>1872.034083</v>
      </c>
      <c r="Q2935" s="3">
        <v>6672.6</v>
      </c>
      <c r="R2935" s="3">
        <v>9316.3295230000003</v>
      </c>
      <c r="S2935" s="3">
        <v>1612.7</v>
      </c>
      <c r="T2935" s="3">
        <v>2251.6627130000002</v>
      </c>
      <c r="U2935" s="3">
        <v>5509.2</v>
      </c>
      <c r="V2935" s="3">
        <v>7691.9825270000001</v>
      </c>
      <c r="W2935" s="3">
        <v>631.72</v>
      </c>
      <c r="X2935" s="3">
        <v>882.01176239999995</v>
      </c>
      <c r="Y2935" s="3">
        <v>79</v>
      </c>
      <c r="Z2935" s="3">
        <v>110.3003375</v>
      </c>
      <c r="AA2935">
        <v>158</v>
      </c>
      <c r="AB2935">
        <v>278</v>
      </c>
      <c r="AC2935">
        <v>132</v>
      </c>
      <c r="AD2935">
        <v>216</v>
      </c>
      <c r="AE2935">
        <v>70</v>
      </c>
      <c r="AF2935">
        <v>56</v>
      </c>
      <c r="AG2935">
        <v>65</v>
      </c>
      <c r="AH2935">
        <v>22</v>
      </c>
      <c r="AI2935">
        <v>91</v>
      </c>
      <c r="AJ2935">
        <v>43</v>
      </c>
      <c r="AK2935">
        <v>14</v>
      </c>
      <c r="AL2935">
        <v>65</v>
      </c>
      <c r="AM2935">
        <v>88</v>
      </c>
      <c r="AN2935">
        <v>35</v>
      </c>
      <c r="AO2935">
        <v>117</v>
      </c>
      <c r="AP2935">
        <v>382</v>
      </c>
      <c r="AQ2935">
        <v>0</v>
      </c>
      <c r="AR2935" s="4">
        <v>5227</v>
      </c>
      <c r="AS2935" s="4">
        <f t="shared" si="724"/>
        <v>5609</v>
      </c>
      <c r="AT2935">
        <v>1.0511819019999999</v>
      </c>
      <c r="AU2935" s="4">
        <f t="shared" si="720"/>
        <v>1</v>
      </c>
      <c r="AV2935" s="4">
        <f t="shared" si="725"/>
        <v>5896.0792883179993</v>
      </c>
      <c r="AW2935" s="4">
        <v>0</v>
      </c>
      <c r="AX2935" s="4">
        <v>0</v>
      </c>
      <c r="AY2935" s="4">
        <v>80.53</v>
      </c>
      <c r="AZ2935" s="4">
        <f t="shared" si="726"/>
        <v>80.53</v>
      </c>
      <c r="BA2935" s="4">
        <f t="shared" si="727"/>
        <v>84.651678568059992</v>
      </c>
      <c r="BB2935" s="4">
        <v>9.51</v>
      </c>
      <c r="BC2935" s="4">
        <v>12000</v>
      </c>
      <c r="BD2935">
        <v>1.84652591301</v>
      </c>
      <c r="BE2935" s="2">
        <v>0.11</v>
      </c>
      <c r="BF2935">
        <v>40</v>
      </c>
      <c r="BG2935">
        <f t="shared" si="721"/>
        <v>0.11171872670841716</v>
      </c>
      <c r="BH2935">
        <v>0.76275000000000004</v>
      </c>
      <c r="BI2935" s="4">
        <v>0.52800000000000002</v>
      </c>
      <c r="BJ2935" s="4">
        <v>0.17599999999999999</v>
      </c>
      <c r="BK2935" s="3">
        <f t="shared" si="728"/>
        <v>385500</v>
      </c>
      <c r="BL2935" s="3">
        <f t="shared" si="729"/>
        <v>72</v>
      </c>
      <c r="BM2935" s="3">
        <v>820.99999999999989</v>
      </c>
      <c r="BN2935" s="3">
        <v>738.9</v>
      </c>
      <c r="BO2935" s="3">
        <f t="shared" si="730"/>
        <v>82.099999999999909</v>
      </c>
      <c r="BP2935" s="3">
        <f t="shared" si="731"/>
        <v>22800</v>
      </c>
      <c r="BQ2935">
        <v>0.72</v>
      </c>
      <c r="BR2935">
        <v>0.59</v>
      </c>
      <c r="BS2935">
        <v>7.85</v>
      </c>
      <c r="BT2935">
        <f t="shared" si="722"/>
        <v>732.90000000000009</v>
      </c>
      <c r="BU2935" s="1">
        <f t="shared" si="723"/>
        <v>0.14867399102338849</v>
      </c>
      <c r="BV2935" s="1">
        <f t="shared" si="732"/>
        <v>0.16553101741150761</v>
      </c>
      <c r="BW2935">
        <f t="shared" si="733"/>
        <v>0.15705071041627139</v>
      </c>
      <c r="BX2935">
        <f t="shared" si="734"/>
        <v>0.17090586406766795</v>
      </c>
      <c r="BY2935">
        <f t="shared" si="735"/>
        <v>155.6276823677841</v>
      </c>
    </row>
    <row r="2936" spans="1:77" x14ac:dyDescent="0.2">
      <c r="A2936">
        <v>21</v>
      </c>
      <c r="B2936">
        <v>53027</v>
      </c>
      <c r="C2936" t="s">
        <v>1788</v>
      </c>
      <c r="D2936">
        <v>53</v>
      </c>
      <c r="E2936" t="s">
        <v>1807</v>
      </c>
      <c r="F2936" t="s">
        <v>1808</v>
      </c>
      <c r="G2936" t="s">
        <v>1913</v>
      </c>
      <c r="H2936">
        <v>27</v>
      </c>
      <c r="I2936">
        <v>619</v>
      </c>
      <c r="J2936">
        <v>313</v>
      </c>
      <c r="K2936">
        <v>70</v>
      </c>
      <c r="L2936">
        <v>168</v>
      </c>
      <c r="M2936">
        <v>38</v>
      </c>
      <c r="N2936">
        <v>66</v>
      </c>
      <c r="O2936" s="3">
        <v>7987.7</v>
      </c>
      <c r="P2936" s="3">
        <v>11152.481089999999</v>
      </c>
      <c r="Q2936" s="3">
        <v>5792.5</v>
      </c>
      <c r="R2936" s="3">
        <v>8087.5279140000002</v>
      </c>
      <c r="S2936" s="3">
        <v>362.58</v>
      </c>
      <c r="T2936" s="3">
        <v>506.23666309999999</v>
      </c>
      <c r="U2936" s="3">
        <v>4474.3</v>
      </c>
      <c r="V2936" s="3">
        <v>6247.0481049999999</v>
      </c>
      <c r="W2936" s="3">
        <v>542.48</v>
      </c>
      <c r="X2936" s="3">
        <v>757.41426720000004</v>
      </c>
      <c r="Y2936" s="3">
        <v>56</v>
      </c>
      <c r="Z2936" s="3">
        <v>78.187581039999998</v>
      </c>
      <c r="AA2936">
        <v>291</v>
      </c>
      <c r="AB2936">
        <v>168</v>
      </c>
      <c r="AC2936">
        <v>76</v>
      </c>
      <c r="AD2936">
        <v>120</v>
      </c>
      <c r="AE2936">
        <v>54</v>
      </c>
      <c r="AF2936">
        <v>35</v>
      </c>
      <c r="AG2936">
        <v>65</v>
      </c>
      <c r="AH2936">
        <v>22</v>
      </c>
      <c r="AI2936">
        <v>91</v>
      </c>
      <c r="AJ2936">
        <v>43</v>
      </c>
      <c r="AK2936">
        <v>14</v>
      </c>
      <c r="AL2936">
        <v>65</v>
      </c>
      <c r="AM2936">
        <v>88</v>
      </c>
      <c r="AN2936">
        <v>35</v>
      </c>
      <c r="AO2936">
        <v>117</v>
      </c>
      <c r="AP2936">
        <v>382</v>
      </c>
      <c r="AQ2936">
        <v>0</v>
      </c>
      <c r="AR2936" s="4">
        <v>5227</v>
      </c>
      <c r="AS2936" s="4">
        <f t="shared" si="724"/>
        <v>5609</v>
      </c>
      <c r="AT2936">
        <v>1.109672607</v>
      </c>
      <c r="AU2936" s="4">
        <f t="shared" si="720"/>
        <v>1</v>
      </c>
      <c r="AV2936" s="4">
        <f t="shared" si="725"/>
        <v>6224.1536526629998</v>
      </c>
      <c r="AW2936" s="4">
        <v>0</v>
      </c>
      <c r="AX2936" s="4">
        <v>0</v>
      </c>
      <c r="AY2936" s="4">
        <v>80.53</v>
      </c>
      <c r="AZ2936" s="4">
        <f t="shared" si="726"/>
        <v>80.53</v>
      </c>
      <c r="BA2936" s="4">
        <f t="shared" si="727"/>
        <v>89.361935041709998</v>
      </c>
      <c r="BB2936" s="4">
        <v>9.51</v>
      </c>
      <c r="BC2936" s="4">
        <v>12000</v>
      </c>
      <c r="BD2936">
        <v>1.9965632134</v>
      </c>
      <c r="BE2936" s="2">
        <v>0.11</v>
      </c>
      <c r="BF2936">
        <v>40</v>
      </c>
      <c r="BG2936">
        <f t="shared" si="721"/>
        <v>0.11171872670841716</v>
      </c>
      <c r="BH2936">
        <v>0.76275000000000004</v>
      </c>
      <c r="BI2936" s="4">
        <v>0.52800000000000002</v>
      </c>
      <c r="BJ2936" s="4">
        <v>0.17599999999999999</v>
      </c>
      <c r="BK2936" s="3">
        <f t="shared" si="728"/>
        <v>385500</v>
      </c>
      <c r="BL2936" s="3">
        <f t="shared" si="729"/>
        <v>72</v>
      </c>
      <c r="BM2936" s="3">
        <v>820.99999999999989</v>
      </c>
      <c r="BN2936" s="3">
        <v>738.9</v>
      </c>
      <c r="BO2936" s="3">
        <f t="shared" si="730"/>
        <v>82.099999999999909</v>
      </c>
      <c r="BP2936" s="3">
        <f t="shared" si="731"/>
        <v>22800</v>
      </c>
      <c r="BQ2936">
        <v>0.72</v>
      </c>
      <c r="BR2936">
        <v>0.59</v>
      </c>
      <c r="BS2936">
        <v>7.85</v>
      </c>
      <c r="BT2936">
        <f t="shared" si="722"/>
        <v>732.90000000000009</v>
      </c>
      <c r="BU2936" s="1">
        <f t="shared" si="723"/>
        <v>0.15666483457938421</v>
      </c>
      <c r="BV2936" s="1">
        <f t="shared" si="732"/>
        <v>0.17255985719421313</v>
      </c>
      <c r="BW2936">
        <f t="shared" si="733"/>
        <v>0.16407955019897691</v>
      </c>
      <c r="BX2936">
        <f t="shared" si="734"/>
        <v>0.17793470385037347</v>
      </c>
      <c r="BY2936">
        <f t="shared" si="735"/>
        <v>155.6276823677841</v>
      </c>
    </row>
    <row r="2937" spans="1:77" x14ac:dyDescent="0.2">
      <c r="A2937">
        <v>21</v>
      </c>
      <c r="B2937">
        <v>53029</v>
      </c>
      <c r="C2937" t="s">
        <v>1788</v>
      </c>
      <c r="D2937">
        <v>53</v>
      </c>
      <c r="E2937" t="s">
        <v>1807</v>
      </c>
      <c r="F2937" t="s">
        <v>1808</v>
      </c>
      <c r="G2937" t="s">
        <v>1929</v>
      </c>
      <c r="H2937">
        <v>29</v>
      </c>
      <c r="I2937">
        <v>809</v>
      </c>
      <c r="J2937">
        <v>1580</v>
      </c>
      <c r="K2937">
        <v>162</v>
      </c>
      <c r="L2937">
        <v>537</v>
      </c>
      <c r="M2937">
        <v>181</v>
      </c>
      <c r="N2937">
        <v>241</v>
      </c>
      <c r="O2937" s="3">
        <v>41521</v>
      </c>
      <c r="P2937" s="3">
        <v>57971.902719999998</v>
      </c>
      <c r="Q2937" s="3">
        <v>21370</v>
      </c>
      <c r="R2937" s="3">
        <v>29836.939409999999</v>
      </c>
      <c r="S2937" s="3">
        <v>344.82</v>
      </c>
      <c r="T2937" s="3">
        <v>481.44003029999999</v>
      </c>
      <c r="U2937" s="3">
        <v>9006.5</v>
      </c>
      <c r="V2937" s="3">
        <v>12574.93658</v>
      </c>
      <c r="W2937" s="3">
        <v>2014.5</v>
      </c>
      <c r="X2937" s="3">
        <v>2812.6586069999998</v>
      </c>
      <c r="Y2937" s="3">
        <v>191</v>
      </c>
      <c r="Z2937" s="3">
        <v>266.67549960000002</v>
      </c>
      <c r="AA2937">
        <v>323</v>
      </c>
      <c r="AB2937">
        <v>439</v>
      </c>
      <c r="AC2937">
        <v>90</v>
      </c>
      <c r="AD2937">
        <v>189</v>
      </c>
      <c r="AE2937">
        <v>86</v>
      </c>
      <c r="AF2937">
        <v>72</v>
      </c>
      <c r="AG2937">
        <v>65</v>
      </c>
      <c r="AH2937">
        <v>22</v>
      </c>
      <c r="AI2937">
        <v>91</v>
      </c>
      <c r="AJ2937">
        <v>43</v>
      </c>
      <c r="AK2937">
        <v>14</v>
      </c>
      <c r="AL2937">
        <v>65</v>
      </c>
      <c r="AM2937">
        <v>88</v>
      </c>
      <c r="AN2937">
        <v>35</v>
      </c>
      <c r="AO2937">
        <v>117</v>
      </c>
      <c r="AP2937">
        <v>382</v>
      </c>
      <c r="AQ2937">
        <v>0</v>
      </c>
      <c r="AR2937" s="4">
        <v>5227</v>
      </c>
      <c r="AS2937" s="4">
        <f t="shared" si="724"/>
        <v>5609</v>
      </c>
      <c r="AT2937">
        <v>1.0925061460000001</v>
      </c>
      <c r="AU2937" s="4">
        <f t="shared" si="720"/>
        <v>1</v>
      </c>
      <c r="AV2937" s="4">
        <f t="shared" si="725"/>
        <v>6127.8669729140001</v>
      </c>
      <c r="AW2937" s="4">
        <v>0</v>
      </c>
      <c r="AX2937" s="4">
        <v>0</v>
      </c>
      <c r="AY2937" s="4">
        <v>80.53</v>
      </c>
      <c r="AZ2937" s="4">
        <f t="shared" si="726"/>
        <v>80.53</v>
      </c>
      <c r="BA2937" s="4">
        <f t="shared" si="727"/>
        <v>87.979519937380005</v>
      </c>
      <c r="BB2937" s="4">
        <v>9.51</v>
      </c>
      <c r="BC2937" s="4">
        <v>12000</v>
      </c>
      <c r="BD2937">
        <v>1.8957209587099999</v>
      </c>
      <c r="BE2937" s="2">
        <v>0.11</v>
      </c>
      <c r="BF2937">
        <v>40</v>
      </c>
      <c r="BG2937">
        <f t="shared" si="721"/>
        <v>0.11171872670841716</v>
      </c>
      <c r="BH2937">
        <v>0.76275000000000004</v>
      </c>
      <c r="BI2937" s="4">
        <v>0.52800000000000002</v>
      </c>
      <c r="BJ2937" s="4">
        <v>0.17599999999999999</v>
      </c>
      <c r="BK2937" s="3">
        <f t="shared" si="728"/>
        <v>385500</v>
      </c>
      <c r="BL2937" s="3">
        <f t="shared" si="729"/>
        <v>72</v>
      </c>
      <c r="BM2937" s="3">
        <v>820.99999999999989</v>
      </c>
      <c r="BN2937" s="3">
        <v>738.9</v>
      </c>
      <c r="BO2937" s="3">
        <f t="shared" si="730"/>
        <v>82.099999999999909</v>
      </c>
      <c r="BP2937" s="3">
        <f t="shared" si="731"/>
        <v>22800</v>
      </c>
      <c r="BQ2937">
        <v>0.72</v>
      </c>
      <c r="BR2937">
        <v>0.59</v>
      </c>
      <c r="BS2937">
        <v>7.85</v>
      </c>
      <c r="BT2937">
        <f t="shared" si="722"/>
        <v>732.90000000000009</v>
      </c>
      <c r="BU2937" s="1">
        <f t="shared" si="723"/>
        <v>0.15363790567640534</v>
      </c>
      <c r="BV2937" s="1">
        <f t="shared" si="732"/>
        <v>0.17656716820797666</v>
      </c>
      <c r="BW2937">
        <f t="shared" si="733"/>
        <v>0.16808686121274044</v>
      </c>
      <c r="BX2937">
        <f t="shared" si="734"/>
        <v>0.181942014864137</v>
      </c>
      <c r="BY2937">
        <f t="shared" si="735"/>
        <v>155.6276823677841</v>
      </c>
    </row>
    <row r="2938" spans="1:77" x14ac:dyDescent="0.2">
      <c r="A2938">
        <v>21</v>
      </c>
      <c r="B2938">
        <v>53031</v>
      </c>
      <c r="C2938" t="s">
        <v>1788</v>
      </c>
      <c r="D2938">
        <v>53</v>
      </c>
      <c r="E2938" t="s">
        <v>1807</v>
      </c>
      <c r="F2938" t="s">
        <v>1808</v>
      </c>
      <c r="G2938" t="s">
        <v>249</v>
      </c>
      <c r="H2938">
        <v>31</v>
      </c>
      <c r="I2938">
        <v>809</v>
      </c>
      <c r="J2938">
        <v>378</v>
      </c>
      <c r="K2938">
        <v>22</v>
      </c>
      <c r="L2938">
        <v>178</v>
      </c>
      <c r="M2938">
        <v>46</v>
      </c>
      <c r="N2938">
        <v>78</v>
      </c>
      <c r="O2938" s="3">
        <v>12098</v>
      </c>
      <c r="P2938" s="3">
        <v>16891.30992</v>
      </c>
      <c r="Q2938" s="3">
        <v>7202.7</v>
      </c>
      <c r="R2938" s="3">
        <v>10056.45875</v>
      </c>
      <c r="S2938" s="3">
        <v>282.10000000000002</v>
      </c>
      <c r="T2938" s="3">
        <v>393.86993949999999</v>
      </c>
      <c r="U2938" s="3">
        <v>4762.2</v>
      </c>
      <c r="V2938" s="3">
        <v>6649.016044</v>
      </c>
      <c r="W2938" s="3">
        <v>675.17</v>
      </c>
      <c r="X2938" s="3">
        <v>942.6769481</v>
      </c>
      <c r="Y2938" s="3">
        <v>65</v>
      </c>
      <c r="Z2938" s="3">
        <v>90.753442280000002</v>
      </c>
      <c r="AA2938">
        <v>339</v>
      </c>
      <c r="AB2938">
        <v>179</v>
      </c>
      <c r="AC2938">
        <v>52</v>
      </c>
      <c r="AD2938">
        <v>118</v>
      </c>
      <c r="AE2938">
        <v>56</v>
      </c>
      <c r="AF2938">
        <v>37</v>
      </c>
      <c r="AG2938">
        <v>65</v>
      </c>
      <c r="AH2938">
        <v>22</v>
      </c>
      <c r="AI2938">
        <v>91</v>
      </c>
      <c r="AJ2938">
        <v>43</v>
      </c>
      <c r="AK2938">
        <v>14</v>
      </c>
      <c r="AL2938">
        <v>65</v>
      </c>
      <c r="AM2938">
        <v>88</v>
      </c>
      <c r="AN2938">
        <v>35</v>
      </c>
      <c r="AO2938">
        <v>117</v>
      </c>
      <c r="AP2938">
        <v>382</v>
      </c>
      <c r="AQ2938">
        <v>0</v>
      </c>
      <c r="AR2938" s="4">
        <v>5227</v>
      </c>
      <c r="AS2938" s="4">
        <f t="shared" si="724"/>
        <v>5609</v>
      </c>
      <c r="AT2938">
        <v>1.1052151480000001</v>
      </c>
      <c r="AU2938" s="4">
        <f t="shared" si="720"/>
        <v>1</v>
      </c>
      <c r="AV2938" s="4">
        <f t="shared" si="725"/>
        <v>6199.1517651320009</v>
      </c>
      <c r="AW2938" s="4">
        <v>0</v>
      </c>
      <c r="AX2938" s="4">
        <v>0</v>
      </c>
      <c r="AY2938" s="4">
        <v>80.53</v>
      </c>
      <c r="AZ2938" s="4">
        <f t="shared" si="726"/>
        <v>80.53</v>
      </c>
      <c r="BA2938" s="4">
        <f t="shared" si="727"/>
        <v>89.002975868440004</v>
      </c>
      <c r="BB2938" s="4">
        <v>9.51</v>
      </c>
      <c r="BC2938" s="4">
        <v>12000</v>
      </c>
      <c r="BD2938">
        <v>1.9528567802600001</v>
      </c>
      <c r="BE2938" s="2">
        <v>0.11</v>
      </c>
      <c r="BF2938">
        <v>40</v>
      </c>
      <c r="BG2938">
        <f t="shared" si="721"/>
        <v>0.11171872670841716</v>
      </c>
      <c r="BH2938">
        <v>0.76275000000000004</v>
      </c>
      <c r="BI2938" s="4">
        <v>0.52800000000000002</v>
      </c>
      <c r="BJ2938" s="4">
        <v>0.17599999999999999</v>
      </c>
      <c r="BK2938" s="3">
        <f t="shared" si="728"/>
        <v>385500</v>
      </c>
      <c r="BL2938" s="3">
        <f t="shared" si="729"/>
        <v>72</v>
      </c>
      <c r="BM2938" s="3">
        <v>820.99999999999989</v>
      </c>
      <c r="BN2938" s="3">
        <v>738.9</v>
      </c>
      <c r="BO2938" s="3">
        <f t="shared" si="730"/>
        <v>82.099999999999909</v>
      </c>
      <c r="BP2938" s="3">
        <f t="shared" si="731"/>
        <v>22800</v>
      </c>
      <c r="BQ2938">
        <v>0.72</v>
      </c>
      <c r="BR2938">
        <v>0.59</v>
      </c>
      <c r="BS2938">
        <v>7.85</v>
      </c>
      <c r="BT2938">
        <f t="shared" si="722"/>
        <v>732.90000000000009</v>
      </c>
      <c r="BU2938" s="1">
        <f t="shared" si="723"/>
        <v>0.15566859975548386</v>
      </c>
      <c r="BV2938" s="1">
        <f t="shared" si="732"/>
        <v>0.17215468904058076</v>
      </c>
      <c r="BW2938">
        <f t="shared" si="733"/>
        <v>0.16367438204534454</v>
      </c>
      <c r="BX2938">
        <f t="shared" si="734"/>
        <v>0.1775295356967411</v>
      </c>
      <c r="BY2938">
        <f t="shared" si="735"/>
        <v>155.6276823677841</v>
      </c>
    </row>
    <row r="2939" spans="1:77" x14ac:dyDescent="0.2">
      <c r="A2939">
        <v>21</v>
      </c>
      <c r="B2939">
        <v>53033</v>
      </c>
      <c r="C2939" t="s">
        <v>1788</v>
      </c>
      <c r="D2939">
        <v>53</v>
      </c>
      <c r="E2939" t="s">
        <v>1807</v>
      </c>
      <c r="F2939" t="s">
        <v>1808</v>
      </c>
      <c r="G2939" t="s">
        <v>200</v>
      </c>
      <c r="H2939">
        <v>33</v>
      </c>
      <c r="I2939">
        <v>17561</v>
      </c>
      <c r="J2939">
        <v>7408</v>
      </c>
      <c r="K2939">
        <v>81</v>
      </c>
      <c r="L2939">
        <v>2684</v>
      </c>
      <c r="M2939">
        <v>838</v>
      </c>
      <c r="N2939">
        <v>1393</v>
      </c>
      <c r="O2939" s="3">
        <v>213790</v>
      </c>
      <c r="P2939" s="3">
        <v>298495.0527</v>
      </c>
      <c r="Q2939" s="3">
        <v>113240</v>
      </c>
      <c r="R2939" s="3">
        <v>158106.45850000001</v>
      </c>
      <c r="S2939" s="3">
        <v>1765.8</v>
      </c>
      <c r="T2939" s="3">
        <v>2465.4219750000002</v>
      </c>
      <c r="U2939" s="3">
        <v>57461</v>
      </c>
      <c r="V2939" s="3">
        <v>80227.439180000001</v>
      </c>
      <c r="W2939" s="3">
        <v>10628</v>
      </c>
      <c r="X2939" s="3">
        <v>14838.885920000001</v>
      </c>
      <c r="Y2939" s="3">
        <v>1094</v>
      </c>
      <c r="Z2939" s="3">
        <v>1527.4502440000001</v>
      </c>
      <c r="AA2939">
        <v>4231</v>
      </c>
      <c r="AB2939">
        <v>1750</v>
      </c>
      <c r="AC2939">
        <v>83</v>
      </c>
      <c r="AD2939">
        <v>651</v>
      </c>
      <c r="AE2939">
        <v>233</v>
      </c>
      <c r="AF2939">
        <v>331</v>
      </c>
      <c r="AG2939">
        <v>65</v>
      </c>
      <c r="AH2939">
        <v>22</v>
      </c>
      <c r="AI2939">
        <v>91</v>
      </c>
      <c r="AJ2939">
        <v>43</v>
      </c>
      <c r="AK2939">
        <v>14</v>
      </c>
      <c r="AL2939">
        <v>65</v>
      </c>
      <c r="AM2939">
        <v>88</v>
      </c>
      <c r="AN2939">
        <v>35</v>
      </c>
      <c r="AO2939">
        <v>117</v>
      </c>
      <c r="AP2939">
        <v>382</v>
      </c>
      <c r="AQ2939">
        <v>0</v>
      </c>
      <c r="AR2939" s="4">
        <v>5227</v>
      </c>
      <c r="AS2939" s="4">
        <f t="shared" si="724"/>
        <v>5609</v>
      </c>
      <c r="AT2939">
        <v>1.085699185</v>
      </c>
      <c r="AU2939" s="4">
        <f t="shared" si="720"/>
        <v>1</v>
      </c>
      <c r="AV2939" s="4">
        <f t="shared" si="725"/>
        <v>6089.6867286649995</v>
      </c>
      <c r="AW2939" s="4">
        <v>0</v>
      </c>
      <c r="AX2939" s="4">
        <v>0</v>
      </c>
      <c r="AY2939" s="4">
        <v>80.53</v>
      </c>
      <c r="AZ2939" s="4">
        <f t="shared" si="726"/>
        <v>80.53</v>
      </c>
      <c r="BA2939" s="4">
        <f t="shared" si="727"/>
        <v>87.431355368049992</v>
      </c>
      <c r="BB2939" s="4">
        <v>9.51</v>
      </c>
      <c r="BC2939" s="4">
        <v>12000</v>
      </c>
      <c r="BD2939">
        <v>1.9086346544399999</v>
      </c>
      <c r="BE2939" s="2">
        <v>0.11</v>
      </c>
      <c r="BF2939">
        <v>40</v>
      </c>
      <c r="BG2939">
        <f t="shared" si="721"/>
        <v>0.11171872670841716</v>
      </c>
      <c r="BH2939">
        <v>0.76275000000000004</v>
      </c>
      <c r="BI2939" s="4">
        <v>0.52800000000000002</v>
      </c>
      <c r="BJ2939" s="4">
        <v>0.17599999999999999</v>
      </c>
      <c r="BK2939" s="3">
        <f t="shared" si="728"/>
        <v>385500</v>
      </c>
      <c r="BL2939" s="3">
        <f t="shared" si="729"/>
        <v>72</v>
      </c>
      <c r="BM2939" s="3">
        <v>820.99999999999989</v>
      </c>
      <c r="BN2939" s="3">
        <v>738.9</v>
      </c>
      <c r="BO2939" s="3">
        <f t="shared" si="730"/>
        <v>82.099999999999909</v>
      </c>
      <c r="BP2939" s="3">
        <f t="shared" si="731"/>
        <v>22800</v>
      </c>
      <c r="BQ2939">
        <v>0.72</v>
      </c>
      <c r="BR2939">
        <v>0.59</v>
      </c>
      <c r="BS2939">
        <v>7.85</v>
      </c>
      <c r="BT2939">
        <f t="shared" si="722"/>
        <v>732.90000000000009</v>
      </c>
      <c r="BU2939" s="1">
        <f t="shared" si="723"/>
        <v>0.15307245156183574</v>
      </c>
      <c r="BV2939" s="1">
        <f t="shared" si="732"/>
        <v>0.22077229259514186</v>
      </c>
      <c r="BW2939">
        <f t="shared" si="733"/>
        <v>0.21229198559990564</v>
      </c>
      <c r="BX2939">
        <f t="shared" si="734"/>
        <v>0.2261471392513022</v>
      </c>
      <c r="BY2939">
        <f t="shared" si="735"/>
        <v>155.6276823677841</v>
      </c>
    </row>
    <row r="2940" spans="1:77" x14ac:dyDescent="0.2">
      <c r="A2940">
        <v>21</v>
      </c>
      <c r="B2940">
        <v>53035</v>
      </c>
      <c r="C2940" t="s">
        <v>1788</v>
      </c>
      <c r="D2940">
        <v>53</v>
      </c>
      <c r="E2940" t="s">
        <v>1807</v>
      </c>
      <c r="F2940" t="s">
        <v>1808</v>
      </c>
      <c r="G2940" t="s">
        <v>1889</v>
      </c>
      <c r="H2940">
        <v>35</v>
      </c>
      <c r="I2940">
        <v>3565</v>
      </c>
      <c r="J2940">
        <v>1555</v>
      </c>
      <c r="K2940">
        <v>87</v>
      </c>
      <c r="L2940">
        <v>495</v>
      </c>
      <c r="M2940">
        <v>184</v>
      </c>
      <c r="N2940">
        <v>337</v>
      </c>
      <c r="O2940" s="3">
        <v>57511</v>
      </c>
      <c r="P2940" s="3">
        <v>80297.249530000001</v>
      </c>
      <c r="Q2940" s="3">
        <v>30268</v>
      </c>
      <c r="R2940" s="3">
        <v>42260.387549999999</v>
      </c>
      <c r="S2940" s="3">
        <v>482.21</v>
      </c>
      <c r="T2940" s="3">
        <v>673.26488310000002</v>
      </c>
      <c r="U2940" s="3">
        <v>12838</v>
      </c>
      <c r="V2940" s="3">
        <v>17924.502949999998</v>
      </c>
      <c r="W2940" s="3">
        <v>2828.1</v>
      </c>
      <c r="X2940" s="3">
        <v>3948.6124629999999</v>
      </c>
      <c r="Y2940" s="3">
        <v>268</v>
      </c>
      <c r="Z2940" s="3">
        <v>374.18342360000003</v>
      </c>
      <c r="AA2940">
        <v>1037</v>
      </c>
      <c r="AB2940">
        <v>471</v>
      </c>
      <c r="AC2940">
        <v>77</v>
      </c>
      <c r="AD2940">
        <v>193</v>
      </c>
      <c r="AE2940">
        <v>90</v>
      </c>
      <c r="AF2940">
        <v>100</v>
      </c>
      <c r="AG2940">
        <v>65</v>
      </c>
      <c r="AH2940">
        <v>22</v>
      </c>
      <c r="AI2940">
        <v>91</v>
      </c>
      <c r="AJ2940">
        <v>43</v>
      </c>
      <c r="AK2940">
        <v>14</v>
      </c>
      <c r="AL2940">
        <v>65</v>
      </c>
      <c r="AM2940">
        <v>88</v>
      </c>
      <c r="AN2940">
        <v>35</v>
      </c>
      <c r="AO2940">
        <v>117</v>
      </c>
      <c r="AP2940">
        <v>382</v>
      </c>
      <c r="AQ2940">
        <v>0</v>
      </c>
      <c r="AR2940" s="4">
        <v>5227</v>
      </c>
      <c r="AS2940" s="4">
        <f t="shared" si="724"/>
        <v>5609</v>
      </c>
      <c r="AT2940">
        <v>1.0969867799999999</v>
      </c>
      <c r="AU2940" s="4">
        <f t="shared" si="720"/>
        <v>1</v>
      </c>
      <c r="AV2940" s="4">
        <f t="shared" si="725"/>
        <v>6152.9988490199994</v>
      </c>
      <c r="AW2940" s="4">
        <v>0</v>
      </c>
      <c r="AX2940" s="4">
        <v>0</v>
      </c>
      <c r="AY2940" s="4">
        <v>80.53</v>
      </c>
      <c r="AZ2940" s="4">
        <f t="shared" si="726"/>
        <v>80.53</v>
      </c>
      <c r="BA2940" s="4">
        <f t="shared" si="727"/>
        <v>88.3403453934</v>
      </c>
      <c r="BB2940" s="4">
        <v>9.51</v>
      </c>
      <c r="BC2940" s="4">
        <v>12000</v>
      </c>
      <c r="BD2940">
        <v>1.93230198754</v>
      </c>
      <c r="BE2940" s="2">
        <v>0.11</v>
      </c>
      <c r="BF2940">
        <v>40</v>
      </c>
      <c r="BG2940">
        <f t="shared" si="721"/>
        <v>0.11171872670841716</v>
      </c>
      <c r="BH2940">
        <v>0.76275000000000004</v>
      </c>
      <c r="BI2940" s="4">
        <v>0.52800000000000002</v>
      </c>
      <c r="BJ2940" s="4">
        <v>0.17599999999999999</v>
      </c>
      <c r="BK2940" s="3">
        <f t="shared" si="728"/>
        <v>385500</v>
      </c>
      <c r="BL2940" s="3">
        <f t="shared" si="729"/>
        <v>72</v>
      </c>
      <c r="BM2940" s="3">
        <v>820.99999999999989</v>
      </c>
      <c r="BN2940" s="3">
        <v>738.9</v>
      </c>
      <c r="BO2940" s="3">
        <f t="shared" si="730"/>
        <v>82.099999999999909</v>
      </c>
      <c r="BP2940" s="3">
        <f t="shared" si="731"/>
        <v>22800</v>
      </c>
      <c r="BQ2940">
        <v>0.72</v>
      </c>
      <c r="BR2940">
        <v>0.59</v>
      </c>
      <c r="BS2940">
        <v>7.85</v>
      </c>
      <c r="BT2940">
        <f t="shared" si="722"/>
        <v>732.90000000000009</v>
      </c>
      <c r="BU2940" s="1">
        <f t="shared" si="723"/>
        <v>0.15455108838746398</v>
      </c>
      <c r="BV2940" s="1">
        <f t="shared" si="732"/>
        <v>0.18170537457467448</v>
      </c>
      <c r="BW2940">
        <f t="shared" si="733"/>
        <v>0.17322506757943826</v>
      </c>
      <c r="BX2940">
        <f t="shared" si="734"/>
        <v>0.18708022123083481</v>
      </c>
      <c r="BY2940">
        <f t="shared" si="735"/>
        <v>155.6276823677841</v>
      </c>
    </row>
    <row r="2941" spans="1:77" x14ac:dyDescent="0.2">
      <c r="A2941">
        <v>21</v>
      </c>
      <c r="B2941">
        <v>53037</v>
      </c>
      <c r="C2941" t="s">
        <v>1788</v>
      </c>
      <c r="D2941">
        <v>53</v>
      </c>
      <c r="E2941" t="s">
        <v>1807</v>
      </c>
      <c r="F2941" t="s">
        <v>1808</v>
      </c>
      <c r="G2941" t="s">
        <v>1840</v>
      </c>
      <c r="H2941">
        <v>37</v>
      </c>
      <c r="I2941">
        <v>510</v>
      </c>
      <c r="J2941">
        <v>737</v>
      </c>
      <c r="K2941">
        <v>137</v>
      </c>
      <c r="L2941">
        <v>297</v>
      </c>
      <c r="M2941">
        <v>88</v>
      </c>
      <c r="N2941">
        <v>133</v>
      </c>
      <c r="O2941" s="3">
        <v>4607.8999999999996</v>
      </c>
      <c r="P2941" s="3">
        <v>6433.5813340000004</v>
      </c>
      <c r="Q2941" s="3">
        <v>11133</v>
      </c>
      <c r="R2941" s="3">
        <v>15543.97035</v>
      </c>
      <c r="S2941" s="3">
        <v>1962.1</v>
      </c>
      <c r="T2941" s="3">
        <v>2739.4973709999999</v>
      </c>
      <c r="U2941" s="3">
        <v>7048.4</v>
      </c>
      <c r="V2941" s="3">
        <v>9841.0240400000002</v>
      </c>
      <c r="W2941" s="3">
        <v>1048.2</v>
      </c>
      <c r="X2941" s="3">
        <v>1463.503972</v>
      </c>
      <c r="Y2941" s="3">
        <v>113</v>
      </c>
      <c r="Z2941" s="3">
        <v>157.7713689</v>
      </c>
      <c r="AA2941">
        <v>256</v>
      </c>
      <c r="AB2941">
        <v>357</v>
      </c>
      <c r="AC2941">
        <v>126</v>
      </c>
      <c r="AD2941">
        <v>240</v>
      </c>
      <c r="AE2941">
        <v>78</v>
      </c>
      <c r="AF2941">
        <v>68</v>
      </c>
      <c r="AG2941">
        <v>65</v>
      </c>
      <c r="AH2941">
        <v>22</v>
      </c>
      <c r="AI2941">
        <v>91</v>
      </c>
      <c r="AJ2941">
        <v>43</v>
      </c>
      <c r="AK2941">
        <v>14</v>
      </c>
      <c r="AL2941">
        <v>65</v>
      </c>
      <c r="AM2941">
        <v>88</v>
      </c>
      <c r="AN2941">
        <v>35</v>
      </c>
      <c r="AO2941">
        <v>117</v>
      </c>
      <c r="AP2941">
        <v>382</v>
      </c>
      <c r="AQ2941">
        <v>0</v>
      </c>
      <c r="AR2941" s="4">
        <v>5227</v>
      </c>
      <c r="AS2941" s="4">
        <f t="shared" si="724"/>
        <v>5609</v>
      </c>
      <c r="AT2941">
        <v>1.0703351240000001</v>
      </c>
      <c r="AU2941" s="4">
        <f t="shared" si="720"/>
        <v>1</v>
      </c>
      <c r="AV2941" s="4">
        <f t="shared" si="725"/>
        <v>6003.5097105160003</v>
      </c>
      <c r="AW2941" s="4">
        <v>0</v>
      </c>
      <c r="AX2941" s="4">
        <v>0</v>
      </c>
      <c r="AY2941" s="4">
        <v>80.53</v>
      </c>
      <c r="AZ2941" s="4">
        <f t="shared" si="726"/>
        <v>80.53</v>
      </c>
      <c r="BA2941" s="4">
        <f t="shared" si="727"/>
        <v>86.194087535720001</v>
      </c>
      <c r="BB2941" s="4">
        <v>9.51</v>
      </c>
      <c r="BC2941" s="4">
        <v>12000</v>
      </c>
      <c r="BD2941">
        <v>1.8914343712399999</v>
      </c>
      <c r="BE2941" s="2">
        <v>0.11</v>
      </c>
      <c r="BF2941">
        <v>40</v>
      </c>
      <c r="BG2941">
        <f t="shared" si="721"/>
        <v>0.11171872670841716</v>
      </c>
      <c r="BH2941">
        <v>0.76275000000000004</v>
      </c>
      <c r="BI2941" s="4">
        <v>0.52800000000000002</v>
      </c>
      <c r="BJ2941" s="4">
        <v>0.17599999999999999</v>
      </c>
      <c r="BK2941" s="3">
        <f t="shared" si="728"/>
        <v>385500</v>
      </c>
      <c r="BL2941" s="3">
        <f t="shared" si="729"/>
        <v>72</v>
      </c>
      <c r="BM2941" s="3">
        <v>820.99999999999989</v>
      </c>
      <c r="BN2941" s="3">
        <v>738.9</v>
      </c>
      <c r="BO2941" s="3">
        <f t="shared" si="730"/>
        <v>82.099999999999909</v>
      </c>
      <c r="BP2941" s="3">
        <f t="shared" si="731"/>
        <v>22800</v>
      </c>
      <c r="BQ2941">
        <v>0.72</v>
      </c>
      <c r="BR2941">
        <v>0.59</v>
      </c>
      <c r="BS2941">
        <v>7.85</v>
      </c>
      <c r="BT2941">
        <f t="shared" si="722"/>
        <v>732.90000000000009</v>
      </c>
      <c r="BU2941" s="1">
        <f t="shared" si="723"/>
        <v>0.15123998431260394</v>
      </c>
      <c r="BV2941" s="1">
        <f t="shared" si="732"/>
        <v>0.17026915831884806</v>
      </c>
      <c r="BW2941">
        <f t="shared" si="733"/>
        <v>0.16178885132361184</v>
      </c>
      <c r="BX2941">
        <f t="shared" si="734"/>
        <v>0.1756440049750084</v>
      </c>
      <c r="BY2941">
        <f t="shared" si="735"/>
        <v>155.6276823677841</v>
      </c>
    </row>
    <row r="2942" spans="1:77" x14ac:dyDescent="0.2">
      <c r="A2942">
        <v>21</v>
      </c>
      <c r="B2942">
        <v>53039</v>
      </c>
      <c r="C2942" t="s">
        <v>1788</v>
      </c>
      <c r="D2942">
        <v>53</v>
      </c>
      <c r="E2942" t="s">
        <v>1807</v>
      </c>
      <c r="F2942" t="s">
        <v>1808</v>
      </c>
      <c r="G2942" t="s">
        <v>1890</v>
      </c>
      <c r="H2942">
        <v>39</v>
      </c>
      <c r="I2942">
        <v>137</v>
      </c>
      <c r="J2942">
        <v>267</v>
      </c>
      <c r="K2942">
        <v>58</v>
      </c>
      <c r="L2942">
        <v>279</v>
      </c>
      <c r="M2942">
        <v>40</v>
      </c>
      <c r="N2942">
        <v>75</v>
      </c>
      <c r="O2942" s="3">
        <v>726</v>
      </c>
      <c r="P2942" s="3">
        <v>1013.6461399999999</v>
      </c>
      <c r="Q2942" s="3">
        <v>4468.3</v>
      </c>
      <c r="R2942" s="3">
        <v>6238.6708639999997</v>
      </c>
      <c r="S2942" s="3">
        <v>912.42</v>
      </c>
      <c r="T2942" s="3">
        <v>1273.9270120000001</v>
      </c>
      <c r="U2942" s="3">
        <v>6887.4</v>
      </c>
      <c r="V2942" s="3">
        <v>9616.2347439999994</v>
      </c>
      <c r="W2942" s="3">
        <v>435.75</v>
      </c>
      <c r="X2942" s="3">
        <v>608.39711499999999</v>
      </c>
      <c r="Y2942" s="3">
        <v>66</v>
      </c>
      <c r="Z2942" s="3">
        <v>92.149649089999997</v>
      </c>
      <c r="AA2942">
        <v>139</v>
      </c>
      <c r="AB2942">
        <v>180</v>
      </c>
      <c r="AC2942">
        <v>75</v>
      </c>
      <c r="AD2942">
        <v>226</v>
      </c>
      <c r="AE2942">
        <v>58</v>
      </c>
      <c r="AF2942">
        <v>45</v>
      </c>
      <c r="AG2942">
        <v>65</v>
      </c>
      <c r="AH2942">
        <v>22</v>
      </c>
      <c r="AI2942">
        <v>91</v>
      </c>
      <c r="AJ2942">
        <v>43</v>
      </c>
      <c r="AK2942">
        <v>14</v>
      </c>
      <c r="AL2942">
        <v>65</v>
      </c>
      <c r="AM2942">
        <v>88</v>
      </c>
      <c r="AN2942">
        <v>35</v>
      </c>
      <c r="AO2942">
        <v>117</v>
      </c>
      <c r="AP2942">
        <v>382</v>
      </c>
      <c r="AQ2942">
        <v>0</v>
      </c>
      <c r="AR2942" s="4">
        <v>5227</v>
      </c>
      <c r="AS2942" s="4">
        <f t="shared" si="724"/>
        <v>5609</v>
      </c>
      <c r="AT2942">
        <v>1.077849429</v>
      </c>
      <c r="AU2942" s="4">
        <f t="shared" si="720"/>
        <v>1</v>
      </c>
      <c r="AV2942" s="4">
        <f t="shared" si="725"/>
        <v>6045.657447261</v>
      </c>
      <c r="AW2942" s="4">
        <v>0</v>
      </c>
      <c r="AX2942" s="4">
        <v>0</v>
      </c>
      <c r="AY2942" s="4">
        <v>80.53</v>
      </c>
      <c r="AZ2942" s="4">
        <f t="shared" si="726"/>
        <v>80.53</v>
      </c>
      <c r="BA2942" s="4">
        <f t="shared" si="727"/>
        <v>86.799214517370004</v>
      </c>
      <c r="BB2942" s="4">
        <v>9.51</v>
      </c>
      <c r="BC2942" s="4">
        <v>12000</v>
      </c>
      <c r="BD2942">
        <v>1.97874418717</v>
      </c>
      <c r="BE2942" s="2">
        <v>0.11</v>
      </c>
      <c r="BF2942">
        <v>40</v>
      </c>
      <c r="BG2942">
        <f t="shared" si="721"/>
        <v>0.11171872670841716</v>
      </c>
      <c r="BH2942">
        <v>0.76275000000000004</v>
      </c>
      <c r="BI2942" s="4">
        <v>0.52800000000000002</v>
      </c>
      <c r="BJ2942" s="4">
        <v>0.17599999999999999</v>
      </c>
      <c r="BK2942" s="3">
        <f t="shared" si="728"/>
        <v>385500</v>
      </c>
      <c r="BL2942" s="3">
        <f t="shared" si="729"/>
        <v>72</v>
      </c>
      <c r="BM2942" s="3">
        <v>820.99999999999989</v>
      </c>
      <c r="BN2942" s="3">
        <v>738.9</v>
      </c>
      <c r="BO2942" s="3">
        <f t="shared" si="730"/>
        <v>82.099999999999909</v>
      </c>
      <c r="BP2942" s="3">
        <f t="shared" si="731"/>
        <v>22800</v>
      </c>
      <c r="BQ2942">
        <v>0.72</v>
      </c>
      <c r="BR2942">
        <v>0.59</v>
      </c>
      <c r="BS2942">
        <v>7.85</v>
      </c>
      <c r="BT2942">
        <f t="shared" si="722"/>
        <v>732.90000000000009</v>
      </c>
      <c r="BU2942" s="1">
        <f t="shared" si="723"/>
        <v>0.15308298270858742</v>
      </c>
      <c r="BV2942" s="1">
        <f t="shared" si="732"/>
        <v>0.16893677751450592</v>
      </c>
      <c r="BW2942">
        <f t="shared" si="733"/>
        <v>0.1604564705192697</v>
      </c>
      <c r="BX2942">
        <f t="shared" si="734"/>
        <v>0.17431162417066626</v>
      </c>
      <c r="BY2942">
        <f t="shared" si="735"/>
        <v>155.6276823677841</v>
      </c>
    </row>
    <row r="2943" spans="1:77" x14ac:dyDescent="0.2">
      <c r="A2943">
        <v>21</v>
      </c>
      <c r="B2943">
        <v>53041</v>
      </c>
      <c r="C2943" t="s">
        <v>1788</v>
      </c>
      <c r="D2943">
        <v>53</v>
      </c>
      <c r="E2943" t="s">
        <v>1807</v>
      </c>
      <c r="F2943" t="s">
        <v>1808</v>
      </c>
      <c r="G2943" t="s">
        <v>716</v>
      </c>
      <c r="H2943">
        <v>41</v>
      </c>
      <c r="I2943">
        <v>2851</v>
      </c>
      <c r="J2943">
        <v>1793</v>
      </c>
      <c r="K2943">
        <v>137</v>
      </c>
      <c r="L2943">
        <v>896</v>
      </c>
      <c r="M2943">
        <v>204</v>
      </c>
      <c r="N2943">
        <v>314</v>
      </c>
      <c r="O2943" s="3">
        <v>8943.7000000000007</v>
      </c>
      <c r="P2943" s="3">
        <v>12487.254800000001</v>
      </c>
      <c r="Q2943" s="3">
        <v>26381</v>
      </c>
      <c r="R2943" s="3">
        <v>36833.331709999999</v>
      </c>
      <c r="S2943" s="3">
        <v>2976.6</v>
      </c>
      <c r="T2943" s="3">
        <v>4155.9491740000003</v>
      </c>
      <c r="U2943" s="3">
        <v>23084</v>
      </c>
      <c r="V2943" s="3">
        <v>32230.03787</v>
      </c>
      <c r="W2943" s="3">
        <v>2469.1</v>
      </c>
      <c r="X2943" s="3">
        <v>3447.374221</v>
      </c>
      <c r="Y2943" s="3">
        <v>242</v>
      </c>
      <c r="Z2943" s="3">
        <v>337.88204669999999</v>
      </c>
      <c r="AA2943">
        <v>955</v>
      </c>
      <c r="AB2943">
        <v>643</v>
      </c>
      <c r="AC2943">
        <v>110</v>
      </c>
      <c r="AD2943">
        <v>391</v>
      </c>
      <c r="AE2943">
        <v>108</v>
      </c>
      <c r="AF2943">
        <v>116</v>
      </c>
      <c r="AG2943">
        <v>65</v>
      </c>
      <c r="AH2943">
        <v>22</v>
      </c>
      <c r="AI2943">
        <v>91</v>
      </c>
      <c r="AJ2943">
        <v>43</v>
      </c>
      <c r="AK2943">
        <v>14</v>
      </c>
      <c r="AL2943">
        <v>65</v>
      </c>
      <c r="AM2943">
        <v>88</v>
      </c>
      <c r="AN2943">
        <v>35</v>
      </c>
      <c r="AO2943">
        <v>117</v>
      </c>
      <c r="AP2943">
        <v>382</v>
      </c>
      <c r="AQ2943">
        <v>0</v>
      </c>
      <c r="AR2943" s="4">
        <v>5227</v>
      </c>
      <c r="AS2943" s="4">
        <f t="shared" si="724"/>
        <v>5609</v>
      </c>
      <c r="AT2943">
        <v>1.0972896130000001</v>
      </c>
      <c r="AU2943" s="4">
        <f t="shared" si="720"/>
        <v>1</v>
      </c>
      <c r="AV2943" s="4">
        <f t="shared" si="725"/>
        <v>6154.6974393170003</v>
      </c>
      <c r="AW2943" s="4">
        <v>0</v>
      </c>
      <c r="AX2943" s="4">
        <v>0</v>
      </c>
      <c r="AY2943" s="4">
        <v>80.53</v>
      </c>
      <c r="AZ2943" s="4">
        <f t="shared" si="726"/>
        <v>80.53</v>
      </c>
      <c r="BA2943" s="4">
        <f t="shared" si="727"/>
        <v>88.36473253489001</v>
      </c>
      <c r="BB2943" s="4">
        <v>9.51</v>
      </c>
      <c r="BC2943" s="4">
        <v>12000</v>
      </c>
      <c r="BD2943">
        <v>1.9893538777499999</v>
      </c>
      <c r="BE2943" s="2">
        <v>0.11</v>
      </c>
      <c r="BF2943">
        <v>40</v>
      </c>
      <c r="BG2943">
        <f t="shared" si="721"/>
        <v>0.11171872670841716</v>
      </c>
      <c r="BH2943">
        <v>0.76275000000000004</v>
      </c>
      <c r="BI2943" s="4">
        <v>0.52800000000000002</v>
      </c>
      <c r="BJ2943" s="4">
        <v>0.17599999999999999</v>
      </c>
      <c r="BK2943" s="3">
        <f t="shared" si="728"/>
        <v>385500</v>
      </c>
      <c r="BL2943" s="3">
        <f t="shared" si="729"/>
        <v>72</v>
      </c>
      <c r="BM2943" s="3">
        <v>820.99999999999989</v>
      </c>
      <c r="BN2943" s="3">
        <v>738.9</v>
      </c>
      <c r="BO2943" s="3">
        <f t="shared" si="730"/>
        <v>82.099999999999909</v>
      </c>
      <c r="BP2943" s="3">
        <f t="shared" si="731"/>
        <v>22800</v>
      </c>
      <c r="BQ2943">
        <v>0.72</v>
      </c>
      <c r="BR2943">
        <v>0.59</v>
      </c>
      <c r="BS2943">
        <v>7.85</v>
      </c>
      <c r="BT2943">
        <f t="shared" si="722"/>
        <v>732.90000000000009</v>
      </c>
      <c r="BU2943" s="1">
        <f t="shared" si="723"/>
        <v>0.15526776156718908</v>
      </c>
      <c r="BV2943" s="1">
        <f t="shared" si="732"/>
        <v>0.18298631351167319</v>
      </c>
      <c r="BW2943">
        <f t="shared" si="733"/>
        <v>0.17450600651643697</v>
      </c>
      <c r="BX2943">
        <f t="shared" si="734"/>
        <v>0.18836116016783352</v>
      </c>
      <c r="BY2943">
        <f t="shared" si="735"/>
        <v>155.6276823677841</v>
      </c>
    </row>
    <row r="2944" spans="1:77" x14ac:dyDescent="0.2">
      <c r="A2944">
        <v>21</v>
      </c>
      <c r="B2944">
        <v>53043</v>
      </c>
      <c r="C2944" t="s">
        <v>1788</v>
      </c>
      <c r="D2944">
        <v>53</v>
      </c>
      <c r="E2944" t="s">
        <v>1807</v>
      </c>
      <c r="F2944" t="s">
        <v>1808</v>
      </c>
      <c r="G2944" t="s">
        <v>283</v>
      </c>
      <c r="H2944">
        <v>43</v>
      </c>
      <c r="I2944">
        <v>127</v>
      </c>
      <c r="J2944">
        <v>635</v>
      </c>
      <c r="K2944">
        <v>150</v>
      </c>
      <c r="L2944">
        <v>261</v>
      </c>
      <c r="M2944">
        <v>81</v>
      </c>
      <c r="N2944">
        <v>139</v>
      </c>
      <c r="O2944" s="3">
        <v>963.21</v>
      </c>
      <c r="P2944" s="3">
        <v>1344.8403559999999</v>
      </c>
      <c r="Q2944" s="3">
        <v>11117</v>
      </c>
      <c r="R2944" s="3">
        <v>15521.63104</v>
      </c>
      <c r="S2944" s="3">
        <v>2181.8000000000002</v>
      </c>
      <c r="T2944" s="3">
        <v>3046.2440059999999</v>
      </c>
      <c r="U2944" s="3">
        <v>6638.9</v>
      </c>
      <c r="V2944" s="3">
        <v>9269.2773529999995</v>
      </c>
      <c r="W2944" s="3">
        <v>1050.5999999999999</v>
      </c>
      <c r="X2944" s="3">
        <v>1466.854869</v>
      </c>
      <c r="Y2944" s="3">
        <v>114</v>
      </c>
      <c r="Z2944" s="3">
        <v>159.16757569999999</v>
      </c>
      <c r="AA2944">
        <v>139</v>
      </c>
      <c r="AB2944">
        <v>332</v>
      </c>
      <c r="AC2944">
        <v>127</v>
      </c>
      <c r="AD2944">
        <v>222</v>
      </c>
      <c r="AE2944">
        <v>76</v>
      </c>
      <c r="AF2944">
        <v>71</v>
      </c>
      <c r="AG2944">
        <v>65</v>
      </c>
      <c r="AH2944">
        <v>22</v>
      </c>
      <c r="AI2944">
        <v>91</v>
      </c>
      <c r="AJ2944">
        <v>43</v>
      </c>
      <c r="AK2944">
        <v>14</v>
      </c>
      <c r="AL2944">
        <v>65</v>
      </c>
      <c r="AM2944">
        <v>88</v>
      </c>
      <c r="AN2944">
        <v>35</v>
      </c>
      <c r="AO2944">
        <v>117</v>
      </c>
      <c r="AP2944">
        <v>382</v>
      </c>
      <c r="AQ2944">
        <v>0</v>
      </c>
      <c r="AR2944" s="4">
        <v>5227</v>
      </c>
      <c r="AS2944" s="4">
        <f t="shared" si="724"/>
        <v>5609</v>
      </c>
      <c r="AT2944">
        <v>1.0321739720000001</v>
      </c>
      <c r="AU2944" s="4">
        <f t="shared" si="720"/>
        <v>1</v>
      </c>
      <c r="AV2944" s="4">
        <f t="shared" si="725"/>
        <v>5789.4638089480004</v>
      </c>
      <c r="AW2944" s="4">
        <v>0</v>
      </c>
      <c r="AX2944" s="4">
        <v>0</v>
      </c>
      <c r="AY2944" s="4">
        <v>80.53</v>
      </c>
      <c r="AZ2944" s="4">
        <f t="shared" si="726"/>
        <v>80.53</v>
      </c>
      <c r="BA2944" s="4">
        <f t="shared" si="727"/>
        <v>83.12096996516</v>
      </c>
      <c r="BB2944" s="4">
        <v>9.51</v>
      </c>
      <c r="BC2944" s="4">
        <v>12000</v>
      </c>
      <c r="BD2944">
        <v>1.7942253070600001</v>
      </c>
      <c r="BE2944" s="2">
        <v>0.11</v>
      </c>
      <c r="BF2944">
        <v>40</v>
      </c>
      <c r="BG2944">
        <f t="shared" si="721"/>
        <v>0.11171872670841716</v>
      </c>
      <c r="BH2944">
        <v>0.76275000000000004</v>
      </c>
      <c r="BI2944" s="4">
        <v>0.52800000000000002</v>
      </c>
      <c r="BJ2944" s="4">
        <v>0.17599999999999999</v>
      </c>
      <c r="BK2944" s="3">
        <f t="shared" si="728"/>
        <v>385500</v>
      </c>
      <c r="BL2944" s="3">
        <f t="shared" si="729"/>
        <v>72</v>
      </c>
      <c r="BM2944" s="3">
        <v>820.99999999999989</v>
      </c>
      <c r="BN2944" s="3">
        <v>738.9</v>
      </c>
      <c r="BO2944" s="3">
        <f t="shared" si="730"/>
        <v>82.099999999999909</v>
      </c>
      <c r="BP2944" s="3">
        <f t="shared" si="731"/>
        <v>22800</v>
      </c>
      <c r="BQ2944">
        <v>0.72</v>
      </c>
      <c r="BR2944">
        <v>0.59</v>
      </c>
      <c r="BS2944">
        <v>7.85</v>
      </c>
      <c r="BT2944">
        <f t="shared" si="722"/>
        <v>732.90000000000009</v>
      </c>
      <c r="BU2944" s="1">
        <f t="shared" si="723"/>
        <v>0.14603466902030779</v>
      </c>
      <c r="BV2944" s="1">
        <f t="shared" si="732"/>
        <v>0.16508842296773391</v>
      </c>
      <c r="BW2944">
        <f t="shared" si="733"/>
        <v>0.15660811597249769</v>
      </c>
      <c r="BX2944">
        <f t="shared" si="734"/>
        <v>0.17046326962389424</v>
      </c>
      <c r="BY2944">
        <f t="shared" si="735"/>
        <v>155.6276823677841</v>
      </c>
    </row>
    <row r="2945" spans="1:77" x14ac:dyDescent="0.2">
      <c r="A2945">
        <v>21</v>
      </c>
      <c r="B2945">
        <v>53045</v>
      </c>
      <c r="C2945" t="s">
        <v>1788</v>
      </c>
      <c r="D2945">
        <v>53</v>
      </c>
      <c r="E2945" t="s">
        <v>1807</v>
      </c>
      <c r="F2945" t="s">
        <v>1808</v>
      </c>
      <c r="G2945" t="s">
        <v>104</v>
      </c>
      <c r="H2945">
        <v>45</v>
      </c>
      <c r="I2945">
        <v>2286</v>
      </c>
      <c r="J2945">
        <v>1021</v>
      </c>
      <c r="K2945">
        <v>57</v>
      </c>
      <c r="L2945">
        <v>438</v>
      </c>
      <c r="M2945">
        <v>123</v>
      </c>
      <c r="N2945">
        <v>223</v>
      </c>
      <c r="O2945" s="3">
        <v>34729</v>
      </c>
      <c r="P2945" s="3">
        <v>48488.866110000003</v>
      </c>
      <c r="Q2945" s="3">
        <v>20241</v>
      </c>
      <c r="R2945" s="3">
        <v>28260.621930000001</v>
      </c>
      <c r="S2945" s="3">
        <v>532.91</v>
      </c>
      <c r="T2945" s="3">
        <v>744.05256810000003</v>
      </c>
      <c r="U2945" s="3">
        <v>11909</v>
      </c>
      <c r="V2945" s="3">
        <v>16627.42683</v>
      </c>
      <c r="W2945" s="3">
        <v>1890.8</v>
      </c>
      <c r="X2945" s="3">
        <v>2639.9478260000001</v>
      </c>
      <c r="Y2945" s="3">
        <v>180</v>
      </c>
      <c r="Z2945" s="3">
        <v>251.31722479999999</v>
      </c>
      <c r="AA2945">
        <v>752</v>
      </c>
      <c r="AB2945">
        <v>358</v>
      </c>
      <c r="AC2945">
        <v>70</v>
      </c>
      <c r="AD2945">
        <v>191</v>
      </c>
      <c r="AE2945">
        <v>77</v>
      </c>
      <c r="AF2945">
        <v>76</v>
      </c>
      <c r="AG2945">
        <v>65</v>
      </c>
      <c r="AH2945">
        <v>22</v>
      </c>
      <c r="AI2945">
        <v>91</v>
      </c>
      <c r="AJ2945">
        <v>43</v>
      </c>
      <c r="AK2945">
        <v>14</v>
      </c>
      <c r="AL2945">
        <v>65</v>
      </c>
      <c r="AM2945">
        <v>88</v>
      </c>
      <c r="AN2945">
        <v>35</v>
      </c>
      <c r="AO2945">
        <v>117</v>
      </c>
      <c r="AP2945">
        <v>382</v>
      </c>
      <c r="AQ2945">
        <v>0</v>
      </c>
      <c r="AR2945" s="4">
        <v>5227</v>
      </c>
      <c r="AS2945" s="4">
        <f t="shared" si="724"/>
        <v>5609</v>
      </c>
      <c r="AT2945">
        <v>1.1032670959999999</v>
      </c>
      <c r="AU2945" s="4">
        <f t="shared" si="720"/>
        <v>1</v>
      </c>
      <c r="AV2945" s="4">
        <f t="shared" si="725"/>
        <v>6188.2251414639995</v>
      </c>
      <c r="AW2945" s="4">
        <v>0</v>
      </c>
      <c r="AX2945" s="4">
        <v>0</v>
      </c>
      <c r="AY2945" s="4">
        <v>80.53</v>
      </c>
      <c r="AZ2945" s="4">
        <f t="shared" si="726"/>
        <v>80.53</v>
      </c>
      <c r="BA2945" s="4">
        <f t="shared" si="727"/>
        <v>88.846099240879994</v>
      </c>
      <c r="BB2945" s="4">
        <v>9.51</v>
      </c>
      <c r="BC2945" s="4">
        <v>12000</v>
      </c>
      <c r="BD2945">
        <v>1.96441359662</v>
      </c>
      <c r="BE2945" s="2">
        <v>0.11</v>
      </c>
      <c r="BF2945">
        <v>40</v>
      </c>
      <c r="BG2945">
        <f t="shared" si="721"/>
        <v>0.11171872670841716</v>
      </c>
      <c r="BH2945">
        <v>0.76275000000000004</v>
      </c>
      <c r="BI2945" s="4">
        <v>0.52800000000000002</v>
      </c>
      <c r="BJ2945" s="4">
        <v>0.17599999999999999</v>
      </c>
      <c r="BK2945" s="3">
        <f t="shared" si="728"/>
        <v>385500</v>
      </c>
      <c r="BL2945" s="3">
        <f t="shared" si="729"/>
        <v>72</v>
      </c>
      <c r="BM2945" s="3">
        <v>820.99999999999989</v>
      </c>
      <c r="BN2945" s="3">
        <v>738.9</v>
      </c>
      <c r="BO2945" s="3">
        <f t="shared" si="730"/>
        <v>82.099999999999909</v>
      </c>
      <c r="BP2945" s="3">
        <f t="shared" si="731"/>
        <v>22800</v>
      </c>
      <c r="BQ2945">
        <v>0.72</v>
      </c>
      <c r="BR2945">
        <v>0.59</v>
      </c>
      <c r="BS2945">
        <v>7.85</v>
      </c>
      <c r="BT2945">
        <f t="shared" si="722"/>
        <v>732.90000000000009</v>
      </c>
      <c r="BU2945" s="1">
        <f t="shared" si="723"/>
        <v>0.15560110839636399</v>
      </c>
      <c r="BV2945" s="1">
        <f t="shared" si="732"/>
        <v>0.17848577714438649</v>
      </c>
      <c r="BW2945">
        <f t="shared" si="733"/>
        <v>0.17000547014915027</v>
      </c>
      <c r="BX2945">
        <f t="shared" si="734"/>
        <v>0.18386062380054682</v>
      </c>
      <c r="BY2945">
        <f t="shared" si="735"/>
        <v>155.6276823677841</v>
      </c>
    </row>
    <row r="2946" spans="1:77" x14ac:dyDescent="0.2">
      <c r="A2946">
        <v>21</v>
      </c>
      <c r="B2946">
        <v>53047</v>
      </c>
      <c r="C2946" t="s">
        <v>1788</v>
      </c>
      <c r="D2946">
        <v>53</v>
      </c>
      <c r="E2946" t="s">
        <v>1807</v>
      </c>
      <c r="F2946" t="s">
        <v>1808</v>
      </c>
      <c r="G2946" t="s">
        <v>1912</v>
      </c>
      <c r="H2946">
        <v>47</v>
      </c>
      <c r="I2946">
        <v>355</v>
      </c>
      <c r="J2946">
        <v>337</v>
      </c>
      <c r="K2946">
        <v>68</v>
      </c>
      <c r="L2946">
        <v>199</v>
      </c>
      <c r="M2946">
        <v>42</v>
      </c>
      <c r="N2946">
        <v>63</v>
      </c>
      <c r="O2946" s="3">
        <v>3794.4</v>
      </c>
      <c r="P2946" s="3">
        <v>5297.7670980000003</v>
      </c>
      <c r="Q2946" s="3">
        <v>5158.5</v>
      </c>
      <c r="R2946" s="3">
        <v>7202.3328000000001</v>
      </c>
      <c r="S2946" s="3">
        <v>1155.8</v>
      </c>
      <c r="T2946" s="3">
        <v>1613.7358240000001</v>
      </c>
      <c r="U2946" s="3">
        <v>4899.8999999999996</v>
      </c>
      <c r="V2946" s="3">
        <v>6841.2737209999996</v>
      </c>
      <c r="W2946" s="3">
        <v>485.98</v>
      </c>
      <c r="X2946" s="3">
        <v>678.52858279999998</v>
      </c>
      <c r="Y2946" s="3">
        <v>58</v>
      </c>
      <c r="Z2946" s="3">
        <v>80.979994649999995</v>
      </c>
      <c r="AA2946">
        <v>205</v>
      </c>
      <c r="AB2946">
        <v>229</v>
      </c>
      <c r="AC2946">
        <v>95</v>
      </c>
      <c r="AD2946">
        <v>193</v>
      </c>
      <c r="AE2946">
        <v>63</v>
      </c>
      <c r="AF2946">
        <v>45</v>
      </c>
      <c r="AG2946">
        <v>65</v>
      </c>
      <c r="AH2946">
        <v>22</v>
      </c>
      <c r="AI2946">
        <v>91</v>
      </c>
      <c r="AJ2946">
        <v>43</v>
      </c>
      <c r="AK2946">
        <v>14</v>
      </c>
      <c r="AL2946">
        <v>65</v>
      </c>
      <c r="AM2946">
        <v>88</v>
      </c>
      <c r="AN2946">
        <v>35</v>
      </c>
      <c r="AO2946">
        <v>117</v>
      </c>
      <c r="AP2946">
        <v>382</v>
      </c>
      <c r="AQ2946">
        <v>0</v>
      </c>
      <c r="AR2946" s="4">
        <v>5227</v>
      </c>
      <c r="AS2946" s="4">
        <f t="shared" si="724"/>
        <v>5609</v>
      </c>
      <c r="AT2946">
        <v>1.0488088369999999</v>
      </c>
      <c r="AU2946" s="4">
        <f t="shared" ref="AU2946:AU3009" si="736">IF(AT2946="NA",0,1)</f>
        <v>1</v>
      </c>
      <c r="AV2946" s="4">
        <f t="shared" si="725"/>
        <v>5882.7687667329992</v>
      </c>
      <c r="AW2946" s="4">
        <v>0</v>
      </c>
      <c r="AX2946" s="4">
        <v>0</v>
      </c>
      <c r="AY2946" s="4">
        <v>80.53</v>
      </c>
      <c r="AZ2946" s="4">
        <f t="shared" si="726"/>
        <v>80.53</v>
      </c>
      <c r="BA2946" s="4">
        <f t="shared" si="727"/>
        <v>84.460575643609999</v>
      </c>
      <c r="BB2946" s="4">
        <v>9.51</v>
      </c>
      <c r="BC2946" s="4">
        <v>12000</v>
      </c>
      <c r="BD2946">
        <v>1.79782054806</v>
      </c>
      <c r="BE2946" s="2">
        <v>0.11</v>
      </c>
      <c r="BF2946">
        <v>40</v>
      </c>
      <c r="BG2946">
        <f t="shared" ref="BG2946:BG3009" si="737">(BE2946*(1+BE2946)^BF2946)/((1+BE2946)^BF2946-1)</f>
        <v>0.11171872670841716</v>
      </c>
      <c r="BH2946">
        <v>0.76275000000000004</v>
      </c>
      <c r="BI2946" s="4">
        <v>0.52800000000000002</v>
      </c>
      <c r="BJ2946" s="4">
        <v>0.17599999999999999</v>
      </c>
      <c r="BK2946" s="3">
        <f t="shared" si="728"/>
        <v>385500</v>
      </c>
      <c r="BL2946" s="3">
        <f t="shared" si="729"/>
        <v>72</v>
      </c>
      <c r="BM2946" s="3">
        <v>820.99999999999989</v>
      </c>
      <c r="BN2946" s="3">
        <v>738.9</v>
      </c>
      <c r="BO2946" s="3">
        <f t="shared" si="730"/>
        <v>82.099999999999909</v>
      </c>
      <c r="BP2946" s="3">
        <f t="shared" si="731"/>
        <v>22800</v>
      </c>
      <c r="BQ2946">
        <v>0.72</v>
      </c>
      <c r="BR2946">
        <v>0.59</v>
      </c>
      <c r="BS2946">
        <v>7.85</v>
      </c>
      <c r="BT2946">
        <f t="shared" ref="BT2946:BT3009" si="738">815-BO2946</f>
        <v>732.90000000000009</v>
      </c>
      <c r="BU2946" s="1">
        <f t="shared" ref="BU2946:BU3009" si="739">(((AV2946*BG2946+BA2946)/(8760*BH2946))+BC2946*BD2946/1000000+BB2946/1000) + (BT2946*BS2946)/1000000</f>
        <v>0.14783837200380748</v>
      </c>
      <c r="BV2946" s="1">
        <f t="shared" si="732"/>
        <v>0.16381793896159158</v>
      </c>
      <c r="BW2946">
        <f t="shared" si="733"/>
        <v>0.15533763196635536</v>
      </c>
      <c r="BX2946">
        <f t="shared" si="734"/>
        <v>0.16919278561775192</v>
      </c>
      <c r="BY2946">
        <f t="shared" si="735"/>
        <v>155.6276823677841</v>
      </c>
    </row>
    <row r="2947" spans="1:77" x14ac:dyDescent="0.2">
      <c r="A2947">
        <v>21</v>
      </c>
      <c r="B2947">
        <v>53049</v>
      </c>
      <c r="C2947" t="s">
        <v>1788</v>
      </c>
      <c r="D2947">
        <v>53</v>
      </c>
      <c r="E2947" t="s">
        <v>1807</v>
      </c>
      <c r="F2947" t="s">
        <v>1808</v>
      </c>
      <c r="G2947" t="s">
        <v>1895</v>
      </c>
      <c r="H2947">
        <v>49</v>
      </c>
      <c r="I2947">
        <v>633</v>
      </c>
      <c r="J2947">
        <v>380</v>
      </c>
      <c r="K2947">
        <v>45</v>
      </c>
      <c r="L2947">
        <v>216</v>
      </c>
      <c r="M2947">
        <v>48</v>
      </c>
      <c r="N2947">
        <v>81</v>
      </c>
      <c r="O2947" s="3">
        <v>3080.8</v>
      </c>
      <c r="P2947" s="3">
        <v>4301.4339229999996</v>
      </c>
      <c r="Q2947" s="3">
        <v>5764.1</v>
      </c>
      <c r="R2947" s="3">
        <v>8047.8756409999996</v>
      </c>
      <c r="S2947" s="3">
        <v>639.55999999999995</v>
      </c>
      <c r="T2947" s="3">
        <v>892.95802379999998</v>
      </c>
      <c r="U2947" s="3">
        <v>5330</v>
      </c>
      <c r="V2947" s="3">
        <v>7441.7822669999996</v>
      </c>
      <c r="W2947" s="3">
        <v>542.82000000000005</v>
      </c>
      <c r="X2947" s="3">
        <v>757.88897750000001</v>
      </c>
      <c r="Y2947" s="3">
        <v>69</v>
      </c>
      <c r="Z2947" s="3">
        <v>96.338269499999996</v>
      </c>
      <c r="AA2947">
        <v>305</v>
      </c>
      <c r="AB2947">
        <v>194</v>
      </c>
      <c r="AC2947">
        <v>63</v>
      </c>
      <c r="AD2947">
        <v>140</v>
      </c>
      <c r="AE2947">
        <v>58</v>
      </c>
      <c r="AF2947">
        <v>40</v>
      </c>
      <c r="AG2947">
        <v>65</v>
      </c>
      <c r="AH2947">
        <v>22</v>
      </c>
      <c r="AI2947">
        <v>91</v>
      </c>
      <c r="AJ2947">
        <v>43</v>
      </c>
      <c r="AK2947">
        <v>14</v>
      </c>
      <c r="AL2947">
        <v>65</v>
      </c>
      <c r="AM2947">
        <v>88</v>
      </c>
      <c r="AN2947">
        <v>35</v>
      </c>
      <c r="AO2947">
        <v>117</v>
      </c>
      <c r="AP2947">
        <v>382</v>
      </c>
      <c r="AQ2947">
        <v>0</v>
      </c>
      <c r="AR2947" s="4">
        <v>5227</v>
      </c>
      <c r="AS2947" s="4">
        <f t="shared" ref="AS2947:AS3010" si="740">SUM(AP2947:AR2947)</f>
        <v>5609</v>
      </c>
      <c r="AT2947">
        <v>1.1124954010000001</v>
      </c>
      <c r="AU2947" s="4">
        <f t="shared" si="736"/>
        <v>1</v>
      </c>
      <c r="AV2947" s="4">
        <f t="shared" ref="AV2947:AV3010" si="741">AS2947*IF(AT2947="NA",0,AT2947)</f>
        <v>6239.9867042090009</v>
      </c>
      <c r="AW2947" s="4">
        <v>0</v>
      </c>
      <c r="AX2947" s="4">
        <v>0</v>
      </c>
      <c r="AY2947" s="4">
        <v>80.53</v>
      </c>
      <c r="AZ2947" s="4">
        <f t="shared" ref="AZ2947:AZ3010" si="742">SUM(AW2947:AY2947)</f>
        <v>80.53</v>
      </c>
      <c r="BA2947" s="4">
        <f t="shared" ref="BA2947:BA3010" si="743">AZ2947*AT2947</f>
        <v>89.589254642530008</v>
      </c>
      <c r="BB2947" s="4">
        <v>9.51</v>
      </c>
      <c r="BC2947" s="4">
        <v>12000</v>
      </c>
      <c r="BD2947">
        <v>2.03529637875</v>
      </c>
      <c r="BE2947" s="2">
        <v>0.11</v>
      </c>
      <c r="BF2947">
        <v>40</v>
      </c>
      <c r="BG2947">
        <f t="shared" si="737"/>
        <v>0.11171872670841716</v>
      </c>
      <c r="BH2947">
        <v>0.76275000000000004</v>
      </c>
      <c r="BI2947" s="4">
        <v>0.52800000000000002</v>
      </c>
      <c r="BJ2947" s="4">
        <v>0.17599999999999999</v>
      </c>
      <c r="BK2947" s="3">
        <f t="shared" ref="BK2947:BK3010" si="744">257000*1.5</f>
        <v>385500</v>
      </c>
      <c r="BL2947" s="3">
        <f t="shared" ref="BL2947:BL3010" si="745">48*1.5</f>
        <v>72</v>
      </c>
      <c r="BM2947" s="3">
        <v>820.99999999999989</v>
      </c>
      <c r="BN2947" s="3">
        <v>738.9</v>
      </c>
      <c r="BO2947" s="3">
        <f t="shared" ref="BO2947:BO3010" si="746">BM2947-BN2947</f>
        <v>82.099999999999909</v>
      </c>
      <c r="BP2947" s="3">
        <f t="shared" ref="BP2947:BP3010" si="747">15200*1.5</f>
        <v>22800</v>
      </c>
      <c r="BQ2947">
        <v>0.72</v>
      </c>
      <c r="BR2947">
        <v>0.59</v>
      </c>
      <c r="BS2947">
        <v>7.85</v>
      </c>
      <c r="BT2947">
        <f t="shared" si="738"/>
        <v>732.90000000000009</v>
      </c>
      <c r="BU2947" s="1">
        <f t="shared" si="739"/>
        <v>0.15742838451996771</v>
      </c>
      <c r="BV2947" s="1">
        <f t="shared" ref="BV2947:BV3010" si="748">(((AV2947*BG2947+BA2947)/(8760*BH2947))+BC2947*BD2947/1000000+BB2947/1000)  +(BQ2947*Z2947 + BR2947*R2947 + BI2947*T2947 + BJ2947*V2947)/2000000 + (BK2947*AJ2947)/(1000000*8760*BH2947) + ((BL2947+BO2947)*AG2947)/1000000 + (BP2947*AM2947)/(1000000*8760*BH2947) + (BT2947*BS2947)/1000000</f>
        <v>0.17352547500758803</v>
      </c>
      <c r="BW2947">
        <f t="shared" ref="BW2947:BW3010" si="749">(((AV2947*BG2947+BA2947)/(8760*BH2947))+BC2947*BD2947/1000000+BB2947/1000)  +(BQ2947*Z2947 + BR2947*R2947 + BI2947*T2947 + BJ2947*V2947)/2000000 + (BK2947*AK2947)/(1000000*8760*BH2947) + ((BL2947+BO2947)*AH2947)/1000000 + (BP2947*AN2947)/(1000000*8760*BH2947) + (BT2947*BS2947)/1000000</f>
        <v>0.16504516801235181</v>
      </c>
      <c r="BX2947">
        <f t="shared" ref="BX2947:BX3010" si="750">(((AV2947*BG2947+BA2947)/(8760*BH2947))+BC2947*BD2947/1000000+BB2947/1000)  +(BQ2947*Z2947 + BR2947*R2947 + BI2947*T2947 + BJ2947*V2947)/2000000 + (BK2947*AL2947)/(1000000*8760*BH2947) + ((BL2947+BO2947)*AI2947)/1000000 + (BP2947*AO2947)/(1000000*8760*BH2947) + (BT2947*BS2947)/1000000</f>
        <v>0.17890032166374836</v>
      </c>
      <c r="BY2947">
        <f t="shared" ref="BY2947:BY3010" si="751">(BK2947)/(BF2947*8760*BH2947) + ((BL2947+BO2947)) + (BP2947)/(BF2947*8760*BH2947)</f>
        <v>155.6276823677841</v>
      </c>
    </row>
    <row r="2948" spans="1:77" x14ac:dyDescent="0.2">
      <c r="A2948">
        <v>21</v>
      </c>
      <c r="B2948">
        <v>53051</v>
      </c>
      <c r="C2948" t="s">
        <v>1788</v>
      </c>
      <c r="D2948">
        <v>53</v>
      </c>
      <c r="E2948" t="s">
        <v>1807</v>
      </c>
      <c r="F2948" t="s">
        <v>1808</v>
      </c>
      <c r="G2948" t="s">
        <v>1873</v>
      </c>
      <c r="H2948">
        <v>51</v>
      </c>
      <c r="I2948">
        <v>338</v>
      </c>
      <c r="J2948">
        <v>282</v>
      </c>
      <c r="K2948">
        <v>68</v>
      </c>
      <c r="L2948">
        <v>173</v>
      </c>
      <c r="M2948">
        <v>38</v>
      </c>
      <c r="N2948">
        <v>73</v>
      </c>
      <c r="O2948" s="3">
        <v>838.47</v>
      </c>
      <c r="P2948" s="3">
        <v>1170.6775190000001</v>
      </c>
      <c r="Q2948" s="3">
        <v>5154.6000000000004</v>
      </c>
      <c r="R2948" s="3">
        <v>7196.8875939999998</v>
      </c>
      <c r="S2948" s="3">
        <v>1330.1</v>
      </c>
      <c r="T2948" s="3">
        <v>1857.09467</v>
      </c>
      <c r="U2948" s="3">
        <v>4554.5</v>
      </c>
      <c r="V2948" s="3">
        <v>6359.0238900000004</v>
      </c>
      <c r="W2948" s="3">
        <v>486.43</v>
      </c>
      <c r="X2948" s="3">
        <v>679.15687579999997</v>
      </c>
      <c r="Y2948" s="3">
        <v>67</v>
      </c>
      <c r="Z2948" s="3">
        <v>93.545855889999999</v>
      </c>
      <c r="AA2948">
        <v>172</v>
      </c>
      <c r="AB2948">
        <v>205</v>
      </c>
      <c r="AC2948">
        <v>98</v>
      </c>
      <c r="AD2948">
        <v>190</v>
      </c>
      <c r="AE2948">
        <v>61</v>
      </c>
      <c r="AF2948">
        <v>45</v>
      </c>
      <c r="AG2948">
        <v>65</v>
      </c>
      <c r="AH2948">
        <v>22</v>
      </c>
      <c r="AI2948">
        <v>91</v>
      </c>
      <c r="AJ2948">
        <v>43</v>
      </c>
      <c r="AK2948">
        <v>14</v>
      </c>
      <c r="AL2948">
        <v>65</v>
      </c>
      <c r="AM2948">
        <v>88</v>
      </c>
      <c r="AN2948">
        <v>35</v>
      </c>
      <c r="AO2948">
        <v>117</v>
      </c>
      <c r="AP2948">
        <v>382</v>
      </c>
      <c r="AQ2948">
        <v>0</v>
      </c>
      <c r="AR2948" s="4">
        <v>5227</v>
      </c>
      <c r="AS2948" s="4">
        <f t="shared" si="740"/>
        <v>5609</v>
      </c>
      <c r="AT2948">
        <v>1.0119299129999999</v>
      </c>
      <c r="AU2948" s="4">
        <f t="shared" si="736"/>
        <v>1</v>
      </c>
      <c r="AV2948" s="4">
        <f t="shared" si="741"/>
        <v>5675.9148820169994</v>
      </c>
      <c r="AW2948" s="4">
        <v>0</v>
      </c>
      <c r="AX2948" s="4">
        <v>0</v>
      </c>
      <c r="AY2948" s="4">
        <v>80.53</v>
      </c>
      <c r="AZ2948" s="4">
        <f t="shared" si="742"/>
        <v>80.53</v>
      </c>
      <c r="BA2948" s="4">
        <f t="shared" si="743"/>
        <v>81.490715893889998</v>
      </c>
      <c r="BB2948" s="4">
        <v>9.51</v>
      </c>
      <c r="BC2948" s="4">
        <v>12000</v>
      </c>
      <c r="BD2948">
        <v>1.82937590221</v>
      </c>
      <c r="BE2948" s="2">
        <v>0.11</v>
      </c>
      <c r="BF2948">
        <v>40</v>
      </c>
      <c r="BG2948">
        <f t="shared" si="737"/>
        <v>0.11171872670841716</v>
      </c>
      <c r="BH2948">
        <v>0.76275000000000004</v>
      </c>
      <c r="BI2948" s="4">
        <v>0.52800000000000002</v>
      </c>
      <c r="BJ2948" s="4">
        <v>0.17599999999999999</v>
      </c>
      <c r="BK2948" s="3">
        <f t="shared" si="744"/>
        <v>385500</v>
      </c>
      <c r="BL2948" s="3">
        <f t="shared" si="745"/>
        <v>72</v>
      </c>
      <c r="BM2948" s="3">
        <v>820.99999999999989</v>
      </c>
      <c r="BN2948" s="3">
        <v>738.9</v>
      </c>
      <c r="BO2948" s="3">
        <f t="shared" si="746"/>
        <v>82.099999999999909</v>
      </c>
      <c r="BP2948" s="3">
        <f t="shared" si="747"/>
        <v>22800</v>
      </c>
      <c r="BQ2948">
        <v>0.72</v>
      </c>
      <c r="BR2948">
        <v>0.59</v>
      </c>
      <c r="BS2948">
        <v>7.85</v>
      </c>
      <c r="BT2948">
        <f t="shared" si="738"/>
        <v>732.90000000000009</v>
      </c>
      <c r="BU2948" s="1">
        <f t="shared" si="739"/>
        <v>0.14431393503746587</v>
      </c>
      <c r="BV2948" s="1">
        <f t="shared" si="748"/>
        <v>0.16031822811974239</v>
      </c>
      <c r="BW2948">
        <f t="shared" si="749"/>
        <v>0.15183792112450617</v>
      </c>
      <c r="BX2948">
        <f t="shared" si="750"/>
        <v>0.16569307477590273</v>
      </c>
      <c r="BY2948">
        <f t="shared" si="751"/>
        <v>155.6276823677841</v>
      </c>
    </row>
    <row r="2949" spans="1:77" x14ac:dyDescent="0.2">
      <c r="A2949">
        <v>21</v>
      </c>
      <c r="B2949">
        <v>53053</v>
      </c>
      <c r="C2949" t="s">
        <v>1788</v>
      </c>
      <c r="D2949">
        <v>53</v>
      </c>
      <c r="E2949" t="s">
        <v>1807</v>
      </c>
      <c r="F2949" t="s">
        <v>1808</v>
      </c>
      <c r="G2949" t="s">
        <v>487</v>
      </c>
      <c r="H2949">
        <v>53</v>
      </c>
      <c r="I2949">
        <v>6709</v>
      </c>
      <c r="J2949">
        <v>3058</v>
      </c>
      <c r="K2949">
        <v>126</v>
      </c>
      <c r="L2949">
        <v>1059</v>
      </c>
      <c r="M2949">
        <v>348</v>
      </c>
      <c r="N2949">
        <v>571</v>
      </c>
      <c r="O2949" s="3">
        <v>60331</v>
      </c>
      <c r="P2949" s="3">
        <v>84234.552710000004</v>
      </c>
      <c r="Q2949" s="3">
        <v>48025</v>
      </c>
      <c r="R2949" s="3">
        <v>67052.831779999993</v>
      </c>
      <c r="S2949" s="3">
        <v>1938.8</v>
      </c>
      <c r="T2949" s="3">
        <v>2706.9657520000001</v>
      </c>
      <c r="U2949" s="3">
        <v>25096</v>
      </c>
      <c r="V2949" s="3">
        <v>35039.205959999999</v>
      </c>
      <c r="W2949" s="3">
        <v>4505.7</v>
      </c>
      <c r="X2949" s="3">
        <v>6290.8889980000004</v>
      </c>
      <c r="Y2949" s="3">
        <v>452</v>
      </c>
      <c r="Z2949" s="3">
        <v>631.0854756</v>
      </c>
      <c r="AA2949">
        <v>1679</v>
      </c>
      <c r="AB2949">
        <v>792</v>
      </c>
      <c r="AC2949">
        <v>102</v>
      </c>
      <c r="AD2949">
        <v>321</v>
      </c>
      <c r="AE2949">
        <v>125</v>
      </c>
      <c r="AF2949">
        <v>151</v>
      </c>
      <c r="AG2949">
        <v>65</v>
      </c>
      <c r="AH2949">
        <v>22</v>
      </c>
      <c r="AI2949">
        <v>91</v>
      </c>
      <c r="AJ2949">
        <v>43</v>
      </c>
      <c r="AK2949">
        <v>14</v>
      </c>
      <c r="AL2949">
        <v>65</v>
      </c>
      <c r="AM2949">
        <v>88</v>
      </c>
      <c r="AN2949">
        <v>35</v>
      </c>
      <c r="AO2949">
        <v>117</v>
      </c>
      <c r="AP2949">
        <v>382</v>
      </c>
      <c r="AQ2949">
        <v>0</v>
      </c>
      <c r="AR2949" s="4">
        <v>5227</v>
      </c>
      <c r="AS2949" s="4">
        <f t="shared" si="740"/>
        <v>5609</v>
      </c>
      <c r="AT2949">
        <v>1.0918794940000001</v>
      </c>
      <c r="AU2949" s="4">
        <f t="shared" si="736"/>
        <v>1</v>
      </c>
      <c r="AV2949" s="4">
        <f t="shared" si="741"/>
        <v>6124.3520818460001</v>
      </c>
      <c r="AW2949" s="4">
        <v>0</v>
      </c>
      <c r="AX2949" s="4">
        <v>0</v>
      </c>
      <c r="AY2949" s="4">
        <v>80.53</v>
      </c>
      <c r="AZ2949" s="4">
        <f t="shared" si="742"/>
        <v>80.53</v>
      </c>
      <c r="BA2949" s="4">
        <f t="shared" si="743"/>
        <v>87.929055651820008</v>
      </c>
      <c r="BB2949" s="4">
        <v>9.51</v>
      </c>
      <c r="BC2949" s="4">
        <v>12000</v>
      </c>
      <c r="BD2949">
        <v>1.94863635171</v>
      </c>
      <c r="BE2949" s="2">
        <v>0.11</v>
      </c>
      <c r="BF2949">
        <v>40</v>
      </c>
      <c r="BG2949">
        <f t="shared" si="737"/>
        <v>0.11171872670841716</v>
      </c>
      <c r="BH2949">
        <v>0.76275000000000004</v>
      </c>
      <c r="BI2949" s="4">
        <v>0.52800000000000002</v>
      </c>
      <c r="BJ2949" s="4">
        <v>0.17599999999999999</v>
      </c>
      <c r="BK2949" s="3">
        <f t="shared" si="744"/>
        <v>385500</v>
      </c>
      <c r="BL2949" s="3">
        <f t="shared" si="745"/>
        <v>72</v>
      </c>
      <c r="BM2949" s="3">
        <v>820.99999999999989</v>
      </c>
      <c r="BN2949" s="3">
        <v>738.9</v>
      </c>
      <c r="BO2949" s="3">
        <f t="shared" si="746"/>
        <v>82.099999999999909</v>
      </c>
      <c r="BP2949" s="3">
        <f t="shared" si="747"/>
        <v>22800</v>
      </c>
      <c r="BQ2949">
        <v>0.72</v>
      </c>
      <c r="BR2949">
        <v>0.59</v>
      </c>
      <c r="BS2949">
        <v>7.85</v>
      </c>
      <c r="BT2949">
        <f t="shared" si="738"/>
        <v>732.90000000000009</v>
      </c>
      <c r="BU2949" s="1">
        <f t="shared" si="739"/>
        <v>0.15420656833313656</v>
      </c>
      <c r="BV2949" s="1">
        <f t="shared" si="748"/>
        <v>0.19081010120118666</v>
      </c>
      <c r="BW2949">
        <f t="shared" si="749"/>
        <v>0.18232979420595044</v>
      </c>
      <c r="BX2949">
        <f t="shared" si="750"/>
        <v>0.196184947857347</v>
      </c>
      <c r="BY2949">
        <f t="shared" si="751"/>
        <v>155.6276823677841</v>
      </c>
    </row>
    <row r="2950" spans="1:77" x14ac:dyDescent="0.2">
      <c r="A2950">
        <v>21</v>
      </c>
      <c r="B2950">
        <v>53055</v>
      </c>
      <c r="C2950" t="s">
        <v>1788</v>
      </c>
      <c r="D2950">
        <v>53</v>
      </c>
      <c r="E2950" t="s">
        <v>1807</v>
      </c>
      <c r="F2950" t="s">
        <v>1808</v>
      </c>
      <c r="G2950" t="s">
        <v>1905</v>
      </c>
      <c r="H2950">
        <v>55</v>
      </c>
      <c r="I2950">
        <v>1013</v>
      </c>
      <c r="J2950">
        <v>464</v>
      </c>
      <c r="K2950">
        <v>21</v>
      </c>
      <c r="L2950">
        <v>201</v>
      </c>
      <c r="M2950">
        <v>62</v>
      </c>
      <c r="N2950">
        <v>134</v>
      </c>
      <c r="O2950" s="3">
        <v>15479</v>
      </c>
      <c r="P2950" s="3">
        <v>21611.885119999999</v>
      </c>
      <c r="Q2950" s="3">
        <v>8448.6</v>
      </c>
      <c r="R2950" s="3">
        <v>11795.99281</v>
      </c>
      <c r="S2950" s="3">
        <v>230.07</v>
      </c>
      <c r="T2950" s="3">
        <v>321.22529950000001</v>
      </c>
      <c r="U2950" s="3">
        <v>4723.6000000000004</v>
      </c>
      <c r="V2950" s="3">
        <v>6595.1224609999999</v>
      </c>
      <c r="W2950" s="3">
        <v>787.83</v>
      </c>
      <c r="X2950" s="3">
        <v>1099.9736069999999</v>
      </c>
      <c r="Y2950" s="3">
        <v>109</v>
      </c>
      <c r="Z2950" s="3">
        <v>152.18654169999999</v>
      </c>
      <c r="AA2950">
        <v>332</v>
      </c>
      <c r="AB2950">
        <v>170</v>
      </c>
      <c r="AC2950">
        <v>48</v>
      </c>
      <c r="AD2950">
        <v>108</v>
      </c>
      <c r="AE2950">
        <v>56</v>
      </c>
      <c r="AF2950">
        <v>44</v>
      </c>
      <c r="AG2950">
        <v>65</v>
      </c>
      <c r="AH2950">
        <v>22</v>
      </c>
      <c r="AI2950">
        <v>91</v>
      </c>
      <c r="AJ2950">
        <v>43</v>
      </c>
      <c r="AK2950">
        <v>14</v>
      </c>
      <c r="AL2950">
        <v>65</v>
      </c>
      <c r="AM2950">
        <v>88</v>
      </c>
      <c r="AN2950">
        <v>35</v>
      </c>
      <c r="AO2950">
        <v>117</v>
      </c>
      <c r="AP2950">
        <v>382</v>
      </c>
      <c r="AQ2950">
        <v>0</v>
      </c>
      <c r="AR2950" s="4">
        <v>5227</v>
      </c>
      <c r="AS2950" s="4">
        <f t="shared" si="740"/>
        <v>5609</v>
      </c>
      <c r="AT2950">
        <v>1.0954900380000001</v>
      </c>
      <c r="AU2950" s="4">
        <f t="shared" si="736"/>
        <v>1</v>
      </c>
      <c r="AV2950" s="4">
        <f t="shared" si="741"/>
        <v>6144.6036231420003</v>
      </c>
      <c r="AW2950" s="4">
        <v>0</v>
      </c>
      <c r="AX2950" s="4">
        <v>0</v>
      </c>
      <c r="AY2950" s="4">
        <v>80.53</v>
      </c>
      <c r="AZ2950" s="4">
        <f t="shared" si="742"/>
        <v>80.53</v>
      </c>
      <c r="BA2950" s="4">
        <f t="shared" si="743"/>
        <v>88.219812760140016</v>
      </c>
      <c r="BB2950" s="4">
        <v>9.51</v>
      </c>
      <c r="BC2950" s="4">
        <v>12000</v>
      </c>
      <c r="BD2950">
        <v>1.8912235101099999</v>
      </c>
      <c r="BE2950" s="2">
        <v>0.11</v>
      </c>
      <c r="BF2950">
        <v>40</v>
      </c>
      <c r="BG2950">
        <f t="shared" si="737"/>
        <v>0.11171872670841716</v>
      </c>
      <c r="BH2950">
        <v>0.76275000000000004</v>
      </c>
      <c r="BI2950" s="4">
        <v>0.52800000000000002</v>
      </c>
      <c r="BJ2950" s="4">
        <v>0.17599999999999999</v>
      </c>
      <c r="BK2950" s="3">
        <f t="shared" si="744"/>
        <v>385500</v>
      </c>
      <c r="BL2950" s="3">
        <f t="shared" si="745"/>
        <v>72</v>
      </c>
      <c r="BM2950" s="3">
        <v>820.99999999999989</v>
      </c>
      <c r="BN2950" s="3">
        <v>738.9</v>
      </c>
      <c r="BO2950" s="3">
        <f t="shared" si="746"/>
        <v>82.099999999999909</v>
      </c>
      <c r="BP2950" s="3">
        <f t="shared" si="747"/>
        <v>22800</v>
      </c>
      <c r="BQ2950">
        <v>0.72</v>
      </c>
      <c r="BR2950">
        <v>0.59</v>
      </c>
      <c r="BS2950">
        <v>7.85</v>
      </c>
      <c r="BT2950">
        <f t="shared" si="738"/>
        <v>732.90000000000009</v>
      </c>
      <c r="BU2950" s="1">
        <f t="shared" si="739"/>
        <v>0.15389973814507163</v>
      </c>
      <c r="BV2950" s="1">
        <f t="shared" si="748"/>
        <v>0.17089718507339574</v>
      </c>
      <c r="BW2950">
        <f t="shared" si="749"/>
        <v>0.16241687807815952</v>
      </c>
      <c r="BX2950">
        <f t="shared" si="750"/>
        <v>0.17627203172955608</v>
      </c>
      <c r="BY2950">
        <f t="shared" si="751"/>
        <v>155.6276823677841</v>
      </c>
    </row>
    <row r="2951" spans="1:77" x14ac:dyDescent="0.2">
      <c r="A2951">
        <v>21</v>
      </c>
      <c r="B2951">
        <v>53057</v>
      </c>
      <c r="C2951" t="s">
        <v>1788</v>
      </c>
      <c r="D2951">
        <v>53</v>
      </c>
      <c r="E2951" t="s">
        <v>1807</v>
      </c>
      <c r="F2951" t="s">
        <v>1808</v>
      </c>
      <c r="G2951" t="s">
        <v>1922</v>
      </c>
      <c r="H2951">
        <v>57</v>
      </c>
      <c r="I2951">
        <v>1753</v>
      </c>
      <c r="J2951">
        <v>1018</v>
      </c>
      <c r="K2951">
        <v>66</v>
      </c>
      <c r="L2951">
        <v>407</v>
      </c>
      <c r="M2951">
        <v>120</v>
      </c>
      <c r="N2951">
        <v>191</v>
      </c>
      <c r="O2951" s="3">
        <v>20946</v>
      </c>
      <c r="P2951" s="3">
        <v>29244.94772</v>
      </c>
      <c r="Q2951" s="3">
        <v>16535</v>
      </c>
      <c r="R2951" s="3">
        <v>23086.27951</v>
      </c>
      <c r="S2951" s="3">
        <v>720.99</v>
      </c>
      <c r="T2951" s="3">
        <v>1006.651144</v>
      </c>
      <c r="U2951" s="3">
        <v>9581.5</v>
      </c>
      <c r="V2951" s="3">
        <v>13377.755499999999</v>
      </c>
      <c r="W2951" s="3">
        <v>1555.9</v>
      </c>
      <c r="X2951" s="3">
        <v>2172.3581669999999</v>
      </c>
      <c r="Y2951" s="3">
        <v>145</v>
      </c>
      <c r="Z2951" s="3">
        <v>202.44998659999999</v>
      </c>
      <c r="AA2951">
        <v>516</v>
      </c>
      <c r="AB2951">
        <v>306</v>
      </c>
      <c r="AC2951">
        <v>68</v>
      </c>
      <c r="AD2951">
        <v>155</v>
      </c>
      <c r="AE2951">
        <v>71</v>
      </c>
      <c r="AF2951">
        <v>59</v>
      </c>
      <c r="AG2951">
        <v>65</v>
      </c>
      <c r="AH2951">
        <v>22</v>
      </c>
      <c r="AI2951">
        <v>91</v>
      </c>
      <c r="AJ2951">
        <v>43</v>
      </c>
      <c r="AK2951">
        <v>14</v>
      </c>
      <c r="AL2951">
        <v>65</v>
      </c>
      <c r="AM2951">
        <v>88</v>
      </c>
      <c r="AN2951">
        <v>35</v>
      </c>
      <c r="AO2951">
        <v>117</v>
      </c>
      <c r="AP2951">
        <v>382</v>
      </c>
      <c r="AQ2951">
        <v>0</v>
      </c>
      <c r="AR2951" s="4">
        <v>5227</v>
      </c>
      <c r="AS2951" s="4">
        <f t="shared" si="740"/>
        <v>5609</v>
      </c>
      <c r="AT2951">
        <v>1.0792013110000001</v>
      </c>
      <c r="AU2951" s="4">
        <f t="shared" si="736"/>
        <v>1</v>
      </c>
      <c r="AV2951" s="4">
        <f t="shared" si="741"/>
        <v>6053.2401533990005</v>
      </c>
      <c r="AW2951" s="4">
        <v>0</v>
      </c>
      <c r="AX2951" s="4">
        <v>0</v>
      </c>
      <c r="AY2951" s="4">
        <v>80.53</v>
      </c>
      <c r="AZ2951" s="4">
        <f t="shared" si="742"/>
        <v>80.53</v>
      </c>
      <c r="BA2951" s="4">
        <f t="shared" si="743"/>
        <v>86.908081574830007</v>
      </c>
      <c r="BB2951" s="4">
        <v>9.51</v>
      </c>
      <c r="BC2951" s="4">
        <v>12000</v>
      </c>
      <c r="BD2951">
        <v>1.84968141491</v>
      </c>
      <c r="BE2951" s="2">
        <v>0.11</v>
      </c>
      <c r="BF2951">
        <v>40</v>
      </c>
      <c r="BG2951">
        <f t="shared" si="737"/>
        <v>0.11171872670841716</v>
      </c>
      <c r="BH2951">
        <v>0.76275000000000004</v>
      </c>
      <c r="BI2951" s="4">
        <v>0.52800000000000002</v>
      </c>
      <c r="BJ2951" s="4">
        <v>0.17599999999999999</v>
      </c>
      <c r="BK2951" s="3">
        <f t="shared" si="744"/>
        <v>385500</v>
      </c>
      <c r="BL2951" s="3">
        <f t="shared" si="745"/>
        <v>72</v>
      </c>
      <c r="BM2951" s="3">
        <v>820.99999999999989</v>
      </c>
      <c r="BN2951" s="3">
        <v>738.9</v>
      </c>
      <c r="BO2951" s="3">
        <f t="shared" si="746"/>
        <v>82.099999999999909</v>
      </c>
      <c r="BP2951" s="3">
        <f t="shared" si="747"/>
        <v>22800</v>
      </c>
      <c r="BQ2951">
        <v>0.72</v>
      </c>
      <c r="BR2951">
        <v>0.59</v>
      </c>
      <c r="BS2951">
        <v>7.85</v>
      </c>
      <c r="BT2951">
        <f t="shared" si="738"/>
        <v>732.90000000000009</v>
      </c>
      <c r="BU2951" s="1">
        <f t="shared" si="739"/>
        <v>0.15167730661688286</v>
      </c>
      <c r="BV2951" s="1">
        <f t="shared" si="748"/>
        <v>0.17280130709225097</v>
      </c>
      <c r="BW2951">
        <f t="shared" si="749"/>
        <v>0.16432100009701475</v>
      </c>
      <c r="BX2951">
        <f t="shared" si="750"/>
        <v>0.17817615374841131</v>
      </c>
      <c r="BY2951">
        <f t="shared" si="751"/>
        <v>155.6276823677841</v>
      </c>
    </row>
    <row r="2952" spans="1:77" x14ac:dyDescent="0.2">
      <c r="A2952">
        <v>21</v>
      </c>
      <c r="B2952">
        <v>53059</v>
      </c>
      <c r="C2952" t="s">
        <v>1788</v>
      </c>
      <c r="D2952">
        <v>53</v>
      </c>
      <c r="E2952" t="s">
        <v>1807</v>
      </c>
      <c r="F2952" t="s">
        <v>1808</v>
      </c>
      <c r="G2952" t="s">
        <v>1915</v>
      </c>
      <c r="H2952">
        <v>59</v>
      </c>
      <c r="I2952">
        <v>3485</v>
      </c>
      <c r="J2952">
        <v>1868</v>
      </c>
      <c r="K2952">
        <v>81</v>
      </c>
      <c r="L2952">
        <v>794</v>
      </c>
      <c r="M2952">
        <v>211</v>
      </c>
      <c r="N2952">
        <v>317</v>
      </c>
      <c r="O2952" s="3">
        <v>1551.6</v>
      </c>
      <c r="P2952" s="3">
        <v>2166.3544780000002</v>
      </c>
      <c r="Q2952" s="3">
        <v>23885</v>
      </c>
      <c r="R2952" s="3">
        <v>33348.399519999999</v>
      </c>
      <c r="S2952" s="3">
        <v>2840.1</v>
      </c>
      <c r="T2952" s="3">
        <v>3965.3669450000002</v>
      </c>
      <c r="U2952" s="3">
        <v>20138</v>
      </c>
      <c r="V2952" s="3">
        <v>28116.81263</v>
      </c>
      <c r="W2952" s="3">
        <v>2201.6999999999998</v>
      </c>
      <c r="X2952" s="3">
        <v>3074.0285210000002</v>
      </c>
      <c r="Y2952" s="3">
        <v>239</v>
      </c>
      <c r="Z2952" s="3">
        <v>333.69342619999998</v>
      </c>
      <c r="AA2952">
        <v>1058</v>
      </c>
      <c r="AB2952">
        <v>629</v>
      </c>
      <c r="AC2952">
        <v>85</v>
      </c>
      <c r="AD2952">
        <v>350</v>
      </c>
      <c r="AE2952">
        <v>106</v>
      </c>
      <c r="AF2952">
        <v>111</v>
      </c>
      <c r="AG2952">
        <v>65</v>
      </c>
      <c r="AH2952">
        <v>22</v>
      </c>
      <c r="AI2952">
        <v>91</v>
      </c>
      <c r="AJ2952">
        <v>43</v>
      </c>
      <c r="AK2952">
        <v>14</v>
      </c>
      <c r="AL2952">
        <v>65</v>
      </c>
      <c r="AM2952">
        <v>88</v>
      </c>
      <c r="AN2952">
        <v>35</v>
      </c>
      <c r="AO2952">
        <v>117</v>
      </c>
      <c r="AP2952">
        <v>382</v>
      </c>
      <c r="AQ2952">
        <v>0</v>
      </c>
      <c r="AR2952" s="4">
        <v>5227</v>
      </c>
      <c r="AS2952" s="4">
        <f t="shared" si="740"/>
        <v>5609</v>
      </c>
      <c r="AT2952">
        <v>1.0928980180000001</v>
      </c>
      <c r="AU2952" s="4">
        <f t="shared" si="736"/>
        <v>1</v>
      </c>
      <c r="AV2952" s="4">
        <f t="shared" si="741"/>
        <v>6130.0649829620006</v>
      </c>
      <c r="AW2952" s="4">
        <v>0</v>
      </c>
      <c r="AX2952" s="4">
        <v>0</v>
      </c>
      <c r="AY2952" s="4">
        <v>80.53</v>
      </c>
      <c r="AZ2952" s="4">
        <f t="shared" si="742"/>
        <v>80.53</v>
      </c>
      <c r="BA2952" s="4">
        <f t="shared" si="743"/>
        <v>88.011077389540006</v>
      </c>
      <c r="BB2952" s="4">
        <v>9.51</v>
      </c>
      <c r="BC2952" s="4">
        <v>12000</v>
      </c>
      <c r="BD2952">
        <v>2.0148273626300002</v>
      </c>
      <c r="BE2952" s="2">
        <v>0.11</v>
      </c>
      <c r="BF2952">
        <v>40</v>
      </c>
      <c r="BG2952">
        <f t="shared" si="737"/>
        <v>0.11171872670841716</v>
      </c>
      <c r="BH2952">
        <v>0.76275000000000004</v>
      </c>
      <c r="BI2952" s="4">
        <v>0.52800000000000002</v>
      </c>
      <c r="BJ2952" s="4">
        <v>0.17599999999999999</v>
      </c>
      <c r="BK2952" s="3">
        <f t="shared" si="744"/>
        <v>385500</v>
      </c>
      <c r="BL2952" s="3">
        <f t="shared" si="745"/>
        <v>72</v>
      </c>
      <c r="BM2952" s="3">
        <v>820.99999999999989</v>
      </c>
      <c r="BN2952" s="3">
        <v>738.9</v>
      </c>
      <c r="BO2952" s="3">
        <f t="shared" si="746"/>
        <v>82.099999999999909</v>
      </c>
      <c r="BP2952" s="3">
        <f t="shared" si="747"/>
        <v>22800</v>
      </c>
      <c r="BQ2952">
        <v>0.72</v>
      </c>
      <c r="BR2952">
        <v>0.59</v>
      </c>
      <c r="BS2952">
        <v>7.85</v>
      </c>
      <c r="BT2952">
        <f t="shared" si="738"/>
        <v>732.90000000000009</v>
      </c>
      <c r="BU2952" s="1">
        <f t="shared" si="739"/>
        <v>0.15510865651221392</v>
      </c>
      <c r="BV2952" s="1">
        <f t="shared" si="748"/>
        <v>0.18138536802769203</v>
      </c>
      <c r="BW2952">
        <f t="shared" si="749"/>
        <v>0.17290506103245581</v>
      </c>
      <c r="BX2952">
        <f t="shared" si="750"/>
        <v>0.18676021468385237</v>
      </c>
      <c r="BY2952">
        <f t="shared" si="751"/>
        <v>155.6276823677841</v>
      </c>
    </row>
    <row r="2953" spans="1:77" x14ac:dyDescent="0.2">
      <c r="A2953">
        <v>21</v>
      </c>
      <c r="B2953">
        <v>53061</v>
      </c>
      <c r="C2953" t="s">
        <v>1788</v>
      </c>
      <c r="D2953">
        <v>53</v>
      </c>
      <c r="E2953" t="s">
        <v>1807</v>
      </c>
      <c r="F2953" t="s">
        <v>1808</v>
      </c>
      <c r="G2953" t="s">
        <v>1923</v>
      </c>
      <c r="H2953">
        <v>61</v>
      </c>
      <c r="I2953">
        <v>5193</v>
      </c>
      <c r="J2953">
        <v>2426</v>
      </c>
      <c r="K2953">
        <v>119</v>
      </c>
      <c r="L2953">
        <v>929</v>
      </c>
      <c r="M2953">
        <v>277</v>
      </c>
      <c r="N2953">
        <v>450</v>
      </c>
      <c r="O2953" s="3">
        <v>65723</v>
      </c>
      <c r="P2953" s="3">
        <v>91762.899799999999</v>
      </c>
      <c r="Q2953" s="3">
        <v>35207</v>
      </c>
      <c r="R2953" s="3">
        <v>49156.252959999998</v>
      </c>
      <c r="S2953" s="3">
        <v>622.85</v>
      </c>
      <c r="T2953" s="3">
        <v>869.62740810000003</v>
      </c>
      <c r="U2953" s="3">
        <v>19103</v>
      </c>
      <c r="V2953" s="3">
        <v>26671.738580000001</v>
      </c>
      <c r="W2953" s="3">
        <v>3307.1</v>
      </c>
      <c r="X2953" s="3">
        <v>4617.3955230000001</v>
      </c>
      <c r="Y2953" s="3">
        <v>334</v>
      </c>
      <c r="Z2953" s="3">
        <v>466.3330727</v>
      </c>
      <c r="AA2953">
        <v>1382</v>
      </c>
      <c r="AB2953">
        <v>668</v>
      </c>
      <c r="AC2953">
        <v>98</v>
      </c>
      <c r="AD2953">
        <v>287</v>
      </c>
      <c r="AE2953">
        <v>111</v>
      </c>
      <c r="AF2953">
        <v>126</v>
      </c>
      <c r="AG2953">
        <v>65</v>
      </c>
      <c r="AH2953">
        <v>22</v>
      </c>
      <c r="AI2953">
        <v>91</v>
      </c>
      <c r="AJ2953">
        <v>43</v>
      </c>
      <c r="AK2953">
        <v>14</v>
      </c>
      <c r="AL2953">
        <v>65</v>
      </c>
      <c r="AM2953">
        <v>88</v>
      </c>
      <c r="AN2953">
        <v>35</v>
      </c>
      <c r="AO2953">
        <v>117</v>
      </c>
      <c r="AP2953">
        <v>382</v>
      </c>
      <c r="AQ2953">
        <v>0</v>
      </c>
      <c r="AR2953" s="4">
        <v>5227</v>
      </c>
      <c r="AS2953" s="4">
        <f t="shared" si="740"/>
        <v>5609</v>
      </c>
      <c r="AT2953">
        <v>1.0817282070000001</v>
      </c>
      <c r="AU2953" s="4">
        <f t="shared" si="736"/>
        <v>1</v>
      </c>
      <c r="AV2953" s="4">
        <f t="shared" si="741"/>
        <v>6067.4135130630002</v>
      </c>
      <c r="AW2953" s="4">
        <v>0</v>
      </c>
      <c r="AX2953" s="4">
        <v>0</v>
      </c>
      <c r="AY2953" s="4">
        <v>80.53</v>
      </c>
      <c r="AZ2953" s="4">
        <f t="shared" si="742"/>
        <v>80.53</v>
      </c>
      <c r="BA2953" s="4">
        <f t="shared" si="743"/>
        <v>87.111572509710001</v>
      </c>
      <c r="BB2953" s="4">
        <v>9.51</v>
      </c>
      <c r="BC2953" s="4">
        <v>12000</v>
      </c>
      <c r="BD2953">
        <v>1.87294022992</v>
      </c>
      <c r="BE2953" s="2">
        <v>0.11</v>
      </c>
      <c r="BF2953">
        <v>40</v>
      </c>
      <c r="BG2953">
        <f t="shared" si="737"/>
        <v>0.11171872670841716</v>
      </c>
      <c r="BH2953">
        <v>0.76275000000000004</v>
      </c>
      <c r="BI2953" s="4">
        <v>0.52800000000000002</v>
      </c>
      <c r="BJ2953" s="4">
        <v>0.17599999999999999</v>
      </c>
      <c r="BK2953" s="3">
        <f t="shared" si="744"/>
        <v>385500</v>
      </c>
      <c r="BL2953" s="3">
        <f t="shared" si="745"/>
        <v>72</v>
      </c>
      <c r="BM2953" s="3">
        <v>820.99999999999989</v>
      </c>
      <c r="BN2953" s="3">
        <v>738.9</v>
      </c>
      <c r="BO2953" s="3">
        <f t="shared" si="746"/>
        <v>82.099999999999909</v>
      </c>
      <c r="BP2953" s="3">
        <f t="shared" si="747"/>
        <v>22800</v>
      </c>
      <c r="BQ2953">
        <v>0.72</v>
      </c>
      <c r="BR2953">
        <v>0.59</v>
      </c>
      <c r="BS2953">
        <v>7.85</v>
      </c>
      <c r="BT2953">
        <f t="shared" si="738"/>
        <v>732.90000000000009</v>
      </c>
      <c r="BU2953" s="1">
        <f t="shared" si="739"/>
        <v>0.1522238478257226</v>
      </c>
      <c r="BV2953" s="1">
        <f t="shared" si="748"/>
        <v>0.18226718462459909</v>
      </c>
      <c r="BW2953">
        <f t="shared" si="749"/>
        <v>0.17378687762936287</v>
      </c>
      <c r="BX2953">
        <f t="shared" si="750"/>
        <v>0.18764203128075943</v>
      </c>
      <c r="BY2953">
        <f t="shared" si="751"/>
        <v>155.6276823677841</v>
      </c>
    </row>
    <row r="2954" spans="1:77" x14ac:dyDescent="0.2">
      <c r="A2954">
        <v>21</v>
      </c>
      <c r="B2954">
        <v>53063</v>
      </c>
      <c r="C2954" t="s">
        <v>1788</v>
      </c>
      <c r="D2954">
        <v>53</v>
      </c>
      <c r="E2954" t="s">
        <v>1807</v>
      </c>
      <c r="F2954" t="s">
        <v>1808</v>
      </c>
      <c r="G2954" t="s">
        <v>1926</v>
      </c>
      <c r="H2954">
        <v>63</v>
      </c>
      <c r="I2954">
        <v>126</v>
      </c>
      <c r="J2954">
        <v>762</v>
      </c>
      <c r="K2954">
        <v>189</v>
      </c>
      <c r="L2954">
        <v>282</v>
      </c>
      <c r="M2954">
        <v>93</v>
      </c>
      <c r="N2954">
        <v>168</v>
      </c>
      <c r="O2954" s="3">
        <v>780.23</v>
      </c>
      <c r="P2954" s="3">
        <v>1089.362435</v>
      </c>
      <c r="Q2954" s="3">
        <v>15186</v>
      </c>
      <c r="R2954" s="3">
        <v>21202.79653</v>
      </c>
      <c r="S2954" s="3">
        <v>2421.8000000000002</v>
      </c>
      <c r="T2954" s="3">
        <v>3381.3336389999999</v>
      </c>
      <c r="U2954" s="3">
        <v>7307.2</v>
      </c>
      <c r="V2954" s="3">
        <v>10202.362359999999</v>
      </c>
      <c r="W2954" s="3">
        <v>1425.5</v>
      </c>
      <c r="X2954" s="3">
        <v>1990.2927999999999</v>
      </c>
      <c r="Y2954" s="3">
        <v>140</v>
      </c>
      <c r="Z2954" s="3">
        <v>195.46895259999999</v>
      </c>
      <c r="AA2954">
        <v>130</v>
      </c>
      <c r="AB2954">
        <v>332</v>
      </c>
      <c r="AC2954">
        <v>140</v>
      </c>
      <c r="AD2954">
        <v>228</v>
      </c>
      <c r="AE2954">
        <v>76</v>
      </c>
      <c r="AF2954">
        <v>72</v>
      </c>
      <c r="AG2954">
        <v>65</v>
      </c>
      <c r="AH2954">
        <v>22</v>
      </c>
      <c r="AI2954">
        <v>91</v>
      </c>
      <c r="AJ2954">
        <v>43</v>
      </c>
      <c r="AK2954">
        <v>14</v>
      </c>
      <c r="AL2954">
        <v>65</v>
      </c>
      <c r="AM2954">
        <v>88</v>
      </c>
      <c r="AN2954">
        <v>35</v>
      </c>
      <c r="AO2954">
        <v>117</v>
      </c>
      <c r="AP2954">
        <v>382</v>
      </c>
      <c r="AQ2954">
        <v>0</v>
      </c>
      <c r="AR2954" s="4">
        <v>5227</v>
      </c>
      <c r="AS2954" s="4">
        <f t="shared" si="740"/>
        <v>5609</v>
      </c>
      <c r="AT2954">
        <v>1.0143367270000001</v>
      </c>
      <c r="AU2954" s="4">
        <f t="shared" si="736"/>
        <v>1</v>
      </c>
      <c r="AV2954" s="4">
        <f t="shared" si="741"/>
        <v>5689.4147017430005</v>
      </c>
      <c r="AW2954" s="4">
        <v>0</v>
      </c>
      <c r="AX2954" s="4">
        <v>0</v>
      </c>
      <c r="AY2954" s="4">
        <v>80.53</v>
      </c>
      <c r="AZ2954" s="4">
        <f t="shared" si="742"/>
        <v>80.53</v>
      </c>
      <c r="BA2954" s="4">
        <f t="shared" si="743"/>
        <v>81.684536625310002</v>
      </c>
      <c r="BB2954" s="4">
        <v>9.51</v>
      </c>
      <c r="BC2954" s="4">
        <v>12000</v>
      </c>
      <c r="BD2954">
        <v>1.7925923690400001</v>
      </c>
      <c r="BE2954" s="2">
        <v>0.11</v>
      </c>
      <c r="BF2954">
        <v>40</v>
      </c>
      <c r="BG2954">
        <f t="shared" si="737"/>
        <v>0.11171872670841716</v>
      </c>
      <c r="BH2954">
        <v>0.76275000000000004</v>
      </c>
      <c r="BI2954" s="4">
        <v>0.52800000000000002</v>
      </c>
      <c r="BJ2954" s="4">
        <v>0.17599999999999999</v>
      </c>
      <c r="BK2954" s="3">
        <f t="shared" si="744"/>
        <v>385500</v>
      </c>
      <c r="BL2954" s="3">
        <f t="shared" si="745"/>
        <v>72</v>
      </c>
      <c r="BM2954" s="3">
        <v>820.99999999999989</v>
      </c>
      <c r="BN2954" s="3">
        <v>738.9</v>
      </c>
      <c r="BO2954" s="3">
        <f t="shared" si="746"/>
        <v>82.099999999999909</v>
      </c>
      <c r="BP2954" s="3">
        <f t="shared" si="747"/>
        <v>22800</v>
      </c>
      <c r="BQ2954">
        <v>0.72</v>
      </c>
      <c r="BR2954">
        <v>0.59</v>
      </c>
      <c r="BS2954">
        <v>7.85</v>
      </c>
      <c r="BT2954">
        <f t="shared" si="738"/>
        <v>732.90000000000009</v>
      </c>
      <c r="BU2954" s="1">
        <f t="shared" si="739"/>
        <v>0.14412725912359411</v>
      </c>
      <c r="BV2954" s="1">
        <f t="shared" si="748"/>
        <v>0.16504060052998223</v>
      </c>
      <c r="BW2954">
        <f t="shared" si="749"/>
        <v>0.15656029353474601</v>
      </c>
      <c r="BX2954">
        <f t="shared" si="750"/>
        <v>0.17041544718614257</v>
      </c>
      <c r="BY2954">
        <f t="shared" si="751"/>
        <v>155.6276823677841</v>
      </c>
    </row>
    <row r="2955" spans="1:77" x14ac:dyDescent="0.2">
      <c r="A2955">
        <v>21</v>
      </c>
      <c r="B2955">
        <v>53065</v>
      </c>
      <c r="C2955" t="s">
        <v>1788</v>
      </c>
      <c r="D2955">
        <v>53</v>
      </c>
      <c r="E2955" t="s">
        <v>1807</v>
      </c>
      <c r="F2955" t="s">
        <v>1808</v>
      </c>
      <c r="G2955" t="s">
        <v>507</v>
      </c>
      <c r="H2955">
        <v>65</v>
      </c>
      <c r="I2955">
        <v>230</v>
      </c>
      <c r="J2955">
        <v>252</v>
      </c>
      <c r="K2955">
        <v>74</v>
      </c>
      <c r="L2955">
        <v>174</v>
      </c>
      <c r="M2955">
        <v>35</v>
      </c>
      <c r="N2955">
        <v>64</v>
      </c>
      <c r="O2955" s="3">
        <v>863.49</v>
      </c>
      <c r="P2955" s="3">
        <v>1205.6106130000001</v>
      </c>
      <c r="Q2955" s="3">
        <v>4496.1000000000004</v>
      </c>
      <c r="R2955" s="3">
        <v>6277.4854130000003</v>
      </c>
      <c r="S2955" s="3">
        <v>1292.4000000000001</v>
      </c>
      <c r="T2955" s="3">
        <v>1804.457674</v>
      </c>
      <c r="U2955" s="3">
        <v>4499.2</v>
      </c>
      <c r="V2955" s="3">
        <v>6281.8136539999996</v>
      </c>
      <c r="W2955" s="3">
        <v>424.4</v>
      </c>
      <c r="X2955" s="3">
        <v>592.55016780000005</v>
      </c>
      <c r="Y2955" s="3">
        <v>59</v>
      </c>
      <c r="Z2955" s="3">
        <v>82.376201460000004</v>
      </c>
      <c r="AA2955">
        <v>151</v>
      </c>
      <c r="AB2955">
        <v>200</v>
      </c>
      <c r="AC2955">
        <v>100</v>
      </c>
      <c r="AD2955">
        <v>190</v>
      </c>
      <c r="AE2955">
        <v>60</v>
      </c>
      <c r="AF2955">
        <v>44</v>
      </c>
      <c r="AG2955">
        <v>65</v>
      </c>
      <c r="AH2955">
        <v>22</v>
      </c>
      <c r="AI2955">
        <v>91</v>
      </c>
      <c r="AJ2955">
        <v>43</v>
      </c>
      <c r="AK2955">
        <v>14</v>
      </c>
      <c r="AL2955">
        <v>65</v>
      </c>
      <c r="AM2955">
        <v>88</v>
      </c>
      <c r="AN2955">
        <v>35</v>
      </c>
      <c r="AO2955">
        <v>117</v>
      </c>
      <c r="AP2955">
        <v>382</v>
      </c>
      <c r="AQ2955">
        <v>0</v>
      </c>
      <c r="AR2955" s="4">
        <v>5227</v>
      </c>
      <c r="AS2955" s="4">
        <f t="shared" si="740"/>
        <v>5609</v>
      </c>
      <c r="AT2955">
        <v>1.01962675</v>
      </c>
      <c r="AU2955" s="4">
        <f t="shared" si="736"/>
        <v>1</v>
      </c>
      <c r="AV2955" s="4">
        <f t="shared" si="741"/>
        <v>5719.0864407500003</v>
      </c>
      <c r="AW2955" s="4">
        <v>0</v>
      </c>
      <c r="AX2955" s="4">
        <v>0</v>
      </c>
      <c r="AY2955" s="4">
        <v>80.53</v>
      </c>
      <c r="AZ2955" s="4">
        <f t="shared" si="742"/>
        <v>80.53</v>
      </c>
      <c r="BA2955" s="4">
        <f t="shared" si="743"/>
        <v>82.110542177500008</v>
      </c>
      <c r="BB2955" s="4">
        <v>9.51</v>
      </c>
      <c r="BC2955" s="4">
        <v>12000</v>
      </c>
      <c r="BD2955">
        <v>1.8328258608400001</v>
      </c>
      <c r="BE2955" s="2">
        <v>0.11</v>
      </c>
      <c r="BF2955">
        <v>40</v>
      </c>
      <c r="BG2955">
        <f t="shared" si="737"/>
        <v>0.11171872670841716</v>
      </c>
      <c r="BH2955">
        <v>0.76275000000000004</v>
      </c>
      <c r="BI2955" s="4">
        <v>0.52800000000000002</v>
      </c>
      <c r="BJ2955" s="4">
        <v>0.17599999999999999</v>
      </c>
      <c r="BK2955" s="3">
        <f t="shared" si="744"/>
        <v>385500</v>
      </c>
      <c r="BL2955" s="3">
        <f t="shared" si="745"/>
        <v>72</v>
      </c>
      <c r="BM2955" s="3">
        <v>820.99999999999989</v>
      </c>
      <c r="BN2955" s="3">
        <v>738.9</v>
      </c>
      <c r="BO2955" s="3">
        <f t="shared" si="746"/>
        <v>82.099999999999909</v>
      </c>
      <c r="BP2955" s="3">
        <f t="shared" si="747"/>
        <v>22800</v>
      </c>
      <c r="BQ2955">
        <v>0.72</v>
      </c>
      <c r="BR2955">
        <v>0.59</v>
      </c>
      <c r="BS2955">
        <v>7.85</v>
      </c>
      <c r="BT2955">
        <f t="shared" si="738"/>
        <v>732.90000000000009</v>
      </c>
      <c r="BU2955" s="1">
        <f t="shared" si="739"/>
        <v>0.14516993352051735</v>
      </c>
      <c r="BV2955" s="1">
        <f t="shared" si="748"/>
        <v>0.16087829121609207</v>
      </c>
      <c r="BW2955">
        <f t="shared" si="749"/>
        <v>0.15239798422085585</v>
      </c>
      <c r="BX2955">
        <f t="shared" si="750"/>
        <v>0.1662531378722524</v>
      </c>
      <c r="BY2955">
        <f t="shared" si="751"/>
        <v>155.6276823677841</v>
      </c>
    </row>
    <row r="2956" spans="1:77" x14ac:dyDescent="0.2">
      <c r="A2956">
        <v>21</v>
      </c>
      <c r="B2956">
        <v>53067</v>
      </c>
      <c r="C2956" t="s">
        <v>1788</v>
      </c>
      <c r="D2956">
        <v>53</v>
      </c>
      <c r="E2956" t="s">
        <v>1807</v>
      </c>
      <c r="F2956" t="s">
        <v>1808</v>
      </c>
      <c r="G2956" t="s">
        <v>435</v>
      </c>
      <c r="H2956">
        <v>67</v>
      </c>
      <c r="I2956">
        <v>1464</v>
      </c>
      <c r="J2956">
        <v>1233</v>
      </c>
      <c r="K2956">
        <v>142</v>
      </c>
      <c r="L2956">
        <v>565</v>
      </c>
      <c r="M2956">
        <v>145</v>
      </c>
      <c r="N2956">
        <v>254</v>
      </c>
      <c r="O2956" s="3">
        <v>8252.9</v>
      </c>
      <c r="P2956" s="3">
        <v>11522.755139999999</v>
      </c>
      <c r="Q2956" s="3">
        <v>23223</v>
      </c>
      <c r="R2956" s="3">
        <v>32424.110619999999</v>
      </c>
      <c r="S2956" s="3">
        <v>1968.2</v>
      </c>
      <c r="T2956" s="3">
        <v>2748.014232</v>
      </c>
      <c r="U2956" s="3">
        <v>15793</v>
      </c>
      <c r="V2956" s="3">
        <v>22050.29406</v>
      </c>
      <c r="W2956" s="3">
        <v>2170.6</v>
      </c>
      <c r="X2956" s="3">
        <v>3030.6064900000001</v>
      </c>
      <c r="Y2956" s="3">
        <v>200</v>
      </c>
      <c r="Z2956" s="3">
        <v>279.24136090000002</v>
      </c>
      <c r="AA2956">
        <v>559</v>
      </c>
      <c r="AB2956">
        <v>407</v>
      </c>
      <c r="AC2956">
        <v>90</v>
      </c>
      <c r="AD2956">
        <v>216</v>
      </c>
      <c r="AE2956">
        <v>82</v>
      </c>
      <c r="AF2956">
        <v>83</v>
      </c>
      <c r="AG2956">
        <v>65</v>
      </c>
      <c r="AH2956">
        <v>22</v>
      </c>
      <c r="AI2956">
        <v>91</v>
      </c>
      <c r="AJ2956">
        <v>43</v>
      </c>
      <c r="AK2956">
        <v>14</v>
      </c>
      <c r="AL2956">
        <v>65</v>
      </c>
      <c r="AM2956">
        <v>88</v>
      </c>
      <c r="AN2956">
        <v>35</v>
      </c>
      <c r="AO2956">
        <v>117</v>
      </c>
      <c r="AP2956">
        <v>382</v>
      </c>
      <c r="AQ2956">
        <v>0</v>
      </c>
      <c r="AR2956" s="4">
        <v>5227</v>
      </c>
      <c r="AS2956" s="4">
        <f t="shared" si="740"/>
        <v>5609</v>
      </c>
      <c r="AT2956">
        <v>1.1016670589999999</v>
      </c>
      <c r="AU2956" s="4">
        <f t="shared" si="736"/>
        <v>1</v>
      </c>
      <c r="AV2956" s="4">
        <f t="shared" si="741"/>
        <v>6179.2505339310001</v>
      </c>
      <c r="AW2956" s="4">
        <v>0</v>
      </c>
      <c r="AX2956" s="4">
        <v>0</v>
      </c>
      <c r="AY2956" s="4">
        <v>80.53</v>
      </c>
      <c r="AZ2956" s="4">
        <f t="shared" si="742"/>
        <v>80.53</v>
      </c>
      <c r="BA2956" s="4">
        <f t="shared" si="743"/>
        <v>88.717248261270001</v>
      </c>
      <c r="BB2956" s="4">
        <v>9.51</v>
      </c>
      <c r="BC2956" s="4">
        <v>12000</v>
      </c>
      <c r="BD2956">
        <v>1.9819879921700001</v>
      </c>
      <c r="BE2956" s="2">
        <v>0.11</v>
      </c>
      <c r="BF2956">
        <v>40</v>
      </c>
      <c r="BG2956">
        <f t="shared" si="737"/>
        <v>0.11171872670841716</v>
      </c>
      <c r="BH2956">
        <v>0.76275000000000004</v>
      </c>
      <c r="BI2956" s="4">
        <v>0.52800000000000002</v>
      </c>
      <c r="BJ2956" s="4">
        <v>0.17599999999999999</v>
      </c>
      <c r="BK2956" s="3">
        <f t="shared" si="744"/>
        <v>385500</v>
      </c>
      <c r="BL2956" s="3">
        <f t="shared" si="745"/>
        <v>72</v>
      </c>
      <c r="BM2956" s="3">
        <v>820.99999999999989</v>
      </c>
      <c r="BN2956" s="3">
        <v>738.9</v>
      </c>
      <c r="BO2956" s="3">
        <f t="shared" si="746"/>
        <v>82.099999999999909</v>
      </c>
      <c r="BP2956" s="3">
        <f t="shared" si="747"/>
        <v>22800</v>
      </c>
      <c r="BQ2956">
        <v>0.72</v>
      </c>
      <c r="BR2956">
        <v>0.59</v>
      </c>
      <c r="BS2956">
        <v>7.85</v>
      </c>
      <c r="BT2956">
        <f t="shared" si="738"/>
        <v>732.90000000000009</v>
      </c>
      <c r="BU2956" s="1">
        <f t="shared" si="739"/>
        <v>0.15564266034656302</v>
      </c>
      <c r="BV2956" s="1">
        <f t="shared" si="748"/>
        <v>0.18077186914264112</v>
      </c>
      <c r="BW2956">
        <f t="shared" si="749"/>
        <v>0.1722915621474049</v>
      </c>
      <c r="BX2956">
        <f t="shared" si="750"/>
        <v>0.18614671579880146</v>
      </c>
      <c r="BY2956">
        <f t="shared" si="751"/>
        <v>155.6276823677841</v>
      </c>
    </row>
    <row r="2957" spans="1:77" x14ac:dyDescent="0.2">
      <c r="A2957">
        <v>21</v>
      </c>
      <c r="B2957">
        <v>53069</v>
      </c>
      <c r="C2957" t="s">
        <v>1788</v>
      </c>
      <c r="D2957">
        <v>53</v>
      </c>
      <c r="E2957" t="s">
        <v>1807</v>
      </c>
      <c r="F2957" t="s">
        <v>1808</v>
      </c>
      <c r="G2957" t="s">
        <v>1918</v>
      </c>
      <c r="H2957">
        <v>69</v>
      </c>
      <c r="I2957">
        <v>698</v>
      </c>
      <c r="J2957">
        <v>677</v>
      </c>
      <c r="K2957">
        <v>74</v>
      </c>
      <c r="L2957">
        <v>440</v>
      </c>
      <c r="M2957">
        <v>84</v>
      </c>
      <c r="N2957">
        <v>145</v>
      </c>
      <c r="O2957" s="3">
        <v>4649</v>
      </c>
      <c r="P2957" s="3">
        <v>6490.9654330000003</v>
      </c>
      <c r="Q2957" s="3">
        <v>9895.2999999999993</v>
      </c>
      <c r="R2957" s="3">
        <v>13815.885190000001</v>
      </c>
      <c r="S2957" s="3">
        <v>1229.5</v>
      </c>
      <c r="T2957" s="3">
        <v>1716.636266</v>
      </c>
      <c r="U2957" s="3">
        <v>10302</v>
      </c>
      <c r="V2957" s="3">
        <v>14383.7225</v>
      </c>
      <c r="W2957" s="3">
        <v>938.46</v>
      </c>
      <c r="X2957" s="3">
        <v>1310.284238</v>
      </c>
      <c r="Y2957" s="3">
        <v>121</v>
      </c>
      <c r="Z2957" s="3">
        <v>168.94102330000001</v>
      </c>
      <c r="AA2957">
        <v>402</v>
      </c>
      <c r="AB2957">
        <v>343</v>
      </c>
      <c r="AC2957">
        <v>77</v>
      </c>
      <c r="AD2957">
        <v>270</v>
      </c>
      <c r="AE2957">
        <v>75</v>
      </c>
      <c r="AF2957">
        <v>70</v>
      </c>
      <c r="AG2957">
        <v>65</v>
      </c>
      <c r="AH2957">
        <v>22</v>
      </c>
      <c r="AI2957">
        <v>91</v>
      </c>
      <c r="AJ2957">
        <v>43</v>
      </c>
      <c r="AK2957">
        <v>14</v>
      </c>
      <c r="AL2957">
        <v>65</v>
      </c>
      <c r="AM2957">
        <v>88</v>
      </c>
      <c r="AN2957">
        <v>35</v>
      </c>
      <c r="AO2957">
        <v>117</v>
      </c>
      <c r="AP2957">
        <v>382</v>
      </c>
      <c r="AQ2957">
        <v>0</v>
      </c>
      <c r="AR2957" s="4">
        <v>5227</v>
      </c>
      <c r="AS2957" s="4">
        <f t="shared" si="740"/>
        <v>5609</v>
      </c>
      <c r="AT2957">
        <v>1.1101811079999999</v>
      </c>
      <c r="AU2957" s="4">
        <f t="shared" si="736"/>
        <v>1</v>
      </c>
      <c r="AV2957" s="4">
        <f t="shared" si="741"/>
        <v>6227.0058347719996</v>
      </c>
      <c r="AW2957" s="4">
        <v>0</v>
      </c>
      <c r="AX2957" s="4">
        <v>0</v>
      </c>
      <c r="AY2957" s="4">
        <v>80.53</v>
      </c>
      <c r="AZ2957" s="4">
        <f t="shared" si="742"/>
        <v>80.53</v>
      </c>
      <c r="BA2957" s="4">
        <f t="shared" si="743"/>
        <v>89.402884627239999</v>
      </c>
      <c r="BB2957" s="4">
        <v>9.51</v>
      </c>
      <c r="BC2957" s="4">
        <v>12000</v>
      </c>
      <c r="BD2957">
        <v>2.0448001818199999</v>
      </c>
      <c r="BE2957" s="2">
        <v>0.11</v>
      </c>
      <c r="BF2957">
        <v>40</v>
      </c>
      <c r="BG2957">
        <f t="shared" si="737"/>
        <v>0.11171872670841716</v>
      </c>
      <c r="BH2957">
        <v>0.76275000000000004</v>
      </c>
      <c r="BI2957" s="4">
        <v>0.52800000000000002</v>
      </c>
      <c r="BJ2957" s="4">
        <v>0.17599999999999999</v>
      </c>
      <c r="BK2957" s="3">
        <f t="shared" si="744"/>
        <v>385500</v>
      </c>
      <c r="BL2957" s="3">
        <f t="shared" si="745"/>
        <v>72</v>
      </c>
      <c r="BM2957" s="3">
        <v>820.99999999999989</v>
      </c>
      <c r="BN2957" s="3">
        <v>738.9</v>
      </c>
      <c r="BO2957" s="3">
        <f t="shared" si="746"/>
        <v>82.099999999999909</v>
      </c>
      <c r="BP2957" s="3">
        <f t="shared" si="747"/>
        <v>22800</v>
      </c>
      <c r="BQ2957">
        <v>0.72</v>
      </c>
      <c r="BR2957">
        <v>0.59</v>
      </c>
      <c r="BS2957">
        <v>7.85</v>
      </c>
      <c r="BT2957">
        <f t="shared" si="738"/>
        <v>732.90000000000009</v>
      </c>
      <c r="BU2957" s="1">
        <f t="shared" si="739"/>
        <v>0.15729749568358911</v>
      </c>
      <c r="BV2957" s="1">
        <f t="shared" si="748"/>
        <v>0.17595062777597723</v>
      </c>
      <c r="BW2957">
        <f t="shared" si="749"/>
        <v>0.16747032078074101</v>
      </c>
      <c r="BX2957">
        <f t="shared" si="750"/>
        <v>0.18132547443213756</v>
      </c>
      <c r="BY2957">
        <f t="shared" si="751"/>
        <v>155.6276823677841</v>
      </c>
    </row>
    <row r="2958" spans="1:77" x14ac:dyDescent="0.2">
      <c r="A2958">
        <v>21</v>
      </c>
      <c r="B2958">
        <v>53071</v>
      </c>
      <c r="C2958" t="s">
        <v>1788</v>
      </c>
      <c r="D2958">
        <v>53</v>
      </c>
      <c r="E2958" t="s">
        <v>1807</v>
      </c>
      <c r="F2958" t="s">
        <v>1808</v>
      </c>
      <c r="G2958" t="s">
        <v>1917</v>
      </c>
      <c r="H2958">
        <v>71</v>
      </c>
      <c r="I2958">
        <v>94</v>
      </c>
      <c r="J2958">
        <v>499</v>
      </c>
      <c r="K2958">
        <v>193</v>
      </c>
      <c r="L2958">
        <v>248</v>
      </c>
      <c r="M2958">
        <v>72</v>
      </c>
      <c r="N2958">
        <v>117</v>
      </c>
      <c r="O2958" s="3">
        <v>705.7</v>
      </c>
      <c r="P2958" s="3">
        <v>985.30314180000005</v>
      </c>
      <c r="Q2958" s="3">
        <v>8175.2</v>
      </c>
      <c r="R2958" s="3">
        <v>11414.26987</v>
      </c>
      <c r="S2958" s="3">
        <v>1871.8</v>
      </c>
      <c r="T2958" s="3">
        <v>2613.4198959999999</v>
      </c>
      <c r="U2958" s="3">
        <v>6047.8</v>
      </c>
      <c r="V2958" s="3">
        <v>8443.9795109999995</v>
      </c>
      <c r="W2958" s="3">
        <v>776.66</v>
      </c>
      <c r="X2958" s="3">
        <v>1084.3779770000001</v>
      </c>
      <c r="Y2958" s="3">
        <v>103</v>
      </c>
      <c r="Z2958" s="3">
        <v>143.80930079999999</v>
      </c>
      <c r="AA2958">
        <v>126</v>
      </c>
      <c r="AB2958">
        <v>295</v>
      </c>
      <c r="AC2958">
        <v>158</v>
      </c>
      <c r="AD2958">
        <v>235</v>
      </c>
      <c r="AE2958">
        <v>74</v>
      </c>
      <c r="AF2958">
        <v>66</v>
      </c>
      <c r="AG2958">
        <v>65</v>
      </c>
      <c r="AH2958">
        <v>22</v>
      </c>
      <c r="AI2958">
        <v>91</v>
      </c>
      <c r="AJ2958">
        <v>43</v>
      </c>
      <c r="AK2958">
        <v>14</v>
      </c>
      <c r="AL2958">
        <v>65</v>
      </c>
      <c r="AM2958">
        <v>88</v>
      </c>
      <c r="AN2958">
        <v>35</v>
      </c>
      <c r="AO2958">
        <v>117</v>
      </c>
      <c r="AP2958">
        <v>382</v>
      </c>
      <c r="AQ2958">
        <v>0</v>
      </c>
      <c r="AR2958" s="4">
        <v>5227</v>
      </c>
      <c r="AS2958" s="4">
        <f t="shared" si="740"/>
        <v>5609</v>
      </c>
      <c r="AT2958">
        <v>1.039181709</v>
      </c>
      <c r="AU2958" s="4">
        <f t="shared" si="736"/>
        <v>1</v>
      </c>
      <c r="AV2958" s="4">
        <f t="shared" si="741"/>
        <v>5828.7702057810002</v>
      </c>
      <c r="AW2958" s="4">
        <v>0</v>
      </c>
      <c r="AX2958" s="4">
        <v>0</v>
      </c>
      <c r="AY2958" s="4">
        <v>80.53</v>
      </c>
      <c r="AZ2958" s="4">
        <f t="shared" si="742"/>
        <v>80.53</v>
      </c>
      <c r="BA2958" s="4">
        <f t="shared" si="743"/>
        <v>83.685303025769997</v>
      </c>
      <c r="BB2958" s="4">
        <v>9.51</v>
      </c>
      <c r="BC2958" s="4">
        <v>12000</v>
      </c>
      <c r="BD2958">
        <v>1.88647687952</v>
      </c>
      <c r="BE2958" s="2">
        <v>0.11</v>
      </c>
      <c r="BF2958">
        <v>40</v>
      </c>
      <c r="BG2958">
        <f t="shared" si="737"/>
        <v>0.11171872670841716</v>
      </c>
      <c r="BH2958">
        <v>0.76275000000000004</v>
      </c>
      <c r="BI2958" s="4">
        <v>0.52800000000000002</v>
      </c>
      <c r="BJ2958" s="4">
        <v>0.17599999999999999</v>
      </c>
      <c r="BK2958" s="3">
        <f t="shared" si="744"/>
        <v>385500</v>
      </c>
      <c r="BL2958" s="3">
        <f t="shared" si="745"/>
        <v>72</v>
      </c>
      <c r="BM2958" s="3">
        <v>820.99999999999989</v>
      </c>
      <c r="BN2958" s="3">
        <v>738.9</v>
      </c>
      <c r="BO2958" s="3">
        <f t="shared" si="746"/>
        <v>82.099999999999909</v>
      </c>
      <c r="BP2958" s="3">
        <f t="shared" si="747"/>
        <v>22800</v>
      </c>
      <c r="BQ2958">
        <v>0.72</v>
      </c>
      <c r="BR2958">
        <v>0.59</v>
      </c>
      <c r="BS2958">
        <v>7.85</v>
      </c>
      <c r="BT2958">
        <f t="shared" si="738"/>
        <v>732.90000000000009</v>
      </c>
      <c r="BU2958" s="1">
        <f t="shared" si="739"/>
        <v>0.14788335559160509</v>
      </c>
      <c r="BV2958" s="1">
        <f t="shared" si="748"/>
        <v>0.1655330172397812</v>
      </c>
      <c r="BW2958">
        <f t="shared" si="749"/>
        <v>0.15705271024454498</v>
      </c>
      <c r="BX2958">
        <f t="shared" si="750"/>
        <v>0.17090786389594154</v>
      </c>
      <c r="BY2958">
        <f t="shared" si="751"/>
        <v>155.6276823677841</v>
      </c>
    </row>
    <row r="2959" spans="1:77" x14ac:dyDescent="0.2">
      <c r="A2959">
        <v>21</v>
      </c>
      <c r="B2959">
        <v>53073</v>
      </c>
      <c r="C2959" t="s">
        <v>1788</v>
      </c>
      <c r="D2959">
        <v>53</v>
      </c>
      <c r="E2959" t="s">
        <v>1807</v>
      </c>
      <c r="F2959" t="s">
        <v>1808</v>
      </c>
      <c r="G2959" t="s">
        <v>1902</v>
      </c>
      <c r="H2959">
        <v>73</v>
      </c>
      <c r="I2959">
        <v>212</v>
      </c>
      <c r="J2959">
        <v>318</v>
      </c>
      <c r="K2959">
        <v>57</v>
      </c>
      <c r="L2959">
        <v>188</v>
      </c>
      <c r="M2959">
        <v>40</v>
      </c>
      <c r="N2959">
        <v>68</v>
      </c>
      <c r="O2959" s="3">
        <v>2566</v>
      </c>
      <c r="P2959" s="3">
        <v>3582.6666599999999</v>
      </c>
      <c r="Q2959" s="3">
        <v>6528.3</v>
      </c>
      <c r="R2959" s="3">
        <v>9114.8568809999997</v>
      </c>
      <c r="S2959" s="3">
        <v>610</v>
      </c>
      <c r="T2959" s="3">
        <v>851.68615069999998</v>
      </c>
      <c r="U2959" s="3">
        <v>5030.2</v>
      </c>
      <c r="V2959" s="3">
        <v>7023.1994670000004</v>
      </c>
      <c r="W2959" s="3">
        <v>614.76</v>
      </c>
      <c r="X2959" s="3">
        <v>858.33209499999998</v>
      </c>
      <c r="Y2959" s="3">
        <v>57</v>
      </c>
      <c r="Z2959" s="3">
        <v>79.583787849999993</v>
      </c>
      <c r="AA2959">
        <v>108</v>
      </c>
      <c r="AB2959">
        <v>121</v>
      </c>
      <c r="AC2959">
        <v>60</v>
      </c>
      <c r="AD2959">
        <v>99</v>
      </c>
      <c r="AE2959">
        <v>49</v>
      </c>
      <c r="AF2959">
        <v>27</v>
      </c>
      <c r="AG2959">
        <v>65</v>
      </c>
      <c r="AH2959">
        <v>22</v>
      </c>
      <c r="AI2959">
        <v>91</v>
      </c>
      <c r="AJ2959">
        <v>43</v>
      </c>
      <c r="AK2959">
        <v>14</v>
      </c>
      <c r="AL2959">
        <v>65</v>
      </c>
      <c r="AM2959">
        <v>88</v>
      </c>
      <c r="AN2959">
        <v>35</v>
      </c>
      <c r="AO2959">
        <v>117</v>
      </c>
      <c r="AP2959">
        <v>382</v>
      </c>
      <c r="AQ2959">
        <v>0</v>
      </c>
      <c r="AR2959" s="4">
        <v>5227</v>
      </c>
      <c r="AS2959" s="4">
        <f t="shared" si="740"/>
        <v>5609</v>
      </c>
      <c r="AT2959">
        <v>1.077309066</v>
      </c>
      <c r="AU2959" s="4">
        <f t="shared" si="736"/>
        <v>1</v>
      </c>
      <c r="AV2959" s="4">
        <f t="shared" si="741"/>
        <v>6042.6265511940001</v>
      </c>
      <c r="AW2959" s="4">
        <v>0</v>
      </c>
      <c r="AX2959" s="4">
        <v>0</v>
      </c>
      <c r="AY2959" s="4">
        <v>80.53</v>
      </c>
      <c r="AZ2959" s="4">
        <f t="shared" si="742"/>
        <v>80.53</v>
      </c>
      <c r="BA2959" s="4">
        <f t="shared" si="743"/>
        <v>86.755699084979994</v>
      </c>
      <c r="BB2959" s="4">
        <v>9.51</v>
      </c>
      <c r="BC2959" s="4">
        <v>12000</v>
      </c>
      <c r="BD2959">
        <v>1.83071784108</v>
      </c>
      <c r="BE2959" s="2">
        <v>0.11</v>
      </c>
      <c r="BF2959">
        <v>40</v>
      </c>
      <c r="BG2959">
        <f t="shared" si="737"/>
        <v>0.11171872670841716</v>
      </c>
      <c r="BH2959">
        <v>0.76275000000000004</v>
      </c>
      <c r="BI2959" s="4">
        <v>0.52800000000000002</v>
      </c>
      <c r="BJ2959" s="4">
        <v>0.17599999999999999</v>
      </c>
      <c r="BK2959" s="3">
        <f t="shared" si="744"/>
        <v>385500</v>
      </c>
      <c r="BL2959" s="3">
        <f t="shared" si="745"/>
        <v>72</v>
      </c>
      <c r="BM2959" s="3">
        <v>820.99999999999989</v>
      </c>
      <c r="BN2959" s="3">
        <v>738.9</v>
      </c>
      <c r="BO2959" s="3">
        <f t="shared" si="746"/>
        <v>82.099999999999909</v>
      </c>
      <c r="BP2959" s="3">
        <f t="shared" si="747"/>
        <v>22800</v>
      </c>
      <c r="BQ2959">
        <v>0.72</v>
      </c>
      <c r="BR2959">
        <v>0.59</v>
      </c>
      <c r="BS2959">
        <v>7.85</v>
      </c>
      <c r="BT2959">
        <f t="shared" si="738"/>
        <v>732.90000000000009</v>
      </c>
      <c r="BU2959" s="1">
        <f t="shared" si="739"/>
        <v>0.15124947694003879</v>
      </c>
      <c r="BV2959" s="1">
        <f t="shared" si="748"/>
        <v>0.1676075642191667</v>
      </c>
      <c r="BW2959">
        <f t="shared" si="749"/>
        <v>0.15912725722393048</v>
      </c>
      <c r="BX2959">
        <f t="shared" si="750"/>
        <v>0.17298241087532704</v>
      </c>
      <c r="BY2959">
        <f t="shared" si="751"/>
        <v>155.6276823677841</v>
      </c>
    </row>
    <row r="2960" spans="1:77" x14ac:dyDescent="0.2">
      <c r="A2960">
        <v>21</v>
      </c>
      <c r="B2960">
        <v>53075</v>
      </c>
      <c r="C2960" t="s">
        <v>1788</v>
      </c>
      <c r="D2960">
        <v>53</v>
      </c>
      <c r="E2960" t="s">
        <v>1807</v>
      </c>
      <c r="F2960" t="s">
        <v>1808</v>
      </c>
      <c r="G2960" t="s">
        <v>1932</v>
      </c>
      <c r="H2960">
        <v>75</v>
      </c>
      <c r="I2960">
        <v>93</v>
      </c>
      <c r="J2960">
        <v>379</v>
      </c>
      <c r="K2960">
        <v>206</v>
      </c>
      <c r="L2960">
        <v>230</v>
      </c>
      <c r="M2960">
        <v>56</v>
      </c>
      <c r="N2960">
        <v>103</v>
      </c>
      <c r="O2960" s="3">
        <v>685.36</v>
      </c>
      <c r="P2960" s="3">
        <v>956.90429540000002</v>
      </c>
      <c r="Q2960" s="3">
        <v>6788.1</v>
      </c>
      <c r="R2960" s="3">
        <v>9477.5914090000006</v>
      </c>
      <c r="S2960" s="3">
        <v>1825.6</v>
      </c>
      <c r="T2960" s="3">
        <v>2548.9151419999998</v>
      </c>
      <c r="U2960" s="3">
        <v>5797.4</v>
      </c>
      <c r="V2960" s="3">
        <v>8094.3693279999998</v>
      </c>
      <c r="W2960" s="3">
        <v>646.61</v>
      </c>
      <c r="X2960" s="3">
        <v>902.80128179999997</v>
      </c>
      <c r="Y2960" s="3">
        <v>90</v>
      </c>
      <c r="Z2960" s="3">
        <v>125.6586124</v>
      </c>
      <c r="AA2960">
        <v>123</v>
      </c>
      <c r="AB2960">
        <v>265</v>
      </c>
      <c r="AC2960">
        <v>165</v>
      </c>
      <c r="AD2960">
        <v>227</v>
      </c>
      <c r="AE2960">
        <v>70</v>
      </c>
      <c r="AF2960">
        <v>62</v>
      </c>
      <c r="AG2960">
        <v>65</v>
      </c>
      <c r="AH2960">
        <v>22</v>
      </c>
      <c r="AI2960">
        <v>91</v>
      </c>
      <c r="AJ2960">
        <v>43</v>
      </c>
      <c r="AK2960">
        <v>14</v>
      </c>
      <c r="AL2960">
        <v>65</v>
      </c>
      <c r="AM2960">
        <v>88</v>
      </c>
      <c r="AN2960">
        <v>35</v>
      </c>
      <c r="AO2960">
        <v>117</v>
      </c>
      <c r="AP2960">
        <v>382</v>
      </c>
      <c r="AQ2960">
        <v>0</v>
      </c>
      <c r="AR2960" s="4">
        <v>5227</v>
      </c>
      <c r="AS2960" s="4">
        <f t="shared" si="740"/>
        <v>5609</v>
      </c>
      <c r="AT2960">
        <v>1.0209812460000001</v>
      </c>
      <c r="AU2960" s="4">
        <f t="shared" si="736"/>
        <v>1</v>
      </c>
      <c r="AV2960" s="4">
        <f t="shared" si="741"/>
        <v>5726.6838088140003</v>
      </c>
      <c r="AW2960" s="4">
        <v>0</v>
      </c>
      <c r="AX2960" s="4">
        <v>0</v>
      </c>
      <c r="AY2960" s="4">
        <v>80.53</v>
      </c>
      <c r="AZ2960" s="4">
        <f t="shared" si="742"/>
        <v>80.53</v>
      </c>
      <c r="BA2960" s="4">
        <f t="shared" si="743"/>
        <v>82.219619740380011</v>
      </c>
      <c r="BB2960" s="4">
        <v>9.51</v>
      </c>
      <c r="BC2960" s="4">
        <v>12000</v>
      </c>
      <c r="BD2960">
        <v>1.81697125129</v>
      </c>
      <c r="BE2960" s="2">
        <v>0.11</v>
      </c>
      <c r="BF2960">
        <v>40</v>
      </c>
      <c r="BG2960">
        <f t="shared" si="737"/>
        <v>0.11171872670841716</v>
      </c>
      <c r="BH2960">
        <v>0.76275000000000004</v>
      </c>
      <c r="BI2960" s="4">
        <v>0.52800000000000002</v>
      </c>
      <c r="BJ2960" s="4">
        <v>0.17599999999999999</v>
      </c>
      <c r="BK2960" s="3">
        <f t="shared" si="744"/>
        <v>385500</v>
      </c>
      <c r="BL2960" s="3">
        <f t="shared" si="745"/>
        <v>72</v>
      </c>
      <c r="BM2960" s="3">
        <v>820.99999999999989</v>
      </c>
      <c r="BN2960" s="3">
        <v>738.9</v>
      </c>
      <c r="BO2960" s="3">
        <f t="shared" si="746"/>
        <v>82.099999999999909</v>
      </c>
      <c r="BP2960" s="3">
        <f t="shared" si="747"/>
        <v>22800</v>
      </c>
      <c r="BQ2960">
        <v>0.72</v>
      </c>
      <c r="BR2960">
        <v>0.59</v>
      </c>
      <c r="BS2960">
        <v>7.85</v>
      </c>
      <c r="BT2960">
        <f t="shared" si="738"/>
        <v>732.90000000000009</v>
      </c>
      <c r="BU2960" s="1">
        <f t="shared" si="739"/>
        <v>0.14512303203546129</v>
      </c>
      <c r="BV2960" s="1">
        <f t="shared" si="748"/>
        <v>0.1621470443386584</v>
      </c>
      <c r="BW2960">
        <f t="shared" si="749"/>
        <v>0.15366673734342218</v>
      </c>
      <c r="BX2960">
        <f t="shared" si="750"/>
        <v>0.16752189099481873</v>
      </c>
      <c r="BY2960">
        <f t="shared" si="751"/>
        <v>155.6276823677841</v>
      </c>
    </row>
    <row r="2961" spans="1:77" x14ac:dyDescent="0.2">
      <c r="A2961">
        <v>21</v>
      </c>
      <c r="B2961">
        <v>53077</v>
      </c>
      <c r="C2961" t="s">
        <v>1788</v>
      </c>
      <c r="D2961">
        <v>53</v>
      </c>
      <c r="E2961" t="s">
        <v>1807</v>
      </c>
      <c r="F2961" t="s">
        <v>1808</v>
      </c>
      <c r="G2961" t="s">
        <v>1919</v>
      </c>
      <c r="H2961">
        <v>77</v>
      </c>
      <c r="I2961">
        <v>186</v>
      </c>
      <c r="J2961">
        <v>472</v>
      </c>
      <c r="K2961">
        <v>126</v>
      </c>
      <c r="L2961">
        <v>415</v>
      </c>
      <c r="M2961">
        <v>58</v>
      </c>
      <c r="N2961">
        <v>92</v>
      </c>
      <c r="O2961" s="3">
        <v>871.42</v>
      </c>
      <c r="P2961" s="3">
        <v>1216.6825329999999</v>
      </c>
      <c r="Q2961" s="3">
        <v>7372.9</v>
      </c>
      <c r="R2961" s="3">
        <v>10294.093150000001</v>
      </c>
      <c r="S2961" s="3">
        <v>1323.8</v>
      </c>
      <c r="T2961" s="3">
        <v>1848.2985679999999</v>
      </c>
      <c r="U2961" s="3">
        <v>9789.7999999999993</v>
      </c>
      <c r="V2961" s="3">
        <v>13668.585370000001</v>
      </c>
      <c r="W2961" s="3">
        <v>693.97</v>
      </c>
      <c r="X2961" s="3">
        <v>968.92563600000005</v>
      </c>
      <c r="Y2961" s="3">
        <v>80</v>
      </c>
      <c r="Z2961" s="3">
        <v>111.6965443</v>
      </c>
      <c r="AA2961">
        <v>157</v>
      </c>
      <c r="AB2961">
        <v>240</v>
      </c>
      <c r="AC2961">
        <v>110</v>
      </c>
      <c r="AD2961">
        <v>260</v>
      </c>
      <c r="AE2961">
        <v>64</v>
      </c>
      <c r="AF2961">
        <v>50</v>
      </c>
      <c r="AG2961">
        <v>65</v>
      </c>
      <c r="AH2961">
        <v>22</v>
      </c>
      <c r="AI2961">
        <v>91</v>
      </c>
      <c r="AJ2961">
        <v>43</v>
      </c>
      <c r="AK2961">
        <v>14</v>
      </c>
      <c r="AL2961">
        <v>65</v>
      </c>
      <c r="AM2961">
        <v>88</v>
      </c>
      <c r="AN2961">
        <v>35</v>
      </c>
      <c r="AO2961">
        <v>117</v>
      </c>
      <c r="AP2961">
        <v>382</v>
      </c>
      <c r="AQ2961">
        <v>0</v>
      </c>
      <c r="AR2961" s="4">
        <v>5227</v>
      </c>
      <c r="AS2961" s="4">
        <f t="shared" si="740"/>
        <v>5609</v>
      </c>
      <c r="AT2961">
        <v>1.074514322</v>
      </c>
      <c r="AU2961" s="4">
        <f t="shared" si="736"/>
        <v>1</v>
      </c>
      <c r="AV2961" s="4">
        <f t="shared" si="741"/>
        <v>6026.9508320979994</v>
      </c>
      <c r="AW2961" s="4">
        <v>0</v>
      </c>
      <c r="AX2961" s="4">
        <v>0</v>
      </c>
      <c r="AY2961" s="4">
        <v>80.53</v>
      </c>
      <c r="AZ2961" s="4">
        <f t="shared" si="742"/>
        <v>80.53</v>
      </c>
      <c r="BA2961" s="4">
        <f t="shared" si="743"/>
        <v>86.530638350659999</v>
      </c>
      <c r="BB2961" s="4">
        <v>9.51</v>
      </c>
      <c r="BC2961" s="4">
        <v>12000</v>
      </c>
      <c r="BD2961">
        <v>1.9353205902199999</v>
      </c>
      <c r="BE2961" s="2">
        <v>0.11</v>
      </c>
      <c r="BF2961">
        <v>40</v>
      </c>
      <c r="BG2961">
        <f t="shared" si="737"/>
        <v>0.11171872670841716</v>
      </c>
      <c r="BH2961">
        <v>0.76275000000000004</v>
      </c>
      <c r="BI2961" s="4">
        <v>0.52800000000000002</v>
      </c>
      <c r="BJ2961" s="4">
        <v>0.17599999999999999</v>
      </c>
      <c r="BK2961" s="3">
        <f t="shared" si="744"/>
        <v>385500</v>
      </c>
      <c r="BL2961" s="3">
        <f t="shared" si="745"/>
        <v>72</v>
      </c>
      <c r="BM2961" s="3">
        <v>820.99999999999989</v>
      </c>
      <c r="BN2961" s="3">
        <v>738.9</v>
      </c>
      <c r="BO2961" s="3">
        <f t="shared" si="746"/>
        <v>82.099999999999909</v>
      </c>
      <c r="BP2961" s="3">
        <f t="shared" si="747"/>
        <v>22800</v>
      </c>
      <c r="BQ2961">
        <v>0.72</v>
      </c>
      <c r="BR2961">
        <v>0.59</v>
      </c>
      <c r="BS2961">
        <v>7.85</v>
      </c>
      <c r="BT2961">
        <f t="shared" si="738"/>
        <v>732.90000000000009</v>
      </c>
      <c r="BU2961" s="1">
        <f t="shared" si="739"/>
        <v>0.1522089266605213</v>
      </c>
      <c r="BV2961" s="1">
        <f t="shared" si="748"/>
        <v>0.1697743488689574</v>
      </c>
      <c r="BW2961">
        <f t="shared" si="749"/>
        <v>0.16129404187372118</v>
      </c>
      <c r="BX2961">
        <f t="shared" si="750"/>
        <v>0.17514919552511773</v>
      </c>
      <c r="BY2961">
        <f t="shared" si="751"/>
        <v>155.6276823677841</v>
      </c>
    </row>
    <row r="2962" spans="1:77" x14ac:dyDescent="0.2">
      <c r="A2962">
        <v>11</v>
      </c>
      <c r="B2962">
        <v>54001</v>
      </c>
      <c r="C2962" t="s">
        <v>853</v>
      </c>
      <c r="D2962">
        <v>54</v>
      </c>
      <c r="E2962" t="s">
        <v>856</v>
      </c>
      <c r="F2962" t="s">
        <v>857</v>
      </c>
      <c r="G2962" t="s">
        <v>938</v>
      </c>
      <c r="H2962">
        <v>1</v>
      </c>
      <c r="I2962">
        <v>2556</v>
      </c>
      <c r="J2962">
        <v>2060</v>
      </c>
      <c r="K2962">
        <v>164</v>
      </c>
      <c r="L2962">
        <v>1403</v>
      </c>
      <c r="M2962">
        <v>251</v>
      </c>
      <c r="N2962">
        <v>292</v>
      </c>
      <c r="O2962" s="3">
        <v>24123</v>
      </c>
      <c r="P2962" s="3">
        <v>33680.696739999999</v>
      </c>
      <c r="Q2962" s="3">
        <v>31530</v>
      </c>
      <c r="R2962" s="3">
        <v>44022.400540000002</v>
      </c>
      <c r="S2962" s="3">
        <v>1819.9</v>
      </c>
      <c r="T2962" s="3">
        <v>2540.9567630000001</v>
      </c>
      <c r="U2962" s="3">
        <v>31850</v>
      </c>
      <c r="V2962" s="3">
        <v>44469.186719999998</v>
      </c>
      <c r="W2962" s="3">
        <v>2984.1</v>
      </c>
      <c r="X2962" s="3">
        <v>4166.4207249999999</v>
      </c>
      <c r="Y2962" s="3">
        <v>276</v>
      </c>
      <c r="Z2962" s="3">
        <v>385.35307799999998</v>
      </c>
      <c r="AA2962">
        <v>1883</v>
      </c>
      <c r="AB2962">
        <v>1619</v>
      </c>
      <c r="AC2962">
        <v>194</v>
      </c>
      <c r="AD2962">
        <v>1296</v>
      </c>
      <c r="AE2962">
        <v>224</v>
      </c>
      <c r="AF2962">
        <v>229</v>
      </c>
      <c r="AG2962">
        <v>65</v>
      </c>
      <c r="AH2962">
        <v>22</v>
      </c>
      <c r="AI2962">
        <v>91</v>
      </c>
      <c r="AJ2962">
        <v>43</v>
      </c>
      <c r="AK2962">
        <v>14</v>
      </c>
      <c r="AL2962">
        <v>65</v>
      </c>
      <c r="AM2962">
        <v>88</v>
      </c>
      <c r="AN2962">
        <v>35</v>
      </c>
      <c r="AO2962">
        <v>117</v>
      </c>
      <c r="AP2962">
        <v>382</v>
      </c>
      <c r="AQ2962">
        <v>0</v>
      </c>
      <c r="AR2962" s="4">
        <v>5227</v>
      </c>
      <c r="AS2962" s="4">
        <f t="shared" si="740"/>
        <v>5609</v>
      </c>
      <c r="AT2962">
        <v>1.0304973129999999</v>
      </c>
      <c r="AU2962" s="4">
        <f t="shared" si="736"/>
        <v>1</v>
      </c>
      <c r="AV2962" s="4">
        <f t="shared" si="741"/>
        <v>5780.0594286169999</v>
      </c>
      <c r="AW2962" s="4">
        <v>0</v>
      </c>
      <c r="AX2962" s="4">
        <v>0</v>
      </c>
      <c r="AY2962" s="4">
        <v>80.53</v>
      </c>
      <c r="AZ2962" s="4">
        <f t="shared" si="742"/>
        <v>80.53</v>
      </c>
      <c r="BA2962" s="4">
        <f t="shared" si="743"/>
        <v>82.985948615889995</v>
      </c>
      <c r="BB2962" s="4">
        <v>9.51</v>
      </c>
      <c r="BC2962" s="4">
        <v>12000</v>
      </c>
      <c r="BD2962">
        <v>2.4451498431799998</v>
      </c>
      <c r="BE2962" s="2">
        <v>0.11</v>
      </c>
      <c r="BF2962">
        <v>40</v>
      </c>
      <c r="BG2962">
        <f t="shared" si="737"/>
        <v>0.11171872670841716</v>
      </c>
      <c r="BH2962">
        <v>0.60797500000000004</v>
      </c>
      <c r="BI2962" s="4">
        <v>0.52800000000000002</v>
      </c>
      <c r="BJ2962" s="4">
        <v>0.17599999999999999</v>
      </c>
      <c r="BK2962" s="3">
        <f t="shared" si="744"/>
        <v>385500</v>
      </c>
      <c r="BL2962" s="3">
        <f t="shared" si="745"/>
        <v>72</v>
      </c>
      <c r="BM2962" s="3">
        <v>820.99999999999989</v>
      </c>
      <c r="BN2962" s="3">
        <v>738.9</v>
      </c>
      <c r="BO2962" s="3">
        <f t="shared" si="746"/>
        <v>82.099999999999909</v>
      </c>
      <c r="BP2962" s="3">
        <f t="shared" si="747"/>
        <v>22800</v>
      </c>
      <c r="BQ2962">
        <v>0.72</v>
      </c>
      <c r="BR2962">
        <v>0.59</v>
      </c>
      <c r="BS2962">
        <v>7.85</v>
      </c>
      <c r="BT2962">
        <f t="shared" si="738"/>
        <v>732.90000000000009</v>
      </c>
      <c r="BU2962" s="1">
        <f t="shared" si="739"/>
        <v>0.18143304797919232</v>
      </c>
      <c r="BV2962" s="1">
        <f t="shared" si="748"/>
        <v>0.21264816657585803</v>
      </c>
      <c r="BW2962">
        <f t="shared" si="749"/>
        <v>0.20369587646834303</v>
      </c>
      <c r="BX2962">
        <f t="shared" si="750"/>
        <v>0.21837133409423673</v>
      </c>
      <c r="BY2962">
        <f t="shared" si="751"/>
        <v>156.01659151449869</v>
      </c>
    </row>
    <row r="2963" spans="1:77" x14ac:dyDescent="0.2">
      <c r="A2963">
        <v>11</v>
      </c>
      <c r="B2963">
        <v>54003</v>
      </c>
      <c r="C2963" t="s">
        <v>853</v>
      </c>
      <c r="D2963">
        <v>54</v>
      </c>
      <c r="E2963" t="s">
        <v>856</v>
      </c>
      <c r="F2963" t="s">
        <v>857</v>
      </c>
      <c r="G2963" t="s">
        <v>977</v>
      </c>
      <c r="H2963">
        <v>3</v>
      </c>
      <c r="I2963">
        <v>5582</v>
      </c>
      <c r="J2963">
        <v>4681</v>
      </c>
      <c r="K2963">
        <v>296</v>
      </c>
      <c r="L2963">
        <v>2049</v>
      </c>
      <c r="M2963">
        <v>537</v>
      </c>
      <c r="N2963">
        <v>626</v>
      </c>
      <c r="O2963" s="3">
        <v>45073</v>
      </c>
      <c r="P2963" s="3">
        <v>62931.229290000003</v>
      </c>
      <c r="Q2963" s="3">
        <v>62116</v>
      </c>
      <c r="R2963" s="3">
        <v>86726.781860000003</v>
      </c>
      <c r="S2963" s="3">
        <v>3203.3</v>
      </c>
      <c r="T2963" s="3">
        <v>4472.4692560000003</v>
      </c>
      <c r="U2963" s="3">
        <v>42475</v>
      </c>
      <c r="V2963" s="3">
        <v>59303.884010000002</v>
      </c>
      <c r="W2963" s="3">
        <v>5821.5</v>
      </c>
      <c r="X2963" s="3">
        <v>8128.0179120000003</v>
      </c>
      <c r="Y2963" s="3">
        <v>549</v>
      </c>
      <c r="Z2963" s="3">
        <v>766.51753559999997</v>
      </c>
      <c r="AA2963">
        <v>3191</v>
      </c>
      <c r="AB2963">
        <v>2707</v>
      </c>
      <c r="AC2963">
        <v>240</v>
      </c>
      <c r="AD2963">
        <v>1566</v>
      </c>
      <c r="AE2963">
        <v>341</v>
      </c>
      <c r="AF2963">
        <v>368</v>
      </c>
      <c r="AG2963">
        <v>65</v>
      </c>
      <c r="AH2963">
        <v>22</v>
      </c>
      <c r="AI2963">
        <v>91</v>
      </c>
      <c r="AJ2963">
        <v>43</v>
      </c>
      <c r="AK2963">
        <v>14</v>
      </c>
      <c r="AL2963">
        <v>65</v>
      </c>
      <c r="AM2963">
        <v>88</v>
      </c>
      <c r="AN2963">
        <v>35</v>
      </c>
      <c r="AO2963">
        <v>117</v>
      </c>
      <c r="AP2963">
        <v>382</v>
      </c>
      <c r="AQ2963">
        <v>0</v>
      </c>
      <c r="AR2963" s="4">
        <v>5227</v>
      </c>
      <c r="AS2963" s="4">
        <f t="shared" si="740"/>
        <v>5609</v>
      </c>
      <c r="AT2963">
        <v>1.092644599</v>
      </c>
      <c r="AU2963" s="4">
        <f t="shared" si="736"/>
        <v>1</v>
      </c>
      <c r="AV2963" s="4">
        <f t="shared" si="741"/>
        <v>6128.6435557909999</v>
      </c>
      <c r="AW2963" s="4">
        <v>0</v>
      </c>
      <c r="AX2963" s="4">
        <v>0</v>
      </c>
      <c r="AY2963" s="4">
        <v>80.53</v>
      </c>
      <c r="AZ2963" s="4">
        <f t="shared" si="742"/>
        <v>80.53</v>
      </c>
      <c r="BA2963" s="4">
        <f t="shared" si="743"/>
        <v>87.99066955747</v>
      </c>
      <c r="BB2963" s="4">
        <v>9.51</v>
      </c>
      <c r="BC2963" s="4">
        <v>12000</v>
      </c>
      <c r="BD2963">
        <v>2.4127674273099999</v>
      </c>
      <c r="BE2963" s="2">
        <v>0.11</v>
      </c>
      <c r="BF2963">
        <v>40</v>
      </c>
      <c r="BG2963">
        <f t="shared" si="737"/>
        <v>0.11171872670841716</v>
      </c>
      <c r="BH2963">
        <v>0.60797500000000004</v>
      </c>
      <c r="BI2963" s="4">
        <v>0.52800000000000002</v>
      </c>
      <c r="BJ2963" s="4">
        <v>0.17599999999999999</v>
      </c>
      <c r="BK2963" s="3">
        <f t="shared" si="744"/>
        <v>385500</v>
      </c>
      <c r="BL2963" s="3">
        <f t="shared" si="745"/>
        <v>72</v>
      </c>
      <c r="BM2963" s="3">
        <v>820.99999999999989</v>
      </c>
      <c r="BN2963" s="3">
        <v>738.9</v>
      </c>
      <c r="BO2963" s="3">
        <f t="shared" si="746"/>
        <v>82.099999999999909</v>
      </c>
      <c r="BP2963" s="3">
        <f t="shared" si="747"/>
        <v>22800</v>
      </c>
      <c r="BQ2963">
        <v>0.72</v>
      </c>
      <c r="BR2963">
        <v>0.59</v>
      </c>
      <c r="BS2963">
        <v>7.85</v>
      </c>
      <c r="BT2963">
        <f t="shared" si="738"/>
        <v>732.90000000000009</v>
      </c>
      <c r="BU2963" s="1">
        <f t="shared" si="739"/>
        <v>0.18929628827611528</v>
      </c>
      <c r="BV2963" s="1">
        <f t="shared" si="748"/>
        <v>0.23506179122658896</v>
      </c>
      <c r="BW2963">
        <f t="shared" si="749"/>
        <v>0.22610950111907396</v>
      </c>
      <c r="BX2963">
        <f t="shared" si="750"/>
        <v>0.24078495874496766</v>
      </c>
      <c r="BY2963">
        <f t="shared" si="751"/>
        <v>156.01659151449869</v>
      </c>
    </row>
    <row r="2964" spans="1:77" x14ac:dyDescent="0.2">
      <c r="A2964">
        <v>11</v>
      </c>
      <c r="B2964">
        <v>54005</v>
      </c>
      <c r="C2964" t="s">
        <v>853</v>
      </c>
      <c r="D2964">
        <v>54</v>
      </c>
      <c r="E2964" t="s">
        <v>856</v>
      </c>
      <c r="F2964" t="s">
        <v>857</v>
      </c>
      <c r="G2964" t="s">
        <v>465</v>
      </c>
      <c r="H2964">
        <v>5</v>
      </c>
      <c r="I2964">
        <v>5479</v>
      </c>
      <c r="J2964">
        <v>2617</v>
      </c>
      <c r="K2964">
        <v>181</v>
      </c>
      <c r="L2964">
        <v>1451</v>
      </c>
      <c r="M2964">
        <v>306</v>
      </c>
      <c r="N2964">
        <v>342</v>
      </c>
      <c r="O2964" s="3">
        <v>16138</v>
      </c>
      <c r="P2964" s="3">
        <v>22531.985410000001</v>
      </c>
      <c r="Q2964" s="3">
        <v>34844</v>
      </c>
      <c r="R2964" s="3">
        <v>48649.429889999999</v>
      </c>
      <c r="S2964" s="3">
        <v>1719.3</v>
      </c>
      <c r="T2964" s="3">
        <v>2400.4983590000002</v>
      </c>
      <c r="U2964" s="3">
        <v>34690</v>
      </c>
      <c r="V2964" s="3">
        <v>48434.414040000003</v>
      </c>
      <c r="W2964" s="3">
        <v>3277.8</v>
      </c>
      <c r="X2964" s="3">
        <v>4576.4866629999997</v>
      </c>
      <c r="Y2964" s="3">
        <v>297</v>
      </c>
      <c r="Z2964" s="3">
        <v>414.6734209</v>
      </c>
      <c r="AA2964">
        <v>2360</v>
      </c>
      <c r="AB2964">
        <v>1476</v>
      </c>
      <c r="AC2964">
        <v>192</v>
      </c>
      <c r="AD2964">
        <v>1217</v>
      </c>
      <c r="AE2964">
        <v>205</v>
      </c>
      <c r="AF2964">
        <v>202</v>
      </c>
      <c r="AG2964">
        <v>65</v>
      </c>
      <c r="AH2964">
        <v>22</v>
      </c>
      <c r="AI2964">
        <v>91</v>
      </c>
      <c r="AJ2964">
        <v>43</v>
      </c>
      <c r="AK2964">
        <v>14</v>
      </c>
      <c r="AL2964">
        <v>65</v>
      </c>
      <c r="AM2964">
        <v>88</v>
      </c>
      <c r="AN2964">
        <v>35</v>
      </c>
      <c r="AO2964">
        <v>117</v>
      </c>
      <c r="AP2964">
        <v>382</v>
      </c>
      <c r="AQ2964">
        <v>0</v>
      </c>
      <c r="AR2964" s="4">
        <v>5227</v>
      </c>
      <c r="AS2964" s="4">
        <f t="shared" si="740"/>
        <v>5609</v>
      </c>
      <c r="AT2964">
        <v>0.98816895900000001</v>
      </c>
      <c r="AU2964" s="4">
        <f t="shared" si="736"/>
        <v>1</v>
      </c>
      <c r="AV2964" s="4">
        <f t="shared" si="741"/>
        <v>5542.6396910310004</v>
      </c>
      <c r="AW2964" s="4">
        <v>0</v>
      </c>
      <c r="AX2964" s="4">
        <v>0</v>
      </c>
      <c r="AY2964" s="4">
        <v>80.53</v>
      </c>
      <c r="AZ2964" s="4">
        <f t="shared" si="742"/>
        <v>80.53</v>
      </c>
      <c r="BA2964" s="4">
        <f t="shared" si="743"/>
        <v>79.577246268270002</v>
      </c>
      <c r="BB2964" s="4">
        <v>9.51</v>
      </c>
      <c r="BC2964" s="4">
        <v>12000</v>
      </c>
      <c r="BD2964">
        <v>2.2680893821299999</v>
      </c>
      <c r="BE2964" s="2">
        <v>0.11</v>
      </c>
      <c r="BF2964">
        <v>40</v>
      </c>
      <c r="BG2964">
        <f t="shared" si="737"/>
        <v>0.11171872670841716</v>
      </c>
      <c r="BH2964">
        <v>0.60797500000000004</v>
      </c>
      <c r="BI2964" s="4">
        <v>0.52800000000000002</v>
      </c>
      <c r="BJ2964" s="4">
        <v>0.17599999999999999</v>
      </c>
      <c r="BK2964" s="3">
        <f t="shared" si="744"/>
        <v>385500</v>
      </c>
      <c r="BL2964" s="3">
        <f t="shared" si="745"/>
        <v>72</v>
      </c>
      <c r="BM2964" s="3">
        <v>820.99999999999989</v>
      </c>
      <c r="BN2964" s="3">
        <v>738.9</v>
      </c>
      <c r="BO2964" s="3">
        <f t="shared" si="746"/>
        <v>82.099999999999909</v>
      </c>
      <c r="BP2964" s="3">
        <f t="shared" si="747"/>
        <v>22800</v>
      </c>
      <c r="BQ2964">
        <v>0.72</v>
      </c>
      <c r="BR2964">
        <v>0.59</v>
      </c>
      <c r="BS2964">
        <v>7.85</v>
      </c>
      <c r="BT2964">
        <f t="shared" si="738"/>
        <v>732.90000000000009</v>
      </c>
      <c r="BU2964" s="1">
        <f t="shared" si="739"/>
        <v>0.17368802309477399</v>
      </c>
      <c r="BV2964" s="1">
        <f t="shared" si="748"/>
        <v>0.20659052965863767</v>
      </c>
      <c r="BW2964">
        <f t="shared" si="749"/>
        <v>0.19763823955112267</v>
      </c>
      <c r="BX2964">
        <f t="shared" si="750"/>
        <v>0.21231369717701637</v>
      </c>
      <c r="BY2964">
        <f t="shared" si="751"/>
        <v>156.01659151449869</v>
      </c>
    </row>
    <row r="2965" spans="1:77" x14ac:dyDescent="0.2">
      <c r="A2965">
        <v>11</v>
      </c>
      <c r="B2965">
        <v>54007</v>
      </c>
      <c r="C2965" t="s">
        <v>853</v>
      </c>
      <c r="D2965">
        <v>54</v>
      </c>
      <c r="E2965" t="s">
        <v>856</v>
      </c>
      <c r="F2965" t="s">
        <v>857</v>
      </c>
      <c r="G2965" t="s">
        <v>960</v>
      </c>
      <c r="H2965">
        <v>7</v>
      </c>
      <c r="I2965">
        <v>2418</v>
      </c>
      <c r="J2965">
        <v>1796</v>
      </c>
      <c r="K2965">
        <v>155</v>
      </c>
      <c r="L2965">
        <v>1355</v>
      </c>
      <c r="M2965">
        <v>231</v>
      </c>
      <c r="N2965">
        <v>257</v>
      </c>
      <c r="O2965" s="3">
        <v>19416</v>
      </c>
      <c r="P2965" s="3">
        <v>27108.75131</v>
      </c>
      <c r="Q2965" s="3">
        <v>26972</v>
      </c>
      <c r="R2965" s="3">
        <v>37658.489930000003</v>
      </c>
      <c r="S2965" s="3">
        <v>1572.4</v>
      </c>
      <c r="T2965" s="3">
        <v>2195.395579</v>
      </c>
      <c r="U2965" s="3">
        <v>30814</v>
      </c>
      <c r="V2965" s="3">
        <v>43022.716469999999</v>
      </c>
      <c r="W2965" s="3">
        <v>2544.3000000000002</v>
      </c>
      <c r="X2965" s="3">
        <v>3552.3689720000002</v>
      </c>
      <c r="Y2965" s="3">
        <v>239</v>
      </c>
      <c r="Z2965" s="3">
        <v>333.69342619999998</v>
      </c>
      <c r="AA2965">
        <v>1755</v>
      </c>
      <c r="AB2965">
        <v>1384</v>
      </c>
      <c r="AC2965">
        <v>184</v>
      </c>
      <c r="AD2965">
        <v>1242</v>
      </c>
      <c r="AE2965">
        <v>200</v>
      </c>
      <c r="AF2965">
        <v>196</v>
      </c>
      <c r="AG2965">
        <v>65</v>
      </c>
      <c r="AH2965">
        <v>22</v>
      </c>
      <c r="AI2965">
        <v>91</v>
      </c>
      <c r="AJ2965">
        <v>43</v>
      </c>
      <c r="AK2965">
        <v>14</v>
      </c>
      <c r="AL2965">
        <v>65</v>
      </c>
      <c r="AM2965">
        <v>88</v>
      </c>
      <c r="AN2965">
        <v>35</v>
      </c>
      <c r="AO2965">
        <v>117</v>
      </c>
      <c r="AP2965">
        <v>382</v>
      </c>
      <c r="AQ2965">
        <v>0</v>
      </c>
      <c r="AR2965" s="4">
        <v>5227</v>
      </c>
      <c r="AS2965" s="4">
        <f t="shared" si="740"/>
        <v>5609</v>
      </c>
      <c r="AT2965">
        <v>1.0135763289999999</v>
      </c>
      <c r="AU2965" s="4">
        <f t="shared" si="736"/>
        <v>1</v>
      </c>
      <c r="AV2965" s="4">
        <f t="shared" si="741"/>
        <v>5685.1496293609998</v>
      </c>
      <c r="AW2965" s="4">
        <v>0</v>
      </c>
      <c r="AX2965" s="4">
        <v>0</v>
      </c>
      <c r="AY2965" s="4">
        <v>80.53</v>
      </c>
      <c r="AZ2965" s="4">
        <f t="shared" si="742"/>
        <v>80.53</v>
      </c>
      <c r="BA2965" s="4">
        <f t="shared" si="743"/>
        <v>81.623301774369992</v>
      </c>
      <c r="BB2965" s="4">
        <v>9.51</v>
      </c>
      <c r="BC2965" s="4">
        <v>12000</v>
      </c>
      <c r="BD2965">
        <v>2.30338693201</v>
      </c>
      <c r="BE2965" s="2">
        <v>0.11</v>
      </c>
      <c r="BF2965">
        <v>40</v>
      </c>
      <c r="BG2965">
        <f t="shared" si="737"/>
        <v>0.11171872670841716</v>
      </c>
      <c r="BH2965">
        <v>0.60797500000000004</v>
      </c>
      <c r="BI2965" s="4">
        <v>0.52800000000000002</v>
      </c>
      <c r="BJ2965" s="4">
        <v>0.17599999999999999</v>
      </c>
      <c r="BK2965" s="3">
        <f t="shared" si="744"/>
        <v>385500</v>
      </c>
      <c r="BL2965" s="3">
        <f t="shared" si="745"/>
        <v>72</v>
      </c>
      <c r="BM2965" s="3">
        <v>820.99999999999989</v>
      </c>
      <c r="BN2965" s="3">
        <v>738.9</v>
      </c>
      <c r="BO2965" s="3">
        <f t="shared" si="746"/>
        <v>82.099999999999909</v>
      </c>
      <c r="BP2965" s="3">
        <f t="shared" si="747"/>
        <v>22800</v>
      </c>
      <c r="BQ2965">
        <v>0.72</v>
      </c>
      <c r="BR2965">
        <v>0.59</v>
      </c>
      <c r="BS2965">
        <v>7.85</v>
      </c>
      <c r="BT2965">
        <f t="shared" si="738"/>
        <v>732.90000000000009</v>
      </c>
      <c r="BU2965" s="1">
        <f t="shared" si="739"/>
        <v>0.1774851485719954</v>
      </c>
      <c r="BV2965" s="1">
        <f t="shared" si="748"/>
        <v>0.20658579852948708</v>
      </c>
      <c r="BW2965">
        <f t="shared" si="749"/>
        <v>0.19763350842197208</v>
      </c>
      <c r="BX2965">
        <f t="shared" si="750"/>
        <v>0.21230896604786578</v>
      </c>
      <c r="BY2965">
        <f t="shared" si="751"/>
        <v>156.01659151449869</v>
      </c>
    </row>
    <row r="2966" spans="1:77" x14ac:dyDescent="0.2">
      <c r="A2966">
        <v>11</v>
      </c>
      <c r="B2966">
        <v>54009</v>
      </c>
      <c r="C2966" t="s">
        <v>853</v>
      </c>
      <c r="D2966">
        <v>54</v>
      </c>
      <c r="E2966" t="s">
        <v>856</v>
      </c>
      <c r="F2966" t="s">
        <v>857</v>
      </c>
      <c r="G2966" t="s">
        <v>919</v>
      </c>
      <c r="H2966">
        <v>9</v>
      </c>
      <c r="I2966">
        <v>8327</v>
      </c>
      <c r="J2966">
        <v>4730</v>
      </c>
      <c r="K2966">
        <v>219</v>
      </c>
      <c r="L2966">
        <v>2098</v>
      </c>
      <c r="M2966">
        <v>530</v>
      </c>
      <c r="N2966">
        <v>594</v>
      </c>
      <c r="O2966" s="3">
        <v>90166</v>
      </c>
      <c r="P2966" s="3">
        <v>125890.3827</v>
      </c>
      <c r="Q2966" s="3">
        <v>61347</v>
      </c>
      <c r="R2966" s="3">
        <v>85653.098830000003</v>
      </c>
      <c r="S2966" s="3">
        <v>2365.1</v>
      </c>
      <c r="T2966" s="3">
        <v>3302.168713</v>
      </c>
      <c r="U2966" s="3">
        <v>44094</v>
      </c>
      <c r="V2966" s="3">
        <v>61564.342830000001</v>
      </c>
      <c r="W2966" s="3">
        <v>5738.3</v>
      </c>
      <c r="X2966" s="3">
        <v>8011.853505</v>
      </c>
      <c r="Y2966" s="3">
        <v>498</v>
      </c>
      <c r="Z2966" s="3">
        <v>695.31098859999997</v>
      </c>
      <c r="AA2966">
        <v>3812</v>
      </c>
      <c r="AB2966">
        <v>2500</v>
      </c>
      <c r="AC2966">
        <v>208</v>
      </c>
      <c r="AD2966">
        <v>1527</v>
      </c>
      <c r="AE2966">
        <v>316</v>
      </c>
      <c r="AF2966">
        <v>331</v>
      </c>
      <c r="AG2966">
        <v>65</v>
      </c>
      <c r="AH2966">
        <v>22</v>
      </c>
      <c r="AI2966">
        <v>91</v>
      </c>
      <c r="AJ2966">
        <v>43</v>
      </c>
      <c r="AK2966">
        <v>14</v>
      </c>
      <c r="AL2966">
        <v>65</v>
      </c>
      <c r="AM2966">
        <v>88</v>
      </c>
      <c r="AN2966">
        <v>35</v>
      </c>
      <c r="AO2966">
        <v>117</v>
      </c>
      <c r="AP2966">
        <v>382</v>
      </c>
      <c r="AQ2966">
        <v>0</v>
      </c>
      <c r="AR2966" s="4">
        <v>5227</v>
      </c>
      <c r="AS2966" s="4">
        <f t="shared" si="740"/>
        <v>5609</v>
      </c>
      <c r="AT2966">
        <v>1.030909657</v>
      </c>
      <c r="AU2966" s="4">
        <f t="shared" si="736"/>
        <v>1</v>
      </c>
      <c r="AV2966" s="4">
        <f t="shared" si="741"/>
        <v>5782.3722661130005</v>
      </c>
      <c r="AW2966" s="4">
        <v>0</v>
      </c>
      <c r="AX2966" s="4">
        <v>0</v>
      </c>
      <c r="AY2966" s="4">
        <v>80.53</v>
      </c>
      <c r="AZ2966" s="4">
        <f t="shared" si="742"/>
        <v>80.53</v>
      </c>
      <c r="BA2966" s="4">
        <f t="shared" si="743"/>
        <v>83.01915467821</v>
      </c>
      <c r="BB2966" s="4">
        <v>9.51</v>
      </c>
      <c r="BC2966" s="4">
        <v>12000</v>
      </c>
      <c r="BD2966">
        <v>2.1151448558400001</v>
      </c>
      <c r="BE2966" s="2">
        <v>0.11</v>
      </c>
      <c r="BF2966">
        <v>40</v>
      </c>
      <c r="BG2966">
        <f t="shared" si="737"/>
        <v>0.11171872670841716</v>
      </c>
      <c r="BH2966">
        <v>0.60797500000000004</v>
      </c>
      <c r="BI2966" s="4">
        <v>0.52800000000000002</v>
      </c>
      <c r="BJ2966" s="4">
        <v>0.17599999999999999</v>
      </c>
      <c r="BK2966" s="3">
        <f t="shared" si="744"/>
        <v>385500</v>
      </c>
      <c r="BL2966" s="3">
        <f t="shared" si="745"/>
        <v>72</v>
      </c>
      <c r="BM2966" s="3">
        <v>820.99999999999989</v>
      </c>
      <c r="BN2966" s="3">
        <v>738.9</v>
      </c>
      <c r="BO2966" s="3">
        <f t="shared" si="746"/>
        <v>82.099999999999909</v>
      </c>
      <c r="BP2966" s="3">
        <f t="shared" si="747"/>
        <v>22800</v>
      </c>
      <c r="BQ2966">
        <v>0.72</v>
      </c>
      <c r="BR2966">
        <v>0.59</v>
      </c>
      <c r="BS2966">
        <v>7.85</v>
      </c>
      <c r="BT2966">
        <f t="shared" si="738"/>
        <v>732.90000000000009</v>
      </c>
      <c r="BU2966" s="1">
        <f t="shared" si="739"/>
        <v>0.17752773858788476</v>
      </c>
      <c r="BV2966" s="1">
        <f t="shared" si="748"/>
        <v>0.22284083172039645</v>
      </c>
      <c r="BW2966">
        <f t="shared" si="749"/>
        <v>0.21388854161288146</v>
      </c>
      <c r="BX2966">
        <f t="shared" si="750"/>
        <v>0.22856399923877516</v>
      </c>
      <c r="BY2966">
        <f t="shared" si="751"/>
        <v>156.01659151449869</v>
      </c>
    </row>
    <row r="2967" spans="1:77" x14ac:dyDescent="0.2">
      <c r="A2967">
        <v>11</v>
      </c>
      <c r="B2967">
        <v>54011</v>
      </c>
      <c r="C2967" t="s">
        <v>853</v>
      </c>
      <c r="D2967">
        <v>54</v>
      </c>
      <c r="E2967" t="s">
        <v>856</v>
      </c>
      <c r="F2967" t="s">
        <v>857</v>
      </c>
      <c r="G2967" t="s">
        <v>962</v>
      </c>
      <c r="H2967">
        <v>11</v>
      </c>
      <c r="I2967">
        <v>6214</v>
      </c>
      <c r="J2967">
        <v>2868</v>
      </c>
      <c r="K2967">
        <v>179</v>
      </c>
      <c r="L2967">
        <v>1502</v>
      </c>
      <c r="M2967">
        <v>339</v>
      </c>
      <c r="N2967">
        <v>359</v>
      </c>
      <c r="O2967" s="3">
        <v>26200</v>
      </c>
      <c r="P2967" s="3">
        <v>36580.618269999999</v>
      </c>
      <c r="Q2967" s="3">
        <v>39622</v>
      </c>
      <c r="R2967" s="3">
        <v>55320.506000000001</v>
      </c>
      <c r="S2967" s="3">
        <v>1839.2</v>
      </c>
      <c r="T2967" s="3">
        <v>2567.9035549999999</v>
      </c>
      <c r="U2967" s="3">
        <v>36171</v>
      </c>
      <c r="V2967" s="3">
        <v>50502.196320000003</v>
      </c>
      <c r="W2967" s="3">
        <v>3743.3</v>
      </c>
      <c r="X2967" s="3">
        <v>5226.4209309999997</v>
      </c>
      <c r="Y2967" s="3">
        <v>318</v>
      </c>
      <c r="Z2967" s="3">
        <v>443.99376380000001</v>
      </c>
      <c r="AA2967">
        <v>2657</v>
      </c>
      <c r="AB2967">
        <v>1560</v>
      </c>
      <c r="AC2967">
        <v>197</v>
      </c>
      <c r="AD2967">
        <v>1252</v>
      </c>
      <c r="AE2967">
        <v>218</v>
      </c>
      <c r="AF2967">
        <v>210</v>
      </c>
      <c r="AG2967">
        <v>65</v>
      </c>
      <c r="AH2967">
        <v>22</v>
      </c>
      <c r="AI2967">
        <v>91</v>
      </c>
      <c r="AJ2967">
        <v>43</v>
      </c>
      <c r="AK2967">
        <v>14</v>
      </c>
      <c r="AL2967">
        <v>65</v>
      </c>
      <c r="AM2967">
        <v>88</v>
      </c>
      <c r="AN2967">
        <v>35</v>
      </c>
      <c r="AO2967">
        <v>117</v>
      </c>
      <c r="AP2967">
        <v>382</v>
      </c>
      <c r="AQ2967">
        <v>0</v>
      </c>
      <c r="AR2967" s="4">
        <v>5227</v>
      </c>
      <c r="AS2967" s="4">
        <f t="shared" si="740"/>
        <v>5609</v>
      </c>
      <c r="AT2967">
        <v>0.98406389800000005</v>
      </c>
      <c r="AU2967" s="4">
        <f t="shared" si="736"/>
        <v>1</v>
      </c>
      <c r="AV2967" s="4">
        <f t="shared" si="741"/>
        <v>5519.6144038820003</v>
      </c>
      <c r="AW2967" s="4">
        <v>0</v>
      </c>
      <c r="AX2967" s="4">
        <v>0</v>
      </c>
      <c r="AY2967" s="4">
        <v>80.53</v>
      </c>
      <c r="AZ2967" s="4">
        <f t="shared" si="742"/>
        <v>80.53</v>
      </c>
      <c r="BA2967" s="4">
        <f t="shared" si="743"/>
        <v>79.246665705940003</v>
      </c>
      <c r="BB2967" s="4">
        <v>9.51</v>
      </c>
      <c r="BC2967" s="4">
        <v>12000</v>
      </c>
      <c r="BD2967">
        <v>2.1670360068500001</v>
      </c>
      <c r="BE2967" s="2">
        <v>0.11</v>
      </c>
      <c r="BF2967">
        <v>40</v>
      </c>
      <c r="BG2967">
        <f t="shared" si="737"/>
        <v>0.11171872670841716</v>
      </c>
      <c r="BH2967">
        <v>0.60797500000000004</v>
      </c>
      <c r="BI2967" s="4">
        <v>0.52800000000000002</v>
      </c>
      <c r="BJ2967" s="4">
        <v>0.17599999999999999</v>
      </c>
      <c r="BK2967" s="3">
        <f t="shared" si="744"/>
        <v>385500</v>
      </c>
      <c r="BL2967" s="3">
        <f t="shared" si="745"/>
        <v>72</v>
      </c>
      <c r="BM2967" s="3">
        <v>820.99999999999989</v>
      </c>
      <c r="BN2967" s="3">
        <v>738.9</v>
      </c>
      <c r="BO2967" s="3">
        <f t="shared" si="746"/>
        <v>82.099999999999909</v>
      </c>
      <c r="BP2967" s="3">
        <f t="shared" si="747"/>
        <v>22800</v>
      </c>
      <c r="BQ2967">
        <v>0.72</v>
      </c>
      <c r="BR2967">
        <v>0.59</v>
      </c>
      <c r="BS2967">
        <v>7.85</v>
      </c>
      <c r="BT2967">
        <f t="shared" si="738"/>
        <v>732.90000000000009</v>
      </c>
      <c r="BU2967" s="1">
        <f t="shared" si="739"/>
        <v>0.17193031836147785</v>
      </c>
      <c r="BV2967" s="1">
        <f t="shared" si="748"/>
        <v>0.20703750751361955</v>
      </c>
      <c r="BW2967">
        <f t="shared" si="749"/>
        <v>0.19808521740610455</v>
      </c>
      <c r="BX2967">
        <f t="shared" si="750"/>
        <v>0.21276067503199825</v>
      </c>
      <c r="BY2967">
        <f t="shared" si="751"/>
        <v>156.01659151449869</v>
      </c>
    </row>
    <row r="2968" spans="1:77" x14ac:dyDescent="0.2">
      <c r="A2968">
        <v>11</v>
      </c>
      <c r="B2968">
        <v>54013</v>
      </c>
      <c r="C2968" t="s">
        <v>853</v>
      </c>
      <c r="D2968">
        <v>54</v>
      </c>
      <c r="E2968" t="s">
        <v>856</v>
      </c>
      <c r="F2968" t="s">
        <v>857</v>
      </c>
      <c r="G2968" t="s">
        <v>66</v>
      </c>
      <c r="H2968">
        <v>13</v>
      </c>
      <c r="I2968">
        <v>2751</v>
      </c>
      <c r="J2968">
        <v>1717</v>
      </c>
      <c r="K2968">
        <v>151</v>
      </c>
      <c r="L2968">
        <v>1318</v>
      </c>
      <c r="M2968">
        <v>223</v>
      </c>
      <c r="N2968">
        <v>248</v>
      </c>
      <c r="O2968" s="3">
        <v>21352</v>
      </c>
      <c r="P2968" s="3">
        <v>29811.807690000001</v>
      </c>
      <c r="Q2968" s="3">
        <v>26348</v>
      </c>
      <c r="R2968" s="3">
        <v>36787.256880000001</v>
      </c>
      <c r="S2968" s="3">
        <v>1606.9</v>
      </c>
      <c r="T2968" s="3">
        <v>2243.5647140000001</v>
      </c>
      <c r="U2968" s="3">
        <v>30387</v>
      </c>
      <c r="V2968" s="3">
        <v>42426.536160000003</v>
      </c>
      <c r="W2968" s="3">
        <v>2489.1999999999998</v>
      </c>
      <c r="X2968" s="3">
        <v>3475.437977</v>
      </c>
      <c r="Y2968" s="3">
        <v>233</v>
      </c>
      <c r="Z2968" s="3">
        <v>325.31618539999999</v>
      </c>
      <c r="AA2968">
        <v>1827</v>
      </c>
      <c r="AB2968">
        <v>1350</v>
      </c>
      <c r="AC2968">
        <v>183</v>
      </c>
      <c r="AD2968">
        <v>1238</v>
      </c>
      <c r="AE2968">
        <v>196</v>
      </c>
      <c r="AF2968">
        <v>192</v>
      </c>
      <c r="AG2968">
        <v>65</v>
      </c>
      <c r="AH2968">
        <v>22</v>
      </c>
      <c r="AI2968">
        <v>91</v>
      </c>
      <c r="AJ2968">
        <v>43</v>
      </c>
      <c r="AK2968">
        <v>14</v>
      </c>
      <c r="AL2968">
        <v>65</v>
      </c>
      <c r="AM2968">
        <v>88</v>
      </c>
      <c r="AN2968">
        <v>35</v>
      </c>
      <c r="AO2968">
        <v>117</v>
      </c>
      <c r="AP2968">
        <v>382</v>
      </c>
      <c r="AQ2968">
        <v>0</v>
      </c>
      <c r="AR2968" s="4">
        <v>5227</v>
      </c>
      <c r="AS2968" s="4">
        <f t="shared" si="740"/>
        <v>5609</v>
      </c>
      <c r="AT2968">
        <v>1.0072995280000001</v>
      </c>
      <c r="AU2968" s="4">
        <f t="shared" si="736"/>
        <v>1</v>
      </c>
      <c r="AV2968" s="4">
        <f t="shared" si="741"/>
        <v>5649.9430525520011</v>
      </c>
      <c r="AW2968" s="4">
        <v>0</v>
      </c>
      <c r="AX2968" s="4">
        <v>0</v>
      </c>
      <c r="AY2968" s="4">
        <v>80.53</v>
      </c>
      <c r="AZ2968" s="4">
        <f t="shared" si="742"/>
        <v>80.53</v>
      </c>
      <c r="BA2968" s="4">
        <f t="shared" si="743"/>
        <v>81.117830989840016</v>
      </c>
      <c r="BB2968" s="4">
        <v>9.51</v>
      </c>
      <c r="BC2968" s="4">
        <v>12000</v>
      </c>
      <c r="BD2968">
        <v>2.2362056732200002</v>
      </c>
      <c r="BE2968" s="2">
        <v>0.11</v>
      </c>
      <c r="BF2968">
        <v>40</v>
      </c>
      <c r="BG2968">
        <f t="shared" si="737"/>
        <v>0.11171872670841716</v>
      </c>
      <c r="BH2968">
        <v>0.60797500000000004</v>
      </c>
      <c r="BI2968" s="4">
        <v>0.52800000000000002</v>
      </c>
      <c r="BJ2968" s="4">
        <v>0.17599999999999999</v>
      </c>
      <c r="BK2968" s="3">
        <f t="shared" si="744"/>
        <v>385500</v>
      </c>
      <c r="BL2968" s="3">
        <f t="shared" si="745"/>
        <v>72</v>
      </c>
      <c r="BM2968" s="3">
        <v>820.99999999999989</v>
      </c>
      <c r="BN2968" s="3">
        <v>738.9</v>
      </c>
      <c r="BO2968" s="3">
        <f t="shared" si="746"/>
        <v>82.099999999999909</v>
      </c>
      <c r="BP2968" s="3">
        <f t="shared" si="747"/>
        <v>22800</v>
      </c>
      <c r="BQ2968">
        <v>0.72</v>
      </c>
      <c r="BR2968">
        <v>0.59</v>
      </c>
      <c r="BS2968">
        <v>7.85</v>
      </c>
      <c r="BT2968">
        <f t="shared" si="738"/>
        <v>732.90000000000009</v>
      </c>
      <c r="BU2968" s="1">
        <f t="shared" si="739"/>
        <v>0.17584554865174962</v>
      </c>
      <c r="BV2968" s="1">
        <f t="shared" si="748"/>
        <v>0.20464642183716331</v>
      </c>
      <c r="BW2968">
        <f t="shared" si="749"/>
        <v>0.19569413172964831</v>
      </c>
      <c r="BX2968">
        <f t="shared" si="750"/>
        <v>0.21036958935554201</v>
      </c>
      <c r="BY2968">
        <f t="shared" si="751"/>
        <v>156.01659151449869</v>
      </c>
    </row>
    <row r="2969" spans="1:77" x14ac:dyDescent="0.2">
      <c r="A2969">
        <v>11</v>
      </c>
      <c r="B2969">
        <v>54015</v>
      </c>
      <c r="C2969" t="s">
        <v>853</v>
      </c>
      <c r="D2969">
        <v>54</v>
      </c>
      <c r="E2969" t="s">
        <v>856</v>
      </c>
      <c r="F2969" t="s">
        <v>857</v>
      </c>
      <c r="G2969" t="s">
        <v>52</v>
      </c>
      <c r="H2969">
        <v>15</v>
      </c>
      <c r="I2969">
        <v>3289</v>
      </c>
      <c r="J2969">
        <v>1904</v>
      </c>
      <c r="K2969">
        <v>172</v>
      </c>
      <c r="L2969">
        <v>1325</v>
      </c>
      <c r="M2969">
        <v>233</v>
      </c>
      <c r="N2969">
        <v>263</v>
      </c>
      <c r="O2969" s="3">
        <v>17854</v>
      </c>
      <c r="P2969" s="3">
        <v>24927.87628</v>
      </c>
      <c r="Q2969" s="3">
        <v>27845</v>
      </c>
      <c r="R2969" s="3">
        <v>38877.378470000003</v>
      </c>
      <c r="S2969" s="3">
        <v>1574</v>
      </c>
      <c r="T2969" s="3">
        <v>2197.6295100000002</v>
      </c>
      <c r="U2969" s="3">
        <v>30971</v>
      </c>
      <c r="V2969" s="3">
        <v>43241.920940000004</v>
      </c>
      <c r="W2969" s="3">
        <v>2623.3</v>
      </c>
      <c r="X2969" s="3">
        <v>3662.6693100000002</v>
      </c>
      <c r="Y2969" s="3">
        <v>243</v>
      </c>
      <c r="Z2969" s="3">
        <v>339.27825350000001</v>
      </c>
      <c r="AA2969">
        <v>1891</v>
      </c>
      <c r="AB2969">
        <v>1362</v>
      </c>
      <c r="AC2969">
        <v>183</v>
      </c>
      <c r="AD2969">
        <v>1215</v>
      </c>
      <c r="AE2969">
        <v>194</v>
      </c>
      <c r="AF2969">
        <v>190</v>
      </c>
      <c r="AG2969">
        <v>65</v>
      </c>
      <c r="AH2969">
        <v>22</v>
      </c>
      <c r="AI2969">
        <v>91</v>
      </c>
      <c r="AJ2969">
        <v>43</v>
      </c>
      <c r="AK2969">
        <v>14</v>
      </c>
      <c r="AL2969">
        <v>65</v>
      </c>
      <c r="AM2969">
        <v>88</v>
      </c>
      <c r="AN2969">
        <v>35</v>
      </c>
      <c r="AO2969">
        <v>117</v>
      </c>
      <c r="AP2969">
        <v>382</v>
      </c>
      <c r="AQ2969">
        <v>0</v>
      </c>
      <c r="AR2969" s="4">
        <v>5227</v>
      </c>
      <c r="AS2969" s="4">
        <f t="shared" si="740"/>
        <v>5609</v>
      </c>
      <c r="AT2969">
        <v>1.0023820830000001</v>
      </c>
      <c r="AU2969" s="4">
        <f t="shared" si="736"/>
        <v>1</v>
      </c>
      <c r="AV2969" s="4">
        <f t="shared" si="741"/>
        <v>5622.3611035470003</v>
      </c>
      <c r="AW2969" s="4">
        <v>0</v>
      </c>
      <c r="AX2969" s="4">
        <v>0</v>
      </c>
      <c r="AY2969" s="4">
        <v>80.53</v>
      </c>
      <c r="AZ2969" s="4">
        <f t="shared" si="742"/>
        <v>80.53</v>
      </c>
      <c r="BA2969" s="4">
        <f t="shared" si="743"/>
        <v>80.721829143990007</v>
      </c>
      <c r="BB2969" s="4">
        <v>9.51</v>
      </c>
      <c r="BC2969" s="4">
        <v>12000</v>
      </c>
      <c r="BD2969">
        <v>2.26358571957</v>
      </c>
      <c r="BE2969" s="2">
        <v>0.11</v>
      </c>
      <c r="BF2969">
        <v>40</v>
      </c>
      <c r="BG2969">
        <f t="shared" si="737"/>
        <v>0.11171872670841716</v>
      </c>
      <c r="BH2969">
        <v>0.60797500000000004</v>
      </c>
      <c r="BI2969" s="4">
        <v>0.52800000000000002</v>
      </c>
      <c r="BJ2969" s="4">
        <v>0.17599999999999999</v>
      </c>
      <c r="BK2969" s="3">
        <f t="shared" si="744"/>
        <v>385500</v>
      </c>
      <c r="BL2969" s="3">
        <f t="shared" si="745"/>
        <v>72</v>
      </c>
      <c r="BM2969" s="3">
        <v>820.99999999999989</v>
      </c>
      <c r="BN2969" s="3">
        <v>738.9</v>
      </c>
      <c r="BO2969" s="3">
        <f t="shared" si="746"/>
        <v>82.099999999999909</v>
      </c>
      <c r="BP2969" s="3">
        <f t="shared" si="747"/>
        <v>22800</v>
      </c>
      <c r="BQ2969">
        <v>0.72</v>
      </c>
      <c r="BR2969">
        <v>0.59</v>
      </c>
      <c r="BS2969">
        <v>7.85</v>
      </c>
      <c r="BT2969">
        <f t="shared" si="738"/>
        <v>732.90000000000009</v>
      </c>
      <c r="BU2969" s="1">
        <f t="shared" si="739"/>
        <v>0.17552117777229534</v>
      </c>
      <c r="BV2969" s="1">
        <f t="shared" si="748"/>
        <v>0.20500329013805904</v>
      </c>
      <c r="BW2969">
        <f t="shared" si="749"/>
        <v>0.19605100003054404</v>
      </c>
      <c r="BX2969">
        <f t="shared" si="750"/>
        <v>0.21072645765643774</v>
      </c>
      <c r="BY2969">
        <f t="shared" si="751"/>
        <v>156.01659151449869</v>
      </c>
    </row>
    <row r="2970" spans="1:77" x14ac:dyDescent="0.2">
      <c r="A2970">
        <v>11</v>
      </c>
      <c r="B2970">
        <v>54017</v>
      </c>
      <c r="C2970" t="s">
        <v>853</v>
      </c>
      <c r="D2970">
        <v>54</v>
      </c>
      <c r="E2970" t="s">
        <v>856</v>
      </c>
      <c r="F2970" t="s">
        <v>857</v>
      </c>
      <c r="G2970" t="s">
        <v>980</v>
      </c>
      <c r="H2970">
        <v>17</v>
      </c>
      <c r="I2970">
        <v>2663</v>
      </c>
      <c r="J2970">
        <v>2096</v>
      </c>
      <c r="K2970">
        <v>177</v>
      </c>
      <c r="L2970">
        <v>1410</v>
      </c>
      <c r="M2970">
        <v>258</v>
      </c>
      <c r="N2970">
        <v>293</v>
      </c>
      <c r="O2970" s="3">
        <v>24197</v>
      </c>
      <c r="P2970" s="3">
        <v>33784.016040000002</v>
      </c>
      <c r="Q2970" s="3">
        <v>31672</v>
      </c>
      <c r="R2970" s="3">
        <v>44220.661910000003</v>
      </c>
      <c r="S2970" s="3">
        <v>1921.6</v>
      </c>
      <c r="T2970" s="3">
        <v>2682.9509950000001</v>
      </c>
      <c r="U2970" s="3">
        <v>32410</v>
      </c>
      <c r="V2970" s="3">
        <v>45251.062530000003</v>
      </c>
      <c r="W2970" s="3">
        <v>3001.3</v>
      </c>
      <c r="X2970" s="3">
        <v>4190.4354819999999</v>
      </c>
      <c r="Y2970" s="3">
        <v>275</v>
      </c>
      <c r="Z2970" s="3">
        <v>383.95687120000002</v>
      </c>
      <c r="AA2970">
        <v>1997</v>
      </c>
      <c r="AB2970">
        <v>1657</v>
      </c>
      <c r="AC2970">
        <v>198</v>
      </c>
      <c r="AD2970">
        <v>1314</v>
      </c>
      <c r="AE2970">
        <v>230</v>
      </c>
      <c r="AF2970">
        <v>232</v>
      </c>
      <c r="AG2970">
        <v>65</v>
      </c>
      <c r="AH2970">
        <v>22</v>
      </c>
      <c r="AI2970">
        <v>91</v>
      </c>
      <c r="AJ2970">
        <v>43</v>
      </c>
      <c r="AK2970">
        <v>14</v>
      </c>
      <c r="AL2970">
        <v>65</v>
      </c>
      <c r="AM2970">
        <v>88</v>
      </c>
      <c r="AN2970">
        <v>35</v>
      </c>
      <c r="AO2970">
        <v>117</v>
      </c>
      <c r="AP2970">
        <v>382</v>
      </c>
      <c r="AQ2970">
        <v>0</v>
      </c>
      <c r="AR2970" s="4">
        <v>5227</v>
      </c>
      <c r="AS2970" s="4">
        <f t="shared" si="740"/>
        <v>5609</v>
      </c>
      <c r="AT2970">
        <v>1.020548046</v>
      </c>
      <c r="AU2970" s="4">
        <f t="shared" si="736"/>
        <v>1</v>
      </c>
      <c r="AV2970" s="4">
        <f t="shared" si="741"/>
        <v>5724.253990014</v>
      </c>
      <c r="AW2970" s="4">
        <v>0</v>
      </c>
      <c r="AX2970" s="4">
        <v>0</v>
      </c>
      <c r="AY2970" s="4">
        <v>80.53</v>
      </c>
      <c r="AZ2970" s="4">
        <f t="shared" si="742"/>
        <v>80.53</v>
      </c>
      <c r="BA2970" s="4">
        <f t="shared" si="743"/>
        <v>82.184734144380002</v>
      </c>
      <c r="BB2970" s="4">
        <v>9.51</v>
      </c>
      <c r="BC2970" s="4">
        <v>12000</v>
      </c>
      <c r="BD2970">
        <v>2.29641037238</v>
      </c>
      <c r="BE2970" s="2">
        <v>0.11</v>
      </c>
      <c r="BF2970">
        <v>40</v>
      </c>
      <c r="BG2970">
        <f t="shared" si="737"/>
        <v>0.11171872670841716</v>
      </c>
      <c r="BH2970">
        <v>0.60797500000000004</v>
      </c>
      <c r="BI2970" s="4">
        <v>0.52800000000000002</v>
      </c>
      <c r="BJ2970" s="4">
        <v>0.17599999999999999</v>
      </c>
      <c r="BK2970" s="3">
        <f t="shared" si="744"/>
        <v>385500</v>
      </c>
      <c r="BL2970" s="3">
        <f t="shared" si="745"/>
        <v>72</v>
      </c>
      <c r="BM2970" s="3">
        <v>820.99999999999989</v>
      </c>
      <c r="BN2970" s="3">
        <v>738.9</v>
      </c>
      <c r="BO2970" s="3">
        <f t="shared" si="746"/>
        <v>82.099999999999909</v>
      </c>
      <c r="BP2970" s="3">
        <f t="shared" si="747"/>
        <v>22800</v>
      </c>
      <c r="BQ2970">
        <v>0.72</v>
      </c>
      <c r="BR2970">
        <v>0.59</v>
      </c>
      <c r="BS2970">
        <v>7.85</v>
      </c>
      <c r="BT2970">
        <f t="shared" si="738"/>
        <v>732.90000000000009</v>
      </c>
      <c r="BU2970" s="1">
        <f t="shared" si="739"/>
        <v>0.17832712464098011</v>
      </c>
      <c r="BV2970" s="1">
        <f t="shared" si="748"/>
        <v>0.2097065192558758</v>
      </c>
      <c r="BW2970">
        <f t="shared" si="749"/>
        <v>0.2007542291483608</v>
      </c>
      <c r="BX2970">
        <f t="shared" si="750"/>
        <v>0.2154296867742545</v>
      </c>
      <c r="BY2970">
        <f t="shared" si="751"/>
        <v>156.01659151449869</v>
      </c>
    </row>
    <row r="2971" spans="1:77" x14ac:dyDescent="0.2">
      <c r="A2971">
        <v>11</v>
      </c>
      <c r="B2971">
        <v>54019</v>
      </c>
      <c r="C2971" t="s">
        <v>853</v>
      </c>
      <c r="D2971">
        <v>54</v>
      </c>
      <c r="E2971" t="s">
        <v>856</v>
      </c>
      <c r="F2971" t="s">
        <v>857</v>
      </c>
      <c r="G2971" t="s">
        <v>59</v>
      </c>
      <c r="H2971">
        <v>19</v>
      </c>
      <c r="I2971">
        <v>4368</v>
      </c>
      <c r="J2971">
        <v>2377</v>
      </c>
      <c r="K2971">
        <v>206</v>
      </c>
      <c r="L2971">
        <v>1466</v>
      </c>
      <c r="M2971">
        <v>277</v>
      </c>
      <c r="N2971">
        <v>321</v>
      </c>
      <c r="O2971" s="3">
        <v>16653</v>
      </c>
      <c r="P2971" s="3">
        <v>23251.031910000002</v>
      </c>
      <c r="Q2971" s="3">
        <v>35302</v>
      </c>
      <c r="R2971" s="3">
        <v>49288.892610000003</v>
      </c>
      <c r="S2971" s="3">
        <v>1633.9</v>
      </c>
      <c r="T2971" s="3">
        <v>2281.2622980000001</v>
      </c>
      <c r="U2971" s="3">
        <v>36162</v>
      </c>
      <c r="V2971" s="3">
        <v>50489.63046</v>
      </c>
      <c r="W2971" s="3">
        <v>3322.7</v>
      </c>
      <c r="X2971" s="3">
        <v>4639.1763490000003</v>
      </c>
      <c r="Y2971" s="3">
        <v>287</v>
      </c>
      <c r="Z2971" s="3">
        <v>400.71135279999999</v>
      </c>
      <c r="AA2971">
        <v>2076</v>
      </c>
      <c r="AB2971">
        <v>1431</v>
      </c>
      <c r="AC2971">
        <v>208</v>
      </c>
      <c r="AD2971">
        <v>1215</v>
      </c>
      <c r="AE2971">
        <v>199</v>
      </c>
      <c r="AF2971">
        <v>199</v>
      </c>
      <c r="AG2971">
        <v>65</v>
      </c>
      <c r="AH2971">
        <v>22</v>
      </c>
      <c r="AI2971">
        <v>91</v>
      </c>
      <c r="AJ2971">
        <v>43</v>
      </c>
      <c r="AK2971">
        <v>14</v>
      </c>
      <c r="AL2971">
        <v>65</v>
      </c>
      <c r="AM2971">
        <v>88</v>
      </c>
      <c r="AN2971">
        <v>35</v>
      </c>
      <c r="AO2971">
        <v>117</v>
      </c>
      <c r="AP2971">
        <v>382</v>
      </c>
      <c r="AQ2971">
        <v>0</v>
      </c>
      <c r="AR2971" s="4">
        <v>5227</v>
      </c>
      <c r="AS2971" s="4">
        <f t="shared" si="740"/>
        <v>5609</v>
      </c>
      <c r="AT2971">
        <v>0.996893315</v>
      </c>
      <c r="AU2971" s="4">
        <f t="shared" si="736"/>
        <v>1</v>
      </c>
      <c r="AV2971" s="4">
        <f t="shared" si="741"/>
        <v>5591.5746038349998</v>
      </c>
      <c r="AW2971" s="4">
        <v>0</v>
      </c>
      <c r="AX2971" s="4">
        <v>0</v>
      </c>
      <c r="AY2971" s="4">
        <v>80.53</v>
      </c>
      <c r="AZ2971" s="4">
        <f t="shared" si="742"/>
        <v>80.53</v>
      </c>
      <c r="BA2971" s="4">
        <f t="shared" si="743"/>
        <v>80.279818656949999</v>
      </c>
      <c r="BB2971" s="4">
        <v>9.51</v>
      </c>
      <c r="BC2971" s="4">
        <v>12000</v>
      </c>
      <c r="BD2971">
        <v>2.3137560554199998</v>
      </c>
      <c r="BE2971" s="2">
        <v>0.11</v>
      </c>
      <c r="BF2971">
        <v>40</v>
      </c>
      <c r="BG2971">
        <f t="shared" si="737"/>
        <v>0.11171872670841716</v>
      </c>
      <c r="BH2971">
        <v>0.60797500000000004</v>
      </c>
      <c r="BI2971" s="4">
        <v>0.52800000000000002</v>
      </c>
      <c r="BJ2971" s="4">
        <v>0.17599999999999999</v>
      </c>
      <c r="BK2971" s="3">
        <f t="shared" si="744"/>
        <v>385500</v>
      </c>
      <c r="BL2971" s="3">
        <f t="shared" si="745"/>
        <v>72</v>
      </c>
      <c r="BM2971" s="3">
        <v>820.99999999999989</v>
      </c>
      <c r="BN2971" s="3">
        <v>738.9</v>
      </c>
      <c r="BO2971" s="3">
        <f t="shared" si="746"/>
        <v>82.099999999999909</v>
      </c>
      <c r="BP2971" s="3">
        <f t="shared" si="747"/>
        <v>22800</v>
      </c>
      <c r="BQ2971">
        <v>0.72</v>
      </c>
      <c r="BR2971">
        <v>0.59</v>
      </c>
      <c r="BS2971">
        <v>7.85</v>
      </c>
      <c r="BT2971">
        <f t="shared" si="738"/>
        <v>732.90000000000009</v>
      </c>
      <c r="BU2971" s="1">
        <f t="shared" si="739"/>
        <v>0.17539443090189283</v>
      </c>
      <c r="BV2971" s="1">
        <f t="shared" si="748"/>
        <v>0.20862993334849653</v>
      </c>
      <c r="BW2971">
        <f t="shared" si="749"/>
        <v>0.19967764324098153</v>
      </c>
      <c r="BX2971">
        <f t="shared" si="750"/>
        <v>0.21435310086687523</v>
      </c>
      <c r="BY2971">
        <f t="shared" si="751"/>
        <v>156.01659151449869</v>
      </c>
    </row>
    <row r="2972" spans="1:77" x14ac:dyDescent="0.2">
      <c r="A2972">
        <v>11</v>
      </c>
      <c r="B2972">
        <v>54021</v>
      </c>
      <c r="C2972" t="s">
        <v>853</v>
      </c>
      <c r="D2972">
        <v>54</v>
      </c>
      <c r="E2972" t="s">
        <v>856</v>
      </c>
      <c r="F2972" t="s">
        <v>857</v>
      </c>
      <c r="G2972" t="s">
        <v>965</v>
      </c>
      <c r="H2972">
        <v>21</v>
      </c>
      <c r="I2972">
        <v>2661</v>
      </c>
      <c r="J2972">
        <v>1963</v>
      </c>
      <c r="K2972">
        <v>150</v>
      </c>
      <c r="L2972">
        <v>1419</v>
      </c>
      <c r="M2972">
        <v>253</v>
      </c>
      <c r="N2972">
        <v>281</v>
      </c>
      <c r="O2972" s="3">
        <v>20837</v>
      </c>
      <c r="P2972" s="3">
        <v>29092.761180000001</v>
      </c>
      <c r="Q2972" s="3">
        <v>29486</v>
      </c>
      <c r="R2972" s="3">
        <v>41168.553829999997</v>
      </c>
      <c r="S2972" s="3">
        <v>1600.5</v>
      </c>
      <c r="T2972" s="3">
        <v>2234.6289900000002</v>
      </c>
      <c r="U2972" s="3">
        <v>32345</v>
      </c>
      <c r="V2972" s="3">
        <v>45160.309090000002</v>
      </c>
      <c r="W2972" s="3">
        <v>2781.9</v>
      </c>
      <c r="X2972" s="3">
        <v>3884.1077089999999</v>
      </c>
      <c r="Y2972" s="3">
        <v>259</v>
      </c>
      <c r="Z2972" s="3">
        <v>361.61756229999997</v>
      </c>
      <c r="AA2972">
        <v>1906</v>
      </c>
      <c r="AB2972">
        <v>1479</v>
      </c>
      <c r="AC2972">
        <v>183</v>
      </c>
      <c r="AD2972">
        <v>1288</v>
      </c>
      <c r="AE2972">
        <v>211</v>
      </c>
      <c r="AF2972">
        <v>208</v>
      </c>
      <c r="AG2972">
        <v>65</v>
      </c>
      <c r="AH2972">
        <v>22</v>
      </c>
      <c r="AI2972">
        <v>91</v>
      </c>
      <c r="AJ2972">
        <v>43</v>
      </c>
      <c r="AK2972">
        <v>14</v>
      </c>
      <c r="AL2972">
        <v>65</v>
      </c>
      <c r="AM2972">
        <v>88</v>
      </c>
      <c r="AN2972">
        <v>35</v>
      </c>
      <c r="AO2972">
        <v>117</v>
      </c>
      <c r="AP2972">
        <v>382</v>
      </c>
      <c r="AQ2972">
        <v>0</v>
      </c>
      <c r="AR2972" s="4">
        <v>5227</v>
      </c>
      <c r="AS2972" s="4">
        <f t="shared" si="740"/>
        <v>5609</v>
      </c>
      <c r="AT2972">
        <v>1.0138070290000001</v>
      </c>
      <c r="AU2972" s="4">
        <f t="shared" si="736"/>
        <v>1</v>
      </c>
      <c r="AV2972" s="4">
        <f t="shared" si="741"/>
        <v>5686.4436256610006</v>
      </c>
      <c r="AW2972" s="4">
        <v>0</v>
      </c>
      <c r="AX2972" s="4">
        <v>0</v>
      </c>
      <c r="AY2972" s="4">
        <v>80.53</v>
      </c>
      <c r="AZ2972" s="4">
        <f t="shared" si="742"/>
        <v>80.53</v>
      </c>
      <c r="BA2972" s="4">
        <f t="shared" si="743"/>
        <v>81.641880045370002</v>
      </c>
      <c r="BB2972" s="4">
        <v>9.51</v>
      </c>
      <c r="BC2972" s="4">
        <v>12000</v>
      </c>
      <c r="BD2972">
        <v>2.2780468217299998</v>
      </c>
      <c r="BE2972" s="2">
        <v>0.11</v>
      </c>
      <c r="BF2972">
        <v>40</v>
      </c>
      <c r="BG2972">
        <f t="shared" si="737"/>
        <v>0.11171872670841716</v>
      </c>
      <c r="BH2972">
        <v>0.60797500000000004</v>
      </c>
      <c r="BI2972" s="4">
        <v>0.52800000000000002</v>
      </c>
      <c r="BJ2972" s="4">
        <v>0.17599999999999999</v>
      </c>
      <c r="BK2972" s="3">
        <f t="shared" si="744"/>
        <v>385500</v>
      </c>
      <c r="BL2972" s="3">
        <f t="shared" si="745"/>
        <v>72</v>
      </c>
      <c r="BM2972" s="3">
        <v>820.99999999999989</v>
      </c>
      <c r="BN2972" s="3">
        <v>738.9</v>
      </c>
      <c r="BO2972" s="3">
        <f t="shared" si="746"/>
        <v>82.099999999999909</v>
      </c>
      <c r="BP2972" s="3">
        <f t="shared" si="747"/>
        <v>22800</v>
      </c>
      <c r="BQ2972">
        <v>0.72</v>
      </c>
      <c r="BR2972">
        <v>0.59</v>
      </c>
      <c r="BS2972">
        <v>7.85</v>
      </c>
      <c r="BT2972">
        <f t="shared" si="738"/>
        <v>732.90000000000009</v>
      </c>
      <c r="BU2972" s="1">
        <f t="shared" si="739"/>
        <v>0.17721169927038768</v>
      </c>
      <c r="BV2972" s="1">
        <f t="shared" si="748"/>
        <v>0.20755633653843938</v>
      </c>
      <c r="BW2972">
        <f t="shared" si="749"/>
        <v>0.19860404643092439</v>
      </c>
      <c r="BX2972">
        <f t="shared" si="750"/>
        <v>0.21327950405681809</v>
      </c>
      <c r="BY2972">
        <f t="shared" si="751"/>
        <v>156.01659151449869</v>
      </c>
    </row>
    <row r="2973" spans="1:77" x14ac:dyDescent="0.2">
      <c r="A2973">
        <v>11</v>
      </c>
      <c r="B2973">
        <v>54023</v>
      </c>
      <c r="C2973" t="s">
        <v>853</v>
      </c>
      <c r="D2973">
        <v>54</v>
      </c>
      <c r="E2973" t="s">
        <v>856</v>
      </c>
      <c r="F2973" t="s">
        <v>857</v>
      </c>
      <c r="G2973" t="s">
        <v>266</v>
      </c>
      <c r="H2973">
        <v>23</v>
      </c>
      <c r="I2973">
        <v>1925</v>
      </c>
      <c r="J2973">
        <v>1747</v>
      </c>
      <c r="K2973">
        <v>174</v>
      </c>
      <c r="L2973">
        <v>1301</v>
      </c>
      <c r="M2973">
        <v>207</v>
      </c>
      <c r="N2973">
        <v>242</v>
      </c>
      <c r="O2973" s="3">
        <v>22448</v>
      </c>
      <c r="P2973" s="3">
        <v>31342.050340000002</v>
      </c>
      <c r="Q2973" s="3">
        <v>26110</v>
      </c>
      <c r="R2973" s="3">
        <v>36454.95966</v>
      </c>
      <c r="S2973" s="3">
        <v>1875.6</v>
      </c>
      <c r="T2973" s="3">
        <v>2618.7254819999998</v>
      </c>
      <c r="U2973" s="3">
        <v>28547</v>
      </c>
      <c r="V2973" s="3">
        <v>39857.515639999998</v>
      </c>
      <c r="W2973" s="3">
        <v>2471.6</v>
      </c>
      <c r="X2973" s="3">
        <v>3450.8647380000002</v>
      </c>
      <c r="Y2973" s="3">
        <v>235</v>
      </c>
      <c r="Z2973" s="3">
        <v>328.10859900000003</v>
      </c>
      <c r="AA2973">
        <v>1608</v>
      </c>
      <c r="AB2973">
        <v>1511</v>
      </c>
      <c r="AC2973">
        <v>201</v>
      </c>
      <c r="AD2973">
        <v>1248</v>
      </c>
      <c r="AE2973">
        <v>209</v>
      </c>
      <c r="AF2973">
        <v>212</v>
      </c>
      <c r="AG2973">
        <v>65</v>
      </c>
      <c r="AH2973">
        <v>22</v>
      </c>
      <c r="AI2973">
        <v>91</v>
      </c>
      <c r="AJ2973">
        <v>43</v>
      </c>
      <c r="AK2973">
        <v>14</v>
      </c>
      <c r="AL2973">
        <v>65</v>
      </c>
      <c r="AM2973">
        <v>88</v>
      </c>
      <c r="AN2973">
        <v>35</v>
      </c>
      <c r="AO2973">
        <v>117</v>
      </c>
      <c r="AP2973">
        <v>382</v>
      </c>
      <c r="AQ2973">
        <v>0</v>
      </c>
      <c r="AR2973" s="4">
        <v>5227</v>
      </c>
      <c r="AS2973" s="4">
        <f t="shared" si="740"/>
        <v>5609</v>
      </c>
      <c r="AT2973">
        <v>1.0573858759999999</v>
      </c>
      <c r="AU2973" s="4">
        <f t="shared" si="736"/>
        <v>1</v>
      </c>
      <c r="AV2973" s="4">
        <f t="shared" si="741"/>
        <v>5930.8773784839996</v>
      </c>
      <c r="AW2973" s="4">
        <v>0</v>
      </c>
      <c r="AX2973" s="4">
        <v>0</v>
      </c>
      <c r="AY2973" s="4">
        <v>80.53</v>
      </c>
      <c r="AZ2973" s="4">
        <f t="shared" si="742"/>
        <v>80.53</v>
      </c>
      <c r="BA2973" s="4">
        <f t="shared" si="743"/>
        <v>85.151284594279986</v>
      </c>
      <c r="BB2973" s="4">
        <v>9.51</v>
      </c>
      <c r="BC2973" s="4">
        <v>12000</v>
      </c>
      <c r="BD2973">
        <v>2.4494327792399999</v>
      </c>
      <c r="BE2973" s="2">
        <v>0.11</v>
      </c>
      <c r="BF2973">
        <v>40</v>
      </c>
      <c r="BG2973">
        <f t="shared" si="737"/>
        <v>0.11171872670841716</v>
      </c>
      <c r="BH2973">
        <v>0.60797500000000004</v>
      </c>
      <c r="BI2973" s="4">
        <v>0.52800000000000002</v>
      </c>
      <c r="BJ2973" s="4">
        <v>0.17599999999999999</v>
      </c>
      <c r="BK2973" s="3">
        <f t="shared" si="744"/>
        <v>385500</v>
      </c>
      <c r="BL2973" s="3">
        <f t="shared" si="745"/>
        <v>72</v>
      </c>
      <c r="BM2973" s="3">
        <v>820.99999999999989</v>
      </c>
      <c r="BN2973" s="3">
        <v>738.9</v>
      </c>
      <c r="BO2973" s="3">
        <f t="shared" si="746"/>
        <v>82.099999999999909</v>
      </c>
      <c r="BP2973" s="3">
        <f t="shared" si="747"/>
        <v>22800</v>
      </c>
      <c r="BQ2973">
        <v>0.72</v>
      </c>
      <c r="BR2973">
        <v>0.59</v>
      </c>
      <c r="BS2973">
        <v>7.85</v>
      </c>
      <c r="BT2973">
        <f t="shared" si="738"/>
        <v>732.90000000000009</v>
      </c>
      <c r="BU2973" s="1">
        <f t="shared" si="739"/>
        <v>0.18505466881530397</v>
      </c>
      <c r="BV2973" s="1">
        <f t="shared" si="748"/>
        <v>0.21363148822670566</v>
      </c>
      <c r="BW2973">
        <f t="shared" si="749"/>
        <v>0.20467919811919066</v>
      </c>
      <c r="BX2973">
        <f t="shared" si="750"/>
        <v>0.21935465574508436</v>
      </c>
      <c r="BY2973">
        <f t="shared" si="751"/>
        <v>156.01659151449869</v>
      </c>
    </row>
    <row r="2974" spans="1:77" x14ac:dyDescent="0.2">
      <c r="A2974">
        <v>11</v>
      </c>
      <c r="B2974">
        <v>54025</v>
      </c>
      <c r="C2974" t="s">
        <v>853</v>
      </c>
      <c r="D2974">
        <v>54</v>
      </c>
      <c r="E2974" t="s">
        <v>856</v>
      </c>
      <c r="F2974" t="s">
        <v>857</v>
      </c>
      <c r="G2974" t="s">
        <v>981</v>
      </c>
      <c r="H2974">
        <v>25</v>
      </c>
      <c r="I2974">
        <v>2127</v>
      </c>
      <c r="J2974">
        <v>1903</v>
      </c>
      <c r="K2974">
        <v>153</v>
      </c>
      <c r="L2974">
        <v>1427</v>
      </c>
      <c r="M2974">
        <v>227</v>
      </c>
      <c r="N2974">
        <v>254</v>
      </c>
      <c r="O2974" s="3">
        <v>22530</v>
      </c>
      <c r="P2974" s="3">
        <v>31456.5393</v>
      </c>
      <c r="Q2974" s="3">
        <v>26661</v>
      </c>
      <c r="R2974" s="3">
        <v>37224.269610000003</v>
      </c>
      <c r="S2974" s="3">
        <v>1680.8</v>
      </c>
      <c r="T2974" s="3">
        <v>2346.7443969999999</v>
      </c>
      <c r="U2974" s="3">
        <v>30579</v>
      </c>
      <c r="V2974" s="3">
        <v>42694.60787</v>
      </c>
      <c r="W2974" s="3">
        <v>2555</v>
      </c>
      <c r="X2974" s="3">
        <v>3567.3083849999998</v>
      </c>
      <c r="Y2974" s="3">
        <v>235</v>
      </c>
      <c r="Z2974" s="3">
        <v>328.10859900000003</v>
      </c>
      <c r="AA2974">
        <v>1616</v>
      </c>
      <c r="AB2974">
        <v>1369</v>
      </c>
      <c r="AC2974">
        <v>184</v>
      </c>
      <c r="AD2974">
        <v>1213</v>
      </c>
      <c r="AE2974">
        <v>193</v>
      </c>
      <c r="AF2974">
        <v>190</v>
      </c>
      <c r="AG2974">
        <v>65</v>
      </c>
      <c r="AH2974">
        <v>22</v>
      </c>
      <c r="AI2974">
        <v>91</v>
      </c>
      <c r="AJ2974">
        <v>43</v>
      </c>
      <c r="AK2974">
        <v>14</v>
      </c>
      <c r="AL2974">
        <v>65</v>
      </c>
      <c r="AM2974">
        <v>88</v>
      </c>
      <c r="AN2974">
        <v>35</v>
      </c>
      <c r="AO2974">
        <v>117</v>
      </c>
      <c r="AP2974">
        <v>382</v>
      </c>
      <c r="AQ2974">
        <v>0</v>
      </c>
      <c r="AR2974" s="4">
        <v>5227</v>
      </c>
      <c r="AS2974" s="4">
        <f t="shared" si="740"/>
        <v>5609</v>
      </c>
      <c r="AT2974">
        <v>1.0045300029999999</v>
      </c>
      <c r="AU2974" s="4">
        <f t="shared" si="736"/>
        <v>1</v>
      </c>
      <c r="AV2974" s="4">
        <f t="shared" si="741"/>
        <v>5634.4087868269999</v>
      </c>
      <c r="AW2974" s="4">
        <v>0</v>
      </c>
      <c r="AX2974" s="4">
        <v>0</v>
      </c>
      <c r="AY2974" s="4">
        <v>80.53</v>
      </c>
      <c r="AZ2974" s="4">
        <f t="shared" si="742"/>
        <v>80.53</v>
      </c>
      <c r="BA2974" s="4">
        <f t="shared" si="743"/>
        <v>80.894801141589994</v>
      </c>
      <c r="BB2974" s="4">
        <v>9.51</v>
      </c>
      <c r="BC2974" s="4">
        <v>12000</v>
      </c>
      <c r="BD2974">
        <v>2.4239515066099999</v>
      </c>
      <c r="BE2974" s="2">
        <v>0.11</v>
      </c>
      <c r="BF2974">
        <v>40</v>
      </c>
      <c r="BG2974">
        <f t="shared" si="737"/>
        <v>0.11171872670841716</v>
      </c>
      <c r="BH2974">
        <v>0.60797500000000004</v>
      </c>
      <c r="BI2974" s="4">
        <v>0.52800000000000002</v>
      </c>
      <c r="BJ2974" s="4">
        <v>0.17599999999999999</v>
      </c>
      <c r="BK2974" s="3">
        <f t="shared" si="744"/>
        <v>385500</v>
      </c>
      <c r="BL2974" s="3">
        <f t="shared" si="745"/>
        <v>72</v>
      </c>
      <c r="BM2974" s="3">
        <v>820.99999999999989</v>
      </c>
      <c r="BN2974" s="3">
        <v>738.9</v>
      </c>
      <c r="BO2974" s="3">
        <f t="shared" si="746"/>
        <v>82.099999999999909</v>
      </c>
      <c r="BP2974" s="3">
        <f t="shared" si="747"/>
        <v>22800</v>
      </c>
      <c r="BQ2974">
        <v>0.72</v>
      </c>
      <c r="BR2974">
        <v>0.59</v>
      </c>
      <c r="BS2974">
        <v>7.85</v>
      </c>
      <c r="BT2974">
        <f t="shared" si="738"/>
        <v>732.90000000000009</v>
      </c>
      <c r="BU2974" s="1">
        <f t="shared" si="739"/>
        <v>0.1777307650154839</v>
      </c>
      <c r="BV2974" s="1">
        <f t="shared" si="748"/>
        <v>0.20671239197193558</v>
      </c>
      <c r="BW2974">
        <f t="shared" si="749"/>
        <v>0.19776010186442058</v>
      </c>
      <c r="BX2974">
        <f t="shared" si="750"/>
        <v>0.21243555949031429</v>
      </c>
      <c r="BY2974">
        <f t="shared" si="751"/>
        <v>156.01659151449869</v>
      </c>
    </row>
    <row r="2975" spans="1:77" x14ac:dyDescent="0.2">
      <c r="A2975">
        <v>11</v>
      </c>
      <c r="B2975">
        <v>54027</v>
      </c>
      <c r="C2975" t="s">
        <v>853</v>
      </c>
      <c r="D2975">
        <v>54</v>
      </c>
      <c r="E2975" t="s">
        <v>856</v>
      </c>
      <c r="F2975" t="s">
        <v>857</v>
      </c>
      <c r="G2975" t="s">
        <v>681</v>
      </c>
      <c r="H2975">
        <v>27</v>
      </c>
      <c r="I2975">
        <v>3309</v>
      </c>
      <c r="J2975">
        <v>2782</v>
      </c>
      <c r="K2975">
        <v>206</v>
      </c>
      <c r="L2975">
        <v>1579</v>
      </c>
      <c r="M2975">
        <v>326</v>
      </c>
      <c r="N2975">
        <v>391</v>
      </c>
      <c r="O2975" s="3">
        <v>38359</v>
      </c>
      <c r="P2975" s="3">
        <v>53557.096810000003</v>
      </c>
      <c r="Q2975" s="3">
        <v>40393</v>
      </c>
      <c r="R2975" s="3">
        <v>56396.981449999999</v>
      </c>
      <c r="S2975" s="3">
        <v>2125.3000000000002</v>
      </c>
      <c r="T2975" s="3">
        <v>2967.3583210000002</v>
      </c>
      <c r="U2975" s="3">
        <v>34214</v>
      </c>
      <c r="V2975" s="3">
        <v>47769.819600000003</v>
      </c>
      <c r="W2975" s="3">
        <v>3838.3</v>
      </c>
      <c r="X2975" s="3">
        <v>5359.0605770000002</v>
      </c>
      <c r="Y2975" s="3">
        <v>353</v>
      </c>
      <c r="Z2975" s="3">
        <v>492.86100190000002</v>
      </c>
      <c r="AA2975">
        <v>2222</v>
      </c>
      <c r="AB2975">
        <v>1942</v>
      </c>
      <c r="AC2975">
        <v>209</v>
      </c>
      <c r="AD2975">
        <v>1356</v>
      </c>
      <c r="AE2975">
        <v>257</v>
      </c>
      <c r="AF2975">
        <v>273</v>
      </c>
      <c r="AG2975">
        <v>65</v>
      </c>
      <c r="AH2975">
        <v>22</v>
      </c>
      <c r="AI2975">
        <v>91</v>
      </c>
      <c r="AJ2975">
        <v>43</v>
      </c>
      <c r="AK2975">
        <v>14</v>
      </c>
      <c r="AL2975">
        <v>65</v>
      </c>
      <c r="AM2975">
        <v>88</v>
      </c>
      <c r="AN2975">
        <v>35</v>
      </c>
      <c r="AO2975">
        <v>117</v>
      </c>
      <c r="AP2975">
        <v>382</v>
      </c>
      <c r="AQ2975">
        <v>0</v>
      </c>
      <c r="AR2975" s="4">
        <v>5227</v>
      </c>
      <c r="AS2975" s="4">
        <f t="shared" si="740"/>
        <v>5609</v>
      </c>
      <c r="AT2975">
        <v>1.075248298</v>
      </c>
      <c r="AU2975" s="4">
        <f t="shared" si="736"/>
        <v>1</v>
      </c>
      <c r="AV2975" s="4">
        <f t="shared" si="741"/>
        <v>6031.0677034820001</v>
      </c>
      <c r="AW2975" s="4">
        <v>0</v>
      </c>
      <c r="AX2975" s="4">
        <v>0</v>
      </c>
      <c r="AY2975" s="4">
        <v>80.53</v>
      </c>
      <c r="AZ2975" s="4">
        <f t="shared" si="742"/>
        <v>80.53</v>
      </c>
      <c r="BA2975" s="4">
        <f t="shared" si="743"/>
        <v>86.589745437939996</v>
      </c>
      <c r="BB2975" s="4">
        <v>9.51</v>
      </c>
      <c r="BC2975" s="4">
        <v>12000</v>
      </c>
      <c r="BD2975">
        <v>2.4318131240600001</v>
      </c>
      <c r="BE2975" s="2">
        <v>0.11</v>
      </c>
      <c r="BF2975">
        <v>40</v>
      </c>
      <c r="BG2975">
        <f t="shared" si="737"/>
        <v>0.11171872670841716</v>
      </c>
      <c r="BH2975">
        <v>0.60797500000000004</v>
      </c>
      <c r="BI2975" s="4">
        <v>0.52800000000000002</v>
      </c>
      <c r="BJ2975" s="4">
        <v>0.17599999999999999</v>
      </c>
      <c r="BK2975" s="3">
        <f t="shared" si="744"/>
        <v>385500</v>
      </c>
      <c r="BL2975" s="3">
        <f t="shared" si="745"/>
        <v>72</v>
      </c>
      <c r="BM2975" s="3">
        <v>820.99999999999989</v>
      </c>
      <c r="BN2975" s="3">
        <v>738.9</v>
      </c>
      <c r="BO2975" s="3">
        <f t="shared" si="746"/>
        <v>82.099999999999909</v>
      </c>
      <c r="BP2975" s="3">
        <f t="shared" si="747"/>
        <v>22800</v>
      </c>
      <c r="BQ2975">
        <v>0.72</v>
      </c>
      <c r="BR2975">
        <v>0.59</v>
      </c>
      <c r="BS2975">
        <v>7.85</v>
      </c>
      <c r="BT2975">
        <f t="shared" si="738"/>
        <v>732.90000000000009</v>
      </c>
      <c r="BU2975" s="1">
        <f t="shared" si="739"/>
        <v>0.1872149802407542</v>
      </c>
      <c r="BV2975" s="1">
        <f t="shared" si="748"/>
        <v>0.22252232876322589</v>
      </c>
      <c r="BW2975">
        <f t="shared" si="749"/>
        <v>0.21357003865571089</v>
      </c>
      <c r="BX2975">
        <f t="shared" si="750"/>
        <v>0.22824549628160459</v>
      </c>
      <c r="BY2975">
        <f t="shared" si="751"/>
        <v>156.01659151449869</v>
      </c>
    </row>
    <row r="2976" spans="1:77" x14ac:dyDescent="0.2">
      <c r="A2976">
        <v>11</v>
      </c>
      <c r="B2976">
        <v>54029</v>
      </c>
      <c r="C2976" t="s">
        <v>853</v>
      </c>
      <c r="D2976">
        <v>54</v>
      </c>
      <c r="E2976" t="s">
        <v>856</v>
      </c>
      <c r="F2976" t="s">
        <v>857</v>
      </c>
      <c r="G2976" t="s">
        <v>510</v>
      </c>
      <c r="H2976">
        <v>29</v>
      </c>
      <c r="I2976">
        <v>7619</v>
      </c>
      <c r="J2976">
        <v>5081</v>
      </c>
      <c r="K2976">
        <v>251</v>
      </c>
      <c r="L2976">
        <v>2247</v>
      </c>
      <c r="M2976">
        <v>567</v>
      </c>
      <c r="N2976">
        <v>657</v>
      </c>
      <c r="O2976" s="3">
        <v>84397</v>
      </c>
      <c r="P2976" s="3">
        <v>117835.6657</v>
      </c>
      <c r="Q2976" s="3">
        <v>66405</v>
      </c>
      <c r="R2976" s="3">
        <v>92715.112840000002</v>
      </c>
      <c r="S2976" s="3">
        <v>3090.8</v>
      </c>
      <c r="T2976" s="3">
        <v>4315.3959910000003</v>
      </c>
      <c r="U2976" s="3">
        <v>46415</v>
      </c>
      <c r="V2976" s="3">
        <v>64804.938820000003</v>
      </c>
      <c r="W2976" s="3">
        <v>6229.3</v>
      </c>
      <c r="X2976" s="3">
        <v>8697.3910460000006</v>
      </c>
      <c r="Y2976" s="3">
        <v>542</v>
      </c>
      <c r="Z2976" s="3">
        <v>756.74408800000003</v>
      </c>
      <c r="AA2976">
        <v>3501</v>
      </c>
      <c r="AB2976">
        <v>2534</v>
      </c>
      <c r="AC2976">
        <v>220</v>
      </c>
      <c r="AD2976">
        <v>1546</v>
      </c>
      <c r="AE2976">
        <v>319</v>
      </c>
      <c r="AF2976">
        <v>341</v>
      </c>
      <c r="AG2976">
        <v>65</v>
      </c>
      <c r="AH2976">
        <v>22</v>
      </c>
      <c r="AI2976">
        <v>91</v>
      </c>
      <c r="AJ2976">
        <v>43</v>
      </c>
      <c r="AK2976">
        <v>14</v>
      </c>
      <c r="AL2976">
        <v>65</v>
      </c>
      <c r="AM2976">
        <v>88</v>
      </c>
      <c r="AN2976">
        <v>35</v>
      </c>
      <c r="AO2976">
        <v>117</v>
      </c>
      <c r="AP2976">
        <v>382</v>
      </c>
      <c r="AQ2976">
        <v>0</v>
      </c>
      <c r="AR2976" s="4">
        <v>5227</v>
      </c>
      <c r="AS2976" s="4">
        <f t="shared" si="740"/>
        <v>5609</v>
      </c>
      <c r="AT2976">
        <v>1.0375402570000001</v>
      </c>
      <c r="AU2976" s="4">
        <f t="shared" si="736"/>
        <v>1</v>
      </c>
      <c r="AV2976" s="4">
        <f t="shared" si="741"/>
        <v>5819.5633015130006</v>
      </c>
      <c r="AW2976" s="4">
        <v>0</v>
      </c>
      <c r="AX2976" s="4">
        <v>0</v>
      </c>
      <c r="AY2976" s="4">
        <v>80.53</v>
      </c>
      <c r="AZ2976" s="4">
        <f t="shared" si="742"/>
        <v>80.53</v>
      </c>
      <c r="BA2976" s="4">
        <f t="shared" si="743"/>
        <v>83.553116896210014</v>
      </c>
      <c r="BB2976" s="4">
        <v>9.51</v>
      </c>
      <c r="BC2976" s="4">
        <v>12000</v>
      </c>
      <c r="BD2976">
        <v>2.1097340583799999</v>
      </c>
      <c r="BE2976" s="2">
        <v>0.11</v>
      </c>
      <c r="BF2976">
        <v>40</v>
      </c>
      <c r="BG2976">
        <f t="shared" si="737"/>
        <v>0.11171872670841716</v>
      </c>
      <c r="BH2976">
        <v>0.60797500000000004</v>
      </c>
      <c r="BI2976" s="4">
        <v>0.52800000000000002</v>
      </c>
      <c r="BJ2976" s="4">
        <v>0.17599999999999999</v>
      </c>
      <c r="BK2976" s="3">
        <f t="shared" si="744"/>
        <v>385500</v>
      </c>
      <c r="BL2976" s="3">
        <f t="shared" si="745"/>
        <v>72</v>
      </c>
      <c r="BM2976" s="3">
        <v>820.99999999999989</v>
      </c>
      <c r="BN2976" s="3">
        <v>738.9</v>
      </c>
      <c r="BO2976" s="3">
        <f t="shared" si="746"/>
        <v>82.099999999999909</v>
      </c>
      <c r="BP2976" s="3">
        <f t="shared" si="747"/>
        <v>22800</v>
      </c>
      <c r="BQ2976">
        <v>0.72</v>
      </c>
      <c r="BR2976">
        <v>0.59</v>
      </c>
      <c r="BS2976">
        <v>7.85</v>
      </c>
      <c r="BT2976">
        <f t="shared" si="738"/>
        <v>732.90000000000009</v>
      </c>
      <c r="BU2976" s="1">
        <f t="shared" si="739"/>
        <v>0.17834321076708778</v>
      </c>
      <c r="BV2976" s="1">
        <f t="shared" si="748"/>
        <v>0.22631437839684546</v>
      </c>
      <c r="BW2976">
        <f t="shared" si="749"/>
        <v>0.21736208828933046</v>
      </c>
      <c r="BX2976">
        <f t="shared" si="750"/>
        <v>0.23203754591522416</v>
      </c>
      <c r="BY2976">
        <f t="shared" si="751"/>
        <v>156.01659151449869</v>
      </c>
    </row>
    <row r="2977" spans="1:77" x14ac:dyDescent="0.2">
      <c r="A2977">
        <v>11</v>
      </c>
      <c r="B2977">
        <v>54031</v>
      </c>
      <c r="C2977" t="s">
        <v>853</v>
      </c>
      <c r="D2977">
        <v>54</v>
      </c>
      <c r="E2977" t="s">
        <v>856</v>
      </c>
      <c r="F2977" t="s">
        <v>857</v>
      </c>
      <c r="G2977" t="s">
        <v>947</v>
      </c>
      <c r="H2977">
        <v>31</v>
      </c>
      <c r="I2977">
        <v>2280</v>
      </c>
      <c r="J2977">
        <v>2262</v>
      </c>
      <c r="K2977">
        <v>194</v>
      </c>
      <c r="L2977">
        <v>1451</v>
      </c>
      <c r="M2977">
        <v>265</v>
      </c>
      <c r="N2977">
        <v>308</v>
      </c>
      <c r="O2977" s="3">
        <v>25775</v>
      </c>
      <c r="P2977" s="3">
        <v>35987.230380000001</v>
      </c>
      <c r="Q2977" s="3">
        <v>33324</v>
      </c>
      <c r="R2977" s="3">
        <v>46527.195549999997</v>
      </c>
      <c r="S2977" s="3">
        <v>2274.8000000000002</v>
      </c>
      <c r="T2977" s="3">
        <v>3176.0912389999999</v>
      </c>
      <c r="U2977" s="3">
        <v>31600</v>
      </c>
      <c r="V2977" s="3">
        <v>44120.135020000002</v>
      </c>
      <c r="W2977" s="3">
        <v>3141.8</v>
      </c>
      <c r="X2977" s="3">
        <v>4386.6025380000001</v>
      </c>
      <c r="Y2977" s="3">
        <v>294</v>
      </c>
      <c r="Z2977" s="3">
        <v>410.48480050000001</v>
      </c>
      <c r="AA2977">
        <v>1837</v>
      </c>
      <c r="AB2977">
        <v>1740</v>
      </c>
      <c r="AC2977">
        <v>198</v>
      </c>
      <c r="AD2977">
        <v>1310</v>
      </c>
      <c r="AE2977">
        <v>234</v>
      </c>
      <c r="AF2977">
        <v>243</v>
      </c>
      <c r="AG2977">
        <v>65</v>
      </c>
      <c r="AH2977">
        <v>22</v>
      </c>
      <c r="AI2977">
        <v>91</v>
      </c>
      <c r="AJ2977">
        <v>43</v>
      </c>
      <c r="AK2977">
        <v>14</v>
      </c>
      <c r="AL2977">
        <v>65</v>
      </c>
      <c r="AM2977">
        <v>88</v>
      </c>
      <c r="AN2977">
        <v>35</v>
      </c>
      <c r="AO2977">
        <v>117</v>
      </c>
      <c r="AP2977">
        <v>382</v>
      </c>
      <c r="AQ2977">
        <v>0</v>
      </c>
      <c r="AR2977" s="4">
        <v>5227</v>
      </c>
      <c r="AS2977" s="4">
        <f t="shared" si="740"/>
        <v>5609</v>
      </c>
      <c r="AT2977">
        <v>1.065827734</v>
      </c>
      <c r="AU2977" s="4">
        <f t="shared" si="736"/>
        <v>1</v>
      </c>
      <c r="AV2977" s="4">
        <f t="shared" si="741"/>
        <v>5978.2277600059997</v>
      </c>
      <c r="AW2977" s="4">
        <v>0</v>
      </c>
      <c r="AX2977" s="4">
        <v>0</v>
      </c>
      <c r="AY2977" s="4">
        <v>80.53</v>
      </c>
      <c r="AZ2977" s="4">
        <f t="shared" si="742"/>
        <v>80.53</v>
      </c>
      <c r="BA2977" s="4">
        <f t="shared" si="743"/>
        <v>85.83110741902</v>
      </c>
      <c r="BB2977" s="4">
        <v>9.51</v>
      </c>
      <c r="BC2977" s="4">
        <v>12000</v>
      </c>
      <c r="BD2977">
        <v>2.4364106400500001</v>
      </c>
      <c r="BE2977" s="2">
        <v>0.11</v>
      </c>
      <c r="BF2977">
        <v>40</v>
      </c>
      <c r="BG2977">
        <f t="shared" si="737"/>
        <v>0.11171872670841716</v>
      </c>
      <c r="BH2977">
        <v>0.60797500000000004</v>
      </c>
      <c r="BI2977" s="4">
        <v>0.52800000000000002</v>
      </c>
      <c r="BJ2977" s="4">
        <v>0.17599999999999999</v>
      </c>
      <c r="BK2977" s="3">
        <f t="shared" si="744"/>
        <v>385500</v>
      </c>
      <c r="BL2977" s="3">
        <f t="shared" si="745"/>
        <v>72</v>
      </c>
      <c r="BM2977" s="3">
        <v>820.99999999999989</v>
      </c>
      <c r="BN2977" s="3">
        <v>738.9</v>
      </c>
      <c r="BO2977" s="3">
        <f t="shared" si="746"/>
        <v>82.099999999999909</v>
      </c>
      <c r="BP2977" s="3">
        <f t="shared" si="747"/>
        <v>22800</v>
      </c>
      <c r="BQ2977">
        <v>0.72</v>
      </c>
      <c r="BR2977">
        <v>0.59</v>
      </c>
      <c r="BS2977">
        <v>7.85</v>
      </c>
      <c r="BT2977">
        <f t="shared" si="738"/>
        <v>732.90000000000009</v>
      </c>
      <c r="BU2977" s="1">
        <f t="shared" si="739"/>
        <v>0.18601930118527241</v>
      </c>
      <c r="BV2977" s="1">
        <f t="shared" si="748"/>
        <v>0.2181193406820521</v>
      </c>
      <c r="BW2977">
        <f t="shared" si="749"/>
        <v>0.20916705057453711</v>
      </c>
      <c r="BX2977">
        <f t="shared" si="750"/>
        <v>0.22384250820043081</v>
      </c>
      <c r="BY2977">
        <f t="shared" si="751"/>
        <v>156.01659151449869</v>
      </c>
    </row>
    <row r="2978" spans="1:77" x14ac:dyDescent="0.2">
      <c r="A2978">
        <v>11</v>
      </c>
      <c r="B2978">
        <v>54033</v>
      </c>
      <c r="C2978" t="s">
        <v>853</v>
      </c>
      <c r="D2978">
        <v>54</v>
      </c>
      <c r="E2978" t="s">
        <v>856</v>
      </c>
      <c r="F2978" t="s">
        <v>857</v>
      </c>
      <c r="G2978" t="s">
        <v>565</v>
      </c>
      <c r="H2978">
        <v>33</v>
      </c>
      <c r="I2978">
        <v>4258</v>
      </c>
      <c r="J2978">
        <v>3127</v>
      </c>
      <c r="K2978">
        <v>179</v>
      </c>
      <c r="L2978">
        <v>1659</v>
      </c>
      <c r="M2978">
        <v>376</v>
      </c>
      <c r="N2978">
        <v>413</v>
      </c>
      <c r="O2978" s="3">
        <v>25454</v>
      </c>
      <c r="P2978" s="3">
        <v>35539.048000000003</v>
      </c>
      <c r="Q2978" s="3">
        <v>45781</v>
      </c>
      <c r="R2978" s="3">
        <v>63919.743710000002</v>
      </c>
      <c r="S2978" s="3">
        <v>1914.9</v>
      </c>
      <c r="T2978" s="3">
        <v>2673.5964100000001</v>
      </c>
      <c r="U2978" s="3">
        <v>38254</v>
      </c>
      <c r="V2978" s="3">
        <v>53410.495089999997</v>
      </c>
      <c r="W2978" s="3">
        <v>4337.2</v>
      </c>
      <c r="X2978" s="3">
        <v>6055.6281520000002</v>
      </c>
      <c r="Y2978" s="3">
        <v>369</v>
      </c>
      <c r="Z2978" s="3">
        <v>515.20031080000001</v>
      </c>
      <c r="AA2978">
        <v>2379</v>
      </c>
      <c r="AB2978">
        <v>1887</v>
      </c>
      <c r="AC2978">
        <v>197</v>
      </c>
      <c r="AD2978">
        <v>1365</v>
      </c>
      <c r="AE2978">
        <v>256</v>
      </c>
      <c r="AF2978">
        <v>260</v>
      </c>
      <c r="AG2978">
        <v>65</v>
      </c>
      <c r="AH2978">
        <v>22</v>
      </c>
      <c r="AI2978">
        <v>91</v>
      </c>
      <c r="AJ2978">
        <v>43</v>
      </c>
      <c r="AK2978">
        <v>14</v>
      </c>
      <c r="AL2978">
        <v>65</v>
      </c>
      <c r="AM2978">
        <v>88</v>
      </c>
      <c r="AN2978">
        <v>35</v>
      </c>
      <c r="AO2978">
        <v>117</v>
      </c>
      <c r="AP2978">
        <v>382</v>
      </c>
      <c r="AQ2978">
        <v>0</v>
      </c>
      <c r="AR2978" s="4">
        <v>5227</v>
      </c>
      <c r="AS2978" s="4">
        <f t="shared" si="740"/>
        <v>5609</v>
      </c>
      <c r="AT2978">
        <v>1.0247126280000001</v>
      </c>
      <c r="AU2978" s="4">
        <f t="shared" si="736"/>
        <v>1</v>
      </c>
      <c r="AV2978" s="4">
        <f t="shared" si="741"/>
        <v>5747.6131304520004</v>
      </c>
      <c r="AW2978" s="4">
        <v>0</v>
      </c>
      <c r="AX2978" s="4">
        <v>0</v>
      </c>
      <c r="AY2978" s="4">
        <v>80.53</v>
      </c>
      <c r="AZ2978" s="4">
        <f t="shared" si="742"/>
        <v>80.53</v>
      </c>
      <c r="BA2978" s="4">
        <f t="shared" si="743"/>
        <v>82.520107932840006</v>
      </c>
      <c r="BB2978" s="4">
        <v>9.51</v>
      </c>
      <c r="BC2978" s="4">
        <v>12000</v>
      </c>
      <c r="BD2978">
        <v>2.3925940959099998</v>
      </c>
      <c r="BE2978" s="2">
        <v>0.11</v>
      </c>
      <c r="BF2978">
        <v>40</v>
      </c>
      <c r="BG2978">
        <f t="shared" si="737"/>
        <v>0.11171872670841716</v>
      </c>
      <c r="BH2978">
        <v>0.60797500000000004</v>
      </c>
      <c r="BI2978" s="4">
        <v>0.52800000000000002</v>
      </c>
      <c r="BJ2978" s="4">
        <v>0.17599999999999999</v>
      </c>
      <c r="BK2978" s="3">
        <f t="shared" si="744"/>
        <v>385500</v>
      </c>
      <c r="BL2978" s="3">
        <f t="shared" si="745"/>
        <v>72</v>
      </c>
      <c r="BM2978" s="3">
        <v>820.99999999999989</v>
      </c>
      <c r="BN2978" s="3">
        <v>738.9</v>
      </c>
      <c r="BO2978" s="3">
        <f t="shared" si="746"/>
        <v>82.099999999999909</v>
      </c>
      <c r="BP2978" s="3">
        <f t="shared" si="747"/>
        <v>22800</v>
      </c>
      <c r="BQ2978">
        <v>0.72</v>
      </c>
      <c r="BR2978">
        <v>0.59</v>
      </c>
      <c r="BS2978">
        <v>7.85</v>
      </c>
      <c r="BT2978">
        <f t="shared" si="738"/>
        <v>732.90000000000009</v>
      </c>
      <c r="BU2978" s="1">
        <f t="shared" si="739"/>
        <v>0.18003429666799978</v>
      </c>
      <c r="BV2978" s="1">
        <f t="shared" si="748"/>
        <v>0.21798772850699147</v>
      </c>
      <c r="BW2978">
        <f t="shared" si="749"/>
        <v>0.20903543839947647</v>
      </c>
      <c r="BX2978">
        <f t="shared" si="750"/>
        <v>0.22371089602537017</v>
      </c>
      <c r="BY2978">
        <f t="shared" si="751"/>
        <v>156.01659151449869</v>
      </c>
    </row>
    <row r="2979" spans="1:77" x14ac:dyDescent="0.2">
      <c r="A2979">
        <v>11</v>
      </c>
      <c r="B2979">
        <v>54035</v>
      </c>
      <c r="C2979" t="s">
        <v>853</v>
      </c>
      <c r="D2979">
        <v>54</v>
      </c>
      <c r="E2979" t="s">
        <v>856</v>
      </c>
      <c r="F2979" t="s">
        <v>857</v>
      </c>
      <c r="G2979" t="s">
        <v>64</v>
      </c>
      <c r="H2979">
        <v>35</v>
      </c>
      <c r="I2979">
        <v>4094</v>
      </c>
      <c r="J2979">
        <v>2132</v>
      </c>
      <c r="K2979">
        <v>160</v>
      </c>
      <c r="L2979">
        <v>1413</v>
      </c>
      <c r="M2979">
        <v>272</v>
      </c>
      <c r="N2979">
        <v>293</v>
      </c>
      <c r="O2979" s="3">
        <v>35609</v>
      </c>
      <c r="P2979" s="3">
        <v>49717.528100000003</v>
      </c>
      <c r="Q2979" s="3">
        <v>31529</v>
      </c>
      <c r="R2979" s="3">
        <v>44021.004330000003</v>
      </c>
      <c r="S2979" s="3">
        <v>1750.2</v>
      </c>
      <c r="T2979" s="3">
        <v>2443.641149</v>
      </c>
      <c r="U2979" s="3">
        <v>32644</v>
      </c>
      <c r="V2979" s="3">
        <v>45577.774920000003</v>
      </c>
      <c r="W2979" s="3">
        <v>2988.6</v>
      </c>
      <c r="X2979" s="3">
        <v>4172.7036550000003</v>
      </c>
      <c r="Y2979" s="3">
        <v>265</v>
      </c>
      <c r="Z2979" s="3">
        <v>369.99480319999998</v>
      </c>
      <c r="AA2979">
        <v>2154</v>
      </c>
      <c r="AB2979">
        <v>1423</v>
      </c>
      <c r="AC2979">
        <v>190</v>
      </c>
      <c r="AD2979">
        <v>1259</v>
      </c>
      <c r="AE2979">
        <v>205</v>
      </c>
      <c r="AF2979">
        <v>199</v>
      </c>
      <c r="AG2979">
        <v>65</v>
      </c>
      <c r="AH2979">
        <v>22</v>
      </c>
      <c r="AI2979">
        <v>91</v>
      </c>
      <c r="AJ2979">
        <v>43</v>
      </c>
      <c r="AK2979">
        <v>14</v>
      </c>
      <c r="AL2979">
        <v>65</v>
      </c>
      <c r="AM2979">
        <v>88</v>
      </c>
      <c r="AN2979">
        <v>35</v>
      </c>
      <c r="AO2979">
        <v>117</v>
      </c>
      <c r="AP2979">
        <v>382</v>
      </c>
      <c r="AQ2979">
        <v>0</v>
      </c>
      <c r="AR2979" s="4">
        <v>5227</v>
      </c>
      <c r="AS2979" s="4">
        <f t="shared" si="740"/>
        <v>5609</v>
      </c>
      <c r="AT2979">
        <v>1.00332639</v>
      </c>
      <c r="AU2979" s="4">
        <f t="shared" si="736"/>
        <v>1</v>
      </c>
      <c r="AV2979" s="4">
        <f t="shared" si="741"/>
        <v>5627.6577215099996</v>
      </c>
      <c r="AW2979" s="4">
        <v>0</v>
      </c>
      <c r="AX2979" s="4">
        <v>0</v>
      </c>
      <c r="AY2979" s="4">
        <v>80.53</v>
      </c>
      <c r="AZ2979" s="4">
        <f t="shared" si="742"/>
        <v>80.53</v>
      </c>
      <c r="BA2979" s="4">
        <f t="shared" si="743"/>
        <v>80.7978741867</v>
      </c>
      <c r="BB2979" s="4">
        <v>9.51</v>
      </c>
      <c r="BC2979" s="4">
        <v>12000</v>
      </c>
      <c r="BD2979">
        <v>2.1507221867399999</v>
      </c>
      <c r="BE2979" s="2">
        <v>0.11</v>
      </c>
      <c r="BF2979">
        <v>40</v>
      </c>
      <c r="BG2979">
        <f t="shared" si="737"/>
        <v>0.11171872670841716</v>
      </c>
      <c r="BH2979">
        <v>0.60797500000000004</v>
      </c>
      <c r="BI2979" s="4">
        <v>0.52800000000000002</v>
      </c>
      <c r="BJ2979" s="4">
        <v>0.17599999999999999</v>
      </c>
      <c r="BK2979" s="3">
        <f t="shared" si="744"/>
        <v>385500</v>
      </c>
      <c r="BL2979" s="3">
        <f t="shared" si="745"/>
        <v>72</v>
      </c>
      <c r="BM2979" s="3">
        <v>820.99999999999989</v>
      </c>
      <c r="BN2979" s="3">
        <v>738.9</v>
      </c>
      <c r="BO2979" s="3">
        <f t="shared" si="746"/>
        <v>82.099999999999909</v>
      </c>
      <c r="BP2979" s="3">
        <f t="shared" si="747"/>
        <v>22800</v>
      </c>
      <c r="BQ2979">
        <v>0.72</v>
      </c>
      <c r="BR2979">
        <v>0.59</v>
      </c>
      <c r="BS2979">
        <v>7.85</v>
      </c>
      <c r="BT2979">
        <f t="shared" si="738"/>
        <v>732.90000000000009</v>
      </c>
      <c r="BU2979" s="1">
        <f t="shared" si="739"/>
        <v>0.17429219913457628</v>
      </c>
      <c r="BV2979" s="1">
        <f t="shared" si="748"/>
        <v>0.20557324130986795</v>
      </c>
      <c r="BW2979">
        <f t="shared" si="749"/>
        <v>0.19662095120235296</v>
      </c>
      <c r="BX2979">
        <f t="shared" si="750"/>
        <v>0.21129640882824666</v>
      </c>
      <c r="BY2979">
        <f t="shared" si="751"/>
        <v>156.01659151449869</v>
      </c>
    </row>
    <row r="2980" spans="1:77" x14ac:dyDescent="0.2">
      <c r="A2980">
        <v>11</v>
      </c>
      <c r="B2980">
        <v>54037</v>
      </c>
      <c r="C2980" t="s">
        <v>853</v>
      </c>
      <c r="D2980">
        <v>54</v>
      </c>
      <c r="E2980" t="s">
        <v>856</v>
      </c>
      <c r="F2980" t="s">
        <v>857</v>
      </c>
      <c r="G2980" t="s">
        <v>249</v>
      </c>
      <c r="H2980">
        <v>37</v>
      </c>
      <c r="I2980">
        <v>8937</v>
      </c>
      <c r="J2980">
        <v>5836</v>
      </c>
      <c r="K2980">
        <v>363</v>
      </c>
      <c r="L2980">
        <v>2215</v>
      </c>
      <c r="M2980">
        <v>676</v>
      </c>
      <c r="N2980">
        <v>780</v>
      </c>
      <c r="O2980" s="3">
        <v>51793</v>
      </c>
      <c r="P2980" s="3">
        <v>72313.739019999994</v>
      </c>
      <c r="Q2980" s="3">
        <v>72616</v>
      </c>
      <c r="R2980" s="3">
        <v>101386.95329999999</v>
      </c>
      <c r="S2980" s="3">
        <v>3738.8</v>
      </c>
      <c r="T2980" s="3">
        <v>5220.1379999999999</v>
      </c>
      <c r="U2980" s="3">
        <v>45851</v>
      </c>
      <c r="V2980" s="3">
        <v>64017.478190000002</v>
      </c>
      <c r="W2980" s="3">
        <v>6900.9</v>
      </c>
      <c r="X2980" s="3">
        <v>9635.0835360000001</v>
      </c>
      <c r="Y2980" s="3">
        <v>658</v>
      </c>
      <c r="Z2980" s="3">
        <v>918.70407729999999</v>
      </c>
      <c r="AA2980">
        <v>4202</v>
      </c>
      <c r="AB2980">
        <v>3063</v>
      </c>
      <c r="AC2980">
        <v>259</v>
      </c>
      <c r="AD2980">
        <v>1605</v>
      </c>
      <c r="AE2980">
        <v>384</v>
      </c>
      <c r="AF2980">
        <v>416</v>
      </c>
      <c r="AG2980">
        <v>65</v>
      </c>
      <c r="AH2980">
        <v>22</v>
      </c>
      <c r="AI2980">
        <v>91</v>
      </c>
      <c r="AJ2980">
        <v>43</v>
      </c>
      <c r="AK2980">
        <v>14</v>
      </c>
      <c r="AL2980">
        <v>65</v>
      </c>
      <c r="AM2980">
        <v>88</v>
      </c>
      <c r="AN2980">
        <v>35</v>
      </c>
      <c r="AO2980">
        <v>117</v>
      </c>
      <c r="AP2980">
        <v>382</v>
      </c>
      <c r="AQ2980">
        <v>0</v>
      </c>
      <c r="AR2980" s="4">
        <v>5227</v>
      </c>
      <c r="AS2980" s="4">
        <f t="shared" si="740"/>
        <v>5609</v>
      </c>
      <c r="AT2980">
        <v>1.0970728000000001</v>
      </c>
      <c r="AU2980" s="4">
        <f t="shared" si="736"/>
        <v>1</v>
      </c>
      <c r="AV2980" s="4">
        <f t="shared" si="741"/>
        <v>6153.4813352000001</v>
      </c>
      <c r="AW2980" s="4">
        <v>0</v>
      </c>
      <c r="AX2980" s="4">
        <v>0</v>
      </c>
      <c r="AY2980" s="4">
        <v>80.53</v>
      </c>
      <c r="AZ2980" s="4">
        <f t="shared" si="742"/>
        <v>80.53</v>
      </c>
      <c r="BA2980" s="4">
        <f t="shared" si="743"/>
        <v>88.347272584000009</v>
      </c>
      <c r="BB2980" s="4">
        <v>9.51</v>
      </c>
      <c r="BC2980" s="4">
        <v>12000</v>
      </c>
      <c r="BD2980">
        <v>2.4732641975099998</v>
      </c>
      <c r="BE2980" s="2">
        <v>0.11</v>
      </c>
      <c r="BF2980">
        <v>40</v>
      </c>
      <c r="BG2980">
        <f t="shared" si="737"/>
        <v>0.11171872670841716</v>
      </c>
      <c r="BH2980">
        <v>0.60797500000000004</v>
      </c>
      <c r="BI2980" s="4">
        <v>0.52800000000000002</v>
      </c>
      <c r="BJ2980" s="4">
        <v>0.17599999999999999</v>
      </c>
      <c r="BK2980" s="3">
        <f t="shared" si="744"/>
        <v>385500</v>
      </c>
      <c r="BL2980" s="3">
        <f t="shared" si="745"/>
        <v>72</v>
      </c>
      <c r="BM2980" s="3">
        <v>820.99999999999989</v>
      </c>
      <c r="BN2980" s="3">
        <v>738.9</v>
      </c>
      <c r="BO2980" s="3">
        <f t="shared" si="746"/>
        <v>82.099999999999909</v>
      </c>
      <c r="BP2980" s="3">
        <f t="shared" si="747"/>
        <v>22800</v>
      </c>
      <c r="BQ2980">
        <v>0.72</v>
      </c>
      <c r="BR2980">
        <v>0.59</v>
      </c>
      <c r="BS2980">
        <v>7.85</v>
      </c>
      <c r="BT2980">
        <f t="shared" si="738"/>
        <v>732.90000000000009</v>
      </c>
      <c r="BU2980" s="1">
        <f t="shared" si="739"/>
        <v>0.19061021982347967</v>
      </c>
      <c r="BV2980" s="1">
        <f t="shared" si="748"/>
        <v>0.24136744134002136</v>
      </c>
      <c r="BW2980">
        <f t="shared" si="749"/>
        <v>0.23241515123250636</v>
      </c>
      <c r="BX2980">
        <f t="shared" si="750"/>
        <v>0.24709060885840006</v>
      </c>
      <c r="BY2980">
        <f t="shared" si="751"/>
        <v>156.01659151449869</v>
      </c>
    </row>
    <row r="2981" spans="1:77" x14ac:dyDescent="0.2">
      <c r="A2981">
        <v>11</v>
      </c>
      <c r="B2981">
        <v>54039</v>
      </c>
      <c r="C2981" t="s">
        <v>853</v>
      </c>
      <c r="D2981">
        <v>54</v>
      </c>
      <c r="E2981" t="s">
        <v>856</v>
      </c>
      <c r="F2981" t="s">
        <v>857</v>
      </c>
      <c r="G2981" t="s">
        <v>926</v>
      </c>
      <c r="H2981">
        <v>39</v>
      </c>
      <c r="I2981">
        <v>6359</v>
      </c>
      <c r="J2981">
        <v>3046</v>
      </c>
      <c r="K2981">
        <v>187</v>
      </c>
      <c r="L2981">
        <v>1706</v>
      </c>
      <c r="M2981">
        <v>358</v>
      </c>
      <c r="N2981">
        <v>399</v>
      </c>
      <c r="O2981" s="3">
        <v>17505</v>
      </c>
      <c r="P2981" s="3">
        <v>24440.600109999999</v>
      </c>
      <c r="Q2981" s="3">
        <v>42047</v>
      </c>
      <c r="R2981" s="3">
        <v>58706.307500000003</v>
      </c>
      <c r="S2981" s="3">
        <v>1748.7</v>
      </c>
      <c r="T2981" s="3">
        <v>2441.5468390000001</v>
      </c>
      <c r="U2981" s="3">
        <v>42462</v>
      </c>
      <c r="V2981" s="3">
        <v>59285.733330000003</v>
      </c>
      <c r="W2981" s="3">
        <v>3959.1</v>
      </c>
      <c r="X2981" s="3">
        <v>5527.7223590000003</v>
      </c>
      <c r="Y2981" s="3">
        <v>346</v>
      </c>
      <c r="Z2981" s="3">
        <v>483.08755430000002</v>
      </c>
      <c r="AA2981">
        <v>2647</v>
      </c>
      <c r="AB2981">
        <v>1613</v>
      </c>
      <c r="AC2981">
        <v>193</v>
      </c>
      <c r="AD2981">
        <v>1300</v>
      </c>
      <c r="AE2981">
        <v>222</v>
      </c>
      <c r="AF2981">
        <v>220</v>
      </c>
      <c r="AG2981">
        <v>65</v>
      </c>
      <c r="AH2981">
        <v>22</v>
      </c>
      <c r="AI2981">
        <v>91</v>
      </c>
      <c r="AJ2981">
        <v>43</v>
      </c>
      <c r="AK2981">
        <v>14</v>
      </c>
      <c r="AL2981">
        <v>65</v>
      </c>
      <c r="AM2981">
        <v>88</v>
      </c>
      <c r="AN2981">
        <v>35</v>
      </c>
      <c r="AO2981">
        <v>117</v>
      </c>
      <c r="AP2981">
        <v>382</v>
      </c>
      <c r="AQ2981">
        <v>0</v>
      </c>
      <c r="AR2981" s="4">
        <v>5227</v>
      </c>
      <c r="AS2981" s="4">
        <f t="shared" si="740"/>
        <v>5609</v>
      </c>
      <c r="AT2981">
        <v>0.99579241600000001</v>
      </c>
      <c r="AU2981" s="4">
        <f t="shared" si="736"/>
        <v>1</v>
      </c>
      <c r="AV2981" s="4">
        <f t="shared" si="741"/>
        <v>5585.3996613440004</v>
      </c>
      <c r="AW2981" s="4">
        <v>0</v>
      </c>
      <c r="AX2981" s="4">
        <v>0</v>
      </c>
      <c r="AY2981" s="4">
        <v>80.53</v>
      </c>
      <c r="AZ2981" s="4">
        <f t="shared" si="742"/>
        <v>80.53</v>
      </c>
      <c r="BA2981" s="4">
        <f t="shared" si="743"/>
        <v>80.191163260479996</v>
      </c>
      <c r="BB2981" s="4">
        <v>9.51</v>
      </c>
      <c r="BC2981" s="4">
        <v>12000</v>
      </c>
      <c r="BD2981">
        <v>2.2298592773100001</v>
      </c>
      <c r="BE2981" s="2">
        <v>0.11</v>
      </c>
      <c r="BF2981">
        <v>40</v>
      </c>
      <c r="BG2981">
        <f t="shared" si="737"/>
        <v>0.11171872670841716</v>
      </c>
      <c r="BH2981">
        <v>0.60797500000000004</v>
      </c>
      <c r="BI2981" s="4">
        <v>0.52800000000000002</v>
      </c>
      <c r="BJ2981" s="4">
        <v>0.17599999999999999</v>
      </c>
      <c r="BK2981" s="3">
        <f t="shared" si="744"/>
        <v>385500</v>
      </c>
      <c r="BL2981" s="3">
        <f t="shared" si="745"/>
        <v>72</v>
      </c>
      <c r="BM2981" s="3">
        <v>820.99999999999989</v>
      </c>
      <c r="BN2981" s="3">
        <v>738.9</v>
      </c>
      <c r="BO2981" s="3">
        <f t="shared" si="746"/>
        <v>82.099999999999909</v>
      </c>
      <c r="BP2981" s="3">
        <f t="shared" si="747"/>
        <v>22800</v>
      </c>
      <c r="BQ2981">
        <v>0.72</v>
      </c>
      <c r="BR2981">
        <v>0.59</v>
      </c>
      <c r="BS2981">
        <v>7.85</v>
      </c>
      <c r="BT2981">
        <f t="shared" si="738"/>
        <v>732.90000000000009</v>
      </c>
      <c r="BU2981" s="1">
        <f t="shared" si="739"/>
        <v>0.17424149374266118</v>
      </c>
      <c r="BV2981" s="1">
        <f t="shared" si="748"/>
        <v>0.21110116118573888</v>
      </c>
      <c r="BW2981">
        <f t="shared" si="749"/>
        <v>0.20214887107822388</v>
      </c>
      <c r="BX2981">
        <f t="shared" si="750"/>
        <v>0.21682432870411758</v>
      </c>
      <c r="BY2981">
        <f t="shared" si="751"/>
        <v>156.01659151449869</v>
      </c>
    </row>
    <row r="2982" spans="1:77" x14ac:dyDescent="0.2">
      <c r="A2982">
        <v>11</v>
      </c>
      <c r="B2982">
        <v>54041</v>
      </c>
      <c r="C2982" t="s">
        <v>853</v>
      </c>
      <c r="D2982">
        <v>54</v>
      </c>
      <c r="E2982" t="s">
        <v>856</v>
      </c>
      <c r="F2982" t="s">
        <v>857</v>
      </c>
      <c r="G2982" t="s">
        <v>716</v>
      </c>
      <c r="H2982">
        <v>41</v>
      </c>
      <c r="I2982">
        <v>2336</v>
      </c>
      <c r="J2982">
        <v>2038</v>
      </c>
      <c r="K2982">
        <v>165</v>
      </c>
      <c r="L2982">
        <v>1401</v>
      </c>
      <c r="M2982">
        <v>251</v>
      </c>
      <c r="N2982">
        <v>287</v>
      </c>
      <c r="O2982" s="3">
        <v>22385</v>
      </c>
      <c r="P2982" s="3">
        <v>31254.089319999999</v>
      </c>
      <c r="Q2982" s="3">
        <v>31128</v>
      </c>
      <c r="R2982" s="3">
        <v>43461.125410000001</v>
      </c>
      <c r="S2982" s="3">
        <v>1855.1</v>
      </c>
      <c r="T2982" s="3">
        <v>2590.103243</v>
      </c>
      <c r="U2982" s="3">
        <v>31744</v>
      </c>
      <c r="V2982" s="3">
        <v>44321.188800000004</v>
      </c>
      <c r="W2982" s="3">
        <v>2942.4</v>
      </c>
      <c r="X2982" s="3">
        <v>4108.1989009999998</v>
      </c>
      <c r="Y2982" s="3">
        <v>270</v>
      </c>
      <c r="Z2982" s="3">
        <v>376.9758372</v>
      </c>
      <c r="AA2982">
        <v>1777</v>
      </c>
      <c r="AB2982">
        <v>1566</v>
      </c>
      <c r="AC2982">
        <v>195</v>
      </c>
      <c r="AD2982">
        <v>1289</v>
      </c>
      <c r="AE2982">
        <v>220</v>
      </c>
      <c r="AF2982">
        <v>221</v>
      </c>
      <c r="AG2982">
        <v>65</v>
      </c>
      <c r="AH2982">
        <v>22</v>
      </c>
      <c r="AI2982">
        <v>91</v>
      </c>
      <c r="AJ2982">
        <v>43</v>
      </c>
      <c r="AK2982">
        <v>14</v>
      </c>
      <c r="AL2982">
        <v>65</v>
      </c>
      <c r="AM2982">
        <v>88</v>
      </c>
      <c r="AN2982">
        <v>35</v>
      </c>
      <c r="AO2982">
        <v>117</v>
      </c>
      <c r="AP2982">
        <v>382</v>
      </c>
      <c r="AQ2982">
        <v>0</v>
      </c>
      <c r="AR2982" s="4">
        <v>5227</v>
      </c>
      <c r="AS2982" s="4">
        <f t="shared" si="740"/>
        <v>5609</v>
      </c>
      <c r="AT2982">
        <v>1.0205944659999999</v>
      </c>
      <c r="AU2982" s="4">
        <f t="shared" si="736"/>
        <v>1</v>
      </c>
      <c r="AV2982" s="4">
        <f t="shared" si="741"/>
        <v>5724.5143597939996</v>
      </c>
      <c r="AW2982" s="4">
        <v>0</v>
      </c>
      <c r="AX2982" s="4">
        <v>0</v>
      </c>
      <c r="AY2982" s="4">
        <v>80.53</v>
      </c>
      <c r="AZ2982" s="4">
        <f t="shared" si="742"/>
        <v>80.53</v>
      </c>
      <c r="BA2982" s="4">
        <f t="shared" si="743"/>
        <v>82.188472346979992</v>
      </c>
      <c r="BB2982" s="4">
        <v>9.51</v>
      </c>
      <c r="BC2982" s="4">
        <v>12000</v>
      </c>
      <c r="BD2982">
        <v>2.3436817508800001</v>
      </c>
      <c r="BE2982" s="2">
        <v>0.11</v>
      </c>
      <c r="BF2982">
        <v>40</v>
      </c>
      <c r="BG2982">
        <f t="shared" si="737"/>
        <v>0.11171872670841716</v>
      </c>
      <c r="BH2982">
        <v>0.60797500000000004</v>
      </c>
      <c r="BI2982" s="4">
        <v>0.52800000000000002</v>
      </c>
      <c r="BJ2982" s="4">
        <v>0.17599999999999999</v>
      </c>
      <c r="BK2982" s="3">
        <f t="shared" si="744"/>
        <v>385500</v>
      </c>
      <c r="BL2982" s="3">
        <f t="shared" si="745"/>
        <v>72</v>
      </c>
      <c r="BM2982" s="3">
        <v>820.99999999999989</v>
      </c>
      <c r="BN2982" s="3">
        <v>738.9</v>
      </c>
      <c r="BO2982" s="3">
        <f t="shared" si="746"/>
        <v>82.099999999999909</v>
      </c>
      <c r="BP2982" s="3">
        <f t="shared" si="747"/>
        <v>22800</v>
      </c>
      <c r="BQ2982">
        <v>0.72</v>
      </c>
      <c r="BR2982">
        <v>0.59</v>
      </c>
      <c r="BS2982">
        <v>7.85</v>
      </c>
      <c r="BT2982">
        <f t="shared" si="738"/>
        <v>732.90000000000009</v>
      </c>
      <c r="BU2982" s="1">
        <f t="shared" si="739"/>
        <v>0.17890054476533701</v>
      </c>
      <c r="BV2982" s="1">
        <f t="shared" si="748"/>
        <v>0.2099470222457247</v>
      </c>
      <c r="BW2982">
        <f t="shared" si="749"/>
        <v>0.2009947321382097</v>
      </c>
      <c r="BX2982">
        <f t="shared" si="750"/>
        <v>0.2156701897641034</v>
      </c>
      <c r="BY2982">
        <f t="shared" si="751"/>
        <v>156.01659151449869</v>
      </c>
    </row>
    <row r="2983" spans="1:77" x14ac:dyDescent="0.2">
      <c r="A2983">
        <v>11</v>
      </c>
      <c r="B2983">
        <v>54043</v>
      </c>
      <c r="C2983" t="s">
        <v>853</v>
      </c>
      <c r="D2983">
        <v>54</v>
      </c>
      <c r="E2983" t="s">
        <v>856</v>
      </c>
      <c r="F2983" t="s">
        <v>857</v>
      </c>
      <c r="G2983" t="s">
        <v>283</v>
      </c>
      <c r="H2983">
        <v>43</v>
      </c>
      <c r="I2983">
        <v>4604</v>
      </c>
      <c r="J2983">
        <v>2309</v>
      </c>
      <c r="K2983">
        <v>181</v>
      </c>
      <c r="L2983">
        <v>1396</v>
      </c>
      <c r="M2983">
        <v>277</v>
      </c>
      <c r="N2983">
        <v>310</v>
      </c>
      <c r="O2983" s="3">
        <v>18074</v>
      </c>
      <c r="P2983" s="3">
        <v>25235.04178</v>
      </c>
      <c r="Q2983" s="3">
        <v>31941</v>
      </c>
      <c r="R2983" s="3">
        <v>44596.241540000003</v>
      </c>
      <c r="S2983" s="3">
        <v>1746.3</v>
      </c>
      <c r="T2983" s="3">
        <v>2438.1959419999998</v>
      </c>
      <c r="U2983" s="3">
        <v>33188</v>
      </c>
      <c r="V2983" s="3">
        <v>46337.311419999998</v>
      </c>
      <c r="W2983" s="3">
        <v>3006.7</v>
      </c>
      <c r="X2983" s="3">
        <v>4197.974999</v>
      </c>
      <c r="Y2983" s="3">
        <v>274</v>
      </c>
      <c r="Z2983" s="3">
        <v>382.56066440000001</v>
      </c>
      <c r="AA2983">
        <v>2316</v>
      </c>
      <c r="AB2983">
        <v>1455</v>
      </c>
      <c r="AC2983">
        <v>192</v>
      </c>
      <c r="AD2983">
        <v>1225</v>
      </c>
      <c r="AE2983">
        <v>206</v>
      </c>
      <c r="AF2983">
        <v>202</v>
      </c>
      <c r="AG2983">
        <v>65</v>
      </c>
      <c r="AH2983">
        <v>22</v>
      </c>
      <c r="AI2983">
        <v>91</v>
      </c>
      <c r="AJ2983">
        <v>43</v>
      </c>
      <c r="AK2983">
        <v>14</v>
      </c>
      <c r="AL2983">
        <v>65</v>
      </c>
      <c r="AM2983">
        <v>88</v>
      </c>
      <c r="AN2983">
        <v>35</v>
      </c>
      <c r="AO2983">
        <v>117</v>
      </c>
      <c r="AP2983">
        <v>382</v>
      </c>
      <c r="AQ2983">
        <v>0</v>
      </c>
      <c r="AR2983" s="4">
        <v>5227</v>
      </c>
      <c r="AS2983" s="4">
        <f t="shared" si="740"/>
        <v>5609</v>
      </c>
      <c r="AT2983">
        <v>0.98313126799999995</v>
      </c>
      <c r="AU2983" s="4">
        <f t="shared" si="736"/>
        <v>1</v>
      </c>
      <c r="AV2983" s="4">
        <f t="shared" si="741"/>
        <v>5514.3832822119994</v>
      </c>
      <c r="AW2983" s="4">
        <v>0</v>
      </c>
      <c r="AX2983" s="4">
        <v>0</v>
      </c>
      <c r="AY2983" s="4">
        <v>80.53</v>
      </c>
      <c r="AZ2983" s="4">
        <f t="shared" si="742"/>
        <v>80.53</v>
      </c>
      <c r="BA2983" s="4">
        <f t="shared" si="743"/>
        <v>79.171561012040002</v>
      </c>
      <c r="BB2983" s="4">
        <v>9.51</v>
      </c>
      <c r="BC2983" s="4">
        <v>12000</v>
      </c>
      <c r="BD2983">
        <v>2.2259500832199999</v>
      </c>
      <c r="BE2983" s="2">
        <v>0.11</v>
      </c>
      <c r="BF2983">
        <v>40</v>
      </c>
      <c r="BG2983">
        <f t="shared" si="737"/>
        <v>0.11171872670841716</v>
      </c>
      <c r="BH2983">
        <v>0.60797500000000004</v>
      </c>
      <c r="BI2983" s="4">
        <v>0.52800000000000002</v>
      </c>
      <c r="BJ2983" s="4">
        <v>0.17599999999999999</v>
      </c>
      <c r="BK2983" s="3">
        <f t="shared" si="744"/>
        <v>385500</v>
      </c>
      <c r="BL2983" s="3">
        <f t="shared" si="745"/>
        <v>72</v>
      </c>
      <c r="BM2983" s="3">
        <v>820.99999999999989</v>
      </c>
      <c r="BN2983" s="3">
        <v>738.9</v>
      </c>
      <c r="BO2983" s="3">
        <f t="shared" si="746"/>
        <v>82.099999999999909</v>
      </c>
      <c r="BP2983" s="3">
        <f t="shared" si="747"/>
        <v>22800</v>
      </c>
      <c r="BQ2983">
        <v>0.72</v>
      </c>
      <c r="BR2983">
        <v>0.59</v>
      </c>
      <c r="BS2983">
        <v>7.85</v>
      </c>
      <c r="BT2983">
        <f t="shared" si="738"/>
        <v>732.90000000000009</v>
      </c>
      <c r="BU2983" s="1">
        <f t="shared" si="739"/>
        <v>0.1725134539773249</v>
      </c>
      <c r="BV2983" s="1">
        <f t="shared" si="748"/>
        <v>0.20403411651695058</v>
      </c>
      <c r="BW2983">
        <f t="shared" si="749"/>
        <v>0.19508182640943558</v>
      </c>
      <c r="BX2983">
        <f t="shared" si="750"/>
        <v>0.20975728403532928</v>
      </c>
      <c r="BY2983">
        <f t="shared" si="751"/>
        <v>156.01659151449869</v>
      </c>
    </row>
    <row r="2984" spans="1:77" x14ac:dyDescent="0.2">
      <c r="A2984">
        <v>11</v>
      </c>
      <c r="B2984">
        <v>54045</v>
      </c>
      <c r="C2984" t="s">
        <v>853</v>
      </c>
      <c r="D2984">
        <v>54</v>
      </c>
      <c r="E2984" t="s">
        <v>856</v>
      </c>
      <c r="F2984" t="s">
        <v>857</v>
      </c>
      <c r="G2984" t="s">
        <v>443</v>
      </c>
      <c r="H2984">
        <v>45</v>
      </c>
      <c r="I2984">
        <v>4604</v>
      </c>
      <c r="J2984">
        <v>2346</v>
      </c>
      <c r="K2984">
        <v>169</v>
      </c>
      <c r="L2984">
        <v>1444</v>
      </c>
      <c r="M2984">
        <v>278</v>
      </c>
      <c r="N2984">
        <v>322</v>
      </c>
      <c r="O2984" s="3">
        <v>15812</v>
      </c>
      <c r="P2984" s="3">
        <v>22076.82199</v>
      </c>
      <c r="Q2984" s="3">
        <v>32767</v>
      </c>
      <c r="R2984" s="3">
        <v>45749.50836</v>
      </c>
      <c r="S2984" s="3">
        <v>1747.9</v>
      </c>
      <c r="T2984" s="3">
        <v>2440.429873</v>
      </c>
      <c r="U2984" s="3">
        <v>34733</v>
      </c>
      <c r="V2984" s="3">
        <v>48494.450940000002</v>
      </c>
      <c r="W2984" s="3">
        <v>3081.7</v>
      </c>
      <c r="X2984" s="3">
        <v>4302.690509</v>
      </c>
      <c r="Y2984" s="3">
        <v>283</v>
      </c>
      <c r="Z2984" s="3">
        <v>395.12652559999998</v>
      </c>
      <c r="AA2984">
        <v>2181</v>
      </c>
      <c r="AB2984">
        <v>1432</v>
      </c>
      <c r="AC2984">
        <v>192</v>
      </c>
      <c r="AD2984">
        <v>1228</v>
      </c>
      <c r="AE2984">
        <v>201</v>
      </c>
      <c r="AF2984">
        <v>199</v>
      </c>
      <c r="AG2984">
        <v>65</v>
      </c>
      <c r="AH2984">
        <v>22</v>
      </c>
      <c r="AI2984">
        <v>91</v>
      </c>
      <c r="AJ2984">
        <v>43</v>
      </c>
      <c r="AK2984">
        <v>14</v>
      </c>
      <c r="AL2984">
        <v>65</v>
      </c>
      <c r="AM2984">
        <v>88</v>
      </c>
      <c r="AN2984">
        <v>35</v>
      </c>
      <c r="AO2984">
        <v>117</v>
      </c>
      <c r="AP2984">
        <v>382</v>
      </c>
      <c r="AQ2984">
        <v>0</v>
      </c>
      <c r="AR2984" s="4">
        <v>5227</v>
      </c>
      <c r="AS2984" s="4">
        <f t="shared" si="740"/>
        <v>5609</v>
      </c>
      <c r="AT2984">
        <v>0.97894000299999995</v>
      </c>
      <c r="AU2984" s="4">
        <f t="shared" si="736"/>
        <v>1</v>
      </c>
      <c r="AV2984" s="4">
        <f t="shared" si="741"/>
        <v>5490.8744768269999</v>
      </c>
      <c r="AW2984" s="4">
        <v>0</v>
      </c>
      <c r="AX2984" s="4">
        <v>0</v>
      </c>
      <c r="AY2984" s="4">
        <v>80.53</v>
      </c>
      <c r="AZ2984" s="4">
        <f t="shared" si="742"/>
        <v>80.53</v>
      </c>
      <c r="BA2984" s="4">
        <f t="shared" si="743"/>
        <v>78.834038441589996</v>
      </c>
      <c r="BB2984" s="4">
        <v>9.51</v>
      </c>
      <c r="BC2984" s="4">
        <v>12000</v>
      </c>
      <c r="BD2984">
        <v>2.28079720225</v>
      </c>
      <c r="BE2984" s="2">
        <v>0.11</v>
      </c>
      <c r="BF2984">
        <v>40</v>
      </c>
      <c r="BG2984">
        <f t="shared" si="737"/>
        <v>0.11171872670841716</v>
      </c>
      <c r="BH2984">
        <v>0.60797500000000004</v>
      </c>
      <c r="BI2984" s="4">
        <v>0.52800000000000002</v>
      </c>
      <c r="BJ2984" s="4">
        <v>0.17599999999999999</v>
      </c>
      <c r="BK2984" s="3">
        <f t="shared" si="744"/>
        <v>385500</v>
      </c>
      <c r="BL2984" s="3">
        <f t="shared" si="745"/>
        <v>72</v>
      </c>
      <c r="BM2984" s="3">
        <v>820.99999999999989</v>
      </c>
      <c r="BN2984" s="3">
        <v>738.9</v>
      </c>
      <c r="BO2984" s="3">
        <f t="shared" si="746"/>
        <v>82.099999999999909</v>
      </c>
      <c r="BP2984" s="3">
        <f t="shared" si="747"/>
        <v>22800</v>
      </c>
      <c r="BQ2984">
        <v>0.72</v>
      </c>
      <c r="BR2984">
        <v>0.59</v>
      </c>
      <c r="BS2984">
        <v>7.85</v>
      </c>
      <c r="BT2984">
        <f t="shared" si="738"/>
        <v>732.90000000000009</v>
      </c>
      <c r="BU2984" s="1">
        <f t="shared" si="739"/>
        <v>0.17261510912978806</v>
      </c>
      <c r="BV2984" s="1">
        <f t="shared" si="748"/>
        <v>0.20467092712688975</v>
      </c>
      <c r="BW2984">
        <f t="shared" si="749"/>
        <v>0.19571863701937475</v>
      </c>
      <c r="BX2984">
        <f t="shared" si="750"/>
        <v>0.21039409464526845</v>
      </c>
      <c r="BY2984">
        <f t="shared" si="751"/>
        <v>156.01659151449869</v>
      </c>
    </row>
    <row r="2985" spans="1:77" x14ac:dyDescent="0.2">
      <c r="A2985">
        <v>11</v>
      </c>
      <c r="B2985">
        <v>54047</v>
      </c>
      <c r="C2985" t="s">
        <v>853</v>
      </c>
      <c r="D2985">
        <v>54</v>
      </c>
      <c r="E2985" t="s">
        <v>856</v>
      </c>
      <c r="F2985" t="s">
        <v>857</v>
      </c>
      <c r="G2985" t="s">
        <v>969</v>
      </c>
      <c r="H2985">
        <v>47</v>
      </c>
      <c r="I2985">
        <v>2934</v>
      </c>
      <c r="J2985">
        <v>2288</v>
      </c>
      <c r="K2985">
        <v>171</v>
      </c>
      <c r="L2985">
        <v>1487</v>
      </c>
      <c r="M2985">
        <v>274</v>
      </c>
      <c r="N2985">
        <v>327</v>
      </c>
      <c r="O2985" s="3">
        <v>24385</v>
      </c>
      <c r="P2985" s="3">
        <v>34046.502919999999</v>
      </c>
      <c r="Q2985" s="3">
        <v>32483</v>
      </c>
      <c r="R2985" s="3">
        <v>45352.985630000003</v>
      </c>
      <c r="S2985" s="3">
        <v>1745.1</v>
      </c>
      <c r="T2985" s="3">
        <v>2436.5204939999999</v>
      </c>
      <c r="U2985" s="3">
        <v>33207</v>
      </c>
      <c r="V2985" s="3">
        <v>46363.839350000002</v>
      </c>
      <c r="W2985" s="3">
        <v>3044.5</v>
      </c>
      <c r="X2985" s="3">
        <v>4250.7516159999996</v>
      </c>
      <c r="Y2985" s="3">
        <v>286</v>
      </c>
      <c r="Z2985" s="3">
        <v>399.31514600000003</v>
      </c>
      <c r="AA2985">
        <v>1673</v>
      </c>
      <c r="AB2985">
        <v>1410</v>
      </c>
      <c r="AC2985">
        <v>197</v>
      </c>
      <c r="AD2985">
        <v>1220</v>
      </c>
      <c r="AE2985">
        <v>198</v>
      </c>
      <c r="AF2985">
        <v>199</v>
      </c>
      <c r="AG2985">
        <v>65</v>
      </c>
      <c r="AH2985">
        <v>22</v>
      </c>
      <c r="AI2985">
        <v>91</v>
      </c>
      <c r="AJ2985">
        <v>43</v>
      </c>
      <c r="AK2985">
        <v>14</v>
      </c>
      <c r="AL2985">
        <v>65</v>
      </c>
      <c r="AM2985">
        <v>88</v>
      </c>
      <c r="AN2985">
        <v>35</v>
      </c>
      <c r="AO2985">
        <v>117</v>
      </c>
      <c r="AP2985">
        <v>382</v>
      </c>
      <c r="AQ2985">
        <v>0</v>
      </c>
      <c r="AR2985" s="4">
        <v>5227</v>
      </c>
      <c r="AS2985" s="4">
        <f t="shared" si="740"/>
        <v>5609</v>
      </c>
      <c r="AT2985">
        <v>0.98107924400000002</v>
      </c>
      <c r="AU2985" s="4">
        <f t="shared" si="736"/>
        <v>1</v>
      </c>
      <c r="AV2985" s="4">
        <f t="shared" si="741"/>
        <v>5502.8734795959999</v>
      </c>
      <c r="AW2985" s="4">
        <v>0</v>
      </c>
      <c r="AX2985" s="4">
        <v>0</v>
      </c>
      <c r="AY2985" s="4">
        <v>80.53</v>
      </c>
      <c r="AZ2985" s="4">
        <f t="shared" si="742"/>
        <v>80.53</v>
      </c>
      <c r="BA2985" s="4">
        <f t="shared" si="743"/>
        <v>79.006311519320008</v>
      </c>
      <c r="BB2985" s="4">
        <v>9.51</v>
      </c>
      <c r="BC2985" s="4">
        <v>12000</v>
      </c>
      <c r="BD2985">
        <v>2.3688448584400001</v>
      </c>
      <c r="BE2985" s="2">
        <v>0.11</v>
      </c>
      <c r="BF2985">
        <v>40</v>
      </c>
      <c r="BG2985">
        <f t="shared" si="737"/>
        <v>0.11171872670841716</v>
      </c>
      <c r="BH2985">
        <v>0.60797500000000004</v>
      </c>
      <c r="BI2985" s="4">
        <v>0.52800000000000002</v>
      </c>
      <c r="BJ2985" s="4">
        <v>0.17599999999999999</v>
      </c>
      <c r="BK2985" s="3">
        <f t="shared" si="744"/>
        <v>385500</v>
      </c>
      <c r="BL2985" s="3">
        <f t="shared" si="745"/>
        <v>72</v>
      </c>
      <c r="BM2985" s="3">
        <v>820.99999999999989</v>
      </c>
      <c r="BN2985" s="3">
        <v>738.9</v>
      </c>
      <c r="BO2985" s="3">
        <f t="shared" si="746"/>
        <v>82.099999999999909</v>
      </c>
      <c r="BP2985" s="3">
        <f t="shared" si="747"/>
        <v>22800</v>
      </c>
      <c r="BQ2985">
        <v>0.72</v>
      </c>
      <c r="BR2985">
        <v>0.59</v>
      </c>
      <c r="BS2985">
        <v>7.85</v>
      </c>
      <c r="BT2985">
        <f t="shared" si="738"/>
        <v>732.90000000000009</v>
      </c>
      <c r="BU2985" s="1">
        <f t="shared" si="739"/>
        <v>0.17395572641735493</v>
      </c>
      <c r="BV2985" s="1">
        <f t="shared" si="748"/>
        <v>0.20570755221647463</v>
      </c>
      <c r="BW2985">
        <f t="shared" si="749"/>
        <v>0.19675526210895963</v>
      </c>
      <c r="BX2985">
        <f t="shared" si="750"/>
        <v>0.21143071973485333</v>
      </c>
      <c r="BY2985">
        <f t="shared" si="751"/>
        <v>156.01659151449869</v>
      </c>
    </row>
    <row r="2986" spans="1:77" x14ac:dyDescent="0.2">
      <c r="A2986">
        <v>11</v>
      </c>
      <c r="B2986">
        <v>54049</v>
      </c>
      <c r="C2986" t="s">
        <v>853</v>
      </c>
      <c r="D2986">
        <v>54</v>
      </c>
      <c r="E2986" t="s">
        <v>856</v>
      </c>
      <c r="F2986" t="s">
        <v>857</v>
      </c>
      <c r="G2986" t="s">
        <v>223</v>
      </c>
      <c r="H2986">
        <v>49</v>
      </c>
      <c r="I2986">
        <v>5146</v>
      </c>
      <c r="J2986">
        <v>3452</v>
      </c>
      <c r="K2986">
        <v>226</v>
      </c>
      <c r="L2986">
        <v>1738</v>
      </c>
      <c r="M2986">
        <v>406</v>
      </c>
      <c r="N2986">
        <v>455</v>
      </c>
      <c r="O2986" s="3">
        <v>28944</v>
      </c>
      <c r="P2986" s="3">
        <v>40411.80975</v>
      </c>
      <c r="Q2986" s="3">
        <v>49338</v>
      </c>
      <c r="R2986" s="3">
        <v>68886.051309999995</v>
      </c>
      <c r="S2986" s="3">
        <v>1932.9</v>
      </c>
      <c r="T2986" s="3">
        <v>2698.7281320000002</v>
      </c>
      <c r="U2986" s="3">
        <v>39873</v>
      </c>
      <c r="V2986" s="3">
        <v>55670.953909999997</v>
      </c>
      <c r="W2986" s="3">
        <v>4676.1000000000004</v>
      </c>
      <c r="X2986" s="3">
        <v>6528.8026380000001</v>
      </c>
      <c r="Y2986" s="3">
        <v>400</v>
      </c>
      <c r="Z2986" s="3">
        <v>558.48272169999996</v>
      </c>
      <c r="AA2986">
        <v>2605</v>
      </c>
      <c r="AB2986">
        <v>2026</v>
      </c>
      <c r="AC2986">
        <v>211</v>
      </c>
      <c r="AD2986">
        <v>1409</v>
      </c>
      <c r="AE2986">
        <v>269</v>
      </c>
      <c r="AF2986">
        <v>276</v>
      </c>
      <c r="AG2986">
        <v>65</v>
      </c>
      <c r="AH2986">
        <v>22</v>
      </c>
      <c r="AI2986">
        <v>91</v>
      </c>
      <c r="AJ2986">
        <v>43</v>
      </c>
      <c r="AK2986">
        <v>14</v>
      </c>
      <c r="AL2986">
        <v>65</v>
      </c>
      <c r="AM2986">
        <v>88</v>
      </c>
      <c r="AN2986">
        <v>35</v>
      </c>
      <c r="AO2986">
        <v>117</v>
      </c>
      <c r="AP2986">
        <v>382</v>
      </c>
      <c r="AQ2986">
        <v>0</v>
      </c>
      <c r="AR2986" s="4">
        <v>5227</v>
      </c>
      <c r="AS2986" s="4">
        <f t="shared" si="740"/>
        <v>5609</v>
      </c>
      <c r="AT2986">
        <v>1.0298875439999999</v>
      </c>
      <c r="AU2986" s="4">
        <f t="shared" si="736"/>
        <v>1</v>
      </c>
      <c r="AV2986" s="4">
        <f t="shared" si="741"/>
        <v>5776.6392342959998</v>
      </c>
      <c r="AW2986" s="4">
        <v>0</v>
      </c>
      <c r="AX2986" s="4">
        <v>0</v>
      </c>
      <c r="AY2986" s="4">
        <v>80.53</v>
      </c>
      <c r="AZ2986" s="4">
        <f t="shared" si="742"/>
        <v>80.53</v>
      </c>
      <c r="BA2986" s="4">
        <f t="shared" si="743"/>
        <v>82.936843918319994</v>
      </c>
      <c r="BB2986" s="4">
        <v>9.51</v>
      </c>
      <c r="BC2986" s="4">
        <v>12000</v>
      </c>
      <c r="BD2986">
        <v>2.47803531441</v>
      </c>
      <c r="BE2986" s="2">
        <v>0.11</v>
      </c>
      <c r="BF2986">
        <v>40</v>
      </c>
      <c r="BG2986">
        <f t="shared" si="737"/>
        <v>0.11171872670841716</v>
      </c>
      <c r="BH2986">
        <v>0.60797500000000004</v>
      </c>
      <c r="BI2986" s="4">
        <v>0.52800000000000002</v>
      </c>
      <c r="BJ2986" s="4">
        <v>0.17599999999999999</v>
      </c>
      <c r="BK2986" s="3">
        <f t="shared" si="744"/>
        <v>385500</v>
      </c>
      <c r="BL2986" s="3">
        <f t="shared" si="745"/>
        <v>72</v>
      </c>
      <c r="BM2986" s="3">
        <v>820.99999999999989</v>
      </c>
      <c r="BN2986" s="3">
        <v>738.9</v>
      </c>
      <c r="BO2986" s="3">
        <f t="shared" si="746"/>
        <v>82.099999999999909</v>
      </c>
      <c r="BP2986" s="3">
        <f t="shared" si="747"/>
        <v>22800</v>
      </c>
      <c r="BQ2986">
        <v>0.72</v>
      </c>
      <c r="BR2986">
        <v>0.59</v>
      </c>
      <c r="BS2986">
        <v>7.85</v>
      </c>
      <c r="BT2986">
        <f t="shared" si="738"/>
        <v>732.90000000000009</v>
      </c>
      <c r="BU2986" s="1">
        <f t="shared" si="739"/>
        <v>0.18174670936315973</v>
      </c>
      <c r="BV2986" s="1">
        <f t="shared" si="748"/>
        <v>0.22138633876284342</v>
      </c>
      <c r="BW2986">
        <f t="shared" si="749"/>
        <v>0.21243404865532842</v>
      </c>
      <c r="BX2986">
        <f t="shared" si="750"/>
        <v>0.22710950628122212</v>
      </c>
      <c r="BY2986">
        <f t="shared" si="751"/>
        <v>156.01659151449869</v>
      </c>
    </row>
    <row r="2987" spans="1:77" x14ac:dyDescent="0.2">
      <c r="A2987">
        <v>11</v>
      </c>
      <c r="B2987">
        <v>54051</v>
      </c>
      <c r="C2987" t="s">
        <v>853</v>
      </c>
      <c r="D2987">
        <v>54</v>
      </c>
      <c r="E2987" t="s">
        <v>856</v>
      </c>
      <c r="F2987" t="s">
        <v>857</v>
      </c>
      <c r="G2987" t="s">
        <v>368</v>
      </c>
      <c r="H2987">
        <v>51</v>
      </c>
      <c r="I2987">
        <v>4304</v>
      </c>
      <c r="J2987">
        <v>3497</v>
      </c>
      <c r="K2987">
        <v>182</v>
      </c>
      <c r="L2987">
        <v>1862</v>
      </c>
      <c r="M2987">
        <v>405</v>
      </c>
      <c r="N2987">
        <v>462</v>
      </c>
      <c r="O2987" s="3">
        <v>39685</v>
      </c>
      <c r="P2987" s="3">
        <v>55408.46703</v>
      </c>
      <c r="Q2987" s="3">
        <v>50405</v>
      </c>
      <c r="R2987" s="3">
        <v>70375.803969999994</v>
      </c>
      <c r="S2987" s="3">
        <v>2119.6</v>
      </c>
      <c r="T2987" s="3">
        <v>2959.3999429999999</v>
      </c>
      <c r="U2987" s="3">
        <v>41358</v>
      </c>
      <c r="V2987" s="3">
        <v>57744.32101</v>
      </c>
      <c r="W2987" s="3">
        <v>4750.5</v>
      </c>
      <c r="X2987" s="3">
        <v>6632.6804240000001</v>
      </c>
      <c r="Y2987" s="3">
        <v>408</v>
      </c>
      <c r="Z2987" s="3">
        <v>569.65237620000005</v>
      </c>
      <c r="AA2987">
        <v>2717</v>
      </c>
      <c r="AB2987">
        <v>2182</v>
      </c>
      <c r="AC2987">
        <v>207</v>
      </c>
      <c r="AD2987">
        <v>1491</v>
      </c>
      <c r="AE2987">
        <v>284</v>
      </c>
      <c r="AF2987">
        <v>294</v>
      </c>
      <c r="AG2987">
        <v>65</v>
      </c>
      <c r="AH2987">
        <v>22</v>
      </c>
      <c r="AI2987">
        <v>91</v>
      </c>
      <c r="AJ2987">
        <v>43</v>
      </c>
      <c r="AK2987">
        <v>14</v>
      </c>
      <c r="AL2987">
        <v>65</v>
      </c>
      <c r="AM2987">
        <v>88</v>
      </c>
      <c r="AN2987">
        <v>35</v>
      </c>
      <c r="AO2987">
        <v>117</v>
      </c>
      <c r="AP2987">
        <v>382</v>
      </c>
      <c r="AQ2987">
        <v>0</v>
      </c>
      <c r="AR2987" s="4">
        <v>5227</v>
      </c>
      <c r="AS2987" s="4">
        <f t="shared" si="740"/>
        <v>5609</v>
      </c>
      <c r="AT2987">
        <v>1.02638768</v>
      </c>
      <c r="AU2987" s="4">
        <f t="shared" si="736"/>
        <v>1</v>
      </c>
      <c r="AV2987" s="4">
        <f t="shared" si="741"/>
        <v>5757.0084971200004</v>
      </c>
      <c r="AW2987" s="4">
        <v>0</v>
      </c>
      <c r="AX2987" s="4">
        <v>0</v>
      </c>
      <c r="AY2987" s="4">
        <v>80.53</v>
      </c>
      <c r="AZ2987" s="4">
        <f t="shared" si="742"/>
        <v>80.53</v>
      </c>
      <c r="BA2987" s="4">
        <f t="shared" si="743"/>
        <v>82.654999870400005</v>
      </c>
      <c r="BB2987" s="4">
        <v>9.51</v>
      </c>
      <c r="BC2987" s="4">
        <v>12000</v>
      </c>
      <c r="BD2987">
        <v>2.1385377710500002</v>
      </c>
      <c r="BE2987" s="2">
        <v>0.11</v>
      </c>
      <c r="BF2987">
        <v>40</v>
      </c>
      <c r="BG2987">
        <f t="shared" si="737"/>
        <v>0.11171872670841716</v>
      </c>
      <c r="BH2987">
        <v>0.60797500000000004</v>
      </c>
      <c r="BI2987" s="4">
        <v>0.52800000000000002</v>
      </c>
      <c r="BJ2987" s="4">
        <v>0.17599999999999999</v>
      </c>
      <c r="BK2987" s="3">
        <f t="shared" si="744"/>
        <v>385500</v>
      </c>
      <c r="BL2987" s="3">
        <f t="shared" si="745"/>
        <v>72</v>
      </c>
      <c r="BM2987" s="3">
        <v>820.99999999999989</v>
      </c>
      <c r="BN2987" s="3">
        <v>738.9</v>
      </c>
      <c r="BO2987" s="3">
        <f t="shared" si="746"/>
        <v>82.099999999999909</v>
      </c>
      <c r="BP2987" s="3">
        <f t="shared" si="747"/>
        <v>22800</v>
      </c>
      <c r="BQ2987">
        <v>0.72</v>
      </c>
      <c r="BR2987">
        <v>0.59</v>
      </c>
      <c r="BS2987">
        <v>7.85</v>
      </c>
      <c r="BT2987">
        <f t="shared" si="738"/>
        <v>732.90000000000009</v>
      </c>
      <c r="BU2987" s="1">
        <f t="shared" si="739"/>
        <v>0.17720803181996211</v>
      </c>
      <c r="BV2987" s="1">
        <f t="shared" si="748"/>
        <v>0.21754243299286979</v>
      </c>
      <c r="BW2987">
        <f t="shared" si="749"/>
        <v>0.2085901428853548</v>
      </c>
      <c r="BX2987">
        <f t="shared" si="750"/>
        <v>0.2232656005112485</v>
      </c>
      <c r="BY2987">
        <f t="shared" si="751"/>
        <v>156.01659151449869</v>
      </c>
    </row>
    <row r="2988" spans="1:77" x14ac:dyDescent="0.2">
      <c r="A2988">
        <v>11</v>
      </c>
      <c r="B2988">
        <v>54053</v>
      </c>
      <c r="C2988" t="s">
        <v>853</v>
      </c>
      <c r="D2988">
        <v>54</v>
      </c>
      <c r="E2988" t="s">
        <v>856</v>
      </c>
      <c r="F2988" t="s">
        <v>857</v>
      </c>
      <c r="G2988" t="s">
        <v>104</v>
      </c>
      <c r="H2988">
        <v>53</v>
      </c>
      <c r="I2988">
        <v>6047</v>
      </c>
      <c r="J2988">
        <v>2911</v>
      </c>
      <c r="K2988">
        <v>171</v>
      </c>
      <c r="L2988">
        <v>1571</v>
      </c>
      <c r="M2988">
        <v>385</v>
      </c>
      <c r="N2988">
        <v>408</v>
      </c>
      <c r="O2988" s="3">
        <v>46657</v>
      </c>
      <c r="P2988" s="3">
        <v>65142.820870000003</v>
      </c>
      <c r="Q2988" s="3">
        <v>41395</v>
      </c>
      <c r="R2988" s="3">
        <v>57795.980669999997</v>
      </c>
      <c r="S2988" s="3">
        <v>1919.4</v>
      </c>
      <c r="T2988" s="3">
        <v>2679.87934</v>
      </c>
      <c r="U2988" s="3">
        <v>36532</v>
      </c>
      <c r="V2988" s="3">
        <v>51006.226979999999</v>
      </c>
      <c r="W2988" s="3">
        <v>3958.4</v>
      </c>
      <c r="X2988" s="3">
        <v>5526.7450140000001</v>
      </c>
      <c r="Y2988" s="3">
        <v>351</v>
      </c>
      <c r="Z2988" s="3">
        <v>490.06858829999999</v>
      </c>
      <c r="AA2988">
        <v>2708</v>
      </c>
      <c r="AB2988">
        <v>1621</v>
      </c>
      <c r="AC2988">
        <v>194</v>
      </c>
      <c r="AD2988">
        <v>1293</v>
      </c>
      <c r="AE2988">
        <v>236</v>
      </c>
      <c r="AF2988">
        <v>230</v>
      </c>
      <c r="AG2988">
        <v>65</v>
      </c>
      <c r="AH2988">
        <v>22</v>
      </c>
      <c r="AI2988">
        <v>91</v>
      </c>
      <c r="AJ2988">
        <v>43</v>
      </c>
      <c r="AK2988">
        <v>14</v>
      </c>
      <c r="AL2988">
        <v>65</v>
      </c>
      <c r="AM2988">
        <v>88</v>
      </c>
      <c r="AN2988">
        <v>35</v>
      </c>
      <c r="AO2988">
        <v>117</v>
      </c>
      <c r="AP2988">
        <v>382</v>
      </c>
      <c r="AQ2988">
        <v>0</v>
      </c>
      <c r="AR2988" s="4">
        <v>5227</v>
      </c>
      <c r="AS2988" s="4">
        <f t="shared" si="740"/>
        <v>5609</v>
      </c>
      <c r="AT2988">
        <v>0.99214561400000001</v>
      </c>
      <c r="AU2988" s="4">
        <f t="shared" si="736"/>
        <v>1</v>
      </c>
      <c r="AV2988" s="4">
        <f t="shared" si="741"/>
        <v>5564.9447489260001</v>
      </c>
      <c r="AW2988" s="4">
        <v>0</v>
      </c>
      <c r="AX2988" s="4">
        <v>0</v>
      </c>
      <c r="AY2988" s="4">
        <v>80.53</v>
      </c>
      <c r="AZ2988" s="4">
        <f t="shared" si="742"/>
        <v>80.53</v>
      </c>
      <c r="BA2988" s="4">
        <f t="shared" si="743"/>
        <v>79.897486295419995</v>
      </c>
      <c r="BB2988" s="4">
        <v>9.51</v>
      </c>
      <c r="BC2988" s="4">
        <v>12000</v>
      </c>
      <c r="BD2988">
        <v>2.1020051194499998</v>
      </c>
      <c r="BE2988" s="2">
        <v>0.11</v>
      </c>
      <c r="BF2988">
        <v>40</v>
      </c>
      <c r="BG2988">
        <f t="shared" si="737"/>
        <v>0.11171872670841716</v>
      </c>
      <c r="BH2988">
        <v>0.60797500000000004</v>
      </c>
      <c r="BI2988" s="4">
        <v>0.52800000000000002</v>
      </c>
      <c r="BJ2988" s="4">
        <v>0.17599999999999999</v>
      </c>
      <c r="BK2988" s="3">
        <f t="shared" si="744"/>
        <v>385500</v>
      </c>
      <c r="BL2988" s="3">
        <f t="shared" si="745"/>
        <v>72</v>
      </c>
      <c r="BM2988" s="3">
        <v>820.99999999999989</v>
      </c>
      <c r="BN2988" s="3">
        <v>738.9</v>
      </c>
      <c r="BO2988" s="3">
        <f t="shared" si="746"/>
        <v>82.099999999999909</v>
      </c>
      <c r="BP2988" s="3">
        <f t="shared" si="747"/>
        <v>22800</v>
      </c>
      <c r="BQ2988">
        <v>0.72</v>
      </c>
      <c r="BR2988">
        <v>0.59</v>
      </c>
      <c r="BS2988">
        <v>7.85</v>
      </c>
      <c r="BT2988">
        <f t="shared" si="738"/>
        <v>732.90000000000009</v>
      </c>
      <c r="BU2988" s="1">
        <f t="shared" si="739"/>
        <v>0.17222302660434416</v>
      </c>
      <c r="BV2988" s="1">
        <f t="shared" si="748"/>
        <v>0.20815098402627585</v>
      </c>
      <c r="BW2988">
        <f t="shared" si="749"/>
        <v>0.19919869391876086</v>
      </c>
      <c r="BX2988">
        <f t="shared" si="750"/>
        <v>0.21387415154465456</v>
      </c>
      <c r="BY2988">
        <f t="shared" si="751"/>
        <v>156.01659151449869</v>
      </c>
    </row>
    <row r="2989" spans="1:77" x14ac:dyDescent="0.2">
      <c r="A2989">
        <v>11</v>
      </c>
      <c r="B2989">
        <v>54055</v>
      </c>
      <c r="C2989" t="s">
        <v>853</v>
      </c>
      <c r="D2989">
        <v>54</v>
      </c>
      <c r="E2989" t="s">
        <v>856</v>
      </c>
      <c r="F2989" t="s">
        <v>857</v>
      </c>
      <c r="G2989" t="s">
        <v>375</v>
      </c>
      <c r="H2989">
        <v>55</v>
      </c>
      <c r="I2989">
        <v>3287</v>
      </c>
      <c r="J2989">
        <v>2091</v>
      </c>
      <c r="K2989">
        <v>202</v>
      </c>
      <c r="L2989">
        <v>1342</v>
      </c>
      <c r="M2989">
        <v>245</v>
      </c>
      <c r="N2989">
        <v>286</v>
      </c>
      <c r="O2989" s="3">
        <v>19437</v>
      </c>
      <c r="P2989" s="3">
        <v>27138.071660000001</v>
      </c>
      <c r="Q2989" s="3">
        <v>31254</v>
      </c>
      <c r="R2989" s="3">
        <v>43637.047460000002</v>
      </c>
      <c r="S2989" s="3">
        <v>1741.8</v>
      </c>
      <c r="T2989" s="3">
        <v>2431.913012</v>
      </c>
      <c r="U2989" s="3">
        <v>31265</v>
      </c>
      <c r="V2989" s="3">
        <v>43652.405740000002</v>
      </c>
      <c r="W2989" s="3">
        <v>2961.1</v>
      </c>
      <c r="X2989" s="3">
        <v>4134.3079680000001</v>
      </c>
      <c r="Y2989" s="3">
        <v>258</v>
      </c>
      <c r="Z2989" s="3">
        <v>360.22135550000002</v>
      </c>
      <c r="AA2989">
        <v>1753</v>
      </c>
      <c r="AB2989">
        <v>1345</v>
      </c>
      <c r="AC2989">
        <v>194</v>
      </c>
      <c r="AD2989">
        <v>1167</v>
      </c>
      <c r="AE2989">
        <v>189</v>
      </c>
      <c r="AF2989">
        <v>187</v>
      </c>
      <c r="AG2989">
        <v>65</v>
      </c>
      <c r="AH2989">
        <v>22</v>
      </c>
      <c r="AI2989">
        <v>91</v>
      </c>
      <c r="AJ2989">
        <v>43</v>
      </c>
      <c r="AK2989">
        <v>14</v>
      </c>
      <c r="AL2989">
        <v>65</v>
      </c>
      <c r="AM2989">
        <v>88</v>
      </c>
      <c r="AN2989">
        <v>35</v>
      </c>
      <c r="AO2989">
        <v>117</v>
      </c>
      <c r="AP2989">
        <v>382</v>
      </c>
      <c r="AQ2989">
        <v>0</v>
      </c>
      <c r="AR2989" s="4">
        <v>5227</v>
      </c>
      <c r="AS2989" s="4">
        <f t="shared" si="740"/>
        <v>5609</v>
      </c>
      <c r="AT2989">
        <v>0.99127904600000005</v>
      </c>
      <c r="AU2989" s="4">
        <f t="shared" si="736"/>
        <v>1</v>
      </c>
      <c r="AV2989" s="4">
        <f t="shared" si="741"/>
        <v>5560.0841690140005</v>
      </c>
      <c r="AW2989" s="4">
        <v>0</v>
      </c>
      <c r="AX2989" s="4">
        <v>0</v>
      </c>
      <c r="AY2989" s="4">
        <v>80.53</v>
      </c>
      <c r="AZ2989" s="4">
        <f t="shared" si="742"/>
        <v>80.53</v>
      </c>
      <c r="BA2989" s="4">
        <f t="shared" si="743"/>
        <v>79.827701574380001</v>
      </c>
      <c r="BB2989" s="4">
        <v>9.51</v>
      </c>
      <c r="BC2989" s="4">
        <v>12000</v>
      </c>
      <c r="BD2989">
        <v>2.4112843694800001</v>
      </c>
      <c r="BE2989" s="2">
        <v>0.11</v>
      </c>
      <c r="BF2989">
        <v>40</v>
      </c>
      <c r="BG2989">
        <f t="shared" si="737"/>
        <v>0.11171872670841716</v>
      </c>
      <c r="BH2989">
        <v>0.60797500000000004</v>
      </c>
      <c r="BI2989" s="4">
        <v>0.52800000000000002</v>
      </c>
      <c r="BJ2989" s="4">
        <v>0.17599999999999999</v>
      </c>
      <c r="BK2989" s="3">
        <f t="shared" si="744"/>
        <v>385500</v>
      </c>
      <c r="BL2989" s="3">
        <f t="shared" si="745"/>
        <v>72</v>
      </c>
      <c r="BM2989" s="3">
        <v>820.99999999999989</v>
      </c>
      <c r="BN2989" s="3">
        <v>738.9</v>
      </c>
      <c r="BO2989" s="3">
        <f t="shared" si="746"/>
        <v>82.099999999999909</v>
      </c>
      <c r="BP2989" s="3">
        <f t="shared" si="747"/>
        <v>22800</v>
      </c>
      <c r="BQ2989">
        <v>0.72</v>
      </c>
      <c r="BR2989">
        <v>0.59</v>
      </c>
      <c r="BS2989">
        <v>7.85</v>
      </c>
      <c r="BT2989">
        <f t="shared" si="738"/>
        <v>732.90000000000009</v>
      </c>
      <c r="BU2989" s="1">
        <f t="shared" si="739"/>
        <v>0.17581931592362138</v>
      </c>
      <c r="BV2989" s="1">
        <f t="shared" si="748"/>
        <v>0.20681104366508307</v>
      </c>
      <c r="BW2989">
        <f t="shared" si="749"/>
        <v>0.19785875355756807</v>
      </c>
      <c r="BX2989">
        <f t="shared" si="750"/>
        <v>0.21253421118346177</v>
      </c>
      <c r="BY2989">
        <f t="shared" si="751"/>
        <v>156.01659151449869</v>
      </c>
    </row>
    <row r="2990" spans="1:77" x14ac:dyDescent="0.2">
      <c r="A2990">
        <v>11</v>
      </c>
      <c r="B2990">
        <v>54057</v>
      </c>
      <c r="C2990" t="s">
        <v>853</v>
      </c>
      <c r="D2990">
        <v>54</v>
      </c>
      <c r="E2990" t="s">
        <v>856</v>
      </c>
      <c r="F2990" t="s">
        <v>857</v>
      </c>
      <c r="G2990" t="s">
        <v>971</v>
      </c>
      <c r="H2990">
        <v>57</v>
      </c>
      <c r="I2990">
        <v>2405</v>
      </c>
      <c r="J2990">
        <v>2174</v>
      </c>
      <c r="K2990">
        <v>192</v>
      </c>
      <c r="L2990">
        <v>1391</v>
      </c>
      <c r="M2990">
        <v>254</v>
      </c>
      <c r="N2990">
        <v>300</v>
      </c>
      <c r="O2990" s="3">
        <v>34401</v>
      </c>
      <c r="P2990" s="3">
        <v>48030.910279999996</v>
      </c>
      <c r="Q2990" s="3">
        <v>32020</v>
      </c>
      <c r="R2990" s="3">
        <v>44706.541879999997</v>
      </c>
      <c r="S2990" s="3">
        <v>1843.1</v>
      </c>
      <c r="T2990" s="3">
        <v>2573.3487610000002</v>
      </c>
      <c r="U2990" s="3">
        <v>29794</v>
      </c>
      <c r="V2990" s="3">
        <v>41598.585529999997</v>
      </c>
      <c r="W2990" s="3">
        <v>3083.2</v>
      </c>
      <c r="X2990" s="3">
        <v>4304.7848190000004</v>
      </c>
      <c r="Y2990" s="3">
        <v>284</v>
      </c>
      <c r="Z2990" s="3">
        <v>396.5227324</v>
      </c>
      <c r="AA2990">
        <v>1836</v>
      </c>
      <c r="AB2990">
        <v>1674</v>
      </c>
      <c r="AC2990">
        <v>198</v>
      </c>
      <c r="AD2990">
        <v>1279</v>
      </c>
      <c r="AE2990">
        <v>226</v>
      </c>
      <c r="AF2990">
        <v>234</v>
      </c>
      <c r="AG2990">
        <v>65</v>
      </c>
      <c r="AH2990">
        <v>22</v>
      </c>
      <c r="AI2990">
        <v>91</v>
      </c>
      <c r="AJ2990">
        <v>43</v>
      </c>
      <c r="AK2990">
        <v>14</v>
      </c>
      <c r="AL2990">
        <v>65</v>
      </c>
      <c r="AM2990">
        <v>88</v>
      </c>
      <c r="AN2990">
        <v>35</v>
      </c>
      <c r="AO2990">
        <v>117</v>
      </c>
      <c r="AP2990">
        <v>382</v>
      </c>
      <c r="AQ2990">
        <v>0</v>
      </c>
      <c r="AR2990" s="4">
        <v>5227</v>
      </c>
      <c r="AS2990" s="4">
        <f t="shared" si="740"/>
        <v>5609</v>
      </c>
      <c r="AT2990">
        <v>1.0660457080000001</v>
      </c>
      <c r="AU2990" s="4">
        <f t="shared" si="736"/>
        <v>1</v>
      </c>
      <c r="AV2990" s="4">
        <f t="shared" si="741"/>
        <v>5979.4503761720007</v>
      </c>
      <c r="AW2990" s="4">
        <v>0</v>
      </c>
      <c r="AX2990" s="4">
        <v>0</v>
      </c>
      <c r="AY2990" s="4">
        <v>80.53</v>
      </c>
      <c r="AZ2990" s="4">
        <f t="shared" si="742"/>
        <v>80.53</v>
      </c>
      <c r="BA2990" s="4">
        <f t="shared" si="743"/>
        <v>85.848660865240007</v>
      </c>
      <c r="BB2990" s="4">
        <v>9.51</v>
      </c>
      <c r="BC2990" s="4">
        <v>12000</v>
      </c>
      <c r="BD2990">
        <v>2.4478295445399998</v>
      </c>
      <c r="BE2990" s="2">
        <v>0.11</v>
      </c>
      <c r="BF2990">
        <v>40</v>
      </c>
      <c r="BG2990">
        <f t="shared" si="737"/>
        <v>0.11171872670841716</v>
      </c>
      <c r="BH2990">
        <v>0.60797500000000004</v>
      </c>
      <c r="BI2990" s="4">
        <v>0.52800000000000002</v>
      </c>
      <c r="BJ2990" s="4">
        <v>0.17599999999999999</v>
      </c>
      <c r="BK2990" s="3">
        <f t="shared" si="744"/>
        <v>385500</v>
      </c>
      <c r="BL2990" s="3">
        <f t="shared" si="745"/>
        <v>72</v>
      </c>
      <c r="BM2990" s="3">
        <v>820.99999999999989</v>
      </c>
      <c r="BN2990" s="3">
        <v>738.9</v>
      </c>
      <c r="BO2990" s="3">
        <f t="shared" si="746"/>
        <v>82.099999999999909</v>
      </c>
      <c r="BP2990" s="3">
        <f t="shared" si="747"/>
        <v>22800</v>
      </c>
      <c r="BQ2990">
        <v>0.72</v>
      </c>
      <c r="BR2990">
        <v>0.59</v>
      </c>
      <c r="BS2990">
        <v>7.85</v>
      </c>
      <c r="BT2990">
        <f t="shared" si="738"/>
        <v>732.90000000000009</v>
      </c>
      <c r="BU2990" s="1">
        <f t="shared" si="739"/>
        <v>0.18618527032051099</v>
      </c>
      <c r="BV2990" s="1">
        <f t="shared" si="748"/>
        <v>0.21736217027081267</v>
      </c>
      <c r="BW2990">
        <f t="shared" si="749"/>
        <v>0.20840988016329767</v>
      </c>
      <c r="BX2990">
        <f t="shared" si="750"/>
        <v>0.22308533778919137</v>
      </c>
      <c r="BY2990">
        <f t="shared" si="751"/>
        <v>156.01659151449869</v>
      </c>
    </row>
    <row r="2991" spans="1:77" x14ac:dyDescent="0.2">
      <c r="A2991">
        <v>11</v>
      </c>
      <c r="B2991">
        <v>54059</v>
      </c>
      <c r="C2991" t="s">
        <v>853</v>
      </c>
      <c r="D2991">
        <v>54</v>
      </c>
      <c r="E2991" t="s">
        <v>856</v>
      </c>
      <c r="F2991" t="s">
        <v>857</v>
      </c>
      <c r="G2991" t="s">
        <v>953</v>
      </c>
      <c r="H2991">
        <v>59</v>
      </c>
      <c r="I2991">
        <v>3837</v>
      </c>
      <c r="J2991">
        <v>2136</v>
      </c>
      <c r="K2991">
        <v>154</v>
      </c>
      <c r="L2991">
        <v>1390</v>
      </c>
      <c r="M2991">
        <v>251</v>
      </c>
      <c r="N2991">
        <v>287</v>
      </c>
      <c r="O2991" s="3">
        <v>15601</v>
      </c>
      <c r="P2991" s="3">
        <v>21782.22235</v>
      </c>
      <c r="Q2991" s="3">
        <v>30006</v>
      </c>
      <c r="R2991" s="3">
        <v>41894.58137</v>
      </c>
      <c r="S2991" s="3">
        <v>1764.1</v>
      </c>
      <c r="T2991" s="3">
        <v>2463.0484240000001</v>
      </c>
      <c r="U2991" s="3">
        <v>32862</v>
      </c>
      <c r="V2991" s="3">
        <v>45882.148000000001</v>
      </c>
      <c r="W2991" s="3">
        <v>2822.3</v>
      </c>
      <c r="X2991" s="3">
        <v>3940.5144639999999</v>
      </c>
      <c r="Y2991" s="3">
        <v>260</v>
      </c>
      <c r="Z2991" s="3">
        <v>363.01376909999999</v>
      </c>
      <c r="AA2991">
        <v>2000</v>
      </c>
      <c r="AB2991">
        <v>1377</v>
      </c>
      <c r="AC2991">
        <v>186</v>
      </c>
      <c r="AD2991">
        <v>1215</v>
      </c>
      <c r="AE2991">
        <v>194</v>
      </c>
      <c r="AF2991">
        <v>190</v>
      </c>
      <c r="AG2991">
        <v>65</v>
      </c>
      <c r="AH2991">
        <v>22</v>
      </c>
      <c r="AI2991">
        <v>91</v>
      </c>
      <c r="AJ2991">
        <v>43</v>
      </c>
      <c r="AK2991">
        <v>14</v>
      </c>
      <c r="AL2991">
        <v>65</v>
      </c>
      <c r="AM2991">
        <v>88</v>
      </c>
      <c r="AN2991">
        <v>35</v>
      </c>
      <c r="AO2991">
        <v>117</v>
      </c>
      <c r="AP2991">
        <v>382</v>
      </c>
      <c r="AQ2991">
        <v>0</v>
      </c>
      <c r="AR2991" s="4">
        <v>5227</v>
      </c>
      <c r="AS2991" s="4">
        <f t="shared" si="740"/>
        <v>5609</v>
      </c>
      <c r="AT2991">
        <v>0.97582518100000004</v>
      </c>
      <c r="AU2991" s="4">
        <f t="shared" si="736"/>
        <v>1</v>
      </c>
      <c r="AV2991" s="4">
        <f t="shared" si="741"/>
        <v>5473.4034402289999</v>
      </c>
      <c r="AW2991" s="4">
        <v>0</v>
      </c>
      <c r="AX2991" s="4">
        <v>0</v>
      </c>
      <c r="AY2991" s="4">
        <v>80.53</v>
      </c>
      <c r="AZ2991" s="4">
        <f t="shared" si="742"/>
        <v>80.53</v>
      </c>
      <c r="BA2991" s="4">
        <f t="shared" si="743"/>
        <v>78.583201825930004</v>
      </c>
      <c r="BB2991" s="4">
        <v>9.51</v>
      </c>
      <c r="BC2991" s="4">
        <v>12000</v>
      </c>
      <c r="BD2991">
        <v>2.2841115945000001</v>
      </c>
      <c r="BE2991" s="2">
        <v>0.11</v>
      </c>
      <c r="BF2991">
        <v>40</v>
      </c>
      <c r="BG2991">
        <f t="shared" si="737"/>
        <v>0.11171872670841716</v>
      </c>
      <c r="BH2991">
        <v>0.60797500000000004</v>
      </c>
      <c r="BI2991" s="4">
        <v>0.52800000000000002</v>
      </c>
      <c r="BJ2991" s="4">
        <v>0.17599999999999999</v>
      </c>
      <c r="BK2991" s="3">
        <f t="shared" si="744"/>
        <v>385500</v>
      </c>
      <c r="BL2991" s="3">
        <f t="shared" si="745"/>
        <v>72</v>
      </c>
      <c r="BM2991" s="3">
        <v>820.99999999999989</v>
      </c>
      <c r="BN2991" s="3">
        <v>738.9</v>
      </c>
      <c r="BO2991" s="3">
        <f t="shared" si="746"/>
        <v>82.099999999999909</v>
      </c>
      <c r="BP2991" s="3">
        <f t="shared" si="747"/>
        <v>22800</v>
      </c>
      <c r="BQ2991">
        <v>0.72</v>
      </c>
      <c r="BR2991">
        <v>0.59</v>
      </c>
      <c r="BS2991">
        <v>7.85</v>
      </c>
      <c r="BT2991">
        <f t="shared" si="738"/>
        <v>732.90000000000009</v>
      </c>
      <c r="BU2991" s="1">
        <f t="shared" si="739"/>
        <v>0.17224130014949571</v>
      </c>
      <c r="BV2991" s="1">
        <f t="shared" si="748"/>
        <v>0.20292444273095139</v>
      </c>
      <c r="BW2991">
        <f t="shared" si="749"/>
        <v>0.19397215262343639</v>
      </c>
      <c r="BX2991">
        <f t="shared" si="750"/>
        <v>0.2086476102493301</v>
      </c>
      <c r="BY2991">
        <f t="shared" si="751"/>
        <v>156.01659151449869</v>
      </c>
    </row>
    <row r="2992" spans="1:77" x14ac:dyDescent="0.2">
      <c r="A2992">
        <v>11</v>
      </c>
      <c r="B2992">
        <v>54061</v>
      </c>
      <c r="C2992" t="s">
        <v>853</v>
      </c>
      <c r="D2992">
        <v>54</v>
      </c>
      <c r="E2992" t="s">
        <v>856</v>
      </c>
      <c r="F2992" t="s">
        <v>857</v>
      </c>
      <c r="G2992" t="s">
        <v>931</v>
      </c>
      <c r="H2992">
        <v>61</v>
      </c>
      <c r="I2992">
        <v>6300</v>
      </c>
      <c r="J2992">
        <v>3413</v>
      </c>
      <c r="K2992">
        <v>194</v>
      </c>
      <c r="L2992">
        <v>1687</v>
      </c>
      <c r="M2992">
        <v>399</v>
      </c>
      <c r="N2992">
        <v>451</v>
      </c>
      <c r="O2992" s="3">
        <v>31428</v>
      </c>
      <c r="P2992" s="3">
        <v>43879.987450000001</v>
      </c>
      <c r="Q2992" s="3">
        <v>48412</v>
      </c>
      <c r="R2992" s="3">
        <v>67593.163809999998</v>
      </c>
      <c r="S2992" s="3">
        <v>1908.4</v>
      </c>
      <c r="T2992" s="3">
        <v>2664.5210649999999</v>
      </c>
      <c r="U2992" s="3">
        <v>39161</v>
      </c>
      <c r="V2992" s="3">
        <v>54676.854670000001</v>
      </c>
      <c r="W2992" s="3">
        <v>4586.7</v>
      </c>
      <c r="X2992" s="3">
        <v>6403.9817499999999</v>
      </c>
      <c r="Y2992" s="3">
        <v>399</v>
      </c>
      <c r="Z2992" s="3">
        <v>557.0865149</v>
      </c>
      <c r="AA2992">
        <v>2890</v>
      </c>
      <c r="AB2992">
        <v>1998</v>
      </c>
      <c r="AC2992">
        <v>198</v>
      </c>
      <c r="AD2992">
        <v>1391</v>
      </c>
      <c r="AE2992">
        <v>265</v>
      </c>
      <c r="AF2992">
        <v>273</v>
      </c>
      <c r="AG2992">
        <v>65</v>
      </c>
      <c r="AH2992">
        <v>22</v>
      </c>
      <c r="AI2992">
        <v>91</v>
      </c>
      <c r="AJ2992">
        <v>43</v>
      </c>
      <c r="AK2992">
        <v>14</v>
      </c>
      <c r="AL2992">
        <v>65</v>
      </c>
      <c r="AM2992">
        <v>88</v>
      </c>
      <c r="AN2992">
        <v>35</v>
      </c>
      <c r="AO2992">
        <v>117</v>
      </c>
      <c r="AP2992">
        <v>382</v>
      </c>
      <c r="AQ2992">
        <v>0</v>
      </c>
      <c r="AR2992" s="4">
        <v>5227</v>
      </c>
      <c r="AS2992" s="4">
        <f t="shared" si="740"/>
        <v>5609</v>
      </c>
      <c r="AT2992">
        <v>1.0346251580000001</v>
      </c>
      <c r="AU2992" s="4">
        <f t="shared" si="736"/>
        <v>1</v>
      </c>
      <c r="AV2992" s="4">
        <f t="shared" si="741"/>
        <v>5803.212511222001</v>
      </c>
      <c r="AW2992" s="4">
        <v>0</v>
      </c>
      <c r="AX2992" s="4">
        <v>0</v>
      </c>
      <c r="AY2992" s="4">
        <v>80.53</v>
      </c>
      <c r="AZ2992" s="4">
        <f t="shared" si="742"/>
        <v>80.53</v>
      </c>
      <c r="BA2992" s="4">
        <f t="shared" si="743"/>
        <v>83.318363973740006</v>
      </c>
      <c r="BB2992" s="4">
        <v>9.51</v>
      </c>
      <c r="BC2992" s="4">
        <v>12000</v>
      </c>
      <c r="BD2992">
        <v>2.5673295277800001</v>
      </c>
      <c r="BE2992" s="2">
        <v>0.11</v>
      </c>
      <c r="BF2992">
        <v>40</v>
      </c>
      <c r="BG2992">
        <f t="shared" si="737"/>
        <v>0.11171872670841716</v>
      </c>
      <c r="BH2992">
        <v>0.60797500000000004</v>
      </c>
      <c r="BI2992" s="4">
        <v>0.52800000000000002</v>
      </c>
      <c r="BJ2992" s="4">
        <v>0.17599999999999999</v>
      </c>
      <c r="BK2992" s="3">
        <f t="shared" si="744"/>
        <v>385500</v>
      </c>
      <c r="BL2992" s="3">
        <f t="shared" si="745"/>
        <v>72</v>
      </c>
      <c r="BM2992" s="3">
        <v>820.99999999999989</v>
      </c>
      <c r="BN2992" s="3">
        <v>738.9</v>
      </c>
      <c r="BO2992" s="3">
        <f t="shared" si="746"/>
        <v>82.099999999999909</v>
      </c>
      <c r="BP2992" s="3">
        <f t="shared" si="747"/>
        <v>22800</v>
      </c>
      <c r="BQ2992">
        <v>0.72</v>
      </c>
      <c r="BR2992">
        <v>0.59</v>
      </c>
      <c r="BS2992">
        <v>7.85</v>
      </c>
      <c r="BT2992">
        <f t="shared" si="738"/>
        <v>732.90000000000009</v>
      </c>
      <c r="BU2992" s="1">
        <f t="shared" si="739"/>
        <v>0.18344729365182569</v>
      </c>
      <c r="BV2992" s="1">
        <f t="shared" si="748"/>
        <v>0.22260850720575337</v>
      </c>
      <c r="BW2992">
        <f t="shared" si="749"/>
        <v>0.21365621709823837</v>
      </c>
      <c r="BX2992">
        <f t="shared" si="750"/>
        <v>0.22833167472413207</v>
      </c>
      <c r="BY2992">
        <f t="shared" si="751"/>
        <v>156.01659151449869</v>
      </c>
    </row>
    <row r="2993" spans="1:77" x14ac:dyDescent="0.2">
      <c r="A2993">
        <v>11</v>
      </c>
      <c r="B2993">
        <v>54063</v>
      </c>
      <c r="C2993" t="s">
        <v>853</v>
      </c>
      <c r="D2993">
        <v>54</v>
      </c>
      <c r="E2993" t="s">
        <v>856</v>
      </c>
      <c r="F2993" t="s">
        <v>857</v>
      </c>
      <c r="G2993" t="s">
        <v>211</v>
      </c>
      <c r="H2993">
        <v>63</v>
      </c>
      <c r="I2993">
        <v>2269</v>
      </c>
      <c r="J2993">
        <v>1901</v>
      </c>
      <c r="K2993">
        <v>172</v>
      </c>
      <c r="L2993">
        <v>1380</v>
      </c>
      <c r="M2993">
        <v>232</v>
      </c>
      <c r="N2993">
        <v>273</v>
      </c>
      <c r="O2993" s="3">
        <v>27583</v>
      </c>
      <c r="P2993" s="3">
        <v>38511.57228</v>
      </c>
      <c r="Q2993" s="3">
        <v>27832</v>
      </c>
      <c r="R2993" s="3">
        <v>38859.227780000001</v>
      </c>
      <c r="S2993" s="3">
        <v>2062.6</v>
      </c>
      <c r="T2993" s="3">
        <v>2879.816155</v>
      </c>
      <c r="U2993" s="3">
        <v>30569</v>
      </c>
      <c r="V2993" s="3">
        <v>42680.645799999998</v>
      </c>
      <c r="W2993" s="3">
        <v>2647.6</v>
      </c>
      <c r="X2993" s="3">
        <v>3696.597135</v>
      </c>
      <c r="Y2993" s="3">
        <v>251</v>
      </c>
      <c r="Z2993" s="3">
        <v>350.44790790000002</v>
      </c>
      <c r="AA2993">
        <v>1569</v>
      </c>
      <c r="AB2993">
        <v>1400</v>
      </c>
      <c r="AC2993">
        <v>201</v>
      </c>
      <c r="AD2993">
        <v>1250</v>
      </c>
      <c r="AE2993">
        <v>198</v>
      </c>
      <c r="AF2993">
        <v>198</v>
      </c>
      <c r="AG2993">
        <v>65</v>
      </c>
      <c r="AH2993">
        <v>22</v>
      </c>
      <c r="AI2993">
        <v>91</v>
      </c>
      <c r="AJ2993">
        <v>43</v>
      </c>
      <c r="AK2993">
        <v>14</v>
      </c>
      <c r="AL2993">
        <v>65</v>
      </c>
      <c r="AM2993">
        <v>88</v>
      </c>
      <c r="AN2993">
        <v>35</v>
      </c>
      <c r="AO2993">
        <v>117</v>
      </c>
      <c r="AP2993">
        <v>382</v>
      </c>
      <c r="AQ2993">
        <v>0</v>
      </c>
      <c r="AR2993" s="4">
        <v>5227</v>
      </c>
      <c r="AS2993" s="4">
        <f t="shared" si="740"/>
        <v>5609</v>
      </c>
      <c r="AT2993">
        <v>0.99913274799999996</v>
      </c>
      <c r="AU2993" s="4">
        <f t="shared" si="736"/>
        <v>1</v>
      </c>
      <c r="AV2993" s="4">
        <f t="shared" si="741"/>
        <v>5604.1355835320001</v>
      </c>
      <c r="AW2993" s="4">
        <v>0</v>
      </c>
      <c r="AX2993" s="4">
        <v>0</v>
      </c>
      <c r="AY2993" s="4">
        <v>80.53</v>
      </c>
      <c r="AZ2993" s="4">
        <f t="shared" si="742"/>
        <v>80.53</v>
      </c>
      <c r="BA2993" s="4">
        <f t="shared" si="743"/>
        <v>80.46016019644</v>
      </c>
      <c r="BB2993" s="4">
        <v>9.51</v>
      </c>
      <c r="BC2993" s="4">
        <v>12000</v>
      </c>
      <c r="BD2993">
        <v>2.4534406570299998</v>
      </c>
      <c r="BE2993" s="2">
        <v>0.11</v>
      </c>
      <c r="BF2993">
        <v>40</v>
      </c>
      <c r="BG2993">
        <f t="shared" si="737"/>
        <v>0.11171872670841716</v>
      </c>
      <c r="BH2993">
        <v>0.60797500000000004</v>
      </c>
      <c r="BI2993" s="4">
        <v>0.52800000000000002</v>
      </c>
      <c r="BJ2993" s="4">
        <v>0.17599999999999999</v>
      </c>
      <c r="BK2993" s="3">
        <f t="shared" si="744"/>
        <v>385500</v>
      </c>
      <c r="BL2993" s="3">
        <f t="shared" si="745"/>
        <v>72</v>
      </c>
      <c r="BM2993" s="3">
        <v>820.99999999999989</v>
      </c>
      <c r="BN2993" s="3">
        <v>738.9</v>
      </c>
      <c r="BO2993" s="3">
        <f t="shared" si="746"/>
        <v>82.099999999999909</v>
      </c>
      <c r="BP2993" s="3">
        <f t="shared" si="747"/>
        <v>22800</v>
      </c>
      <c r="BQ2993">
        <v>0.72</v>
      </c>
      <c r="BR2993">
        <v>0.59</v>
      </c>
      <c r="BS2993">
        <v>7.85</v>
      </c>
      <c r="BT2993">
        <f t="shared" si="738"/>
        <v>732.90000000000009</v>
      </c>
      <c r="BU2993" s="1">
        <f t="shared" si="739"/>
        <v>0.17736799488744034</v>
      </c>
      <c r="BV2993" s="1">
        <f t="shared" si="748"/>
        <v>0.20697947893719804</v>
      </c>
      <c r="BW2993">
        <f t="shared" si="749"/>
        <v>0.19802718882968304</v>
      </c>
      <c r="BX2993">
        <f t="shared" si="750"/>
        <v>0.21270264645557674</v>
      </c>
      <c r="BY2993">
        <f t="shared" si="751"/>
        <v>156.01659151449869</v>
      </c>
    </row>
    <row r="2994" spans="1:77" x14ac:dyDescent="0.2">
      <c r="A2994">
        <v>11</v>
      </c>
      <c r="B2994">
        <v>54065</v>
      </c>
      <c r="C2994" t="s">
        <v>853</v>
      </c>
      <c r="D2994">
        <v>54</v>
      </c>
      <c r="E2994" t="s">
        <v>856</v>
      </c>
      <c r="F2994" t="s">
        <v>857</v>
      </c>
      <c r="G2994" t="s">
        <v>880</v>
      </c>
      <c r="H2994">
        <v>65</v>
      </c>
      <c r="I2994">
        <v>5677</v>
      </c>
      <c r="J2994">
        <v>3738</v>
      </c>
      <c r="K2994">
        <v>207</v>
      </c>
      <c r="L2994">
        <v>1735</v>
      </c>
      <c r="M2994">
        <v>428</v>
      </c>
      <c r="N2994">
        <v>507</v>
      </c>
      <c r="O2994" s="3">
        <v>42249</v>
      </c>
      <c r="P2994" s="3">
        <v>58988.341280000001</v>
      </c>
      <c r="Q2994" s="3">
        <v>51522</v>
      </c>
      <c r="R2994" s="3">
        <v>71935.366970000003</v>
      </c>
      <c r="S2994" s="3">
        <v>2708.2</v>
      </c>
      <c r="T2994" s="3">
        <v>3781.2072680000001</v>
      </c>
      <c r="U2994" s="3">
        <v>37476</v>
      </c>
      <c r="V2994" s="3">
        <v>52324.246200000001</v>
      </c>
      <c r="W2994" s="3">
        <v>4855.3</v>
      </c>
      <c r="X2994" s="3">
        <v>6779.0028970000003</v>
      </c>
      <c r="Y2994" s="3">
        <v>454</v>
      </c>
      <c r="Z2994" s="3">
        <v>633.87788920000003</v>
      </c>
      <c r="AA2994">
        <v>2996</v>
      </c>
      <c r="AB2994">
        <v>2303</v>
      </c>
      <c r="AC2994">
        <v>212</v>
      </c>
      <c r="AD2994">
        <v>1436</v>
      </c>
      <c r="AE2994">
        <v>295</v>
      </c>
      <c r="AF2994">
        <v>318</v>
      </c>
      <c r="AG2994">
        <v>65</v>
      </c>
      <c r="AH2994">
        <v>22</v>
      </c>
      <c r="AI2994">
        <v>91</v>
      </c>
      <c r="AJ2994">
        <v>43</v>
      </c>
      <c r="AK2994">
        <v>14</v>
      </c>
      <c r="AL2994">
        <v>65</v>
      </c>
      <c r="AM2994">
        <v>88</v>
      </c>
      <c r="AN2994">
        <v>35</v>
      </c>
      <c r="AO2994">
        <v>117</v>
      </c>
      <c r="AP2994">
        <v>382</v>
      </c>
      <c r="AQ2994">
        <v>0</v>
      </c>
      <c r="AR2994" s="4">
        <v>5227</v>
      </c>
      <c r="AS2994" s="4">
        <f t="shared" si="740"/>
        <v>5609</v>
      </c>
      <c r="AT2994">
        <v>1.087205499</v>
      </c>
      <c r="AU2994" s="4">
        <f t="shared" si="736"/>
        <v>1</v>
      </c>
      <c r="AV2994" s="4">
        <f t="shared" si="741"/>
        <v>6098.1356438909997</v>
      </c>
      <c r="AW2994" s="4">
        <v>0</v>
      </c>
      <c r="AX2994" s="4">
        <v>0</v>
      </c>
      <c r="AY2994" s="4">
        <v>80.53</v>
      </c>
      <c r="AZ2994" s="4">
        <f t="shared" si="742"/>
        <v>80.53</v>
      </c>
      <c r="BA2994" s="4">
        <f t="shared" si="743"/>
        <v>87.552658834469995</v>
      </c>
      <c r="BB2994" s="4">
        <v>9.51</v>
      </c>
      <c r="BC2994" s="4">
        <v>12000</v>
      </c>
      <c r="BD2994">
        <v>2.4176555985500001</v>
      </c>
      <c r="BE2994" s="2">
        <v>0.11</v>
      </c>
      <c r="BF2994">
        <v>40</v>
      </c>
      <c r="BG2994">
        <f t="shared" si="737"/>
        <v>0.11171872670841716</v>
      </c>
      <c r="BH2994">
        <v>0.60797500000000004</v>
      </c>
      <c r="BI2994" s="4">
        <v>0.52800000000000002</v>
      </c>
      <c r="BJ2994" s="4">
        <v>0.17599999999999999</v>
      </c>
      <c r="BK2994" s="3">
        <f t="shared" si="744"/>
        <v>385500</v>
      </c>
      <c r="BL2994" s="3">
        <f t="shared" si="745"/>
        <v>72</v>
      </c>
      <c r="BM2994" s="3">
        <v>820.99999999999989</v>
      </c>
      <c r="BN2994" s="3">
        <v>738.9</v>
      </c>
      <c r="BO2994" s="3">
        <f t="shared" si="746"/>
        <v>82.099999999999909</v>
      </c>
      <c r="BP2994" s="3">
        <f t="shared" si="747"/>
        <v>22800</v>
      </c>
      <c r="BQ2994">
        <v>0.72</v>
      </c>
      <c r="BR2994">
        <v>0.59</v>
      </c>
      <c r="BS2994">
        <v>7.85</v>
      </c>
      <c r="BT2994">
        <f t="shared" si="738"/>
        <v>732.90000000000009</v>
      </c>
      <c r="BU2994" s="1">
        <f t="shared" si="739"/>
        <v>0.18863275027762463</v>
      </c>
      <c r="BV2994" s="1">
        <f t="shared" si="748"/>
        <v>0.22919033427073232</v>
      </c>
      <c r="BW2994">
        <f t="shared" si="749"/>
        <v>0.22023804416321732</v>
      </c>
      <c r="BX2994">
        <f t="shared" si="750"/>
        <v>0.23491350178911102</v>
      </c>
      <c r="BY2994">
        <f t="shared" si="751"/>
        <v>156.01659151449869</v>
      </c>
    </row>
    <row r="2995" spans="1:77" x14ac:dyDescent="0.2">
      <c r="A2995">
        <v>11</v>
      </c>
      <c r="B2995">
        <v>54067</v>
      </c>
      <c r="C2995" t="s">
        <v>853</v>
      </c>
      <c r="D2995">
        <v>54</v>
      </c>
      <c r="E2995" t="s">
        <v>856</v>
      </c>
      <c r="F2995" t="s">
        <v>857</v>
      </c>
      <c r="G2995" t="s">
        <v>956</v>
      </c>
      <c r="H2995">
        <v>67</v>
      </c>
      <c r="I2995">
        <v>3556</v>
      </c>
      <c r="J2995">
        <v>2079</v>
      </c>
      <c r="K2995">
        <v>168</v>
      </c>
      <c r="L2995">
        <v>1393</v>
      </c>
      <c r="M2995">
        <v>250</v>
      </c>
      <c r="N2995">
        <v>276</v>
      </c>
      <c r="O2995" s="3">
        <v>17541</v>
      </c>
      <c r="P2995" s="3">
        <v>24490.863560000002</v>
      </c>
      <c r="Q2995" s="3">
        <v>29196</v>
      </c>
      <c r="R2995" s="3">
        <v>40763.653859999999</v>
      </c>
      <c r="S2995" s="3">
        <v>1566.9</v>
      </c>
      <c r="T2995" s="3">
        <v>2187.7164419999999</v>
      </c>
      <c r="U2995" s="3">
        <v>32630</v>
      </c>
      <c r="V2995" s="3">
        <v>45558.228029999998</v>
      </c>
      <c r="W2995" s="3">
        <v>2751.6</v>
      </c>
      <c r="X2995" s="3">
        <v>3841.802643</v>
      </c>
      <c r="Y2995" s="3">
        <v>251</v>
      </c>
      <c r="Z2995" s="3">
        <v>350.44790790000002</v>
      </c>
      <c r="AA2995">
        <v>2011</v>
      </c>
      <c r="AB2995">
        <v>1427</v>
      </c>
      <c r="AC2995">
        <v>195</v>
      </c>
      <c r="AD2995">
        <v>1225</v>
      </c>
      <c r="AE2995">
        <v>200</v>
      </c>
      <c r="AF2995">
        <v>196</v>
      </c>
      <c r="AG2995">
        <v>65</v>
      </c>
      <c r="AH2995">
        <v>22</v>
      </c>
      <c r="AI2995">
        <v>91</v>
      </c>
      <c r="AJ2995">
        <v>43</v>
      </c>
      <c r="AK2995">
        <v>14</v>
      </c>
      <c r="AL2995">
        <v>65</v>
      </c>
      <c r="AM2995">
        <v>88</v>
      </c>
      <c r="AN2995">
        <v>35</v>
      </c>
      <c r="AO2995">
        <v>117</v>
      </c>
      <c r="AP2995">
        <v>382</v>
      </c>
      <c r="AQ2995">
        <v>0</v>
      </c>
      <c r="AR2995" s="4">
        <v>5227</v>
      </c>
      <c r="AS2995" s="4">
        <f t="shared" si="740"/>
        <v>5609</v>
      </c>
      <c r="AT2995">
        <v>1.004921701</v>
      </c>
      <c r="AU2995" s="4">
        <f t="shared" si="736"/>
        <v>1</v>
      </c>
      <c r="AV2995" s="4">
        <f t="shared" si="741"/>
        <v>5636.6058209089997</v>
      </c>
      <c r="AW2995" s="4">
        <v>0</v>
      </c>
      <c r="AX2995" s="4">
        <v>0</v>
      </c>
      <c r="AY2995" s="4">
        <v>80.53</v>
      </c>
      <c r="AZ2995" s="4">
        <f t="shared" si="742"/>
        <v>80.53</v>
      </c>
      <c r="BA2995" s="4">
        <f t="shared" si="743"/>
        <v>80.926344581530003</v>
      </c>
      <c r="BB2995" s="4">
        <v>9.51</v>
      </c>
      <c r="BC2995" s="4">
        <v>12000</v>
      </c>
      <c r="BD2995">
        <v>2.3115760304699999</v>
      </c>
      <c r="BE2995" s="2">
        <v>0.11</v>
      </c>
      <c r="BF2995">
        <v>40</v>
      </c>
      <c r="BG2995">
        <f t="shared" si="737"/>
        <v>0.11171872670841716</v>
      </c>
      <c r="BH2995">
        <v>0.60797500000000004</v>
      </c>
      <c r="BI2995" s="4">
        <v>0.52800000000000002</v>
      </c>
      <c r="BJ2995" s="4">
        <v>0.17599999999999999</v>
      </c>
      <c r="BK2995" s="3">
        <f t="shared" si="744"/>
        <v>385500</v>
      </c>
      <c r="BL2995" s="3">
        <f t="shared" si="745"/>
        <v>72</v>
      </c>
      <c r="BM2995" s="3">
        <v>820.99999999999989</v>
      </c>
      <c r="BN2995" s="3">
        <v>738.9</v>
      </c>
      <c r="BO2995" s="3">
        <f t="shared" si="746"/>
        <v>82.099999999999909</v>
      </c>
      <c r="BP2995" s="3">
        <f t="shared" si="747"/>
        <v>22800</v>
      </c>
      <c r="BQ2995">
        <v>0.72</v>
      </c>
      <c r="BR2995">
        <v>0.59</v>
      </c>
      <c r="BS2995">
        <v>7.85</v>
      </c>
      <c r="BT2995">
        <f t="shared" si="738"/>
        <v>732.90000000000009</v>
      </c>
      <c r="BU2995" s="1">
        <f t="shared" si="739"/>
        <v>0.1764342684117142</v>
      </c>
      <c r="BV2995" s="1">
        <f t="shared" si="748"/>
        <v>0.20667807106707989</v>
      </c>
      <c r="BW2995">
        <f t="shared" si="749"/>
        <v>0.19772578095956489</v>
      </c>
      <c r="BX2995">
        <f t="shared" si="750"/>
        <v>0.21240123858545859</v>
      </c>
      <c r="BY2995">
        <f t="shared" si="751"/>
        <v>156.01659151449869</v>
      </c>
    </row>
    <row r="2996" spans="1:77" x14ac:dyDescent="0.2">
      <c r="A2996">
        <v>11</v>
      </c>
      <c r="B2996">
        <v>54069</v>
      </c>
      <c r="C2996" t="s">
        <v>853</v>
      </c>
      <c r="D2996">
        <v>54</v>
      </c>
      <c r="E2996" t="s">
        <v>856</v>
      </c>
      <c r="F2996" t="s">
        <v>857</v>
      </c>
      <c r="G2996" t="s">
        <v>890</v>
      </c>
      <c r="H2996">
        <v>69</v>
      </c>
      <c r="I2996">
        <v>7223</v>
      </c>
      <c r="J2996">
        <v>4147</v>
      </c>
      <c r="K2996">
        <v>211</v>
      </c>
      <c r="L2996">
        <v>1994</v>
      </c>
      <c r="M2996">
        <v>467</v>
      </c>
      <c r="N2996">
        <v>527</v>
      </c>
      <c r="O2996" s="3">
        <v>63074</v>
      </c>
      <c r="P2996" s="3">
        <v>88064.347980000006</v>
      </c>
      <c r="Q2996" s="3">
        <v>56889</v>
      </c>
      <c r="R2996" s="3">
        <v>79428.80889</v>
      </c>
      <c r="S2996" s="3">
        <v>2223.8000000000002</v>
      </c>
      <c r="T2996" s="3">
        <v>3104.8846920000001</v>
      </c>
      <c r="U2996" s="3">
        <v>43535</v>
      </c>
      <c r="V2996" s="3">
        <v>60783.863230000003</v>
      </c>
      <c r="W2996" s="3">
        <v>5332.3</v>
      </c>
      <c r="X2996" s="3">
        <v>7444.9935429999996</v>
      </c>
      <c r="Y2996" s="3">
        <v>457</v>
      </c>
      <c r="Z2996" s="3">
        <v>638.06650960000002</v>
      </c>
      <c r="AA2996">
        <v>3617</v>
      </c>
      <c r="AB2996">
        <v>2406</v>
      </c>
      <c r="AC2996">
        <v>210</v>
      </c>
      <c r="AD2996">
        <v>1541</v>
      </c>
      <c r="AE2996">
        <v>306</v>
      </c>
      <c r="AF2996">
        <v>318</v>
      </c>
      <c r="AG2996">
        <v>65</v>
      </c>
      <c r="AH2996">
        <v>22</v>
      </c>
      <c r="AI2996">
        <v>91</v>
      </c>
      <c r="AJ2996">
        <v>43</v>
      </c>
      <c r="AK2996">
        <v>14</v>
      </c>
      <c r="AL2996">
        <v>65</v>
      </c>
      <c r="AM2996">
        <v>88</v>
      </c>
      <c r="AN2996">
        <v>35</v>
      </c>
      <c r="AO2996">
        <v>117</v>
      </c>
      <c r="AP2996">
        <v>382</v>
      </c>
      <c r="AQ2996">
        <v>0</v>
      </c>
      <c r="AR2996" s="4">
        <v>5227</v>
      </c>
      <c r="AS2996" s="4">
        <f t="shared" si="740"/>
        <v>5609</v>
      </c>
      <c r="AT2996">
        <v>1.028436482</v>
      </c>
      <c r="AU2996" s="4">
        <f t="shared" si="736"/>
        <v>1</v>
      </c>
      <c r="AV2996" s="4">
        <f t="shared" si="741"/>
        <v>5768.5002275380002</v>
      </c>
      <c r="AW2996" s="4">
        <v>0</v>
      </c>
      <c r="AX2996" s="4">
        <v>0</v>
      </c>
      <c r="AY2996" s="4">
        <v>80.53</v>
      </c>
      <c r="AZ2996" s="4">
        <f t="shared" si="742"/>
        <v>80.53</v>
      </c>
      <c r="BA2996" s="4">
        <f t="shared" si="743"/>
        <v>82.819989895459997</v>
      </c>
      <c r="BB2996" s="4">
        <v>9.51</v>
      </c>
      <c r="BC2996" s="4">
        <v>12000</v>
      </c>
      <c r="BD2996">
        <v>2.1268225643399998</v>
      </c>
      <c r="BE2996" s="2">
        <v>0.11</v>
      </c>
      <c r="BF2996">
        <v>40</v>
      </c>
      <c r="BG2996">
        <f t="shared" si="737"/>
        <v>0.11171872670841716</v>
      </c>
      <c r="BH2996">
        <v>0.60797500000000004</v>
      </c>
      <c r="BI2996" s="4">
        <v>0.52800000000000002</v>
      </c>
      <c r="BJ2996" s="4">
        <v>0.17599999999999999</v>
      </c>
      <c r="BK2996" s="3">
        <f t="shared" si="744"/>
        <v>385500</v>
      </c>
      <c r="BL2996" s="3">
        <f t="shared" si="745"/>
        <v>72</v>
      </c>
      <c r="BM2996" s="3">
        <v>820.99999999999989</v>
      </c>
      <c r="BN2996" s="3">
        <v>738.9</v>
      </c>
      <c r="BO2996" s="3">
        <f t="shared" si="746"/>
        <v>82.099999999999909</v>
      </c>
      <c r="BP2996" s="3">
        <f t="shared" si="747"/>
        <v>22800</v>
      </c>
      <c r="BQ2996">
        <v>0.72</v>
      </c>
      <c r="BR2996">
        <v>0.59</v>
      </c>
      <c r="BS2996">
        <v>7.85</v>
      </c>
      <c r="BT2996">
        <f t="shared" si="738"/>
        <v>732.90000000000009</v>
      </c>
      <c r="BU2996" s="1">
        <f t="shared" si="739"/>
        <v>0.17733948638942057</v>
      </c>
      <c r="BV2996" s="1">
        <f t="shared" si="748"/>
        <v>0.22067504079084826</v>
      </c>
      <c r="BW2996">
        <f t="shared" si="749"/>
        <v>0.21172275068333327</v>
      </c>
      <c r="BX2996">
        <f t="shared" si="750"/>
        <v>0.22639820830922697</v>
      </c>
      <c r="BY2996">
        <f t="shared" si="751"/>
        <v>156.01659151449869</v>
      </c>
    </row>
    <row r="2997" spans="1:77" x14ac:dyDescent="0.2">
      <c r="A2997">
        <v>11</v>
      </c>
      <c r="B2997">
        <v>54071</v>
      </c>
      <c r="C2997" t="s">
        <v>853</v>
      </c>
      <c r="D2997">
        <v>54</v>
      </c>
      <c r="E2997" t="s">
        <v>856</v>
      </c>
      <c r="F2997" t="s">
        <v>857</v>
      </c>
      <c r="G2997" t="s">
        <v>975</v>
      </c>
      <c r="H2997">
        <v>71</v>
      </c>
      <c r="I2997">
        <v>1814</v>
      </c>
      <c r="J2997">
        <v>1809</v>
      </c>
      <c r="K2997">
        <v>187</v>
      </c>
      <c r="L2997">
        <v>1333</v>
      </c>
      <c r="M2997">
        <v>214</v>
      </c>
      <c r="N2997">
        <v>246</v>
      </c>
      <c r="O2997" s="3">
        <v>23506</v>
      </c>
      <c r="P2997" s="3">
        <v>32819.237139999997</v>
      </c>
      <c r="Q2997" s="3">
        <v>26848</v>
      </c>
      <c r="R2997" s="3">
        <v>37485.360280000001</v>
      </c>
      <c r="S2997" s="3">
        <v>1944</v>
      </c>
      <c r="T2997" s="3">
        <v>2714.226028</v>
      </c>
      <c r="U2997" s="3">
        <v>29127</v>
      </c>
      <c r="V2997" s="3">
        <v>40667.315589999998</v>
      </c>
      <c r="W2997" s="3">
        <v>2543.5</v>
      </c>
      <c r="X2997" s="3">
        <v>3551.252007</v>
      </c>
      <c r="Y2997" s="3">
        <v>239</v>
      </c>
      <c r="Z2997" s="3">
        <v>333.69342619999998</v>
      </c>
      <c r="AA2997">
        <v>1542</v>
      </c>
      <c r="AB2997">
        <v>1519</v>
      </c>
      <c r="AC2997">
        <v>203</v>
      </c>
      <c r="AD2997">
        <v>1260</v>
      </c>
      <c r="AE2997">
        <v>210</v>
      </c>
      <c r="AF2997">
        <v>211</v>
      </c>
      <c r="AG2997">
        <v>65</v>
      </c>
      <c r="AH2997">
        <v>22</v>
      </c>
      <c r="AI2997">
        <v>91</v>
      </c>
      <c r="AJ2997">
        <v>43</v>
      </c>
      <c r="AK2997">
        <v>14</v>
      </c>
      <c r="AL2997">
        <v>65</v>
      </c>
      <c r="AM2997">
        <v>88</v>
      </c>
      <c r="AN2997">
        <v>35</v>
      </c>
      <c r="AO2997">
        <v>117</v>
      </c>
      <c r="AP2997">
        <v>382</v>
      </c>
      <c r="AQ2997">
        <v>0</v>
      </c>
      <c r="AR2997" s="4">
        <v>5227</v>
      </c>
      <c r="AS2997" s="4">
        <f t="shared" si="740"/>
        <v>5609</v>
      </c>
      <c r="AT2997">
        <v>1.042268172</v>
      </c>
      <c r="AU2997" s="4">
        <f t="shared" si="736"/>
        <v>1</v>
      </c>
      <c r="AV2997" s="4">
        <f t="shared" si="741"/>
        <v>5846.0821767480002</v>
      </c>
      <c r="AW2997" s="4">
        <v>0</v>
      </c>
      <c r="AX2997" s="4">
        <v>0</v>
      </c>
      <c r="AY2997" s="4">
        <v>80.53</v>
      </c>
      <c r="AZ2997" s="4">
        <f t="shared" si="742"/>
        <v>80.53</v>
      </c>
      <c r="BA2997" s="4">
        <f t="shared" si="743"/>
        <v>83.933855891160007</v>
      </c>
      <c r="BB2997" s="4">
        <v>9.51</v>
      </c>
      <c r="BC2997" s="4">
        <v>12000</v>
      </c>
      <c r="BD2997">
        <v>2.4186069965399999</v>
      </c>
      <c r="BE2997" s="2">
        <v>0.11</v>
      </c>
      <c r="BF2997">
        <v>40</v>
      </c>
      <c r="BG2997">
        <f t="shared" si="737"/>
        <v>0.11171872670841716</v>
      </c>
      <c r="BH2997">
        <v>0.60797500000000004</v>
      </c>
      <c r="BI2997" s="4">
        <v>0.52800000000000002</v>
      </c>
      <c r="BJ2997" s="4">
        <v>0.17599999999999999</v>
      </c>
      <c r="BK2997" s="3">
        <f t="shared" si="744"/>
        <v>385500</v>
      </c>
      <c r="BL2997" s="3">
        <f t="shared" si="745"/>
        <v>72</v>
      </c>
      <c r="BM2997" s="3">
        <v>820.99999999999989</v>
      </c>
      <c r="BN2997" s="3">
        <v>738.9</v>
      </c>
      <c r="BO2997" s="3">
        <f t="shared" si="746"/>
        <v>82.099999999999909</v>
      </c>
      <c r="BP2997" s="3">
        <f t="shared" si="747"/>
        <v>22800</v>
      </c>
      <c r="BQ2997">
        <v>0.72</v>
      </c>
      <c r="BR2997">
        <v>0.59</v>
      </c>
      <c r="BS2997">
        <v>7.85</v>
      </c>
      <c r="BT2997">
        <f t="shared" si="738"/>
        <v>732.90000000000009</v>
      </c>
      <c r="BU2997" s="1">
        <f t="shared" si="739"/>
        <v>0.18267745193364554</v>
      </c>
      <c r="BV2997" s="1">
        <f t="shared" si="748"/>
        <v>0.21165672460548324</v>
      </c>
      <c r="BW2997">
        <f t="shared" si="749"/>
        <v>0.20270443449796824</v>
      </c>
      <c r="BX2997">
        <f t="shared" si="750"/>
        <v>0.21737989212386194</v>
      </c>
      <c r="BY2997">
        <f t="shared" si="751"/>
        <v>156.01659151449869</v>
      </c>
    </row>
    <row r="2998" spans="1:77" x14ac:dyDescent="0.2">
      <c r="A2998">
        <v>11</v>
      </c>
      <c r="B2998">
        <v>54073</v>
      </c>
      <c r="C2998" t="s">
        <v>853</v>
      </c>
      <c r="D2998">
        <v>54</v>
      </c>
      <c r="E2998" t="s">
        <v>856</v>
      </c>
      <c r="F2998" t="s">
        <v>857</v>
      </c>
      <c r="G2998" t="s">
        <v>990</v>
      </c>
      <c r="H2998">
        <v>73</v>
      </c>
      <c r="I2998">
        <v>2449</v>
      </c>
      <c r="J2998">
        <v>1954</v>
      </c>
      <c r="K2998">
        <v>170</v>
      </c>
      <c r="L2998">
        <v>1396</v>
      </c>
      <c r="M2998">
        <v>243</v>
      </c>
      <c r="N2998">
        <v>276</v>
      </c>
      <c r="O2998" s="3">
        <v>27721</v>
      </c>
      <c r="P2998" s="3">
        <v>38704.248820000001</v>
      </c>
      <c r="Q2998" s="3">
        <v>29814</v>
      </c>
      <c r="R2998" s="3">
        <v>41626.509660000003</v>
      </c>
      <c r="S2998" s="3">
        <v>2062.5</v>
      </c>
      <c r="T2998" s="3">
        <v>2879.6765340000002</v>
      </c>
      <c r="U2998" s="3">
        <v>31849</v>
      </c>
      <c r="V2998" s="3">
        <v>44467.790509999999</v>
      </c>
      <c r="W2998" s="3">
        <v>2839.1</v>
      </c>
      <c r="X2998" s="3">
        <v>3963.970738</v>
      </c>
      <c r="Y2998" s="3">
        <v>263</v>
      </c>
      <c r="Z2998" s="3">
        <v>367.20238949999998</v>
      </c>
      <c r="AA2998">
        <v>1947</v>
      </c>
      <c r="AB2998">
        <v>1614</v>
      </c>
      <c r="AC2998">
        <v>198</v>
      </c>
      <c r="AD2998">
        <v>1322</v>
      </c>
      <c r="AE2998">
        <v>226</v>
      </c>
      <c r="AF2998">
        <v>227</v>
      </c>
      <c r="AG2998">
        <v>65</v>
      </c>
      <c r="AH2998">
        <v>22</v>
      </c>
      <c r="AI2998">
        <v>91</v>
      </c>
      <c r="AJ2998">
        <v>43</v>
      </c>
      <c r="AK2998">
        <v>14</v>
      </c>
      <c r="AL2998">
        <v>65</v>
      </c>
      <c r="AM2998">
        <v>88</v>
      </c>
      <c r="AN2998">
        <v>35</v>
      </c>
      <c r="AO2998">
        <v>117</v>
      </c>
      <c r="AP2998">
        <v>382</v>
      </c>
      <c r="AQ2998">
        <v>0</v>
      </c>
      <c r="AR2998" s="4">
        <v>5227</v>
      </c>
      <c r="AS2998" s="4">
        <f t="shared" si="740"/>
        <v>5609</v>
      </c>
      <c r="AT2998">
        <v>1.01150316</v>
      </c>
      <c r="AU2998" s="4">
        <f t="shared" si="736"/>
        <v>1</v>
      </c>
      <c r="AV2998" s="4">
        <f t="shared" si="741"/>
        <v>5673.52122444</v>
      </c>
      <c r="AW2998" s="4">
        <v>0</v>
      </c>
      <c r="AX2998" s="4">
        <v>0</v>
      </c>
      <c r="AY2998" s="4">
        <v>80.53</v>
      </c>
      <c r="AZ2998" s="4">
        <f t="shared" si="742"/>
        <v>80.53</v>
      </c>
      <c r="BA2998" s="4">
        <f t="shared" si="743"/>
        <v>81.456349474799993</v>
      </c>
      <c r="BB2998" s="4">
        <v>9.51</v>
      </c>
      <c r="BC2998" s="4">
        <v>12000</v>
      </c>
      <c r="BD2998">
        <v>2.19019033432</v>
      </c>
      <c r="BE2998" s="2">
        <v>0.11</v>
      </c>
      <c r="BF2998">
        <v>40</v>
      </c>
      <c r="BG2998">
        <f t="shared" si="737"/>
        <v>0.11171872670841716</v>
      </c>
      <c r="BH2998">
        <v>0.60797500000000004</v>
      </c>
      <c r="BI2998" s="4">
        <v>0.52800000000000002</v>
      </c>
      <c r="BJ2998" s="4">
        <v>0.17599999999999999</v>
      </c>
      <c r="BK2998" s="3">
        <f t="shared" si="744"/>
        <v>385500</v>
      </c>
      <c r="BL2998" s="3">
        <f t="shared" si="745"/>
        <v>72</v>
      </c>
      <c r="BM2998" s="3">
        <v>820.99999999999989</v>
      </c>
      <c r="BN2998" s="3">
        <v>738.9</v>
      </c>
      <c r="BO2998" s="3">
        <f t="shared" si="746"/>
        <v>82.099999999999909</v>
      </c>
      <c r="BP2998" s="3">
        <f t="shared" si="747"/>
        <v>22800</v>
      </c>
      <c r="BQ2998">
        <v>0.72</v>
      </c>
      <c r="BR2998">
        <v>0.59</v>
      </c>
      <c r="BS2998">
        <v>7.85</v>
      </c>
      <c r="BT2998">
        <f t="shared" si="738"/>
        <v>732.90000000000009</v>
      </c>
      <c r="BU2998" s="1">
        <f t="shared" si="739"/>
        <v>0.17585151693372464</v>
      </c>
      <c r="BV2998" s="1">
        <f t="shared" si="748"/>
        <v>0.20644261262599434</v>
      </c>
      <c r="BW2998">
        <f t="shared" si="749"/>
        <v>0.19749032251847934</v>
      </c>
      <c r="BX2998">
        <f t="shared" si="750"/>
        <v>0.21216578014437304</v>
      </c>
      <c r="BY2998">
        <f t="shared" si="751"/>
        <v>156.01659151449869</v>
      </c>
    </row>
    <row r="2999" spans="1:77" x14ac:dyDescent="0.2">
      <c r="A2999">
        <v>11</v>
      </c>
      <c r="B2999">
        <v>54075</v>
      </c>
      <c r="C2999" t="s">
        <v>853</v>
      </c>
      <c r="D2999">
        <v>54</v>
      </c>
      <c r="E2999" t="s">
        <v>856</v>
      </c>
      <c r="F2999" t="s">
        <v>857</v>
      </c>
      <c r="G2999" t="s">
        <v>415</v>
      </c>
      <c r="H2999">
        <v>75</v>
      </c>
      <c r="I2999">
        <v>1895</v>
      </c>
      <c r="J2999">
        <v>1689</v>
      </c>
      <c r="K2999">
        <v>182</v>
      </c>
      <c r="L2999">
        <v>1336</v>
      </c>
      <c r="M2999">
        <v>208</v>
      </c>
      <c r="N2999">
        <v>232</v>
      </c>
      <c r="O2999" s="3">
        <v>23723</v>
      </c>
      <c r="P2999" s="3">
        <v>33122.214019999999</v>
      </c>
      <c r="Q2999" s="3">
        <v>24219</v>
      </c>
      <c r="R2999" s="3">
        <v>33814.73259</v>
      </c>
      <c r="S2999" s="3">
        <v>1606.5</v>
      </c>
      <c r="T2999" s="3">
        <v>2243.0062309999998</v>
      </c>
      <c r="U2999" s="3">
        <v>28423</v>
      </c>
      <c r="V2999" s="3">
        <v>39684.385999999999</v>
      </c>
      <c r="W2999" s="3">
        <v>2311.1999999999998</v>
      </c>
      <c r="X2999" s="3">
        <v>3226.9131659999998</v>
      </c>
      <c r="Y2999" s="3">
        <v>220</v>
      </c>
      <c r="Z2999" s="3">
        <v>307.16549700000002</v>
      </c>
      <c r="AA2999">
        <v>1543</v>
      </c>
      <c r="AB2999">
        <v>1360</v>
      </c>
      <c r="AC2999">
        <v>199</v>
      </c>
      <c r="AD2999">
        <v>1217</v>
      </c>
      <c r="AE2999">
        <v>193</v>
      </c>
      <c r="AF2999">
        <v>191</v>
      </c>
      <c r="AG2999">
        <v>65</v>
      </c>
      <c r="AH2999">
        <v>22</v>
      </c>
      <c r="AI2999">
        <v>91</v>
      </c>
      <c r="AJ2999">
        <v>43</v>
      </c>
      <c r="AK2999">
        <v>14</v>
      </c>
      <c r="AL2999">
        <v>65</v>
      </c>
      <c r="AM2999">
        <v>88</v>
      </c>
      <c r="AN2999">
        <v>35</v>
      </c>
      <c r="AO2999">
        <v>117</v>
      </c>
      <c r="AP2999">
        <v>382</v>
      </c>
      <c r="AQ2999">
        <v>0</v>
      </c>
      <c r="AR2999" s="4">
        <v>5227</v>
      </c>
      <c r="AS2999" s="4">
        <f t="shared" si="740"/>
        <v>5609</v>
      </c>
      <c r="AT2999">
        <v>1.0193587980000001</v>
      </c>
      <c r="AU2999" s="4">
        <f t="shared" si="736"/>
        <v>1</v>
      </c>
      <c r="AV2999" s="4">
        <f t="shared" si="741"/>
        <v>5717.5834979820002</v>
      </c>
      <c r="AW2999" s="4">
        <v>0</v>
      </c>
      <c r="AX2999" s="4">
        <v>0</v>
      </c>
      <c r="AY2999" s="4">
        <v>80.53</v>
      </c>
      <c r="AZ2999" s="4">
        <f t="shared" si="742"/>
        <v>80.53</v>
      </c>
      <c r="BA2999" s="4">
        <f t="shared" si="743"/>
        <v>82.088964002940003</v>
      </c>
      <c r="BB2999" s="4">
        <v>9.51</v>
      </c>
      <c r="BC2999" s="4">
        <v>12000</v>
      </c>
      <c r="BD2999">
        <v>2.3904066689399999</v>
      </c>
      <c r="BE2999" s="2">
        <v>0.11</v>
      </c>
      <c r="BF2999">
        <v>40</v>
      </c>
      <c r="BG2999">
        <f t="shared" si="737"/>
        <v>0.11171872670841716</v>
      </c>
      <c r="BH2999">
        <v>0.60797500000000004</v>
      </c>
      <c r="BI2999" s="4">
        <v>0.52800000000000002</v>
      </c>
      <c r="BJ2999" s="4">
        <v>0.17599999999999999</v>
      </c>
      <c r="BK2999" s="3">
        <f t="shared" si="744"/>
        <v>385500</v>
      </c>
      <c r="BL2999" s="3">
        <f t="shared" si="745"/>
        <v>72</v>
      </c>
      <c r="BM2999" s="3">
        <v>820.99999999999989</v>
      </c>
      <c r="BN2999" s="3">
        <v>738.9</v>
      </c>
      <c r="BO2999" s="3">
        <f t="shared" si="746"/>
        <v>82.099999999999909</v>
      </c>
      <c r="BP2999" s="3">
        <f t="shared" si="747"/>
        <v>22800</v>
      </c>
      <c r="BQ2999">
        <v>0.72</v>
      </c>
      <c r="BR2999">
        <v>0.59</v>
      </c>
      <c r="BS2999">
        <v>7.85</v>
      </c>
      <c r="BT2999">
        <f t="shared" si="738"/>
        <v>732.90000000000009</v>
      </c>
      <c r="BU2999" s="1">
        <f t="shared" si="739"/>
        <v>0.17929717352174257</v>
      </c>
      <c r="BV2999" s="1">
        <f t="shared" si="748"/>
        <v>0.20697316114019026</v>
      </c>
      <c r="BW2999">
        <f t="shared" si="749"/>
        <v>0.19802087103267527</v>
      </c>
      <c r="BX2999">
        <f t="shared" si="750"/>
        <v>0.21269632865856897</v>
      </c>
      <c r="BY2999">
        <f t="shared" si="751"/>
        <v>156.01659151449869</v>
      </c>
    </row>
    <row r="3000" spans="1:77" x14ac:dyDescent="0.2">
      <c r="A3000">
        <v>11</v>
      </c>
      <c r="B3000">
        <v>54077</v>
      </c>
      <c r="C3000" t="s">
        <v>853</v>
      </c>
      <c r="D3000">
        <v>54</v>
      </c>
      <c r="E3000" t="s">
        <v>856</v>
      </c>
      <c r="F3000" t="s">
        <v>857</v>
      </c>
      <c r="G3000" t="s">
        <v>992</v>
      </c>
      <c r="H3000">
        <v>77</v>
      </c>
      <c r="I3000">
        <v>3906</v>
      </c>
      <c r="J3000">
        <v>2674</v>
      </c>
      <c r="K3000">
        <v>189</v>
      </c>
      <c r="L3000">
        <v>1601</v>
      </c>
      <c r="M3000">
        <v>319</v>
      </c>
      <c r="N3000">
        <v>371</v>
      </c>
      <c r="O3000" s="3">
        <v>30912</v>
      </c>
      <c r="P3000" s="3">
        <v>43159.544739999998</v>
      </c>
      <c r="Q3000" s="3">
        <v>38971</v>
      </c>
      <c r="R3000" s="3">
        <v>54411.575369999999</v>
      </c>
      <c r="S3000" s="3">
        <v>1870.6</v>
      </c>
      <c r="T3000" s="3">
        <v>2611.7444479999999</v>
      </c>
      <c r="U3000" s="3">
        <v>36482</v>
      </c>
      <c r="V3000" s="3">
        <v>50936.416640000003</v>
      </c>
      <c r="W3000" s="3">
        <v>3704.7</v>
      </c>
      <c r="X3000" s="3">
        <v>5172.5273479999996</v>
      </c>
      <c r="Y3000" s="3">
        <v>335</v>
      </c>
      <c r="Z3000" s="3">
        <v>467.72927950000002</v>
      </c>
      <c r="AA3000">
        <v>2404</v>
      </c>
      <c r="AB3000">
        <v>1869</v>
      </c>
      <c r="AC3000">
        <v>198</v>
      </c>
      <c r="AD3000">
        <v>1365</v>
      </c>
      <c r="AE3000">
        <v>251</v>
      </c>
      <c r="AF3000">
        <v>262</v>
      </c>
      <c r="AG3000">
        <v>65</v>
      </c>
      <c r="AH3000">
        <v>22</v>
      </c>
      <c r="AI3000">
        <v>91</v>
      </c>
      <c r="AJ3000">
        <v>43</v>
      </c>
      <c r="AK3000">
        <v>14</v>
      </c>
      <c r="AL3000">
        <v>65</v>
      </c>
      <c r="AM3000">
        <v>88</v>
      </c>
      <c r="AN3000">
        <v>35</v>
      </c>
      <c r="AO3000">
        <v>117</v>
      </c>
      <c r="AP3000">
        <v>382</v>
      </c>
      <c r="AQ3000">
        <v>0</v>
      </c>
      <c r="AR3000" s="4">
        <v>5227</v>
      </c>
      <c r="AS3000" s="4">
        <f t="shared" si="740"/>
        <v>5609</v>
      </c>
      <c r="AT3000">
        <v>1.043019084</v>
      </c>
      <c r="AU3000" s="4">
        <f t="shared" si="736"/>
        <v>1</v>
      </c>
      <c r="AV3000" s="4">
        <f t="shared" si="741"/>
        <v>5850.2940421559997</v>
      </c>
      <c r="AW3000" s="4">
        <v>0</v>
      </c>
      <c r="AX3000" s="4">
        <v>0</v>
      </c>
      <c r="AY3000" s="4">
        <v>80.53</v>
      </c>
      <c r="AZ3000" s="4">
        <f t="shared" si="742"/>
        <v>80.53</v>
      </c>
      <c r="BA3000" s="4">
        <f t="shared" si="743"/>
        <v>83.994326834519995</v>
      </c>
      <c r="BB3000" s="4">
        <v>9.51</v>
      </c>
      <c r="BC3000" s="4">
        <v>12000</v>
      </c>
      <c r="BD3000">
        <v>2.5124883265100002</v>
      </c>
      <c r="BE3000" s="2">
        <v>0.11</v>
      </c>
      <c r="BF3000">
        <v>40</v>
      </c>
      <c r="BG3000">
        <f t="shared" si="737"/>
        <v>0.11171872670841716</v>
      </c>
      <c r="BH3000">
        <v>0.60797500000000004</v>
      </c>
      <c r="BI3000" s="4">
        <v>0.52800000000000002</v>
      </c>
      <c r="BJ3000" s="4">
        <v>0.17599999999999999</v>
      </c>
      <c r="BK3000" s="3">
        <f t="shared" si="744"/>
        <v>385500</v>
      </c>
      <c r="BL3000" s="3">
        <f t="shared" si="745"/>
        <v>72</v>
      </c>
      <c r="BM3000" s="3">
        <v>820.99999999999989</v>
      </c>
      <c r="BN3000" s="3">
        <v>738.9</v>
      </c>
      <c r="BO3000" s="3">
        <f t="shared" si="746"/>
        <v>82.099999999999909</v>
      </c>
      <c r="BP3000" s="3">
        <f t="shared" si="747"/>
        <v>22800</v>
      </c>
      <c r="BQ3000">
        <v>0.72</v>
      </c>
      <c r="BR3000">
        <v>0.59</v>
      </c>
      <c r="BS3000">
        <v>7.85</v>
      </c>
      <c r="BT3000">
        <f t="shared" si="738"/>
        <v>732.90000000000009</v>
      </c>
      <c r="BU3000" s="1">
        <f t="shared" si="739"/>
        <v>0.18390373293324228</v>
      </c>
      <c r="BV3000" s="1">
        <f t="shared" si="748"/>
        <v>0.21880111771909797</v>
      </c>
      <c r="BW3000">
        <f t="shared" si="749"/>
        <v>0.20984882761158297</v>
      </c>
      <c r="BX3000">
        <f t="shared" si="750"/>
        <v>0.22452428523747667</v>
      </c>
      <c r="BY3000">
        <f t="shared" si="751"/>
        <v>156.01659151449869</v>
      </c>
    </row>
    <row r="3001" spans="1:77" x14ac:dyDescent="0.2">
      <c r="A3001">
        <v>11</v>
      </c>
      <c r="B3001">
        <v>54079</v>
      </c>
      <c r="C3001" t="s">
        <v>853</v>
      </c>
      <c r="D3001">
        <v>54</v>
      </c>
      <c r="E3001" t="s">
        <v>856</v>
      </c>
      <c r="F3001" t="s">
        <v>857</v>
      </c>
      <c r="G3001" t="s">
        <v>220</v>
      </c>
      <c r="H3001">
        <v>79</v>
      </c>
      <c r="I3001">
        <v>4475</v>
      </c>
      <c r="J3001">
        <v>2391</v>
      </c>
      <c r="K3001">
        <v>150</v>
      </c>
      <c r="L3001">
        <v>1437</v>
      </c>
      <c r="M3001">
        <v>285</v>
      </c>
      <c r="N3001">
        <v>312</v>
      </c>
      <c r="O3001" s="3">
        <v>22612</v>
      </c>
      <c r="P3001" s="3">
        <v>31571.028259999999</v>
      </c>
      <c r="Q3001" s="3">
        <v>32739</v>
      </c>
      <c r="R3001" s="3">
        <v>45710.414570000001</v>
      </c>
      <c r="S3001" s="3">
        <v>1743.3</v>
      </c>
      <c r="T3001" s="3">
        <v>2434.0073219999999</v>
      </c>
      <c r="U3001" s="3">
        <v>33315</v>
      </c>
      <c r="V3001" s="3">
        <v>46514.629690000002</v>
      </c>
      <c r="W3001" s="3">
        <v>3089.5</v>
      </c>
      <c r="X3001" s="3">
        <v>4313.5809220000001</v>
      </c>
      <c r="Y3001" s="3">
        <v>279</v>
      </c>
      <c r="Z3001" s="3">
        <v>389.54169839999997</v>
      </c>
      <c r="AA3001">
        <v>2229</v>
      </c>
      <c r="AB3001">
        <v>1459</v>
      </c>
      <c r="AC3001">
        <v>187</v>
      </c>
      <c r="AD3001">
        <v>1250</v>
      </c>
      <c r="AE3001">
        <v>206</v>
      </c>
      <c r="AF3001">
        <v>200</v>
      </c>
      <c r="AG3001">
        <v>65</v>
      </c>
      <c r="AH3001">
        <v>22</v>
      </c>
      <c r="AI3001">
        <v>91</v>
      </c>
      <c r="AJ3001">
        <v>43</v>
      </c>
      <c r="AK3001">
        <v>14</v>
      </c>
      <c r="AL3001">
        <v>65</v>
      </c>
      <c r="AM3001">
        <v>88</v>
      </c>
      <c r="AN3001">
        <v>35</v>
      </c>
      <c r="AO3001">
        <v>117</v>
      </c>
      <c r="AP3001">
        <v>382</v>
      </c>
      <c r="AQ3001">
        <v>0</v>
      </c>
      <c r="AR3001" s="4">
        <v>5227</v>
      </c>
      <c r="AS3001" s="4">
        <f t="shared" si="740"/>
        <v>5609</v>
      </c>
      <c r="AT3001">
        <v>0.99007705999999995</v>
      </c>
      <c r="AU3001" s="4">
        <f t="shared" si="736"/>
        <v>1</v>
      </c>
      <c r="AV3001" s="4">
        <f t="shared" si="741"/>
        <v>5553.3422295399996</v>
      </c>
      <c r="AW3001" s="4">
        <v>0</v>
      </c>
      <c r="AX3001" s="4">
        <v>0</v>
      </c>
      <c r="AY3001" s="4">
        <v>80.53</v>
      </c>
      <c r="AZ3001" s="4">
        <f t="shared" si="742"/>
        <v>80.53</v>
      </c>
      <c r="BA3001" s="4">
        <f t="shared" si="743"/>
        <v>79.730905641799993</v>
      </c>
      <c r="BB3001" s="4">
        <v>9.51</v>
      </c>
      <c r="BC3001" s="4">
        <v>12000</v>
      </c>
      <c r="BD3001">
        <v>2.1599715454799999</v>
      </c>
      <c r="BE3001" s="2">
        <v>0.11</v>
      </c>
      <c r="BF3001">
        <v>40</v>
      </c>
      <c r="BG3001">
        <f t="shared" si="737"/>
        <v>0.11171872670841716</v>
      </c>
      <c r="BH3001">
        <v>0.60797500000000004</v>
      </c>
      <c r="BI3001" s="4">
        <v>0.52800000000000002</v>
      </c>
      <c r="BJ3001" s="4">
        <v>0.17599999999999999</v>
      </c>
      <c r="BK3001" s="3">
        <f t="shared" si="744"/>
        <v>385500</v>
      </c>
      <c r="BL3001" s="3">
        <f t="shared" si="745"/>
        <v>72</v>
      </c>
      <c r="BM3001" s="3">
        <v>820.99999999999989</v>
      </c>
      <c r="BN3001" s="3">
        <v>738.9</v>
      </c>
      <c r="BO3001" s="3">
        <f t="shared" si="746"/>
        <v>82.099999999999909</v>
      </c>
      <c r="BP3001" s="3">
        <f t="shared" si="747"/>
        <v>22800</v>
      </c>
      <c r="BQ3001">
        <v>0.72</v>
      </c>
      <c r="BR3001">
        <v>0.59</v>
      </c>
      <c r="BS3001">
        <v>7.85</v>
      </c>
      <c r="BT3001">
        <f t="shared" si="738"/>
        <v>732.90000000000009</v>
      </c>
      <c r="BU3001" s="1">
        <f t="shared" si="739"/>
        <v>0.17264396402392704</v>
      </c>
      <c r="BV3001" s="1">
        <f t="shared" si="748"/>
        <v>0.20451031899172273</v>
      </c>
      <c r="BW3001">
        <f t="shared" si="749"/>
        <v>0.19555802888420773</v>
      </c>
      <c r="BX3001">
        <f t="shared" si="750"/>
        <v>0.21023348651010143</v>
      </c>
      <c r="BY3001">
        <f t="shared" si="751"/>
        <v>156.01659151449869</v>
      </c>
    </row>
    <row r="3002" spans="1:77" x14ac:dyDescent="0.2">
      <c r="A3002">
        <v>11</v>
      </c>
      <c r="B3002">
        <v>54081</v>
      </c>
      <c r="C3002" t="s">
        <v>853</v>
      </c>
      <c r="D3002">
        <v>54</v>
      </c>
      <c r="E3002" t="s">
        <v>856</v>
      </c>
      <c r="F3002" t="s">
        <v>857</v>
      </c>
      <c r="G3002" t="s">
        <v>994</v>
      </c>
      <c r="H3002">
        <v>81</v>
      </c>
      <c r="I3002">
        <v>5421</v>
      </c>
      <c r="J3002">
        <v>2871</v>
      </c>
      <c r="K3002">
        <v>217</v>
      </c>
      <c r="L3002">
        <v>1566</v>
      </c>
      <c r="M3002">
        <v>336</v>
      </c>
      <c r="N3002">
        <v>387</v>
      </c>
      <c r="O3002" s="3">
        <v>16097</v>
      </c>
      <c r="P3002" s="3">
        <v>22474.74093</v>
      </c>
      <c r="Q3002" s="3">
        <v>41750</v>
      </c>
      <c r="R3002" s="3">
        <v>58291.634080000003</v>
      </c>
      <c r="S3002" s="3">
        <v>1707.4</v>
      </c>
      <c r="T3002" s="3">
        <v>2383.8834980000001</v>
      </c>
      <c r="U3002" s="3">
        <v>38829</v>
      </c>
      <c r="V3002" s="3">
        <v>54213.314010000002</v>
      </c>
      <c r="W3002" s="3">
        <v>3926.9</v>
      </c>
      <c r="X3002" s="3">
        <v>5482.7645000000002</v>
      </c>
      <c r="Y3002" s="3">
        <v>332</v>
      </c>
      <c r="Z3002" s="3">
        <v>463.54065900000001</v>
      </c>
      <c r="AA3002">
        <v>2315</v>
      </c>
      <c r="AB3002">
        <v>1540</v>
      </c>
      <c r="AC3002">
        <v>214</v>
      </c>
      <c r="AD3002">
        <v>1229</v>
      </c>
      <c r="AE3002">
        <v>212</v>
      </c>
      <c r="AF3002">
        <v>212</v>
      </c>
      <c r="AG3002">
        <v>65</v>
      </c>
      <c r="AH3002">
        <v>22</v>
      </c>
      <c r="AI3002">
        <v>91</v>
      </c>
      <c r="AJ3002">
        <v>43</v>
      </c>
      <c r="AK3002">
        <v>14</v>
      </c>
      <c r="AL3002">
        <v>65</v>
      </c>
      <c r="AM3002">
        <v>88</v>
      </c>
      <c r="AN3002">
        <v>35</v>
      </c>
      <c r="AO3002">
        <v>117</v>
      </c>
      <c r="AP3002">
        <v>382</v>
      </c>
      <c r="AQ3002">
        <v>0</v>
      </c>
      <c r="AR3002" s="4">
        <v>5227</v>
      </c>
      <c r="AS3002" s="4">
        <f t="shared" si="740"/>
        <v>5609</v>
      </c>
      <c r="AT3002">
        <v>0.99395477799999998</v>
      </c>
      <c r="AU3002" s="4">
        <f t="shared" si="736"/>
        <v>1</v>
      </c>
      <c r="AV3002" s="4">
        <f t="shared" si="741"/>
        <v>5575.0923498020002</v>
      </c>
      <c r="AW3002" s="4">
        <v>0</v>
      </c>
      <c r="AX3002" s="4">
        <v>0</v>
      </c>
      <c r="AY3002" s="4">
        <v>80.53</v>
      </c>
      <c r="AZ3002" s="4">
        <f t="shared" si="742"/>
        <v>80.53</v>
      </c>
      <c r="BA3002" s="4">
        <f t="shared" si="743"/>
        <v>80.04317827234</v>
      </c>
      <c r="BB3002" s="4">
        <v>9.51</v>
      </c>
      <c r="BC3002" s="4">
        <v>12000</v>
      </c>
      <c r="BD3002">
        <v>2.3156513837300001</v>
      </c>
      <c r="BE3002" s="2">
        <v>0.11</v>
      </c>
      <c r="BF3002">
        <v>40</v>
      </c>
      <c r="BG3002">
        <f t="shared" si="737"/>
        <v>0.11171872670841716</v>
      </c>
      <c r="BH3002">
        <v>0.60797500000000004</v>
      </c>
      <c r="BI3002" s="4">
        <v>0.52800000000000002</v>
      </c>
      <c r="BJ3002" s="4">
        <v>0.17599999999999999</v>
      </c>
      <c r="BK3002" s="3">
        <f t="shared" si="744"/>
        <v>385500</v>
      </c>
      <c r="BL3002" s="3">
        <f t="shared" si="745"/>
        <v>72</v>
      </c>
      <c r="BM3002" s="3">
        <v>820.99999999999989</v>
      </c>
      <c r="BN3002" s="3">
        <v>738.9</v>
      </c>
      <c r="BO3002" s="3">
        <f t="shared" si="746"/>
        <v>82.099999999999909</v>
      </c>
      <c r="BP3002" s="3">
        <f t="shared" si="747"/>
        <v>22800</v>
      </c>
      <c r="BQ3002">
        <v>0.72</v>
      </c>
      <c r="BR3002">
        <v>0.59</v>
      </c>
      <c r="BS3002">
        <v>7.85</v>
      </c>
      <c r="BT3002">
        <f t="shared" si="738"/>
        <v>732.90000000000009</v>
      </c>
      <c r="BU3002" s="1">
        <f t="shared" si="739"/>
        <v>0.17502700002885271</v>
      </c>
      <c r="BV3002" s="1">
        <f t="shared" si="748"/>
        <v>0.21129570590853838</v>
      </c>
      <c r="BW3002">
        <f t="shared" si="749"/>
        <v>0.20234341580102339</v>
      </c>
      <c r="BX3002">
        <f t="shared" si="750"/>
        <v>0.21701887342691709</v>
      </c>
      <c r="BY3002">
        <f t="shared" si="751"/>
        <v>156.01659151449869</v>
      </c>
    </row>
    <row r="3003" spans="1:77" x14ac:dyDescent="0.2">
      <c r="A3003">
        <v>11</v>
      </c>
      <c r="B3003">
        <v>54083</v>
      </c>
      <c r="C3003" t="s">
        <v>853</v>
      </c>
      <c r="D3003">
        <v>54</v>
      </c>
      <c r="E3003" t="s">
        <v>856</v>
      </c>
      <c r="F3003" t="s">
        <v>857</v>
      </c>
      <c r="G3003" t="s">
        <v>913</v>
      </c>
      <c r="H3003">
        <v>83</v>
      </c>
      <c r="I3003">
        <v>2066</v>
      </c>
      <c r="J3003">
        <v>1999</v>
      </c>
      <c r="K3003">
        <v>186</v>
      </c>
      <c r="L3003">
        <v>1449</v>
      </c>
      <c r="M3003">
        <v>247</v>
      </c>
      <c r="N3003">
        <v>279</v>
      </c>
      <c r="O3003" s="3">
        <v>25454</v>
      </c>
      <c r="P3003" s="3">
        <v>35539.048000000003</v>
      </c>
      <c r="Q3003" s="3">
        <v>29964</v>
      </c>
      <c r="R3003" s="3">
        <v>41835.940690000003</v>
      </c>
      <c r="S3003" s="3">
        <v>1988.7</v>
      </c>
      <c r="T3003" s="3">
        <v>2776.6364720000001</v>
      </c>
      <c r="U3003" s="3">
        <v>31928</v>
      </c>
      <c r="V3003" s="3">
        <v>44578.090850000001</v>
      </c>
      <c r="W3003" s="3">
        <v>2842.5</v>
      </c>
      <c r="X3003" s="3">
        <v>3968.7178410000001</v>
      </c>
      <c r="Y3003" s="3">
        <v>266</v>
      </c>
      <c r="Z3003" s="3">
        <v>371.39100999999999</v>
      </c>
      <c r="AA3003">
        <v>1689</v>
      </c>
      <c r="AB3003">
        <v>1597</v>
      </c>
      <c r="AC3003">
        <v>209</v>
      </c>
      <c r="AD3003">
        <v>1300</v>
      </c>
      <c r="AE3003">
        <v>223</v>
      </c>
      <c r="AF3003">
        <v>226</v>
      </c>
      <c r="AG3003">
        <v>65</v>
      </c>
      <c r="AH3003">
        <v>22</v>
      </c>
      <c r="AI3003">
        <v>91</v>
      </c>
      <c r="AJ3003">
        <v>43</v>
      </c>
      <c r="AK3003">
        <v>14</v>
      </c>
      <c r="AL3003">
        <v>65</v>
      </c>
      <c r="AM3003">
        <v>88</v>
      </c>
      <c r="AN3003">
        <v>35</v>
      </c>
      <c r="AO3003">
        <v>117</v>
      </c>
      <c r="AP3003">
        <v>382</v>
      </c>
      <c r="AQ3003">
        <v>0</v>
      </c>
      <c r="AR3003" s="4">
        <v>5227</v>
      </c>
      <c r="AS3003" s="4">
        <f t="shared" si="740"/>
        <v>5609</v>
      </c>
      <c r="AT3003">
        <v>1.0301237620000001</v>
      </c>
      <c r="AU3003" s="4">
        <f t="shared" si="736"/>
        <v>1</v>
      </c>
      <c r="AV3003" s="4">
        <f t="shared" si="741"/>
        <v>5777.9641810580006</v>
      </c>
      <c r="AW3003" s="4">
        <v>0</v>
      </c>
      <c r="AX3003" s="4">
        <v>0</v>
      </c>
      <c r="AY3003" s="4">
        <v>80.53</v>
      </c>
      <c r="AZ3003" s="4">
        <f t="shared" si="742"/>
        <v>80.53</v>
      </c>
      <c r="BA3003" s="4">
        <f t="shared" si="743"/>
        <v>82.955866553860005</v>
      </c>
      <c r="BB3003" s="4">
        <v>9.51</v>
      </c>
      <c r="BC3003" s="4">
        <v>12000</v>
      </c>
      <c r="BD3003">
        <v>2.4046834887099999</v>
      </c>
      <c r="BE3003" s="2">
        <v>0.11</v>
      </c>
      <c r="BF3003">
        <v>40</v>
      </c>
      <c r="BG3003">
        <f t="shared" si="737"/>
        <v>0.11171872670841716</v>
      </c>
      <c r="BH3003">
        <v>0.60797500000000004</v>
      </c>
      <c r="BI3003" s="4">
        <v>0.52800000000000002</v>
      </c>
      <c r="BJ3003" s="4">
        <v>0.17599999999999999</v>
      </c>
      <c r="BK3003" s="3">
        <f t="shared" si="744"/>
        <v>385500</v>
      </c>
      <c r="BL3003" s="3">
        <f t="shared" si="745"/>
        <v>72</v>
      </c>
      <c r="BM3003" s="3">
        <v>820.99999999999989</v>
      </c>
      <c r="BN3003" s="3">
        <v>738.9</v>
      </c>
      <c r="BO3003" s="3">
        <f t="shared" si="746"/>
        <v>82.099999999999909</v>
      </c>
      <c r="BP3003" s="3">
        <f t="shared" si="747"/>
        <v>22800</v>
      </c>
      <c r="BQ3003">
        <v>0.72</v>
      </c>
      <c r="BR3003">
        <v>0.59</v>
      </c>
      <c r="BS3003">
        <v>7.85</v>
      </c>
      <c r="BT3003">
        <f t="shared" si="738"/>
        <v>732.90000000000009</v>
      </c>
      <c r="BU3003" s="1">
        <f t="shared" si="739"/>
        <v>0.1808978521487965</v>
      </c>
      <c r="BV3003" s="1">
        <f t="shared" si="748"/>
        <v>0.21153474175184819</v>
      </c>
      <c r="BW3003">
        <f t="shared" si="749"/>
        <v>0.20258245164433319</v>
      </c>
      <c r="BX3003">
        <f t="shared" si="750"/>
        <v>0.2172579092702269</v>
      </c>
      <c r="BY3003">
        <f t="shared" si="751"/>
        <v>156.01659151449869</v>
      </c>
    </row>
    <row r="3004" spans="1:77" x14ac:dyDescent="0.2">
      <c r="A3004">
        <v>11</v>
      </c>
      <c r="B3004">
        <v>54085</v>
      </c>
      <c r="C3004" t="s">
        <v>853</v>
      </c>
      <c r="D3004">
        <v>54</v>
      </c>
      <c r="E3004" t="s">
        <v>856</v>
      </c>
      <c r="F3004" t="s">
        <v>857</v>
      </c>
      <c r="G3004" t="s">
        <v>939</v>
      </c>
      <c r="H3004">
        <v>85</v>
      </c>
      <c r="I3004">
        <v>2927</v>
      </c>
      <c r="J3004">
        <v>2037</v>
      </c>
      <c r="K3004">
        <v>160</v>
      </c>
      <c r="L3004">
        <v>1455</v>
      </c>
      <c r="M3004">
        <v>273</v>
      </c>
      <c r="N3004">
        <v>295</v>
      </c>
      <c r="O3004" s="3">
        <v>27083</v>
      </c>
      <c r="P3004" s="3">
        <v>37813.46888</v>
      </c>
      <c r="Q3004" s="3">
        <v>30020</v>
      </c>
      <c r="R3004" s="3">
        <v>41914.128270000001</v>
      </c>
      <c r="S3004" s="3">
        <v>1648.6</v>
      </c>
      <c r="T3004" s="3">
        <v>2301.7865379999998</v>
      </c>
      <c r="U3004" s="3">
        <v>32698</v>
      </c>
      <c r="V3004" s="3">
        <v>45653.17009</v>
      </c>
      <c r="W3004" s="3">
        <v>2842.4</v>
      </c>
      <c r="X3004" s="3">
        <v>3968.5782210000002</v>
      </c>
      <c r="Y3004" s="3">
        <v>270</v>
      </c>
      <c r="Z3004" s="3">
        <v>376.9758372</v>
      </c>
      <c r="AA3004">
        <v>2081</v>
      </c>
      <c r="AB3004">
        <v>1531</v>
      </c>
      <c r="AC3004">
        <v>189</v>
      </c>
      <c r="AD3004">
        <v>1314</v>
      </c>
      <c r="AE3004">
        <v>221</v>
      </c>
      <c r="AF3004">
        <v>217</v>
      </c>
      <c r="AG3004">
        <v>65</v>
      </c>
      <c r="AH3004">
        <v>22</v>
      </c>
      <c r="AI3004">
        <v>91</v>
      </c>
      <c r="AJ3004">
        <v>43</v>
      </c>
      <c r="AK3004">
        <v>14</v>
      </c>
      <c r="AL3004">
        <v>65</v>
      </c>
      <c r="AM3004">
        <v>88</v>
      </c>
      <c r="AN3004">
        <v>35</v>
      </c>
      <c r="AO3004">
        <v>117</v>
      </c>
      <c r="AP3004">
        <v>382</v>
      </c>
      <c r="AQ3004">
        <v>0</v>
      </c>
      <c r="AR3004" s="4">
        <v>5227</v>
      </c>
      <c r="AS3004" s="4">
        <f t="shared" si="740"/>
        <v>5609</v>
      </c>
      <c r="AT3004">
        <v>1.012476747</v>
      </c>
      <c r="AU3004" s="4">
        <f t="shared" si="736"/>
        <v>1</v>
      </c>
      <c r="AV3004" s="4">
        <f t="shared" si="741"/>
        <v>5678.9820739229999</v>
      </c>
      <c r="AW3004" s="4">
        <v>0</v>
      </c>
      <c r="AX3004" s="4">
        <v>0</v>
      </c>
      <c r="AY3004" s="4">
        <v>80.53</v>
      </c>
      <c r="AZ3004" s="4">
        <f t="shared" si="742"/>
        <v>80.53</v>
      </c>
      <c r="BA3004" s="4">
        <f t="shared" si="743"/>
        <v>81.534752435910008</v>
      </c>
      <c r="BB3004" s="4">
        <v>9.51</v>
      </c>
      <c r="BC3004" s="4">
        <v>12000</v>
      </c>
      <c r="BD3004">
        <v>2.2259335425</v>
      </c>
      <c r="BE3004" s="2">
        <v>0.11</v>
      </c>
      <c r="BF3004">
        <v>40</v>
      </c>
      <c r="BG3004">
        <f t="shared" si="737"/>
        <v>0.11171872670841716</v>
      </c>
      <c r="BH3004">
        <v>0.60797500000000004</v>
      </c>
      <c r="BI3004" s="4">
        <v>0.52800000000000002</v>
      </c>
      <c r="BJ3004" s="4">
        <v>0.17599999999999999</v>
      </c>
      <c r="BK3004" s="3">
        <f t="shared" si="744"/>
        <v>385500</v>
      </c>
      <c r="BL3004" s="3">
        <f t="shared" si="745"/>
        <v>72</v>
      </c>
      <c r="BM3004" s="3">
        <v>820.99999999999989</v>
      </c>
      <c r="BN3004" s="3">
        <v>738.9</v>
      </c>
      <c r="BO3004" s="3">
        <f t="shared" si="746"/>
        <v>82.099999999999909</v>
      </c>
      <c r="BP3004" s="3">
        <f t="shared" si="747"/>
        <v>22800</v>
      </c>
      <c r="BQ3004">
        <v>0.72</v>
      </c>
      <c r="BR3004">
        <v>0.59</v>
      </c>
      <c r="BS3004">
        <v>7.85</v>
      </c>
      <c r="BT3004">
        <f t="shared" si="738"/>
        <v>732.90000000000009</v>
      </c>
      <c r="BU3004" s="1">
        <f t="shared" si="739"/>
        <v>0.17640970694537275</v>
      </c>
      <c r="BV3004" s="1">
        <f t="shared" si="748"/>
        <v>0.20704091901286045</v>
      </c>
      <c r="BW3004">
        <f t="shared" si="749"/>
        <v>0.19808862890534545</v>
      </c>
      <c r="BX3004">
        <f t="shared" si="750"/>
        <v>0.21276408653123915</v>
      </c>
      <c r="BY3004">
        <f t="shared" si="751"/>
        <v>156.01659151449869</v>
      </c>
    </row>
    <row r="3005" spans="1:77" x14ac:dyDescent="0.2">
      <c r="A3005">
        <v>11</v>
      </c>
      <c r="B3005">
        <v>54087</v>
      </c>
      <c r="C3005" t="s">
        <v>853</v>
      </c>
      <c r="D3005">
        <v>54</v>
      </c>
      <c r="E3005" t="s">
        <v>856</v>
      </c>
      <c r="F3005" t="s">
        <v>857</v>
      </c>
      <c r="G3005" t="s">
        <v>972</v>
      </c>
      <c r="H3005">
        <v>87</v>
      </c>
      <c r="I3005">
        <v>2727</v>
      </c>
      <c r="J3005">
        <v>1690</v>
      </c>
      <c r="K3005">
        <v>152</v>
      </c>
      <c r="L3005">
        <v>1326</v>
      </c>
      <c r="M3005">
        <v>214</v>
      </c>
      <c r="N3005">
        <v>239</v>
      </c>
      <c r="O3005" s="3">
        <v>20580</v>
      </c>
      <c r="P3005" s="3">
        <v>28733.936030000001</v>
      </c>
      <c r="Q3005" s="3">
        <v>25634</v>
      </c>
      <c r="R3005" s="3">
        <v>35790.36522</v>
      </c>
      <c r="S3005" s="3">
        <v>1633.1</v>
      </c>
      <c r="T3005" s="3">
        <v>2280.1453320000001</v>
      </c>
      <c r="U3005" s="3">
        <v>30757</v>
      </c>
      <c r="V3005" s="3">
        <v>42943.132680000002</v>
      </c>
      <c r="W3005" s="3">
        <v>2419.9</v>
      </c>
      <c r="X3005" s="3">
        <v>3378.6808460000002</v>
      </c>
      <c r="Y3005" s="3">
        <v>225</v>
      </c>
      <c r="Z3005" s="3">
        <v>314.14653099999998</v>
      </c>
      <c r="AA3005">
        <v>1796</v>
      </c>
      <c r="AB3005">
        <v>1330</v>
      </c>
      <c r="AC3005">
        <v>183</v>
      </c>
      <c r="AD3005">
        <v>1240</v>
      </c>
      <c r="AE3005">
        <v>192</v>
      </c>
      <c r="AF3005">
        <v>187</v>
      </c>
      <c r="AG3005">
        <v>65</v>
      </c>
      <c r="AH3005">
        <v>22</v>
      </c>
      <c r="AI3005">
        <v>91</v>
      </c>
      <c r="AJ3005">
        <v>43</v>
      </c>
      <c r="AK3005">
        <v>14</v>
      </c>
      <c r="AL3005">
        <v>65</v>
      </c>
      <c r="AM3005">
        <v>88</v>
      </c>
      <c r="AN3005">
        <v>35</v>
      </c>
      <c r="AO3005">
        <v>117</v>
      </c>
      <c r="AP3005">
        <v>382</v>
      </c>
      <c r="AQ3005">
        <v>0</v>
      </c>
      <c r="AR3005" s="4">
        <v>5227</v>
      </c>
      <c r="AS3005" s="4">
        <f t="shared" si="740"/>
        <v>5609</v>
      </c>
      <c r="AT3005">
        <v>1.003728663</v>
      </c>
      <c r="AU3005" s="4">
        <f t="shared" si="736"/>
        <v>1</v>
      </c>
      <c r="AV3005" s="4">
        <f t="shared" si="741"/>
        <v>5629.9140707669994</v>
      </c>
      <c r="AW3005" s="4">
        <v>0</v>
      </c>
      <c r="AX3005" s="4">
        <v>0</v>
      </c>
      <c r="AY3005" s="4">
        <v>80.53</v>
      </c>
      <c r="AZ3005" s="4">
        <f t="shared" si="742"/>
        <v>80.53</v>
      </c>
      <c r="BA3005" s="4">
        <f t="shared" si="743"/>
        <v>80.830269231390005</v>
      </c>
      <c r="BB3005" s="4">
        <v>9.51</v>
      </c>
      <c r="BC3005" s="4">
        <v>12000</v>
      </c>
      <c r="BD3005">
        <v>2.2086431224199998</v>
      </c>
      <c r="BE3005" s="2">
        <v>0.11</v>
      </c>
      <c r="BF3005">
        <v>40</v>
      </c>
      <c r="BG3005">
        <f t="shared" si="737"/>
        <v>0.11171872670841716</v>
      </c>
      <c r="BH3005">
        <v>0.60797500000000004</v>
      </c>
      <c r="BI3005" s="4">
        <v>0.52800000000000002</v>
      </c>
      <c r="BJ3005" s="4">
        <v>0.17599999999999999</v>
      </c>
      <c r="BK3005" s="3">
        <f t="shared" si="744"/>
        <v>385500</v>
      </c>
      <c r="BL3005" s="3">
        <f t="shared" si="745"/>
        <v>72</v>
      </c>
      <c r="BM3005" s="3">
        <v>820.99999999999989</v>
      </c>
      <c r="BN3005" s="3">
        <v>738.9</v>
      </c>
      <c r="BO3005" s="3">
        <f t="shared" si="746"/>
        <v>82.099999999999909</v>
      </c>
      <c r="BP3005" s="3">
        <f t="shared" si="747"/>
        <v>22800</v>
      </c>
      <c r="BQ3005">
        <v>0.72</v>
      </c>
      <c r="BR3005">
        <v>0.59</v>
      </c>
      <c r="BS3005">
        <v>7.85</v>
      </c>
      <c r="BT3005">
        <f t="shared" si="738"/>
        <v>732.90000000000009</v>
      </c>
      <c r="BU3005" s="1">
        <f t="shared" si="739"/>
        <v>0.17504066360628348</v>
      </c>
      <c r="BV3005" s="1">
        <f t="shared" si="748"/>
        <v>0.20359855045332517</v>
      </c>
      <c r="BW3005">
        <f t="shared" si="749"/>
        <v>0.19464626034581017</v>
      </c>
      <c r="BX3005">
        <f t="shared" si="750"/>
        <v>0.20932171797170387</v>
      </c>
      <c r="BY3005">
        <f t="shared" si="751"/>
        <v>156.01659151449869</v>
      </c>
    </row>
    <row r="3006" spans="1:77" x14ac:dyDescent="0.2">
      <c r="A3006">
        <v>11</v>
      </c>
      <c r="B3006">
        <v>54089</v>
      </c>
      <c r="C3006" t="s">
        <v>853</v>
      </c>
      <c r="D3006">
        <v>54</v>
      </c>
      <c r="E3006" t="s">
        <v>856</v>
      </c>
      <c r="F3006" t="s">
        <v>857</v>
      </c>
      <c r="G3006" t="s">
        <v>1014</v>
      </c>
      <c r="H3006">
        <v>89</v>
      </c>
      <c r="I3006">
        <v>2313</v>
      </c>
      <c r="J3006">
        <v>1640</v>
      </c>
      <c r="K3006">
        <v>161</v>
      </c>
      <c r="L3006">
        <v>1238</v>
      </c>
      <c r="M3006">
        <v>192</v>
      </c>
      <c r="N3006">
        <v>225</v>
      </c>
      <c r="O3006" s="3">
        <v>17911</v>
      </c>
      <c r="P3006" s="3">
        <v>25007.460070000001</v>
      </c>
      <c r="Q3006" s="3">
        <v>24296</v>
      </c>
      <c r="R3006" s="3">
        <v>33922.240519999999</v>
      </c>
      <c r="S3006" s="3">
        <v>1600.8</v>
      </c>
      <c r="T3006" s="3">
        <v>2235.0478520000001</v>
      </c>
      <c r="U3006" s="3">
        <v>28155</v>
      </c>
      <c r="V3006" s="3">
        <v>39310.202579999997</v>
      </c>
      <c r="W3006" s="3">
        <v>2291</v>
      </c>
      <c r="X3006" s="3">
        <v>3198.709789</v>
      </c>
      <c r="Y3006" s="3">
        <v>211</v>
      </c>
      <c r="Z3006" s="3">
        <v>294.59963570000002</v>
      </c>
      <c r="AA3006">
        <v>1544</v>
      </c>
      <c r="AB3006">
        <v>1246</v>
      </c>
      <c r="AC3006">
        <v>192</v>
      </c>
      <c r="AD3006">
        <v>1145</v>
      </c>
      <c r="AE3006">
        <v>177</v>
      </c>
      <c r="AF3006">
        <v>174</v>
      </c>
      <c r="AG3006">
        <v>65</v>
      </c>
      <c r="AH3006">
        <v>22</v>
      </c>
      <c r="AI3006">
        <v>91</v>
      </c>
      <c r="AJ3006">
        <v>43</v>
      </c>
      <c r="AK3006">
        <v>14</v>
      </c>
      <c r="AL3006">
        <v>65</v>
      </c>
      <c r="AM3006">
        <v>88</v>
      </c>
      <c r="AN3006">
        <v>35</v>
      </c>
      <c r="AO3006">
        <v>117</v>
      </c>
      <c r="AP3006">
        <v>382</v>
      </c>
      <c r="AQ3006">
        <v>0</v>
      </c>
      <c r="AR3006" s="4">
        <v>5227</v>
      </c>
      <c r="AS3006" s="4">
        <f t="shared" si="740"/>
        <v>5609</v>
      </c>
      <c r="AT3006">
        <v>0.99720820799999998</v>
      </c>
      <c r="AU3006" s="4">
        <f t="shared" si="736"/>
        <v>1</v>
      </c>
      <c r="AV3006" s="4">
        <f t="shared" si="741"/>
        <v>5593.3408386720002</v>
      </c>
      <c r="AW3006" s="4">
        <v>0</v>
      </c>
      <c r="AX3006" s="4">
        <v>0</v>
      </c>
      <c r="AY3006" s="4">
        <v>80.53</v>
      </c>
      <c r="AZ3006" s="4">
        <f t="shared" si="742"/>
        <v>80.53</v>
      </c>
      <c r="BA3006" s="4">
        <f t="shared" si="743"/>
        <v>80.30517699024</v>
      </c>
      <c r="BB3006" s="4">
        <v>9.51</v>
      </c>
      <c r="BC3006" s="4">
        <v>12000</v>
      </c>
      <c r="BD3006">
        <v>2.3870998541500001</v>
      </c>
      <c r="BE3006" s="2">
        <v>0.11</v>
      </c>
      <c r="BF3006">
        <v>40</v>
      </c>
      <c r="BG3006">
        <f t="shared" si="737"/>
        <v>0.11171872670841716</v>
      </c>
      <c r="BH3006">
        <v>0.60797500000000004</v>
      </c>
      <c r="BI3006" s="4">
        <v>0.52800000000000002</v>
      </c>
      <c r="BJ3006" s="4">
        <v>0.17599999999999999</v>
      </c>
      <c r="BK3006" s="3">
        <f t="shared" si="744"/>
        <v>385500</v>
      </c>
      <c r="BL3006" s="3">
        <f t="shared" si="745"/>
        <v>72</v>
      </c>
      <c r="BM3006" s="3">
        <v>820.99999999999989</v>
      </c>
      <c r="BN3006" s="3">
        <v>738.9</v>
      </c>
      <c r="BO3006" s="3">
        <f t="shared" si="746"/>
        <v>82.099999999999909</v>
      </c>
      <c r="BP3006" s="3">
        <f t="shared" si="747"/>
        <v>22800</v>
      </c>
      <c r="BQ3006">
        <v>0.72</v>
      </c>
      <c r="BR3006">
        <v>0.59</v>
      </c>
      <c r="BS3006">
        <v>7.85</v>
      </c>
      <c r="BT3006">
        <f t="shared" si="738"/>
        <v>732.90000000000009</v>
      </c>
      <c r="BU3006" s="1">
        <f t="shared" si="739"/>
        <v>0.17631636753661223</v>
      </c>
      <c r="BV3006" s="1">
        <f t="shared" si="748"/>
        <v>0.20398451713132593</v>
      </c>
      <c r="BW3006">
        <f t="shared" si="749"/>
        <v>0.19503222702381093</v>
      </c>
      <c r="BX3006">
        <f t="shared" si="750"/>
        <v>0.20970768464970463</v>
      </c>
      <c r="BY3006">
        <f t="shared" si="751"/>
        <v>156.01659151449869</v>
      </c>
    </row>
    <row r="3007" spans="1:77" x14ac:dyDescent="0.2">
      <c r="A3007">
        <v>11</v>
      </c>
      <c r="B3007">
        <v>54091</v>
      </c>
      <c r="C3007" t="s">
        <v>853</v>
      </c>
      <c r="D3007">
        <v>54</v>
      </c>
      <c r="E3007" t="s">
        <v>856</v>
      </c>
      <c r="F3007" t="s">
        <v>857</v>
      </c>
      <c r="G3007" t="s">
        <v>165</v>
      </c>
      <c r="H3007">
        <v>91</v>
      </c>
      <c r="I3007">
        <v>2948</v>
      </c>
      <c r="J3007">
        <v>2157</v>
      </c>
      <c r="K3007">
        <v>176</v>
      </c>
      <c r="L3007">
        <v>1420</v>
      </c>
      <c r="M3007">
        <v>257</v>
      </c>
      <c r="N3007">
        <v>298</v>
      </c>
      <c r="O3007" s="3">
        <v>25990</v>
      </c>
      <c r="P3007" s="3">
        <v>36287.414850000001</v>
      </c>
      <c r="Q3007" s="3">
        <v>32035</v>
      </c>
      <c r="R3007" s="3">
        <v>44727.484980000001</v>
      </c>
      <c r="S3007" s="3">
        <v>1812.6</v>
      </c>
      <c r="T3007" s="3">
        <v>2530.7644540000001</v>
      </c>
      <c r="U3007" s="3">
        <v>31951</v>
      </c>
      <c r="V3007" s="3">
        <v>44610.203609999997</v>
      </c>
      <c r="W3007" s="3">
        <v>3036.1</v>
      </c>
      <c r="X3007" s="3">
        <v>4239.0234790000004</v>
      </c>
      <c r="Y3007" s="3">
        <v>278</v>
      </c>
      <c r="Z3007" s="3">
        <v>388.14549160000001</v>
      </c>
      <c r="AA3007">
        <v>2010</v>
      </c>
      <c r="AB3007">
        <v>1658</v>
      </c>
      <c r="AC3007">
        <v>196</v>
      </c>
      <c r="AD3007">
        <v>1309</v>
      </c>
      <c r="AE3007">
        <v>226</v>
      </c>
      <c r="AF3007">
        <v>232</v>
      </c>
      <c r="AG3007">
        <v>65</v>
      </c>
      <c r="AH3007">
        <v>22</v>
      </c>
      <c r="AI3007">
        <v>91</v>
      </c>
      <c r="AJ3007">
        <v>43</v>
      </c>
      <c r="AK3007">
        <v>14</v>
      </c>
      <c r="AL3007">
        <v>65</v>
      </c>
      <c r="AM3007">
        <v>88</v>
      </c>
      <c r="AN3007">
        <v>35</v>
      </c>
      <c r="AO3007">
        <v>117</v>
      </c>
      <c r="AP3007">
        <v>382</v>
      </c>
      <c r="AQ3007">
        <v>0</v>
      </c>
      <c r="AR3007" s="4">
        <v>5227</v>
      </c>
      <c r="AS3007" s="4">
        <f t="shared" si="740"/>
        <v>5609</v>
      </c>
      <c r="AT3007">
        <v>1.030410147</v>
      </c>
      <c r="AU3007" s="4">
        <f t="shared" si="736"/>
        <v>1</v>
      </c>
      <c r="AV3007" s="4">
        <f t="shared" si="741"/>
        <v>5779.5705145230004</v>
      </c>
      <c r="AW3007" s="4">
        <v>0</v>
      </c>
      <c r="AX3007" s="4">
        <v>0</v>
      </c>
      <c r="AY3007" s="4">
        <v>80.53</v>
      </c>
      <c r="AZ3007" s="4">
        <f t="shared" si="742"/>
        <v>80.53</v>
      </c>
      <c r="BA3007" s="4">
        <f t="shared" si="743"/>
        <v>82.978929137910001</v>
      </c>
      <c r="BB3007" s="4">
        <v>9.51</v>
      </c>
      <c r="BC3007" s="4">
        <v>12000</v>
      </c>
      <c r="BD3007">
        <v>2.49286627024</v>
      </c>
      <c r="BE3007" s="2">
        <v>0.11</v>
      </c>
      <c r="BF3007">
        <v>40</v>
      </c>
      <c r="BG3007">
        <f t="shared" si="737"/>
        <v>0.11171872670841716</v>
      </c>
      <c r="BH3007">
        <v>0.60797500000000004</v>
      </c>
      <c r="BI3007" s="4">
        <v>0.52800000000000002</v>
      </c>
      <c r="BJ3007" s="4">
        <v>0.17599999999999999</v>
      </c>
      <c r="BK3007" s="3">
        <f t="shared" si="744"/>
        <v>385500</v>
      </c>
      <c r="BL3007" s="3">
        <f t="shared" si="745"/>
        <v>72</v>
      </c>
      <c r="BM3007" s="3">
        <v>820.99999999999989</v>
      </c>
      <c r="BN3007" s="3">
        <v>738.9</v>
      </c>
      <c r="BO3007" s="3">
        <f t="shared" si="746"/>
        <v>82.099999999999909</v>
      </c>
      <c r="BP3007" s="3">
        <f t="shared" si="747"/>
        <v>22800</v>
      </c>
      <c r="BQ3007">
        <v>0.72</v>
      </c>
      <c r="BR3007">
        <v>0.59</v>
      </c>
      <c r="BS3007">
        <v>7.85</v>
      </c>
      <c r="BT3007">
        <f t="shared" si="738"/>
        <v>732.90000000000009</v>
      </c>
      <c r="BU3007" s="1">
        <f t="shared" si="739"/>
        <v>0.18199407132494372</v>
      </c>
      <c r="BV3007" s="1">
        <f t="shared" si="748"/>
        <v>0.2134279138170494</v>
      </c>
      <c r="BW3007">
        <f t="shared" si="749"/>
        <v>0.2044756237095344</v>
      </c>
      <c r="BX3007">
        <f t="shared" si="750"/>
        <v>0.2191510813354281</v>
      </c>
      <c r="BY3007">
        <f t="shared" si="751"/>
        <v>156.01659151449869</v>
      </c>
    </row>
    <row r="3008" spans="1:77" x14ac:dyDescent="0.2">
      <c r="A3008">
        <v>11</v>
      </c>
      <c r="B3008">
        <v>54093</v>
      </c>
      <c r="C3008" t="s">
        <v>853</v>
      </c>
      <c r="D3008">
        <v>54</v>
      </c>
      <c r="E3008" t="s">
        <v>856</v>
      </c>
      <c r="F3008" t="s">
        <v>857</v>
      </c>
      <c r="G3008" t="s">
        <v>1012</v>
      </c>
      <c r="H3008">
        <v>93</v>
      </c>
      <c r="I3008">
        <v>2357</v>
      </c>
      <c r="J3008">
        <v>1938</v>
      </c>
      <c r="K3008">
        <v>174</v>
      </c>
      <c r="L3008">
        <v>1367</v>
      </c>
      <c r="M3008">
        <v>233</v>
      </c>
      <c r="N3008">
        <v>272</v>
      </c>
      <c r="O3008" s="3">
        <v>25903</v>
      </c>
      <c r="P3008" s="3">
        <v>36165.94485</v>
      </c>
      <c r="Q3008" s="3">
        <v>29041</v>
      </c>
      <c r="R3008" s="3">
        <v>40547.24181</v>
      </c>
      <c r="S3008" s="3">
        <v>1913.8</v>
      </c>
      <c r="T3008" s="3">
        <v>2672.0605820000001</v>
      </c>
      <c r="U3008" s="3">
        <v>30398</v>
      </c>
      <c r="V3008" s="3">
        <v>42441.894439999996</v>
      </c>
      <c r="W3008" s="3">
        <v>2753.5</v>
      </c>
      <c r="X3008" s="3">
        <v>3844.4554360000002</v>
      </c>
      <c r="Y3008" s="3">
        <v>260</v>
      </c>
      <c r="Z3008" s="3">
        <v>363.01376909999999</v>
      </c>
      <c r="AA3008">
        <v>1902</v>
      </c>
      <c r="AB3008">
        <v>1645</v>
      </c>
      <c r="AC3008">
        <v>202</v>
      </c>
      <c r="AD3008">
        <v>1291</v>
      </c>
      <c r="AE3008">
        <v>226</v>
      </c>
      <c r="AF3008">
        <v>232</v>
      </c>
      <c r="AG3008">
        <v>65</v>
      </c>
      <c r="AH3008">
        <v>22</v>
      </c>
      <c r="AI3008">
        <v>91</v>
      </c>
      <c r="AJ3008">
        <v>43</v>
      </c>
      <c r="AK3008">
        <v>14</v>
      </c>
      <c r="AL3008">
        <v>65</v>
      </c>
      <c r="AM3008">
        <v>88</v>
      </c>
      <c r="AN3008">
        <v>35</v>
      </c>
      <c r="AO3008">
        <v>117</v>
      </c>
      <c r="AP3008">
        <v>382</v>
      </c>
      <c r="AQ3008">
        <v>0</v>
      </c>
      <c r="AR3008" s="4">
        <v>5227</v>
      </c>
      <c r="AS3008" s="4">
        <f t="shared" si="740"/>
        <v>5609</v>
      </c>
      <c r="AT3008">
        <v>1.0423230029999999</v>
      </c>
      <c r="AU3008" s="4">
        <f t="shared" si="736"/>
        <v>1</v>
      </c>
      <c r="AV3008" s="4">
        <f t="shared" si="741"/>
        <v>5846.3897238269992</v>
      </c>
      <c r="AW3008" s="4">
        <v>0</v>
      </c>
      <c r="AX3008" s="4">
        <v>0</v>
      </c>
      <c r="AY3008" s="4">
        <v>80.53</v>
      </c>
      <c r="AZ3008" s="4">
        <f t="shared" si="742"/>
        <v>80.53</v>
      </c>
      <c r="BA3008" s="4">
        <f t="shared" si="743"/>
        <v>83.938271431589996</v>
      </c>
      <c r="BB3008" s="4">
        <v>9.51</v>
      </c>
      <c r="BC3008" s="4">
        <v>12000</v>
      </c>
      <c r="BD3008">
        <v>2.4612725126099999</v>
      </c>
      <c r="BE3008" s="2">
        <v>0.11</v>
      </c>
      <c r="BF3008">
        <v>40</v>
      </c>
      <c r="BG3008">
        <f t="shared" si="737"/>
        <v>0.11171872670841716</v>
      </c>
      <c r="BH3008">
        <v>0.60797500000000004</v>
      </c>
      <c r="BI3008" s="4">
        <v>0.52800000000000002</v>
      </c>
      <c r="BJ3008" s="4">
        <v>0.17599999999999999</v>
      </c>
      <c r="BK3008" s="3">
        <f t="shared" si="744"/>
        <v>385500</v>
      </c>
      <c r="BL3008" s="3">
        <f t="shared" si="745"/>
        <v>72</v>
      </c>
      <c r="BM3008" s="3">
        <v>820.99999999999989</v>
      </c>
      <c r="BN3008" s="3">
        <v>738.9</v>
      </c>
      <c r="BO3008" s="3">
        <f t="shared" si="746"/>
        <v>82.099999999999909</v>
      </c>
      <c r="BP3008" s="3">
        <f t="shared" si="747"/>
        <v>22800</v>
      </c>
      <c r="BQ3008">
        <v>0.72</v>
      </c>
      <c r="BR3008">
        <v>0.59</v>
      </c>
      <c r="BS3008">
        <v>7.85</v>
      </c>
      <c r="BT3008">
        <f t="shared" si="738"/>
        <v>732.90000000000009</v>
      </c>
      <c r="BU3008" s="1">
        <f t="shared" si="739"/>
        <v>0.18319671850960081</v>
      </c>
      <c r="BV3008" s="1">
        <f t="shared" si="748"/>
        <v>0.2132348328172885</v>
      </c>
      <c r="BW3008">
        <f t="shared" si="749"/>
        <v>0.2042825427097735</v>
      </c>
      <c r="BX3008">
        <f t="shared" si="750"/>
        <v>0.2189580003356672</v>
      </c>
      <c r="BY3008">
        <f t="shared" si="751"/>
        <v>156.01659151449869</v>
      </c>
    </row>
    <row r="3009" spans="1:77" x14ac:dyDescent="0.2">
      <c r="A3009">
        <v>11</v>
      </c>
      <c r="B3009">
        <v>54095</v>
      </c>
      <c r="C3009" t="s">
        <v>853</v>
      </c>
      <c r="D3009">
        <v>54</v>
      </c>
      <c r="E3009" t="s">
        <v>856</v>
      </c>
      <c r="F3009" t="s">
        <v>857</v>
      </c>
      <c r="G3009" t="s">
        <v>1007</v>
      </c>
      <c r="H3009">
        <v>95</v>
      </c>
      <c r="I3009">
        <v>2834</v>
      </c>
      <c r="J3009">
        <v>2251</v>
      </c>
      <c r="K3009">
        <v>167</v>
      </c>
      <c r="L3009">
        <v>1489</v>
      </c>
      <c r="M3009">
        <v>278</v>
      </c>
      <c r="N3009">
        <v>314</v>
      </c>
      <c r="O3009" s="3">
        <v>27062</v>
      </c>
      <c r="P3009" s="3">
        <v>37784.148540000002</v>
      </c>
      <c r="Q3009" s="3">
        <v>33862</v>
      </c>
      <c r="R3009" s="3">
        <v>47278.354809999997</v>
      </c>
      <c r="S3009" s="3">
        <v>1998.1</v>
      </c>
      <c r="T3009" s="3">
        <v>2789.760816</v>
      </c>
      <c r="U3009" s="3">
        <v>34073</v>
      </c>
      <c r="V3009" s="3">
        <v>47572.954440000001</v>
      </c>
      <c r="W3009" s="3">
        <v>3213</v>
      </c>
      <c r="X3009" s="3">
        <v>4486.0124619999997</v>
      </c>
      <c r="Y3009" s="3">
        <v>293</v>
      </c>
      <c r="Z3009" s="3">
        <v>409.08859369999999</v>
      </c>
      <c r="AA3009">
        <v>2139</v>
      </c>
      <c r="AB3009">
        <v>1736</v>
      </c>
      <c r="AC3009">
        <v>199</v>
      </c>
      <c r="AD3009">
        <v>1352</v>
      </c>
      <c r="AE3009">
        <v>239</v>
      </c>
      <c r="AF3009">
        <v>242</v>
      </c>
      <c r="AG3009">
        <v>65</v>
      </c>
      <c r="AH3009">
        <v>22</v>
      </c>
      <c r="AI3009">
        <v>91</v>
      </c>
      <c r="AJ3009">
        <v>43</v>
      </c>
      <c r="AK3009">
        <v>14</v>
      </c>
      <c r="AL3009">
        <v>65</v>
      </c>
      <c r="AM3009">
        <v>88</v>
      </c>
      <c r="AN3009">
        <v>35</v>
      </c>
      <c r="AO3009">
        <v>117</v>
      </c>
      <c r="AP3009">
        <v>382</v>
      </c>
      <c r="AQ3009">
        <v>0</v>
      </c>
      <c r="AR3009" s="4">
        <v>5227</v>
      </c>
      <c r="AS3009" s="4">
        <f t="shared" si="740"/>
        <v>5609</v>
      </c>
      <c r="AT3009">
        <v>1.0207124439999999</v>
      </c>
      <c r="AU3009" s="4">
        <f t="shared" si="736"/>
        <v>1</v>
      </c>
      <c r="AV3009" s="4">
        <f t="shared" si="741"/>
        <v>5725.1760983959994</v>
      </c>
      <c r="AW3009" s="4">
        <v>0</v>
      </c>
      <c r="AX3009" s="4">
        <v>0</v>
      </c>
      <c r="AY3009" s="4">
        <v>80.53</v>
      </c>
      <c r="AZ3009" s="4">
        <f t="shared" si="742"/>
        <v>80.53</v>
      </c>
      <c r="BA3009" s="4">
        <f t="shared" si="743"/>
        <v>82.197973115319996</v>
      </c>
      <c r="BB3009" s="4">
        <v>9.51</v>
      </c>
      <c r="BC3009" s="4">
        <v>12000</v>
      </c>
      <c r="BD3009">
        <v>2.2277618792</v>
      </c>
      <c r="BE3009" s="2">
        <v>0.11</v>
      </c>
      <c r="BF3009">
        <v>40</v>
      </c>
      <c r="BG3009">
        <f t="shared" si="737"/>
        <v>0.11171872670841716</v>
      </c>
      <c r="BH3009">
        <v>0.60797500000000004</v>
      </c>
      <c r="BI3009" s="4">
        <v>0.52800000000000002</v>
      </c>
      <c r="BJ3009" s="4">
        <v>0.17599999999999999</v>
      </c>
      <c r="BK3009" s="3">
        <f t="shared" si="744"/>
        <v>385500</v>
      </c>
      <c r="BL3009" s="3">
        <f t="shared" si="745"/>
        <v>72</v>
      </c>
      <c r="BM3009" s="3">
        <v>820.99999999999989</v>
      </c>
      <c r="BN3009" s="3">
        <v>738.9</v>
      </c>
      <c r="BO3009" s="3">
        <f t="shared" si="746"/>
        <v>82.099999999999909</v>
      </c>
      <c r="BP3009" s="3">
        <f t="shared" si="747"/>
        <v>22800</v>
      </c>
      <c r="BQ3009">
        <v>0.72</v>
      </c>
      <c r="BR3009">
        <v>0.59</v>
      </c>
      <c r="BS3009">
        <v>7.85</v>
      </c>
      <c r="BT3009">
        <f t="shared" si="738"/>
        <v>732.90000000000009</v>
      </c>
      <c r="BU3009" s="1">
        <f t="shared" si="739"/>
        <v>0.17752517125819947</v>
      </c>
      <c r="BV3009" s="1">
        <f t="shared" si="748"/>
        <v>0.21004815697951915</v>
      </c>
      <c r="BW3009">
        <f t="shared" si="749"/>
        <v>0.20109586687200415</v>
      </c>
      <c r="BX3009">
        <f t="shared" si="750"/>
        <v>0.21577132449789785</v>
      </c>
      <c r="BY3009">
        <f t="shared" si="751"/>
        <v>156.01659151449869</v>
      </c>
    </row>
    <row r="3010" spans="1:77" x14ac:dyDescent="0.2">
      <c r="A3010">
        <v>11</v>
      </c>
      <c r="B3010">
        <v>54097</v>
      </c>
      <c r="C3010" t="s">
        <v>853</v>
      </c>
      <c r="D3010">
        <v>54</v>
      </c>
      <c r="E3010" t="s">
        <v>856</v>
      </c>
      <c r="F3010" t="s">
        <v>857</v>
      </c>
      <c r="G3010" t="s">
        <v>963</v>
      </c>
      <c r="H3010">
        <v>97</v>
      </c>
      <c r="I3010">
        <v>2351</v>
      </c>
      <c r="J3010">
        <v>2032</v>
      </c>
      <c r="K3010">
        <v>165</v>
      </c>
      <c r="L3010">
        <v>1384</v>
      </c>
      <c r="M3010">
        <v>247</v>
      </c>
      <c r="N3010">
        <v>279</v>
      </c>
      <c r="O3010" s="3">
        <v>22536</v>
      </c>
      <c r="P3010" s="3">
        <v>31464.916539999998</v>
      </c>
      <c r="Q3010" s="3">
        <v>30211</v>
      </c>
      <c r="R3010" s="3">
        <v>42180.803769999999</v>
      </c>
      <c r="S3010" s="3">
        <v>1819.3</v>
      </c>
      <c r="T3010" s="3">
        <v>2540.1190390000002</v>
      </c>
      <c r="U3010" s="3">
        <v>30995</v>
      </c>
      <c r="V3010" s="3">
        <v>43275.429900000003</v>
      </c>
      <c r="W3010" s="3">
        <v>2854.5</v>
      </c>
      <c r="X3010" s="3">
        <v>3985.472323</v>
      </c>
      <c r="Y3010" s="3">
        <v>262</v>
      </c>
      <c r="Z3010" s="3">
        <v>365.80618270000002</v>
      </c>
      <c r="AA3010">
        <v>1753</v>
      </c>
      <c r="AB3010">
        <v>1559</v>
      </c>
      <c r="AC3010">
        <v>197</v>
      </c>
      <c r="AD3010">
        <v>1276</v>
      </c>
      <c r="AE3010">
        <v>217</v>
      </c>
      <c r="AF3010">
        <v>218</v>
      </c>
      <c r="AG3010">
        <v>65</v>
      </c>
      <c r="AH3010">
        <v>22</v>
      </c>
      <c r="AI3010">
        <v>91</v>
      </c>
      <c r="AJ3010">
        <v>43</v>
      </c>
      <c r="AK3010">
        <v>14</v>
      </c>
      <c r="AL3010">
        <v>65</v>
      </c>
      <c r="AM3010">
        <v>88</v>
      </c>
      <c r="AN3010">
        <v>35</v>
      </c>
      <c r="AO3010">
        <v>117</v>
      </c>
      <c r="AP3010">
        <v>382</v>
      </c>
      <c r="AQ3010">
        <v>0</v>
      </c>
      <c r="AR3010" s="4">
        <v>5227</v>
      </c>
      <c r="AS3010" s="4">
        <f t="shared" si="740"/>
        <v>5609</v>
      </c>
      <c r="AT3010">
        <v>1.022804713</v>
      </c>
      <c r="AU3010" s="4">
        <f t="shared" ref="AU3010:AU3073" si="752">IF(AT3010="NA",0,1)</f>
        <v>1</v>
      </c>
      <c r="AV3010" s="4">
        <f t="shared" si="741"/>
        <v>5736.9116352169995</v>
      </c>
      <c r="AW3010" s="4">
        <v>0</v>
      </c>
      <c r="AX3010" s="4">
        <v>0</v>
      </c>
      <c r="AY3010" s="4">
        <v>80.53</v>
      </c>
      <c r="AZ3010" s="4">
        <f t="shared" si="742"/>
        <v>80.53</v>
      </c>
      <c r="BA3010" s="4">
        <f t="shared" si="743"/>
        <v>82.366463537889999</v>
      </c>
      <c r="BB3010" s="4">
        <v>9.51</v>
      </c>
      <c r="BC3010" s="4">
        <v>12000</v>
      </c>
      <c r="BD3010">
        <v>2.3827897456699998</v>
      </c>
      <c r="BE3010" s="2">
        <v>0.11</v>
      </c>
      <c r="BF3010">
        <v>40</v>
      </c>
      <c r="BG3010">
        <f t="shared" ref="BG3010:BG3073" si="753">(BE3010*(1+BE3010)^BF3010)/((1+BE3010)^BF3010-1)</f>
        <v>0.11171872670841716</v>
      </c>
      <c r="BH3010">
        <v>0.60797500000000004</v>
      </c>
      <c r="BI3010" s="4">
        <v>0.52800000000000002</v>
      </c>
      <c r="BJ3010" s="4">
        <v>0.17599999999999999</v>
      </c>
      <c r="BK3010" s="3">
        <f t="shared" si="744"/>
        <v>385500</v>
      </c>
      <c r="BL3010" s="3">
        <f t="shared" si="745"/>
        <v>72</v>
      </c>
      <c r="BM3010" s="3">
        <v>820.99999999999989</v>
      </c>
      <c r="BN3010" s="3">
        <v>738.9</v>
      </c>
      <c r="BO3010" s="3">
        <f t="shared" si="746"/>
        <v>82.099999999999909</v>
      </c>
      <c r="BP3010" s="3">
        <f t="shared" si="747"/>
        <v>22800</v>
      </c>
      <c r="BQ3010">
        <v>0.72</v>
      </c>
      <c r="BR3010">
        <v>0.59</v>
      </c>
      <c r="BS3010">
        <v>7.85</v>
      </c>
      <c r="BT3010">
        <f t="shared" ref="BT3010:BT3073" si="754">815-BO3010</f>
        <v>732.90000000000009</v>
      </c>
      <c r="BU3010" s="1">
        <f t="shared" ref="BU3010:BU3073" si="755">(((AV3010*BG3010+BA3010)/(8760*BH3010))+BC3010*BD3010/1000000+BB3010/1000) + (BT3010*BS3010)/1000000</f>
        <v>0.17966331419298529</v>
      </c>
      <c r="BV3010" s="1">
        <f t="shared" si="748"/>
        <v>0.21022285310089697</v>
      </c>
      <c r="BW3010">
        <f t="shared" si="749"/>
        <v>0.20127056299338197</v>
      </c>
      <c r="BX3010">
        <f t="shared" si="750"/>
        <v>0.21594602061927567</v>
      </c>
      <c r="BY3010">
        <f t="shared" si="751"/>
        <v>156.01659151449869</v>
      </c>
    </row>
    <row r="3011" spans="1:77" x14ac:dyDescent="0.2">
      <c r="A3011">
        <v>11</v>
      </c>
      <c r="B3011">
        <v>54099</v>
      </c>
      <c r="C3011" t="s">
        <v>853</v>
      </c>
      <c r="D3011">
        <v>54</v>
      </c>
      <c r="E3011" t="s">
        <v>856</v>
      </c>
      <c r="F3011" t="s">
        <v>857</v>
      </c>
      <c r="G3011" t="s">
        <v>335</v>
      </c>
      <c r="H3011">
        <v>99</v>
      </c>
      <c r="I3011">
        <v>7150</v>
      </c>
      <c r="J3011">
        <v>3299</v>
      </c>
      <c r="K3011">
        <v>180</v>
      </c>
      <c r="L3011">
        <v>1648</v>
      </c>
      <c r="M3011">
        <v>406</v>
      </c>
      <c r="N3011">
        <v>450</v>
      </c>
      <c r="O3011" s="3">
        <v>35077</v>
      </c>
      <c r="P3011" s="3">
        <v>48974.746079999997</v>
      </c>
      <c r="Q3011" s="3">
        <v>44632</v>
      </c>
      <c r="R3011" s="3">
        <v>62315.502090000002</v>
      </c>
      <c r="S3011" s="3">
        <v>1905</v>
      </c>
      <c r="T3011" s="3">
        <v>2659.7739620000002</v>
      </c>
      <c r="U3011" s="3">
        <v>39354</v>
      </c>
      <c r="V3011" s="3">
        <v>54946.32258</v>
      </c>
      <c r="W3011" s="3">
        <v>4211.2</v>
      </c>
      <c r="X3011" s="3">
        <v>5879.7060940000001</v>
      </c>
      <c r="Y3011" s="3">
        <v>375</v>
      </c>
      <c r="Z3011" s="3">
        <v>523.57755159999999</v>
      </c>
      <c r="AA3011">
        <v>3039</v>
      </c>
      <c r="AB3011">
        <v>1726</v>
      </c>
      <c r="AC3011">
        <v>198</v>
      </c>
      <c r="AD3011">
        <v>1293</v>
      </c>
      <c r="AE3011">
        <v>242</v>
      </c>
      <c r="AF3011">
        <v>240</v>
      </c>
      <c r="AG3011">
        <v>65</v>
      </c>
      <c r="AH3011">
        <v>22</v>
      </c>
      <c r="AI3011">
        <v>91</v>
      </c>
      <c r="AJ3011">
        <v>43</v>
      </c>
      <c r="AK3011">
        <v>14</v>
      </c>
      <c r="AL3011">
        <v>65</v>
      </c>
      <c r="AM3011">
        <v>88</v>
      </c>
      <c r="AN3011">
        <v>35</v>
      </c>
      <c r="AO3011">
        <v>117</v>
      </c>
      <c r="AP3011">
        <v>382</v>
      </c>
      <c r="AQ3011">
        <v>0</v>
      </c>
      <c r="AR3011" s="4">
        <v>5227</v>
      </c>
      <c r="AS3011" s="4">
        <f t="shared" ref="AS3011:AS3074" si="756">SUM(AP3011:AR3011)</f>
        <v>5609</v>
      </c>
      <c r="AT3011">
        <v>0.97815995499999997</v>
      </c>
      <c r="AU3011" s="4">
        <f t="shared" si="752"/>
        <v>1</v>
      </c>
      <c r="AV3011" s="4">
        <f t="shared" ref="AV3011:AV3074" si="757">AS3011*IF(AT3011="NA",0,AT3011)</f>
        <v>5486.499187595</v>
      </c>
      <c r="AW3011" s="4">
        <v>0</v>
      </c>
      <c r="AX3011" s="4">
        <v>0</v>
      </c>
      <c r="AY3011" s="4">
        <v>80.53</v>
      </c>
      <c r="AZ3011" s="4">
        <f t="shared" ref="AZ3011:AZ3074" si="758">SUM(AW3011:AY3011)</f>
        <v>80.53</v>
      </c>
      <c r="BA3011" s="4">
        <f t="shared" ref="BA3011:BA3074" si="759">AZ3011*AT3011</f>
        <v>78.771221176149993</v>
      </c>
      <c r="BB3011" s="4">
        <v>9.51</v>
      </c>
      <c r="BC3011" s="4">
        <v>12000</v>
      </c>
      <c r="BD3011">
        <v>2.2178860214</v>
      </c>
      <c r="BE3011" s="2">
        <v>0.11</v>
      </c>
      <c r="BF3011">
        <v>40</v>
      </c>
      <c r="BG3011">
        <f t="shared" si="753"/>
        <v>0.11171872670841716</v>
      </c>
      <c r="BH3011">
        <v>0.60797500000000004</v>
      </c>
      <c r="BI3011" s="4">
        <v>0.52800000000000002</v>
      </c>
      <c r="BJ3011" s="4">
        <v>0.17599999999999999</v>
      </c>
      <c r="BK3011" s="3">
        <f t="shared" ref="BK3011:BK3074" si="760">257000*1.5</f>
        <v>385500</v>
      </c>
      <c r="BL3011" s="3">
        <f t="shared" ref="BL3011:BL3074" si="761">48*1.5</f>
        <v>72</v>
      </c>
      <c r="BM3011" s="3">
        <v>820.99999999999989</v>
      </c>
      <c r="BN3011" s="3">
        <v>738.9</v>
      </c>
      <c r="BO3011" s="3">
        <f t="shared" ref="BO3011:BO3074" si="762">BM3011-BN3011</f>
        <v>82.099999999999909</v>
      </c>
      <c r="BP3011" s="3">
        <f t="shared" ref="BP3011:BP3074" si="763">15200*1.5</f>
        <v>22800</v>
      </c>
      <c r="BQ3011">
        <v>0.72</v>
      </c>
      <c r="BR3011">
        <v>0.59</v>
      </c>
      <c r="BS3011">
        <v>7.85</v>
      </c>
      <c r="BT3011">
        <f t="shared" si="754"/>
        <v>732.90000000000009</v>
      </c>
      <c r="BU3011" s="1">
        <f t="shared" si="755"/>
        <v>0.17175660128250184</v>
      </c>
      <c r="BV3011" s="1">
        <f t="shared" ref="BV3011:BV3074" si="764">(((AV3011*BG3011+BA3011)/(8760*BH3011))+BC3011*BD3011/1000000+BB3011/1000)  +(BQ3011*Z3011 + BR3011*R3011 + BI3011*T3011 + BJ3011*V3011)/2000000 + (BK3011*AJ3011)/(1000000*8760*BH3011) + ((BL3011+BO3011)*AG3011)/1000000 + (BP3011*AM3011)/(1000000*8760*BH3011) + (BT3011*BS3011)/1000000</f>
        <v>0.20937130134312953</v>
      </c>
      <c r="BW3011">
        <f t="shared" ref="BW3011:BW3074" si="765">(((AV3011*BG3011+BA3011)/(8760*BH3011))+BC3011*BD3011/1000000+BB3011/1000)  +(BQ3011*Z3011 + BR3011*R3011 + BI3011*T3011 + BJ3011*V3011)/2000000 + (BK3011*AK3011)/(1000000*8760*BH3011) + ((BL3011+BO3011)*AH3011)/1000000 + (BP3011*AN3011)/(1000000*8760*BH3011) + (BT3011*BS3011)/1000000</f>
        <v>0.20041901123561454</v>
      </c>
      <c r="BX3011">
        <f t="shared" ref="BX3011:BX3074" si="766">(((AV3011*BG3011+BA3011)/(8760*BH3011))+BC3011*BD3011/1000000+BB3011/1000)  +(BQ3011*Z3011 + BR3011*R3011 + BI3011*T3011 + BJ3011*V3011)/2000000 + (BK3011*AL3011)/(1000000*8760*BH3011) + ((BL3011+BO3011)*AI3011)/1000000 + (BP3011*AO3011)/(1000000*8760*BH3011) + (BT3011*BS3011)/1000000</f>
        <v>0.21509446886150824</v>
      </c>
      <c r="BY3011">
        <f t="shared" ref="BY3011:BY3074" si="767">(BK3011)/(BF3011*8760*BH3011) + ((BL3011+BO3011)) + (BP3011)/(BF3011*8760*BH3011)</f>
        <v>156.01659151449869</v>
      </c>
    </row>
    <row r="3012" spans="1:77" x14ac:dyDescent="0.2">
      <c r="A3012">
        <v>11</v>
      </c>
      <c r="B3012">
        <v>54101</v>
      </c>
      <c r="C3012" t="s">
        <v>853</v>
      </c>
      <c r="D3012">
        <v>54</v>
      </c>
      <c r="E3012" t="s">
        <v>856</v>
      </c>
      <c r="F3012" t="s">
        <v>857</v>
      </c>
      <c r="G3012" t="s">
        <v>333</v>
      </c>
      <c r="H3012">
        <v>101</v>
      </c>
      <c r="I3012">
        <v>1643</v>
      </c>
      <c r="J3012">
        <v>1571</v>
      </c>
      <c r="K3012">
        <v>160</v>
      </c>
      <c r="L3012">
        <v>1291</v>
      </c>
      <c r="M3012">
        <v>193</v>
      </c>
      <c r="N3012">
        <v>221</v>
      </c>
      <c r="O3012" s="3">
        <v>19507</v>
      </c>
      <c r="P3012" s="3">
        <v>27235.806130000001</v>
      </c>
      <c r="Q3012" s="3">
        <v>23745</v>
      </c>
      <c r="R3012" s="3">
        <v>33152.930569999997</v>
      </c>
      <c r="S3012" s="3">
        <v>1535</v>
      </c>
      <c r="T3012" s="3">
        <v>2143.1774449999998</v>
      </c>
      <c r="U3012" s="3">
        <v>28553</v>
      </c>
      <c r="V3012" s="3">
        <v>39865.892879999999</v>
      </c>
      <c r="W3012" s="3">
        <v>2241.5</v>
      </c>
      <c r="X3012" s="3">
        <v>3129.5975520000002</v>
      </c>
      <c r="Y3012" s="3">
        <v>213</v>
      </c>
      <c r="Z3012" s="3">
        <v>297.3920493</v>
      </c>
      <c r="AA3012">
        <v>1486</v>
      </c>
      <c r="AB3012">
        <v>1295</v>
      </c>
      <c r="AC3012">
        <v>188</v>
      </c>
      <c r="AD3012">
        <v>1200</v>
      </c>
      <c r="AE3012">
        <v>185</v>
      </c>
      <c r="AF3012">
        <v>183</v>
      </c>
      <c r="AG3012">
        <v>65</v>
      </c>
      <c r="AH3012">
        <v>22</v>
      </c>
      <c r="AI3012">
        <v>91</v>
      </c>
      <c r="AJ3012">
        <v>43</v>
      </c>
      <c r="AK3012">
        <v>14</v>
      </c>
      <c r="AL3012">
        <v>65</v>
      </c>
      <c r="AM3012">
        <v>88</v>
      </c>
      <c r="AN3012">
        <v>35</v>
      </c>
      <c r="AO3012">
        <v>117</v>
      </c>
      <c r="AP3012">
        <v>382</v>
      </c>
      <c r="AQ3012">
        <v>0</v>
      </c>
      <c r="AR3012" s="4">
        <v>5227</v>
      </c>
      <c r="AS3012" s="4">
        <f t="shared" si="756"/>
        <v>5609</v>
      </c>
      <c r="AT3012">
        <v>1.0153807829999999</v>
      </c>
      <c r="AU3012" s="4">
        <f t="shared" si="752"/>
        <v>1</v>
      </c>
      <c r="AV3012" s="4">
        <f t="shared" si="757"/>
        <v>5695.2708118469991</v>
      </c>
      <c r="AW3012" s="4">
        <v>0</v>
      </c>
      <c r="AX3012" s="4">
        <v>0</v>
      </c>
      <c r="AY3012" s="4">
        <v>80.53</v>
      </c>
      <c r="AZ3012" s="4">
        <f t="shared" si="758"/>
        <v>80.53</v>
      </c>
      <c r="BA3012" s="4">
        <f t="shared" si="759"/>
        <v>81.768614454989986</v>
      </c>
      <c r="BB3012" s="4">
        <v>9.51</v>
      </c>
      <c r="BC3012" s="4">
        <v>12000</v>
      </c>
      <c r="BD3012">
        <v>2.34033156445</v>
      </c>
      <c r="BE3012" s="2">
        <v>0.11</v>
      </c>
      <c r="BF3012">
        <v>40</v>
      </c>
      <c r="BG3012">
        <f t="shared" si="753"/>
        <v>0.11171872670841716</v>
      </c>
      <c r="BH3012">
        <v>0.60797500000000004</v>
      </c>
      <c r="BI3012" s="4">
        <v>0.52800000000000002</v>
      </c>
      <c r="BJ3012" s="4">
        <v>0.17599999999999999</v>
      </c>
      <c r="BK3012" s="3">
        <f t="shared" si="760"/>
        <v>385500</v>
      </c>
      <c r="BL3012" s="3">
        <f t="shared" si="761"/>
        <v>72</v>
      </c>
      <c r="BM3012" s="3">
        <v>820.99999999999989</v>
      </c>
      <c r="BN3012" s="3">
        <v>738.9</v>
      </c>
      <c r="BO3012" s="3">
        <f t="shared" si="762"/>
        <v>82.099999999999909</v>
      </c>
      <c r="BP3012" s="3">
        <f t="shared" si="763"/>
        <v>22800</v>
      </c>
      <c r="BQ3012">
        <v>0.72</v>
      </c>
      <c r="BR3012">
        <v>0.59</v>
      </c>
      <c r="BS3012">
        <v>7.85</v>
      </c>
      <c r="BT3012">
        <f t="shared" si="754"/>
        <v>732.90000000000009</v>
      </c>
      <c r="BU3012" s="1">
        <f t="shared" si="755"/>
        <v>0.17816807702724383</v>
      </c>
      <c r="BV3012" s="1">
        <f t="shared" si="764"/>
        <v>0.20563493241455552</v>
      </c>
      <c r="BW3012">
        <f t="shared" si="765"/>
        <v>0.19668264230704052</v>
      </c>
      <c r="BX3012">
        <f t="shared" si="766"/>
        <v>0.21135809993293422</v>
      </c>
      <c r="BY3012">
        <f t="shared" si="767"/>
        <v>156.01659151449869</v>
      </c>
    </row>
    <row r="3013" spans="1:77" x14ac:dyDescent="0.2">
      <c r="A3013">
        <v>11</v>
      </c>
      <c r="B3013">
        <v>54103</v>
      </c>
      <c r="C3013" t="s">
        <v>853</v>
      </c>
      <c r="D3013">
        <v>54</v>
      </c>
      <c r="E3013" t="s">
        <v>856</v>
      </c>
      <c r="F3013" t="s">
        <v>857</v>
      </c>
      <c r="G3013" t="s">
        <v>901</v>
      </c>
      <c r="H3013">
        <v>103</v>
      </c>
      <c r="I3013">
        <v>3072</v>
      </c>
      <c r="J3013">
        <v>2385</v>
      </c>
      <c r="K3013">
        <v>187</v>
      </c>
      <c r="L3013">
        <v>1521</v>
      </c>
      <c r="M3013">
        <v>287</v>
      </c>
      <c r="N3013">
        <v>326</v>
      </c>
      <c r="O3013" s="3">
        <v>27611</v>
      </c>
      <c r="P3013" s="3">
        <v>38550.666069999999</v>
      </c>
      <c r="Q3013" s="3">
        <v>35616</v>
      </c>
      <c r="R3013" s="3">
        <v>49727.30154</v>
      </c>
      <c r="S3013" s="3">
        <v>2000.7</v>
      </c>
      <c r="T3013" s="3">
        <v>2793.3909530000001</v>
      </c>
      <c r="U3013" s="3">
        <v>34559</v>
      </c>
      <c r="V3013" s="3">
        <v>48251.510950000004</v>
      </c>
      <c r="W3013" s="3">
        <v>3375.4</v>
      </c>
      <c r="X3013" s="3">
        <v>4712.7564469999998</v>
      </c>
      <c r="Y3013" s="3">
        <v>305</v>
      </c>
      <c r="Z3013" s="3">
        <v>425.84307530000001</v>
      </c>
      <c r="AA3013">
        <v>2244</v>
      </c>
      <c r="AB3013">
        <v>1791</v>
      </c>
      <c r="AC3013">
        <v>207</v>
      </c>
      <c r="AD3013">
        <v>1364</v>
      </c>
      <c r="AE3013">
        <v>243</v>
      </c>
      <c r="AF3013">
        <v>248</v>
      </c>
      <c r="AG3013">
        <v>65</v>
      </c>
      <c r="AH3013">
        <v>22</v>
      </c>
      <c r="AI3013">
        <v>91</v>
      </c>
      <c r="AJ3013">
        <v>43</v>
      </c>
      <c r="AK3013">
        <v>14</v>
      </c>
      <c r="AL3013">
        <v>65</v>
      </c>
      <c r="AM3013">
        <v>88</v>
      </c>
      <c r="AN3013">
        <v>35</v>
      </c>
      <c r="AO3013">
        <v>117</v>
      </c>
      <c r="AP3013">
        <v>382</v>
      </c>
      <c r="AQ3013">
        <v>0</v>
      </c>
      <c r="AR3013" s="4">
        <v>5227</v>
      </c>
      <c r="AS3013" s="4">
        <f t="shared" si="756"/>
        <v>5609</v>
      </c>
      <c r="AT3013">
        <v>1.0247694780000001</v>
      </c>
      <c r="AU3013" s="4">
        <f t="shared" si="752"/>
        <v>1</v>
      </c>
      <c r="AV3013" s="4">
        <f t="shared" si="757"/>
        <v>5747.9320021020003</v>
      </c>
      <c r="AW3013" s="4">
        <v>0</v>
      </c>
      <c r="AX3013" s="4">
        <v>0</v>
      </c>
      <c r="AY3013" s="4">
        <v>80.53</v>
      </c>
      <c r="AZ3013" s="4">
        <f t="shared" si="758"/>
        <v>80.53</v>
      </c>
      <c r="BA3013" s="4">
        <f t="shared" si="759"/>
        <v>82.524686063340013</v>
      </c>
      <c r="BB3013" s="4">
        <v>9.51</v>
      </c>
      <c r="BC3013" s="4">
        <v>12000</v>
      </c>
      <c r="BD3013">
        <v>2.2676074611599999</v>
      </c>
      <c r="BE3013" s="2">
        <v>0.11</v>
      </c>
      <c r="BF3013">
        <v>40</v>
      </c>
      <c r="BG3013">
        <f t="shared" si="753"/>
        <v>0.11171872670841716</v>
      </c>
      <c r="BH3013">
        <v>0.60797500000000004</v>
      </c>
      <c r="BI3013" s="4">
        <v>0.52800000000000002</v>
      </c>
      <c r="BJ3013" s="4">
        <v>0.17599999999999999</v>
      </c>
      <c r="BK3013" s="3">
        <f t="shared" si="760"/>
        <v>385500</v>
      </c>
      <c r="BL3013" s="3">
        <f t="shared" si="761"/>
        <v>72</v>
      </c>
      <c r="BM3013" s="3">
        <v>820.99999999999989</v>
      </c>
      <c r="BN3013" s="3">
        <v>738.9</v>
      </c>
      <c r="BO3013" s="3">
        <f t="shared" si="762"/>
        <v>82.099999999999909</v>
      </c>
      <c r="BP3013" s="3">
        <f t="shared" si="763"/>
        <v>22800</v>
      </c>
      <c r="BQ3013">
        <v>0.72</v>
      </c>
      <c r="BR3013">
        <v>0.59</v>
      </c>
      <c r="BS3013">
        <v>7.85</v>
      </c>
      <c r="BT3013">
        <f t="shared" si="754"/>
        <v>732.90000000000009</v>
      </c>
      <c r="BU3013" s="1">
        <f t="shared" si="755"/>
        <v>0.17854200551409735</v>
      </c>
      <c r="BV3013" s="1">
        <f t="shared" si="764"/>
        <v>0.21185413346319104</v>
      </c>
      <c r="BW3013">
        <f t="shared" si="765"/>
        <v>0.20290184335567604</v>
      </c>
      <c r="BX3013">
        <f t="shared" si="766"/>
        <v>0.21757730098156974</v>
      </c>
      <c r="BY3013">
        <f t="shared" si="767"/>
        <v>156.01659151449869</v>
      </c>
    </row>
    <row r="3014" spans="1:77" x14ac:dyDescent="0.2">
      <c r="A3014">
        <v>11</v>
      </c>
      <c r="B3014">
        <v>54105</v>
      </c>
      <c r="C3014" t="s">
        <v>853</v>
      </c>
      <c r="D3014">
        <v>54</v>
      </c>
      <c r="E3014" t="s">
        <v>856</v>
      </c>
      <c r="F3014" t="s">
        <v>857</v>
      </c>
      <c r="G3014" t="s">
        <v>921</v>
      </c>
      <c r="H3014">
        <v>105</v>
      </c>
      <c r="I3014">
        <v>5832</v>
      </c>
      <c r="J3014">
        <v>2833</v>
      </c>
      <c r="K3014">
        <v>158</v>
      </c>
      <c r="L3014">
        <v>1517</v>
      </c>
      <c r="M3014">
        <v>350</v>
      </c>
      <c r="N3014">
        <v>377</v>
      </c>
      <c r="O3014" s="3">
        <v>62885</v>
      </c>
      <c r="P3014" s="3">
        <v>87800.464890000003</v>
      </c>
      <c r="Q3014" s="3">
        <v>39994</v>
      </c>
      <c r="R3014" s="3">
        <v>55839.894930000002</v>
      </c>
      <c r="S3014" s="3">
        <v>1730.6</v>
      </c>
      <c r="T3014" s="3">
        <v>2416.2754960000002</v>
      </c>
      <c r="U3014" s="3">
        <v>33471</v>
      </c>
      <c r="V3014" s="3">
        <v>46732.43795</v>
      </c>
      <c r="W3014" s="3">
        <v>3779.3</v>
      </c>
      <c r="X3014" s="3">
        <v>5276.6843760000002</v>
      </c>
      <c r="Y3014" s="3">
        <v>336</v>
      </c>
      <c r="Z3014" s="3">
        <v>469.12548629999998</v>
      </c>
      <c r="AA3014">
        <v>2594</v>
      </c>
      <c r="AB3014">
        <v>1628</v>
      </c>
      <c r="AC3014">
        <v>186</v>
      </c>
      <c r="AD3014">
        <v>1296</v>
      </c>
      <c r="AE3014">
        <v>228</v>
      </c>
      <c r="AF3014">
        <v>224</v>
      </c>
      <c r="AG3014">
        <v>65</v>
      </c>
      <c r="AH3014">
        <v>22</v>
      </c>
      <c r="AI3014">
        <v>91</v>
      </c>
      <c r="AJ3014">
        <v>43</v>
      </c>
      <c r="AK3014">
        <v>14</v>
      </c>
      <c r="AL3014">
        <v>65</v>
      </c>
      <c r="AM3014">
        <v>88</v>
      </c>
      <c r="AN3014">
        <v>35</v>
      </c>
      <c r="AO3014">
        <v>117</v>
      </c>
      <c r="AP3014">
        <v>382</v>
      </c>
      <c r="AQ3014">
        <v>0</v>
      </c>
      <c r="AR3014" s="4">
        <v>5227</v>
      </c>
      <c r="AS3014" s="4">
        <f t="shared" si="756"/>
        <v>5609</v>
      </c>
      <c r="AT3014">
        <v>1.0061078409999999</v>
      </c>
      <c r="AU3014" s="4">
        <f t="shared" si="752"/>
        <v>1</v>
      </c>
      <c r="AV3014" s="4">
        <f t="shared" si="757"/>
        <v>5643.2588801689999</v>
      </c>
      <c r="AW3014" s="4">
        <v>0</v>
      </c>
      <c r="AX3014" s="4">
        <v>0</v>
      </c>
      <c r="AY3014" s="4">
        <v>80.53</v>
      </c>
      <c r="AZ3014" s="4">
        <f t="shared" si="758"/>
        <v>80.53</v>
      </c>
      <c r="BA3014" s="4">
        <f t="shared" si="759"/>
        <v>81.021864435729995</v>
      </c>
      <c r="BB3014" s="4">
        <v>9.51</v>
      </c>
      <c r="BC3014" s="4">
        <v>12000</v>
      </c>
      <c r="BD3014">
        <v>2.1851376232300002</v>
      </c>
      <c r="BE3014" s="2">
        <v>0.11</v>
      </c>
      <c r="BF3014">
        <v>40</v>
      </c>
      <c r="BG3014">
        <f t="shared" si="753"/>
        <v>0.11171872670841716</v>
      </c>
      <c r="BH3014">
        <v>0.60797500000000004</v>
      </c>
      <c r="BI3014" s="4">
        <v>0.52800000000000002</v>
      </c>
      <c r="BJ3014" s="4">
        <v>0.17599999999999999</v>
      </c>
      <c r="BK3014" s="3">
        <f t="shared" si="760"/>
        <v>385500</v>
      </c>
      <c r="BL3014" s="3">
        <f t="shared" si="761"/>
        <v>72</v>
      </c>
      <c r="BM3014" s="3">
        <v>820.99999999999989</v>
      </c>
      <c r="BN3014" s="3">
        <v>738.9</v>
      </c>
      <c r="BO3014" s="3">
        <f t="shared" si="762"/>
        <v>82.099999999999909</v>
      </c>
      <c r="BP3014" s="3">
        <f t="shared" si="763"/>
        <v>22800</v>
      </c>
      <c r="BQ3014">
        <v>0.72</v>
      </c>
      <c r="BR3014">
        <v>0.59</v>
      </c>
      <c r="BS3014">
        <v>7.85</v>
      </c>
      <c r="BT3014">
        <f t="shared" si="754"/>
        <v>732.90000000000009</v>
      </c>
      <c r="BU3014" s="1">
        <f t="shared" si="755"/>
        <v>0.17507450152692003</v>
      </c>
      <c r="BV3014" s="1">
        <f t="shared" si="764"/>
        <v>0.20997218928937572</v>
      </c>
      <c r="BW3014">
        <f t="shared" si="765"/>
        <v>0.20101989918186072</v>
      </c>
      <c r="BX3014">
        <f t="shared" si="766"/>
        <v>0.21569535680775442</v>
      </c>
      <c r="BY3014">
        <f t="shared" si="767"/>
        <v>156.01659151449869</v>
      </c>
    </row>
    <row r="3015" spans="1:77" x14ac:dyDescent="0.2">
      <c r="A3015">
        <v>11</v>
      </c>
      <c r="B3015">
        <v>54107</v>
      </c>
      <c r="C3015" t="s">
        <v>853</v>
      </c>
      <c r="D3015">
        <v>54</v>
      </c>
      <c r="E3015" t="s">
        <v>856</v>
      </c>
      <c r="F3015" t="s">
        <v>857</v>
      </c>
      <c r="G3015" t="s">
        <v>302</v>
      </c>
      <c r="H3015">
        <v>107</v>
      </c>
      <c r="I3015">
        <v>6607</v>
      </c>
      <c r="J3015">
        <v>3107</v>
      </c>
      <c r="K3015">
        <v>196</v>
      </c>
      <c r="L3015">
        <v>1590</v>
      </c>
      <c r="M3015">
        <v>384</v>
      </c>
      <c r="N3015">
        <v>420</v>
      </c>
      <c r="O3015" s="3">
        <v>74382</v>
      </c>
      <c r="P3015" s="3">
        <v>103852.6545</v>
      </c>
      <c r="Q3015" s="3">
        <v>43435</v>
      </c>
      <c r="R3015" s="3">
        <v>60644.242550000003</v>
      </c>
      <c r="S3015" s="3">
        <v>1901.7</v>
      </c>
      <c r="T3015" s="3">
        <v>2655.1664799999999</v>
      </c>
      <c r="U3015" s="3">
        <v>34923</v>
      </c>
      <c r="V3015" s="3">
        <v>48759.730230000001</v>
      </c>
      <c r="W3015" s="3">
        <v>4153.5</v>
      </c>
      <c r="X3015" s="3">
        <v>5799.1449620000003</v>
      </c>
      <c r="Y3015" s="3">
        <v>363</v>
      </c>
      <c r="Z3015" s="3">
        <v>506.82306999999997</v>
      </c>
      <c r="AA3015">
        <v>2814</v>
      </c>
      <c r="AB3015">
        <v>1705</v>
      </c>
      <c r="AC3015">
        <v>196</v>
      </c>
      <c r="AD3015">
        <v>1323</v>
      </c>
      <c r="AE3015">
        <v>238</v>
      </c>
      <c r="AF3015">
        <v>236</v>
      </c>
      <c r="AG3015">
        <v>65</v>
      </c>
      <c r="AH3015">
        <v>22</v>
      </c>
      <c r="AI3015">
        <v>91</v>
      </c>
      <c r="AJ3015">
        <v>43</v>
      </c>
      <c r="AK3015">
        <v>14</v>
      </c>
      <c r="AL3015">
        <v>65</v>
      </c>
      <c r="AM3015">
        <v>88</v>
      </c>
      <c r="AN3015">
        <v>35</v>
      </c>
      <c r="AO3015">
        <v>117</v>
      </c>
      <c r="AP3015">
        <v>382</v>
      </c>
      <c r="AQ3015">
        <v>0</v>
      </c>
      <c r="AR3015" s="4">
        <v>5227</v>
      </c>
      <c r="AS3015" s="4">
        <f t="shared" si="756"/>
        <v>5609</v>
      </c>
      <c r="AT3015">
        <v>1.0057261120000001</v>
      </c>
      <c r="AU3015" s="4">
        <f t="shared" si="752"/>
        <v>1</v>
      </c>
      <c r="AV3015" s="4">
        <f t="shared" si="757"/>
        <v>5641.1177622080004</v>
      </c>
      <c r="AW3015" s="4">
        <v>0</v>
      </c>
      <c r="AX3015" s="4">
        <v>0</v>
      </c>
      <c r="AY3015" s="4">
        <v>80.53</v>
      </c>
      <c r="AZ3015" s="4">
        <f t="shared" si="758"/>
        <v>80.53</v>
      </c>
      <c r="BA3015" s="4">
        <f t="shared" si="759"/>
        <v>80.991123799360011</v>
      </c>
      <c r="BB3015" s="4">
        <v>9.51</v>
      </c>
      <c r="BC3015" s="4">
        <v>12000</v>
      </c>
      <c r="BD3015">
        <v>2.1551836878100001</v>
      </c>
      <c r="BE3015" s="2">
        <v>0.11</v>
      </c>
      <c r="BF3015">
        <v>40</v>
      </c>
      <c r="BG3015">
        <f t="shared" si="753"/>
        <v>0.11171872670841716</v>
      </c>
      <c r="BH3015">
        <v>0.60797500000000004</v>
      </c>
      <c r="BI3015" s="4">
        <v>0.52800000000000002</v>
      </c>
      <c r="BJ3015" s="4">
        <v>0.17599999999999999</v>
      </c>
      <c r="BK3015" s="3">
        <f t="shared" si="760"/>
        <v>385500</v>
      </c>
      <c r="BL3015" s="3">
        <f t="shared" si="761"/>
        <v>72</v>
      </c>
      <c r="BM3015" s="3">
        <v>820.99999999999989</v>
      </c>
      <c r="BN3015" s="3">
        <v>738.9</v>
      </c>
      <c r="BO3015" s="3">
        <f t="shared" si="762"/>
        <v>82.099999999999909</v>
      </c>
      <c r="BP3015" s="3">
        <f t="shared" si="763"/>
        <v>22800</v>
      </c>
      <c r="BQ3015">
        <v>0.72</v>
      </c>
      <c r="BR3015">
        <v>0.59</v>
      </c>
      <c r="BS3015">
        <v>7.85</v>
      </c>
      <c r="BT3015">
        <f t="shared" si="754"/>
        <v>732.90000000000009</v>
      </c>
      <c r="BU3015" s="1">
        <f t="shared" si="755"/>
        <v>0.17466436886177836</v>
      </c>
      <c r="BV3015" s="1">
        <f t="shared" si="764"/>
        <v>0.21123437924268204</v>
      </c>
      <c r="BW3015">
        <f t="shared" si="765"/>
        <v>0.20228208913516704</v>
      </c>
      <c r="BX3015">
        <f t="shared" si="766"/>
        <v>0.21695754676106074</v>
      </c>
      <c r="BY3015">
        <f t="shared" si="767"/>
        <v>156.01659151449869</v>
      </c>
    </row>
    <row r="3016" spans="1:77" x14ac:dyDescent="0.2">
      <c r="A3016">
        <v>11</v>
      </c>
      <c r="B3016">
        <v>54109</v>
      </c>
      <c r="C3016" t="s">
        <v>853</v>
      </c>
      <c r="D3016">
        <v>54</v>
      </c>
      <c r="E3016" t="s">
        <v>856</v>
      </c>
      <c r="F3016" t="s">
        <v>857</v>
      </c>
      <c r="G3016" t="s">
        <v>717</v>
      </c>
      <c r="H3016">
        <v>109</v>
      </c>
      <c r="I3016">
        <v>4234</v>
      </c>
      <c r="J3016">
        <v>2336</v>
      </c>
      <c r="K3016">
        <v>178</v>
      </c>
      <c r="L3016">
        <v>1421</v>
      </c>
      <c r="M3016">
        <v>276</v>
      </c>
      <c r="N3016">
        <v>331</v>
      </c>
      <c r="O3016" s="3">
        <v>15990</v>
      </c>
      <c r="P3016" s="3">
        <v>22325.346799999999</v>
      </c>
      <c r="Q3016" s="3">
        <v>34015</v>
      </c>
      <c r="R3016" s="3">
        <v>47491.974450000002</v>
      </c>
      <c r="S3016" s="3">
        <v>1722.4</v>
      </c>
      <c r="T3016" s="3">
        <v>2404.8265999999999</v>
      </c>
      <c r="U3016" s="3">
        <v>34284</v>
      </c>
      <c r="V3016" s="3">
        <v>47867.554080000002</v>
      </c>
      <c r="W3016" s="3">
        <v>3198.1</v>
      </c>
      <c r="X3016" s="3">
        <v>4465.2089809999998</v>
      </c>
      <c r="Y3016" s="3">
        <v>287</v>
      </c>
      <c r="Z3016" s="3">
        <v>400.71135279999999</v>
      </c>
      <c r="AA3016">
        <v>2011</v>
      </c>
      <c r="AB3016">
        <v>1404</v>
      </c>
      <c r="AC3016">
        <v>207</v>
      </c>
      <c r="AD3016">
        <v>1196</v>
      </c>
      <c r="AE3016">
        <v>197</v>
      </c>
      <c r="AF3016">
        <v>198</v>
      </c>
      <c r="AG3016">
        <v>65</v>
      </c>
      <c r="AH3016">
        <v>22</v>
      </c>
      <c r="AI3016">
        <v>91</v>
      </c>
      <c r="AJ3016">
        <v>43</v>
      </c>
      <c r="AK3016">
        <v>14</v>
      </c>
      <c r="AL3016">
        <v>65</v>
      </c>
      <c r="AM3016">
        <v>88</v>
      </c>
      <c r="AN3016">
        <v>35</v>
      </c>
      <c r="AO3016">
        <v>117</v>
      </c>
      <c r="AP3016">
        <v>382</v>
      </c>
      <c r="AQ3016">
        <v>0</v>
      </c>
      <c r="AR3016" s="4">
        <v>5227</v>
      </c>
      <c r="AS3016" s="4">
        <f t="shared" si="756"/>
        <v>5609</v>
      </c>
      <c r="AT3016">
        <v>0.98686904499999994</v>
      </c>
      <c r="AU3016" s="4">
        <f t="shared" si="752"/>
        <v>1</v>
      </c>
      <c r="AV3016" s="4">
        <f t="shared" si="757"/>
        <v>5535.3484734049998</v>
      </c>
      <c r="AW3016" s="4">
        <v>0</v>
      </c>
      <c r="AX3016" s="4">
        <v>0</v>
      </c>
      <c r="AY3016" s="4">
        <v>80.53</v>
      </c>
      <c r="AZ3016" s="4">
        <f t="shared" si="758"/>
        <v>80.53</v>
      </c>
      <c r="BA3016" s="4">
        <f t="shared" si="759"/>
        <v>79.47256419384999</v>
      </c>
      <c r="BB3016" s="4">
        <v>9.51</v>
      </c>
      <c r="BC3016" s="4">
        <v>12000</v>
      </c>
      <c r="BD3016">
        <v>2.31306840375</v>
      </c>
      <c r="BE3016" s="2">
        <v>0.11</v>
      </c>
      <c r="BF3016">
        <v>40</v>
      </c>
      <c r="BG3016">
        <f t="shared" si="753"/>
        <v>0.11171872670841716</v>
      </c>
      <c r="BH3016">
        <v>0.60797500000000004</v>
      </c>
      <c r="BI3016" s="4">
        <v>0.52800000000000002</v>
      </c>
      <c r="BJ3016" s="4">
        <v>0.17599999999999999</v>
      </c>
      <c r="BK3016" s="3">
        <f t="shared" si="760"/>
        <v>385500</v>
      </c>
      <c r="BL3016" s="3">
        <f t="shared" si="761"/>
        <v>72</v>
      </c>
      <c r="BM3016" s="3">
        <v>820.99999999999989</v>
      </c>
      <c r="BN3016" s="3">
        <v>738.9</v>
      </c>
      <c r="BO3016" s="3">
        <f t="shared" si="762"/>
        <v>82.099999999999909</v>
      </c>
      <c r="BP3016" s="3">
        <f t="shared" si="763"/>
        <v>22800</v>
      </c>
      <c r="BQ3016">
        <v>0.72</v>
      </c>
      <c r="BR3016">
        <v>0.59</v>
      </c>
      <c r="BS3016">
        <v>7.85</v>
      </c>
      <c r="BT3016">
        <f t="shared" si="754"/>
        <v>732.90000000000009</v>
      </c>
      <c r="BU3016" s="1">
        <f t="shared" si="755"/>
        <v>0.17405517060031697</v>
      </c>
      <c r="BV3016" s="1">
        <f t="shared" si="764"/>
        <v>0.20656246044400867</v>
      </c>
      <c r="BW3016">
        <f t="shared" si="765"/>
        <v>0.19761017033649367</v>
      </c>
      <c r="BX3016">
        <f t="shared" si="766"/>
        <v>0.21228562796238737</v>
      </c>
      <c r="BY3016">
        <f t="shared" si="767"/>
        <v>156.01659151449869</v>
      </c>
    </row>
    <row r="3017" spans="1:77" x14ac:dyDescent="0.2">
      <c r="A3017">
        <v>3</v>
      </c>
      <c r="B3017">
        <v>55001</v>
      </c>
      <c r="C3017" t="s">
        <v>256</v>
      </c>
      <c r="D3017">
        <v>55</v>
      </c>
      <c r="E3017" t="s">
        <v>257</v>
      </c>
      <c r="F3017" t="s">
        <v>258</v>
      </c>
      <c r="G3017" t="s">
        <v>297</v>
      </c>
      <c r="H3017">
        <v>1</v>
      </c>
      <c r="I3017">
        <v>795</v>
      </c>
      <c r="J3017">
        <v>1363</v>
      </c>
      <c r="K3017">
        <v>453</v>
      </c>
      <c r="L3017">
        <v>1109</v>
      </c>
      <c r="M3017">
        <v>208</v>
      </c>
      <c r="N3017">
        <v>204</v>
      </c>
      <c r="O3017" s="3">
        <v>7591.8</v>
      </c>
      <c r="P3017" s="3">
        <v>10599.722820000001</v>
      </c>
      <c r="Q3017" s="3">
        <v>20566</v>
      </c>
      <c r="R3017" s="3">
        <v>28714.389139999999</v>
      </c>
      <c r="S3017" s="3">
        <v>5186.6000000000004</v>
      </c>
      <c r="T3017" s="3">
        <v>7241.5662110000003</v>
      </c>
      <c r="U3017" s="3">
        <v>25994</v>
      </c>
      <c r="V3017" s="3">
        <v>36292.999669999997</v>
      </c>
      <c r="W3017" s="3">
        <v>1956</v>
      </c>
      <c r="X3017" s="3">
        <v>2730.980509</v>
      </c>
      <c r="Y3017" s="3">
        <v>189</v>
      </c>
      <c r="Z3017" s="3">
        <v>263.88308599999999</v>
      </c>
      <c r="AA3017">
        <v>823</v>
      </c>
      <c r="AB3017">
        <v>987</v>
      </c>
      <c r="AC3017">
        <v>371</v>
      </c>
      <c r="AD3017">
        <v>986</v>
      </c>
      <c r="AE3017">
        <v>172</v>
      </c>
      <c r="AF3017">
        <v>151</v>
      </c>
      <c r="AG3017">
        <v>65</v>
      </c>
      <c r="AH3017">
        <v>22</v>
      </c>
      <c r="AI3017">
        <v>91</v>
      </c>
      <c r="AJ3017">
        <v>43</v>
      </c>
      <c r="AK3017">
        <v>14</v>
      </c>
      <c r="AL3017">
        <v>65</v>
      </c>
      <c r="AM3017">
        <v>88</v>
      </c>
      <c r="AN3017">
        <v>35</v>
      </c>
      <c r="AO3017">
        <v>117</v>
      </c>
      <c r="AP3017">
        <v>382</v>
      </c>
      <c r="AQ3017">
        <v>0</v>
      </c>
      <c r="AR3017" s="4">
        <v>5227</v>
      </c>
      <c r="AS3017" s="4">
        <f t="shared" si="756"/>
        <v>5609</v>
      </c>
      <c r="AT3017">
        <v>1.0264823000000001</v>
      </c>
      <c r="AU3017" s="4">
        <f t="shared" si="752"/>
        <v>1</v>
      </c>
      <c r="AV3017" s="4">
        <f t="shared" si="757"/>
        <v>5757.5392207000004</v>
      </c>
      <c r="AW3017" s="4">
        <v>0</v>
      </c>
      <c r="AX3017" s="4">
        <v>0</v>
      </c>
      <c r="AY3017" s="4">
        <v>80.53</v>
      </c>
      <c r="AZ3017" s="4">
        <f t="shared" si="758"/>
        <v>80.53</v>
      </c>
      <c r="BA3017" s="4">
        <f t="shared" si="759"/>
        <v>82.662619619000012</v>
      </c>
      <c r="BB3017" s="4">
        <v>9.51</v>
      </c>
      <c r="BC3017" s="4">
        <v>12000</v>
      </c>
      <c r="BD3017">
        <v>2.3595772368099999</v>
      </c>
      <c r="BE3017" s="2">
        <v>0.11</v>
      </c>
      <c r="BF3017">
        <v>40</v>
      </c>
      <c r="BG3017">
        <f t="shared" si="753"/>
        <v>0.11171872670841716</v>
      </c>
      <c r="BH3017">
        <v>0.2838</v>
      </c>
      <c r="BI3017" s="4">
        <v>0.52800000000000002</v>
      </c>
      <c r="BJ3017" s="4">
        <v>0.17599999999999999</v>
      </c>
      <c r="BK3017" s="3">
        <f t="shared" si="760"/>
        <v>385500</v>
      </c>
      <c r="BL3017" s="3">
        <f t="shared" si="761"/>
        <v>72</v>
      </c>
      <c r="BM3017" s="3">
        <v>820.99999999999989</v>
      </c>
      <c r="BN3017" s="3">
        <v>738.9</v>
      </c>
      <c r="BO3017" s="3">
        <f t="shared" si="762"/>
        <v>82.099999999999909</v>
      </c>
      <c r="BP3017" s="3">
        <f t="shared" si="763"/>
        <v>22800</v>
      </c>
      <c r="BQ3017">
        <v>0.72</v>
      </c>
      <c r="BR3017">
        <v>0.59</v>
      </c>
      <c r="BS3017">
        <v>7.85</v>
      </c>
      <c r="BT3017">
        <f t="shared" si="754"/>
        <v>732.90000000000009</v>
      </c>
      <c r="BU3017" s="1">
        <f t="shared" si="755"/>
        <v>0.33555802937336665</v>
      </c>
      <c r="BV3017" s="1">
        <f t="shared" si="764"/>
        <v>0.36672058505080563</v>
      </c>
      <c r="BW3017">
        <f t="shared" si="765"/>
        <v>0.35511139627132565</v>
      </c>
      <c r="BX3017">
        <f t="shared" si="766"/>
        <v>0.37440452873292795</v>
      </c>
      <c r="BY3017">
        <f t="shared" si="767"/>
        <v>158.20584822419792</v>
      </c>
    </row>
    <row r="3018" spans="1:77" x14ac:dyDescent="0.2">
      <c r="A3018">
        <v>3</v>
      </c>
      <c r="B3018">
        <v>55003</v>
      </c>
      <c r="C3018" t="s">
        <v>256</v>
      </c>
      <c r="D3018">
        <v>55</v>
      </c>
      <c r="E3018" t="s">
        <v>257</v>
      </c>
      <c r="F3018" t="s">
        <v>258</v>
      </c>
      <c r="G3018" t="s">
        <v>294</v>
      </c>
      <c r="H3018">
        <v>3</v>
      </c>
      <c r="I3018">
        <v>845</v>
      </c>
      <c r="J3018">
        <v>869</v>
      </c>
      <c r="K3018">
        <v>274</v>
      </c>
      <c r="L3018">
        <v>1011</v>
      </c>
      <c r="M3018">
        <v>117</v>
      </c>
      <c r="N3018">
        <v>138</v>
      </c>
      <c r="O3018" s="3">
        <v>7070.6</v>
      </c>
      <c r="P3018" s="3">
        <v>9872.0198309999996</v>
      </c>
      <c r="Q3018" s="3">
        <v>13992</v>
      </c>
      <c r="R3018" s="3">
        <v>19535.725610000001</v>
      </c>
      <c r="S3018" s="3">
        <v>4183.3</v>
      </c>
      <c r="T3018" s="3">
        <v>5840.7519249999996</v>
      </c>
      <c r="U3018" s="3">
        <v>24971</v>
      </c>
      <c r="V3018" s="3">
        <v>34864.680110000001</v>
      </c>
      <c r="W3018" s="3">
        <v>1324.8</v>
      </c>
      <c r="X3018" s="3">
        <v>1849.6947740000001</v>
      </c>
      <c r="Y3018" s="3">
        <v>134</v>
      </c>
      <c r="Z3018" s="3">
        <v>187.09171180000001</v>
      </c>
      <c r="AA3018">
        <v>714</v>
      </c>
      <c r="AB3018">
        <v>740</v>
      </c>
      <c r="AC3018">
        <v>260</v>
      </c>
      <c r="AD3018">
        <v>972</v>
      </c>
      <c r="AE3018">
        <v>130</v>
      </c>
      <c r="AF3018">
        <v>115</v>
      </c>
      <c r="AG3018">
        <v>65</v>
      </c>
      <c r="AH3018">
        <v>22</v>
      </c>
      <c r="AI3018">
        <v>91</v>
      </c>
      <c r="AJ3018">
        <v>43</v>
      </c>
      <c r="AK3018">
        <v>14</v>
      </c>
      <c r="AL3018">
        <v>65</v>
      </c>
      <c r="AM3018">
        <v>88</v>
      </c>
      <c r="AN3018">
        <v>35</v>
      </c>
      <c r="AO3018">
        <v>117</v>
      </c>
      <c r="AP3018">
        <v>382</v>
      </c>
      <c r="AQ3018">
        <v>0</v>
      </c>
      <c r="AR3018" s="4">
        <v>5227</v>
      </c>
      <c r="AS3018" s="4">
        <f t="shared" si="756"/>
        <v>5609</v>
      </c>
      <c r="AT3018">
        <v>1.016155758</v>
      </c>
      <c r="AU3018" s="4">
        <f t="shared" si="752"/>
        <v>1</v>
      </c>
      <c r="AV3018" s="4">
        <f t="shared" si="757"/>
        <v>5699.6176466220004</v>
      </c>
      <c r="AW3018" s="4">
        <v>0</v>
      </c>
      <c r="AX3018" s="4">
        <v>0</v>
      </c>
      <c r="AY3018" s="4">
        <v>80.53</v>
      </c>
      <c r="AZ3018" s="4">
        <f t="shared" si="758"/>
        <v>80.53</v>
      </c>
      <c r="BA3018" s="4">
        <f t="shared" si="759"/>
        <v>81.831023191740002</v>
      </c>
      <c r="BB3018" s="4">
        <v>9.51</v>
      </c>
      <c r="BC3018" s="4">
        <v>12000</v>
      </c>
      <c r="BD3018">
        <v>2.1990549489500002</v>
      </c>
      <c r="BE3018" s="2">
        <v>0.11</v>
      </c>
      <c r="BF3018">
        <v>40</v>
      </c>
      <c r="BG3018">
        <f t="shared" si="753"/>
        <v>0.11171872670841716</v>
      </c>
      <c r="BH3018">
        <v>0.2838</v>
      </c>
      <c r="BI3018" s="4">
        <v>0.52800000000000002</v>
      </c>
      <c r="BJ3018" s="4">
        <v>0.17599999999999999</v>
      </c>
      <c r="BK3018" s="3">
        <f t="shared" si="760"/>
        <v>385500</v>
      </c>
      <c r="BL3018" s="3">
        <f t="shared" si="761"/>
        <v>72</v>
      </c>
      <c r="BM3018" s="3">
        <v>820.99999999999989</v>
      </c>
      <c r="BN3018" s="3">
        <v>738.9</v>
      </c>
      <c r="BO3018" s="3">
        <f t="shared" si="762"/>
        <v>82.099999999999909</v>
      </c>
      <c r="BP3018" s="3">
        <f t="shared" si="763"/>
        <v>22800</v>
      </c>
      <c r="BQ3018">
        <v>0.72</v>
      </c>
      <c r="BR3018">
        <v>0.59</v>
      </c>
      <c r="BS3018">
        <v>7.85</v>
      </c>
      <c r="BT3018">
        <f t="shared" si="754"/>
        <v>732.90000000000009</v>
      </c>
      <c r="BU3018" s="1">
        <f t="shared" si="755"/>
        <v>0.33069440775772918</v>
      </c>
      <c r="BV3018" s="1">
        <f t="shared" si="764"/>
        <v>0.35862610570632214</v>
      </c>
      <c r="BW3018">
        <f t="shared" si="765"/>
        <v>0.34701691692684217</v>
      </c>
      <c r="BX3018">
        <f t="shared" si="766"/>
        <v>0.36631004938844447</v>
      </c>
      <c r="BY3018">
        <f t="shared" si="767"/>
        <v>158.20584822419792</v>
      </c>
    </row>
    <row r="3019" spans="1:77" x14ac:dyDescent="0.2">
      <c r="A3019">
        <v>4</v>
      </c>
      <c r="B3019">
        <v>55005</v>
      </c>
      <c r="C3019" t="s">
        <v>306</v>
      </c>
      <c r="D3019">
        <v>55</v>
      </c>
      <c r="E3019" t="s">
        <v>257</v>
      </c>
      <c r="F3019" t="s">
        <v>258</v>
      </c>
      <c r="G3019" t="s">
        <v>361</v>
      </c>
      <c r="H3019">
        <v>5</v>
      </c>
      <c r="I3019">
        <v>664</v>
      </c>
      <c r="J3019">
        <v>1201</v>
      </c>
      <c r="K3019">
        <v>491</v>
      </c>
      <c r="L3019">
        <v>1216</v>
      </c>
      <c r="M3019">
        <v>175</v>
      </c>
      <c r="N3019">
        <v>190</v>
      </c>
      <c r="O3019" s="3">
        <v>5783.2</v>
      </c>
      <c r="P3019" s="3">
        <v>8074.5431909999998</v>
      </c>
      <c r="Q3019" s="3">
        <v>19092</v>
      </c>
      <c r="R3019" s="3">
        <v>26656.38031</v>
      </c>
      <c r="S3019" s="3">
        <v>5966.1</v>
      </c>
      <c r="T3019" s="3">
        <v>8329.9094150000001</v>
      </c>
      <c r="U3019" s="3">
        <v>29437</v>
      </c>
      <c r="V3019" s="3">
        <v>41100.1397</v>
      </c>
      <c r="W3019" s="3">
        <v>1809.4</v>
      </c>
      <c r="X3019" s="3">
        <v>2526.2965920000001</v>
      </c>
      <c r="Y3019" s="3">
        <v>176</v>
      </c>
      <c r="Z3019" s="3">
        <v>245.73239760000001</v>
      </c>
      <c r="AA3019">
        <v>684</v>
      </c>
      <c r="AB3019">
        <v>883</v>
      </c>
      <c r="AC3019">
        <v>387</v>
      </c>
      <c r="AD3019">
        <v>1069</v>
      </c>
      <c r="AE3019">
        <v>155</v>
      </c>
      <c r="AF3019">
        <v>141</v>
      </c>
      <c r="AG3019">
        <v>65</v>
      </c>
      <c r="AH3019">
        <v>22</v>
      </c>
      <c r="AI3019">
        <v>91</v>
      </c>
      <c r="AJ3019">
        <v>43</v>
      </c>
      <c r="AK3019">
        <v>14</v>
      </c>
      <c r="AL3019">
        <v>65</v>
      </c>
      <c r="AM3019">
        <v>88</v>
      </c>
      <c r="AN3019">
        <v>35</v>
      </c>
      <c r="AO3019">
        <v>117</v>
      </c>
      <c r="AP3019">
        <v>382</v>
      </c>
      <c r="AQ3019">
        <v>0</v>
      </c>
      <c r="AR3019" s="4">
        <v>5227</v>
      </c>
      <c r="AS3019" s="4">
        <f t="shared" si="756"/>
        <v>5609</v>
      </c>
      <c r="AT3019">
        <v>1.011505063</v>
      </c>
      <c r="AU3019" s="4">
        <f t="shared" si="752"/>
        <v>1</v>
      </c>
      <c r="AV3019" s="4">
        <f t="shared" si="757"/>
        <v>5673.5318983669995</v>
      </c>
      <c r="AW3019" s="4">
        <v>0</v>
      </c>
      <c r="AX3019" s="4">
        <v>0</v>
      </c>
      <c r="AY3019" s="4">
        <v>80.53</v>
      </c>
      <c r="AZ3019" s="4">
        <f t="shared" si="758"/>
        <v>80.53</v>
      </c>
      <c r="BA3019" s="4">
        <f t="shared" si="759"/>
        <v>81.456502723390003</v>
      </c>
      <c r="BB3019" s="4">
        <v>9.51</v>
      </c>
      <c r="BC3019" s="4">
        <v>12000</v>
      </c>
      <c r="BD3019">
        <v>2.2450438358000002</v>
      </c>
      <c r="BE3019" s="2">
        <v>0.11</v>
      </c>
      <c r="BF3019">
        <v>40</v>
      </c>
      <c r="BG3019">
        <f t="shared" si="753"/>
        <v>0.11171872670841716</v>
      </c>
      <c r="BH3019">
        <v>0.648725</v>
      </c>
      <c r="BI3019" s="4">
        <v>0.52800000000000002</v>
      </c>
      <c r="BJ3019" s="4">
        <v>0.17599999999999999</v>
      </c>
      <c r="BK3019" s="3">
        <f t="shared" si="760"/>
        <v>385500</v>
      </c>
      <c r="BL3019" s="3">
        <f t="shared" si="761"/>
        <v>72</v>
      </c>
      <c r="BM3019" s="3">
        <v>820.99999999999989</v>
      </c>
      <c r="BN3019" s="3">
        <v>738.9</v>
      </c>
      <c r="BO3019" s="3">
        <f t="shared" si="762"/>
        <v>82.099999999999909</v>
      </c>
      <c r="BP3019" s="3">
        <f t="shared" si="763"/>
        <v>22800</v>
      </c>
      <c r="BQ3019">
        <v>0.72</v>
      </c>
      <c r="BR3019">
        <v>0.59</v>
      </c>
      <c r="BS3019">
        <v>7.85</v>
      </c>
      <c r="BT3019">
        <f t="shared" si="754"/>
        <v>732.90000000000009</v>
      </c>
      <c r="BU3019" s="1">
        <f t="shared" si="755"/>
        <v>0.16807349617278305</v>
      </c>
      <c r="BV3019" s="1">
        <f t="shared" si="764"/>
        <v>0.19512800790807183</v>
      </c>
      <c r="BW3019">
        <f t="shared" si="765"/>
        <v>0.18632182608508613</v>
      </c>
      <c r="BX3019">
        <f t="shared" si="766"/>
        <v>0.20074334834043733</v>
      </c>
      <c r="BY3019">
        <f t="shared" si="767"/>
        <v>155.89619981660539</v>
      </c>
    </row>
    <row r="3020" spans="1:77" x14ac:dyDescent="0.2">
      <c r="A3020">
        <v>4</v>
      </c>
      <c r="B3020">
        <v>55007</v>
      </c>
      <c r="C3020" t="s">
        <v>306</v>
      </c>
      <c r="D3020">
        <v>55</v>
      </c>
      <c r="E3020" t="s">
        <v>257</v>
      </c>
      <c r="F3020" t="s">
        <v>258</v>
      </c>
      <c r="G3020" t="s">
        <v>336</v>
      </c>
      <c r="H3020">
        <v>7</v>
      </c>
      <c r="I3020">
        <v>592</v>
      </c>
      <c r="J3020">
        <v>856</v>
      </c>
      <c r="K3020">
        <v>316</v>
      </c>
      <c r="L3020">
        <v>1035</v>
      </c>
      <c r="M3020">
        <v>116</v>
      </c>
      <c r="N3020">
        <v>140</v>
      </c>
      <c r="O3020" s="3">
        <v>5893.9</v>
      </c>
      <c r="P3020" s="3">
        <v>8229.1032840000007</v>
      </c>
      <c r="Q3020" s="3">
        <v>14013</v>
      </c>
      <c r="R3020" s="3">
        <v>19565.04595</v>
      </c>
      <c r="S3020" s="3">
        <v>4534.6000000000004</v>
      </c>
      <c r="T3020" s="3">
        <v>6331.2393750000001</v>
      </c>
      <c r="U3020" s="3">
        <v>25410</v>
      </c>
      <c r="V3020" s="3">
        <v>35477.6149</v>
      </c>
      <c r="W3020" s="3">
        <v>1325.8</v>
      </c>
      <c r="X3020" s="3">
        <v>1851.0909810000001</v>
      </c>
      <c r="Y3020" s="3">
        <v>132</v>
      </c>
      <c r="Z3020" s="3">
        <v>184.29929820000001</v>
      </c>
      <c r="AA3020">
        <v>606</v>
      </c>
      <c r="AB3020">
        <v>715</v>
      </c>
      <c r="AC3020">
        <v>280</v>
      </c>
      <c r="AD3020">
        <v>963</v>
      </c>
      <c r="AE3020">
        <v>127</v>
      </c>
      <c r="AF3020">
        <v>112</v>
      </c>
      <c r="AG3020">
        <v>65</v>
      </c>
      <c r="AH3020">
        <v>22</v>
      </c>
      <c r="AI3020">
        <v>91</v>
      </c>
      <c r="AJ3020">
        <v>43</v>
      </c>
      <c r="AK3020">
        <v>14</v>
      </c>
      <c r="AL3020">
        <v>65</v>
      </c>
      <c r="AM3020">
        <v>88</v>
      </c>
      <c r="AN3020">
        <v>35</v>
      </c>
      <c r="AO3020">
        <v>117</v>
      </c>
      <c r="AP3020">
        <v>382</v>
      </c>
      <c r="AQ3020">
        <v>0</v>
      </c>
      <c r="AR3020" s="4">
        <v>5227</v>
      </c>
      <c r="AS3020" s="4">
        <f t="shared" si="756"/>
        <v>5609</v>
      </c>
      <c r="AT3020">
        <v>1.0135842740000001</v>
      </c>
      <c r="AU3020" s="4">
        <f t="shared" si="752"/>
        <v>1</v>
      </c>
      <c r="AV3020" s="4">
        <f t="shared" si="757"/>
        <v>5685.1941928660008</v>
      </c>
      <c r="AW3020" s="4">
        <v>0</v>
      </c>
      <c r="AX3020" s="4">
        <v>0</v>
      </c>
      <c r="AY3020" s="4">
        <v>80.53</v>
      </c>
      <c r="AZ3020" s="4">
        <f t="shared" si="758"/>
        <v>80.53</v>
      </c>
      <c r="BA3020" s="4">
        <f t="shared" si="759"/>
        <v>81.62394158522001</v>
      </c>
      <c r="BB3020" s="4">
        <v>9.51</v>
      </c>
      <c r="BC3020" s="4">
        <v>12000</v>
      </c>
      <c r="BD3020">
        <v>2.1129995310499998</v>
      </c>
      <c r="BE3020" s="2">
        <v>0.11</v>
      </c>
      <c r="BF3020">
        <v>40</v>
      </c>
      <c r="BG3020">
        <f t="shared" si="753"/>
        <v>0.11171872670841716</v>
      </c>
      <c r="BH3020">
        <v>0.648725</v>
      </c>
      <c r="BI3020" s="4">
        <v>0.52800000000000002</v>
      </c>
      <c r="BJ3020" s="4">
        <v>0.17599999999999999</v>
      </c>
      <c r="BK3020" s="3">
        <f t="shared" si="760"/>
        <v>385500</v>
      </c>
      <c r="BL3020" s="3">
        <f t="shared" si="761"/>
        <v>72</v>
      </c>
      <c r="BM3020" s="3">
        <v>820.99999999999989</v>
      </c>
      <c r="BN3020" s="3">
        <v>738.9</v>
      </c>
      <c r="BO3020" s="3">
        <f t="shared" si="762"/>
        <v>82.099999999999909</v>
      </c>
      <c r="BP3020" s="3">
        <f t="shared" si="763"/>
        <v>22800</v>
      </c>
      <c r="BQ3020">
        <v>0.72</v>
      </c>
      <c r="BR3020">
        <v>0.59</v>
      </c>
      <c r="BS3020">
        <v>7.85</v>
      </c>
      <c r="BT3020">
        <f t="shared" si="754"/>
        <v>732.90000000000009</v>
      </c>
      <c r="BU3020" s="1">
        <f t="shared" si="755"/>
        <v>0.16674769745254589</v>
      </c>
      <c r="BV3020" s="1">
        <f t="shared" si="764"/>
        <v>0.19066571856289066</v>
      </c>
      <c r="BW3020">
        <f t="shared" si="765"/>
        <v>0.18185953673990496</v>
      </c>
      <c r="BX3020">
        <f t="shared" si="766"/>
        <v>0.19628105899525616</v>
      </c>
      <c r="BY3020">
        <f t="shared" si="767"/>
        <v>155.89619981660539</v>
      </c>
    </row>
    <row r="3021" spans="1:77" x14ac:dyDescent="0.2">
      <c r="A3021">
        <v>11</v>
      </c>
      <c r="B3021">
        <v>55009</v>
      </c>
      <c r="C3021" t="s">
        <v>853</v>
      </c>
      <c r="D3021">
        <v>55</v>
      </c>
      <c r="E3021" t="s">
        <v>257</v>
      </c>
      <c r="F3021" t="s">
        <v>258</v>
      </c>
      <c r="G3021" t="s">
        <v>90</v>
      </c>
      <c r="H3021">
        <v>9</v>
      </c>
      <c r="I3021">
        <v>948</v>
      </c>
      <c r="J3021">
        <v>2264</v>
      </c>
      <c r="K3021">
        <v>561</v>
      </c>
      <c r="L3021">
        <v>1325</v>
      </c>
      <c r="M3021">
        <v>314</v>
      </c>
      <c r="N3021">
        <v>427</v>
      </c>
      <c r="O3021" s="3">
        <v>9237.2000000000007</v>
      </c>
      <c r="P3021" s="3">
        <v>12897.04149</v>
      </c>
      <c r="Q3021" s="3">
        <v>37965</v>
      </c>
      <c r="R3021" s="3">
        <v>53006.991329999997</v>
      </c>
      <c r="S3021" s="3">
        <v>6066.3</v>
      </c>
      <c r="T3021" s="3">
        <v>8469.8093370000006</v>
      </c>
      <c r="U3021" s="3">
        <v>31500</v>
      </c>
      <c r="V3021" s="3">
        <v>43980.514340000002</v>
      </c>
      <c r="W3021" s="3">
        <v>3606.9</v>
      </c>
      <c r="X3021" s="3">
        <v>5035.9783230000003</v>
      </c>
      <c r="Y3021" s="3">
        <v>354</v>
      </c>
      <c r="Z3021" s="3">
        <v>494.25720869999998</v>
      </c>
      <c r="AA3021">
        <v>908</v>
      </c>
      <c r="AB3021">
        <v>1176</v>
      </c>
      <c r="AC3021">
        <v>354</v>
      </c>
      <c r="AD3021">
        <v>1006</v>
      </c>
      <c r="AE3021">
        <v>191</v>
      </c>
      <c r="AF3021">
        <v>200</v>
      </c>
      <c r="AG3021">
        <v>65</v>
      </c>
      <c r="AH3021">
        <v>22</v>
      </c>
      <c r="AI3021">
        <v>91</v>
      </c>
      <c r="AJ3021">
        <v>43</v>
      </c>
      <c r="AK3021">
        <v>14</v>
      </c>
      <c r="AL3021">
        <v>65</v>
      </c>
      <c r="AM3021">
        <v>88</v>
      </c>
      <c r="AN3021">
        <v>35</v>
      </c>
      <c r="AO3021">
        <v>117</v>
      </c>
      <c r="AP3021">
        <v>382</v>
      </c>
      <c r="AQ3021">
        <v>0</v>
      </c>
      <c r="AR3021" s="4">
        <v>5227</v>
      </c>
      <c r="AS3021" s="4">
        <f t="shared" si="756"/>
        <v>5609</v>
      </c>
      <c r="AT3021">
        <v>1.0318610070000001</v>
      </c>
      <c r="AU3021" s="4">
        <f t="shared" si="752"/>
        <v>1</v>
      </c>
      <c r="AV3021" s="4">
        <f t="shared" si="757"/>
        <v>5787.7083882630004</v>
      </c>
      <c r="AW3021" s="4">
        <v>0</v>
      </c>
      <c r="AX3021" s="4">
        <v>0</v>
      </c>
      <c r="AY3021" s="4">
        <v>80.53</v>
      </c>
      <c r="AZ3021" s="4">
        <f t="shared" si="758"/>
        <v>80.53</v>
      </c>
      <c r="BA3021" s="4">
        <f t="shared" si="759"/>
        <v>83.095766893710007</v>
      </c>
      <c r="BB3021" s="4">
        <v>9.51</v>
      </c>
      <c r="BC3021" s="4">
        <v>12000</v>
      </c>
      <c r="BD3021">
        <v>2.5549905441599998</v>
      </c>
      <c r="BE3021" s="2">
        <v>0.11</v>
      </c>
      <c r="BF3021">
        <v>40</v>
      </c>
      <c r="BG3021">
        <f t="shared" si="753"/>
        <v>0.11171872670841716</v>
      </c>
      <c r="BH3021">
        <v>0.60797500000000004</v>
      </c>
      <c r="BI3021" s="4">
        <v>0.52800000000000002</v>
      </c>
      <c r="BJ3021" s="4">
        <v>0.17599999999999999</v>
      </c>
      <c r="BK3021" s="3">
        <f t="shared" si="760"/>
        <v>385500</v>
      </c>
      <c r="BL3021" s="3">
        <f t="shared" si="761"/>
        <v>72</v>
      </c>
      <c r="BM3021" s="3">
        <v>820.99999999999989</v>
      </c>
      <c r="BN3021" s="3">
        <v>738.9</v>
      </c>
      <c r="BO3021" s="3">
        <f t="shared" si="762"/>
        <v>82.099999999999909</v>
      </c>
      <c r="BP3021" s="3">
        <f t="shared" si="763"/>
        <v>22800</v>
      </c>
      <c r="BQ3021">
        <v>0.72</v>
      </c>
      <c r="BR3021">
        <v>0.59</v>
      </c>
      <c r="BS3021">
        <v>7.85</v>
      </c>
      <c r="BT3021">
        <f t="shared" si="754"/>
        <v>732.90000000000009</v>
      </c>
      <c r="BU3021" s="1">
        <f t="shared" si="755"/>
        <v>0.18293220576360683</v>
      </c>
      <c r="BV3021" s="1">
        <f t="shared" si="764"/>
        <v>0.21835919804047052</v>
      </c>
      <c r="BW3021">
        <f t="shared" si="765"/>
        <v>0.20940690793295552</v>
      </c>
      <c r="BX3021">
        <f t="shared" si="766"/>
        <v>0.22408236555884922</v>
      </c>
      <c r="BY3021">
        <f t="shared" si="767"/>
        <v>156.01659151449869</v>
      </c>
    </row>
    <row r="3022" spans="1:77" x14ac:dyDescent="0.2">
      <c r="A3022">
        <v>4</v>
      </c>
      <c r="B3022">
        <v>55011</v>
      </c>
      <c r="C3022" t="s">
        <v>306</v>
      </c>
      <c r="D3022">
        <v>55</v>
      </c>
      <c r="E3022" t="s">
        <v>257</v>
      </c>
      <c r="F3022" t="s">
        <v>258</v>
      </c>
      <c r="G3022" t="s">
        <v>310</v>
      </c>
      <c r="H3022">
        <v>11</v>
      </c>
      <c r="I3022">
        <v>734</v>
      </c>
      <c r="J3022">
        <v>1654</v>
      </c>
      <c r="K3022">
        <v>643</v>
      </c>
      <c r="L3022">
        <v>1442</v>
      </c>
      <c r="M3022">
        <v>321</v>
      </c>
      <c r="N3022">
        <v>273</v>
      </c>
      <c r="O3022" s="3">
        <v>6496.4</v>
      </c>
      <c r="P3022" s="3">
        <v>9070.317884</v>
      </c>
      <c r="Q3022" s="3">
        <v>24866</v>
      </c>
      <c r="R3022" s="3">
        <v>34718.078399999999</v>
      </c>
      <c r="S3022" s="3">
        <v>7472.9</v>
      </c>
      <c r="T3022" s="3">
        <v>10433.713830000001</v>
      </c>
      <c r="U3022" s="3">
        <v>33999</v>
      </c>
      <c r="V3022" s="3">
        <v>47469.635139999999</v>
      </c>
      <c r="W3022" s="3">
        <v>2365.1999999999998</v>
      </c>
      <c r="X3022" s="3">
        <v>3302.3083339999998</v>
      </c>
      <c r="Y3022" s="3">
        <v>240</v>
      </c>
      <c r="Z3022" s="3">
        <v>335.08963299999999</v>
      </c>
      <c r="AA3022">
        <v>769</v>
      </c>
      <c r="AB3022">
        <v>1100</v>
      </c>
      <c r="AC3022">
        <v>474</v>
      </c>
      <c r="AD3022">
        <v>1202</v>
      </c>
      <c r="AE3022">
        <v>212</v>
      </c>
      <c r="AF3022">
        <v>176</v>
      </c>
      <c r="AG3022">
        <v>65</v>
      </c>
      <c r="AH3022">
        <v>22</v>
      </c>
      <c r="AI3022">
        <v>91</v>
      </c>
      <c r="AJ3022">
        <v>43</v>
      </c>
      <c r="AK3022">
        <v>14</v>
      </c>
      <c r="AL3022">
        <v>65</v>
      </c>
      <c r="AM3022">
        <v>88</v>
      </c>
      <c r="AN3022">
        <v>35</v>
      </c>
      <c r="AO3022">
        <v>117</v>
      </c>
      <c r="AP3022">
        <v>382</v>
      </c>
      <c r="AQ3022">
        <v>0</v>
      </c>
      <c r="AR3022" s="4">
        <v>5227</v>
      </c>
      <c r="AS3022" s="4">
        <f t="shared" si="756"/>
        <v>5609</v>
      </c>
      <c r="AT3022">
        <v>1.0104602579999999</v>
      </c>
      <c r="AU3022" s="4">
        <f t="shared" si="752"/>
        <v>1</v>
      </c>
      <c r="AV3022" s="4">
        <f t="shared" si="757"/>
        <v>5667.6715871219994</v>
      </c>
      <c r="AW3022" s="4">
        <v>0</v>
      </c>
      <c r="AX3022" s="4">
        <v>0</v>
      </c>
      <c r="AY3022" s="4">
        <v>80.53</v>
      </c>
      <c r="AZ3022" s="4">
        <f t="shared" si="758"/>
        <v>80.53</v>
      </c>
      <c r="BA3022" s="4">
        <f t="shared" si="759"/>
        <v>81.372364576739997</v>
      </c>
      <c r="BB3022" s="4">
        <v>9.51</v>
      </c>
      <c r="BC3022" s="4">
        <v>12000</v>
      </c>
      <c r="BD3022">
        <v>2.5219221706899999</v>
      </c>
      <c r="BE3022" s="2">
        <v>0.11</v>
      </c>
      <c r="BF3022">
        <v>40</v>
      </c>
      <c r="BG3022">
        <f t="shared" si="753"/>
        <v>0.11171872670841716</v>
      </c>
      <c r="BH3022">
        <v>0.648725</v>
      </c>
      <c r="BI3022" s="4">
        <v>0.52800000000000002</v>
      </c>
      <c r="BJ3022" s="4">
        <v>0.17599999999999999</v>
      </c>
      <c r="BK3022" s="3">
        <f t="shared" si="760"/>
        <v>385500</v>
      </c>
      <c r="BL3022" s="3">
        <f t="shared" si="761"/>
        <v>72</v>
      </c>
      <c r="BM3022" s="3">
        <v>820.99999999999989</v>
      </c>
      <c r="BN3022" s="3">
        <v>738.9</v>
      </c>
      <c r="BO3022" s="3">
        <f t="shared" si="762"/>
        <v>82.099999999999909</v>
      </c>
      <c r="BP3022" s="3">
        <f t="shared" si="763"/>
        <v>22800</v>
      </c>
      <c r="BQ3022">
        <v>0.72</v>
      </c>
      <c r="BR3022">
        <v>0.59</v>
      </c>
      <c r="BS3022">
        <v>7.85</v>
      </c>
      <c r="BT3022">
        <f t="shared" si="754"/>
        <v>732.90000000000009</v>
      </c>
      <c r="BU3022" s="1">
        <f t="shared" si="755"/>
        <v>0.17126602270750468</v>
      </c>
      <c r="BV3022" s="1">
        <f t="shared" si="764"/>
        <v>0.20184682394836748</v>
      </c>
      <c r="BW3022">
        <f t="shared" si="765"/>
        <v>0.19304064212538177</v>
      </c>
      <c r="BX3022">
        <f t="shared" si="766"/>
        <v>0.20746216438073298</v>
      </c>
      <c r="BY3022">
        <f t="shared" si="767"/>
        <v>155.89619981660539</v>
      </c>
    </row>
    <row r="3023" spans="1:77" x14ac:dyDescent="0.2">
      <c r="A3023">
        <v>4</v>
      </c>
      <c r="B3023">
        <v>55013</v>
      </c>
      <c r="C3023" t="s">
        <v>306</v>
      </c>
      <c r="D3023">
        <v>55</v>
      </c>
      <c r="E3023" t="s">
        <v>257</v>
      </c>
      <c r="F3023" t="s">
        <v>258</v>
      </c>
      <c r="G3023" t="s">
        <v>324</v>
      </c>
      <c r="H3023">
        <v>13</v>
      </c>
      <c r="I3023">
        <v>617</v>
      </c>
      <c r="J3023">
        <v>1022</v>
      </c>
      <c r="K3023">
        <v>398</v>
      </c>
      <c r="L3023">
        <v>1107</v>
      </c>
      <c r="M3023">
        <v>158</v>
      </c>
      <c r="N3023">
        <v>173</v>
      </c>
      <c r="O3023" s="3">
        <v>5045.8999999999996</v>
      </c>
      <c r="P3023" s="3">
        <v>7045.1199139999999</v>
      </c>
      <c r="Q3023" s="3">
        <v>16684</v>
      </c>
      <c r="R3023" s="3">
        <v>23294.314320000001</v>
      </c>
      <c r="S3023" s="3">
        <v>5343.2</v>
      </c>
      <c r="T3023" s="3">
        <v>7460.2121969999998</v>
      </c>
      <c r="U3023" s="3">
        <v>27193</v>
      </c>
      <c r="V3023" s="3">
        <v>37967.051630000002</v>
      </c>
      <c r="W3023" s="3">
        <v>1575.9</v>
      </c>
      <c r="X3023" s="3">
        <v>2200.282303</v>
      </c>
      <c r="Y3023" s="3">
        <v>160</v>
      </c>
      <c r="Z3023" s="3">
        <v>223.39308869999999</v>
      </c>
      <c r="AA3023">
        <v>596</v>
      </c>
      <c r="AB3023">
        <v>779</v>
      </c>
      <c r="AC3023">
        <v>336</v>
      </c>
      <c r="AD3023">
        <v>1001</v>
      </c>
      <c r="AE3023">
        <v>144</v>
      </c>
      <c r="AF3023">
        <v>126</v>
      </c>
      <c r="AG3023">
        <v>65</v>
      </c>
      <c r="AH3023">
        <v>22</v>
      </c>
      <c r="AI3023">
        <v>91</v>
      </c>
      <c r="AJ3023">
        <v>43</v>
      </c>
      <c r="AK3023">
        <v>14</v>
      </c>
      <c r="AL3023">
        <v>65</v>
      </c>
      <c r="AM3023">
        <v>88</v>
      </c>
      <c r="AN3023">
        <v>35</v>
      </c>
      <c r="AO3023">
        <v>117</v>
      </c>
      <c r="AP3023">
        <v>382</v>
      </c>
      <c r="AQ3023">
        <v>0</v>
      </c>
      <c r="AR3023" s="4">
        <v>5227</v>
      </c>
      <c r="AS3023" s="4">
        <f t="shared" si="756"/>
        <v>5609</v>
      </c>
      <c r="AT3023">
        <v>1.0092934410000001</v>
      </c>
      <c r="AU3023" s="4">
        <f t="shared" si="752"/>
        <v>1</v>
      </c>
      <c r="AV3023" s="4">
        <f t="shared" si="757"/>
        <v>5661.1269105690008</v>
      </c>
      <c r="AW3023" s="4">
        <v>0</v>
      </c>
      <c r="AX3023" s="4">
        <v>0</v>
      </c>
      <c r="AY3023" s="4">
        <v>80.53</v>
      </c>
      <c r="AZ3023" s="4">
        <f t="shared" si="758"/>
        <v>80.53</v>
      </c>
      <c r="BA3023" s="4">
        <f t="shared" si="759"/>
        <v>81.278400803730008</v>
      </c>
      <c r="BB3023" s="4">
        <v>9.51</v>
      </c>
      <c r="BC3023" s="4">
        <v>12000</v>
      </c>
      <c r="BD3023">
        <v>2.1276233760299998</v>
      </c>
      <c r="BE3023" s="2">
        <v>0.11</v>
      </c>
      <c r="BF3023">
        <v>40</v>
      </c>
      <c r="BG3023">
        <f t="shared" si="753"/>
        <v>0.11171872670841716</v>
      </c>
      <c r="BH3023">
        <v>0.648725</v>
      </c>
      <c r="BI3023" s="4">
        <v>0.52800000000000002</v>
      </c>
      <c r="BJ3023" s="4">
        <v>0.17599999999999999</v>
      </c>
      <c r="BK3023" s="3">
        <f t="shared" si="760"/>
        <v>385500</v>
      </c>
      <c r="BL3023" s="3">
        <f t="shared" si="761"/>
        <v>72</v>
      </c>
      <c r="BM3023" s="3">
        <v>820.99999999999989</v>
      </c>
      <c r="BN3023" s="3">
        <v>738.9</v>
      </c>
      <c r="BO3023" s="3">
        <f t="shared" si="762"/>
        <v>82.099999999999909</v>
      </c>
      <c r="BP3023" s="3">
        <f t="shared" si="763"/>
        <v>22800</v>
      </c>
      <c r="BQ3023">
        <v>0.72</v>
      </c>
      <c r="BR3023">
        <v>0.59</v>
      </c>
      <c r="BS3023">
        <v>7.85</v>
      </c>
      <c r="BT3023">
        <f t="shared" si="754"/>
        <v>732.90000000000009</v>
      </c>
      <c r="BU3023" s="1">
        <f t="shared" si="755"/>
        <v>0.16638924075377301</v>
      </c>
      <c r="BV3023" s="1">
        <f t="shared" si="764"/>
        <v>0.19193858905509578</v>
      </c>
      <c r="BW3023">
        <f t="shared" si="765"/>
        <v>0.18313240723211008</v>
      </c>
      <c r="BX3023">
        <f t="shared" si="766"/>
        <v>0.19755392948746128</v>
      </c>
      <c r="BY3023">
        <f t="shared" si="767"/>
        <v>155.89619981660539</v>
      </c>
    </row>
    <row r="3024" spans="1:77" x14ac:dyDescent="0.2">
      <c r="A3024">
        <v>3</v>
      </c>
      <c r="B3024">
        <v>55015</v>
      </c>
      <c r="C3024" t="s">
        <v>256</v>
      </c>
      <c r="D3024">
        <v>55</v>
      </c>
      <c r="E3024" t="s">
        <v>257</v>
      </c>
      <c r="F3024" t="s">
        <v>258</v>
      </c>
      <c r="G3024" t="s">
        <v>268</v>
      </c>
      <c r="H3024">
        <v>15</v>
      </c>
      <c r="I3024">
        <v>1051</v>
      </c>
      <c r="J3024">
        <v>1527</v>
      </c>
      <c r="K3024">
        <v>645</v>
      </c>
      <c r="L3024">
        <v>1128</v>
      </c>
      <c r="M3024">
        <v>228</v>
      </c>
      <c r="N3024">
        <v>258</v>
      </c>
      <c r="O3024" s="3">
        <v>9753.6</v>
      </c>
      <c r="P3024" s="3">
        <v>13618.04269</v>
      </c>
      <c r="Q3024" s="3">
        <v>24492</v>
      </c>
      <c r="R3024" s="3">
        <v>34195.89705</v>
      </c>
      <c r="S3024" s="3">
        <v>4711.8</v>
      </c>
      <c r="T3024" s="3">
        <v>6578.6472210000002</v>
      </c>
      <c r="U3024" s="3">
        <v>26739</v>
      </c>
      <c r="V3024" s="3">
        <v>37333.173739999998</v>
      </c>
      <c r="W3024" s="3">
        <v>2333.6999999999998</v>
      </c>
      <c r="X3024" s="3">
        <v>3258.3278190000001</v>
      </c>
      <c r="Y3024" s="3">
        <v>228</v>
      </c>
      <c r="Z3024" s="3">
        <v>318.33515139999997</v>
      </c>
      <c r="AA3024">
        <v>975</v>
      </c>
      <c r="AB3024">
        <v>1029</v>
      </c>
      <c r="AC3024">
        <v>398</v>
      </c>
      <c r="AD3024">
        <v>983</v>
      </c>
      <c r="AE3024">
        <v>173</v>
      </c>
      <c r="AF3024">
        <v>163</v>
      </c>
      <c r="AG3024">
        <v>65</v>
      </c>
      <c r="AH3024">
        <v>22</v>
      </c>
      <c r="AI3024">
        <v>91</v>
      </c>
      <c r="AJ3024">
        <v>43</v>
      </c>
      <c r="AK3024">
        <v>14</v>
      </c>
      <c r="AL3024">
        <v>65</v>
      </c>
      <c r="AM3024">
        <v>88</v>
      </c>
      <c r="AN3024">
        <v>35</v>
      </c>
      <c r="AO3024">
        <v>117</v>
      </c>
      <c r="AP3024">
        <v>382</v>
      </c>
      <c r="AQ3024">
        <v>0</v>
      </c>
      <c r="AR3024" s="4">
        <v>5227</v>
      </c>
      <c r="AS3024" s="4">
        <f t="shared" si="756"/>
        <v>5609</v>
      </c>
      <c r="AT3024">
        <v>1.0318713879999999</v>
      </c>
      <c r="AU3024" s="4">
        <f t="shared" si="752"/>
        <v>1</v>
      </c>
      <c r="AV3024" s="4">
        <f t="shared" si="757"/>
        <v>5787.7666152919992</v>
      </c>
      <c r="AW3024" s="4">
        <v>0</v>
      </c>
      <c r="AX3024" s="4">
        <v>0</v>
      </c>
      <c r="AY3024" s="4">
        <v>80.53</v>
      </c>
      <c r="AZ3024" s="4">
        <f t="shared" si="758"/>
        <v>80.53</v>
      </c>
      <c r="BA3024" s="4">
        <f t="shared" si="759"/>
        <v>83.096602875639988</v>
      </c>
      <c r="BB3024" s="4">
        <v>9.51</v>
      </c>
      <c r="BC3024" s="4">
        <v>12000</v>
      </c>
      <c r="BD3024">
        <v>2.4588534739100001</v>
      </c>
      <c r="BE3024" s="2">
        <v>0.11</v>
      </c>
      <c r="BF3024">
        <v>40</v>
      </c>
      <c r="BG3024">
        <f t="shared" si="753"/>
        <v>0.11171872670841716</v>
      </c>
      <c r="BH3024">
        <v>0.2838</v>
      </c>
      <c r="BI3024" s="4">
        <v>0.52800000000000002</v>
      </c>
      <c r="BJ3024" s="4">
        <v>0.17599999999999999</v>
      </c>
      <c r="BK3024" s="3">
        <f t="shared" si="760"/>
        <v>385500</v>
      </c>
      <c r="BL3024" s="3">
        <f t="shared" si="761"/>
        <v>72</v>
      </c>
      <c r="BM3024" s="3">
        <v>820.99999999999989</v>
      </c>
      <c r="BN3024" s="3">
        <v>738.9</v>
      </c>
      <c r="BO3024" s="3">
        <f t="shared" si="762"/>
        <v>82.099999999999909</v>
      </c>
      <c r="BP3024" s="3">
        <f t="shared" si="763"/>
        <v>22800</v>
      </c>
      <c r="BQ3024">
        <v>0.72</v>
      </c>
      <c r="BR3024">
        <v>0.59</v>
      </c>
      <c r="BS3024">
        <v>7.85</v>
      </c>
      <c r="BT3024">
        <f t="shared" si="754"/>
        <v>732.90000000000009</v>
      </c>
      <c r="BU3024" s="1">
        <f t="shared" si="755"/>
        <v>0.33828225427330771</v>
      </c>
      <c r="BV3024" s="1">
        <f t="shared" si="764"/>
        <v>0.37099798223254066</v>
      </c>
      <c r="BW3024">
        <f t="shared" si="765"/>
        <v>0.35938879345306068</v>
      </c>
      <c r="BX3024">
        <f t="shared" si="766"/>
        <v>0.37868192591466299</v>
      </c>
      <c r="BY3024">
        <f t="shared" si="767"/>
        <v>158.20584822419792</v>
      </c>
    </row>
    <row r="3025" spans="1:77" x14ac:dyDescent="0.2">
      <c r="A3025">
        <v>4</v>
      </c>
      <c r="B3025">
        <v>55017</v>
      </c>
      <c r="C3025" t="s">
        <v>306</v>
      </c>
      <c r="D3025">
        <v>55</v>
      </c>
      <c r="E3025" t="s">
        <v>257</v>
      </c>
      <c r="F3025" t="s">
        <v>258</v>
      </c>
      <c r="G3025" t="s">
        <v>392</v>
      </c>
      <c r="H3025">
        <v>17</v>
      </c>
      <c r="I3025">
        <v>738</v>
      </c>
      <c r="J3025">
        <v>1732</v>
      </c>
      <c r="K3025">
        <v>663</v>
      </c>
      <c r="L3025">
        <v>1503</v>
      </c>
      <c r="M3025">
        <v>255</v>
      </c>
      <c r="N3025">
        <v>269</v>
      </c>
      <c r="O3025" s="3">
        <v>6679</v>
      </c>
      <c r="P3025" s="3">
        <v>9325.2652460000008</v>
      </c>
      <c r="Q3025" s="3">
        <v>26349</v>
      </c>
      <c r="R3025" s="3">
        <v>36788.65309</v>
      </c>
      <c r="S3025" s="3">
        <v>7744.4</v>
      </c>
      <c r="T3025" s="3">
        <v>10812.78398</v>
      </c>
      <c r="U3025" s="3">
        <v>35213</v>
      </c>
      <c r="V3025" s="3">
        <v>49164.6302</v>
      </c>
      <c r="W3025" s="3">
        <v>2497.1</v>
      </c>
      <c r="X3025" s="3">
        <v>3486.4680109999999</v>
      </c>
      <c r="Y3025" s="3">
        <v>240</v>
      </c>
      <c r="Z3025" s="3">
        <v>335.08963299999999</v>
      </c>
      <c r="AA3025">
        <v>772</v>
      </c>
      <c r="AB3025">
        <v>1058</v>
      </c>
      <c r="AC3025">
        <v>436</v>
      </c>
      <c r="AD3025">
        <v>1170</v>
      </c>
      <c r="AE3025">
        <v>181</v>
      </c>
      <c r="AF3025">
        <v>167</v>
      </c>
      <c r="AG3025">
        <v>65</v>
      </c>
      <c r="AH3025">
        <v>22</v>
      </c>
      <c r="AI3025">
        <v>91</v>
      </c>
      <c r="AJ3025">
        <v>43</v>
      </c>
      <c r="AK3025">
        <v>14</v>
      </c>
      <c r="AL3025">
        <v>65</v>
      </c>
      <c r="AM3025">
        <v>88</v>
      </c>
      <c r="AN3025">
        <v>35</v>
      </c>
      <c r="AO3025">
        <v>117</v>
      </c>
      <c r="AP3025">
        <v>382</v>
      </c>
      <c r="AQ3025">
        <v>0</v>
      </c>
      <c r="AR3025" s="4">
        <v>5227</v>
      </c>
      <c r="AS3025" s="4">
        <f t="shared" si="756"/>
        <v>5609</v>
      </c>
      <c r="AT3025">
        <v>1.013667353</v>
      </c>
      <c r="AU3025" s="4">
        <f t="shared" si="752"/>
        <v>1</v>
      </c>
      <c r="AV3025" s="4">
        <f t="shared" si="757"/>
        <v>5685.6601829769997</v>
      </c>
      <c r="AW3025" s="4">
        <v>0</v>
      </c>
      <c r="AX3025" s="4">
        <v>0</v>
      </c>
      <c r="AY3025" s="4">
        <v>80.53</v>
      </c>
      <c r="AZ3025" s="4">
        <f t="shared" si="758"/>
        <v>80.53</v>
      </c>
      <c r="BA3025" s="4">
        <f t="shared" si="759"/>
        <v>81.630631937090001</v>
      </c>
      <c r="BB3025" s="4">
        <v>9.51</v>
      </c>
      <c r="BC3025" s="4">
        <v>12000</v>
      </c>
      <c r="BD3025">
        <v>2.4005988611400002</v>
      </c>
      <c r="BE3025" s="2">
        <v>0.11</v>
      </c>
      <c r="BF3025">
        <v>40</v>
      </c>
      <c r="BG3025">
        <f t="shared" si="753"/>
        <v>0.11171872670841716</v>
      </c>
      <c r="BH3025">
        <v>0.648725</v>
      </c>
      <c r="BI3025" s="4">
        <v>0.52800000000000002</v>
      </c>
      <c r="BJ3025" s="4">
        <v>0.17599999999999999</v>
      </c>
      <c r="BK3025" s="3">
        <f t="shared" si="760"/>
        <v>385500</v>
      </c>
      <c r="BL3025" s="3">
        <f t="shared" si="761"/>
        <v>72</v>
      </c>
      <c r="BM3025" s="3">
        <v>820.99999999999989</v>
      </c>
      <c r="BN3025" s="3">
        <v>738.9</v>
      </c>
      <c r="BO3025" s="3">
        <f t="shared" si="762"/>
        <v>82.099999999999909</v>
      </c>
      <c r="BP3025" s="3">
        <f t="shared" si="763"/>
        <v>22800</v>
      </c>
      <c r="BQ3025">
        <v>0.72</v>
      </c>
      <c r="BR3025">
        <v>0.59</v>
      </c>
      <c r="BS3025">
        <v>7.85</v>
      </c>
      <c r="BT3025">
        <f t="shared" si="754"/>
        <v>732.90000000000009</v>
      </c>
      <c r="BU3025" s="1">
        <f t="shared" si="755"/>
        <v>0.17020922760135831</v>
      </c>
      <c r="BV3025" s="1">
        <f t="shared" si="764"/>
        <v>0.20165008246065111</v>
      </c>
      <c r="BW3025">
        <f t="shared" si="765"/>
        <v>0.19284390063766541</v>
      </c>
      <c r="BX3025">
        <f t="shared" si="766"/>
        <v>0.20726542289301661</v>
      </c>
      <c r="BY3025">
        <f t="shared" si="767"/>
        <v>155.89619981660539</v>
      </c>
    </row>
    <row r="3026" spans="1:77" x14ac:dyDescent="0.2">
      <c r="A3026">
        <v>3</v>
      </c>
      <c r="B3026">
        <v>55019</v>
      </c>
      <c r="C3026" t="s">
        <v>256</v>
      </c>
      <c r="D3026">
        <v>55</v>
      </c>
      <c r="E3026" t="s">
        <v>257</v>
      </c>
      <c r="F3026" t="s">
        <v>258</v>
      </c>
      <c r="G3026" t="s">
        <v>295</v>
      </c>
      <c r="H3026">
        <v>19</v>
      </c>
      <c r="I3026">
        <v>600</v>
      </c>
      <c r="J3026">
        <v>1277</v>
      </c>
      <c r="K3026">
        <v>442</v>
      </c>
      <c r="L3026">
        <v>1080</v>
      </c>
      <c r="M3026">
        <v>187</v>
      </c>
      <c r="N3026">
        <v>209</v>
      </c>
      <c r="O3026" s="3">
        <v>6102.8</v>
      </c>
      <c r="P3026" s="3">
        <v>8520.7708860000002</v>
      </c>
      <c r="Q3026" s="3">
        <v>20706</v>
      </c>
      <c r="R3026" s="3">
        <v>28909.858090000002</v>
      </c>
      <c r="S3026" s="3">
        <v>5570.3</v>
      </c>
      <c r="T3026" s="3">
        <v>7777.2907619999996</v>
      </c>
      <c r="U3026" s="3">
        <v>26021</v>
      </c>
      <c r="V3026" s="3">
        <v>36330.697260000001</v>
      </c>
      <c r="W3026" s="3">
        <v>1965.5</v>
      </c>
      <c r="X3026" s="3">
        <v>2744.2444740000001</v>
      </c>
      <c r="Y3026" s="3">
        <v>186</v>
      </c>
      <c r="Z3026" s="3">
        <v>259.6944656</v>
      </c>
      <c r="AA3026">
        <v>636</v>
      </c>
      <c r="AB3026">
        <v>880</v>
      </c>
      <c r="AC3026">
        <v>349</v>
      </c>
      <c r="AD3026">
        <v>931</v>
      </c>
      <c r="AE3026">
        <v>156</v>
      </c>
      <c r="AF3026">
        <v>142</v>
      </c>
      <c r="AG3026">
        <v>65</v>
      </c>
      <c r="AH3026">
        <v>22</v>
      </c>
      <c r="AI3026">
        <v>91</v>
      </c>
      <c r="AJ3026">
        <v>43</v>
      </c>
      <c r="AK3026">
        <v>14</v>
      </c>
      <c r="AL3026">
        <v>65</v>
      </c>
      <c r="AM3026">
        <v>88</v>
      </c>
      <c r="AN3026">
        <v>35</v>
      </c>
      <c r="AO3026">
        <v>117</v>
      </c>
      <c r="AP3026">
        <v>382</v>
      </c>
      <c r="AQ3026">
        <v>0</v>
      </c>
      <c r="AR3026" s="4">
        <v>5227</v>
      </c>
      <c r="AS3026" s="4">
        <f t="shared" si="756"/>
        <v>5609</v>
      </c>
      <c r="AT3026">
        <v>1.022412382</v>
      </c>
      <c r="AU3026" s="4">
        <f t="shared" si="752"/>
        <v>1</v>
      </c>
      <c r="AV3026" s="4">
        <f t="shared" si="757"/>
        <v>5734.7110506379995</v>
      </c>
      <c r="AW3026" s="4">
        <v>0</v>
      </c>
      <c r="AX3026" s="4">
        <v>0</v>
      </c>
      <c r="AY3026" s="4">
        <v>80.53</v>
      </c>
      <c r="AZ3026" s="4">
        <f t="shared" si="758"/>
        <v>80.53</v>
      </c>
      <c r="BA3026" s="4">
        <f t="shared" si="759"/>
        <v>82.334869122459992</v>
      </c>
      <c r="BB3026" s="4">
        <v>9.51</v>
      </c>
      <c r="BC3026" s="4">
        <v>12000</v>
      </c>
      <c r="BD3026">
        <v>2.4851899503200001</v>
      </c>
      <c r="BE3026" s="2">
        <v>0.11</v>
      </c>
      <c r="BF3026">
        <v>40</v>
      </c>
      <c r="BG3026">
        <f t="shared" si="753"/>
        <v>0.11171872670841716</v>
      </c>
      <c r="BH3026">
        <v>0.2838</v>
      </c>
      <c r="BI3026" s="4">
        <v>0.52800000000000002</v>
      </c>
      <c r="BJ3026" s="4">
        <v>0.17599999999999999</v>
      </c>
      <c r="BK3026" s="3">
        <f t="shared" si="760"/>
        <v>385500</v>
      </c>
      <c r="BL3026" s="3">
        <f t="shared" si="761"/>
        <v>72</v>
      </c>
      <c r="BM3026" s="3">
        <v>820.99999999999989</v>
      </c>
      <c r="BN3026" s="3">
        <v>738.9</v>
      </c>
      <c r="BO3026" s="3">
        <f t="shared" si="762"/>
        <v>82.099999999999909</v>
      </c>
      <c r="BP3026" s="3">
        <f t="shared" si="763"/>
        <v>22800</v>
      </c>
      <c r="BQ3026">
        <v>0.72</v>
      </c>
      <c r="BR3026">
        <v>0.59</v>
      </c>
      <c r="BS3026">
        <v>7.85</v>
      </c>
      <c r="BT3026">
        <f t="shared" si="754"/>
        <v>732.90000000000009</v>
      </c>
      <c r="BU3026" s="1">
        <f t="shared" si="755"/>
        <v>0.33590770586410473</v>
      </c>
      <c r="BV3026" s="1">
        <f t="shared" si="764"/>
        <v>0.36727116564783369</v>
      </c>
      <c r="BW3026">
        <f t="shared" si="765"/>
        <v>0.35566197686835371</v>
      </c>
      <c r="BX3026">
        <f t="shared" si="766"/>
        <v>0.37495510932995602</v>
      </c>
      <c r="BY3026">
        <f t="shared" si="767"/>
        <v>158.20584822419792</v>
      </c>
    </row>
    <row r="3027" spans="1:77" x14ac:dyDescent="0.2">
      <c r="A3027">
        <v>3</v>
      </c>
      <c r="B3027">
        <v>55021</v>
      </c>
      <c r="C3027" t="s">
        <v>256</v>
      </c>
      <c r="D3027">
        <v>55</v>
      </c>
      <c r="E3027" t="s">
        <v>257</v>
      </c>
      <c r="F3027" t="s">
        <v>258</v>
      </c>
      <c r="G3027" t="s">
        <v>228</v>
      </c>
      <c r="H3027">
        <v>21</v>
      </c>
      <c r="I3027">
        <v>1111</v>
      </c>
      <c r="J3027">
        <v>2998</v>
      </c>
      <c r="K3027">
        <v>884</v>
      </c>
      <c r="L3027">
        <v>1696</v>
      </c>
      <c r="M3027">
        <v>407</v>
      </c>
      <c r="N3027">
        <v>459</v>
      </c>
      <c r="O3027" s="3">
        <v>9427.1</v>
      </c>
      <c r="P3027" s="3">
        <v>13162.18117</v>
      </c>
      <c r="Q3027" s="3">
        <v>39951</v>
      </c>
      <c r="R3027" s="3">
        <v>55779.858039999999</v>
      </c>
      <c r="S3027" s="3">
        <v>9060.1</v>
      </c>
      <c r="T3027" s="3">
        <v>12649.77327</v>
      </c>
      <c r="U3027" s="3">
        <v>36956</v>
      </c>
      <c r="V3027" s="3">
        <v>51598.218659999999</v>
      </c>
      <c r="W3027" s="3">
        <v>3796.8</v>
      </c>
      <c r="X3027" s="3">
        <v>5301.1179949999996</v>
      </c>
      <c r="Y3027" s="3">
        <v>378</v>
      </c>
      <c r="Z3027" s="3">
        <v>527.76617199999998</v>
      </c>
      <c r="AA3027">
        <v>1092</v>
      </c>
      <c r="AB3027">
        <v>1549</v>
      </c>
      <c r="AC3027">
        <v>519</v>
      </c>
      <c r="AD3027">
        <v>1204</v>
      </c>
      <c r="AE3027">
        <v>240</v>
      </c>
      <c r="AF3027">
        <v>238</v>
      </c>
      <c r="AG3027">
        <v>65</v>
      </c>
      <c r="AH3027">
        <v>22</v>
      </c>
      <c r="AI3027">
        <v>91</v>
      </c>
      <c r="AJ3027">
        <v>43</v>
      </c>
      <c r="AK3027">
        <v>14</v>
      </c>
      <c r="AL3027">
        <v>65</v>
      </c>
      <c r="AM3027">
        <v>88</v>
      </c>
      <c r="AN3027">
        <v>35</v>
      </c>
      <c r="AO3027">
        <v>117</v>
      </c>
      <c r="AP3027">
        <v>382</v>
      </c>
      <c r="AQ3027">
        <v>0</v>
      </c>
      <c r="AR3027" s="4">
        <v>5227</v>
      </c>
      <c r="AS3027" s="4">
        <f t="shared" si="756"/>
        <v>5609</v>
      </c>
      <c r="AT3027">
        <v>1.028241132</v>
      </c>
      <c r="AU3027" s="4">
        <f t="shared" si="752"/>
        <v>1</v>
      </c>
      <c r="AV3027" s="4">
        <f t="shared" si="757"/>
        <v>5767.4045093880004</v>
      </c>
      <c r="AW3027" s="4">
        <v>0</v>
      </c>
      <c r="AX3027" s="4">
        <v>0</v>
      </c>
      <c r="AY3027" s="4">
        <v>80.53</v>
      </c>
      <c r="AZ3027" s="4">
        <f t="shared" si="758"/>
        <v>80.53</v>
      </c>
      <c r="BA3027" s="4">
        <f t="shared" si="759"/>
        <v>82.804258359960002</v>
      </c>
      <c r="BB3027" s="4">
        <v>9.51</v>
      </c>
      <c r="BC3027" s="4">
        <v>12000</v>
      </c>
      <c r="BD3027">
        <v>2.1373550968299999</v>
      </c>
      <c r="BE3027" s="2">
        <v>0.11</v>
      </c>
      <c r="BF3027">
        <v>40</v>
      </c>
      <c r="BG3027">
        <f t="shared" si="753"/>
        <v>0.11171872670841716</v>
      </c>
      <c r="BH3027">
        <v>0.2838</v>
      </c>
      <c r="BI3027" s="4">
        <v>0.52800000000000002</v>
      </c>
      <c r="BJ3027" s="4">
        <v>0.17599999999999999</v>
      </c>
      <c r="BK3027" s="3">
        <f t="shared" si="760"/>
        <v>385500</v>
      </c>
      <c r="BL3027" s="3">
        <f t="shared" si="761"/>
        <v>72</v>
      </c>
      <c r="BM3027" s="3">
        <v>820.99999999999989</v>
      </c>
      <c r="BN3027" s="3">
        <v>738.9</v>
      </c>
      <c r="BO3027" s="3">
        <f t="shared" si="762"/>
        <v>82.099999999999909</v>
      </c>
      <c r="BP3027" s="3">
        <f t="shared" si="763"/>
        <v>22800</v>
      </c>
      <c r="BQ3027">
        <v>0.72</v>
      </c>
      <c r="BR3027">
        <v>0.59</v>
      </c>
      <c r="BS3027">
        <v>7.85</v>
      </c>
      <c r="BT3027">
        <f t="shared" si="754"/>
        <v>732.90000000000009</v>
      </c>
      <c r="BU3027" s="1">
        <f t="shared" si="755"/>
        <v>0.33339165822533462</v>
      </c>
      <c r="BV3027" s="1">
        <f t="shared" si="764"/>
        <v>0.37540815107392961</v>
      </c>
      <c r="BW3027">
        <f t="shared" si="765"/>
        <v>0.36379896229444963</v>
      </c>
      <c r="BX3027">
        <f t="shared" si="766"/>
        <v>0.38309209475605194</v>
      </c>
      <c r="BY3027">
        <f t="shared" si="767"/>
        <v>158.20584822419792</v>
      </c>
    </row>
    <row r="3028" spans="1:77" x14ac:dyDescent="0.2">
      <c r="A3028">
        <v>3</v>
      </c>
      <c r="B3028">
        <v>55023</v>
      </c>
      <c r="C3028" t="s">
        <v>256</v>
      </c>
      <c r="D3028">
        <v>55</v>
      </c>
      <c r="E3028" t="s">
        <v>257</v>
      </c>
      <c r="F3028" t="s">
        <v>258</v>
      </c>
      <c r="G3028" t="s">
        <v>278</v>
      </c>
      <c r="H3028">
        <v>23</v>
      </c>
      <c r="I3028">
        <v>903</v>
      </c>
      <c r="J3028">
        <v>1203</v>
      </c>
      <c r="K3028">
        <v>479</v>
      </c>
      <c r="L3028">
        <v>1093</v>
      </c>
      <c r="M3028">
        <v>206</v>
      </c>
      <c r="N3028">
        <v>189</v>
      </c>
      <c r="O3028" s="3">
        <v>8105.4</v>
      </c>
      <c r="P3028" s="3">
        <v>11316.814630000001</v>
      </c>
      <c r="Q3028" s="3">
        <v>19149</v>
      </c>
      <c r="R3028" s="3">
        <v>26735.964100000001</v>
      </c>
      <c r="S3028" s="3">
        <v>5051.3</v>
      </c>
      <c r="T3028" s="3">
        <v>7052.659431</v>
      </c>
      <c r="U3028" s="3">
        <v>26327</v>
      </c>
      <c r="V3028" s="3">
        <v>36757.936540000002</v>
      </c>
      <c r="W3028" s="3">
        <v>1822.7</v>
      </c>
      <c r="X3028" s="3">
        <v>2544.8661419999999</v>
      </c>
      <c r="Y3028" s="3">
        <v>181</v>
      </c>
      <c r="Z3028" s="3">
        <v>252.71343160000001</v>
      </c>
      <c r="AA3028">
        <v>941</v>
      </c>
      <c r="AB3028">
        <v>1018</v>
      </c>
      <c r="AC3028">
        <v>443</v>
      </c>
      <c r="AD3028">
        <v>1048</v>
      </c>
      <c r="AE3028">
        <v>185</v>
      </c>
      <c r="AF3028">
        <v>158</v>
      </c>
      <c r="AG3028">
        <v>65</v>
      </c>
      <c r="AH3028">
        <v>22</v>
      </c>
      <c r="AI3028">
        <v>91</v>
      </c>
      <c r="AJ3028">
        <v>43</v>
      </c>
      <c r="AK3028">
        <v>14</v>
      </c>
      <c r="AL3028">
        <v>65</v>
      </c>
      <c r="AM3028">
        <v>88</v>
      </c>
      <c r="AN3028">
        <v>35</v>
      </c>
      <c r="AO3028">
        <v>117</v>
      </c>
      <c r="AP3028">
        <v>382</v>
      </c>
      <c r="AQ3028">
        <v>0</v>
      </c>
      <c r="AR3028" s="4">
        <v>5227</v>
      </c>
      <c r="AS3028" s="4">
        <f t="shared" si="756"/>
        <v>5609</v>
      </c>
      <c r="AT3028">
        <v>1.014733806</v>
      </c>
      <c r="AU3028" s="4">
        <f t="shared" si="752"/>
        <v>1</v>
      </c>
      <c r="AV3028" s="4">
        <f t="shared" si="757"/>
        <v>5691.641917854</v>
      </c>
      <c r="AW3028" s="4">
        <v>0</v>
      </c>
      <c r="AX3028" s="4">
        <v>0</v>
      </c>
      <c r="AY3028" s="4">
        <v>80.53</v>
      </c>
      <c r="AZ3028" s="4">
        <f t="shared" si="758"/>
        <v>80.53</v>
      </c>
      <c r="BA3028" s="4">
        <f t="shared" si="759"/>
        <v>81.716513397179995</v>
      </c>
      <c r="BB3028" s="4">
        <v>9.51</v>
      </c>
      <c r="BC3028" s="4">
        <v>12000</v>
      </c>
      <c r="BD3028">
        <v>2.2589360922599999</v>
      </c>
      <c r="BE3028" s="2">
        <v>0.11</v>
      </c>
      <c r="BF3028">
        <v>40</v>
      </c>
      <c r="BG3028">
        <f t="shared" si="753"/>
        <v>0.11171872670841716</v>
      </c>
      <c r="BH3028">
        <v>0.2838</v>
      </c>
      <c r="BI3028" s="4">
        <v>0.52800000000000002</v>
      </c>
      <c r="BJ3028" s="4">
        <v>0.17599999999999999</v>
      </c>
      <c r="BK3028" s="3">
        <f t="shared" si="760"/>
        <v>385500</v>
      </c>
      <c r="BL3028" s="3">
        <f t="shared" si="761"/>
        <v>72</v>
      </c>
      <c r="BM3028" s="3">
        <v>820.99999999999989</v>
      </c>
      <c r="BN3028" s="3">
        <v>738.9</v>
      </c>
      <c r="BO3028" s="3">
        <f t="shared" si="762"/>
        <v>82.099999999999909</v>
      </c>
      <c r="BP3028" s="3">
        <f t="shared" si="763"/>
        <v>22800</v>
      </c>
      <c r="BQ3028">
        <v>0.72</v>
      </c>
      <c r="BR3028">
        <v>0.59</v>
      </c>
      <c r="BS3028">
        <v>7.85</v>
      </c>
      <c r="BT3028">
        <f t="shared" si="754"/>
        <v>732.90000000000009</v>
      </c>
      <c r="BU3028" s="1">
        <f t="shared" si="755"/>
        <v>0.33100851145985821</v>
      </c>
      <c r="BV3028" s="1">
        <f t="shared" si="764"/>
        <v>0.36157445372955316</v>
      </c>
      <c r="BW3028">
        <f t="shared" si="765"/>
        <v>0.34996526495007318</v>
      </c>
      <c r="BX3028">
        <f t="shared" si="766"/>
        <v>0.36925839741167549</v>
      </c>
      <c r="BY3028">
        <f t="shared" si="767"/>
        <v>158.20584822419792</v>
      </c>
    </row>
    <row r="3029" spans="1:77" x14ac:dyDescent="0.2">
      <c r="A3029">
        <v>3</v>
      </c>
      <c r="B3029">
        <v>55025</v>
      </c>
      <c r="C3029" t="s">
        <v>256</v>
      </c>
      <c r="D3029">
        <v>55</v>
      </c>
      <c r="E3029" t="s">
        <v>257</v>
      </c>
      <c r="F3029" t="s">
        <v>258</v>
      </c>
      <c r="G3029" t="s">
        <v>272</v>
      </c>
      <c r="H3029">
        <v>25</v>
      </c>
      <c r="I3029">
        <v>1913</v>
      </c>
      <c r="J3029">
        <v>3250</v>
      </c>
      <c r="K3029">
        <v>1061</v>
      </c>
      <c r="L3029">
        <v>1910</v>
      </c>
      <c r="M3029">
        <v>454</v>
      </c>
      <c r="N3029">
        <v>505</v>
      </c>
      <c r="O3029" s="3">
        <v>14343</v>
      </c>
      <c r="P3029" s="3">
        <v>20025.794190000001</v>
      </c>
      <c r="Q3029" s="3">
        <v>45203</v>
      </c>
      <c r="R3029" s="3">
        <v>63112.73618</v>
      </c>
      <c r="S3029" s="3">
        <v>10509</v>
      </c>
      <c r="T3029" s="3">
        <v>14672.73731</v>
      </c>
      <c r="U3029" s="3">
        <v>41962</v>
      </c>
      <c r="V3029" s="3">
        <v>58587.629919999999</v>
      </c>
      <c r="W3029" s="3">
        <v>4290.3999999999996</v>
      </c>
      <c r="X3029" s="3">
        <v>5990.2856730000003</v>
      </c>
      <c r="Y3029" s="3">
        <v>433</v>
      </c>
      <c r="Z3029" s="3">
        <v>604.55754630000001</v>
      </c>
      <c r="AA3029">
        <v>1796</v>
      </c>
      <c r="AB3029">
        <v>1759</v>
      </c>
      <c r="AC3029">
        <v>620</v>
      </c>
      <c r="AD3029">
        <v>1306</v>
      </c>
      <c r="AE3029">
        <v>272</v>
      </c>
      <c r="AF3029">
        <v>270</v>
      </c>
      <c r="AG3029">
        <v>65</v>
      </c>
      <c r="AH3029">
        <v>22</v>
      </c>
      <c r="AI3029">
        <v>91</v>
      </c>
      <c r="AJ3029">
        <v>43</v>
      </c>
      <c r="AK3029">
        <v>14</v>
      </c>
      <c r="AL3029">
        <v>65</v>
      </c>
      <c r="AM3029">
        <v>88</v>
      </c>
      <c r="AN3029">
        <v>35</v>
      </c>
      <c r="AO3029">
        <v>117</v>
      </c>
      <c r="AP3029">
        <v>382</v>
      </c>
      <c r="AQ3029">
        <v>0</v>
      </c>
      <c r="AR3029" s="4">
        <v>5227</v>
      </c>
      <c r="AS3029" s="4">
        <f t="shared" si="756"/>
        <v>5609</v>
      </c>
      <c r="AT3029">
        <v>1.027070784</v>
      </c>
      <c r="AU3029" s="4">
        <f t="shared" si="752"/>
        <v>1</v>
      </c>
      <c r="AV3029" s="4">
        <f t="shared" si="757"/>
        <v>5760.8400274559999</v>
      </c>
      <c r="AW3029" s="4">
        <v>0</v>
      </c>
      <c r="AX3029" s="4">
        <v>0</v>
      </c>
      <c r="AY3029" s="4">
        <v>80.53</v>
      </c>
      <c r="AZ3029" s="4">
        <f t="shared" si="758"/>
        <v>80.53</v>
      </c>
      <c r="BA3029" s="4">
        <f t="shared" si="759"/>
        <v>82.710010235520002</v>
      </c>
      <c r="BB3029" s="4">
        <v>9.51</v>
      </c>
      <c r="BC3029" s="4">
        <v>12000</v>
      </c>
      <c r="BD3029">
        <v>2.1135428840800001</v>
      </c>
      <c r="BE3029" s="2">
        <v>0.11</v>
      </c>
      <c r="BF3029">
        <v>40</v>
      </c>
      <c r="BG3029">
        <f t="shared" si="753"/>
        <v>0.11171872670841716</v>
      </c>
      <c r="BH3029">
        <v>0.2838</v>
      </c>
      <c r="BI3029" s="4">
        <v>0.52800000000000002</v>
      </c>
      <c r="BJ3029" s="4">
        <v>0.17599999999999999</v>
      </c>
      <c r="BK3029" s="3">
        <f t="shared" si="760"/>
        <v>385500</v>
      </c>
      <c r="BL3029" s="3">
        <f t="shared" si="761"/>
        <v>72</v>
      </c>
      <c r="BM3029" s="3">
        <v>820.99999999999989</v>
      </c>
      <c r="BN3029" s="3">
        <v>738.9</v>
      </c>
      <c r="BO3029" s="3">
        <f t="shared" si="762"/>
        <v>82.099999999999909</v>
      </c>
      <c r="BP3029" s="3">
        <f t="shared" si="763"/>
        <v>22800</v>
      </c>
      <c r="BQ3029">
        <v>0.72</v>
      </c>
      <c r="BR3029">
        <v>0.59</v>
      </c>
      <c r="BS3029">
        <v>7.85</v>
      </c>
      <c r="BT3029">
        <f t="shared" si="754"/>
        <v>732.90000000000009</v>
      </c>
      <c r="BU3029" s="1">
        <f t="shared" si="755"/>
        <v>0.3327730096642868</v>
      </c>
      <c r="BV3029" s="1">
        <f t="shared" si="764"/>
        <v>0.3781294771563698</v>
      </c>
      <c r="BW3029">
        <f t="shared" si="765"/>
        <v>0.36652028837688982</v>
      </c>
      <c r="BX3029">
        <f t="shared" si="766"/>
        <v>0.38581342083849213</v>
      </c>
      <c r="BY3029">
        <f t="shared" si="767"/>
        <v>158.20584822419792</v>
      </c>
    </row>
    <row r="3030" spans="1:77" x14ac:dyDescent="0.2">
      <c r="A3030">
        <v>3</v>
      </c>
      <c r="B3030">
        <v>55027</v>
      </c>
      <c r="C3030" t="s">
        <v>256</v>
      </c>
      <c r="D3030">
        <v>55</v>
      </c>
      <c r="E3030" t="s">
        <v>257</v>
      </c>
      <c r="F3030" t="s">
        <v>258</v>
      </c>
      <c r="G3030" t="s">
        <v>280</v>
      </c>
      <c r="H3030">
        <v>27</v>
      </c>
      <c r="I3030">
        <v>1615</v>
      </c>
      <c r="J3030">
        <v>3022</v>
      </c>
      <c r="K3030">
        <v>976</v>
      </c>
      <c r="L3030">
        <v>1720</v>
      </c>
      <c r="M3030">
        <v>415</v>
      </c>
      <c r="N3030">
        <v>451</v>
      </c>
      <c r="O3030" s="3">
        <v>12838</v>
      </c>
      <c r="P3030" s="3">
        <v>17924.502949999998</v>
      </c>
      <c r="Q3030" s="3">
        <v>41494</v>
      </c>
      <c r="R3030" s="3">
        <v>57934.205139999998</v>
      </c>
      <c r="S3030" s="3">
        <v>9023.9</v>
      </c>
      <c r="T3030" s="3">
        <v>12599.230579999999</v>
      </c>
      <c r="U3030" s="3">
        <v>37989</v>
      </c>
      <c r="V3030" s="3">
        <v>53040.500290000004</v>
      </c>
      <c r="W3030" s="3">
        <v>3942.4</v>
      </c>
      <c r="X3030" s="3">
        <v>5504.4057050000001</v>
      </c>
      <c r="Y3030" s="3">
        <v>380</v>
      </c>
      <c r="Z3030" s="3">
        <v>530.55858569999998</v>
      </c>
      <c r="AA3030">
        <v>1411</v>
      </c>
      <c r="AB3030">
        <v>1617</v>
      </c>
      <c r="AC3030">
        <v>561</v>
      </c>
      <c r="AD3030">
        <v>1216</v>
      </c>
      <c r="AE3030">
        <v>248</v>
      </c>
      <c r="AF3030">
        <v>245</v>
      </c>
      <c r="AG3030">
        <v>65</v>
      </c>
      <c r="AH3030">
        <v>22</v>
      </c>
      <c r="AI3030">
        <v>91</v>
      </c>
      <c r="AJ3030">
        <v>43</v>
      </c>
      <c r="AK3030">
        <v>14</v>
      </c>
      <c r="AL3030">
        <v>65</v>
      </c>
      <c r="AM3030">
        <v>88</v>
      </c>
      <c r="AN3030">
        <v>35</v>
      </c>
      <c r="AO3030">
        <v>117</v>
      </c>
      <c r="AP3030">
        <v>382</v>
      </c>
      <c r="AQ3030">
        <v>0</v>
      </c>
      <c r="AR3030" s="4">
        <v>5227</v>
      </c>
      <c r="AS3030" s="4">
        <f t="shared" si="756"/>
        <v>5609</v>
      </c>
      <c r="AT3030">
        <v>1.0310648179999999</v>
      </c>
      <c r="AU3030" s="4">
        <f t="shared" si="752"/>
        <v>1</v>
      </c>
      <c r="AV3030" s="4">
        <f t="shared" si="757"/>
        <v>5783.2425641619993</v>
      </c>
      <c r="AW3030" s="4">
        <v>0</v>
      </c>
      <c r="AX3030" s="4">
        <v>0</v>
      </c>
      <c r="AY3030" s="4">
        <v>80.53</v>
      </c>
      <c r="AZ3030" s="4">
        <f t="shared" si="758"/>
        <v>80.53</v>
      </c>
      <c r="BA3030" s="4">
        <f t="shared" si="759"/>
        <v>83.031649793539998</v>
      </c>
      <c r="BB3030" s="4">
        <v>9.51</v>
      </c>
      <c r="BC3030" s="4">
        <v>12000</v>
      </c>
      <c r="BD3030">
        <v>2.24927631052</v>
      </c>
      <c r="BE3030" s="2">
        <v>0.11</v>
      </c>
      <c r="BF3030">
        <v>40</v>
      </c>
      <c r="BG3030">
        <f t="shared" si="753"/>
        <v>0.11171872670841716</v>
      </c>
      <c r="BH3030">
        <v>0.2838</v>
      </c>
      <c r="BI3030" s="4">
        <v>0.52800000000000002</v>
      </c>
      <c r="BJ3030" s="4">
        <v>0.17599999999999999</v>
      </c>
      <c r="BK3030" s="3">
        <f t="shared" si="760"/>
        <v>385500</v>
      </c>
      <c r="BL3030" s="3">
        <f t="shared" si="761"/>
        <v>72</v>
      </c>
      <c r="BM3030" s="3">
        <v>820.99999999999989</v>
      </c>
      <c r="BN3030" s="3">
        <v>738.9</v>
      </c>
      <c r="BO3030" s="3">
        <f t="shared" si="762"/>
        <v>82.099999999999909</v>
      </c>
      <c r="BP3030" s="3">
        <f t="shared" si="763"/>
        <v>22800</v>
      </c>
      <c r="BQ3030">
        <v>0.72</v>
      </c>
      <c r="BR3030">
        <v>0.59</v>
      </c>
      <c r="BS3030">
        <v>7.85</v>
      </c>
      <c r="BT3030">
        <f t="shared" si="754"/>
        <v>732.90000000000009</v>
      </c>
      <c r="BU3030" s="1">
        <f t="shared" si="755"/>
        <v>0.33553790187482369</v>
      </c>
      <c r="BV3030" s="1">
        <f t="shared" si="764"/>
        <v>0.37830450990013065</v>
      </c>
      <c r="BW3030">
        <f t="shared" si="765"/>
        <v>0.36669532112065067</v>
      </c>
      <c r="BX3030">
        <f t="shared" si="766"/>
        <v>0.38598845358225298</v>
      </c>
      <c r="BY3030">
        <f t="shared" si="767"/>
        <v>158.20584822419792</v>
      </c>
    </row>
    <row r="3031" spans="1:77" x14ac:dyDescent="0.2">
      <c r="A3031">
        <v>3</v>
      </c>
      <c r="B3031">
        <v>55029</v>
      </c>
      <c r="C3031" t="s">
        <v>256</v>
      </c>
      <c r="D3031">
        <v>55</v>
      </c>
      <c r="E3031" t="s">
        <v>257</v>
      </c>
      <c r="F3031" t="s">
        <v>258</v>
      </c>
      <c r="G3031" t="s">
        <v>288</v>
      </c>
      <c r="H3031">
        <v>29</v>
      </c>
      <c r="I3031">
        <v>794</v>
      </c>
      <c r="J3031">
        <v>936</v>
      </c>
      <c r="K3031">
        <v>271</v>
      </c>
      <c r="L3031">
        <v>893</v>
      </c>
      <c r="M3031">
        <v>121</v>
      </c>
      <c r="N3031">
        <v>139</v>
      </c>
      <c r="O3031" s="3">
        <v>8694.2999999999993</v>
      </c>
      <c r="P3031" s="3">
        <v>12139.04082</v>
      </c>
      <c r="Q3031" s="3">
        <v>14795</v>
      </c>
      <c r="R3031" s="3">
        <v>20656.879669999998</v>
      </c>
      <c r="S3031" s="3">
        <v>3060.8</v>
      </c>
      <c r="T3031" s="3">
        <v>4273.509787</v>
      </c>
      <c r="U3031" s="3">
        <v>21189</v>
      </c>
      <c r="V3031" s="3">
        <v>29584.225979999999</v>
      </c>
      <c r="W3031" s="3">
        <v>1411.5</v>
      </c>
      <c r="X3031" s="3">
        <v>1970.7459040000001</v>
      </c>
      <c r="Y3031" s="3">
        <v>133</v>
      </c>
      <c r="Z3031" s="3">
        <v>185.695505</v>
      </c>
      <c r="AA3031">
        <v>769</v>
      </c>
      <c r="AB3031">
        <v>751</v>
      </c>
      <c r="AC3031">
        <v>251</v>
      </c>
      <c r="AD3031">
        <v>855</v>
      </c>
      <c r="AE3031">
        <v>129</v>
      </c>
      <c r="AF3031">
        <v>114</v>
      </c>
      <c r="AG3031">
        <v>65</v>
      </c>
      <c r="AH3031">
        <v>22</v>
      </c>
      <c r="AI3031">
        <v>91</v>
      </c>
      <c r="AJ3031">
        <v>43</v>
      </c>
      <c r="AK3031">
        <v>14</v>
      </c>
      <c r="AL3031">
        <v>65</v>
      </c>
      <c r="AM3031">
        <v>88</v>
      </c>
      <c r="AN3031">
        <v>35</v>
      </c>
      <c r="AO3031">
        <v>117</v>
      </c>
      <c r="AP3031">
        <v>382</v>
      </c>
      <c r="AQ3031">
        <v>0</v>
      </c>
      <c r="AR3031" s="4">
        <v>5227</v>
      </c>
      <c r="AS3031" s="4">
        <f t="shared" si="756"/>
        <v>5609</v>
      </c>
      <c r="AT3031">
        <v>1.0303913950000001</v>
      </c>
      <c r="AU3031" s="4">
        <f t="shared" si="752"/>
        <v>1</v>
      </c>
      <c r="AV3031" s="4">
        <f t="shared" si="757"/>
        <v>5779.4653345550005</v>
      </c>
      <c r="AW3031" s="4">
        <v>0</v>
      </c>
      <c r="AX3031" s="4">
        <v>0</v>
      </c>
      <c r="AY3031" s="4">
        <v>80.53</v>
      </c>
      <c r="AZ3031" s="4">
        <f t="shared" si="758"/>
        <v>80.53</v>
      </c>
      <c r="BA3031" s="4">
        <f t="shared" si="759"/>
        <v>82.977419039350011</v>
      </c>
      <c r="BB3031" s="4">
        <v>9.51</v>
      </c>
      <c r="BC3031" s="4">
        <v>12000</v>
      </c>
      <c r="BD3031">
        <v>2.5673077283999999</v>
      </c>
      <c r="BE3031" s="2">
        <v>0.11</v>
      </c>
      <c r="BF3031">
        <v>40</v>
      </c>
      <c r="BG3031">
        <f t="shared" si="753"/>
        <v>0.11171872670841716</v>
      </c>
      <c r="BH3031">
        <v>0.2838</v>
      </c>
      <c r="BI3031" s="4">
        <v>0.52800000000000002</v>
      </c>
      <c r="BJ3031" s="4">
        <v>0.17599999999999999</v>
      </c>
      <c r="BK3031" s="3">
        <f t="shared" si="760"/>
        <v>385500</v>
      </c>
      <c r="BL3031" s="3">
        <f t="shared" si="761"/>
        <v>72</v>
      </c>
      <c r="BM3031" s="3">
        <v>820.99999999999989</v>
      </c>
      <c r="BN3031" s="3">
        <v>738.9</v>
      </c>
      <c r="BO3031" s="3">
        <f t="shared" si="762"/>
        <v>82.099999999999909</v>
      </c>
      <c r="BP3031" s="3">
        <f t="shared" si="763"/>
        <v>22800</v>
      </c>
      <c r="BQ3031">
        <v>0.72</v>
      </c>
      <c r="BR3031">
        <v>0.59</v>
      </c>
      <c r="BS3031">
        <v>7.85</v>
      </c>
      <c r="BT3031">
        <f t="shared" si="754"/>
        <v>732.90000000000009</v>
      </c>
      <c r="BU3031" s="1">
        <f t="shared" si="755"/>
        <v>0.33916272571975764</v>
      </c>
      <c r="BV3031" s="1">
        <f t="shared" si="764"/>
        <v>0.36654622959373062</v>
      </c>
      <c r="BW3031">
        <f t="shared" si="765"/>
        <v>0.35493704081425065</v>
      </c>
      <c r="BX3031">
        <f t="shared" si="766"/>
        <v>0.37423017327585295</v>
      </c>
      <c r="BY3031">
        <f t="shared" si="767"/>
        <v>158.20584822419792</v>
      </c>
    </row>
    <row r="3032" spans="1:77" x14ac:dyDescent="0.2">
      <c r="A3032">
        <v>4</v>
      </c>
      <c r="B3032">
        <v>55031</v>
      </c>
      <c r="C3032" t="s">
        <v>306</v>
      </c>
      <c r="D3032">
        <v>55</v>
      </c>
      <c r="E3032" t="s">
        <v>257</v>
      </c>
      <c r="F3032" t="s">
        <v>258</v>
      </c>
      <c r="G3032" t="s">
        <v>363</v>
      </c>
      <c r="H3032">
        <v>31</v>
      </c>
      <c r="I3032">
        <v>614</v>
      </c>
      <c r="J3032">
        <v>786</v>
      </c>
      <c r="K3032">
        <v>362</v>
      </c>
      <c r="L3032">
        <v>988</v>
      </c>
      <c r="M3032">
        <v>108</v>
      </c>
      <c r="N3032">
        <v>131</v>
      </c>
      <c r="O3032" s="3">
        <v>5346.8</v>
      </c>
      <c r="P3032" s="3">
        <v>7465.2385420000001</v>
      </c>
      <c r="Q3032" s="3">
        <v>13621</v>
      </c>
      <c r="R3032" s="3">
        <v>19017.73288</v>
      </c>
      <c r="S3032" s="3">
        <v>4450</v>
      </c>
      <c r="T3032" s="3">
        <v>6213.1202789999998</v>
      </c>
      <c r="U3032" s="3">
        <v>24823</v>
      </c>
      <c r="V3032" s="3">
        <v>34658.041499999999</v>
      </c>
      <c r="W3032" s="3">
        <v>1287.5999999999999</v>
      </c>
      <c r="X3032" s="3">
        <v>1797.755881</v>
      </c>
      <c r="Y3032" s="3">
        <v>129</v>
      </c>
      <c r="Z3032" s="3">
        <v>180.11067779999999</v>
      </c>
      <c r="AA3032">
        <v>581</v>
      </c>
      <c r="AB3032">
        <v>685</v>
      </c>
      <c r="AC3032">
        <v>342</v>
      </c>
      <c r="AD3032">
        <v>947</v>
      </c>
      <c r="AE3032">
        <v>125</v>
      </c>
      <c r="AF3032">
        <v>109</v>
      </c>
      <c r="AG3032">
        <v>65</v>
      </c>
      <c r="AH3032">
        <v>22</v>
      </c>
      <c r="AI3032">
        <v>91</v>
      </c>
      <c r="AJ3032">
        <v>43</v>
      </c>
      <c r="AK3032">
        <v>14</v>
      </c>
      <c r="AL3032">
        <v>65</v>
      </c>
      <c r="AM3032">
        <v>88</v>
      </c>
      <c r="AN3032">
        <v>35</v>
      </c>
      <c r="AO3032">
        <v>117</v>
      </c>
      <c r="AP3032">
        <v>382</v>
      </c>
      <c r="AQ3032">
        <v>0</v>
      </c>
      <c r="AR3032" s="4">
        <v>5227</v>
      </c>
      <c r="AS3032" s="4">
        <f t="shared" si="756"/>
        <v>5609</v>
      </c>
      <c r="AT3032">
        <v>1.0105542219999999</v>
      </c>
      <c r="AU3032" s="4">
        <f t="shared" si="752"/>
        <v>1</v>
      </c>
      <c r="AV3032" s="4">
        <f t="shared" si="757"/>
        <v>5668.198631197999</v>
      </c>
      <c r="AW3032" s="4">
        <v>0</v>
      </c>
      <c r="AX3032" s="4">
        <v>0</v>
      </c>
      <c r="AY3032" s="4">
        <v>80.53</v>
      </c>
      <c r="AZ3032" s="4">
        <f t="shared" si="758"/>
        <v>80.53</v>
      </c>
      <c r="BA3032" s="4">
        <f t="shared" si="759"/>
        <v>81.379931497659996</v>
      </c>
      <c r="BB3032" s="4">
        <v>9.51</v>
      </c>
      <c r="BC3032" s="4">
        <v>12000</v>
      </c>
      <c r="BD3032">
        <v>2.0724677515400001</v>
      </c>
      <c r="BE3032" s="2">
        <v>0.11</v>
      </c>
      <c r="BF3032">
        <v>40</v>
      </c>
      <c r="BG3032">
        <f t="shared" si="753"/>
        <v>0.11171872670841716</v>
      </c>
      <c r="BH3032">
        <v>0.648725</v>
      </c>
      <c r="BI3032" s="4">
        <v>0.52800000000000002</v>
      </c>
      <c r="BJ3032" s="4">
        <v>0.17599999999999999</v>
      </c>
      <c r="BK3032" s="3">
        <f t="shared" si="760"/>
        <v>385500</v>
      </c>
      <c r="BL3032" s="3">
        <f t="shared" si="761"/>
        <v>72</v>
      </c>
      <c r="BM3032" s="3">
        <v>820.99999999999989</v>
      </c>
      <c r="BN3032" s="3">
        <v>738.9</v>
      </c>
      <c r="BO3032" s="3">
        <f t="shared" si="762"/>
        <v>82.099999999999909</v>
      </c>
      <c r="BP3032" s="3">
        <f t="shared" si="763"/>
        <v>22800</v>
      </c>
      <c r="BQ3032">
        <v>0.72</v>
      </c>
      <c r="BR3032">
        <v>0.59</v>
      </c>
      <c r="BS3032">
        <v>7.85</v>
      </c>
      <c r="BT3032">
        <f t="shared" si="754"/>
        <v>732.90000000000009</v>
      </c>
      <c r="BU3032" s="1">
        <f t="shared" si="755"/>
        <v>0.16588426237347728</v>
      </c>
      <c r="BV3032" s="1">
        <f t="shared" si="764"/>
        <v>0.18953601232428408</v>
      </c>
      <c r="BW3032">
        <f t="shared" si="765"/>
        <v>0.18072983050129837</v>
      </c>
      <c r="BX3032">
        <f t="shared" si="766"/>
        <v>0.19515135275664958</v>
      </c>
      <c r="BY3032">
        <f t="shared" si="767"/>
        <v>155.89619981660539</v>
      </c>
    </row>
    <row r="3033" spans="1:77" x14ac:dyDescent="0.2">
      <c r="A3033">
        <v>4</v>
      </c>
      <c r="B3033">
        <v>55033</v>
      </c>
      <c r="C3033" t="s">
        <v>306</v>
      </c>
      <c r="D3033">
        <v>55</v>
      </c>
      <c r="E3033" t="s">
        <v>257</v>
      </c>
      <c r="F3033" t="s">
        <v>258</v>
      </c>
      <c r="G3033" t="s">
        <v>332</v>
      </c>
      <c r="H3033">
        <v>33</v>
      </c>
      <c r="I3033">
        <v>674</v>
      </c>
      <c r="J3033">
        <v>1512</v>
      </c>
      <c r="K3033">
        <v>672</v>
      </c>
      <c r="L3033">
        <v>1398</v>
      </c>
      <c r="M3033">
        <v>257</v>
      </c>
      <c r="N3033">
        <v>268</v>
      </c>
      <c r="O3033" s="3">
        <v>6050.1</v>
      </c>
      <c r="P3033" s="3">
        <v>8447.1907869999995</v>
      </c>
      <c r="Q3033" s="3">
        <v>24099</v>
      </c>
      <c r="R3033" s="3">
        <v>33647.18778</v>
      </c>
      <c r="S3033" s="3">
        <v>7504.7</v>
      </c>
      <c r="T3033" s="3">
        <v>10478.1132</v>
      </c>
      <c r="U3033" s="3">
        <v>33655</v>
      </c>
      <c r="V3033" s="3">
        <v>46989.34</v>
      </c>
      <c r="W3033" s="3">
        <v>2286.1</v>
      </c>
      <c r="X3033" s="3">
        <v>3191.868375</v>
      </c>
      <c r="Y3033" s="3">
        <v>237</v>
      </c>
      <c r="Z3033" s="3">
        <v>330.9010126</v>
      </c>
      <c r="AA3033">
        <v>704</v>
      </c>
      <c r="AB3033">
        <v>1046</v>
      </c>
      <c r="AC3033">
        <v>477</v>
      </c>
      <c r="AD3033">
        <v>1173</v>
      </c>
      <c r="AE3033">
        <v>189</v>
      </c>
      <c r="AF3033">
        <v>177</v>
      </c>
      <c r="AG3033">
        <v>65</v>
      </c>
      <c r="AH3033">
        <v>22</v>
      </c>
      <c r="AI3033">
        <v>91</v>
      </c>
      <c r="AJ3033">
        <v>43</v>
      </c>
      <c r="AK3033">
        <v>14</v>
      </c>
      <c r="AL3033">
        <v>65</v>
      </c>
      <c r="AM3033">
        <v>88</v>
      </c>
      <c r="AN3033">
        <v>35</v>
      </c>
      <c r="AO3033">
        <v>117</v>
      </c>
      <c r="AP3033">
        <v>382</v>
      </c>
      <c r="AQ3033">
        <v>0</v>
      </c>
      <c r="AR3033" s="4">
        <v>5227</v>
      </c>
      <c r="AS3033" s="4">
        <f t="shared" si="756"/>
        <v>5609</v>
      </c>
      <c r="AT3033">
        <v>1.010703331</v>
      </c>
      <c r="AU3033" s="4">
        <f t="shared" si="752"/>
        <v>1</v>
      </c>
      <c r="AV3033" s="4">
        <f t="shared" si="757"/>
        <v>5669.0349835790003</v>
      </c>
      <c r="AW3033" s="4">
        <v>0</v>
      </c>
      <c r="AX3033" s="4">
        <v>0</v>
      </c>
      <c r="AY3033" s="4">
        <v>80.53</v>
      </c>
      <c r="AZ3033" s="4">
        <f t="shared" si="758"/>
        <v>80.53</v>
      </c>
      <c r="BA3033" s="4">
        <f t="shared" si="759"/>
        <v>81.391939245429995</v>
      </c>
      <c r="BB3033" s="4">
        <v>9.51</v>
      </c>
      <c r="BC3033" s="4">
        <v>12000</v>
      </c>
      <c r="BD3033">
        <v>2.3705077495300002</v>
      </c>
      <c r="BE3033" s="2">
        <v>0.11</v>
      </c>
      <c r="BF3033">
        <v>40</v>
      </c>
      <c r="BG3033">
        <f t="shared" si="753"/>
        <v>0.11171872670841716</v>
      </c>
      <c r="BH3033">
        <v>0.648725</v>
      </c>
      <c r="BI3033" s="4">
        <v>0.52800000000000002</v>
      </c>
      <c r="BJ3033" s="4">
        <v>0.17599999999999999</v>
      </c>
      <c r="BK3033" s="3">
        <f t="shared" si="760"/>
        <v>385500</v>
      </c>
      <c r="BL3033" s="3">
        <f t="shared" si="761"/>
        <v>72</v>
      </c>
      <c r="BM3033" s="3">
        <v>820.99999999999989</v>
      </c>
      <c r="BN3033" s="3">
        <v>738.9</v>
      </c>
      <c r="BO3033" s="3">
        <f t="shared" si="762"/>
        <v>82.099999999999909</v>
      </c>
      <c r="BP3033" s="3">
        <f t="shared" si="763"/>
        <v>22800</v>
      </c>
      <c r="BQ3033">
        <v>0.72</v>
      </c>
      <c r="BR3033">
        <v>0.59</v>
      </c>
      <c r="BS3033">
        <v>7.85</v>
      </c>
      <c r="BT3033">
        <f t="shared" si="754"/>
        <v>732.90000000000009</v>
      </c>
      <c r="BU3033" s="1">
        <f t="shared" si="755"/>
        <v>0.16947929718071772</v>
      </c>
      <c r="BV3033" s="1">
        <f t="shared" si="764"/>
        <v>0.19971213324669651</v>
      </c>
      <c r="BW3033">
        <f t="shared" si="765"/>
        <v>0.19090595142371081</v>
      </c>
      <c r="BX3033">
        <f t="shared" si="766"/>
        <v>0.20532747367906201</v>
      </c>
      <c r="BY3033">
        <f t="shared" si="767"/>
        <v>155.89619981660539</v>
      </c>
    </row>
    <row r="3034" spans="1:77" x14ac:dyDescent="0.2">
      <c r="A3034">
        <v>4</v>
      </c>
      <c r="B3034">
        <v>55035</v>
      </c>
      <c r="C3034" t="s">
        <v>306</v>
      </c>
      <c r="D3034">
        <v>55</v>
      </c>
      <c r="E3034" t="s">
        <v>257</v>
      </c>
      <c r="F3034" t="s">
        <v>258</v>
      </c>
      <c r="G3034" t="s">
        <v>399</v>
      </c>
      <c r="H3034">
        <v>35</v>
      </c>
      <c r="I3034">
        <v>765</v>
      </c>
      <c r="J3034">
        <v>1903</v>
      </c>
      <c r="K3034">
        <v>717</v>
      </c>
      <c r="L3034">
        <v>1501</v>
      </c>
      <c r="M3034">
        <v>268</v>
      </c>
      <c r="N3034">
        <v>281</v>
      </c>
      <c r="O3034" s="3">
        <v>6960.8</v>
      </c>
      <c r="P3034" s="3">
        <v>9718.7163240000009</v>
      </c>
      <c r="Q3034" s="3">
        <v>28068</v>
      </c>
      <c r="R3034" s="3">
        <v>39188.732580000004</v>
      </c>
      <c r="S3034" s="3">
        <v>7653.2</v>
      </c>
      <c r="T3034" s="3">
        <v>10685.449919999999</v>
      </c>
      <c r="U3034" s="3">
        <v>34776</v>
      </c>
      <c r="V3034" s="3">
        <v>48554.487829999998</v>
      </c>
      <c r="W3034" s="3">
        <v>2660.1</v>
      </c>
      <c r="X3034" s="3">
        <v>3714.04972</v>
      </c>
      <c r="Y3034" s="3">
        <v>252</v>
      </c>
      <c r="Z3034" s="3">
        <v>351.84411469999998</v>
      </c>
      <c r="AA3034">
        <v>802</v>
      </c>
      <c r="AB3034">
        <v>1111</v>
      </c>
      <c r="AC3034">
        <v>461</v>
      </c>
      <c r="AD3034">
        <v>1182</v>
      </c>
      <c r="AE3034">
        <v>186</v>
      </c>
      <c r="AF3034">
        <v>170</v>
      </c>
      <c r="AG3034">
        <v>65</v>
      </c>
      <c r="AH3034">
        <v>22</v>
      </c>
      <c r="AI3034">
        <v>91</v>
      </c>
      <c r="AJ3034">
        <v>43</v>
      </c>
      <c r="AK3034">
        <v>14</v>
      </c>
      <c r="AL3034">
        <v>65</v>
      </c>
      <c r="AM3034">
        <v>88</v>
      </c>
      <c r="AN3034">
        <v>35</v>
      </c>
      <c r="AO3034">
        <v>117</v>
      </c>
      <c r="AP3034">
        <v>382</v>
      </c>
      <c r="AQ3034">
        <v>0</v>
      </c>
      <c r="AR3034" s="4">
        <v>5227</v>
      </c>
      <c r="AS3034" s="4">
        <f t="shared" si="756"/>
        <v>5609</v>
      </c>
      <c r="AT3034">
        <v>1.0133817789999999</v>
      </c>
      <c r="AU3034" s="4">
        <f t="shared" si="752"/>
        <v>1</v>
      </c>
      <c r="AV3034" s="4">
        <f t="shared" si="757"/>
        <v>5684.0583984109999</v>
      </c>
      <c r="AW3034" s="4">
        <v>0</v>
      </c>
      <c r="AX3034" s="4">
        <v>0</v>
      </c>
      <c r="AY3034" s="4">
        <v>80.53</v>
      </c>
      <c r="AZ3034" s="4">
        <f t="shared" si="758"/>
        <v>80.53</v>
      </c>
      <c r="BA3034" s="4">
        <f t="shared" si="759"/>
        <v>81.607634662869998</v>
      </c>
      <c r="BB3034" s="4">
        <v>9.51</v>
      </c>
      <c r="BC3034" s="4">
        <v>12000</v>
      </c>
      <c r="BD3034">
        <v>2.4788324472199998</v>
      </c>
      <c r="BE3034" s="2">
        <v>0.11</v>
      </c>
      <c r="BF3034">
        <v>40</v>
      </c>
      <c r="BG3034">
        <f t="shared" si="753"/>
        <v>0.11171872670841716</v>
      </c>
      <c r="BH3034">
        <v>0.648725</v>
      </c>
      <c r="BI3034" s="4">
        <v>0.52800000000000002</v>
      </c>
      <c r="BJ3034" s="4">
        <v>0.17599999999999999</v>
      </c>
      <c r="BK3034" s="3">
        <f t="shared" si="760"/>
        <v>385500</v>
      </c>
      <c r="BL3034" s="3">
        <f t="shared" si="761"/>
        <v>72</v>
      </c>
      <c r="BM3034" s="3">
        <v>820.99999999999989</v>
      </c>
      <c r="BN3034" s="3">
        <v>738.9</v>
      </c>
      <c r="BO3034" s="3">
        <f t="shared" si="762"/>
        <v>82.099999999999909</v>
      </c>
      <c r="BP3034" s="3">
        <f t="shared" si="763"/>
        <v>22800</v>
      </c>
      <c r="BQ3034">
        <v>0.72</v>
      </c>
      <c r="BR3034">
        <v>0.59</v>
      </c>
      <c r="BS3034">
        <v>7.85</v>
      </c>
      <c r="BT3034">
        <f t="shared" si="754"/>
        <v>732.90000000000009</v>
      </c>
      <c r="BU3034" s="1">
        <f t="shared" si="755"/>
        <v>0.17111249436614584</v>
      </c>
      <c r="BV3034" s="1">
        <f t="shared" si="764"/>
        <v>0.20318009556800062</v>
      </c>
      <c r="BW3034">
        <f t="shared" si="765"/>
        <v>0.19437391374501492</v>
      </c>
      <c r="BX3034">
        <f t="shared" si="766"/>
        <v>0.20879543600036612</v>
      </c>
      <c r="BY3034">
        <f t="shared" si="767"/>
        <v>155.89619981660539</v>
      </c>
    </row>
    <row r="3035" spans="1:77" x14ac:dyDescent="0.2">
      <c r="A3035">
        <v>3</v>
      </c>
      <c r="B3035">
        <v>55037</v>
      </c>
      <c r="C3035" t="s">
        <v>256</v>
      </c>
      <c r="D3035">
        <v>55</v>
      </c>
      <c r="E3035" t="s">
        <v>257</v>
      </c>
      <c r="F3035" t="s">
        <v>258</v>
      </c>
      <c r="G3035" t="s">
        <v>270</v>
      </c>
      <c r="H3035">
        <v>37</v>
      </c>
      <c r="I3035">
        <v>732</v>
      </c>
      <c r="J3035">
        <v>738</v>
      </c>
      <c r="K3035">
        <v>218</v>
      </c>
      <c r="L3035">
        <v>792</v>
      </c>
      <c r="M3035">
        <v>100</v>
      </c>
      <c r="N3035">
        <v>120</v>
      </c>
      <c r="O3035" s="3">
        <v>8911.1</v>
      </c>
      <c r="P3035" s="3">
        <v>12441.738450000001</v>
      </c>
      <c r="Q3035" s="3">
        <v>11900</v>
      </c>
      <c r="R3035" s="3">
        <v>16614.860970000002</v>
      </c>
      <c r="S3035" s="3">
        <v>2922.8</v>
      </c>
      <c r="T3035" s="3">
        <v>4080.8332479999999</v>
      </c>
      <c r="U3035" s="3">
        <v>19063</v>
      </c>
      <c r="V3035" s="3">
        <v>26615.890309999999</v>
      </c>
      <c r="W3035" s="3">
        <v>1129.2</v>
      </c>
      <c r="X3035" s="3">
        <v>1576.5967230000001</v>
      </c>
      <c r="Y3035" s="3">
        <v>115</v>
      </c>
      <c r="Z3035" s="3">
        <v>160.5637825</v>
      </c>
      <c r="AA3035">
        <v>640</v>
      </c>
      <c r="AB3035">
        <v>636</v>
      </c>
      <c r="AC3035">
        <v>220</v>
      </c>
      <c r="AD3035">
        <v>780</v>
      </c>
      <c r="AE3035">
        <v>116</v>
      </c>
      <c r="AF3035">
        <v>101</v>
      </c>
      <c r="AG3035">
        <v>65</v>
      </c>
      <c r="AH3035">
        <v>22</v>
      </c>
      <c r="AI3035">
        <v>91</v>
      </c>
      <c r="AJ3035">
        <v>43</v>
      </c>
      <c r="AK3035">
        <v>14</v>
      </c>
      <c r="AL3035">
        <v>65</v>
      </c>
      <c r="AM3035">
        <v>88</v>
      </c>
      <c r="AN3035">
        <v>35</v>
      </c>
      <c r="AO3035">
        <v>117</v>
      </c>
      <c r="AP3035">
        <v>382</v>
      </c>
      <c r="AQ3035">
        <v>0</v>
      </c>
      <c r="AR3035" s="4">
        <v>5227</v>
      </c>
      <c r="AS3035" s="4">
        <f t="shared" si="756"/>
        <v>5609</v>
      </c>
      <c r="AT3035">
        <v>1.0310573999999999</v>
      </c>
      <c r="AU3035" s="4">
        <f t="shared" si="752"/>
        <v>1</v>
      </c>
      <c r="AV3035" s="4">
        <f t="shared" si="757"/>
        <v>5783.2009565999997</v>
      </c>
      <c r="AW3035" s="4">
        <v>0</v>
      </c>
      <c r="AX3035" s="4">
        <v>0</v>
      </c>
      <c r="AY3035" s="4">
        <v>80.53</v>
      </c>
      <c r="AZ3035" s="4">
        <f t="shared" si="758"/>
        <v>80.53</v>
      </c>
      <c r="BA3035" s="4">
        <f t="shared" si="759"/>
        <v>83.031052421999988</v>
      </c>
      <c r="BB3035" s="4">
        <v>9.51</v>
      </c>
      <c r="BC3035" s="4">
        <v>12000</v>
      </c>
      <c r="BD3035">
        <v>2.4535960944799999</v>
      </c>
      <c r="BE3035" s="2">
        <v>0.11</v>
      </c>
      <c r="BF3035">
        <v>40</v>
      </c>
      <c r="BG3035">
        <f t="shared" si="753"/>
        <v>0.11171872670841716</v>
      </c>
      <c r="BH3035">
        <v>0.2838</v>
      </c>
      <c r="BI3035" s="4">
        <v>0.52800000000000002</v>
      </c>
      <c r="BJ3035" s="4">
        <v>0.17599999999999999</v>
      </c>
      <c r="BK3035" s="3">
        <f t="shared" si="760"/>
        <v>385500</v>
      </c>
      <c r="BL3035" s="3">
        <f t="shared" si="761"/>
        <v>72</v>
      </c>
      <c r="BM3035" s="3">
        <v>820.99999999999989</v>
      </c>
      <c r="BN3035" s="3">
        <v>738.9</v>
      </c>
      <c r="BO3035" s="3">
        <f t="shared" si="762"/>
        <v>82.099999999999909</v>
      </c>
      <c r="BP3035" s="3">
        <f t="shared" si="763"/>
        <v>22800</v>
      </c>
      <c r="BQ3035">
        <v>0.72</v>
      </c>
      <c r="BR3035">
        <v>0.59</v>
      </c>
      <c r="BS3035">
        <v>7.85</v>
      </c>
      <c r="BT3035">
        <f t="shared" si="754"/>
        <v>732.90000000000009</v>
      </c>
      <c r="BU3035" s="1">
        <f t="shared" si="755"/>
        <v>0.33798762925430448</v>
      </c>
      <c r="BV3035" s="1">
        <f t="shared" si="764"/>
        <v>0.36385761004642148</v>
      </c>
      <c r="BW3035">
        <f t="shared" si="765"/>
        <v>0.3522484212669415</v>
      </c>
      <c r="BX3035">
        <f t="shared" si="766"/>
        <v>0.37154155372854381</v>
      </c>
      <c r="BY3035">
        <f t="shared" si="767"/>
        <v>158.20584822419792</v>
      </c>
    </row>
    <row r="3036" spans="1:77" x14ac:dyDescent="0.2">
      <c r="A3036">
        <v>3</v>
      </c>
      <c r="B3036">
        <v>55039</v>
      </c>
      <c r="C3036" t="s">
        <v>256</v>
      </c>
      <c r="D3036">
        <v>55</v>
      </c>
      <c r="E3036" t="s">
        <v>257</v>
      </c>
      <c r="F3036" t="s">
        <v>258</v>
      </c>
      <c r="G3036" t="s">
        <v>269</v>
      </c>
      <c r="H3036">
        <v>39</v>
      </c>
      <c r="I3036">
        <v>1155</v>
      </c>
      <c r="J3036">
        <v>2658</v>
      </c>
      <c r="K3036">
        <v>883</v>
      </c>
      <c r="L3036">
        <v>1544</v>
      </c>
      <c r="M3036">
        <v>374</v>
      </c>
      <c r="N3036">
        <v>402</v>
      </c>
      <c r="O3036" s="3">
        <v>9916.5</v>
      </c>
      <c r="P3036" s="3">
        <v>13845.484780000001</v>
      </c>
      <c r="Q3036" s="3">
        <v>38525</v>
      </c>
      <c r="R3036" s="3">
        <v>53788.867140000002</v>
      </c>
      <c r="S3036" s="3">
        <v>7935.9</v>
      </c>
      <c r="T3036" s="3">
        <v>11080.157579999999</v>
      </c>
      <c r="U3036" s="3">
        <v>34775</v>
      </c>
      <c r="V3036" s="3">
        <v>48553.091619999999</v>
      </c>
      <c r="W3036" s="3">
        <v>3674.3</v>
      </c>
      <c r="X3036" s="3">
        <v>5130.0826610000004</v>
      </c>
      <c r="Y3036" s="3">
        <v>341</v>
      </c>
      <c r="Z3036" s="3">
        <v>476.1065203</v>
      </c>
      <c r="AA3036">
        <v>1053</v>
      </c>
      <c r="AB3036">
        <v>1368</v>
      </c>
      <c r="AC3036">
        <v>492</v>
      </c>
      <c r="AD3036">
        <v>1114</v>
      </c>
      <c r="AE3036">
        <v>218</v>
      </c>
      <c r="AF3036">
        <v>209</v>
      </c>
      <c r="AG3036">
        <v>65</v>
      </c>
      <c r="AH3036">
        <v>22</v>
      </c>
      <c r="AI3036">
        <v>91</v>
      </c>
      <c r="AJ3036">
        <v>43</v>
      </c>
      <c r="AK3036">
        <v>14</v>
      </c>
      <c r="AL3036">
        <v>65</v>
      </c>
      <c r="AM3036">
        <v>88</v>
      </c>
      <c r="AN3036">
        <v>35</v>
      </c>
      <c r="AO3036">
        <v>117</v>
      </c>
      <c r="AP3036">
        <v>382</v>
      </c>
      <c r="AQ3036">
        <v>0</v>
      </c>
      <c r="AR3036" s="4">
        <v>5227</v>
      </c>
      <c r="AS3036" s="4">
        <f t="shared" si="756"/>
        <v>5609</v>
      </c>
      <c r="AT3036">
        <v>1.031431913</v>
      </c>
      <c r="AU3036" s="4">
        <f t="shared" si="752"/>
        <v>1</v>
      </c>
      <c r="AV3036" s="4">
        <f t="shared" si="757"/>
        <v>5785.3016000170001</v>
      </c>
      <c r="AW3036" s="4">
        <v>0</v>
      </c>
      <c r="AX3036" s="4">
        <v>0</v>
      </c>
      <c r="AY3036" s="4">
        <v>80.53</v>
      </c>
      <c r="AZ3036" s="4">
        <f t="shared" si="758"/>
        <v>80.53</v>
      </c>
      <c r="BA3036" s="4">
        <f t="shared" si="759"/>
        <v>83.061211953890009</v>
      </c>
      <c r="BB3036" s="4">
        <v>9.51</v>
      </c>
      <c r="BC3036" s="4">
        <v>12000</v>
      </c>
      <c r="BD3036">
        <v>2.3545415949200001</v>
      </c>
      <c r="BE3036" s="2">
        <v>0.11</v>
      </c>
      <c r="BF3036">
        <v>40</v>
      </c>
      <c r="BG3036">
        <f t="shared" si="753"/>
        <v>0.11171872670841716</v>
      </c>
      <c r="BH3036">
        <v>0.2838</v>
      </c>
      <c r="BI3036" s="4">
        <v>0.52800000000000002</v>
      </c>
      <c r="BJ3036" s="4">
        <v>0.17599999999999999</v>
      </c>
      <c r="BK3036" s="3">
        <f t="shared" si="760"/>
        <v>385500</v>
      </c>
      <c r="BL3036" s="3">
        <f t="shared" si="761"/>
        <v>72</v>
      </c>
      <c r="BM3036" s="3">
        <v>820.99999999999989</v>
      </c>
      <c r="BN3036" s="3">
        <v>738.9</v>
      </c>
      <c r="BO3036" s="3">
        <f t="shared" si="762"/>
        <v>82.099999999999909</v>
      </c>
      <c r="BP3036" s="3">
        <f t="shared" si="763"/>
        <v>22800</v>
      </c>
      <c r="BQ3036">
        <v>0.72</v>
      </c>
      <c r="BR3036">
        <v>0.59</v>
      </c>
      <c r="BS3036">
        <v>7.85</v>
      </c>
      <c r="BT3036">
        <f t="shared" si="754"/>
        <v>732.90000000000009</v>
      </c>
      <c r="BU3036" s="1">
        <f t="shared" si="755"/>
        <v>0.33690550436865285</v>
      </c>
      <c r="BV3036" s="1">
        <f t="shared" si="764"/>
        <v>0.37763370770545585</v>
      </c>
      <c r="BW3036">
        <f t="shared" si="765"/>
        <v>0.36602451892597587</v>
      </c>
      <c r="BX3036">
        <f t="shared" si="766"/>
        <v>0.38531765138757818</v>
      </c>
      <c r="BY3036">
        <f t="shared" si="767"/>
        <v>158.20584822419792</v>
      </c>
    </row>
    <row r="3037" spans="1:77" x14ac:dyDescent="0.2">
      <c r="A3037">
        <v>3</v>
      </c>
      <c r="B3037">
        <v>55041</v>
      </c>
      <c r="C3037" t="s">
        <v>256</v>
      </c>
      <c r="D3037">
        <v>55</v>
      </c>
      <c r="E3037" t="s">
        <v>257</v>
      </c>
      <c r="F3037" t="s">
        <v>258</v>
      </c>
      <c r="G3037" t="s">
        <v>259</v>
      </c>
      <c r="H3037">
        <v>41</v>
      </c>
      <c r="I3037">
        <v>822</v>
      </c>
      <c r="J3037">
        <v>742</v>
      </c>
      <c r="K3037">
        <v>229</v>
      </c>
      <c r="L3037">
        <v>806</v>
      </c>
      <c r="M3037">
        <v>99</v>
      </c>
      <c r="N3037">
        <v>119</v>
      </c>
      <c r="O3037" s="3">
        <v>10814</v>
      </c>
      <c r="P3037" s="3">
        <v>15098.580379999999</v>
      </c>
      <c r="Q3037" s="3">
        <v>12204</v>
      </c>
      <c r="R3037" s="3">
        <v>17039.307840000001</v>
      </c>
      <c r="S3037" s="3">
        <v>3092.9</v>
      </c>
      <c r="T3037" s="3">
        <v>4318.3280249999998</v>
      </c>
      <c r="U3037" s="3">
        <v>19428</v>
      </c>
      <c r="V3037" s="3">
        <v>27125.505789999999</v>
      </c>
      <c r="W3037" s="3">
        <v>1160.8</v>
      </c>
      <c r="X3037" s="3">
        <v>1620.716858</v>
      </c>
      <c r="Y3037" s="3">
        <v>115</v>
      </c>
      <c r="Z3037" s="3">
        <v>160.5637825</v>
      </c>
      <c r="AA3037">
        <v>657</v>
      </c>
      <c r="AB3037">
        <v>646</v>
      </c>
      <c r="AC3037">
        <v>236</v>
      </c>
      <c r="AD3037">
        <v>792</v>
      </c>
      <c r="AE3037">
        <v>118</v>
      </c>
      <c r="AF3037">
        <v>102</v>
      </c>
      <c r="AG3037">
        <v>65</v>
      </c>
      <c r="AH3037">
        <v>22</v>
      </c>
      <c r="AI3037">
        <v>91</v>
      </c>
      <c r="AJ3037">
        <v>43</v>
      </c>
      <c r="AK3037">
        <v>14</v>
      </c>
      <c r="AL3037">
        <v>65</v>
      </c>
      <c r="AM3037">
        <v>88</v>
      </c>
      <c r="AN3037">
        <v>35</v>
      </c>
      <c r="AO3037">
        <v>117</v>
      </c>
      <c r="AP3037">
        <v>382</v>
      </c>
      <c r="AQ3037">
        <v>0</v>
      </c>
      <c r="AR3037" s="4">
        <v>5227</v>
      </c>
      <c r="AS3037" s="4">
        <f t="shared" si="756"/>
        <v>5609</v>
      </c>
      <c r="AT3037">
        <v>1.0308971819999999</v>
      </c>
      <c r="AU3037" s="4">
        <f t="shared" si="752"/>
        <v>1</v>
      </c>
      <c r="AV3037" s="4">
        <f t="shared" si="757"/>
        <v>5782.3022938379991</v>
      </c>
      <c r="AW3037" s="4">
        <v>0</v>
      </c>
      <c r="AX3037" s="4">
        <v>0</v>
      </c>
      <c r="AY3037" s="4">
        <v>80.53</v>
      </c>
      <c r="AZ3037" s="4">
        <f t="shared" si="758"/>
        <v>80.53</v>
      </c>
      <c r="BA3037" s="4">
        <f t="shared" si="759"/>
        <v>83.018150066459995</v>
      </c>
      <c r="BB3037" s="4">
        <v>9.51</v>
      </c>
      <c r="BC3037" s="4">
        <v>12000</v>
      </c>
      <c r="BD3037">
        <v>2.4585960421499999</v>
      </c>
      <c r="BE3037" s="2">
        <v>0.11</v>
      </c>
      <c r="BF3037">
        <v>40</v>
      </c>
      <c r="BG3037">
        <f t="shared" si="753"/>
        <v>0.11171872670841716</v>
      </c>
      <c r="BH3037">
        <v>0.2838</v>
      </c>
      <c r="BI3037" s="4">
        <v>0.52800000000000002</v>
      </c>
      <c r="BJ3037" s="4">
        <v>0.17599999999999999</v>
      </c>
      <c r="BK3037" s="3">
        <f t="shared" si="760"/>
        <v>385500</v>
      </c>
      <c r="BL3037" s="3">
        <f t="shared" si="761"/>
        <v>72</v>
      </c>
      <c r="BM3037" s="3">
        <v>820.99999999999989</v>
      </c>
      <c r="BN3037" s="3">
        <v>738.9</v>
      </c>
      <c r="BO3037" s="3">
        <f t="shared" si="762"/>
        <v>82.099999999999909</v>
      </c>
      <c r="BP3037" s="3">
        <f t="shared" si="763"/>
        <v>22800</v>
      </c>
      <c r="BQ3037">
        <v>0.72</v>
      </c>
      <c r="BR3037">
        <v>0.59</v>
      </c>
      <c r="BS3037">
        <v>7.85</v>
      </c>
      <c r="BT3037">
        <f t="shared" si="754"/>
        <v>732.90000000000009</v>
      </c>
      <c r="BU3037" s="1">
        <f t="shared" si="755"/>
        <v>0.33800205509272413</v>
      </c>
      <c r="BV3037" s="1">
        <f t="shared" si="764"/>
        <v>0.36410479249485911</v>
      </c>
      <c r="BW3037">
        <f t="shared" si="765"/>
        <v>0.35249560371537914</v>
      </c>
      <c r="BX3037">
        <f t="shared" si="766"/>
        <v>0.37178873617698144</v>
      </c>
      <c r="BY3037">
        <f t="shared" si="767"/>
        <v>158.20584822419792</v>
      </c>
    </row>
    <row r="3038" spans="1:77" x14ac:dyDescent="0.2">
      <c r="A3038">
        <v>3</v>
      </c>
      <c r="B3038">
        <v>55043</v>
      </c>
      <c r="C3038" t="s">
        <v>256</v>
      </c>
      <c r="D3038">
        <v>55</v>
      </c>
      <c r="E3038" t="s">
        <v>257</v>
      </c>
      <c r="F3038" t="s">
        <v>258</v>
      </c>
      <c r="G3038" t="s">
        <v>266</v>
      </c>
      <c r="H3038">
        <v>43</v>
      </c>
      <c r="I3038">
        <v>879</v>
      </c>
      <c r="J3038">
        <v>1455</v>
      </c>
      <c r="K3038">
        <v>619</v>
      </c>
      <c r="L3038">
        <v>1158</v>
      </c>
      <c r="M3038">
        <v>243</v>
      </c>
      <c r="N3038">
        <v>214</v>
      </c>
      <c r="O3038" s="3">
        <v>7294.4</v>
      </c>
      <c r="P3038" s="3">
        <v>10184.49091</v>
      </c>
      <c r="Q3038" s="3">
        <v>21819</v>
      </c>
      <c r="R3038" s="3">
        <v>30463.83626</v>
      </c>
      <c r="S3038" s="3">
        <v>5891.6</v>
      </c>
      <c r="T3038" s="3">
        <v>8225.8920089999992</v>
      </c>
      <c r="U3038" s="3">
        <v>27264</v>
      </c>
      <c r="V3038" s="3">
        <v>38066.182309999997</v>
      </c>
      <c r="W3038" s="3">
        <v>2074.8000000000002</v>
      </c>
      <c r="X3038" s="3">
        <v>2896.849878</v>
      </c>
      <c r="Y3038" s="3">
        <v>199</v>
      </c>
      <c r="Z3038" s="3">
        <v>277.8451541</v>
      </c>
      <c r="AA3038">
        <v>916</v>
      </c>
      <c r="AB3038">
        <v>1032</v>
      </c>
      <c r="AC3038">
        <v>476</v>
      </c>
      <c r="AD3038">
        <v>997</v>
      </c>
      <c r="AE3038">
        <v>188</v>
      </c>
      <c r="AF3038">
        <v>157</v>
      </c>
      <c r="AG3038">
        <v>65</v>
      </c>
      <c r="AH3038">
        <v>22</v>
      </c>
      <c r="AI3038">
        <v>91</v>
      </c>
      <c r="AJ3038">
        <v>43</v>
      </c>
      <c r="AK3038">
        <v>14</v>
      </c>
      <c r="AL3038">
        <v>65</v>
      </c>
      <c r="AM3038">
        <v>88</v>
      </c>
      <c r="AN3038">
        <v>35</v>
      </c>
      <c r="AO3038">
        <v>117</v>
      </c>
      <c r="AP3038">
        <v>382</v>
      </c>
      <c r="AQ3038">
        <v>0</v>
      </c>
      <c r="AR3038" s="4">
        <v>5227</v>
      </c>
      <c r="AS3038" s="4">
        <f t="shared" si="756"/>
        <v>5609</v>
      </c>
      <c r="AT3038">
        <v>1.015066668</v>
      </c>
      <c r="AU3038" s="4">
        <f t="shared" si="752"/>
        <v>1</v>
      </c>
      <c r="AV3038" s="4">
        <f t="shared" si="757"/>
        <v>5693.5089408120002</v>
      </c>
      <c r="AW3038" s="4">
        <v>0</v>
      </c>
      <c r="AX3038" s="4">
        <v>0</v>
      </c>
      <c r="AY3038" s="4">
        <v>80.53</v>
      </c>
      <c r="AZ3038" s="4">
        <f t="shared" si="758"/>
        <v>80.53</v>
      </c>
      <c r="BA3038" s="4">
        <f t="shared" si="759"/>
        <v>81.743318774040006</v>
      </c>
      <c r="BB3038" s="4">
        <v>9.51</v>
      </c>
      <c r="BC3038" s="4">
        <v>12000</v>
      </c>
      <c r="BD3038">
        <v>2.1439589518500002</v>
      </c>
      <c r="BE3038" s="2">
        <v>0.11</v>
      </c>
      <c r="BF3038">
        <v>40</v>
      </c>
      <c r="BG3038">
        <f t="shared" si="753"/>
        <v>0.11171872670841716</v>
      </c>
      <c r="BH3038">
        <v>0.2838</v>
      </c>
      <c r="BI3038" s="4">
        <v>0.52800000000000002</v>
      </c>
      <c r="BJ3038" s="4">
        <v>0.17599999999999999</v>
      </c>
      <c r="BK3038" s="3">
        <f t="shared" si="760"/>
        <v>385500</v>
      </c>
      <c r="BL3038" s="3">
        <f t="shared" si="761"/>
        <v>72</v>
      </c>
      <c r="BM3038" s="3">
        <v>820.99999999999989</v>
      </c>
      <c r="BN3038" s="3">
        <v>738.9</v>
      </c>
      <c r="BO3038" s="3">
        <f t="shared" si="762"/>
        <v>82.099999999999909</v>
      </c>
      <c r="BP3038" s="3">
        <f t="shared" si="763"/>
        <v>22800</v>
      </c>
      <c r="BQ3038">
        <v>0.72</v>
      </c>
      <c r="BR3038">
        <v>0.59</v>
      </c>
      <c r="BS3038">
        <v>7.85</v>
      </c>
      <c r="BT3038">
        <f t="shared" si="754"/>
        <v>732.90000000000009</v>
      </c>
      <c r="BU3038" s="1">
        <f t="shared" si="755"/>
        <v>0.32972346738092445</v>
      </c>
      <c r="BV3038" s="1">
        <f t="shared" si="764"/>
        <v>0.36182303838627144</v>
      </c>
      <c r="BW3038">
        <f t="shared" si="765"/>
        <v>0.35021384960679147</v>
      </c>
      <c r="BX3038">
        <f t="shared" si="766"/>
        <v>0.36950698206839377</v>
      </c>
      <c r="BY3038">
        <f t="shared" si="767"/>
        <v>158.20584822419792</v>
      </c>
    </row>
    <row r="3039" spans="1:77" x14ac:dyDescent="0.2">
      <c r="A3039">
        <v>3</v>
      </c>
      <c r="B3039">
        <v>55045</v>
      </c>
      <c r="C3039" t="s">
        <v>256</v>
      </c>
      <c r="D3039">
        <v>55</v>
      </c>
      <c r="E3039" t="s">
        <v>257</v>
      </c>
      <c r="F3039" t="s">
        <v>258</v>
      </c>
      <c r="G3039" t="s">
        <v>285</v>
      </c>
      <c r="H3039">
        <v>45</v>
      </c>
      <c r="I3039">
        <v>2237</v>
      </c>
      <c r="J3039">
        <v>2194</v>
      </c>
      <c r="K3039">
        <v>747</v>
      </c>
      <c r="L3039">
        <v>1318</v>
      </c>
      <c r="M3039">
        <v>332</v>
      </c>
      <c r="N3039">
        <v>340</v>
      </c>
      <c r="O3039" s="3">
        <v>16381</v>
      </c>
      <c r="P3039" s="3">
        <v>22871.263660000001</v>
      </c>
      <c r="Q3039" s="3">
        <v>32101</v>
      </c>
      <c r="R3039" s="3">
        <v>44819.63463</v>
      </c>
      <c r="S3039" s="3">
        <v>6877.6</v>
      </c>
      <c r="T3039" s="3">
        <v>9602.5519179999992</v>
      </c>
      <c r="U3039" s="3">
        <v>31276</v>
      </c>
      <c r="V3039" s="3">
        <v>43667.764009999999</v>
      </c>
      <c r="W3039" s="3">
        <v>3032</v>
      </c>
      <c r="X3039" s="3">
        <v>4233.2990309999996</v>
      </c>
      <c r="Y3039" s="3">
        <v>302</v>
      </c>
      <c r="Z3039" s="3">
        <v>421.65445490000002</v>
      </c>
      <c r="AA3039">
        <v>2089</v>
      </c>
      <c r="AB3039">
        <v>1445</v>
      </c>
      <c r="AC3039">
        <v>496</v>
      </c>
      <c r="AD3039">
        <v>1090</v>
      </c>
      <c r="AE3039">
        <v>233</v>
      </c>
      <c r="AF3039">
        <v>221</v>
      </c>
      <c r="AG3039">
        <v>65</v>
      </c>
      <c r="AH3039">
        <v>22</v>
      </c>
      <c r="AI3039">
        <v>91</v>
      </c>
      <c r="AJ3039">
        <v>43</v>
      </c>
      <c r="AK3039">
        <v>14</v>
      </c>
      <c r="AL3039">
        <v>65</v>
      </c>
      <c r="AM3039">
        <v>88</v>
      </c>
      <c r="AN3039">
        <v>35</v>
      </c>
      <c r="AO3039">
        <v>117</v>
      </c>
      <c r="AP3039">
        <v>382</v>
      </c>
      <c r="AQ3039">
        <v>0</v>
      </c>
      <c r="AR3039" s="4">
        <v>5227</v>
      </c>
      <c r="AS3039" s="4">
        <f t="shared" si="756"/>
        <v>5609</v>
      </c>
      <c r="AT3039">
        <v>1.024350479</v>
      </c>
      <c r="AU3039" s="4">
        <f t="shared" si="752"/>
        <v>1</v>
      </c>
      <c r="AV3039" s="4">
        <f t="shared" si="757"/>
        <v>5745.5818367109996</v>
      </c>
      <c r="AW3039" s="4">
        <v>0</v>
      </c>
      <c r="AX3039" s="4">
        <v>0</v>
      </c>
      <c r="AY3039" s="4">
        <v>80.53</v>
      </c>
      <c r="AZ3039" s="4">
        <f t="shared" si="758"/>
        <v>80.53</v>
      </c>
      <c r="BA3039" s="4">
        <f t="shared" si="759"/>
        <v>82.490944073869997</v>
      </c>
      <c r="BB3039" s="4">
        <v>9.51</v>
      </c>
      <c r="BC3039" s="4">
        <v>12000</v>
      </c>
      <c r="BD3039">
        <v>2.0396211559099999</v>
      </c>
      <c r="BE3039" s="2">
        <v>0.11</v>
      </c>
      <c r="BF3039">
        <v>40</v>
      </c>
      <c r="BG3039">
        <f t="shared" si="753"/>
        <v>0.11171872670841716</v>
      </c>
      <c r="BH3039">
        <v>0.2838</v>
      </c>
      <c r="BI3039" s="4">
        <v>0.52800000000000002</v>
      </c>
      <c r="BJ3039" s="4">
        <v>0.17599999999999999</v>
      </c>
      <c r="BK3039" s="3">
        <f t="shared" si="760"/>
        <v>385500</v>
      </c>
      <c r="BL3039" s="3">
        <f t="shared" si="761"/>
        <v>72</v>
      </c>
      <c r="BM3039" s="3">
        <v>820.99999999999989</v>
      </c>
      <c r="BN3039" s="3">
        <v>738.9</v>
      </c>
      <c r="BO3039" s="3">
        <f t="shared" si="762"/>
        <v>82.099999999999909</v>
      </c>
      <c r="BP3039" s="3">
        <f t="shared" si="763"/>
        <v>22800</v>
      </c>
      <c r="BQ3039">
        <v>0.72</v>
      </c>
      <c r="BR3039">
        <v>0.59</v>
      </c>
      <c r="BS3039">
        <v>7.85</v>
      </c>
      <c r="BT3039">
        <f t="shared" si="754"/>
        <v>732.90000000000009</v>
      </c>
      <c r="BU3039" s="1">
        <f t="shared" si="755"/>
        <v>0.33111216625903805</v>
      </c>
      <c r="BV3039" s="1">
        <f t="shared" si="764"/>
        <v>0.36835484653739903</v>
      </c>
      <c r="BW3039">
        <f t="shared" si="765"/>
        <v>0.35674565775791905</v>
      </c>
      <c r="BX3039">
        <f t="shared" si="766"/>
        <v>0.37603879021952136</v>
      </c>
      <c r="BY3039">
        <f t="shared" si="767"/>
        <v>158.20584822419792</v>
      </c>
    </row>
    <row r="3040" spans="1:77" x14ac:dyDescent="0.2">
      <c r="A3040">
        <v>3</v>
      </c>
      <c r="B3040">
        <v>55047</v>
      </c>
      <c r="C3040" t="s">
        <v>256</v>
      </c>
      <c r="D3040">
        <v>55</v>
      </c>
      <c r="E3040" t="s">
        <v>257</v>
      </c>
      <c r="F3040" t="s">
        <v>258</v>
      </c>
      <c r="G3040" t="s">
        <v>260</v>
      </c>
      <c r="H3040">
        <v>47</v>
      </c>
      <c r="I3040">
        <v>899</v>
      </c>
      <c r="J3040">
        <v>1778</v>
      </c>
      <c r="K3040">
        <v>593</v>
      </c>
      <c r="L3040">
        <v>1260</v>
      </c>
      <c r="M3040">
        <v>267</v>
      </c>
      <c r="N3040">
        <v>264</v>
      </c>
      <c r="O3040" s="3">
        <v>8161.4</v>
      </c>
      <c r="P3040" s="3">
        <v>11395.002210000001</v>
      </c>
      <c r="Q3040" s="3">
        <v>25675</v>
      </c>
      <c r="R3040" s="3">
        <v>35847.609700000001</v>
      </c>
      <c r="S3040" s="3">
        <v>6033</v>
      </c>
      <c r="T3040" s="3">
        <v>8423.3156510000008</v>
      </c>
      <c r="U3040" s="3">
        <v>29134</v>
      </c>
      <c r="V3040" s="3">
        <v>40677.089039999999</v>
      </c>
      <c r="W3040" s="3">
        <v>2443.5</v>
      </c>
      <c r="X3040" s="3">
        <v>3411.6313260000002</v>
      </c>
      <c r="Y3040" s="3">
        <v>235</v>
      </c>
      <c r="Z3040" s="3">
        <v>328.10859900000003</v>
      </c>
      <c r="AA3040">
        <v>885</v>
      </c>
      <c r="AB3040">
        <v>1174</v>
      </c>
      <c r="AC3040">
        <v>431</v>
      </c>
      <c r="AD3040">
        <v>1071</v>
      </c>
      <c r="AE3040">
        <v>195</v>
      </c>
      <c r="AF3040">
        <v>178</v>
      </c>
      <c r="AG3040">
        <v>65</v>
      </c>
      <c r="AH3040">
        <v>22</v>
      </c>
      <c r="AI3040">
        <v>91</v>
      </c>
      <c r="AJ3040">
        <v>43</v>
      </c>
      <c r="AK3040">
        <v>14</v>
      </c>
      <c r="AL3040">
        <v>65</v>
      </c>
      <c r="AM3040">
        <v>88</v>
      </c>
      <c r="AN3040">
        <v>35</v>
      </c>
      <c r="AO3040">
        <v>117</v>
      </c>
      <c r="AP3040">
        <v>382</v>
      </c>
      <c r="AQ3040">
        <v>0</v>
      </c>
      <c r="AR3040" s="4">
        <v>5227</v>
      </c>
      <c r="AS3040" s="4">
        <f t="shared" si="756"/>
        <v>5609</v>
      </c>
      <c r="AT3040">
        <v>1.029769739</v>
      </c>
      <c r="AU3040" s="4">
        <f t="shared" si="752"/>
        <v>1</v>
      </c>
      <c r="AV3040" s="4">
        <f t="shared" si="757"/>
        <v>5775.9784660510004</v>
      </c>
      <c r="AW3040" s="4">
        <v>0</v>
      </c>
      <c r="AX3040" s="4">
        <v>0</v>
      </c>
      <c r="AY3040" s="4">
        <v>80.53</v>
      </c>
      <c r="AZ3040" s="4">
        <f t="shared" si="758"/>
        <v>80.53</v>
      </c>
      <c r="BA3040" s="4">
        <f t="shared" si="759"/>
        <v>82.927357081669996</v>
      </c>
      <c r="BB3040" s="4">
        <v>9.51</v>
      </c>
      <c r="BC3040" s="4">
        <v>12000</v>
      </c>
      <c r="BD3040">
        <v>2.2883179869000001</v>
      </c>
      <c r="BE3040" s="2">
        <v>0.11</v>
      </c>
      <c r="BF3040">
        <v>40</v>
      </c>
      <c r="BG3040">
        <f t="shared" si="753"/>
        <v>0.11171872670841716</v>
      </c>
      <c r="BH3040">
        <v>0.2838</v>
      </c>
      <c r="BI3040" s="4">
        <v>0.52800000000000002</v>
      </c>
      <c r="BJ3040" s="4">
        <v>0.17599999999999999</v>
      </c>
      <c r="BK3040" s="3">
        <f t="shared" si="760"/>
        <v>385500</v>
      </c>
      <c r="BL3040" s="3">
        <f t="shared" si="761"/>
        <v>72</v>
      </c>
      <c r="BM3040" s="3">
        <v>820.99999999999989</v>
      </c>
      <c r="BN3040" s="3">
        <v>738.9</v>
      </c>
      <c r="BO3040" s="3">
        <f t="shared" si="762"/>
        <v>82.099999999999909</v>
      </c>
      <c r="BP3040" s="3">
        <f t="shared" si="763"/>
        <v>22800</v>
      </c>
      <c r="BQ3040">
        <v>0.72</v>
      </c>
      <c r="BR3040">
        <v>0.59</v>
      </c>
      <c r="BS3040">
        <v>7.85</v>
      </c>
      <c r="BT3040">
        <f t="shared" si="754"/>
        <v>732.90000000000009</v>
      </c>
      <c r="BU3040" s="1">
        <f t="shared" si="755"/>
        <v>0.3356380206213293</v>
      </c>
      <c r="BV3040" s="1">
        <f t="shared" si="764"/>
        <v>0.36962577926536827</v>
      </c>
      <c r="BW3040">
        <f t="shared" si="765"/>
        <v>0.3580165904858883</v>
      </c>
      <c r="BX3040">
        <f t="shared" si="766"/>
        <v>0.3773097229474906</v>
      </c>
      <c r="BY3040">
        <f t="shared" si="767"/>
        <v>158.20584822419792</v>
      </c>
    </row>
    <row r="3041" spans="1:77" x14ac:dyDescent="0.2">
      <c r="A3041">
        <v>3</v>
      </c>
      <c r="B3041">
        <v>55049</v>
      </c>
      <c r="C3041" t="s">
        <v>256</v>
      </c>
      <c r="D3041">
        <v>55</v>
      </c>
      <c r="E3041" t="s">
        <v>257</v>
      </c>
      <c r="F3041" t="s">
        <v>258</v>
      </c>
      <c r="G3041" t="s">
        <v>303</v>
      </c>
      <c r="H3041">
        <v>49</v>
      </c>
      <c r="I3041">
        <v>1249</v>
      </c>
      <c r="J3041">
        <v>1629</v>
      </c>
      <c r="K3041">
        <v>656</v>
      </c>
      <c r="L3041">
        <v>1272</v>
      </c>
      <c r="M3041">
        <v>250</v>
      </c>
      <c r="N3041">
        <v>244</v>
      </c>
      <c r="O3041" s="3">
        <v>10347</v>
      </c>
      <c r="P3041" s="3">
        <v>14446.551799999999</v>
      </c>
      <c r="Q3041" s="3">
        <v>24030</v>
      </c>
      <c r="R3041" s="3">
        <v>33550.84951</v>
      </c>
      <c r="S3041" s="3">
        <v>6081.8</v>
      </c>
      <c r="T3041" s="3">
        <v>8491.4505430000008</v>
      </c>
      <c r="U3041" s="3">
        <v>29851</v>
      </c>
      <c r="V3041" s="3">
        <v>41678.169320000001</v>
      </c>
      <c r="W3041" s="3">
        <v>2282.6999999999998</v>
      </c>
      <c r="X3041" s="3">
        <v>3187.1212719999999</v>
      </c>
      <c r="Y3041" s="3">
        <v>230</v>
      </c>
      <c r="Z3041" s="3">
        <v>321.127565</v>
      </c>
      <c r="AA3041">
        <v>1270</v>
      </c>
      <c r="AB3041">
        <v>1241</v>
      </c>
      <c r="AC3041">
        <v>530</v>
      </c>
      <c r="AD3041">
        <v>1138</v>
      </c>
      <c r="AE3041">
        <v>207</v>
      </c>
      <c r="AF3041">
        <v>189</v>
      </c>
      <c r="AG3041">
        <v>65</v>
      </c>
      <c r="AH3041">
        <v>22</v>
      </c>
      <c r="AI3041">
        <v>91</v>
      </c>
      <c r="AJ3041">
        <v>43</v>
      </c>
      <c r="AK3041">
        <v>14</v>
      </c>
      <c r="AL3041">
        <v>65</v>
      </c>
      <c r="AM3041">
        <v>88</v>
      </c>
      <c r="AN3041">
        <v>35</v>
      </c>
      <c r="AO3041">
        <v>117</v>
      </c>
      <c r="AP3041">
        <v>382</v>
      </c>
      <c r="AQ3041">
        <v>0</v>
      </c>
      <c r="AR3041" s="4">
        <v>5227</v>
      </c>
      <c r="AS3041" s="4">
        <f t="shared" si="756"/>
        <v>5609</v>
      </c>
      <c r="AT3041">
        <v>1.021000857</v>
      </c>
      <c r="AU3041" s="4">
        <f t="shared" si="752"/>
        <v>1</v>
      </c>
      <c r="AV3041" s="4">
        <f t="shared" si="757"/>
        <v>5726.7938069129996</v>
      </c>
      <c r="AW3041" s="4">
        <v>0</v>
      </c>
      <c r="AX3041" s="4">
        <v>0</v>
      </c>
      <c r="AY3041" s="4">
        <v>80.53</v>
      </c>
      <c r="AZ3041" s="4">
        <f t="shared" si="758"/>
        <v>80.53</v>
      </c>
      <c r="BA3041" s="4">
        <f t="shared" si="759"/>
        <v>82.221199014210001</v>
      </c>
      <c r="BB3041" s="4">
        <v>9.51</v>
      </c>
      <c r="BC3041" s="4">
        <v>12000</v>
      </c>
      <c r="BD3041">
        <v>2.1473351303100001</v>
      </c>
      <c r="BE3041" s="2">
        <v>0.11</v>
      </c>
      <c r="BF3041">
        <v>40</v>
      </c>
      <c r="BG3041">
        <f t="shared" si="753"/>
        <v>0.11171872670841716</v>
      </c>
      <c r="BH3041">
        <v>0.2838</v>
      </c>
      <c r="BI3041" s="4">
        <v>0.52800000000000002</v>
      </c>
      <c r="BJ3041" s="4">
        <v>0.17599999999999999</v>
      </c>
      <c r="BK3041" s="3">
        <f t="shared" si="760"/>
        <v>385500</v>
      </c>
      <c r="BL3041" s="3">
        <f t="shared" si="761"/>
        <v>72</v>
      </c>
      <c r="BM3041" s="3">
        <v>820.99999999999989</v>
      </c>
      <c r="BN3041" s="3">
        <v>738.9</v>
      </c>
      <c r="BO3041" s="3">
        <f t="shared" si="762"/>
        <v>82.099999999999909</v>
      </c>
      <c r="BP3041" s="3">
        <f t="shared" si="763"/>
        <v>22800</v>
      </c>
      <c r="BQ3041">
        <v>0.72</v>
      </c>
      <c r="BR3041">
        <v>0.59</v>
      </c>
      <c r="BS3041">
        <v>7.85</v>
      </c>
      <c r="BT3041">
        <f t="shared" si="754"/>
        <v>732.90000000000009</v>
      </c>
      <c r="BU3041" s="1">
        <f t="shared" si="755"/>
        <v>0.3314519439355344</v>
      </c>
      <c r="BV3041" s="1">
        <f t="shared" si="764"/>
        <v>0.36486572782741139</v>
      </c>
      <c r="BW3041">
        <f t="shared" si="765"/>
        <v>0.35325653904793142</v>
      </c>
      <c r="BX3041">
        <f t="shared" si="766"/>
        <v>0.37254967150953372</v>
      </c>
      <c r="BY3041">
        <f t="shared" si="767"/>
        <v>158.20584822419792</v>
      </c>
    </row>
    <row r="3042" spans="1:77" x14ac:dyDescent="0.2">
      <c r="A3042">
        <v>3</v>
      </c>
      <c r="B3042">
        <v>55051</v>
      </c>
      <c r="C3042" t="s">
        <v>256</v>
      </c>
      <c r="D3042">
        <v>55</v>
      </c>
      <c r="E3042" t="s">
        <v>257</v>
      </c>
      <c r="F3042" t="s">
        <v>258</v>
      </c>
      <c r="G3042" t="s">
        <v>287</v>
      </c>
      <c r="H3042">
        <v>51</v>
      </c>
      <c r="I3042">
        <v>657</v>
      </c>
      <c r="J3042">
        <v>640</v>
      </c>
      <c r="K3042">
        <v>208</v>
      </c>
      <c r="L3042">
        <v>727</v>
      </c>
      <c r="M3042">
        <v>87</v>
      </c>
      <c r="N3042">
        <v>103</v>
      </c>
      <c r="O3042" s="3">
        <v>6938.8</v>
      </c>
      <c r="P3042" s="3">
        <v>9687.9997739999999</v>
      </c>
      <c r="Q3042" s="3">
        <v>10433</v>
      </c>
      <c r="R3042" s="3">
        <v>14566.62559</v>
      </c>
      <c r="S3042" s="3">
        <v>2846</v>
      </c>
      <c r="T3042" s="3">
        <v>3973.6045650000001</v>
      </c>
      <c r="U3042" s="3">
        <v>17560</v>
      </c>
      <c r="V3042" s="3">
        <v>24517.391479999998</v>
      </c>
      <c r="W3042" s="3">
        <v>990.68</v>
      </c>
      <c r="X3042" s="3">
        <v>1383.1941569999999</v>
      </c>
      <c r="Y3042" s="3">
        <v>100</v>
      </c>
      <c r="Z3042" s="3">
        <v>139.6206804</v>
      </c>
      <c r="AA3042">
        <v>490</v>
      </c>
      <c r="AB3042">
        <v>550</v>
      </c>
      <c r="AC3042">
        <v>216</v>
      </c>
      <c r="AD3042">
        <v>725</v>
      </c>
      <c r="AE3042">
        <v>107</v>
      </c>
      <c r="AF3042">
        <v>88</v>
      </c>
      <c r="AG3042">
        <v>65</v>
      </c>
      <c r="AH3042">
        <v>22</v>
      </c>
      <c r="AI3042">
        <v>91</v>
      </c>
      <c r="AJ3042">
        <v>43</v>
      </c>
      <c r="AK3042">
        <v>14</v>
      </c>
      <c r="AL3042">
        <v>65</v>
      </c>
      <c r="AM3042">
        <v>88</v>
      </c>
      <c r="AN3042">
        <v>35</v>
      </c>
      <c r="AO3042">
        <v>117</v>
      </c>
      <c r="AP3042">
        <v>382</v>
      </c>
      <c r="AQ3042">
        <v>0</v>
      </c>
      <c r="AR3042" s="4">
        <v>5227</v>
      </c>
      <c r="AS3042" s="4">
        <f t="shared" si="756"/>
        <v>5609</v>
      </c>
      <c r="AT3042">
        <v>1.01791934</v>
      </c>
      <c r="AU3042" s="4">
        <f t="shared" si="752"/>
        <v>1</v>
      </c>
      <c r="AV3042" s="4">
        <f t="shared" si="757"/>
        <v>5709.5095780599995</v>
      </c>
      <c r="AW3042" s="4">
        <v>0</v>
      </c>
      <c r="AX3042" s="4">
        <v>0</v>
      </c>
      <c r="AY3042" s="4">
        <v>80.53</v>
      </c>
      <c r="AZ3042" s="4">
        <f t="shared" si="758"/>
        <v>80.53</v>
      </c>
      <c r="BA3042" s="4">
        <f t="shared" si="759"/>
        <v>81.973044450199993</v>
      </c>
      <c r="BB3042" s="4">
        <v>9.51</v>
      </c>
      <c r="BC3042" s="4">
        <v>12000</v>
      </c>
      <c r="BD3042">
        <v>2.23787325817</v>
      </c>
      <c r="BE3042" s="2">
        <v>0.11</v>
      </c>
      <c r="BF3042">
        <v>40</v>
      </c>
      <c r="BG3042">
        <f t="shared" si="753"/>
        <v>0.11171872670841716</v>
      </c>
      <c r="BH3042">
        <v>0.2838</v>
      </c>
      <c r="BI3042" s="4">
        <v>0.52800000000000002</v>
      </c>
      <c r="BJ3042" s="4">
        <v>0.17599999999999999</v>
      </c>
      <c r="BK3042" s="3">
        <f t="shared" si="760"/>
        <v>385500</v>
      </c>
      <c r="BL3042" s="3">
        <f t="shared" si="761"/>
        <v>72</v>
      </c>
      <c r="BM3042" s="3">
        <v>820.99999999999989</v>
      </c>
      <c r="BN3042" s="3">
        <v>738.9</v>
      </c>
      <c r="BO3042" s="3">
        <f t="shared" si="762"/>
        <v>82.099999999999909</v>
      </c>
      <c r="BP3042" s="3">
        <f t="shared" si="763"/>
        <v>22800</v>
      </c>
      <c r="BQ3042">
        <v>0.72</v>
      </c>
      <c r="BR3042">
        <v>0.59</v>
      </c>
      <c r="BS3042">
        <v>7.85</v>
      </c>
      <c r="BT3042">
        <f t="shared" si="754"/>
        <v>732.90000000000009</v>
      </c>
      <c r="BU3042" s="1">
        <f t="shared" si="755"/>
        <v>0.33166187312347079</v>
      </c>
      <c r="BV3042" s="1">
        <f t="shared" si="764"/>
        <v>0.35670710869237976</v>
      </c>
      <c r="BW3042">
        <f t="shared" si="765"/>
        <v>0.34509791991289979</v>
      </c>
      <c r="BX3042">
        <f t="shared" si="766"/>
        <v>0.36439105237450209</v>
      </c>
      <c r="BY3042">
        <f t="shared" si="767"/>
        <v>158.20584822419792</v>
      </c>
    </row>
    <row r="3043" spans="1:77" x14ac:dyDescent="0.2">
      <c r="A3043">
        <v>3</v>
      </c>
      <c r="B3043">
        <v>55053</v>
      </c>
      <c r="C3043" t="s">
        <v>256</v>
      </c>
      <c r="D3043">
        <v>55</v>
      </c>
      <c r="E3043" t="s">
        <v>257</v>
      </c>
      <c r="F3043" t="s">
        <v>258</v>
      </c>
      <c r="G3043" t="s">
        <v>64</v>
      </c>
      <c r="H3043">
        <v>53</v>
      </c>
      <c r="I3043">
        <v>682</v>
      </c>
      <c r="J3043">
        <v>1226</v>
      </c>
      <c r="K3043">
        <v>439</v>
      </c>
      <c r="L3043">
        <v>1060</v>
      </c>
      <c r="M3043">
        <v>189</v>
      </c>
      <c r="N3043">
        <v>192</v>
      </c>
      <c r="O3043" s="3">
        <v>6620</v>
      </c>
      <c r="P3043" s="3">
        <v>9242.8890449999999</v>
      </c>
      <c r="Q3043" s="3">
        <v>19294</v>
      </c>
      <c r="R3043" s="3">
        <v>26938.414079999999</v>
      </c>
      <c r="S3043" s="3">
        <v>5121.3999999999996</v>
      </c>
      <c r="T3043" s="3">
        <v>7150.5335279999999</v>
      </c>
      <c r="U3043" s="3">
        <v>25207</v>
      </c>
      <c r="V3043" s="3">
        <v>35194.18492</v>
      </c>
      <c r="W3043" s="3">
        <v>1837.7</v>
      </c>
      <c r="X3043" s="3">
        <v>2565.809244</v>
      </c>
      <c r="Y3043" s="3">
        <v>177</v>
      </c>
      <c r="Z3043" s="3">
        <v>247.1286044</v>
      </c>
      <c r="AA3043">
        <v>719</v>
      </c>
      <c r="AB3043">
        <v>902</v>
      </c>
      <c r="AC3043">
        <v>365</v>
      </c>
      <c r="AD3043">
        <v>948</v>
      </c>
      <c r="AE3043">
        <v>163</v>
      </c>
      <c r="AF3043">
        <v>141</v>
      </c>
      <c r="AG3043">
        <v>65</v>
      </c>
      <c r="AH3043">
        <v>22</v>
      </c>
      <c r="AI3043">
        <v>91</v>
      </c>
      <c r="AJ3043">
        <v>43</v>
      </c>
      <c r="AK3043">
        <v>14</v>
      </c>
      <c r="AL3043">
        <v>65</v>
      </c>
      <c r="AM3043">
        <v>88</v>
      </c>
      <c r="AN3043">
        <v>35</v>
      </c>
      <c r="AO3043">
        <v>117</v>
      </c>
      <c r="AP3043">
        <v>382</v>
      </c>
      <c r="AQ3043">
        <v>0</v>
      </c>
      <c r="AR3043" s="4">
        <v>5227</v>
      </c>
      <c r="AS3043" s="4">
        <f t="shared" si="756"/>
        <v>5609</v>
      </c>
      <c r="AT3043">
        <v>1.020967272</v>
      </c>
      <c r="AU3043" s="4">
        <f t="shared" si="752"/>
        <v>1</v>
      </c>
      <c r="AV3043" s="4">
        <f t="shared" si="757"/>
        <v>5726.6054286480003</v>
      </c>
      <c r="AW3043" s="4">
        <v>0</v>
      </c>
      <c r="AX3043" s="4">
        <v>0</v>
      </c>
      <c r="AY3043" s="4">
        <v>80.53</v>
      </c>
      <c r="AZ3043" s="4">
        <f t="shared" si="758"/>
        <v>80.53</v>
      </c>
      <c r="BA3043" s="4">
        <f t="shared" si="759"/>
        <v>82.218494414160006</v>
      </c>
      <c r="BB3043" s="4">
        <v>9.51</v>
      </c>
      <c r="BC3043" s="4">
        <v>12000</v>
      </c>
      <c r="BD3043">
        <v>2.48047190638</v>
      </c>
      <c r="BE3043" s="2">
        <v>0.11</v>
      </c>
      <c r="BF3043">
        <v>40</v>
      </c>
      <c r="BG3043">
        <f t="shared" si="753"/>
        <v>0.11171872670841716</v>
      </c>
      <c r="BH3043">
        <v>0.2838</v>
      </c>
      <c r="BI3043" s="4">
        <v>0.52800000000000002</v>
      </c>
      <c r="BJ3043" s="4">
        <v>0.17599999999999999</v>
      </c>
      <c r="BK3043" s="3">
        <f t="shared" si="760"/>
        <v>385500</v>
      </c>
      <c r="BL3043" s="3">
        <f t="shared" si="761"/>
        <v>72</v>
      </c>
      <c r="BM3043" s="3">
        <v>820.99999999999989</v>
      </c>
      <c r="BN3043" s="3">
        <v>738.9</v>
      </c>
      <c r="BO3043" s="3">
        <f t="shared" si="762"/>
        <v>82.099999999999909</v>
      </c>
      <c r="BP3043" s="3">
        <f t="shared" si="763"/>
        <v>22800</v>
      </c>
      <c r="BQ3043">
        <v>0.72</v>
      </c>
      <c r="BR3043">
        <v>0.59</v>
      </c>
      <c r="BS3043">
        <v>7.85</v>
      </c>
      <c r="BT3043">
        <f t="shared" si="754"/>
        <v>732.90000000000009</v>
      </c>
      <c r="BU3043" s="1">
        <f t="shared" si="755"/>
        <v>0.33544003209500445</v>
      </c>
      <c r="BV3043" s="1">
        <f t="shared" si="764"/>
        <v>0.36595191519005543</v>
      </c>
      <c r="BW3043">
        <f t="shared" si="765"/>
        <v>0.35434272641057546</v>
      </c>
      <c r="BX3043">
        <f t="shared" si="766"/>
        <v>0.37363585887217776</v>
      </c>
      <c r="BY3043">
        <f t="shared" si="767"/>
        <v>158.20584822419792</v>
      </c>
    </row>
    <row r="3044" spans="1:77" x14ac:dyDescent="0.2">
      <c r="A3044">
        <v>11</v>
      </c>
      <c r="B3044">
        <v>55055</v>
      </c>
      <c r="C3044" t="s">
        <v>853</v>
      </c>
      <c r="D3044">
        <v>55</v>
      </c>
      <c r="E3044" t="s">
        <v>257</v>
      </c>
      <c r="F3044" t="s">
        <v>258</v>
      </c>
      <c r="G3044" t="s">
        <v>249</v>
      </c>
      <c r="H3044">
        <v>55</v>
      </c>
      <c r="I3044">
        <v>2422</v>
      </c>
      <c r="J3044">
        <v>2785</v>
      </c>
      <c r="K3044">
        <v>970</v>
      </c>
      <c r="L3044">
        <v>1511</v>
      </c>
      <c r="M3044">
        <v>369</v>
      </c>
      <c r="N3044">
        <v>416</v>
      </c>
      <c r="O3044" s="3">
        <v>15444</v>
      </c>
      <c r="P3044" s="3">
        <v>21563.017889999999</v>
      </c>
      <c r="Q3044" s="3">
        <v>37483</v>
      </c>
      <c r="R3044" s="3">
        <v>52334.019650000002</v>
      </c>
      <c r="S3044" s="3">
        <v>7501</v>
      </c>
      <c r="T3044" s="3">
        <v>10472.94724</v>
      </c>
      <c r="U3044" s="3">
        <v>34634</v>
      </c>
      <c r="V3044" s="3">
        <v>48356.226459999998</v>
      </c>
      <c r="W3044" s="3">
        <v>3551.2</v>
      </c>
      <c r="X3044" s="3">
        <v>4958.2096039999997</v>
      </c>
      <c r="Y3044" s="3">
        <v>358</v>
      </c>
      <c r="Z3044" s="3">
        <v>499.84203600000001</v>
      </c>
      <c r="AA3044">
        <v>1881</v>
      </c>
      <c r="AB3044">
        <v>1647</v>
      </c>
      <c r="AC3044">
        <v>579</v>
      </c>
      <c r="AD3044">
        <v>1189</v>
      </c>
      <c r="AE3044">
        <v>247</v>
      </c>
      <c r="AF3044">
        <v>249</v>
      </c>
      <c r="AG3044">
        <v>65</v>
      </c>
      <c r="AH3044">
        <v>22</v>
      </c>
      <c r="AI3044">
        <v>91</v>
      </c>
      <c r="AJ3044">
        <v>43</v>
      </c>
      <c r="AK3044">
        <v>14</v>
      </c>
      <c r="AL3044">
        <v>65</v>
      </c>
      <c r="AM3044">
        <v>88</v>
      </c>
      <c r="AN3044">
        <v>35</v>
      </c>
      <c r="AO3044">
        <v>117</v>
      </c>
      <c r="AP3044">
        <v>382</v>
      </c>
      <c r="AQ3044">
        <v>0</v>
      </c>
      <c r="AR3044" s="4">
        <v>5227</v>
      </c>
      <c r="AS3044" s="4">
        <f t="shared" si="756"/>
        <v>5609</v>
      </c>
      <c r="AT3044">
        <v>1.0309005259999999</v>
      </c>
      <c r="AU3044" s="4">
        <f t="shared" si="752"/>
        <v>1</v>
      </c>
      <c r="AV3044" s="4">
        <f t="shared" si="757"/>
        <v>5782.3210503339997</v>
      </c>
      <c r="AW3044" s="4">
        <v>0</v>
      </c>
      <c r="AX3044" s="4">
        <v>0</v>
      </c>
      <c r="AY3044" s="4">
        <v>80.53</v>
      </c>
      <c r="AZ3044" s="4">
        <f t="shared" si="758"/>
        <v>80.53</v>
      </c>
      <c r="BA3044" s="4">
        <f t="shared" si="759"/>
        <v>83.018419358779994</v>
      </c>
      <c r="BB3044" s="4">
        <v>9.51</v>
      </c>
      <c r="BC3044" s="4">
        <v>12000</v>
      </c>
      <c r="BD3044">
        <v>2.1928001932700001</v>
      </c>
      <c r="BE3044" s="2">
        <v>0.11</v>
      </c>
      <c r="BF3044">
        <v>40</v>
      </c>
      <c r="BG3044">
        <f t="shared" si="753"/>
        <v>0.11171872670841716</v>
      </c>
      <c r="BH3044">
        <v>0.60797500000000004</v>
      </c>
      <c r="BI3044" s="4">
        <v>0.52800000000000002</v>
      </c>
      <c r="BJ3044" s="4">
        <v>0.17599999999999999</v>
      </c>
      <c r="BK3044" s="3">
        <f t="shared" si="760"/>
        <v>385500</v>
      </c>
      <c r="BL3044" s="3">
        <f t="shared" si="761"/>
        <v>72</v>
      </c>
      <c r="BM3044" s="3">
        <v>820.99999999999989</v>
      </c>
      <c r="BN3044" s="3">
        <v>738.9</v>
      </c>
      <c r="BO3044" s="3">
        <f t="shared" si="762"/>
        <v>82.099999999999909</v>
      </c>
      <c r="BP3044" s="3">
        <f t="shared" si="763"/>
        <v>22800</v>
      </c>
      <c r="BQ3044">
        <v>0.72</v>
      </c>
      <c r="BR3044">
        <v>0.59</v>
      </c>
      <c r="BS3044">
        <v>7.85</v>
      </c>
      <c r="BT3044">
        <f t="shared" si="754"/>
        <v>732.90000000000009</v>
      </c>
      <c r="BU3044" s="1">
        <f t="shared" si="755"/>
        <v>0.17845839023569834</v>
      </c>
      <c r="BV3044" s="1">
        <f t="shared" si="764"/>
        <v>0.21460275747774202</v>
      </c>
      <c r="BW3044">
        <f t="shared" si="765"/>
        <v>0.20565046737022702</v>
      </c>
      <c r="BX3044">
        <f t="shared" si="766"/>
        <v>0.22032592499612072</v>
      </c>
      <c r="BY3044">
        <f t="shared" si="767"/>
        <v>156.01659151449869</v>
      </c>
    </row>
    <row r="3045" spans="1:77" x14ac:dyDescent="0.2">
      <c r="A3045">
        <v>3</v>
      </c>
      <c r="B3045">
        <v>55057</v>
      </c>
      <c r="C3045" t="s">
        <v>256</v>
      </c>
      <c r="D3045">
        <v>55</v>
      </c>
      <c r="E3045" t="s">
        <v>257</v>
      </c>
      <c r="F3045" t="s">
        <v>258</v>
      </c>
      <c r="G3045" t="s">
        <v>281</v>
      </c>
      <c r="H3045">
        <v>57</v>
      </c>
      <c r="I3045">
        <v>835</v>
      </c>
      <c r="J3045">
        <v>1186</v>
      </c>
      <c r="K3045">
        <v>432</v>
      </c>
      <c r="L3045">
        <v>1063</v>
      </c>
      <c r="M3045">
        <v>177</v>
      </c>
      <c r="N3045">
        <v>182</v>
      </c>
      <c r="O3045" s="3">
        <v>7905.8</v>
      </c>
      <c r="P3045" s="3">
        <v>11038.13175</v>
      </c>
      <c r="Q3045" s="3">
        <v>18799</v>
      </c>
      <c r="R3045" s="3">
        <v>26247.291720000001</v>
      </c>
      <c r="S3045" s="3">
        <v>4813.3999999999996</v>
      </c>
      <c r="T3045" s="3">
        <v>6720.5018319999999</v>
      </c>
      <c r="U3045" s="3">
        <v>25378</v>
      </c>
      <c r="V3045" s="3">
        <v>35432.936280000002</v>
      </c>
      <c r="W3045" s="3">
        <v>1787</v>
      </c>
      <c r="X3045" s="3">
        <v>2495.0215589999998</v>
      </c>
      <c r="Y3045" s="3">
        <v>174</v>
      </c>
      <c r="Z3045" s="3">
        <v>242.93998400000001</v>
      </c>
      <c r="AA3045">
        <v>867</v>
      </c>
      <c r="AB3045">
        <v>950</v>
      </c>
      <c r="AC3045">
        <v>380</v>
      </c>
      <c r="AD3045">
        <v>989</v>
      </c>
      <c r="AE3045">
        <v>165</v>
      </c>
      <c r="AF3045">
        <v>146</v>
      </c>
      <c r="AG3045">
        <v>65</v>
      </c>
      <c r="AH3045">
        <v>22</v>
      </c>
      <c r="AI3045">
        <v>91</v>
      </c>
      <c r="AJ3045">
        <v>43</v>
      </c>
      <c r="AK3045">
        <v>14</v>
      </c>
      <c r="AL3045">
        <v>65</v>
      </c>
      <c r="AM3045">
        <v>88</v>
      </c>
      <c r="AN3045">
        <v>35</v>
      </c>
      <c r="AO3045">
        <v>117</v>
      </c>
      <c r="AP3045">
        <v>382</v>
      </c>
      <c r="AQ3045">
        <v>0</v>
      </c>
      <c r="AR3045" s="4">
        <v>5227</v>
      </c>
      <c r="AS3045" s="4">
        <f t="shared" si="756"/>
        <v>5609</v>
      </c>
      <c r="AT3045">
        <v>1.023647524</v>
      </c>
      <c r="AU3045" s="4">
        <f t="shared" si="752"/>
        <v>1</v>
      </c>
      <c r="AV3045" s="4">
        <f t="shared" si="757"/>
        <v>5741.6389621160006</v>
      </c>
      <c r="AW3045" s="4">
        <v>0</v>
      </c>
      <c r="AX3045" s="4">
        <v>0</v>
      </c>
      <c r="AY3045" s="4">
        <v>80.53</v>
      </c>
      <c r="AZ3045" s="4">
        <f t="shared" si="758"/>
        <v>80.53</v>
      </c>
      <c r="BA3045" s="4">
        <f t="shared" si="759"/>
        <v>82.434335107720003</v>
      </c>
      <c r="BB3045" s="4">
        <v>9.51</v>
      </c>
      <c r="BC3045" s="4">
        <v>12000</v>
      </c>
      <c r="BD3045">
        <v>2.3955962530199999</v>
      </c>
      <c r="BE3045" s="2">
        <v>0.11</v>
      </c>
      <c r="BF3045">
        <v>40</v>
      </c>
      <c r="BG3045">
        <f t="shared" si="753"/>
        <v>0.11171872670841716</v>
      </c>
      <c r="BH3045">
        <v>0.2838</v>
      </c>
      <c r="BI3045" s="4">
        <v>0.52800000000000002</v>
      </c>
      <c r="BJ3045" s="4">
        <v>0.17599999999999999</v>
      </c>
      <c r="BK3045" s="3">
        <f t="shared" si="760"/>
        <v>385500</v>
      </c>
      <c r="BL3045" s="3">
        <f t="shared" si="761"/>
        <v>72</v>
      </c>
      <c r="BM3045" s="3">
        <v>820.99999999999989</v>
      </c>
      <c r="BN3045" s="3">
        <v>738.9</v>
      </c>
      <c r="BO3045" s="3">
        <f t="shared" si="762"/>
        <v>82.099999999999909</v>
      </c>
      <c r="BP3045" s="3">
        <f t="shared" si="763"/>
        <v>22800</v>
      </c>
      <c r="BQ3045">
        <v>0.72</v>
      </c>
      <c r="BR3045">
        <v>0.59</v>
      </c>
      <c r="BS3045">
        <v>7.85</v>
      </c>
      <c r="BT3045">
        <f t="shared" si="754"/>
        <v>732.90000000000009</v>
      </c>
      <c r="BU3045" s="1">
        <f t="shared" si="755"/>
        <v>0.33518391396515862</v>
      </c>
      <c r="BV3045" s="1">
        <f t="shared" si="764"/>
        <v>0.36539788981260157</v>
      </c>
      <c r="BW3045">
        <f t="shared" si="765"/>
        <v>0.3537887010331216</v>
      </c>
      <c r="BX3045">
        <f t="shared" si="766"/>
        <v>0.3730818334947239</v>
      </c>
      <c r="BY3045">
        <f t="shared" si="767"/>
        <v>158.20584822419792</v>
      </c>
    </row>
    <row r="3046" spans="1:77" x14ac:dyDescent="0.2">
      <c r="A3046">
        <v>11</v>
      </c>
      <c r="B3046">
        <v>55059</v>
      </c>
      <c r="C3046" t="s">
        <v>853</v>
      </c>
      <c r="D3046">
        <v>55</v>
      </c>
      <c r="E3046" t="s">
        <v>257</v>
      </c>
      <c r="F3046" t="s">
        <v>258</v>
      </c>
      <c r="G3046" t="s">
        <v>878</v>
      </c>
      <c r="H3046">
        <v>59</v>
      </c>
      <c r="I3046">
        <v>10669</v>
      </c>
      <c r="J3046">
        <v>5252</v>
      </c>
      <c r="K3046">
        <v>338</v>
      </c>
      <c r="L3046">
        <v>1857</v>
      </c>
      <c r="M3046">
        <v>694</v>
      </c>
      <c r="N3046">
        <v>892</v>
      </c>
      <c r="O3046" s="3">
        <v>51398</v>
      </c>
      <c r="P3046" s="3">
        <v>71762.237330000004</v>
      </c>
      <c r="Q3046" s="3">
        <v>71376</v>
      </c>
      <c r="R3046" s="3">
        <v>99655.656870000006</v>
      </c>
      <c r="S3046" s="3">
        <v>8063.7</v>
      </c>
      <c r="T3046" s="3">
        <v>11258.59281</v>
      </c>
      <c r="U3046" s="3">
        <v>43325</v>
      </c>
      <c r="V3046" s="3">
        <v>60490.659800000001</v>
      </c>
      <c r="W3046" s="3">
        <v>6719.2</v>
      </c>
      <c r="X3046" s="3">
        <v>9381.3927600000006</v>
      </c>
      <c r="Y3046" s="3">
        <v>720</v>
      </c>
      <c r="Z3046" s="3">
        <v>1005.268899</v>
      </c>
      <c r="AA3046">
        <v>4230</v>
      </c>
      <c r="AB3046">
        <v>2182</v>
      </c>
      <c r="AC3046">
        <v>269</v>
      </c>
      <c r="AD3046">
        <v>1253</v>
      </c>
      <c r="AE3046">
        <v>318</v>
      </c>
      <c r="AF3046">
        <v>351</v>
      </c>
      <c r="AG3046">
        <v>65</v>
      </c>
      <c r="AH3046">
        <v>22</v>
      </c>
      <c r="AI3046">
        <v>91</v>
      </c>
      <c r="AJ3046">
        <v>43</v>
      </c>
      <c r="AK3046">
        <v>14</v>
      </c>
      <c r="AL3046">
        <v>65</v>
      </c>
      <c r="AM3046">
        <v>88</v>
      </c>
      <c r="AN3046">
        <v>35</v>
      </c>
      <c r="AO3046">
        <v>117</v>
      </c>
      <c r="AP3046">
        <v>382</v>
      </c>
      <c r="AQ3046">
        <v>0</v>
      </c>
      <c r="AR3046" s="4">
        <v>5227</v>
      </c>
      <c r="AS3046" s="4">
        <f t="shared" si="756"/>
        <v>5609</v>
      </c>
      <c r="AT3046">
        <v>1.035193933</v>
      </c>
      <c r="AU3046" s="4">
        <f t="shared" si="752"/>
        <v>1</v>
      </c>
      <c r="AV3046" s="4">
        <f t="shared" si="757"/>
        <v>5806.4027701969999</v>
      </c>
      <c r="AW3046" s="4">
        <v>0</v>
      </c>
      <c r="AX3046" s="4">
        <v>0</v>
      </c>
      <c r="AY3046" s="4">
        <v>80.53</v>
      </c>
      <c r="AZ3046" s="4">
        <f t="shared" si="758"/>
        <v>80.53</v>
      </c>
      <c r="BA3046" s="4">
        <f t="shared" si="759"/>
        <v>83.364167424489992</v>
      </c>
      <c r="BB3046" s="4">
        <v>9.51</v>
      </c>
      <c r="BC3046" s="4">
        <v>12000</v>
      </c>
      <c r="BD3046">
        <v>2.2125616998100002</v>
      </c>
      <c r="BE3046" s="2">
        <v>0.11</v>
      </c>
      <c r="BF3046">
        <v>40</v>
      </c>
      <c r="BG3046">
        <f t="shared" si="753"/>
        <v>0.11171872670841716</v>
      </c>
      <c r="BH3046">
        <v>0.60797500000000004</v>
      </c>
      <c r="BI3046" s="4">
        <v>0.52800000000000002</v>
      </c>
      <c r="BJ3046" s="4">
        <v>0.17599999999999999</v>
      </c>
      <c r="BK3046" s="3">
        <f t="shared" si="760"/>
        <v>385500</v>
      </c>
      <c r="BL3046" s="3">
        <f t="shared" si="761"/>
        <v>72</v>
      </c>
      <c r="BM3046" s="3">
        <v>820.99999999999989</v>
      </c>
      <c r="BN3046" s="3">
        <v>738.9</v>
      </c>
      <c r="BO3046" s="3">
        <f t="shared" si="762"/>
        <v>82.099999999999909</v>
      </c>
      <c r="BP3046" s="3">
        <f t="shared" si="763"/>
        <v>22800</v>
      </c>
      <c r="BQ3046">
        <v>0.72</v>
      </c>
      <c r="BR3046">
        <v>0.59</v>
      </c>
      <c r="BS3046">
        <v>7.85</v>
      </c>
      <c r="BT3046">
        <f t="shared" si="754"/>
        <v>732.90000000000009</v>
      </c>
      <c r="BU3046" s="1">
        <f t="shared" si="755"/>
        <v>0.17926560086127508</v>
      </c>
      <c r="BV3046" s="1">
        <f t="shared" si="764"/>
        <v>0.23082704531829876</v>
      </c>
      <c r="BW3046">
        <f t="shared" si="765"/>
        <v>0.22187475521078376</v>
      </c>
      <c r="BX3046">
        <f t="shared" si="766"/>
        <v>0.23655021283667746</v>
      </c>
      <c r="BY3046">
        <f t="shared" si="767"/>
        <v>156.01659151449869</v>
      </c>
    </row>
    <row r="3047" spans="1:77" x14ac:dyDescent="0.2">
      <c r="A3047">
        <v>3</v>
      </c>
      <c r="B3047">
        <v>55061</v>
      </c>
      <c r="C3047" t="s">
        <v>256</v>
      </c>
      <c r="D3047">
        <v>55</v>
      </c>
      <c r="E3047" t="s">
        <v>257</v>
      </c>
      <c r="F3047" t="s">
        <v>258</v>
      </c>
      <c r="G3047" t="s">
        <v>292</v>
      </c>
      <c r="H3047">
        <v>61</v>
      </c>
      <c r="I3047">
        <v>915</v>
      </c>
      <c r="J3047">
        <v>1068</v>
      </c>
      <c r="K3047">
        <v>441</v>
      </c>
      <c r="L3047">
        <v>964</v>
      </c>
      <c r="M3047">
        <v>151</v>
      </c>
      <c r="N3047">
        <v>172</v>
      </c>
      <c r="O3047" s="3">
        <v>9314.7999999999993</v>
      </c>
      <c r="P3047" s="3">
        <v>13005.387140000001</v>
      </c>
      <c r="Q3047" s="3">
        <v>17238</v>
      </c>
      <c r="R3047" s="3">
        <v>24067.812890000001</v>
      </c>
      <c r="S3047" s="3">
        <v>3564.8</v>
      </c>
      <c r="T3047" s="3">
        <v>4977.1980160000003</v>
      </c>
      <c r="U3047" s="3">
        <v>23004</v>
      </c>
      <c r="V3047" s="3">
        <v>32118.341329999999</v>
      </c>
      <c r="W3047" s="3">
        <v>1648.1</v>
      </c>
      <c r="X3047" s="3">
        <v>2301.0884339999998</v>
      </c>
      <c r="Y3047" s="3">
        <v>160</v>
      </c>
      <c r="Z3047" s="3">
        <v>223.39308869999999</v>
      </c>
      <c r="AA3047">
        <v>873</v>
      </c>
      <c r="AB3047">
        <v>839</v>
      </c>
      <c r="AC3047">
        <v>328</v>
      </c>
      <c r="AD3047">
        <v>902</v>
      </c>
      <c r="AE3047">
        <v>143</v>
      </c>
      <c r="AF3047">
        <v>130</v>
      </c>
      <c r="AG3047">
        <v>65</v>
      </c>
      <c r="AH3047">
        <v>22</v>
      </c>
      <c r="AI3047">
        <v>91</v>
      </c>
      <c r="AJ3047">
        <v>43</v>
      </c>
      <c r="AK3047">
        <v>14</v>
      </c>
      <c r="AL3047">
        <v>65</v>
      </c>
      <c r="AM3047">
        <v>88</v>
      </c>
      <c r="AN3047">
        <v>35</v>
      </c>
      <c r="AO3047">
        <v>117</v>
      </c>
      <c r="AP3047">
        <v>382</v>
      </c>
      <c r="AQ3047">
        <v>0</v>
      </c>
      <c r="AR3047" s="4">
        <v>5227</v>
      </c>
      <c r="AS3047" s="4">
        <f t="shared" si="756"/>
        <v>5609</v>
      </c>
      <c r="AT3047">
        <v>1.031300334</v>
      </c>
      <c r="AU3047" s="4">
        <f t="shared" si="752"/>
        <v>1</v>
      </c>
      <c r="AV3047" s="4">
        <f t="shared" si="757"/>
        <v>5784.5635734059997</v>
      </c>
      <c r="AW3047" s="4">
        <v>0</v>
      </c>
      <c r="AX3047" s="4">
        <v>0</v>
      </c>
      <c r="AY3047" s="4">
        <v>80.53</v>
      </c>
      <c r="AZ3047" s="4">
        <f t="shared" si="758"/>
        <v>80.53</v>
      </c>
      <c r="BA3047" s="4">
        <f t="shared" si="759"/>
        <v>83.050615897019995</v>
      </c>
      <c r="BB3047" s="4">
        <v>9.51</v>
      </c>
      <c r="BC3047" s="4">
        <v>12000</v>
      </c>
      <c r="BD3047">
        <v>2.5577518007000002</v>
      </c>
      <c r="BE3047" s="2">
        <v>0.11</v>
      </c>
      <c r="BF3047">
        <v>40</v>
      </c>
      <c r="BG3047">
        <f t="shared" si="753"/>
        <v>0.11171872670841716</v>
      </c>
      <c r="BH3047">
        <v>0.2838</v>
      </c>
      <c r="BI3047" s="4">
        <v>0.52800000000000002</v>
      </c>
      <c r="BJ3047" s="4">
        <v>0.17599999999999999</v>
      </c>
      <c r="BK3047" s="3">
        <f t="shared" si="760"/>
        <v>385500</v>
      </c>
      <c r="BL3047" s="3">
        <f t="shared" si="761"/>
        <v>72</v>
      </c>
      <c r="BM3047" s="3">
        <v>820.99999999999989</v>
      </c>
      <c r="BN3047" s="3">
        <v>738.9</v>
      </c>
      <c r="BO3047" s="3">
        <f t="shared" si="762"/>
        <v>82.099999999999909</v>
      </c>
      <c r="BP3047" s="3">
        <f t="shared" si="763"/>
        <v>22800</v>
      </c>
      <c r="BQ3047">
        <v>0.72</v>
      </c>
      <c r="BR3047">
        <v>0.59</v>
      </c>
      <c r="BS3047">
        <v>7.85</v>
      </c>
      <c r="BT3047">
        <f t="shared" si="754"/>
        <v>732.90000000000009</v>
      </c>
      <c r="BU3047" s="1">
        <f t="shared" si="755"/>
        <v>0.33930659958277171</v>
      </c>
      <c r="BV3047" s="1">
        <f t="shared" si="764"/>
        <v>0.36811867573003265</v>
      </c>
      <c r="BW3047">
        <f t="shared" si="765"/>
        <v>0.35650948695055268</v>
      </c>
      <c r="BX3047">
        <f t="shared" si="766"/>
        <v>0.37580261941215498</v>
      </c>
      <c r="BY3047">
        <f t="shared" si="767"/>
        <v>158.20584822419792</v>
      </c>
    </row>
    <row r="3048" spans="1:77" x14ac:dyDescent="0.2">
      <c r="A3048">
        <v>4</v>
      </c>
      <c r="B3048">
        <v>55063</v>
      </c>
      <c r="C3048" t="s">
        <v>306</v>
      </c>
      <c r="D3048">
        <v>55</v>
      </c>
      <c r="E3048" t="s">
        <v>257</v>
      </c>
      <c r="F3048" t="s">
        <v>258</v>
      </c>
      <c r="G3048" t="s">
        <v>345</v>
      </c>
      <c r="H3048">
        <v>63</v>
      </c>
      <c r="I3048">
        <v>726</v>
      </c>
      <c r="J3048">
        <v>1299</v>
      </c>
      <c r="K3048">
        <v>517</v>
      </c>
      <c r="L3048">
        <v>1052</v>
      </c>
      <c r="M3048">
        <v>198</v>
      </c>
      <c r="N3048">
        <v>217</v>
      </c>
      <c r="O3048" s="3">
        <v>6796.6</v>
      </c>
      <c r="P3048" s="3">
        <v>9489.4591660000006</v>
      </c>
      <c r="Q3048" s="3">
        <v>22229</v>
      </c>
      <c r="R3048" s="3">
        <v>31036.281050000001</v>
      </c>
      <c r="S3048" s="3">
        <v>5155.3999999999996</v>
      </c>
      <c r="T3048" s="3">
        <v>7198.004559</v>
      </c>
      <c r="U3048" s="3">
        <v>25642</v>
      </c>
      <c r="V3048" s="3">
        <v>35801.534879999999</v>
      </c>
      <c r="W3048" s="3">
        <v>2133.9</v>
      </c>
      <c r="X3048" s="3">
        <v>2979.3656999999998</v>
      </c>
      <c r="Y3048" s="3">
        <v>199</v>
      </c>
      <c r="Z3048" s="3">
        <v>277.8451541</v>
      </c>
      <c r="AA3048">
        <v>764</v>
      </c>
      <c r="AB3048">
        <v>928</v>
      </c>
      <c r="AC3048">
        <v>402</v>
      </c>
      <c r="AD3048">
        <v>964</v>
      </c>
      <c r="AE3048">
        <v>166</v>
      </c>
      <c r="AF3048">
        <v>148</v>
      </c>
      <c r="AG3048">
        <v>65</v>
      </c>
      <c r="AH3048">
        <v>22</v>
      </c>
      <c r="AI3048">
        <v>91</v>
      </c>
      <c r="AJ3048">
        <v>43</v>
      </c>
      <c r="AK3048">
        <v>14</v>
      </c>
      <c r="AL3048">
        <v>65</v>
      </c>
      <c r="AM3048">
        <v>88</v>
      </c>
      <c r="AN3048">
        <v>35</v>
      </c>
      <c r="AO3048">
        <v>117</v>
      </c>
      <c r="AP3048">
        <v>382</v>
      </c>
      <c r="AQ3048">
        <v>0</v>
      </c>
      <c r="AR3048" s="4">
        <v>5227</v>
      </c>
      <c r="AS3048" s="4">
        <f t="shared" si="756"/>
        <v>5609</v>
      </c>
      <c r="AT3048">
        <v>1.0173570270000001</v>
      </c>
      <c r="AU3048" s="4">
        <f t="shared" si="752"/>
        <v>1</v>
      </c>
      <c r="AV3048" s="4">
        <f t="shared" si="757"/>
        <v>5706.3555644430007</v>
      </c>
      <c r="AW3048" s="4">
        <v>0</v>
      </c>
      <c r="AX3048" s="4">
        <v>0</v>
      </c>
      <c r="AY3048" s="4">
        <v>80.53</v>
      </c>
      <c r="AZ3048" s="4">
        <f t="shared" si="758"/>
        <v>80.53</v>
      </c>
      <c r="BA3048" s="4">
        <f t="shared" si="759"/>
        <v>81.927761384310003</v>
      </c>
      <c r="BB3048" s="4">
        <v>9.51</v>
      </c>
      <c r="BC3048" s="4">
        <v>12000</v>
      </c>
      <c r="BD3048">
        <v>2.4614406604200001</v>
      </c>
      <c r="BE3048" s="2">
        <v>0.11</v>
      </c>
      <c r="BF3048">
        <v>40</v>
      </c>
      <c r="BG3048">
        <f t="shared" si="753"/>
        <v>0.11171872670841716</v>
      </c>
      <c r="BH3048">
        <v>0.648725</v>
      </c>
      <c r="BI3048" s="4">
        <v>0.52800000000000002</v>
      </c>
      <c r="BJ3048" s="4">
        <v>0.17599999999999999</v>
      </c>
      <c r="BK3048" s="3">
        <f t="shared" si="760"/>
        <v>385500</v>
      </c>
      <c r="BL3048" s="3">
        <f t="shared" si="761"/>
        <v>72</v>
      </c>
      <c r="BM3048" s="3">
        <v>820.99999999999989</v>
      </c>
      <c r="BN3048" s="3">
        <v>738.9</v>
      </c>
      <c r="BO3048" s="3">
        <f t="shared" si="762"/>
        <v>82.099999999999909</v>
      </c>
      <c r="BP3048" s="3">
        <f t="shared" si="763"/>
        <v>22800</v>
      </c>
      <c r="BQ3048">
        <v>0.72</v>
      </c>
      <c r="BR3048">
        <v>0.59</v>
      </c>
      <c r="BS3048">
        <v>7.85</v>
      </c>
      <c r="BT3048">
        <f t="shared" si="754"/>
        <v>732.90000000000009</v>
      </c>
      <c r="BU3048" s="1">
        <f t="shared" si="755"/>
        <v>0.17139846498495753</v>
      </c>
      <c r="BV3048" s="1">
        <f t="shared" si="764"/>
        <v>0.19899150792474232</v>
      </c>
      <c r="BW3048">
        <f t="shared" si="765"/>
        <v>0.19018532610175662</v>
      </c>
      <c r="BX3048">
        <f t="shared" si="766"/>
        <v>0.20460684835710782</v>
      </c>
      <c r="BY3048">
        <f t="shared" si="767"/>
        <v>155.89619981660539</v>
      </c>
    </row>
    <row r="3049" spans="1:77" x14ac:dyDescent="0.2">
      <c r="A3049">
        <v>3</v>
      </c>
      <c r="B3049">
        <v>55065</v>
      </c>
      <c r="C3049" t="s">
        <v>256</v>
      </c>
      <c r="D3049">
        <v>55</v>
      </c>
      <c r="E3049" t="s">
        <v>257</v>
      </c>
      <c r="F3049" t="s">
        <v>258</v>
      </c>
      <c r="G3049" t="s">
        <v>237</v>
      </c>
      <c r="H3049">
        <v>65</v>
      </c>
      <c r="I3049">
        <v>1224</v>
      </c>
      <c r="J3049">
        <v>1524</v>
      </c>
      <c r="K3049">
        <v>571</v>
      </c>
      <c r="L3049">
        <v>1144</v>
      </c>
      <c r="M3049">
        <v>258</v>
      </c>
      <c r="N3049">
        <v>231</v>
      </c>
      <c r="O3049" s="3">
        <v>9450.7000000000007</v>
      </c>
      <c r="P3049" s="3">
        <v>13195.131649999999</v>
      </c>
      <c r="Q3049" s="3">
        <v>22676</v>
      </c>
      <c r="R3049" s="3">
        <v>31660.3855</v>
      </c>
      <c r="S3049" s="3">
        <v>5669.1</v>
      </c>
      <c r="T3049" s="3">
        <v>7915.235995</v>
      </c>
      <c r="U3049" s="3">
        <v>27294</v>
      </c>
      <c r="V3049" s="3">
        <v>38108.068520000001</v>
      </c>
      <c r="W3049" s="3">
        <v>2158.9</v>
      </c>
      <c r="X3049" s="3">
        <v>3014.2708699999998</v>
      </c>
      <c r="Y3049" s="3">
        <v>215</v>
      </c>
      <c r="Z3049" s="3">
        <v>300.18446290000003</v>
      </c>
      <c r="AA3049">
        <v>1242</v>
      </c>
      <c r="AB3049">
        <v>1153</v>
      </c>
      <c r="AC3049">
        <v>449</v>
      </c>
      <c r="AD3049">
        <v>1028</v>
      </c>
      <c r="AE3049">
        <v>203</v>
      </c>
      <c r="AF3049">
        <v>176</v>
      </c>
      <c r="AG3049">
        <v>65</v>
      </c>
      <c r="AH3049">
        <v>22</v>
      </c>
      <c r="AI3049">
        <v>91</v>
      </c>
      <c r="AJ3049">
        <v>43</v>
      </c>
      <c r="AK3049">
        <v>14</v>
      </c>
      <c r="AL3049">
        <v>65</v>
      </c>
      <c r="AM3049">
        <v>88</v>
      </c>
      <c r="AN3049">
        <v>35</v>
      </c>
      <c r="AO3049">
        <v>117</v>
      </c>
      <c r="AP3049">
        <v>382</v>
      </c>
      <c r="AQ3049">
        <v>0</v>
      </c>
      <c r="AR3049" s="4">
        <v>5227</v>
      </c>
      <c r="AS3049" s="4">
        <f t="shared" si="756"/>
        <v>5609</v>
      </c>
      <c r="AT3049">
        <v>1.0197138189999999</v>
      </c>
      <c r="AU3049" s="4">
        <f t="shared" si="752"/>
        <v>1</v>
      </c>
      <c r="AV3049" s="4">
        <f t="shared" si="757"/>
        <v>5719.5748107709996</v>
      </c>
      <c r="AW3049" s="4">
        <v>0</v>
      </c>
      <c r="AX3049" s="4">
        <v>0</v>
      </c>
      <c r="AY3049" s="4">
        <v>80.53</v>
      </c>
      <c r="AZ3049" s="4">
        <f t="shared" si="758"/>
        <v>80.53</v>
      </c>
      <c r="BA3049" s="4">
        <f t="shared" si="759"/>
        <v>82.117553844069988</v>
      </c>
      <c r="BB3049" s="4">
        <v>9.51</v>
      </c>
      <c r="BC3049" s="4">
        <v>12000</v>
      </c>
      <c r="BD3049">
        <v>2.0296664552200001</v>
      </c>
      <c r="BE3049" s="2">
        <v>0.11</v>
      </c>
      <c r="BF3049">
        <v>40</v>
      </c>
      <c r="BG3049">
        <f t="shared" si="753"/>
        <v>0.11171872670841716</v>
      </c>
      <c r="BH3049">
        <v>0.2838</v>
      </c>
      <c r="BI3049" s="4">
        <v>0.52800000000000002</v>
      </c>
      <c r="BJ3049" s="4">
        <v>0.17599999999999999</v>
      </c>
      <c r="BK3049" s="3">
        <f t="shared" si="760"/>
        <v>385500</v>
      </c>
      <c r="BL3049" s="3">
        <f t="shared" si="761"/>
        <v>72</v>
      </c>
      <c r="BM3049" s="3">
        <v>820.99999999999989</v>
      </c>
      <c r="BN3049" s="3">
        <v>738.9</v>
      </c>
      <c r="BO3049" s="3">
        <f t="shared" si="762"/>
        <v>82.099999999999909</v>
      </c>
      <c r="BP3049" s="3">
        <f t="shared" si="763"/>
        <v>22800</v>
      </c>
      <c r="BQ3049">
        <v>0.72</v>
      </c>
      <c r="BR3049">
        <v>0.59</v>
      </c>
      <c r="BS3049">
        <v>7.85</v>
      </c>
      <c r="BT3049">
        <f t="shared" si="754"/>
        <v>732.90000000000009</v>
      </c>
      <c r="BU3049" s="1">
        <f t="shared" si="755"/>
        <v>0.32967382570293646</v>
      </c>
      <c r="BV3049" s="1">
        <f t="shared" si="764"/>
        <v>0.36205609368403541</v>
      </c>
      <c r="BW3049">
        <f t="shared" si="765"/>
        <v>0.35044690490455543</v>
      </c>
      <c r="BX3049">
        <f t="shared" si="766"/>
        <v>0.36974003736615774</v>
      </c>
      <c r="BY3049">
        <f t="shared" si="767"/>
        <v>158.20584822419792</v>
      </c>
    </row>
    <row r="3050" spans="1:77" x14ac:dyDescent="0.2">
      <c r="A3050">
        <v>3</v>
      </c>
      <c r="B3050">
        <v>55067</v>
      </c>
      <c r="C3050" t="s">
        <v>256</v>
      </c>
      <c r="D3050">
        <v>55</v>
      </c>
      <c r="E3050" t="s">
        <v>257</v>
      </c>
      <c r="F3050" t="s">
        <v>258</v>
      </c>
      <c r="G3050" t="s">
        <v>273</v>
      </c>
      <c r="H3050">
        <v>67</v>
      </c>
      <c r="I3050">
        <v>622</v>
      </c>
      <c r="J3050">
        <v>849</v>
      </c>
      <c r="K3050">
        <v>277</v>
      </c>
      <c r="L3050">
        <v>881</v>
      </c>
      <c r="M3050">
        <v>115</v>
      </c>
      <c r="N3050">
        <v>134</v>
      </c>
      <c r="O3050" s="3">
        <v>6879.5</v>
      </c>
      <c r="P3050" s="3">
        <v>9605.2047110000003</v>
      </c>
      <c r="Q3050" s="3">
        <v>13624</v>
      </c>
      <c r="R3050" s="3">
        <v>19021.9215</v>
      </c>
      <c r="S3050" s="3">
        <v>3620.9</v>
      </c>
      <c r="T3050" s="3">
        <v>5055.5252179999998</v>
      </c>
      <c r="U3050" s="3">
        <v>21168</v>
      </c>
      <c r="V3050" s="3">
        <v>29554.905630000001</v>
      </c>
      <c r="W3050" s="3">
        <v>1294</v>
      </c>
      <c r="X3050" s="3">
        <v>1806.691605</v>
      </c>
      <c r="Y3050" s="3">
        <v>129</v>
      </c>
      <c r="Z3050" s="3">
        <v>180.11067779999999</v>
      </c>
      <c r="AA3050">
        <v>636</v>
      </c>
      <c r="AB3050">
        <v>714</v>
      </c>
      <c r="AC3050">
        <v>262</v>
      </c>
      <c r="AD3050">
        <v>843</v>
      </c>
      <c r="AE3050">
        <v>127</v>
      </c>
      <c r="AF3050">
        <v>112</v>
      </c>
      <c r="AG3050">
        <v>65</v>
      </c>
      <c r="AH3050">
        <v>22</v>
      </c>
      <c r="AI3050">
        <v>91</v>
      </c>
      <c r="AJ3050">
        <v>43</v>
      </c>
      <c r="AK3050">
        <v>14</v>
      </c>
      <c r="AL3050">
        <v>65</v>
      </c>
      <c r="AM3050">
        <v>88</v>
      </c>
      <c r="AN3050">
        <v>35</v>
      </c>
      <c r="AO3050">
        <v>117</v>
      </c>
      <c r="AP3050">
        <v>382</v>
      </c>
      <c r="AQ3050">
        <v>0</v>
      </c>
      <c r="AR3050" s="4">
        <v>5227</v>
      </c>
      <c r="AS3050" s="4">
        <f t="shared" si="756"/>
        <v>5609</v>
      </c>
      <c r="AT3050">
        <v>1.030407445</v>
      </c>
      <c r="AU3050" s="4">
        <f t="shared" si="752"/>
        <v>1</v>
      </c>
      <c r="AV3050" s="4">
        <f t="shared" si="757"/>
        <v>5779.5553590050004</v>
      </c>
      <c r="AW3050" s="4">
        <v>0</v>
      </c>
      <c r="AX3050" s="4">
        <v>0</v>
      </c>
      <c r="AY3050" s="4">
        <v>80.53</v>
      </c>
      <c r="AZ3050" s="4">
        <f t="shared" si="758"/>
        <v>80.53</v>
      </c>
      <c r="BA3050" s="4">
        <f t="shared" si="759"/>
        <v>82.978711545850004</v>
      </c>
      <c r="BB3050" s="4">
        <v>9.51</v>
      </c>
      <c r="BC3050" s="4">
        <v>12000</v>
      </c>
      <c r="BD3050">
        <v>2.5040359509900001</v>
      </c>
      <c r="BE3050" s="2">
        <v>0.11</v>
      </c>
      <c r="BF3050">
        <v>40</v>
      </c>
      <c r="BG3050">
        <f t="shared" si="753"/>
        <v>0.11171872670841716</v>
      </c>
      <c r="BH3050">
        <v>0.2838</v>
      </c>
      <c r="BI3050" s="4">
        <v>0.52800000000000002</v>
      </c>
      <c r="BJ3050" s="4">
        <v>0.17599999999999999</v>
      </c>
      <c r="BK3050" s="3">
        <f t="shared" si="760"/>
        <v>385500</v>
      </c>
      <c r="BL3050" s="3">
        <f t="shared" si="761"/>
        <v>72</v>
      </c>
      <c r="BM3050" s="3">
        <v>820.99999999999989</v>
      </c>
      <c r="BN3050" s="3">
        <v>738.9</v>
      </c>
      <c r="BO3050" s="3">
        <f t="shared" si="762"/>
        <v>82.099999999999909</v>
      </c>
      <c r="BP3050" s="3">
        <f t="shared" si="763"/>
        <v>22800</v>
      </c>
      <c r="BQ3050">
        <v>0.72</v>
      </c>
      <c r="BR3050">
        <v>0.59</v>
      </c>
      <c r="BS3050">
        <v>7.85</v>
      </c>
      <c r="BT3050">
        <f t="shared" si="754"/>
        <v>732.90000000000009</v>
      </c>
      <c r="BU3050" s="1">
        <f t="shared" si="755"/>
        <v>0.33840802976560586</v>
      </c>
      <c r="BV3050" s="1">
        <f t="shared" si="764"/>
        <v>0.36551108232462082</v>
      </c>
      <c r="BW3050">
        <f t="shared" si="765"/>
        <v>0.35390189354514084</v>
      </c>
      <c r="BX3050">
        <f t="shared" si="766"/>
        <v>0.37319502600674315</v>
      </c>
      <c r="BY3050">
        <f t="shared" si="767"/>
        <v>158.20584822419792</v>
      </c>
    </row>
    <row r="3051" spans="1:77" x14ac:dyDescent="0.2">
      <c r="A3051">
        <v>3</v>
      </c>
      <c r="B3051">
        <v>55069</v>
      </c>
      <c r="C3051" t="s">
        <v>256</v>
      </c>
      <c r="D3051">
        <v>55</v>
      </c>
      <c r="E3051" t="s">
        <v>257</v>
      </c>
      <c r="F3051" t="s">
        <v>258</v>
      </c>
      <c r="G3051" t="s">
        <v>283</v>
      </c>
      <c r="H3051">
        <v>69</v>
      </c>
      <c r="I3051">
        <v>520</v>
      </c>
      <c r="J3051">
        <v>930</v>
      </c>
      <c r="K3051">
        <v>320</v>
      </c>
      <c r="L3051">
        <v>896</v>
      </c>
      <c r="M3051">
        <v>123</v>
      </c>
      <c r="N3051">
        <v>149</v>
      </c>
      <c r="O3051" s="3">
        <v>6123.7</v>
      </c>
      <c r="P3051" s="3">
        <v>8549.9516079999994</v>
      </c>
      <c r="Q3051" s="3">
        <v>15353</v>
      </c>
      <c r="R3051" s="3">
        <v>21435.963070000002</v>
      </c>
      <c r="S3051" s="3">
        <v>4034.9</v>
      </c>
      <c r="T3051" s="3">
        <v>5633.5548349999999</v>
      </c>
      <c r="U3051" s="3">
        <v>21636</v>
      </c>
      <c r="V3051" s="3">
        <v>30208.330419999998</v>
      </c>
      <c r="W3051" s="3">
        <v>1456</v>
      </c>
      <c r="X3051" s="3">
        <v>2032.877107</v>
      </c>
      <c r="Y3051" s="3">
        <v>139</v>
      </c>
      <c r="Z3051" s="3">
        <v>194.07274580000001</v>
      </c>
      <c r="AA3051">
        <v>544</v>
      </c>
      <c r="AB3051">
        <v>702</v>
      </c>
      <c r="AC3051">
        <v>277</v>
      </c>
      <c r="AD3051">
        <v>831</v>
      </c>
      <c r="AE3051">
        <v>126</v>
      </c>
      <c r="AF3051">
        <v>112</v>
      </c>
      <c r="AG3051">
        <v>65</v>
      </c>
      <c r="AH3051">
        <v>22</v>
      </c>
      <c r="AI3051">
        <v>91</v>
      </c>
      <c r="AJ3051">
        <v>43</v>
      </c>
      <c r="AK3051">
        <v>14</v>
      </c>
      <c r="AL3051">
        <v>65</v>
      </c>
      <c r="AM3051">
        <v>88</v>
      </c>
      <c r="AN3051">
        <v>35</v>
      </c>
      <c r="AO3051">
        <v>117</v>
      </c>
      <c r="AP3051">
        <v>382</v>
      </c>
      <c r="AQ3051">
        <v>0</v>
      </c>
      <c r="AR3051" s="4">
        <v>5227</v>
      </c>
      <c r="AS3051" s="4">
        <f t="shared" si="756"/>
        <v>5609</v>
      </c>
      <c r="AT3051">
        <v>1.027153381</v>
      </c>
      <c r="AU3051" s="4">
        <f t="shared" si="752"/>
        <v>1</v>
      </c>
      <c r="AV3051" s="4">
        <f t="shared" si="757"/>
        <v>5761.3033140289999</v>
      </c>
      <c r="AW3051" s="4">
        <v>0</v>
      </c>
      <c r="AX3051" s="4">
        <v>0</v>
      </c>
      <c r="AY3051" s="4">
        <v>80.53</v>
      </c>
      <c r="AZ3051" s="4">
        <f t="shared" si="758"/>
        <v>80.53</v>
      </c>
      <c r="BA3051" s="4">
        <f t="shared" si="759"/>
        <v>82.716661771930006</v>
      </c>
      <c r="BB3051" s="4">
        <v>9.51</v>
      </c>
      <c r="BC3051" s="4">
        <v>12000</v>
      </c>
      <c r="BD3051">
        <v>2.4635389118800002</v>
      </c>
      <c r="BE3051" s="2">
        <v>0.11</v>
      </c>
      <c r="BF3051">
        <v>40</v>
      </c>
      <c r="BG3051">
        <f t="shared" si="753"/>
        <v>0.11171872670841716</v>
      </c>
      <c r="BH3051">
        <v>0.2838</v>
      </c>
      <c r="BI3051" s="4">
        <v>0.52800000000000002</v>
      </c>
      <c r="BJ3051" s="4">
        <v>0.17599999999999999</v>
      </c>
      <c r="BK3051" s="3">
        <f t="shared" si="760"/>
        <v>385500</v>
      </c>
      <c r="BL3051" s="3">
        <f t="shared" si="761"/>
        <v>72</v>
      </c>
      <c r="BM3051" s="3">
        <v>820.99999999999989</v>
      </c>
      <c r="BN3051" s="3">
        <v>738.9</v>
      </c>
      <c r="BO3051" s="3">
        <f t="shared" si="762"/>
        <v>82.099999999999909</v>
      </c>
      <c r="BP3051" s="3">
        <f t="shared" si="763"/>
        <v>22800</v>
      </c>
      <c r="BQ3051">
        <v>0.72</v>
      </c>
      <c r="BR3051">
        <v>0.59</v>
      </c>
      <c r="BS3051">
        <v>7.85</v>
      </c>
      <c r="BT3051">
        <f t="shared" si="754"/>
        <v>732.90000000000009</v>
      </c>
      <c r="BU3051" s="1">
        <f t="shared" si="755"/>
        <v>0.33699645646889775</v>
      </c>
      <c r="BV3051" s="1">
        <f t="shared" si="764"/>
        <v>0.36502677883595075</v>
      </c>
      <c r="BW3051">
        <f t="shared" si="765"/>
        <v>0.35341759005647078</v>
      </c>
      <c r="BX3051">
        <f t="shared" si="766"/>
        <v>0.37271072251807308</v>
      </c>
      <c r="BY3051">
        <f t="shared" si="767"/>
        <v>158.20584822419792</v>
      </c>
    </row>
    <row r="3052" spans="1:77" x14ac:dyDescent="0.2">
      <c r="A3052">
        <v>3</v>
      </c>
      <c r="B3052">
        <v>55071</v>
      </c>
      <c r="C3052" t="s">
        <v>256</v>
      </c>
      <c r="D3052">
        <v>55</v>
      </c>
      <c r="E3052" t="s">
        <v>257</v>
      </c>
      <c r="F3052" t="s">
        <v>258</v>
      </c>
      <c r="G3052" t="s">
        <v>296</v>
      </c>
      <c r="H3052">
        <v>71</v>
      </c>
      <c r="I3052">
        <v>1078</v>
      </c>
      <c r="J3052">
        <v>1473</v>
      </c>
      <c r="K3052">
        <v>488</v>
      </c>
      <c r="L3052">
        <v>1127</v>
      </c>
      <c r="M3052">
        <v>218</v>
      </c>
      <c r="N3052">
        <v>249</v>
      </c>
      <c r="O3052" s="3">
        <v>10283</v>
      </c>
      <c r="P3052" s="3">
        <v>14357.19457</v>
      </c>
      <c r="Q3052" s="3">
        <v>24354</v>
      </c>
      <c r="R3052" s="3">
        <v>34003.220509999999</v>
      </c>
      <c r="S3052" s="3">
        <v>4771.7</v>
      </c>
      <c r="T3052" s="3">
        <v>6662.2800079999997</v>
      </c>
      <c r="U3052" s="3">
        <v>26763</v>
      </c>
      <c r="V3052" s="3">
        <v>37366.682699999998</v>
      </c>
      <c r="W3052" s="3">
        <v>2325.4</v>
      </c>
      <c r="X3052" s="3">
        <v>3246.7393029999998</v>
      </c>
      <c r="Y3052" s="3">
        <v>220</v>
      </c>
      <c r="Z3052" s="3">
        <v>307.16549700000002</v>
      </c>
      <c r="AA3052">
        <v>985</v>
      </c>
      <c r="AB3052">
        <v>994</v>
      </c>
      <c r="AC3052">
        <v>351</v>
      </c>
      <c r="AD3052">
        <v>976</v>
      </c>
      <c r="AE3052">
        <v>169</v>
      </c>
      <c r="AF3052">
        <v>157</v>
      </c>
      <c r="AG3052">
        <v>65</v>
      </c>
      <c r="AH3052">
        <v>22</v>
      </c>
      <c r="AI3052">
        <v>91</v>
      </c>
      <c r="AJ3052">
        <v>43</v>
      </c>
      <c r="AK3052">
        <v>14</v>
      </c>
      <c r="AL3052">
        <v>65</v>
      </c>
      <c r="AM3052">
        <v>88</v>
      </c>
      <c r="AN3052">
        <v>35</v>
      </c>
      <c r="AO3052">
        <v>117</v>
      </c>
      <c r="AP3052">
        <v>382</v>
      </c>
      <c r="AQ3052">
        <v>0</v>
      </c>
      <c r="AR3052" s="4">
        <v>5227</v>
      </c>
      <c r="AS3052" s="4">
        <f t="shared" si="756"/>
        <v>5609</v>
      </c>
      <c r="AT3052">
        <v>1.031724734</v>
      </c>
      <c r="AU3052" s="4">
        <f t="shared" si="752"/>
        <v>1</v>
      </c>
      <c r="AV3052" s="4">
        <f t="shared" si="757"/>
        <v>5786.9440330059997</v>
      </c>
      <c r="AW3052" s="4">
        <v>0</v>
      </c>
      <c r="AX3052" s="4">
        <v>0</v>
      </c>
      <c r="AY3052" s="4">
        <v>80.53</v>
      </c>
      <c r="AZ3052" s="4">
        <f t="shared" si="758"/>
        <v>80.53</v>
      </c>
      <c r="BA3052" s="4">
        <f t="shared" si="759"/>
        <v>83.084792829020003</v>
      </c>
      <c r="BB3052" s="4">
        <v>9.51</v>
      </c>
      <c r="BC3052" s="4">
        <v>12000</v>
      </c>
      <c r="BD3052">
        <v>2.4932961356500001</v>
      </c>
      <c r="BE3052" s="2">
        <v>0.11</v>
      </c>
      <c r="BF3052">
        <v>40</v>
      </c>
      <c r="BG3052">
        <f t="shared" si="753"/>
        <v>0.11171872670841716</v>
      </c>
      <c r="BH3052">
        <v>0.2838</v>
      </c>
      <c r="BI3052" s="4">
        <v>0.52800000000000002</v>
      </c>
      <c r="BJ3052" s="4">
        <v>0.17599999999999999</v>
      </c>
      <c r="BK3052" s="3">
        <f t="shared" si="760"/>
        <v>385500</v>
      </c>
      <c r="BL3052" s="3">
        <f t="shared" si="761"/>
        <v>72</v>
      </c>
      <c r="BM3052" s="3">
        <v>820.99999999999989</v>
      </c>
      <c r="BN3052" s="3">
        <v>738.9</v>
      </c>
      <c r="BO3052" s="3">
        <f t="shared" si="762"/>
        <v>82.099999999999909</v>
      </c>
      <c r="BP3052" s="3">
        <f t="shared" si="763"/>
        <v>22800</v>
      </c>
      <c r="BQ3052">
        <v>0.72</v>
      </c>
      <c r="BR3052">
        <v>0.59</v>
      </c>
      <c r="BS3052">
        <v>7.85</v>
      </c>
      <c r="BT3052">
        <f t="shared" si="754"/>
        <v>732.90000000000009</v>
      </c>
      <c r="BU3052" s="1">
        <f t="shared" si="755"/>
        <v>0.33865385092002892</v>
      </c>
      <c r="BV3052" s="1">
        <f t="shared" si="764"/>
        <v>0.3713337460686259</v>
      </c>
      <c r="BW3052">
        <f t="shared" si="765"/>
        <v>0.35972455728914593</v>
      </c>
      <c r="BX3052">
        <f t="shared" si="766"/>
        <v>0.37901768975074823</v>
      </c>
      <c r="BY3052">
        <f t="shared" si="767"/>
        <v>158.20584822419792</v>
      </c>
    </row>
    <row r="3053" spans="1:77" x14ac:dyDescent="0.2">
      <c r="A3053">
        <v>3</v>
      </c>
      <c r="B3053">
        <v>55073</v>
      </c>
      <c r="C3053" t="s">
        <v>256</v>
      </c>
      <c r="D3053">
        <v>55</v>
      </c>
      <c r="E3053" t="s">
        <v>257</v>
      </c>
      <c r="F3053" t="s">
        <v>258</v>
      </c>
      <c r="G3053" t="s">
        <v>305</v>
      </c>
      <c r="H3053">
        <v>73</v>
      </c>
      <c r="I3053">
        <v>552</v>
      </c>
      <c r="J3053">
        <v>1301</v>
      </c>
      <c r="K3053">
        <v>482</v>
      </c>
      <c r="L3053">
        <v>1113</v>
      </c>
      <c r="M3053">
        <v>174</v>
      </c>
      <c r="N3053">
        <v>208</v>
      </c>
      <c r="O3053" s="3">
        <v>5987.8</v>
      </c>
      <c r="P3053" s="3">
        <v>8360.2071030000006</v>
      </c>
      <c r="Q3053" s="3">
        <v>20926</v>
      </c>
      <c r="R3053" s="3">
        <v>29217.023590000001</v>
      </c>
      <c r="S3053" s="3">
        <v>5649.6</v>
      </c>
      <c r="T3053" s="3">
        <v>7888.0099620000001</v>
      </c>
      <c r="U3053" s="3">
        <v>26413</v>
      </c>
      <c r="V3053" s="3">
        <v>36878.010320000001</v>
      </c>
      <c r="W3053" s="3">
        <v>1986.7</v>
      </c>
      <c r="X3053" s="3">
        <v>2773.8440580000001</v>
      </c>
      <c r="Y3053" s="3">
        <v>185</v>
      </c>
      <c r="Z3053" s="3">
        <v>258.29825879999999</v>
      </c>
      <c r="AA3053">
        <v>583</v>
      </c>
      <c r="AB3053">
        <v>841</v>
      </c>
      <c r="AC3053">
        <v>341</v>
      </c>
      <c r="AD3053">
        <v>915</v>
      </c>
      <c r="AE3053">
        <v>146</v>
      </c>
      <c r="AF3053">
        <v>134</v>
      </c>
      <c r="AG3053">
        <v>65</v>
      </c>
      <c r="AH3053">
        <v>22</v>
      </c>
      <c r="AI3053">
        <v>91</v>
      </c>
      <c r="AJ3053">
        <v>43</v>
      </c>
      <c r="AK3053">
        <v>14</v>
      </c>
      <c r="AL3053">
        <v>65</v>
      </c>
      <c r="AM3053">
        <v>88</v>
      </c>
      <c r="AN3053">
        <v>35</v>
      </c>
      <c r="AO3053">
        <v>117</v>
      </c>
      <c r="AP3053">
        <v>382</v>
      </c>
      <c r="AQ3053">
        <v>0</v>
      </c>
      <c r="AR3053" s="4">
        <v>5227</v>
      </c>
      <c r="AS3053" s="4">
        <f t="shared" si="756"/>
        <v>5609</v>
      </c>
      <c r="AT3053">
        <v>1.027706349</v>
      </c>
      <c r="AU3053" s="4">
        <f t="shared" si="752"/>
        <v>1</v>
      </c>
      <c r="AV3053" s="4">
        <f t="shared" si="757"/>
        <v>5764.4049115409998</v>
      </c>
      <c r="AW3053" s="4">
        <v>0</v>
      </c>
      <c r="AX3053" s="4">
        <v>0</v>
      </c>
      <c r="AY3053" s="4">
        <v>80.53</v>
      </c>
      <c r="AZ3053" s="4">
        <f t="shared" si="758"/>
        <v>80.53</v>
      </c>
      <c r="BA3053" s="4">
        <f t="shared" si="759"/>
        <v>82.761192284970008</v>
      </c>
      <c r="BB3053" s="4">
        <v>9.51</v>
      </c>
      <c r="BC3053" s="4">
        <v>12000</v>
      </c>
      <c r="BD3053">
        <v>2.5123242396499998</v>
      </c>
      <c r="BE3053" s="2">
        <v>0.11</v>
      </c>
      <c r="BF3053">
        <v>40</v>
      </c>
      <c r="BG3053">
        <f t="shared" si="753"/>
        <v>0.11171872670841716</v>
      </c>
      <c r="BH3053">
        <v>0.2838</v>
      </c>
      <c r="BI3053" s="4">
        <v>0.52800000000000002</v>
      </c>
      <c r="BJ3053" s="4">
        <v>0.17599999999999999</v>
      </c>
      <c r="BK3053" s="3">
        <f t="shared" si="760"/>
        <v>385500</v>
      </c>
      <c r="BL3053" s="3">
        <f t="shared" si="761"/>
        <v>72</v>
      </c>
      <c r="BM3053" s="3">
        <v>820.99999999999989</v>
      </c>
      <c r="BN3053" s="3">
        <v>738.9</v>
      </c>
      <c r="BO3053" s="3">
        <f t="shared" si="762"/>
        <v>82.099999999999909</v>
      </c>
      <c r="BP3053" s="3">
        <f t="shared" si="763"/>
        <v>22800</v>
      </c>
      <c r="BQ3053">
        <v>0.72</v>
      </c>
      <c r="BR3053">
        <v>0.59</v>
      </c>
      <c r="BS3053">
        <v>7.85</v>
      </c>
      <c r="BT3053">
        <f t="shared" si="754"/>
        <v>732.90000000000009</v>
      </c>
      <c r="BU3053" s="1">
        <f t="shared" si="755"/>
        <v>0.33773917050524049</v>
      </c>
      <c r="BV3053" s="1">
        <f t="shared" si="764"/>
        <v>0.36927013489510147</v>
      </c>
      <c r="BW3053">
        <f t="shared" si="765"/>
        <v>0.35766094611562149</v>
      </c>
      <c r="BX3053">
        <f t="shared" si="766"/>
        <v>0.37695407857722379</v>
      </c>
      <c r="BY3053">
        <f t="shared" si="767"/>
        <v>158.20584822419792</v>
      </c>
    </row>
    <row r="3054" spans="1:77" x14ac:dyDescent="0.2">
      <c r="A3054">
        <v>3</v>
      </c>
      <c r="B3054">
        <v>55075</v>
      </c>
      <c r="C3054" t="s">
        <v>256</v>
      </c>
      <c r="D3054">
        <v>55</v>
      </c>
      <c r="E3054" t="s">
        <v>257</v>
      </c>
      <c r="F3054" t="s">
        <v>258</v>
      </c>
      <c r="G3054" t="s">
        <v>300</v>
      </c>
      <c r="H3054">
        <v>75</v>
      </c>
      <c r="I3054">
        <v>734</v>
      </c>
      <c r="J3054">
        <v>988</v>
      </c>
      <c r="K3054">
        <v>329</v>
      </c>
      <c r="L3054">
        <v>939</v>
      </c>
      <c r="M3054">
        <v>127</v>
      </c>
      <c r="N3054">
        <v>149</v>
      </c>
      <c r="O3054" s="3">
        <v>8080.8</v>
      </c>
      <c r="P3054" s="3">
        <v>11282.46794</v>
      </c>
      <c r="Q3054" s="3">
        <v>15393</v>
      </c>
      <c r="R3054" s="3">
        <v>21491.81134</v>
      </c>
      <c r="S3054" s="3">
        <v>3706.6</v>
      </c>
      <c r="T3054" s="3">
        <v>5175.1801409999998</v>
      </c>
      <c r="U3054" s="3">
        <v>22147</v>
      </c>
      <c r="V3054" s="3">
        <v>30921.792099999999</v>
      </c>
      <c r="W3054" s="3">
        <v>1460.6</v>
      </c>
      <c r="X3054" s="3">
        <v>2039.2996579999999</v>
      </c>
      <c r="Y3054" s="3">
        <v>140</v>
      </c>
      <c r="Z3054" s="3">
        <v>195.46895259999999</v>
      </c>
      <c r="AA3054">
        <v>713</v>
      </c>
      <c r="AB3054">
        <v>739</v>
      </c>
      <c r="AC3054">
        <v>275</v>
      </c>
      <c r="AD3054">
        <v>847</v>
      </c>
      <c r="AE3054">
        <v>128</v>
      </c>
      <c r="AF3054">
        <v>114</v>
      </c>
      <c r="AG3054">
        <v>65</v>
      </c>
      <c r="AH3054">
        <v>22</v>
      </c>
      <c r="AI3054">
        <v>91</v>
      </c>
      <c r="AJ3054">
        <v>43</v>
      </c>
      <c r="AK3054">
        <v>14</v>
      </c>
      <c r="AL3054">
        <v>65</v>
      </c>
      <c r="AM3054">
        <v>88</v>
      </c>
      <c r="AN3054">
        <v>35</v>
      </c>
      <c r="AO3054">
        <v>117</v>
      </c>
      <c r="AP3054">
        <v>382</v>
      </c>
      <c r="AQ3054">
        <v>0</v>
      </c>
      <c r="AR3054" s="4">
        <v>5227</v>
      </c>
      <c r="AS3054" s="4">
        <f t="shared" si="756"/>
        <v>5609</v>
      </c>
      <c r="AT3054">
        <v>1.0311560769999999</v>
      </c>
      <c r="AU3054" s="4">
        <f t="shared" si="752"/>
        <v>1</v>
      </c>
      <c r="AV3054" s="4">
        <f t="shared" si="757"/>
        <v>5783.754435892999</v>
      </c>
      <c r="AW3054" s="4">
        <v>0</v>
      </c>
      <c r="AX3054" s="4">
        <v>0</v>
      </c>
      <c r="AY3054" s="4">
        <v>80.53</v>
      </c>
      <c r="AZ3054" s="4">
        <f t="shared" si="758"/>
        <v>80.53</v>
      </c>
      <c r="BA3054" s="4">
        <f t="shared" si="759"/>
        <v>83.038998880809999</v>
      </c>
      <c r="BB3054" s="4">
        <v>9.51</v>
      </c>
      <c r="BC3054" s="4">
        <v>12000</v>
      </c>
      <c r="BD3054">
        <v>2.5202545404399999</v>
      </c>
      <c r="BE3054" s="2">
        <v>0.11</v>
      </c>
      <c r="BF3054">
        <v>40</v>
      </c>
      <c r="BG3054">
        <f t="shared" si="753"/>
        <v>0.11171872670841716</v>
      </c>
      <c r="BH3054">
        <v>0.2838</v>
      </c>
      <c r="BI3054" s="4">
        <v>0.52800000000000002</v>
      </c>
      <c r="BJ3054" s="4">
        <v>0.17599999999999999</v>
      </c>
      <c r="BK3054" s="3">
        <f t="shared" si="760"/>
        <v>385500</v>
      </c>
      <c r="BL3054" s="3">
        <f t="shared" si="761"/>
        <v>72</v>
      </c>
      <c r="BM3054" s="3">
        <v>820.99999999999989</v>
      </c>
      <c r="BN3054" s="3">
        <v>738.9</v>
      </c>
      <c r="BO3054" s="3">
        <f t="shared" si="762"/>
        <v>82.099999999999909</v>
      </c>
      <c r="BP3054" s="3">
        <f t="shared" si="763"/>
        <v>22800</v>
      </c>
      <c r="BQ3054">
        <v>0.72</v>
      </c>
      <c r="BR3054">
        <v>0.59</v>
      </c>
      <c r="BS3054">
        <v>7.85</v>
      </c>
      <c r="BT3054">
        <f t="shared" si="754"/>
        <v>732.90000000000009</v>
      </c>
      <c r="BU3054" s="1">
        <f t="shared" si="755"/>
        <v>0.33881559898501429</v>
      </c>
      <c r="BV3054" s="1">
        <f t="shared" si="764"/>
        <v>0.36680467293478924</v>
      </c>
      <c r="BW3054">
        <f t="shared" si="765"/>
        <v>0.35519548415530927</v>
      </c>
      <c r="BX3054">
        <f t="shared" si="766"/>
        <v>0.37448861661691157</v>
      </c>
      <c r="BY3054">
        <f t="shared" si="767"/>
        <v>158.20584822419792</v>
      </c>
    </row>
    <row r="3055" spans="1:77" x14ac:dyDescent="0.2">
      <c r="A3055">
        <v>3</v>
      </c>
      <c r="B3055">
        <v>55077</v>
      </c>
      <c r="C3055" t="s">
        <v>256</v>
      </c>
      <c r="D3055">
        <v>55</v>
      </c>
      <c r="E3055" t="s">
        <v>257</v>
      </c>
      <c r="F3055" t="s">
        <v>258</v>
      </c>
      <c r="G3055" t="s">
        <v>271</v>
      </c>
      <c r="H3055">
        <v>77</v>
      </c>
      <c r="I3055">
        <v>859</v>
      </c>
      <c r="J3055">
        <v>1560</v>
      </c>
      <c r="K3055">
        <v>483</v>
      </c>
      <c r="L3055">
        <v>1187</v>
      </c>
      <c r="M3055">
        <v>233</v>
      </c>
      <c r="N3055">
        <v>232</v>
      </c>
      <c r="O3055" s="3">
        <v>8137.6</v>
      </c>
      <c r="P3055" s="3">
        <v>11361.772489999999</v>
      </c>
      <c r="Q3055" s="3">
        <v>22990</v>
      </c>
      <c r="R3055" s="3">
        <v>32098.794430000002</v>
      </c>
      <c r="S3055" s="3">
        <v>5614.5</v>
      </c>
      <c r="T3055" s="3">
        <v>7839.003103</v>
      </c>
      <c r="U3055" s="3">
        <v>27673</v>
      </c>
      <c r="V3055" s="3">
        <v>38637.230900000002</v>
      </c>
      <c r="W3055" s="3">
        <v>2186.5</v>
      </c>
      <c r="X3055" s="3">
        <v>3052.8061779999998</v>
      </c>
      <c r="Y3055" s="3">
        <v>212</v>
      </c>
      <c r="Z3055" s="3">
        <v>295.99584249999998</v>
      </c>
      <c r="AA3055">
        <v>870</v>
      </c>
      <c r="AB3055">
        <v>1112</v>
      </c>
      <c r="AC3055">
        <v>387</v>
      </c>
      <c r="AD3055">
        <v>1048</v>
      </c>
      <c r="AE3055">
        <v>188</v>
      </c>
      <c r="AF3055">
        <v>170</v>
      </c>
      <c r="AG3055">
        <v>65</v>
      </c>
      <c r="AH3055">
        <v>22</v>
      </c>
      <c r="AI3055">
        <v>91</v>
      </c>
      <c r="AJ3055">
        <v>43</v>
      </c>
      <c r="AK3055">
        <v>14</v>
      </c>
      <c r="AL3055">
        <v>65</v>
      </c>
      <c r="AM3055">
        <v>88</v>
      </c>
      <c r="AN3055">
        <v>35</v>
      </c>
      <c r="AO3055">
        <v>117</v>
      </c>
      <c r="AP3055">
        <v>382</v>
      </c>
      <c r="AQ3055">
        <v>0</v>
      </c>
      <c r="AR3055" s="4">
        <v>5227</v>
      </c>
      <c r="AS3055" s="4">
        <f t="shared" si="756"/>
        <v>5609</v>
      </c>
      <c r="AT3055">
        <v>1.028371774</v>
      </c>
      <c r="AU3055" s="4">
        <f t="shared" si="752"/>
        <v>1</v>
      </c>
      <c r="AV3055" s="4">
        <f t="shared" si="757"/>
        <v>5768.1372803659997</v>
      </c>
      <c r="AW3055" s="4">
        <v>0</v>
      </c>
      <c r="AX3055" s="4">
        <v>0</v>
      </c>
      <c r="AY3055" s="4">
        <v>80.53</v>
      </c>
      <c r="AZ3055" s="4">
        <f t="shared" si="758"/>
        <v>80.53</v>
      </c>
      <c r="BA3055" s="4">
        <f t="shared" si="759"/>
        <v>82.814778960219996</v>
      </c>
      <c r="BB3055" s="4">
        <v>9.51</v>
      </c>
      <c r="BC3055" s="4">
        <v>12000</v>
      </c>
      <c r="BD3055">
        <v>2.2815079106199998</v>
      </c>
      <c r="BE3055" s="2">
        <v>0.11</v>
      </c>
      <c r="BF3055">
        <v>40</v>
      </c>
      <c r="BG3055">
        <f t="shared" si="753"/>
        <v>0.11171872670841716</v>
      </c>
      <c r="BH3055">
        <v>0.2838</v>
      </c>
      <c r="BI3055" s="4">
        <v>0.52800000000000002</v>
      </c>
      <c r="BJ3055" s="4">
        <v>0.17599999999999999</v>
      </c>
      <c r="BK3055" s="3">
        <f t="shared" si="760"/>
        <v>385500</v>
      </c>
      <c r="BL3055" s="3">
        <f t="shared" si="761"/>
        <v>72</v>
      </c>
      <c r="BM3055" s="3">
        <v>820.99999999999989</v>
      </c>
      <c r="BN3055" s="3">
        <v>738.9</v>
      </c>
      <c r="BO3055" s="3">
        <f t="shared" si="762"/>
        <v>82.099999999999909</v>
      </c>
      <c r="BP3055" s="3">
        <f t="shared" si="763"/>
        <v>22800</v>
      </c>
      <c r="BQ3055">
        <v>0.72</v>
      </c>
      <c r="BR3055">
        <v>0.59</v>
      </c>
      <c r="BS3055">
        <v>7.85</v>
      </c>
      <c r="BT3055">
        <f t="shared" si="754"/>
        <v>732.90000000000009</v>
      </c>
      <c r="BU3055" s="1">
        <f t="shared" si="755"/>
        <v>0.33515865271919221</v>
      </c>
      <c r="BV3055" s="1">
        <f t="shared" si="764"/>
        <v>0.36769518423724917</v>
      </c>
      <c r="BW3055">
        <f t="shared" si="765"/>
        <v>0.3560859954577692</v>
      </c>
      <c r="BX3055">
        <f t="shared" si="766"/>
        <v>0.3753791279193715</v>
      </c>
      <c r="BY3055">
        <f t="shared" si="767"/>
        <v>158.20584822419792</v>
      </c>
    </row>
    <row r="3056" spans="1:77" x14ac:dyDescent="0.2">
      <c r="A3056">
        <v>11</v>
      </c>
      <c r="B3056">
        <v>55078</v>
      </c>
      <c r="C3056" t="s">
        <v>853</v>
      </c>
      <c r="D3056">
        <v>55</v>
      </c>
      <c r="E3056" t="s">
        <v>257</v>
      </c>
      <c r="F3056" t="s">
        <v>258</v>
      </c>
      <c r="G3056" t="s">
        <v>264</v>
      </c>
      <c r="H3056">
        <v>78</v>
      </c>
      <c r="I3056">
        <v>693</v>
      </c>
      <c r="J3056">
        <v>1119</v>
      </c>
      <c r="K3056">
        <v>370</v>
      </c>
      <c r="L3056">
        <v>969</v>
      </c>
      <c r="M3056">
        <v>155</v>
      </c>
      <c r="N3056">
        <v>185</v>
      </c>
      <c r="O3056" s="3">
        <v>7299.8</v>
      </c>
      <c r="P3056" s="3">
        <v>10192.030430000001</v>
      </c>
      <c r="Q3056" s="3">
        <v>18412</v>
      </c>
      <c r="R3056" s="3">
        <v>25706.95968</v>
      </c>
      <c r="S3056" s="3">
        <v>4188.5</v>
      </c>
      <c r="T3056" s="3">
        <v>5848.0122000000001</v>
      </c>
      <c r="U3056" s="3">
        <v>23204</v>
      </c>
      <c r="V3056" s="3">
        <v>32397.582689999999</v>
      </c>
      <c r="W3056" s="3">
        <v>1749.3</v>
      </c>
      <c r="X3056" s="3">
        <v>2442.3845630000001</v>
      </c>
      <c r="Y3056" s="3">
        <v>170</v>
      </c>
      <c r="Z3056" s="3">
        <v>237.35515670000001</v>
      </c>
      <c r="AA3056">
        <v>705</v>
      </c>
      <c r="AB3056">
        <v>815</v>
      </c>
      <c r="AC3056">
        <v>329</v>
      </c>
      <c r="AD3056">
        <v>890</v>
      </c>
      <c r="AE3056">
        <v>142</v>
      </c>
      <c r="AF3056">
        <v>130</v>
      </c>
      <c r="AG3056">
        <v>65</v>
      </c>
      <c r="AH3056">
        <v>22</v>
      </c>
      <c r="AI3056">
        <v>91</v>
      </c>
      <c r="AJ3056">
        <v>43</v>
      </c>
      <c r="AK3056">
        <v>14</v>
      </c>
      <c r="AL3056">
        <v>65</v>
      </c>
      <c r="AM3056">
        <v>88</v>
      </c>
      <c r="AN3056">
        <v>35</v>
      </c>
      <c r="AO3056">
        <v>117</v>
      </c>
      <c r="AP3056">
        <v>382</v>
      </c>
      <c r="AQ3056">
        <v>0</v>
      </c>
      <c r="AR3056" s="4">
        <v>5227</v>
      </c>
      <c r="AS3056" s="4">
        <f t="shared" si="756"/>
        <v>5609</v>
      </c>
      <c r="AT3056">
        <v>1.0308770540000001</v>
      </c>
      <c r="AU3056" s="4">
        <f t="shared" si="752"/>
        <v>1</v>
      </c>
      <c r="AV3056" s="4">
        <f t="shared" si="757"/>
        <v>5782.1893958860001</v>
      </c>
      <c r="AW3056" s="4">
        <v>0</v>
      </c>
      <c r="AX3056" s="4">
        <v>0</v>
      </c>
      <c r="AY3056" s="4">
        <v>80.53</v>
      </c>
      <c r="AZ3056" s="4">
        <f t="shared" si="758"/>
        <v>80.53</v>
      </c>
      <c r="BA3056" s="4">
        <f t="shared" si="759"/>
        <v>83.016529158620003</v>
      </c>
      <c r="BB3056" s="4">
        <v>9.51</v>
      </c>
      <c r="BC3056" s="4">
        <v>12000</v>
      </c>
      <c r="BD3056">
        <v>2.5621145902500002</v>
      </c>
      <c r="BE3056" s="2">
        <v>0.11</v>
      </c>
      <c r="BF3056">
        <v>40</v>
      </c>
      <c r="BG3056">
        <f t="shared" si="753"/>
        <v>0.11171872670841716</v>
      </c>
      <c r="BH3056">
        <v>0.60797500000000004</v>
      </c>
      <c r="BI3056" s="4">
        <v>0.52800000000000002</v>
      </c>
      <c r="BJ3056" s="4">
        <v>0.17599999999999999</v>
      </c>
      <c r="BK3056" s="3">
        <f t="shared" si="760"/>
        <v>385500</v>
      </c>
      <c r="BL3056" s="3">
        <f t="shared" si="761"/>
        <v>72</v>
      </c>
      <c r="BM3056" s="3">
        <v>820.99999999999989</v>
      </c>
      <c r="BN3056" s="3">
        <v>738.9</v>
      </c>
      <c r="BO3056" s="3">
        <f t="shared" si="762"/>
        <v>82.099999999999909</v>
      </c>
      <c r="BP3056" s="3">
        <f t="shared" si="763"/>
        <v>22800</v>
      </c>
      <c r="BQ3056">
        <v>0.72</v>
      </c>
      <c r="BR3056">
        <v>0.59</v>
      </c>
      <c r="BS3056">
        <v>7.85</v>
      </c>
      <c r="BT3056">
        <f t="shared" si="754"/>
        <v>732.90000000000009</v>
      </c>
      <c r="BU3056" s="1">
        <f t="shared" si="755"/>
        <v>0.18288704642028811</v>
      </c>
      <c r="BV3056" s="1">
        <f t="shared" si="764"/>
        <v>0.2084565921923138</v>
      </c>
      <c r="BW3056">
        <f t="shared" si="765"/>
        <v>0.1995043020847988</v>
      </c>
      <c r="BX3056">
        <f t="shared" si="766"/>
        <v>0.2141797597106925</v>
      </c>
      <c r="BY3056">
        <f t="shared" si="767"/>
        <v>156.01659151449869</v>
      </c>
    </row>
    <row r="3057" spans="1:77" x14ac:dyDescent="0.2">
      <c r="A3057">
        <v>11</v>
      </c>
      <c r="B3057">
        <v>55079</v>
      </c>
      <c r="C3057" t="s">
        <v>853</v>
      </c>
      <c r="D3057">
        <v>55</v>
      </c>
      <c r="E3057" t="s">
        <v>257</v>
      </c>
      <c r="F3057" t="s">
        <v>258</v>
      </c>
      <c r="G3057" t="s">
        <v>924</v>
      </c>
      <c r="H3057">
        <v>79</v>
      </c>
      <c r="I3057">
        <v>4105</v>
      </c>
      <c r="J3057">
        <v>10025</v>
      </c>
      <c r="K3057">
        <v>1151</v>
      </c>
      <c r="L3057">
        <v>3016</v>
      </c>
      <c r="M3057">
        <v>1136</v>
      </c>
      <c r="N3057">
        <v>1455</v>
      </c>
      <c r="O3057" s="3">
        <v>25361</v>
      </c>
      <c r="P3057" s="3">
        <v>35409.200770000003</v>
      </c>
      <c r="Q3057" s="3">
        <v>115630</v>
      </c>
      <c r="R3057" s="3">
        <v>161443.3928</v>
      </c>
      <c r="S3057" s="3">
        <v>15573</v>
      </c>
      <c r="T3057" s="3">
        <v>21743.128560000001</v>
      </c>
      <c r="U3057" s="3">
        <v>56608</v>
      </c>
      <c r="V3057" s="3">
        <v>79036.474780000004</v>
      </c>
      <c r="W3057" s="3">
        <v>10909</v>
      </c>
      <c r="X3057" s="3">
        <v>15231.22003</v>
      </c>
      <c r="Y3057" s="3">
        <v>1174</v>
      </c>
      <c r="Z3057" s="3">
        <v>1639.146788</v>
      </c>
      <c r="AA3057">
        <v>2392</v>
      </c>
      <c r="AB3057">
        <v>3128</v>
      </c>
      <c r="AC3057">
        <v>479</v>
      </c>
      <c r="AD3057">
        <v>1454</v>
      </c>
      <c r="AE3057">
        <v>400</v>
      </c>
      <c r="AF3057">
        <v>459</v>
      </c>
      <c r="AG3057">
        <v>65</v>
      </c>
      <c r="AH3057">
        <v>22</v>
      </c>
      <c r="AI3057">
        <v>91</v>
      </c>
      <c r="AJ3057">
        <v>43</v>
      </c>
      <c r="AK3057">
        <v>14</v>
      </c>
      <c r="AL3057">
        <v>65</v>
      </c>
      <c r="AM3057">
        <v>88</v>
      </c>
      <c r="AN3057">
        <v>35</v>
      </c>
      <c r="AO3057">
        <v>117</v>
      </c>
      <c r="AP3057">
        <v>382</v>
      </c>
      <c r="AQ3057">
        <v>0</v>
      </c>
      <c r="AR3057" s="4">
        <v>5227</v>
      </c>
      <c r="AS3057" s="4">
        <f t="shared" si="756"/>
        <v>5609</v>
      </c>
      <c r="AT3057">
        <v>1.033798695</v>
      </c>
      <c r="AU3057" s="4">
        <f t="shared" si="752"/>
        <v>1</v>
      </c>
      <c r="AV3057" s="4">
        <f t="shared" si="757"/>
        <v>5798.5768802550001</v>
      </c>
      <c r="AW3057" s="4">
        <v>0</v>
      </c>
      <c r="AX3057" s="4">
        <v>0</v>
      </c>
      <c r="AY3057" s="4">
        <v>80.53</v>
      </c>
      <c r="AZ3057" s="4">
        <f t="shared" si="758"/>
        <v>80.53</v>
      </c>
      <c r="BA3057" s="4">
        <f t="shared" si="759"/>
        <v>83.25180890835</v>
      </c>
      <c r="BB3057" s="4">
        <v>9.51</v>
      </c>
      <c r="BC3057" s="4">
        <v>12000</v>
      </c>
      <c r="BD3057">
        <v>2.3963213776600001</v>
      </c>
      <c r="BE3057" s="2">
        <v>0.11</v>
      </c>
      <c r="BF3057">
        <v>40</v>
      </c>
      <c r="BG3057">
        <f t="shared" si="753"/>
        <v>0.11171872670841716</v>
      </c>
      <c r="BH3057">
        <v>0.60797500000000004</v>
      </c>
      <c r="BI3057" s="4">
        <v>0.52800000000000002</v>
      </c>
      <c r="BJ3057" s="4">
        <v>0.17599999999999999</v>
      </c>
      <c r="BK3057" s="3">
        <f t="shared" si="760"/>
        <v>385500</v>
      </c>
      <c r="BL3057" s="3">
        <f t="shared" si="761"/>
        <v>72</v>
      </c>
      <c r="BM3057" s="3">
        <v>820.99999999999989</v>
      </c>
      <c r="BN3057" s="3">
        <v>738.9</v>
      </c>
      <c r="BO3057" s="3">
        <f t="shared" si="762"/>
        <v>82.099999999999909</v>
      </c>
      <c r="BP3057" s="3">
        <f t="shared" si="763"/>
        <v>22800</v>
      </c>
      <c r="BQ3057">
        <v>0.72</v>
      </c>
      <c r="BR3057">
        <v>0.59</v>
      </c>
      <c r="BS3057">
        <v>7.85</v>
      </c>
      <c r="BT3057">
        <f t="shared" si="754"/>
        <v>732.90000000000009</v>
      </c>
      <c r="BU3057" s="1">
        <f t="shared" si="755"/>
        <v>0.1812854592548355</v>
      </c>
      <c r="BV3057" s="1">
        <f t="shared" si="764"/>
        <v>0.25570243100748918</v>
      </c>
      <c r="BW3057">
        <f t="shared" si="765"/>
        <v>0.24675014089997419</v>
      </c>
      <c r="BX3057">
        <f t="shared" si="766"/>
        <v>0.26142559852586789</v>
      </c>
      <c r="BY3057">
        <f t="shared" si="767"/>
        <v>156.01659151449869</v>
      </c>
    </row>
    <row r="3058" spans="1:77" x14ac:dyDescent="0.2">
      <c r="A3058">
        <v>3</v>
      </c>
      <c r="B3058">
        <v>55081</v>
      </c>
      <c r="C3058" t="s">
        <v>256</v>
      </c>
      <c r="D3058">
        <v>55</v>
      </c>
      <c r="E3058" t="s">
        <v>257</v>
      </c>
      <c r="F3058" t="s">
        <v>258</v>
      </c>
      <c r="G3058" t="s">
        <v>211</v>
      </c>
      <c r="H3058">
        <v>81</v>
      </c>
      <c r="I3058">
        <v>790</v>
      </c>
      <c r="J3058">
        <v>1512</v>
      </c>
      <c r="K3058">
        <v>520</v>
      </c>
      <c r="L3058">
        <v>1179</v>
      </c>
      <c r="M3058">
        <v>238</v>
      </c>
      <c r="N3058">
        <v>245</v>
      </c>
      <c r="O3058" s="3">
        <v>7418.7</v>
      </c>
      <c r="P3058" s="3">
        <v>10358.039419999999</v>
      </c>
      <c r="Q3058" s="3">
        <v>24154</v>
      </c>
      <c r="R3058" s="3">
        <v>33723.979149999999</v>
      </c>
      <c r="S3058" s="3">
        <v>6066.5</v>
      </c>
      <c r="T3058" s="3">
        <v>8470.0885789999993</v>
      </c>
      <c r="U3058" s="3">
        <v>28149</v>
      </c>
      <c r="V3058" s="3">
        <v>39301.825340000003</v>
      </c>
      <c r="W3058" s="3">
        <v>2298.6</v>
      </c>
      <c r="X3058" s="3">
        <v>3209.32096</v>
      </c>
      <c r="Y3058" s="3">
        <v>218</v>
      </c>
      <c r="Z3058" s="3">
        <v>304.37308330000002</v>
      </c>
      <c r="AA3058">
        <v>828</v>
      </c>
      <c r="AB3058">
        <v>1030</v>
      </c>
      <c r="AC3058">
        <v>411</v>
      </c>
      <c r="AD3058">
        <v>1014</v>
      </c>
      <c r="AE3058">
        <v>183</v>
      </c>
      <c r="AF3058">
        <v>163</v>
      </c>
      <c r="AG3058">
        <v>65</v>
      </c>
      <c r="AH3058">
        <v>22</v>
      </c>
      <c r="AI3058">
        <v>91</v>
      </c>
      <c r="AJ3058">
        <v>43</v>
      </c>
      <c r="AK3058">
        <v>14</v>
      </c>
      <c r="AL3058">
        <v>65</v>
      </c>
      <c r="AM3058">
        <v>88</v>
      </c>
      <c r="AN3058">
        <v>35</v>
      </c>
      <c r="AO3058">
        <v>117</v>
      </c>
      <c r="AP3058">
        <v>382</v>
      </c>
      <c r="AQ3058">
        <v>0</v>
      </c>
      <c r="AR3058" s="4">
        <v>5227</v>
      </c>
      <c r="AS3058" s="4">
        <f t="shared" si="756"/>
        <v>5609</v>
      </c>
      <c r="AT3058">
        <v>1.0206468820000001</v>
      </c>
      <c r="AU3058" s="4">
        <f t="shared" si="752"/>
        <v>1</v>
      </c>
      <c r="AV3058" s="4">
        <f t="shared" si="757"/>
        <v>5724.8083611380007</v>
      </c>
      <c r="AW3058" s="4">
        <v>0</v>
      </c>
      <c r="AX3058" s="4">
        <v>0</v>
      </c>
      <c r="AY3058" s="4">
        <v>80.53</v>
      </c>
      <c r="AZ3058" s="4">
        <f t="shared" si="758"/>
        <v>80.53</v>
      </c>
      <c r="BA3058" s="4">
        <f t="shared" si="759"/>
        <v>82.192693407460013</v>
      </c>
      <c r="BB3058" s="4">
        <v>9.51</v>
      </c>
      <c r="BC3058" s="4">
        <v>12000</v>
      </c>
      <c r="BD3058">
        <v>2.4524500741800002</v>
      </c>
      <c r="BE3058" s="2">
        <v>0.11</v>
      </c>
      <c r="BF3058">
        <v>40</v>
      </c>
      <c r="BG3058">
        <f t="shared" si="753"/>
        <v>0.11171872670841716</v>
      </c>
      <c r="BH3058">
        <v>0.2838</v>
      </c>
      <c r="BI3058" s="4">
        <v>0.52800000000000002</v>
      </c>
      <c r="BJ3058" s="4">
        <v>0.17599999999999999</v>
      </c>
      <c r="BK3058" s="3">
        <f t="shared" si="760"/>
        <v>385500</v>
      </c>
      <c r="BL3058" s="3">
        <f t="shared" si="761"/>
        <v>72</v>
      </c>
      <c r="BM3058" s="3">
        <v>820.99999999999989</v>
      </c>
      <c r="BN3058" s="3">
        <v>738.9</v>
      </c>
      <c r="BO3058" s="3">
        <f t="shared" si="762"/>
        <v>82.099999999999909</v>
      </c>
      <c r="BP3058" s="3">
        <f t="shared" si="763"/>
        <v>22800</v>
      </c>
      <c r="BQ3058">
        <v>0.72</v>
      </c>
      <c r="BR3058">
        <v>0.59</v>
      </c>
      <c r="BS3058">
        <v>7.85</v>
      </c>
      <c r="BT3058">
        <f t="shared" si="754"/>
        <v>732.90000000000009</v>
      </c>
      <c r="BU3058" s="1">
        <f t="shared" si="755"/>
        <v>0.33501263612592713</v>
      </c>
      <c r="BV3058" s="1">
        <f t="shared" si="764"/>
        <v>0.36825670381945608</v>
      </c>
      <c r="BW3058">
        <f t="shared" si="765"/>
        <v>0.3566475150399761</v>
      </c>
      <c r="BX3058">
        <f t="shared" si="766"/>
        <v>0.37594064750157841</v>
      </c>
      <c r="BY3058">
        <f t="shared" si="767"/>
        <v>158.20584822419792</v>
      </c>
    </row>
    <row r="3059" spans="1:77" x14ac:dyDescent="0.2">
      <c r="A3059">
        <v>11</v>
      </c>
      <c r="B3059">
        <v>55083</v>
      </c>
      <c r="C3059" t="s">
        <v>853</v>
      </c>
      <c r="D3059">
        <v>55</v>
      </c>
      <c r="E3059" t="s">
        <v>257</v>
      </c>
      <c r="F3059" t="s">
        <v>258</v>
      </c>
      <c r="G3059" t="s">
        <v>886</v>
      </c>
      <c r="H3059">
        <v>83</v>
      </c>
      <c r="I3059">
        <v>764</v>
      </c>
      <c r="J3059">
        <v>1208</v>
      </c>
      <c r="K3059">
        <v>389</v>
      </c>
      <c r="L3059">
        <v>1017</v>
      </c>
      <c r="M3059">
        <v>160</v>
      </c>
      <c r="N3059">
        <v>186</v>
      </c>
      <c r="O3059" s="3">
        <v>7999.9</v>
      </c>
      <c r="P3059" s="3">
        <v>11169.514810000001</v>
      </c>
      <c r="Q3059" s="3">
        <v>18577</v>
      </c>
      <c r="R3059" s="3">
        <v>25937.3338</v>
      </c>
      <c r="S3059" s="3">
        <v>4368.8</v>
      </c>
      <c r="T3059" s="3">
        <v>6099.7482870000003</v>
      </c>
      <c r="U3059" s="3">
        <v>23895</v>
      </c>
      <c r="V3059" s="3">
        <v>33362.36159</v>
      </c>
      <c r="W3059" s="3">
        <v>1763.8</v>
      </c>
      <c r="X3059" s="3">
        <v>2462.6295620000001</v>
      </c>
      <c r="Y3059" s="3">
        <v>169</v>
      </c>
      <c r="Z3059" s="3">
        <v>235.95894989999999</v>
      </c>
      <c r="AA3059">
        <v>756</v>
      </c>
      <c r="AB3059">
        <v>835</v>
      </c>
      <c r="AC3059">
        <v>307</v>
      </c>
      <c r="AD3059">
        <v>892</v>
      </c>
      <c r="AE3059">
        <v>142</v>
      </c>
      <c r="AF3059">
        <v>129</v>
      </c>
      <c r="AG3059">
        <v>65</v>
      </c>
      <c r="AH3059">
        <v>22</v>
      </c>
      <c r="AI3059">
        <v>91</v>
      </c>
      <c r="AJ3059">
        <v>43</v>
      </c>
      <c r="AK3059">
        <v>14</v>
      </c>
      <c r="AL3059">
        <v>65</v>
      </c>
      <c r="AM3059">
        <v>88</v>
      </c>
      <c r="AN3059">
        <v>35</v>
      </c>
      <c r="AO3059">
        <v>117</v>
      </c>
      <c r="AP3059">
        <v>382</v>
      </c>
      <c r="AQ3059">
        <v>0</v>
      </c>
      <c r="AR3059" s="4">
        <v>5227</v>
      </c>
      <c r="AS3059" s="4">
        <f t="shared" si="756"/>
        <v>5609</v>
      </c>
      <c r="AT3059">
        <v>1.0313297509999999</v>
      </c>
      <c r="AU3059" s="4">
        <f t="shared" si="752"/>
        <v>1</v>
      </c>
      <c r="AV3059" s="4">
        <f t="shared" si="757"/>
        <v>5784.7285733589997</v>
      </c>
      <c r="AW3059" s="4">
        <v>0</v>
      </c>
      <c r="AX3059" s="4">
        <v>0</v>
      </c>
      <c r="AY3059" s="4">
        <v>80.53</v>
      </c>
      <c r="AZ3059" s="4">
        <f t="shared" si="758"/>
        <v>80.53</v>
      </c>
      <c r="BA3059" s="4">
        <f t="shared" si="759"/>
        <v>83.052984848029993</v>
      </c>
      <c r="BB3059" s="4">
        <v>9.51</v>
      </c>
      <c r="BC3059" s="4">
        <v>12000</v>
      </c>
      <c r="BD3059">
        <v>2.5617156721300001</v>
      </c>
      <c r="BE3059" s="2">
        <v>0.11</v>
      </c>
      <c r="BF3059">
        <v>40</v>
      </c>
      <c r="BG3059">
        <f t="shared" si="753"/>
        <v>0.11171872670841716</v>
      </c>
      <c r="BH3059">
        <v>0.60797500000000004</v>
      </c>
      <c r="BI3059" s="4">
        <v>0.52800000000000002</v>
      </c>
      <c r="BJ3059" s="4">
        <v>0.17599999999999999</v>
      </c>
      <c r="BK3059" s="3">
        <f t="shared" si="760"/>
        <v>385500</v>
      </c>
      <c r="BL3059" s="3">
        <f t="shared" si="761"/>
        <v>72</v>
      </c>
      <c r="BM3059" s="3">
        <v>820.99999999999989</v>
      </c>
      <c r="BN3059" s="3">
        <v>738.9</v>
      </c>
      <c r="BO3059" s="3">
        <f t="shared" si="762"/>
        <v>82.099999999999909</v>
      </c>
      <c r="BP3059" s="3">
        <f t="shared" si="763"/>
        <v>22800</v>
      </c>
      <c r="BQ3059">
        <v>0.72</v>
      </c>
      <c r="BR3059">
        <v>0.59</v>
      </c>
      <c r="BS3059">
        <v>7.85</v>
      </c>
      <c r="BT3059">
        <f t="shared" si="754"/>
        <v>732.90000000000009</v>
      </c>
      <c r="BU3059" s="1">
        <f t="shared" si="755"/>
        <v>0.18294236787424464</v>
      </c>
      <c r="BV3059" s="1">
        <f t="shared" si="764"/>
        <v>0.20873073024739033</v>
      </c>
      <c r="BW3059">
        <f t="shared" si="765"/>
        <v>0.19977844013987534</v>
      </c>
      <c r="BX3059">
        <f t="shared" si="766"/>
        <v>0.21445389776576904</v>
      </c>
      <c r="BY3059">
        <f t="shared" si="767"/>
        <v>156.01659151449869</v>
      </c>
    </row>
    <row r="3060" spans="1:77" x14ac:dyDescent="0.2">
      <c r="A3060">
        <v>3</v>
      </c>
      <c r="B3060">
        <v>55085</v>
      </c>
      <c r="C3060" t="s">
        <v>256</v>
      </c>
      <c r="D3060">
        <v>55</v>
      </c>
      <c r="E3060" t="s">
        <v>257</v>
      </c>
      <c r="F3060" t="s">
        <v>258</v>
      </c>
      <c r="G3060" t="s">
        <v>282</v>
      </c>
      <c r="H3060">
        <v>85</v>
      </c>
      <c r="I3060">
        <v>529</v>
      </c>
      <c r="J3060">
        <v>849</v>
      </c>
      <c r="K3060">
        <v>276</v>
      </c>
      <c r="L3060">
        <v>856</v>
      </c>
      <c r="M3060">
        <v>112</v>
      </c>
      <c r="N3060">
        <v>137</v>
      </c>
      <c r="O3060" s="3">
        <v>11492</v>
      </c>
      <c r="P3060" s="3">
        <v>16045.2086</v>
      </c>
      <c r="Q3060" s="3">
        <v>14172</v>
      </c>
      <c r="R3060" s="3">
        <v>19787.042829999999</v>
      </c>
      <c r="S3060" s="3">
        <v>3578.4</v>
      </c>
      <c r="T3060" s="3">
        <v>4996.1864290000003</v>
      </c>
      <c r="U3060" s="3">
        <v>20261</v>
      </c>
      <c r="V3060" s="3">
        <v>28288.546060000001</v>
      </c>
      <c r="W3060" s="3">
        <v>1343.4</v>
      </c>
      <c r="X3060" s="3">
        <v>1875.664221</v>
      </c>
      <c r="Y3060" s="3">
        <v>128</v>
      </c>
      <c r="Z3060" s="3">
        <v>178.714471</v>
      </c>
      <c r="AA3060">
        <v>534</v>
      </c>
      <c r="AB3060">
        <v>654</v>
      </c>
      <c r="AC3060">
        <v>248</v>
      </c>
      <c r="AD3060">
        <v>795</v>
      </c>
      <c r="AE3060">
        <v>120</v>
      </c>
      <c r="AF3060">
        <v>104</v>
      </c>
      <c r="AG3060">
        <v>65</v>
      </c>
      <c r="AH3060">
        <v>22</v>
      </c>
      <c r="AI3060">
        <v>91</v>
      </c>
      <c r="AJ3060">
        <v>43</v>
      </c>
      <c r="AK3060">
        <v>14</v>
      </c>
      <c r="AL3060">
        <v>65</v>
      </c>
      <c r="AM3060">
        <v>88</v>
      </c>
      <c r="AN3060">
        <v>35</v>
      </c>
      <c r="AO3060">
        <v>117</v>
      </c>
      <c r="AP3060">
        <v>382</v>
      </c>
      <c r="AQ3060">
        <v>0</v>
      </c>
      <c r="AR3060" s="4">
        <v>5227</v>
      </c>
      <c r="AS3060" s="4">
        <f t="shared" si="756"/>
        <v>5609</v>
      </c>
      <c r="AT3060">
        <v>1.0269962619999999</v>
      </c>
      <c r="AU3060" s="4">
        <f t="shared" si="752"/>
        <v>1</v>
      </c>
      <c r="AV3060" s="4">
        <f t="shared" si="757"/>
        <v>5760.4220335579994</v>
      </c>
      <c r="AW3060" s="4">
        <v>0</v>
      </c>
      <c r="AX3060" s="4">
        <v>0</v>
      </c>
      <c r="AY3060" s="4">
        <v>80.53</v>
      </c>
      <c r="AZ3060" s="4">
        <f t="shared" si="758"/>
        <v>80.53</v>
      </c>
      <c r="BA3060" s="4">
        <f t="shared" si="759"/>
        <v>82.704008978860003</v>
      </c>
      <c r="BB3060" s="4">
        <v>9.51</v>
      </c>
      <c r="BC3060" s="4">
        <v>12000</v>
      </c>
      <c r="BD3060">
        <v>2.3922662249000002</v>
      </c>
      <c r="BE3060" s="2">
        <v>0.11</v>
      </c>
      <c r="BF3060">
        <v>40</v>
      </c>
      <c r="BG3060">
        <f t="shared" si="753"/>
        <v>0.11171872670841716</v>
      </c>
      <c r="BH3060">
        <v>0.2838</v>
      </c>
      <c r="BI3060" s="4">
        <v>0.52800000000000002</v>
      </c>
      <c r="BJ3060" s="4">
        <v>0.17599999999999999</v>
      </c>
      <c r="BK3060" s="3">
        <f t="shared" si="760"/>
        <v>385500</v>
      </c>
      <c r="BL3060" s="3">
        <f t="shared" si="761"/>
        <v>72</v>
      </c>
      <c r="BM3060" s="3">
        <v>820.99999999999989</v>
      </c>
      <c r="BN3060" s="3">
        <v>738.9</v>
      </c>
      <c r="BO3060" s="3">
        <f t="shared" si="762"/>
        <v>82.099999999999909</v>
      </c>
      <c r="BP3060" s="3">
        <f t="shared" si="763"/>
        <v>22800</v>
      </c>
      <c r="BQ3060">
        <v>0.72</v>
      </c>
      <c r="BR3060">
        <v>0.59</v>
      </c>
      <c r="BS3060">
        <v>7.85</v>
      </c>
      <c r="BT3060">
        <f t="shared" si="754"/>
        <v>732.90000000000009</v>
      </c>
      <c r="BU3060" s="1">
        <f t="shared" si="755"/>
        <v>0.3360964921928512</v>
      </c>
      <c r="BV3060" s="1">
        <f t="shared" si="764"/>
        <v>0.36329764782731216</v>
      </c>
      <c r="BW3060">
        <f t="shared" si="765"/>
        <v>0.35168845904783219</v>
      </c>
      <c r="BX3060">
        <f t="shared" si="766"/>
        <v>0.37098159150943449</v>
      </c>
      <c r="BY3060">
        <f t="shared" si="767"/>
        <v>158.20584822419792</v>
      </c>
    </row>
    <row r="3061" spans="1:77" x14ac:dyDescent="0.2">
      <c r="A3061">
        <v>3</v>
      </c>
      <c r="B3061">
        <v>55087</v>
      </c>
      <c r="C3061" t="s">
        <v>256</v>
      </c>
      <c r="D3061">
        <v>55</v>
      </c>
      <c r="E3061" t="s">
        <v>257</v>
      </c>
      <c r="F3061" t="s">
        <v>258</v>
      </c>
      <c r="G3061" t="s">
        <v>293</v>
      </c>
      <c r="H3061">
        <v>87</v>
      </c>
      <c r="I3061">
        <v>869</v>
      </c>
      <c r="J3061">
        <v>2243</v>
      </c>
      <c r="K3061">
        <v>674</v>
      </c>
      <c r="L3061">
        <v>1355</v>
      </c>
      <c r="M3061">
        <v>307</v>
      </c>
      <c r="N3061">
        <v>414</v>
      </c>
      <c r="O3061" s="3">
        <v>8486.7999999999993</v>
      </c>
      <c r="P3061" s="3">
        <v>11849.32791</v>
      </c>
      <c r="Q3061" s="3">
        <v>37393</v>
      </c>
      <c r="R3061" s="3">
        <v>52208.361040000003</v>
      </c>
      <c r="S3061" s="3">
        <v>6458.6</v>
      </c>
      <c r="T3061" s="3">
        <v>9017.5412670000005</v>
      </c>
      <c r="U3061" s="3">
        <v>32583</v>
      </c>
      <c r="V3061" s="3">
        <v>45492.606310000003</v>
      </c>
      <c r="W3061" s="3">
        <v>3551</v>
      </c>
      <c r="X3061" s="3">
        <v>4957.9303620000001</v>
      </c>
      <c r="Y3061" s="3">
        <v>341</v>
      </c>
      <c r="Z3061" s="3">
        <v>476.1065203</v>
      </c>
      <c r="AA3061">
        <v>854</v>
      </c>
      <c r="AB3061">
        <v>1199</v>
      </c>
      <c r="AC3061">
        <v>407</v>
      </c>
      <c r="AD3061">
        <v>1023</v>
      </c>
      <c r="AE3061">
        <v>193</v>
      </c>
      <c r="AF3061">
        <v>204</v>
      </c>
      <c r="AG3061">
        <v>65</v>
      </c>
      <c r="AH3061">
        <v>22</v>
      </c>
      <c r="AI3061">
        <v>91</v>
      </c>
      <c r="AJ3061">
        <v>43</v>
      </c>
      <c r="AK3061">
        <v>14</v>
      </c>
      <c r="AL3061">
        <v>65</v>
      </c>
      <c r="AM3061">
        <v>88</v>
      </c>
      <c r="AN3061">
        <v>35</v>
      </c>
      <c r="AO3061">
        <v>117</v>
      </c>
      <c r="AP3061">
        <v>382</v>
      </c>
      <c r="AQ3061">
        <v>0</v>
      </c>
      <c r="AR3061" s="4">
        <v>5227</v>
      </c>
      <c r="AS3061" s="4">
        <f t="shared" si="756"/>
        <v>5609</v>
      </c>
      <c r="AT3061">
        <v>1.0314757699999999</v>
      </c>
      <c r="AU3061" s="4">
        <f t="shared" si="752"/>
        <v>1</v>
      </c>
      <c r="AV3061" s="4">
        <f t="shared" si="757"/>
        <v>5785.5475939299995</v>
      </c>
      <c r="AW3061" s="4">
        <v>0</v>
      </c>
      <c r="AX3061" s="4">
        <v>0</v>
      </c>
      <c r="AY3061" s="4">
        <v>80.53</v>
      </c>
      <c r="AZ3061" s="4">
        <f t="shared" si="758"/>
        <v>80.53</v>
      </c>
      <c r="BA3061" s="4">
        <f t="shared" si="759"/>
        <v>83.064743758099993</v>
      </c>
      <c r="BB3061" s="4">
        <v>9.51</v>
      </c>
      <c r="BC3061" s="4">
        <v>12000</v>
      </c>
      <c r="BD3061">
        <v>2.5115869436399998</v>
      </c>
      <c r="BE3061" s="2">
        <v>0.11</v>
      </c>
      <c r="BF3061">
        <v>40</v>
      </c>
      <c r="BG3061">
        <f t="shared" si="753"/>
        <v>0.11171872670841716</v>
      </c>
      <c r="BH3061">
        <v>0.2838</v>
      </c>
      <c r="BI3061" s="4">
        <v>0.52800000000000002</v>
      </c>
      <c r="BJ3061" s="4">
        <v>0.17599999999999999</v>
      </c>
      <c r="BK3061" s="3">
        <f t="shared" si="760"/>
        <v>385500</v>
      </c>
      <c r="BL3061" s="3">
        <f t="shared" si="761"/>
        <v>72</v>
      </c>
      <c r="BM3061" s="3">
        <v>820.99999999999989</v>
      </c>
      <c r="BN3061" s="3">
        <v>738.9</v>
      </c>
      <c r="BO3061" s="3">
        <f t="shared" si="762"/>
        <v>82.099999999999909</v>
      </c>
      <c r="BP3061" s="3">
        <f t="shared" si="763"/>
        <v>22800</v>
      </c>
      <c r="BQ3061">
        <v>0.72</v>
      </c>
      <c r="BR3061">
        <v>0.59</v>
      </c>
      <c r="BS3061">
        <v>7.85</v>
      </c>
      <c r="BT3061">
        <f t="shared" si="754"/>
        <v>732.90000000000009</v>
      </c>
      <c r="BU3061" s="1">
        <f t="shared" si="755"/>
        <v>0.33880252354651447</v>
      </c>
      <c r="BV3061" s="1">
        <f t="shared" si="764"/>
        <v>0.37825062416990546</v>
      </c>
      <c r="BW3061">
        <f t="shared" si="765"/>
        <v>0.36664143539042549</v>
      </c>
      <c r="BX3061">
        <f t="shared" si="766"/>
        <v>0.38593456785202779</v>
      </c>
      <c r="BY3061">
        <f t="shared" si="767"/>
        <v>158.20584822419792</v>
      </c>
    </row>
    <row r="3062" spans="1:77" x14ac:dyDescent="0.2">
      <c r="A3062">
        <v>11</v>
      </c>
      <c r="B3062">
        <v>55089</v>
      </c>
      <c r="C3062" t="s">
        <v>853</v>
      </c>
      <c r="D3062">
        <v>55</v>
      </c>
      <c r="E3062" t="s">
        <v>257</v>
      </c>
      <c r="F3062" t="s">
        <v>258</v>
      </c>
      <c r="G3062" t="s">
        <v>864</v>
      </c>
      <c r="H3062">
        <v>89</v>
      </c>
      <c r="I3062">
        <v>2466</v>
      </c>
      <c r="J3062">
        <v>3620</v>
      </c>
      <c r="K3062">
        <v>781</v>
      </c>
      <c r="L3062">
        <v>1622</v>
      </c>
      <c r="M3062">
        <v>479</v>
      </c>
      <c r="N3062">
        <v>597</v>
      </c>
      <c r="O3062" s="3">
        <v>18616</v>
      </c>
      <c r="P3062" s="3">
        <v>25991.78587</v>
      </c>
      <c r="Q3062" s="3">
        <v>52627</v>
      </c>
      <c r="R3062" s="3">
        <v>73478.175489999994</v>
      </c>
      <c r="S3062" s="3">
        <v>8352.6</v>
      </c>
      <c r="T3062" s="3">
        <v>11661.95695</v>
      </c>
      <c r="U3062" s="3">
        <v>36861</v>
      </c>
      <c r="V3062" s="3">
        <v>51465.579019999997</v>
      </c>
      <c r="W3062" s="3">
        <v>4990.6000000000004</v>
      </c>
      <c r="X3062" s="3">
        <v>6967.909678</v>
      </c>
      <c r="Y3062" s="3">
        <v>489</v>
      </c>
      <c r="Z3062" s="3">
        <v>682.74512730000004</v>
      </c>
      <c r="AA3062">
        <v>1732</v>
      </c>
      <c r="AB3062">
        <v>1664</v>
      </c>
      <c r="AC3062">
        <v>409</v>
      </c>
      <c r="AD3062">
        <v>1148</v>
      </c>
      <c r="AE3062">
        <v>253</v>
      </c>
      <c r="AF3062">
        <v>266</v>
      </c>
      <c r="AG3062">
        <v>65</v>
      </c>
      <c r="AH3062">
        <v>22</v>
      </c>
      <c r="AI3062">
        <v>91</v>
      </c>
      <c r="AJ3062">
        <v>43</v>
      </c>
      <c r="AK3062">
        <v>14</v>
      </c>
      <c r="AL3062">
        <v>65</v>
      </c>
      <c r="AM3062">
        <v>88</v>
      </c>
      <c r="AN3062">
        <v>35</v>
      </c>
      <c r="AO3062">
        <v>117</v>
      </c>
      <c r="AP3062">
        <v>382</v>
      </c>
      <c r="AQ3062">
        <v>0</v>
      </c>
      <c r="AR3062" s="4">
        <v>5227</v>
      </c>
      <c r="AS3062" s="4">
        <f t="shared" si="756"/>
        <v>5609</v>
      </c>
      <c r="AT3062">
        <v>1.0327140889999999</v>
      </c>
      <c r="AU3062" s="4">
        <f t="shared" si="752"/>
        <v>1</v>
      </c>
      <c r="AV3062" s="4">
        <f t="shared" si="757"/>
        <v>5792.4933252009996</v>
      </c>
      <c r="AW3062" s="4">
        <v>0</v>
      </c>
      <c r="AX3062" s="4">
        <v>0</v>
      </c>
      <c r="AY3062" s="4">
        <v>80.53</v>
      </c>
      <c r="AZ3062" s="4">
        <f t="shared" si="758"/>
        <v>80.53</v>
      </c>
      <c r="BA3062" s="4">
        <f t="shared" si="759"/>
        <v>83.16446558717</v>
      </c>
      <c r="BB3062" s="4">
        <v>9.51</v>
      </c>
      <c r="BC3062" s="4">
        <v>12000</v>
      </c>
      <c r="BD3062">
        <v>2.4097973704300002</v>
      </c>
      <c r="BE3062" s="2">
        <v>0.11</v>
      </c>
      <c r="BF3062">
        <v>40</v>
      </c>
      <c r="BG3062">
        <f t="shared" si="753"/>
        <v>0.11171872670841716</v>
      </c>
      <c r="BH3062">
        <v>0.60797500000000004</v>
      </c>
      <c r="BI3062" s="4">
        <v>0.52800000000000002</v>
      </c>
      <c r="BJ3062" s="4">
        <v>0.17599999999999999</v>
      </c>
      <c r="BK3062" s="3">
        <f t="shared" si="760"/>
        <v>385500</v>
      </c>
      <c r="BL3062" s="3">
        <f t="shared" si="761"/>
        <v>72</v>
      </c>
      <c r="BM3062" s="3">
        <v>820.99999999999989</v>
      </c>
      <c r="BN3062" s="3">
        <v>738.9</v>
      </c>
      <c r="BO3062" s="3">
        <f t="shared" si="762"/>
        <v>82.099999999999909</v>
      </c>
      <c r="BP3062" s="3">
        <f t="shared" si="763"/>
        <v>22800</v>
      </c>
      <c r="BQ3062">
        <v>0.72</v>
      </c>
      <c r="BR3062">
        <v>0.59</v>
      </c>
      <c r="BS3062">
        <v>7.85</v>
      </c>
      <c r="BT3062">
        <f t="shared" si="754"/>
        <v>732.90000000000009</v>
      </c>
      <c r="BU3062" s="1">
        <f t="shared" si="755"/>
        <v>0.18130315870780409</v>
      </c>
      <c r="BV3062" s="1">
        <f t="shared" si="764"/>
        <v>0.22433841862423576</v>
      </c>
      <c r="BW3062">
        <f t="shared" si="765"/>
        <v>0.21538612851672076</v>
      </c>
      <c r="BX3062">
        <f t="shared" si="766"/>
        <v>0.23006158614261446</v>
      </c>
      <c r="BY3062">
        <f t="shared" si="767"/>
        <v>156.01659151449869</v>
      </c>
    </row>
    <row r="3063" spans="1:77" x14ac:dyDescent="0.2">
      <c r="A3063">
        <v>4</v>
      </c>
      <c r="B3063">
        <v>55091</v>
      </c>
      <c r="C3063" t="s">
        <v>306</v>
      </c>
      <c r="D3063">
        <v>55</v>
      </c>
      <c r="E3063" t="s">
        <v>257</v>
      </c>
      <c r="F3063" t="s">
        <v>258</v>
      </c>
      <c r="G3063" t="s">
        <v>421</v>
      </c>
      <c r="H3063">
        <v>91</v>
      </c>
      <c r="I3063">
        <v>688</v>
      </c>
      <c r="J3063">
        <v>1227</v>
      </c>
      <c r="K3063">
        <v>562</v>
      </c>
      <c r="L3063">
        <v>1260</v>
      </c>
      <c r="M3063">
        <v>225</v>
      </c>
      <c r="N3063">
        <v>211</v>
      </c>
      <c r="O3063" s="3">
        <v>6046.2</v>
      </c>
      <c r="P3063" s="3">
        <v>8441.7455800000007</v>
      </c>
      <c r="Q3063" s="3">
        <v>19603</v>
      </c>
      <c r="R3063" s="3">
        <v>27369.841990000001</v>
      </c>
      <c r="S3063" s="3">
        <v>6295.2</v>
      </c>
      <c r="T3063" s="3">
        <v>8789.4010749999998</v>
      </c>
      <c r="U3063" s="3">
        <v>30693</v>
      </c>
      <c r="V3063" s="3">
        <v>42853.775450000001</v>
      </c>
      <c r="W3063" s="3">
        <v>1860.5</v>
      </c>
      <c r="X3063" s="3">
        <v>2597.6427589999998</v>
      </c>
      <c r="Y3063" s="3">
        <v>196</v>
      </c>
      <c r="Z3063" s="3">
        <v>273.65653370000001</v>
      </c>
      <c r="AA3063">
        <v>718</v>
      </c>
      <c r="AB3063">
        <v>974</v>
      </c>
      <c r="AC3063">
        <v>452</v>
      </c>
      <c r="AD3063">
        <v>1152</v>
      </c>
      <c r="AE3063">
        <v>183</v>
      </c>
      <c r="AF3063">
        <v>161</v>
      </c>
      <c r="AG3063">
        <v>65</v>
      </c>
      <c r="AH3063">
        <v>22</v>
      </c>
      <c r="AI3063">
        <v>91</v>
      </c>
      <c r="AJ3063">
        <v>43</v>
      </c>
      <c r="AK3063">
        <v>14</v>
      </c>
      <c r="AL3063">
        <v>65</v>
      </c>
      <c r="AM3063">
        <v>88</v>
      </c>
      <c r="AN3063">
        <v>35</v>
      </c>
      <c r="AO3063">
        <v>117</v>
      </c>
      <c r="AP3063">
        <v>382</v>
      </c>
      <c r="AQ3063">
        <v>0</v>
      </c>
      <c r="AR3063" s="4">
        <v>5227</v>
      </c>
      <c r="AS3063" s="4">
        <f t="shared" si="756"/>
        <v>5609</v>
      </c>
      <c r="AT3063">
        <v>1.009557684</v>
      </c>
      <c r="AU3063" s="4">
        <f t="shared" si="752"/>
        <v>1</v>
      </c>
      <c r="AV3063" s="4">
        <f t="shared" si="757"/>
        <v>5662.6090495560002</v>
      </c>
      <c r="AW3063" s="4">
        <v>0</v>
      </c>
      <c r="AX3063" s="4">
        <v>0</v>
      </c>
      <c r="AY3063" s="4">
        <v>80.53</v>
      </c>
      <c r="AZ3063" s="4">
        <f t="shared" si="758"/>
        <v>80.53</v>
      </c>
      <c r="BA3063" s="4">
        <f t="shared" si="759"/>
        <v>81.299680292520009</v>
      </c>
      <c r="BB3063" s="4">
        <v>9.51</v>
      </c>
      <c r="BC3063" s="4">
        <v>12000</v>
      </c>
      <c r="BD3063">
        <v>2.5062090884099999</v>
      </c>
      <c r="BE3063" s="2">
        <v>0.11</v>
      </c>
      <c r="BF3063">
        <v>40</v>
      </c>
      <c r="BG3063">
        <f t="shared" si="753"/>
        <v>0.11171872670841716</v>
      </c>
      <c r="BH3063">
        <v>0.648725</v>
      </c>
      <c r="BI3063" s="4">
        <v>0.52800000000000002</v>
      </c>
      <c r="BJ3063" s="4">
        <v>0.17599999999999999</v>
      </c>
      <c r="BK3063" s="3">
        <f t="shared" si="760"/>
        <v>385500</v>
      </c>
      <c r="BL3063" s="3">
        <f t="shared" si="761"/>
        <v>72</v>
      </c>
      <c r="BM3063" s="3">
        <v>820.99999999999989</v>
      </c>
      <c r="BN3063" s="3">
        <v>738.9</v>
      </c>
      <c r="BO3063" s="3">
        <f t="shared" si="762"/>
        <v>82.099999999999909</v>
      </c>
      <c r="BP3063" s="3">
        <f t="shared" si="763"/>
        <v>22800</v>
      </c>
      <c r="BQ3063">
        <v>0.72</v>
      </c>
      <c r="BR3063">
        <v>0.59</v>
      </c>
      <c r="BS3063">
        <v>7.85</v>
      </c>
      <c r="BT3063">
        <f t="shared" si="754"/>
        <v>732.90000000000009</v>
      </c>
      <c r="BU3063" s="1">
        <f t="shared" si="755"/>
        <v>0.17096515118272362</v>
      </c>
      <c r="BV3063" s="1">
        <f t="shared" si="764"/>
        <v>0.19851581254684841</v>
      </c>
      <c r="BW3063">
        <f t="shared" si="765"/>
        <v>0.18970963072386271</v>
      </c>
      <c r="BX3063">
        <f t="shared" si="766"/>
        <v>0.20413115297921391</v>
      </c>
      <c r="BY3063">
        <f t="shared" si="767"/>
        <v>155.89619981660539</v>
      </c>
    </row>
    <row r="3064" spans="1:77" x14ac:dyDescent="0.2">
      <c r="A3064">
        <v>4</v>
      </c>
      <c r="B3064">
        <v>55093</v>
      </c>
      <c r="C3064" t="s">
        <v>306</v>
      </c>
      <c r="D3064">
        <v>55</v>
      </c>
      <c r="E3064" t="s">
        <v>257</v>
      </c>
      <c r="F3064" t="s">
        <v>258</v>
      </c>
      <c r="G3064" t="s">
        <v>487</v>
      </c>
      <c r="H3064">
        <v>93</v>
      </c>
      <c r="I3064">
        <v>770</v>
      </c>
      <c r="J3064">
        <v>2211</v>
      </c>
      <c r="K3064">
        <v>937</v>
      </c>
      <c r="L3064">
        <v>1705</v>
      </c>
      <c r="M3064">
        <v>405</v>
      </c>
      <c r="N3064">
        <v>448</v>
      </c>
      <c r="O3064" s="3">
        <v>5513.4</v>
      </c>
      <c r="P3064" s="3">
        <v>7697.846595</v>
      </c>
      <c r="Q3064" s="3">
        <v>35331</v>
      </c>
      <c r="R3064" s="3">
        <v>49329.382599999997</v>
      </c>
      <c r="S3064" s="3">
        <v>10286</v>
      </c>
      <c r="T3064" s="3">
        <v>14361.38319</v>
      </c>
      <c r="U3064" s="3">
        <v>40581</v>
      </c>
      <c r="V3064" s="3">
        <v>56659.468330000003</v>
      </c>
      <c r="W3064" s="3">
        <v>3340.8</v>
      </c>
      <c r="X3064" s="3">
        <v>4664.4476919999997</v>
      </c>
      <c r="Y3064" s="3">
        <v>374</v>
      </c>
      <c r="Z3064" s="3">
        <v>522.18134480000003</v>
      </c>
      <c r="AA3064">
        <v>729</v>
      </c>
      <c r="AB3064">
        <v>1253</v>
      </c>
      <c r="AC3064">
        <v>570</v>
      </c>
      <c r="AD3064">
        <v>1264</v>
      </c>
      <c r="AE3064">
        <v>235</v>
      </c>
      <c r="AF3064">
        <v>232</v>
      </c>
      <c r="AG3064">
        <v>65</v>
      </c>
      <c r="AH3064">
        <v>22</v>
      </c>
      <c r="AI3064">
        <v>91</v>
      </c>
      <c r="AJ3064">
        <v>43</v>
      </c>
      <c r="AK3064">
        <v>14</v>
      </c>
      <c r="AL3064">
        <v>65</v>
      </c>
      <c r="AM3064">
        <v>88</v>
      </c>
      <c r="AN3064">
        <v>35</v>
      </c>
      <c r="AO3064">
        <v>117</v>
      </c>
      <c r="AP3064">
        <v>382</v>
      </c>
      <c r="AQ3064">
        <v>0</v>
      </c>
      <c r="AR3064" s="4">
        <v>5227</v>
      </c>
      <c r="AS3064" s="4">
        <f t="shared" si="756"/>
        <v>5609</v>
      </c>
      <c r="AT3064">
        <v>1.008328245</v>
      </c>
      <c r="AU3064" s="4">
        <f t="shared" si="752"/>
        <v>1</v>
      </c>
      <c r="AV3064" s="4">
        <f t="shared" si="757"/>
        <v>5655.7131262049998</v>
      </c>
      <c r="AW3064" s="4">
        <v>0</v>
      </c>
      <c r="AX3064" s="4">
        <v>0</v>
      </c>
      <c r="AY3064" s="4">
        <v>80.53</v>
      </c>
      <c r="AZ3064" s="4">
        <f t="shared" si="758"/>
        <v>80.53</v>
      </c>
      <c r="BA3064" s="4">
        <f t="shared" si="759"/>
        <v>81.200673569849997</v>
      </c>
      <c r="BB3064" s="4">
        <v>9.51</v>
      </c>
      <c r="BC3064" s="4">
        <v>12000</v>
      </c>
      <c r="BD3064">
        <v>2.4206804007999998</v>
      </c>
      <c r="BE3064" s="2">
        <v>0.11</v>
      </c>
      <c r="BF3064">
        <v>40</v>
      </c>
      <c r="BG3064">
        <f t="shared" si="753"/>
        <v>0.11171872670841716</v>
      </c>
      <c r="BH3064">
        <v>0.648725</v>
      </c>
      <c r="BI3064" s="4">
        <v>0.52800000000000002</v>
      </c>
      <c r="BJ3064" s="4">
        <v>0.17599999999999999</v>
      </c>
      <c r="BK3064" s="3">
        <f t="shared" si="760"/>
        <v>385500</v>
      </c>
      <c r="BL3064" s="3">
        <f t="shared" si="761"/>
        <v>72</v>
      </c>
      <c r="BM3064" s="3">
        <v>820.99999999999989</v>
      </c>
      <c r="BN3064" s="3">
        <v>738.9</v>
      </c>
      <c r="BO3064" s="3">
        <f t="shared" si="762"/>
        <v>82.099999999999909</v>
      </c>
      <c r="BP3064" s="3">
        <f t="shared" si="763"/>
        <v>22800</v>
      </c>
      <c r="BQ3064">
        <v>0.72</v>
      </c>
      <c r="BR3064">
        <v>0.59</v>
      </c>
      <c r="BS3064">
        <v>7.85</v>
      </c>
      <c r="BT3064">
        <f t="shared" si="754"/>
        <v>732.90000000000009</v>
      </c>
      <c r="BU3064" s="1">
        <f t="shared" si="755"/>
        <v>0.16978581795479628</v>
      </c>
      <c r="BV3064" s="1">
        <f t="shared" si="764"/>
        <v>0.20658991698266704</v>
      </c>
      <c r="BW3064">
        <f t="shared" si="765"/>
        <v>0.19778373515968134</v>
      </c>
      <c r="BX3064">
        <f t="shared" si="766"/>
        <v>0.21220525741503254</v>
      </c>
      <c r="BY3064">
        <f t="shared" si="767"/>
        <v>155.89619981660539</v>
      </c>
    </row>
    <row r="3065" spans="1:77" x14ac:dyDescent="0.2">
      <c r="A3065">
        <v>4</v>
      </c>
      <c r="B3065">
        <v>55095</v>
      </c>
      <c r="C3065" t="s">
        <v>306</v>
      </c>
      <c r="D3065">
        <v>55</v>
      </c>
      <c r="E3065" t="s">
        <v>257</v>
      </c>
      <c r="F3065" t="s">
        <v>258</v>
      </c>
      <c r="G3065" t="s">
        <v>231</v>
      </c>
      <c r="H3065">
        <v>95</v>
      </c>
      <c r="I3065">
        <v>1045</v>
      </c>
      <c r="J3065">
        <v>1384</v>
      </c>
      <c r="K3065">
        <v>517</v>
      </c>
      <c r="L3065">
        <v>1287</v>
      </c>
      <c r="M3065">
        <v>230</v>
      </c>
      <c r="N3065">
        <v>274</v>
      </c>
      <c r="O3065" s="3">
        <v>5151.6000000000004</v>
      </c>
      <c r="P3065" s="3">
        <v>7192.6989729999996</v>
      </c>
      <c r="Q3065" s="3">
        <v>23702</v>
      </c>
      <c r="R3065" s="3">
        <v>33092.893680000001</v>
      </c>
      <c r="S3065" s="3">
        <v>7472.8</v>
      </c>
      <c r="T3065" s="3">
        <v>10433.574210000001</v>
      </c>
      <c r="U3065" s="3">
        <v>32813</v>
      </c>
      <c r="V3065" s="3">
        <v>45813.733869999996</v>
      </c>
      <c r="W3065" s="3">
        <v>2232</v>
      </c>
      <c r="X3065" s="3">
        <v>3116.3335870000001</v>
      </c>
      <c r="Y3065" s="3">
        <v>238</v>
      </c>
      <c r="Z3065" s="3">
        <v>332.29721940000002</v>
      </c>
      <c r="AA3065">
        <v>814</v>
      </c>
      <c r="AB3065">
        <v>943</v>
      </c>
      <c r="AC3065">
        <v>380</v>
      </c>
      <c r="AD3065">
        <v>1081</v>
      </c>
      <c r="AE3065">
        <v>174</v>
      </c>
      <c r="AF3065">
        <v>167</v>
      </c>
      <c r="AG3065">
        <v>65</v>
      </c>
      <c r="AH3065">
        <v>22</v>
      </c>
      <c r="AI3065">
        <v>91</v>
      </c>
      <c r="AJ3065">
        <v>43</v>
      </c>
      <c r="AK3065">
        <v>14</v>
      </c>
      <c r="AL3065">
        <v>65</v>
      </c>
      <c r="AM3065">
        <v>88</v>
      </c>
      <c r="AN3065">
        <v>35</v>
      </c>
      <c r="AO3065">
        <v>117</v>
      </c>
      <c r="AP3065">
        <v>382</v>
      </c>
      <c r="AQ3065">
        <v>0</v>
      </c>
      <c r="AR3065" s="4">
        <v>5227</v>
      </c>
      <c r="AS3065" s="4">
        <f t="shared" si="756"/>
        <v>5609</v>
      </c>
      <c r="AT3065">
        <v>1.009174963</v>
      </c>
      <c r="AU3065" s="4">
        <f t="shared" si="752"/>
        <v>1</v>
      </c>
      <c r="AV3065" s="4">
        <f t="shared" si="757"/>
        <v>5660.4623674670001</v>
      </c>
      <c r="AW3065" s="4">
        <v>0</v>
      </c>
      <c r="AX3065" s="4">
        <v>0</v>
      </c>
      <c r="AY3065" s="4">
        <v>80.53</v>
      </c>
      <c r="AZ3065" s="4">
        <f t="shared" si="758"/>
        <v>80.53</v>
      </c>
      <c r="BA3065" s="4">
        <f t="shared" si="759"/>
        <v>81.268859770389994</v>
      </c>
      <c r="BB3065" s="4">
        <v>9.51</v>
      </c>
      <c r="BC3065" s="4">
        <v>12000</v>
      </c>
      <c r="BD3065">
        <v>2.1900848228899998</v>
      </c>
      <c r="BE3065" s="2">
        <v>0.11</v>
      </c>
      <c r="BF3065">
        <v>40</v>
      </c>
      <c r="BG3065">
        <f t="shared" si="753"/>
        <v>0.11171872670841716</v>
      </c>
      <c r="BH3065">
        <v>0.648725</v>
      </c>
      <c r="BI3065" s="4">
        <v>0.52800000000000002</v>
      </c>
      <c r="BJ3065" s="4">
        <v>0.17599999999999999</v>
      </c>
      <c r="BK3065" s="3">
        <f t="shared" si="760"/>
        <v>385500</v>
      </c>
      <c r="BL3065" s="3">
        <f t="shared" si="761"/>
        <v>72</v>
      </c>
      <c r="BM3065" s="3">
        <v>820.99999999999989</v>
      </c>
      <c r="BN3065" s="3">
        <v>738.9</v>
      </c>
      <c r="BO3065" s="3">
        <f t="shared" si="762"/>
        <v>82.099999999999909</v>
      </c>
      <c r="BP3065" s="3">
        <f t="shared" si="763"/>
        <v>22800</v>
      </c>
      <c r="BQ3065">
        <v>0.72</v>
      </c>
      <c r="BR3065">
        <v>0.59</v>
      </c>
      <c r="BS3065">
        <v>7.85</v>
      </c>
      <c r="BT3065">
        <f t="shared" si="754"/>
        <v>732.90000000000009</v>
      </c>
      <c r="BU3065" s="1">
        <f t="shared" si="755"/>
        <v>0.16712403494626468</v>
      </c>
      <c r="BV3065" s="1">
        <f t="shared" si="764"/>
        <v>0.19707864525439148</v>
      </c>
      <c r="BW3065">
        <f t="shared" si="765"/>
        <v>0.18827246343140577</v>
      </c>
      <c r="BX3065">
        <f t="shared" si="766"/>
        <v>0.20269398568675698</v>
      </c>
      <c r="BY3065">
        <f t="shared" si="767"/>
        <v>155.89619981660539</v>
      </c>
    </row>
    <row r="3066" spans="1:77" x14ac:dyDescent="0.2">
      <c r="A3066">
        <v>3</v>
      </c>
      <c r="B3066">
        <v>55097</v>
      </c>
      <c r="C3066" t="s">
        <v>256</v>
      </c>
      <c r="D3066">
        <v>55</v>
      </c>
      <c r="E3066" t="s">
        <v>257</v>
      </c>
      <c r="F3066" t="s">
        <v>258</v>
      </c>
      <c r="G3066" t="s">
        <v>298</v>
      </c>
      <c r="H3066">
        <v>97</v>
      </c>
      <c r="I3066">
        <v>643</v>
      </c>
      <c r="J3066">
        <v>1345</v>
      </c>
      <c r="K3066">
        <v>439</v>
      </c>
      <c r="L3066">
        <v>1083</v>
      </c>
      <c r="M3066">
        <v>192</v>
      </c>
      <c r="N3066">
        <v>229</v>
      </c>
      <c r="O3066" s="3">
        <v>6544.2</v>
      </c>
      <c r="P3066" s="3">
        <v>9137.0565690000003</v>
      </c>
      <c r="Q3066" s="3">
        <v>22778</v>
      </c>
      <c r="R3066" s="3">
        <v>31802.798589999999</v>
      </c>
      <c r="S3066" s="3">
        <v>5458.4</v>
      </c>
      <c r="T3066" s="3">
        <v>7621.0552209999996</v>
      </c>
      <c r="U3066" s="3">
        <v>26371</v>
      </c>
      <c r="V3066" s="3">
        <v>36819.369639999997</v>
      </c>
      <c r="W3066" s="3">
        <v>2163.3000000000002</v>
      </c>
      <c r="X3066" s="3">
        <v>3020.4141800000002</v>
      </c>
      <c r="Y3066" s="3">
        <v>203</v>
      </c>
      <c r="Z3066" s="3">
        <v>283.42998130000001</v>
      </c>
      <c r="AA3066">
        <v>672</v>
      </c>
      <c r="AB3066">
        <v>921</v>
      </c>
      <c r="AC3066">
        <v>338</v>
      </c>
      <c r="AD3066">
        <v>941</v>
      </c>
      <c r="AE3066">
        <v>159</v>
      </c>
      <c r="AF3066">
        <v>150</v>
      </c>
      <c r="AG3066">
        <v>65</v>
      </c>
      <c r="AH3066">
        <v>22</v>
      </c>
      <c r="AI3066">
        <v>91</v>
      </c>
      <c r="AJ3066">
        <v>43</v>
      </c>
      <c r="AK3066">
        <v>14</v>
      </c>
      <c r="AL3066">
        <v>65</v>
      </c>
      <c r="AM3066">
        <v>88</v>
      </c>
      <c r="AN3066">
        <v>35</v>
      </c>
      <c r="AO3066">
        <v>117</v>
      </c>
      <c r="AP3066">
        <v>382</v>
      </c>
      <c r="AQ3066">
        <v>0</v>
      </c>
      <c r="AR3066" s="4">
        <v>5227</v>
      </c>
      <c r="AS3066" s="4">
        <f t="shared" si="756"/>
        <v>5609</v>
      </c>
      <c r="AT3066">
        <v>1.0286619930000001</v>
      </c>
      <c r="AU3066" s="4">
        <f t="shared" si="752"/>
        <v>1</v>
      </c>
      <c r="AV3066" s="4">
        <f t="shared" si="757"/>
        <v>5769.7651187370002</v>
      </c>
      <c r="AW3066" s="4">
        <v>0</v>
      </c>
      <c r="AX3066" s="4">
        <v>0</v>
      </c>
      <c r="AY3066" s="4">
        <v>80.53</v>
      </c>
      <c r="AZ3066" s="4">
        <f t="shared" si="758"/>
        <v>80.53</v>
      </c>
      <c r="BA3066" s="4">
        <f t="shared" si="759"/>
        <v>82.83815029629001</v>
      </c>
      <c r="BB3066" s="4">
        <v>9.51</v>
      </c>
      <c r="BC3066" s="4">
        <v>12000</v>
      </c>
      <c r="BD3066">
        <v>2.4623362012699999</v>
      </c>
      <c r="BE3066" s="2">
        <v>0.11</v>
      </c>
      <c r="BF3066">
        <v>40</v>
      </c>
      <c r="BG3066">
        <f t="shared" si="753"/>
        <v>0.11171872670841716</v>
      </c>
      <c r="BH3066">
        <v>0.2838</v>
      </c>
      <c r="BI3066" s="4">
        <v>0.52800000000000002</v>
      </c>
      <c r="BJ3066" s="4">
        <v>0.17599999999999999</v>
      </c>
      <c r="BK3066" s="3">
        <f t="shared" si="760"/>
        <v>385500</v>
      </c>
      <c r="BL3066" s="3">
        <f t="shared" si="761"/>
        <v>72</v>
      </c>
      <c r="BM3066" s="3">
        <v>820.99999999999989</v>
      </c>
      <c r="BN3066" s="3">
        <v>738.9</v>
      </c>
      <c r="BO3066" s="3">
        <f t="shared" si="762"/>
        <v>82.099999999999909</v>
      </c>
      <c r="BP3066" s="3">
        <f t="shared" si="763"/>
        <v>22800</v>
      </c>
      <c r="BQ3066">
        <v>0.72</v>
      </c>
      <c r="BR3066">
        <v>0.59</v>
      </c>
      <c r="BS3066">
        <v>7.85</v>
      </c>
      <c r="BT3066">
        <f t="shared" si="754"/>
        <v>732.90000000000009</v>
      </c>
      <c r="BU3066" s="1">
        <f t="shared" si="755"/>
        <v>0.33741114413844653</v>
      </c>
      <c r="BV3066" s="1">
        <f t="shared" si="764"/>
        <v>0.3696383231419435</v>
      </c>
      <c r="BW3066">
        <f t="shared" si="765"/>
        <v>0.35802913436246353</v>
      </c>
      <c r="BX3066">
        <f t="shared" si="766"/>
        <v>0.37732226682406583</v>
      </c>
      <c r="BY3066">
        <f t="shared" si="767"/>
        <v>158.20584822419792</v>
      </c>
    </row>
    <row r="3067" spans="1:77" x14ac:dyDescent="0.2">
      <c r="A3067">
        <v>3</v>
      </c>
      <c r="B3067">
        <v>55099</v>
      </c>
      <c r="C3067" t="s">
        <v>256</v>
      </c>
      <c r="D3067">
        <v>55</v>
      </c>
      <c r="E3067" t="s">
        <v>257</v>
      </c>
      <c r="F3067" t="s">
        <v>258</v>
      </c>
      <c r="G3067" t="s">
        <v>286</v>
      </c>
      <c r="H3067">
        <v>99</v>
      </c>
      <c r="I3067">
        <v>483</v>
      </c>
      <c r="J3067">
        <v>714</v>
      </c>
      <c r="K3067">
        <v>251</v>
      </c>
      <c r="L3067">
        <v>807</v>
      </c>
      <c r="M3067">
        <v>100</v>
      </c>
      <c r="N3067">
        <v>115</v>
      </c>
      <c r="O3067" s="3">
        <v>5904.1</v>
      </c>
      <c r="P3067" s="3">
        <v>8243.3445940000001</v>
      </c>
      <c r="Q3067" s="3">
        <v>11980</v>
      </c>
      <c r="R3067" s="3">
        <v>16726.557519999998</v>
      </c>
      <c r="S3067" s="3">
        <v>3387</v>
      </c>
      <c r="T3067" s="3">
        <v>4728.9524460000002</v>
      </c>
      <c r="U3067" s="3">
        <v>19554</v>
      </c>
      <c r="V3067" s="3">
        <v>27301.42785</v>
      </c>
      <c r="W3067" s="3">
        <v>1137.7</v>
      </c>
      <c r="X3067" s="3">
        <v>1588.464481</v>
      </c>
      <c r="Y3067" s="3">
        <v>112</v>
      </c>
      <c r="Z3067" s="3">
        <v>156.37516210000001</v>
      </c>
      <c r="AA3067">
        <v>497</v>
      </c>
      <c r="AB3067">
        <v>620</v>
      </c>
      <c r="AC3067">
        <v>247</v>
      </c>
      <c r="AD3067">
        <v>785</v>
      </c>
      <c r="AE3067">
        <v>117</v>
      </c>
      <c r="AF3067">
        <v>99</v>
      </c>
      <c r="AG3067">
        <v>65</v>
      </c>
      <c r="AH3067">
        <v>22</v>
      </c>
      <c r="AI3067">
        <v>91</v>
      </c>
      <c r="AJ3067">
        <v>43</v>
      </c>
      <c r="AK3067">
        <v>14</v>
      </c>
      <c r="AL3067">
        <v>65</v>
      </c>
      <c r="AM3067">
        <v>88</v>
      </c>
      <c r="AN3067">
        <v>35</v>
      </c>
      <c r="AO3067">
        <v>117</v>
      </c>
      <c r="AP3067">
        <v>382</v>
      </c>
      <c r="AQ3067">
        <v>0</v>
      </c>
      <c r="AR3067" s="4">
        <v>5227</v>
      </c>
      <c r="AS3067" s="4">
        <f t="shared" si="756"/>
        <v>5609</v>
      </c>
      <c r="AT3067">
        <v>1.017894745</v>
      </c>
      <c r="AU3067" s="4">
        <f t="shared" si="752"/>
        <v>1</v>
      </c>
      <c r="AV3067" s="4">
        <f t="shared" si="757"/>
        <v>5709.3716247049997</v>
      </c>
      <c r="AW3067" s="4">
        <v>0</v>
      </c>
      <c r="AX3067" s="4">
        <v>0</v>
      </c>
      <c r="AY3067" s="4">
        <v>80.53</v>
      </c>
      <c r="AZ3067" s="4">
        <f t="shared" si="758"/>
        <v>80.53</v>
      </c>
      <c r="BA3067" s="4">
        <f t="shared" si="759"/>
        <v>81.971063814849998</v>
      </c>
      <c r="BB3067" s="4">
        <v>9.51</v>
      </c>
      <c r="BC3067" s="4">
        <v>12000</v>
      </c>
      <c r="BD3067">
        <v>2.3370802931300001</v>
      </c>
      <c r="BE3067" s="2">
        <v>0.11</v>
      </c>
      <c r="BF3067">
        <v>40</v>
      </c>
      <c r="BG3067">
        <f t="shared" si="753"/>
        <v>0.11171872670841716</v>
      </c>
      <c r="BH3067">
        <v>0.2838</v>
      </c>
      <c r="BI3067" s="4">
        <v>0.52800000000000002</v>
      </c>
      <c r="BJ3067" s="4">
        <v>0.17599999999999999</v>
      </c>
      <c r="BK3067" s="3">
        <f t="shared" si="760"/>
        <v>385500</v>
      </c>
      <c r="BL3067" s="3">
        <f t="shared" si="761"/>
        <v>72</v>
      </c>
      <c r="BM3067" s="3">
        <v>820.99999999999989</v>
      </c>
      <c r="BN3067" s="3">
        <v>738.9</v>
      </c>
      <c r="BO3067" s="3">
        <f t="shared" si="762"/>
        <v>82.099999999999909</v>
      </c>
      <c r="BP3067" s="3">
        <f t="shared" si="763"/>
        <v>22800</v>
      </c>
      <c r="BQ3067">
        <v>0.72</v>
      </c>
      <c r="BR3067">
        <v>0.59</v>
      </c>
      <c r="BS3067">
        <v>7.85</v>
      </c>
      <c r="BT3067">
        <f t="shared" si="754"/>
        <v>732.90000000000009</v>
      </c>
      <c r="BU3067" s="1">
        <f t="shared" si="755"/>
        <v>0.33284536156838512</v>
      </c>
      <c r="BV3067" s="1">
        <f t="shared" si="764"/>
        <v>0.35897821571120009</v>
      </c>
      <c r="BW3067">
        <f t="shared" si="765"/>
        <v>0.34736902693172012</v>
      </c>
      <c r="BX3067">
        <f t="shared" si="766"/>
        <v>0.36666215939332242</v>
      </c>
      <c r="BY3067">
        <f t="shared" si="767"/>
        <v>158.20584822419792</v>
      </c>
    </row>
    <row r="3068" spans="1:77" x14ac:dyDescent="0.2">
      <c r="A3068">
        <v>11</v>
      </c>
      <c r="B3068">
        <v>55101</v>
      </c>
      <c r="C3068" t="s">
        <v>853</v>
      </c>
      <c r="D3068">
        <v>55</v>
      </c>
      <c r="E3068" t="s">
        <v>257</v>
      </c>
      <c r="F3068" t="s">
        <v>258</v>
      </c>
      <c r="G3068" t="s">
        <v>882</v>
      </c>
      <c r="H3068">
        <v>101</v>
      </c>
      <c r="I3068">
        <v>7521</v>
      </c>
      <c r="J3068">
        <v>4915</v>
      </c>
      <c r="K3068">
        <v>602</v>
      </c>
      <c r="L3068">
        <v>1824</v>
      </c>
      <c r="M3068">
        <v>635</v>
      </c>
      <c r="N3068">
        <v>810</v>
      </c>
      <c r="O3068" s="3">
        <v>38847</v>
      </c>
      <c r="P3068" s="3">
        <v>54238.445729999999</v>
      </c>
      <c r="Q3068" s="3">
        <v>65033</v>
      </c>
      <c r="R3068" s="3">
        <v>90799.517110000001</v>
      </c>
      <c r="S3068" s="3">
        <v>8090.5</v>
      </c>
      <c r="T3068" s="3">
        <v>11296.01115</v>
      </c>
      <c r="U3068" s="3">
        <v>41577</v>
      </c>
      <c r="V3068" s="3">
        <v>58050.090300000003</v>
      </c>
      <c r="W3068" s="3">
        <v>6130.9</v>
      </c>
      <c r="X3068" s="3">
        <v>8560.0042969999995</v>
      </c>
      <c r="Y3068" s="3">
        <v>652</v>
      </c>
      <c r="Z3068" s="3">
        <v>910.32683640000005</v>
      </c>
      <c r="AA3068">
        <v>3538</v>
      </c>
      <c r="AB3068">
        <v>2115</v>
      </c>
      <c r="AC3068">
        <v>363</v>
      </c>
      <c r="AD3068">
        <v>1242</v>
      </c>
      <c r="AE3068">
        <v>305</v>
      </c>
      <c r="AF3068">
        <v>334</v>
      </c>
      <c r="AG3068">
        <v>65</v>
      </c>
      <c r="AH3068">
        <v>22</v>
      </c>
      <c r="AI3068">
        <v>91</v>
      </c>
      <c r="AJ3068">
        <v>43</v>
      </c>
      <c r="AK3068">
        <v>14</v>
      </c>
      <c r="AL3068">
        <v>65</v>
      </c>
      <c r="AM3068">
        <v>88</v>
      </c>
      <c r="AN3068">
        <v>35</v>
      </c>
      <c r="AO3068">
        <v>117</v>
      </c>
      <c r="AP3068">
        <v>382</v>
      </c>
      <c r="AQ3068">
        <v>0</v>
      </c>
      <c r="AR3068" s="4">
        <v>5227</v>
      </c>
      <c r="AS3068" s="4">
        <f t="shared" si="756"/>
        <v>5609</v>
      </c>
      <c r="AT3068">
        <v>1.0343534350000001</v>
      </c>
      <c r="AU3068" s="4">
        <f t="shared" si="752"/>
        <v>1</v>
      </c>
      <c r="AV3068" s="4">
        <f t="shared" si="757"/>
        <v>5801.6884169150007</v>
      </c>
      <c r="AW3068" s="4">
        <v>0</v>
      </c>
      <c r="AX3068" s="4">
        <v>0</v>
      </c>
      <c r="AY3068" s="4">
        <v>80.53</v>
      </c>
      <c r="AZ3068" s="4">
        <f t="shared" si="758"/>
        <v>80.53</v>
      </c>
      <c r="BA3068" s="4">
        <f t="shared" si="759"/>
        <v>83.29648212055001</v>
      </c>
      <c r="BB3068" s="4">
        <v>9.51</v>
      </c>
      <c r="BC3068" s="4">
        <v>12000</v>
      </c>
      <c r="BD3068">
        <v>2.2717752009600001</v>
      </c>
      <c r="BE3068" s="2">
        <v>0.11</v>
      </c>
      <c r="BF3068">
        <v>40</v>
      </c>
      <c r="BG3068">
        <f t="shared" si="753"/>
        <v>0.11171872670841716</v>
      </c>
      <c r="BH3068">
        <v>0.60797500000000004</v>
      </c>
      <c r="BI3068" s="4">
        <v>0.52800000000000002</v>
      </c>
      <c r="BJ3068" s="4">
        <v>0.17599999999999999</v>
      </c>
      <c r="BK3068" s="3">
        <f t="shared" si="760"/>
        <v>385500</v>
      </c>
      <c r="BL3068" s="3">
        <f t="shared" si="761"/>
        <v>72</v>
      </c>
      <c r="BM3068" s="3">
        <v>820.99999999999989</v>
      </c>
      <c r="BN3068" s="3">
        <v>738.9</v>
      </c>
      <c r="BO3068" s="3">
        <f t="shared" si="762"/>
        <v>82.099999999999909</v>
      </c>
      <c r="BP3068" s="3">
        <f t="shared" si="763"/>
        <v>22800</v>
      </c>
      <c r="BQ3068">
        <v>0.72</v>
      </c>
      <c r="BR3068">
        <v>0.59</v>
      </c>
      <c r="BS3068">
        <v>7.85</v>
      </c>
      <c r="BT3068">
        <f t="shared" si="754"/>
        <v>732.90000000000009</v>
      </c>
      <c r="BU3068" s="1">
        <f t="shared" si="755"/>
        <v>0.17986456273195103</v>
      </c>
      <c r="BV3068" s="1">
        <f t="shared" si="764"/>
        <v>0.22857437514299872</v>
      </c>
      <c r="BW3068">
        <f t="shared" si="765"/>
        <v>0.21962208503548372</v>
      </c>
      <c r="BX3068">
        <f t="shared" si="766"/>
        <v>0.23429754266137742</v>
      </c>
      <c r="BY3068">
        <f t="shared" si="767"/>
        <v>156.01659151449869</v>
      </c>
    </row>
    <row r="3069" spans="1:77" x14ac:dyDescent="0.2">
      <c r="A3069">
        <v>3</v>
      </c>
      <c r="B3069">
        <v>55103</v>
      </c>
      <c r="C3069" t="s">
        <v>256</v>
      </c>
      <c r="D3069">
        <v>55</v>
      </c>
      <c r="E3069" t="s">
        <v>257</v>
      </c>
      <c r="F3069" t="s">
        <v>258</v>
      </c>
      <c r="G3069" t="s">
        <v>301</v>
      </c>
      <c r="H3069">
        <v>103</v>
      </c>
      <c r="I3069">
        <v>983</v>
      </c>
      <c r="J3069">
        <v>1671</v>
      </c>
      <c r="K3069">
        <v>543</v>
      </c>
      <c r="L3069">
        <v>1227</v>
      </c>
      <c r="M3069">
        <v>256</v>
      </c>
      <c r="N3069">
        <v>239</v>
      </c>
      <c r="O3069" s="3">
        <v>8779.9</v>
      </c>
      <c r="P3069" s="3">
        <v>12258.556119999999</v>
      </c>
      <c r="Q3069" s="3">
        <v>24446</v>
      </c>
      <c r="R3069" s="3">
        <v>34131.671540000003</v>
      </c>
      <c r="S3069" s="3">
        <v>5844.7</v>
      </c>
      <c r="T3069" s="3">
        <v>8160.409909</v>
      </c>
      <c r="U3069" s="3">
        <v>28514</v>
      </c>
      <c r="V3069" s="3">
        <v>39811.440820000003</v>
      </c>
      <c r="W3069" s="3">
        <v>2322.6</v>
      </c>
      <c r="X3069" s="3">
        <v>3242.8299240000001</v>
      </c>
      <c r="Y3069" s="3">
        <v>223</v>
      </c>
      <c r="Z3069" s="3">
        <v>311.35411740000001</v>
      </c>
      <c r="AA3069">
        <v>1018</v>
      </c>
      <c r="AB3069">
        <v>1165</v>
      </c>
      <c r="AC3069">
        <v>443</v>
      </c>
      <c r="AD3069">
        <v>1083</v>
      </c>
      <c r="AE3069">
        <v>198</v>
      </c>
      <c r="AF3069">
        <v>174</v>
      </c>
      <c r="AG3069">
        <v>65</v>
      </c>
      <c r="AH3069">
        <v>22</v>
      </c>
      <c r="AI3069">
        <v>91</v>
      </c>
      <c r="AJ3069">
        <v>43</v>
      </c>
      <c r="AK3069">
        <v>14</v>
      </c>
      <c r="AL3069">
        <v>65</v>
      </c>
      <c r="AM3069">
        <v>88</v>
      </c>
      <c r="AN3069">
        <v>35</v>
      </c>
      <c r="AO3069">
        <v>117</v>
      </c>
      <c r="AP3069">
        <v>382</v>
      </c>
      <c r="AQ3069">
        <v>0</v>
      </c>
      <c r="AR3069" s="4">
        <v>5227</v>
      </c>
      <c r="AS3069" s="4">
        <f t="shared" si="756"/>
        <v>5609</v>
      </c>
      <c r="AT3069">
        <v>1.0193690360000001</v>
      </c>
      <c r="AU3069" s="4">
        <f t="shared" si="752"/>
        <v>1</v>
      </c>
      <c r="AV3069" s="4">
        <f t="shared" si="757"/>
        <v>5717.6409229240007</v>
      </c>
      <c r="AW3069" s="4">
        <v>0</v>
      </c>
      <c r="AX3069" s="4">
        <v>0</v>
      </c>
      <c r="AY3069" s="4">
        <v>80.53</v>
      </c>
      <c r="AZ3069" s="4">
        <f t="shared" si="758"/>
        <v>80.53</v>
      </c>
      <c r="BA3069" s="4">
        <f t="shared" si="759"/>
        <v>82.089788469080005</v>
      </c>
      <c r="BB3069" s="4">
        <v>9.51</v>
      </c>
      <c r="BC3069" s="4">
        <v>12000</v>
      </c>
      <c r="BD3069">
        <v>2.3080338098199999</v>
      </c>
      <c r="BE3069" s="2">
        <v>0.11</v>
      </c>
      <c r="BF3069">
        <v>40</v>
      </c>
      <c r="BG3069">
        <f t="shared" si="753"/>
        <v>0.11171872670841716</v>
      </c>
      <c r="BH3069">
        <v>0.2838</v>
      </c>
      <c r="BI3069" s="4">
        <v>0.52800000000000002</v>
      </c>
      <c r="BJ3069" s="4">
        <v>0.17599999999999999</v>
      </c>
      <c r="BK3069" s="3">
        <f t="shared" si="760"/>
        <v>385500</v>
      </c>
      <c r="BL3069" s="3">
        <f t="shared" si="761"/>
        <v>72</v>
      </c>
      <c r="BM3069" s="3">
        <v>820.99999999999989</v>
      </c>
      <c r="BN3069" s="3">
        <v>738.9</v>
      </c>
      <c r="BO3069" s="3">
        <f t="shared" si="762"/>
        <v>82.099999999999909</v>
      </c>
      <c r="BP3069" s="3">
        <f t="shared" si="763"/>
        <v>22800</v>
      </c>
      <c r="BQ3069">
        <v>0.72</v>
      </c>
      <c r="BR3069">
        <v>0.59</v>
      </c>
      <c r="BS3069">
        <v>7.85</v>
      </c>
      <c r="BT3069">
        <f t="shared" si="754"/>
        <v>732.90000000000009</v>
      </c>
      <c r="BU3069" s="1">
        <f t="shared" si="755"/>
        <v>0.33291616145915265</v>
      </c>
      <c r="BV3069" s="1">
        <f t="shared" si="764"/>
        <v>0.36624610257336759</v>
      </c>
      <c r="BW3069">
        <f t="shared" si="765"/>
        <v>0.35463691379388762</v>
      </c>
      <c r="BX3069">
        <f t="shared" si="766"/>
        <v>0.37393004625548992</v>
      </c>
      <c r="BY3069">
        <f t="shared" si="767"/>
        <v>158.20584822419792</v>
      </c>
    </row>
    <row r="3070" spans="1:77" x14ac:dyDescent="0.2">
      <c r="A3070">
        <v>3</v>
      </c>
      <c r="B3070">
        <v>55105</v>
      </c>
      <c r="C3070" t="s">
        <v>256</v>
      </c>
      <c r="D3070">
        <v>55</v>
      </c>
      <c r="E3070" t="s">
        <v>257</v>
      </c>
      <c r="F3070" t="s">
        <v>258</v>
      </c>
      <c r="G3070" t="s">
        <v>289</v>
      </c>
      <c r="H3070">
        <v>105</v>
      </c>
      <c r="I3070">
        <v>4538</v>
      </c>
      <c r="J3070">
        <v>3608</v>
      </c>
      <c r="K3070">
        <v>1035</v>
      </c>
      <c r="L3070">
        <v>1817</v>
      </c>
      <c r="M3070">
        <v>490</v>
      </c>
      <c r="N3070">
        <v>601</v>
      </c>
      <c r="O3070" s="3">
        <v>30970</v>
      </c>
      <c r="P3070" s="3">
        <v>43240.524729999997</v>
      </c>
      <c r="Q3070" s="3">
        <v>54042</v>
      </c>
      <c r="R3070" s="3">
        <v>75453.808120000002</v>
      </c>
      <c r="S3070" s="3">
        <v>10215</v>
      </c>
      <c r="T3070" s="3">
        <v>14262.25251</v>
      </c>
      <c r="U3070" s="3">
        <v>43361</v>
      </c>
      <c r="V3070" s="3">
        <v>60540.923239999996</v>
      </c>
      <c r="W3070" s="3">
        <v>5063.3</v>
      </c>
      <c r="X3070" s="3">
        <v>7069.413912</v>
      </c>
      <c r="Y3070" s="3">
        <v>521</v>
      </c>
      <c r="Z3070" s="3">
        <v>727.42374510000002</v>
      </c>
      <c r="AA3070">
        <v>3571</v>
      </c>
      <c r="AB3070">
        <v>2082</v>
      </c>
      <c r="AC3070">
        <v>579</v>
      </c>
      <c r="AD3070">
        <v>1328</v>
      </c>
      <c r="AE3070">
        <v>304</v>
      </c>
      <c r="AF3070">
        <v>327</v>
      </c>
      <c r="AG3070">
        <v>65</v>
      </c>
      <c r="AH3070">
        <v>22</v>
      </c>
      <c r="AI3070">
        <v>91</v>
      </c>
      <c r="AJ3070">
        <v>43</v>
      </c>
      <c r="AK3070">
        <v>14</v>
      </c>
      <c r="AL3070">
        <v>65</v>
      </c>
      <c r="AM3070">
        <v>88</v>
      </c>
      <c r="AN3070">
        <v>35</v>
      </c>
      <c r="AO3070">
        <v>117</v>
      </c>
      <c r="AP3070">
        <v>382</v>
      </c>
      <c r="AQ3070">
        <v>0</v>
      </c>
      <c r="AR3070" s="4">
        <v>5227</v>
      </c>
      <c r="AS3070" s="4">
        <f t="shared" si="756"/>
        <v>5609</v>
      </c>
      <c r="AT3070">
        <v>1.0281269289999999</v>
      </c>
      <c r="AU3070" s="4">
        <f t="shared" si="752"/>
        <v>1</v>
      </c>
      <c r="AV3070" s="4">
        <f t="shared" si="757"/>
        <v>5766.7639447609999</v>
      </c>
      <c r="AW3070" s="4">
        <v>0</v>
      </c>
      <c r="AX3070" s="4">
        <v>0</v>
      </c>
      <c r="AY3070" s="4">
        <v>80.53</v>
      </c>
      <c r="AZ3070" s="4">
        <f t="shared" si="758"/>
        <v>80.53</v>
      </c>
      <c r="BA3070" s="4">
        <f t="shared" si="759"/>
        <v>82.79506159236999</v>
      </c>
      <c r="BB3070" s="4">
        <v>9.51</v>
      </c>
      <c r="BC3070" s="4">
        <v>12000</v>
      </c>
      <c r="BD3070">
        <v>2.0917271603900001</v>
      </c>
      <c r="BE3070" s="2">
        <v>0.11</v>
      </c>
      <c r="BF3070">
        <v>40</v>
      </c>
      <c r="BG3070">
        <f t="shared" si="753"/>
        <v>0.11171872670841716</v>
      </c>
      <c r="BH3070">
        <v>0.2838</v>
      </c>
      <c r="BI3070" s="4">
        <v>0.52800000000000002</v>
      </c>
      <c r="BJ3070" s="4">
        <v>0.17599999999999999</v>
      </c>
      <c r="BK3070" s="3">
        <f t="shared" si="760"/>
        <v>385500</v>
      </c>
      <c r="BL3070" s="3">
        <f t="shared" si="761"/>
        <v>72</v>
      </c>
      <c r="BM3070" s="3">
        <v>820.99999999999989</v>
      </c>
      <c r="BN3070" s="3">
        <v>738.9</v>
      </c>
      <c r="BO3070" s="3">
        <f t="shared" si="762"/>
        <v>82.099999999999909</v>
      </c>
      <c r="BP3070" s="3">
        <f t="shared" si="763"/>
        <v>22800</v>
      </c>
      <c r="BQ3070">
        <v>0.72</v>
      </c>
      <c r="BR3070">
        <v>0.59</v>
      </c>
      <c r="BS3070">
        <v>7.85</v>
      </c>
      <c r="BT3070">
        <f t="shared" si="754"/>
        <v>732.90000000000009</v>
      </c>
      <c r="BU3070" s="1">
        <f t="shared" si="755"/>
        <v>0.33281163828433818</v>
      </c>
      <c r="BV3070" s="1">
        <f t="shared" si="764"/>
        <v>0.38191647565524917</v>
      </c>
      <c r="BW3070">
        <f t="shared" si="765"/>
        <v>0.37030728687576919</v>
      </c>
      <c r="BX3070">
        <f t="shared" si="766"/>
        <v>0.3896004193373715</v>
      </c>
      <c r="BY3070">
        <f t="shared" si="767"/>
        <v>158.20584822419792</v>
      </c>
    </row>
    <row r="3071" spans="1:77" x14ac:dyDescent="0.2">
      <c r="A3071">
        <v>4</v>
      </c>
      <c r="B3071">
        <v>55107</v>
      </c>
      <c r="C3071" t="s">
        <v>306</v>
      </c>
      <c r="D3071">
        <v>55</v>
      </c>
      <c r="E3071" t="s">
        <v>257</v>
      </c>
      <c r="F3071" t="s">
        <v>258</v>
      </c>
      <c r="G3071" t="s">
        <v>569</v>
      </c>
      <c r="H3071">
        <v>107</v>
      </c>
      <c r="I3071">
        <v>713</v>
      </c>
      <c r="J3071">
        <v>1294</v>
      </c>
      <c r="K3071">
        <v>444</v>
      </c>
      <c r="L3071">
        <v>1261</v>
      </c>
      <c r="M3071">
        <v>185</v>
      </c>
      <c r="N3071">
        <v>202</v>
      </c>
      <c r="O3071" s="3">
        <v>6600.6</v>
      </c>
      <c r="P3071" s="3">
        <v>9215.8026329999993</v>
      </c>
      <c r="Q3071" s="3">
        <v>20042</v>
      </c>
      <c r="R3071" s="3">
        <v>27982.77677</v>
      </c>
      <c r="S3071" s="3">
        <v>5970.6</v>
      </c>
      <c r="T3071" s="3">
        <v>8336.1923459999998</v>
      </c>
      <c r="U3071" s="3">
        <v>30289</v>
      </c>
      <c r="V3071" s="3">
        <v>42289.707900000001</v>
      </c>
      <c r="W3071" s="3">
        <v>1897.9</v>
      </c>
      <c r="X3071" s="3">
        <v>2649.8608939999999</v>
      </c>
      <c r="Y3071" s="3">
        <v>185</v>
      </c>
      <c r="Z3071" s="3">
        <v>258.29825879999999</v>
      </c>
      <c r="AA3071">
        <v>745</v>
      </c>
      <c r="AB3071">
        <v>921</v>
      </c>
      <c r="AC3071">
        <v>347</v>
      </c>
      <c r="AD3071">
        <v>1089</v>
      </c>
      <c r="AE3071">
        <v>158</v>
      </c>
      <c r="AF3071">
        <v>145</v>
      </c>
      <c r="AG3071">
        <v>65</v>
      </c>
      <c r="AH3071">
        <v>22</v>
      </c>
      <c r="AI3071">
        <v>91</v>
      </c>
      <c r="AJ3071">
        <v>43</v>
      </c>
      <c r="AK3071">
        <v>14</v>
      </c>
      <c r="AL3071">
        <v>65</v>
      </c>
      <c r="AM3071">
        <v>88</v>
      </c>
      <c r="AN3071">
        <v>35</v>
      </c>
      <c r="AO3071">
        <v>117</v>
      </c>
      <c r="AP3071">
        <v>382</v>
      </c>
      <c r="AQ3071">
        <v>0</v>
      </c>
      <c r="AR3071" s="4">
        <v>5227</v>
      </c>
      <c r="AS3071" s="4">
        <f t="shared" si="756"/>
        <v>5609</v>
      </c>
      <c r="AT3071">
        <v>1.014580504</v>
      </c>
      <c r="AU3071" s="4">
        <f t="shared" si="752"/>
        <v>1</v>
      </c>
      <c r="AV3071" s="4">
        <f t="shared" si="757"/>
        <v>5690.7820469360004</v>
      </c>
      <c r="AW3071" s="4">
        <v>0</v>
      </c>
      <c r="AX3071" s="4">
        <v>0</v>
      </c>
      <c r="AY3071" s="4">
        <v>80.53</v>
      </c>
      <c r="AZ3071" s="4">
        <f t="shared" si="758"/>
        <v>80.53</v>
      </c>
      <c r="BA3071" s="4">
        <f t="shared" si="759"/>
        <v>81.704167987120002</v>
      </c>
      <c r="BB3071" s="4">
        <v>9.51</v>
      </c>
      <c r="BC3071" s="4">
        <v>12000</v>
      </c>
      <c r="BD3071">
        <v>2.3128076493699998</v>
      </c>
      <c r="BE3071" s="2">
        <v>0.11</v>
      </c>
      <c r="BF3071">
        <v>40</v>
      </c>
      <c r="BG3071">
        <f t="shared" si="753"/>
        <v>0.11171872670841716</v>
      </c>
      <c r="BH3071">
        <v>0.648725</v>
      </c>
      <c r="BI3071" s="4">
        <v>0.52800000000000002</v>
      </c>
      <c r="BJ3071" s="4">
        <v>0.17599999999999999</v>
      </c>
      <c r="BK3071" s="3">
        <f t="shared" si="760"/>
        <v>385500</v>
      </c>
      <c r="BL3071" s="3">
        <f t="shared" si="761"/>
        <v>72</v>
      </c>
      <c r="BM3071" s="3">
        <v>820.99999999999989</v>
      </c>
      <c r="BN3071" s="3">
        <v>738.9</v>
      </c>
      <c r="BO3071" s="3">
        <f t="shared" si="762"/>
        <v>82.099999999999909</v>
      </c>
      <c r="BP3071" s="3">
        <f t="shared" si="763"/>
        <v>22800</v>
      </c>
      <c r="BQ3071">
        <v>0.72</v>
      </c>
      <c r="BR3071">
        <v>0.59</v>
      </c>
      <c r="BS3071">
        <v>7.85</v>
      </c>
      <c r="BT3071">
        <f t="shared" si="754"/>
        <v>732.90000000000009</v>
      </c>
      <c r="BU3071" s="1">
        <f t="shared" si="755"/>
        <v>0.16926936377866392</v>
      </c>
      <c r="BV3071" s="1">
        <f t="shared" si="764"/>
        <v>0.1968260268750687</v>
      </c>
      <c r="BW3071">
        <f t="shared" si="765"/>
        <v>0.188019845052083</v>
      </c>
      <c r="BX3071">
        <f t="shared" si="766"/>
        <v>0.2024413673074342</v>
      </c>
      <c r="BY3071">
        <f t="shared" si="767"/>
        <v>155.89619981660539</v>
      </c>
    </row>
    <row r="3072" spans="1:77" x14ac:dyDescent="0.2">
      <c r="A3072">
        <v>4</v>
      </c>
      <c r="B3072">
        <v>55109</v>
      </c>
      <c r="C3072" t="s">
        <v>306</v>
      </c>
      <c r="D3072">
        <v>55</v>
      </c>
      <c r="E3072" t="s">
        <v>257</v>
      </c>
      <c r="F3072" t="s">
        <v>258</v>
      </c>
      <c r="G3072" t="s">
        <v>516</v>
      </c>
      <c r="H3072">
        <v>109</v>
      </c>
      <c r="I3072">
        <v>765</v>
      </c>
      <c r="J3072">
        <v>2480</v>
      </c>
      <c r="K3072">
        <v>997</v>
      </c>
      <c r="L3072">
        <v>1863</v>
      </c>
      <c r="M3072">
        <v>387</v>
      </c>
      <c r="N3072">
        <v>564</v>
      </c>
      <c r="O3072" s="3">
        <v>5428.7</v>
      </c>
      <c r="P3072" s="3">
        <v>7579.5878789999997</v>
      </c>
      <c r="Q3072" s="3">
        <v>39815</v>
      </c>
      <c r="R3072" s="3">
        <v>55589.973919999997</v>
      </c>
      <c r="S3072" s="3">
        <v>11560</v>
      </c>
      <c r="T3072" s="3">
        <v>16140.150659999999</v>
      </c>
      <c r="U3072" s="3">
        <v>43721</v>
      </c>
      <c r="V3072" s="3">
        <v>61043.557690000001</v>
      </c>
      <c r="W3072" s="3">
        <v>3718.9</v>
      </c>
      <c r="X3072" s="3">
        <v>5192.3534849999996</v>
      </c>
      <c r="Y3072" s="3">
        <v>460</v>
      </c>
      <c r="Z3072" s="3">
        <v>642.25513000000001</v>
      </c>
      <c r="AA3072">
        <v>710</v>
      </c>
      <c r="AB3072">
        <v>1327</v>
      </c>
      <c r="AC3072">
        <v>561</v>
      </c>
      <c r="AD3072">
        <v>1291</v>
      </c>
      <c r="AE3072">
        <v>229</v>
      </c>
      <c r="AF3072">
        <v>269</v>
      </c>
      <c r="AG3072">
        <v>65</v>
      </c>
      <c r="AH3072">
        <v>22</v>
      </c>
      <c r="AI3072">
        <v>91</v>
      </c>
      <c r="AJ3072">
        <v>43</v>
      </c>
      <c r="AK3072">
        <v>14</v>
      </c>
      <c r="AL3072">
        <v>65</v>
      </c>
      <c r="AM3072">
        <v>88</v>
      </c>
      <c r="AN3072">
        <v>35</v>
      </c>
      <c r="AO3072">
        <v>117</v>
      </c>
      <c r="AP3072">
        <v>382</v>
      </c>
      <c r="AQ3072">
        <v>0</v>
      </c>
      <c r="AR3072" s="4">
        <v>5227</v>
      </c>
      <c r="AS3072" s="4">
        <f t="shared" si="756"/>
        <v>5609</v>
      </c>
      <c r="AT3072">
        <v>1.008935125</v>
      </c>
      <c r="AU3072" s="4">
        <f t="shared" si="752"/>
        <v>1</v>
      </c>
      <c r="AV3072" s="4">
        <f t="shared" si="757"/>
        <v>5659.1171161250004</v>
      </c>
      <c r="AW3072" s="4">
        <v>0</v>
      </c>
      <c r="AX3072" s="4">
        <v>0</v>
      </c>
      <c r="AY3072" s="4">
        <v>80.53</v>
      </c>
      <c r="AZ3072" s="4">
        <f t="shared" si="758"/>
        <v>80.53</v>
      </c>
      <c r="BA3072" s="4">
        <f t="shared" si="759"/>
        <v>81.249545616250003</v>
      </c>
      <c r="BB3072" s="4">
        <v>9.51</v>
      </c>
      <c r="BC3072" s="4">
        <v>12000</v>
      </c>
      <c r="BD3072">
        <v>2.2688265565300001</v>
      </c>
      <c r="BE3072" s="2">
        <v>0.11</v>
      </c>
      <c r="BF3072">
        <v>40</v>
      </c>
      <c r="BG3072">
        <f t="shared" si="753"/>
        <v>0.11171872670841716</v>
      </c>
      <c r="BH3072">
        <v>0.648725</v>
      </c>
      <c r="BI3072" s="4">
        <v>0.52800000000000002</v>
      </c>
      <c r="BJ3072" s="4">
        <v>0.17599999999999999</v>
      </c>
      <c r="BK3072" s="3">
        <f t="shared" si="760"/>
        <v>385500</v>
      </c>
      <c r="BL3072" s="3">
        <f t="shared" si="761"/>
        <v>72</v>
      </c>
      <c r="BM3072" s="3">
        <v>820.99999999999989</v>
      </c>
      <c r="BN3072" s="3">
        <v>738.9</v>
      </c>
      <c r="BO3072" s="3">
        <f t="shared" si="762"/>
        <v>82.099999999999909</v>
      </c>
      <c r="BP3072" s="3">
        <f t="shared" si="763"/>
        <v>22800</v>
      </c>
      <c r="BQ3072">
        <v>0.72</v>
      </c>
      <c r="BR3072">
        <v>0.59</v>
      </c>
      <c r="BS3072">
        <v>7.85</v>
      </c>
      <c r="BT3072">
        <f t="shared" si="754"/>
        <v>732.90000000000009</v>
      </c>
      <c r="BU3072" s="1">
        <f t="shared" si="755"/>
        <v>0.16803909077986359</v>
      </c>
      <c r="BV3072" s="1">
        <f t="shared" si="764"/>
        <v>0.20758868528556637</v>
      </c>
      <c r="BW3072">
        <f t="shared" si="765"/>
        <v>0.19878250346258067</v>
      </c>
      <c r="BX3072">
        <f t="shared" si="766"/>
        <v>0.21320402571793187</v>
      </c>
      <c r="BY3072">
        <f t="shared" si="767"/>
        <v>155.89619981660539</v>
      </c>
    </row>
    <row r="3073" spans="1:77" x14ac:dyDescent="0.2">
      <c r="A3073">
        <v>3</v>
      </c>
      <c r="B3073">
        <v>55111</v>
      </c>
      <c r="C3073" t="s">
        <v>256</v>
      </c>
      <c r="D3073">
        <v>55</v>
      </c>
      <c r="E3073" t="s">
        <v>257</v>
      </c>
      <c r="F3073" t="s">
        <v>258</v>
      </c>
      <c r="G3073" t="s">
        <v>267</v>
      </c>
      <c r="H3073">
        <v>111</v>
      </c>
      <c r="I3073">
        <v>1038</v>
      </c>
      <c r="J3073">
        <v>1786</v>
      </c>
      <c r="K3073">
        <v>636</v>
      </c>
      <c r="L3073">
        <v>1303</v>
      </c>
      <c r="M3073">
        <v>264</v>
      </c>
      <c r="N3073">
        <v>258</v>
      </c>
      <c r="O3073" s="3">
        <v>9289</v>
      </c>
      <c r="P3073" s="3">
        <v>12969.36501</v>
      </c>
      <c r="Q3073" s="3">
        <v>25182</v>
      </c>
      <c r="R3073" s="3">
        <v>35159.279750000002</v>
      </c>
      <c r="S3073" s="3">
        <v>6290.3</v>
      </c>
      <c r="T3073" s="3">
        <v>8782.5596609999993</v>
      </c>
      <c r="U3073" s="3">
        <v>29604</v>
      </c>
      <c r="V3073" s="3">
        <v>41333.306239999998</v>
      </c>
      <c r="W3073" s="3">
        <v>2393.8000000000002</v>
      </c>
      <c r="X3073" s="3">
        <v>3342.2398480000002</v>
      </c>
      <c r="Y3073" s="3">
        <v>234</v>
      </c>
      <c r="Z3073" s="3">
        <v>326.71239220000001</v>
      </c>
      <c r="AA3073">
        <v>1061</v>
      </c>
      <c r="AB3073">
        <v>1202</v>
      </c>
      <c r="AC3073">
        <v>461</v>
      </c>
      <c r="AD3073">
        <v>1094</v>
      </c>
      <c r="AE3073">
        <v>201</v>
      </c>
      <c r="AF3073">
        <v>182</v>
      </c>
      <c r="AG3073">
        <v>65</v>
      </c>
      <c r="AH3073">
        <v>22</v>
      </c>
      <c r="AI3073">
        <v>91</v>
      </c>
      <c r="AJ3073">
        <v>43</v>
      </c>
      <c r="AK3073">
        <v>14</v>
      </c>
      <c r="AL3073">
        <v>65</v>
      </c>
      <c r="AM3073">
        <v>88</v>
      </c>
      <c r="AN3073">
        <v>35</v>
      </c>
      <c r="AO3073">
        <v>117</v>
      </c>
      <c r="AP3073">
        <v>382</v>
      </c>
      <c r="AQ3073">
        <v>0</v>
      </c>
      <c r="AR3073" s="4">
        <v>5227</v>
      </c>
      <c r="AS3073" s="4">
        <f t="shared" si="756"/>
        <v>5609</v>
      </c>
      <c r="AT3073">
        <v>1.0238288529999999</v>
      </c>
      <c r="AU3073" s="4">
        <f t="shared" si="752"/>
        <v>1</v>
      </c>
      <c r="AV3073" s="4">
        <f t="shared" si="757"/>
        <v>5742.6560364769994</v>
      </c>
      <c r="AW3073" s="4">
        <v>0</v>
      </c>
      <c r="AX3073" s="4">
        <v>0</v>
      </c>
      <c r="AY3073" s="4">
        <v>80.53</v>
      </c>
      <c r="AZ3073" s="4">
        <f t="shared" si="758"/>
        <v>80.53</v>
      </c>
      <c r="BA3073" s="4">
        <f t="shared" si="759"/>
        <v>82.44893753209</v>
      </c>
      <c r="BB3073" s="4">
        <v>9.51</v>
      </c>
      <c r="BC3073" s="4">
        <v>12000</v>
      </c>
      <c r="BD3073">
        <v>2.2354386595200002</v>
      </c>
      <c r="BE3073" s="2">
        <v>0.11</v>
      </c>
      <c r="BF3073">
        <v>40</v>
      </c>
      <c r="BG3073">
        <f t="shared" si="753"/>
        <v>0.11171872670841716</v>
      </c>
      <c r="BH3073">
        <v>0.2838</v>
      </c>
      <c r="BI3073" s="4">
        <v>0.52800000000000002</v>
      </c>
      <c r="BJ3073" s="4">
        <v>0.17599999999999999</v>
      </c>
      <c r="BK3073" s="3">
        <f t="shared" si="760"/>
        <v>385500</v>
      </c>
      <c r="BL3073" s="3">
        <f t="shared" si="761"/>
        <v>72</v>
      </c>
      <c r="BM3073" s="3">
        <v>820.99999999999989</v>
      </c>
      <c r="BN3073" s="3">
        <v>738.9</v>
      </c>
      <c r="BO3073" s="3">
        <f t="shared" si="762"/>
        <v>82.099999999999909</v>
      </c>
      <c r="BP3073" s="3">
        <f t="shared" si="763"/>
        <v>22800</v>
      </c>
      <c r="BQ3073">
        <v>0.72</v>
      </c>
      <c r="BR3073">
        <v>0.59</v>
      </c>
      <c r="BS3073">
        <v>7.85</v>
      </c>
      <c r="BT3073">
        <f t="shared" si="754"/>
        <v>732.90000000000009</v>
      </c>
      <c r="BU3073" s="1">
        <f t="shared" si="755"/>
        <v>0.33331360133794585</v>
      </c>
      <c r="BV3073" s="1">
        <f t="shared" si="764"/>
        <v>0.36725038754452682</v>
      </c>
      <c r="BW3073">
        <f t="shared" si="765"/>
        <v>0.35564119876504685</v>
      </c>
      <c r="BX3073">
        <f t="shared" si="766"/>
        <v>0.37493433122664915</v>
      </c>
      <c r="BY3073">
        <f t="shared" si="767"/>
        <v>158.20584822419792</v>
      </c>
    </row>
    <row r="3074" spans="1:77" x14ac:dyDescent="0.2">
      <c r="A3074">
        <v>4</v>
      </c>
      <c r="B3074">
        <v>55113</v>
      </c>
      <c r="C3074" t="s">
        <v>306</v>
      </c>
      <c r="D3074">
        <v>55</v>
      </c>
      <c r="E3074" t="s">
        <v>257</v>
      </c>
      <c r="F3074" t="s">
        <v>258</v>
      </c>
      <c r="G3074" t="s">
        <v>535</v>
      </c>
      <c r="H3074">
        <v>113</v>
      </c>
      <c r="I3074">
        <v>664</v>
      </c>
      <c r="J3074">
        <v>915</v>
      </c>
      <c r="K3074">
        <v>335</v>
      </c>
      <c r="L3074">
        <v>1072</v>
      </c>
      <c r="M3074">
        <v>132</v>
      </c>
      <c r="N3074">
        <v>150</v>
      </c>
      <c r="O3074" s="3">
        <v>6288.3</v>
      </c>
      <c r="P3074" s="3">
        <v>8779.7672480000001</v>
      </c>
      <c r="Q3074" s="3">
        <v>15331</v>
      </c>
      <c r="R3074" s="3">
        <v>21405.246520000001</v>
      </c>
      <c r="S3074" s="3">
        <v>4704.6000000000004</v>
      </c>
      <c r="T3074" s="3">
        <v>6568.5945320000001</v>
      </c>
      <c r="U3074" s="3">
        <v>26670</v>
      </c>
      <c r="V3074" s="3">
        <v>37236.835469999998</v>
      </c>
      <c r="W3074" s="3">
        <v>1451.9</v>
      </c>
      <c r="X3074" s="3">
        <v>2027.1526590000001</v>
      </c>
      <c r="Y3074" s="3">
        <v>144</v>
      </c>
      <c r="Z3074" s="3">
        <v>201.0537798</v>
      </c>
      <c r="AA3074">
        <v>691</v>
      </c>
      <c r="AB3074">
        <v>781</v>
      </c>
      <c r="AC3074">
        <v>310</v>
      </c>
      <c r="AD3074">
        <v>1009</v>
      </c>
      <c r="AE3074">
        <v>139</v>
      </c>
      <c r="AF3074">
        <v>123</v>
      </c>
      <c r="AG3074">
        <v>65</v>
      </c>
      <c r="AH3074">
        <v>22</v>
      </c>
      <c r="AI3074">
        <v>91</v>
      </c>
      <c r="AJ3074">
        <v>43</v>
      </c>
      <c r="AK3074">
        <v>14</v>
      </c>
      <c r="AL3074">
        <v>65</v>
      </c>
      <c r="AM3074">
        <v>88</v>
      </c>
      <c r="AN3074">
        <v>35</v>
      </c>
      <c r="AO3074">
        <v>117</v>
      </c>
      <c r="AP3074">
        <v>382</v>
      </c>
      <c r="AQ3074">
        <v>0</v>
      </c>
      <c r="AR3074" s="4">
        <v>5227</v>
      </c>
      <c r="AS3074" s="4">
        <f t="shared" si="756"/>
        <v>5609</v>
      </c>
      <c r="AT3074">
        <v>1.0144293769999999</v>
      </c>
      <c r="AU3074" s="4">
        <f t="shared" ref="AU3074:AU3111" si="768">IF(AT3074="NA",0,1)</f>
        <v>1</v>
      </c>
      <c r="AV3074" s="4">
        <f t="shared" si="757"/>
        <v>5689.9343755929995</v>
      </c>
      <c r="AW3074" s="4">
        <v>0</v>
      </c>
      <c r="AX3074" s="4">
        <v>0</v>
      </c>
      <c r="AY3074" s="4">
        <v>80.53</v>
      </c>
      <c r="AZ3074" s="4">
        <f t="shared" si="758"/>
        <v>80.53</v>
      </c>
      <c r="BA3074" s="4">
        <f t="shared" si="759"/>
        <v>81.691997729809998</v>
      </c>
      <c r="BB3074" s="4">
        <v>9.51</v>
      </c>
      <c r="BC3074" s="4">
        <v>12000</v>
      </c>
      <c r="BD3074">
        <v>2.2315579848699998</v>
      </c>
      <c r="BE3074" s="2">
        <v>0.11</v>
      </c>
      <c r="BF3074">
        <v>40</v>
      </c>
      <c r="BG3074">
        <f t="shared" ref="BG3074:BG3111" si="769">(BE3074*(1+BE3074)^BF3074)/((1+BE3074)^BF3074-1)</f>
        <v>0.11171872670841716</v>
      </c>
      <c r="BH3074">
        <v>0.648725</v>
      </c>
      <c r="BI3074" s="4">
        <v>0.52800000000000002</v>
      </c>
      <c r="BJ3074" s="4">
        <v>0.17599999999999999</v>
      </c>
      <c r="BK3074" s="3">
        <f t="shared" si="760"/>
        <v>385500</v>
      </c>
      <c r="BL3074" s="3">
        <f t="shared" si="761"/>
        <v>72</v>
      </c>
      <c r="BM3074" s="3">
        <v>820.99999999999989</v>
      </c>
      <c r="BN3074" s="3">
        <v>738.9</v>
      </c>
      <c r="BO3074" s="3">
        <f t="shared" si="762"/>
        <v>82.099999999999909</v>
      </c>
      <c r="BP3074" s="3">
        <f t="shared" si="763"/>
        <v>22800</v>
      </c>
      <c r="BQ3074">
        <v>0.72</v>
      </c>
      <c r="BR3074">
        <v>0.59</v>
      </c>
      <c r="BS3074">
        <v>7.85</v>
      </c>
      <c r="BT3074">
        <f t="shared" ref="BT3074:BT3111" si="770">815-BO3074</f>
        <v>732.90000000000009</v>
      </c>
      <c r="BU3074" s="1">
        <f t="shared" ref="BU3074:BU3111" si="771">(((AV3074*BG3074+BA3074)/(8760*BH3074))+BC3074*BD3074/1000000+BB3074/1000) + (BT3074*BS3074)/1000000</f>
        <v>0.16827556185734344</v>
      </c>
      <c r="BV3074" s="1">
        <f t="shared" si="764"/>
        <v>0.19295994692082222</v>
      </c>
      <c r="BW3074">
        <f t="shared" si="765"/>
        <v>0.18415376509783651</v>
      </c>
      <c r="BX3074">
        <f t="shared" si="766"/>
        <v>0.19857528735318772</v>
      </c>
      <c r="BY3074">
        <f t="shared" si="767"/>
        <v>155.89619981660539</v>
      </c>
    </row>
    <row r="3075" spans="1:77" x14ac:dyDescent="0.2">
      <c r="A3075">
        <v>11</v>
      </c>
      <c r="B3075">
        <v>55115</v>
      </c>
      <c r="C3075" t="s">
        <v>853</v>
      </c>
      <c r="D3075">
        <v>55</v>
      </c>
      <c r="E3075" t="s">
        <v>257</v>
      </c>
      <c r="F3075" t="s">
        <v>258</v>
      </c>
      <c r="G3075" t="s">
        <v>986</v>
      </c>
      <c r="H3075">
        <v>115</v>
      </c>
      <c r="I3075">
        <v>722</v>
      </c>
      <c r="J3075">
        <v>1291</v>
      </c>
      <c r="K3075">
        <v>367</v>
      </c>
      <c r="L3075">
        <v>1055</v>
      </c>
      <c r="M3075">
        <v>178</v>
      </c>
      <c r="N3075">
        <v>212</v>
      </c>
      <c r="O3075" s="3">
        <v>7421.6</v>
      </c>
      <c r="P3075" s="3">
        <v>10362.08842</v>
      </c>
      <c r="Q3075" s="3">
        <v>20819</v>
      </c>
      <c r="R3075" s="3">
        <v>29067.62946</v>
      </c>
      <c r="S3075" s="3">
        <v>4700.8</v>
      </c>
      <c r="T3075" s="3">
        <v>6563.2889459999997</v>
      </c>
      <c r="U3075" s="3">
        <v>25333</v>
      </c>
      <c r="V3075" s="3">
        <v>35370.106970000001</v>
      </c>
      <c r="W3075" s="3">
        <v>1978.2</v>
      </c>
      <c r="X3075" s="3">
        <v>2761.9762999999998</v>
      </c>
      <c r="Y3075" s="3">
        <v>188</v>
      </c>
      <c r="Z3075" s="3">
        <v>262.48687919999998</v>
      </c>
      <c r="AA3075">
        <v>731</v>
      </c>
      <c r="AB3075">
        <v>886</v>
      </c>
      <c r="AC3075">
        <v>295</v>
      </c>
      <c r="AD3075">
        <v>917</v>
      </c>
      <c r="AE3075">
        <v>151</v>
      </c>
      <c r="AF3075">
        <v>141</v>
      </c>
      <c r="AG3075">
        <v>65</v>
      </c>
      <c r="AH3075">
        <v>22</v>
      </c>
      <c r="AI3075">
        <v>91</v>
      </c>
      <c r="AJ3075">
        <v>43</v>
      </c>
      <c r="AK3075">
        <v>14</v>
      </c>
      <c r="AL3075">
        <v>65</v>
      </c>
      <c r="AM3075">
        <v>88</v>
      </c>
      <c r="AN3075">
        <v>35</v>
      </c>
      <c r="AO3075">
        <v>117</v>
      </c>
      <c r="AP3075">
        <v>382</v>
      </c>
      <c r="AQ3075">
        <v>0</v>
      </c>
      <c r="AR3075" s="4">
        <v>5227</v>
      </c>
      <c r="AS3075" s="4">
        <f t="shared" ref="AS3075:AS3111" si="772">SUM(AP3075:AR3075)</f>
        <v>5609</v>
      </c>
      <c r="AT3075">
        <v>1.030947947</v>
      </c>
      <c r="AU3075" s="4">
        <f t="shared" si="768"/>
        <v>1</v>
      </c>
      <c r="AV3075" s="4">
        <f t="shared" ref="AV3075:AV3111" si="773">AS3075*IF(AT3075="NA",0,AT3075)</f>
        <v>5782.5870347230002</v>
      </c>
      <c r="AW3075" s="4">
        <v>0</v>
      </c>
      <c r="AX3075" s="4">
        <v>0</v>
      </c>
      <c r="AY3075" s="4">
        <v>80.53</v>
      </c>
      <c r="AZ3075" s="4">
        <f t="shared" ref="AZ3075:AZ3111" si="774">SUM(AW3075:AY3075)</f>
        <v>80.53</v>
      </c>
      <c r="BA3075" s="4">
        <f t="shared" ref="BA3075:BA3111" si="775">AZ3075*AT3075</f>
        <v>83.022238171910004</v>
      </c>
      <c r="BB3075" s="4">
        <v>9.51</v>
      </c>
      <c r="BC3075" s="4">
        <v>12000</v>
      </c>
      <c r="BD3075">
        <v>2.54726241473</v>
      </c>
      <c r="BE3075" s="2">
        <v>0.11</v>
      </c>
      <c r="BF3075">
        <v>40</v>
      </c>
      <c r="BG3075">
        <f t="shared" si="769"/>
        <v>0.11171872670841716</v>
      </c>
      <c r="BH3075">
        <v>0.60797500000000004</v>
      </c>
      <c r="BI3075" s="4">
        <v>0.52800000000000002</v>
      </c>
      <c r="BJ3075" s="4">
        <v>0.17599999999999999</v>
      </c>
      <c r="BK3075" s="3">
        <f t="shared" ref="BK3075:BK3111" si="776">257000*1.5</f>
        <v>385500</v>
      </c>
      <c r="BL3075" s="3">
        <f t="shared" ref="BL3075:BL3111" si="777">48*1.5</f>
        <v>72</v>
      </c>
      <c r="BM3075" s="3">
        <v>820.99999999999989</v>
      </c>
      <c r="BN3075" s="3">
        <v>738.9</v>
      </c>
      <c r="BO3075" s="3">
        <f t="shared" ref="BO3075:BO3111" si="778">BM3075-BN3075</f>
        <v>82.099999999999909</v>
      </c>
      <c r="BP3075" s="3">
        <f t="shared" ref="BP3075:BP3111" si="779">15200*1.5</f>
        <v>22800</v>
      </c>
      <c r="BQ3075">
        <v>0.72</v>
      </c>
      <c r="BR3075">
        <v>0.59</v>
      </c>
      <c r="BS3075">
        <v>7.85</v>
      </c>
      <c r="BT3075">
        <f t="shared" si="770"/>
        <v>732.90000000000009</v>
      </c>
      <c r="BU3075" s="1">
        <f t="shared" si="771"/>
        <v>0.18271823338694834</v>
      </c>
      <c r="BV3075" s="1">
        <f t="shared" ref="BV3075:BV3111" si="780">(((AV3075*BG3075+BA3075)/(8760*BH3075))+BC3075*BD3075/1000000+BB3075/1000)  +(BQ3075*Z3075 + BR3075*R3075 + BI3075*T3075 + BJ3075*V3075)/2000000 + (BK3075*AJ3075)/(1000000*8760*BH3075) + ((BL3075+BO3075)*AG3075)/1000000 + (BP3075*AM3075)/(1000000*8760*BH3075) + (BT3075*BS3075)/1000000</f>
        <v>0.20973863936175802</v>
      </c>
      <c r="BW3075">
        <f t="shared" ref="BW3075:BW3111" si="781">(((AV3075*BG3075+BA3075)/(8760*BH3075))+BC3075*BD3075/1000000+BB3075/1000)  +(BQ3075*Z3075 + BR3075*R3075 + BI3075*T3075 + BJ3075*V3075)/2000000 + (BK3075*AK3075)/(1000000*8760*BH3075) + ((BL3075+BO3075)*AH3075)/1000000 + (BP3075*AN3075)/(1000000*8760*BH3075) + (BT3075*BS3075)/1000000</f>
        <v>0.20078634925424302</v>
      </c>
      <c r="BX3075">
        <f t="shared" ref="BX3075:BX3111" si="782">(((AV3075*BG3075+BA3075)/(8760*BH3075))+BC3075*BD3075/1000000+BB3075/1000)  +(BQ3075*Z3075 + BR3075*R3075 + BI3075*T3075 + BJ3075*V3075)/2000000 + (BK3075*AL3075)/(1000000*8760*BH3075) + ((BL3075+BO3075)*AI3075)/1000000 + (BP3075*AO3075)/(1000000*8760*BH3075) + (BT3075*BS3075)/1000000</f>
        <v>0.21546180688013672</v>
      </c>
      <c r="BY3075">
        <f t="shared" ref="BY3075:BY3111" si="783">(BK3075)/(BF3075*8760*BH3075) + ((BL3075+BO3075)) + (BP3075)/(BF3075*8760*BH3075)</f>
        <v>156.01659151449869</v>
      </c>
    </row>
    <row r="3076" spans="1:77" x14ac:dyDescent="0.2">
      <c r="A3076">
        <v>11</v>
      </c>
      <c r="B3076">
        <v>55117</v>
      </c>
      <c r="C3076" t="s">
        <v>853</v>
      </c>
      <c r="D3076">
        <v>55</v>
      </c>
      <c r="E3076" t="s">
        <v>257</v>
      </c>
      <c r="F3076" t="s">
        <v>258</v>
      </c>
      <c r="G3076" t="s">
        <v>954</v>
      </c>
      <c r="H3076">
        <v>117</v>
      </c>
      <c r="I3076">
        <v>1416</v>
      </c>
      <c r="J3076">
        <v>1892</v>
      </c>
      <c r="K3076">
        <v>522</v>
      </c>
      <c r="L3076">
        <v>1250</v>
      </c>
      <c r="M3076">
        <v>251</v>
      </c>
      <c r="N3076">
        <v>299</v>
      </c>
      <c r="O3076" s="3">
        <v>11756</v>
      </c>
      <c r="P3076" s="3">
        <v>16413.80719</v>
      </c>
      <c r="Q3076" s="3">
        <v>28769</v>
      </c>
      <c r="R3076" s="3">
        <v>40167.473550000002</v>
      </c>
      <c r="S3076" s="3">
        <v>5196.5</v>
      </c>
      <c r="T3076" s="3">
        <v>7255.3886590000002</v>
      </c>
      <c r="U3076" s="3">
        <v>29100</v>
      </c>
      <c r="V3076" s="3">
        <v>40629.618009999998</v>
      </c>
      <c r="W3076" s="3">
        <v>2733.1</v>
      </c>
      <c r="X3076" s="3">
        <v>3815.9728169999998</v>
      </c>
      <c r="Y3076" s="3">
        <v>261</v>
      </c>
      <c r="Z3076" s="3">
        <v>364.40997590000001</v>
      </c>
      <c r="AA3076">
        <v>1179</v>
      </c>
      <c r="AB3076">
        <v>1145</v>
      </c>
      <c r="AC3076">
        <v>369</v>
      </c>
      <c r="AD3076">
        <v>1024</v>
      </c>
      <c r="AE3076">
        <v>182</v>
      </c>
      <c r="AF3076">
        <v>176</v>
      </c>
      <c r="AG3076">
        <v>65</v>
      </c>
      <c r="AH3076">
        <v>22</v>
      </c>
      <c r="AI3076">
        <v>91</v>
      </c>
      <c r="AJ3076">
        <v>43</v>
      </c>
      <c r="AK3076">
        <v>14</v>
      </c>
      <c r="AL3076">
        <v>65</v>
      </c>
      <c r="AM3076">
        <v>88</v>
      </c>
      <c r="AN3076">
        <v>35</v>
      </c>
      <c r="AO3076">
        <v>117</v>
      </c>
      <c r="AP3076">
        <v>382</v>
      </c>
      <c r="AQ3076">
        <v>0</v>
      </c>
      <c r="AR3076" s="4">
        <v>5227</v>
      </c>
      <c r="AS3076" s="4">
        <f t="shared" si="772"/>
        <v>5609</v>
      </c>
      <c r="AT3076">
        <v>1.0321499670000001</v>
      </c>
      <c r="AU3076" s="4">
        <f t="shared" si="768"/>
        <v>1</v>
      </c>
      <c r="AV3076" s="4">
        <f t="shared" si="773"/>
        <v>5789.3291649030007</v>
      </c>
      <c r="AW3076" s="4">
        <v>0</v>
      </c>
      <c r="AX3076" s="4">
        <v>0</v>
      </c>
      <c r="AY3076" s="4">
        <v>80.53</v>
      </c>
      <c r="AZ3076" s="4">
        <f t="shared" si="774"/>
        <v>80.53</v>
      </c>
      <c r="BA3076" s="4">
        <f t="shared" si="775"/>
        <v>83.119036842509999</v>
      </c>
      <c r="BB3076" s="4">
        <v>9.51</v>
      </c>
      <c r="BC3076" s="4">
        <v>12000</v>
      </c>
      <c r="BD3076">
        <v>2.4231605838800001</v>
      </c>
      <c r="BE3076" s="2">
        <v>0.11</v>
      </c>
      <c r="BF3076">
        <v>40</v>
      </c>
      <c r="BG3076">
        <f t="shared" si="769"/>
        <v>0.11171872670841716</v>
      </c>
      <c r="BH3076">
        <v>0.60797500000000004</v>
      </c>
      <c r="BI3076" s="4">
        <v>0.52800000000000002</v>
      </c>
      <c r="BJ3076" s="4">
        <v>0.17599999999999999</v>
      </c>
      <c r="BK3076" s="3">
        <f t="shared" si="776"/>
        <v>385500</v>
      </c>
      <c r="BL3076" s="3">
        <f t="shared" si="777"/>
        <v>72</v>
      </c>
      <c r="BM3076" s="3">
        <v>820.99999999999989</v>
      </c>
      <c r="BN3076" s="3">
        <v>738.9</v>
      </c>
      <c r="BO3076" s="3">
        <f t="shared" si="778"/>
        <v>82.099999999999909</v>
      </c>
      <c r="BP3076" s="3">
        <f t="shared" si="779"/>
        <v>22800</v>
      </c>
      <c r="BQ3076">
        <v>0.72</v>
      </c>
      <c r="BR3076">
        <v>0.59</v>
      </c>
      <c r="BS3076">
        <v>7.85</v>
      </c>
      <c r="BT3076">
        <f t="shared" si="770"/>
        <v>732.90000000000009</v>
      </c>
      <c r="BU3076" s="1">
        <f t="shared" si="771"/>
        <v>0.18138861394291492</v>
      </c>
      <c r="BV3076" s="1">
        <f t="shared" si="780"/>
        <v>0.2123657175348386</v>
      </c>
      <c r="BW3076">
        <f t="shared" si="781"/>
        <v>0.2034134274273236</v>
      </c>
      <c r="BX3076">
        <f t="shared" si="782"/>
        <v>0.2180888850532173</v>
      </c>
      <c r="BY3076">
        <f t="shared" si="783"/>
        <v>156.01659151449869</v>
      </c>
    </row>
    <row r="3077" spans="1:77" x14ac:dyDescent="0.2">
      <c r="A3077">
        <v>3</v>
      </c>
      <c r="B3077">
        <v>55119</v>
      </c>
      <c r="C3077" t="s">
        <v>256</v>
      </c>
      <c r="D3077">
        <v>55</v>
      </c>
      <c r="E3077" t="s">
        <v>257</v>
      </c>
      <c r="F3077" t="s">
        <v>258</v>
      </c>
      <c r="G3077" t="s">
        <v>165</v>
      </c>
      <c r="H3077">
        <v>119</v>
      </c>
      <c r="I3077">
        <v>528</v>
      </c>
      <c r="J3077">
        <v>796</v>
      </c>
      <c r="K3077">
        <v>283</v>
      </c>
      <c r="L3077">
        <v>863</v>
      </c>
      <c r="M3077">
        <v>110</v>
      </c>
      <c r="N3077">
        <v>127</v>
      </c>
      <c r="O3077" s="3">
        <v>5716.4</v>
      </c>
      <c r="P3077" s="3">
        <v>7981.2765760000002</v>
      </c>
      <c r="Q3077" s="3">
        <v>13233</v>
      </c>
      <c r="R3077" s="3">
        <v>18476.004639999999</v>
      </c>
      <c r="S3077" s="3">
        <v>3780.1</v>
      </c>
      <c r="T3077" s="3">
        <v>5277.8013410000003</v>
      </c>
      <c r="U3077" s="3">
        <v>20999</v>
      </c>
      <c r="V3077" s="3">
        <v>29318.946680000001</v>
      </c>
      <c r="W3077" s="3">
        <v>1256.8</v>
      </c>
      <c r="X3077" s="3">
        <v>1754.752712</v>
      </c>
      <c r="Y3077" s="3">
        <v>124</v>
      </c>
      <c r="Z3077" s="3">
        <v>173.1296437</v>
      </c>
      <c r="AA3077">
        <v>559</v>
      </c>
      <c r="AB3077">
        <v>693</v>
      </c>
      <c r="AC3077">
        <v>271</v>
      </c>
      <c r="AD3077">
        <v>839</v>
      </c>
      <c r="AE3077">
        <v>127</v>
      </c>
      <c r="AF3077">
        <v>111</v>
      </c>
      <c r="AG3077">
        <v>65</v>
      </c>
      <c r="AH3077">
        <v>22</v>
      </c>
      <c r="AI3077">
        <v>91</v>
      </c>
      <c r="AJ3077">
        <v>43</v>
      </c>
      <c r="AK3077">
        <v>14</v>
      </c>
      <c r="AL3077">
        <v>65</v>
      </c>
      <c r="AM3077">
        <v>88</v>
      </c>
      <c r="AN3077">
        <v>35</v>
      </c>
      <c r="AO3077">
        <v>117</v>
      </c>
      <c r="AP3077">
        <v>382</v>
      </c>
      <c r="AQ3077">
        <v>0</v>
      </c>
      <c r="AR3077" s="4">
        <v>5227</v>
      </c>
      <c r="AS3077" s="4">
        <f t="shared" si="772"/>
        <v>5609</v>
      </c>
      <c r="AT3077">
        <v>1.0190655310000001</v>
      </c>
      <c r="AU3077" s="4">
        <f t="shared" si="768"/>
        <v>1</v>
      </c>
      <c r="AV3077" s="4">
        <f t="shared" si="773"/>
        <v>5715.9385633790007</v>
      </c>
      <c r="AW3077" s="4">
        <v>0</v>
      </c>
      <c r="AX3077" s="4">
        <v>0</v>
      </c>
      <c r="AY3077" s="4">
        <v>80.53</v>
      </c>
      <c r="AZ3077" s="4">
        <f t="shared" si="774"/>
        <v>80.53</v>
      </c>
      <c r="BA3077" s="4">
        <f t="shared" si="775"/>
        <v>82.065347211430009</v>
      </c>
      <c r="BB3077" s="4">
        <v>9.51</v>
      </c>
      <c r="BC3077" s="4">
        <v>12000</v>
      </c>
      <c r="BD3077">
        <v>2.4417848749900002</v>
      </c>
      <c r="BE3077" s="2">
        <v>0.11</v>
      </c>
      <c r="BF3077">
        <v>40</v>
      </c>
      <c r="BG3077">
        <f t="shared" si="769"/>
        <v>0.11171872670841716</v>
      </c>
      <c r="BH3077">
        <v>0.2838</v>
      </c>
      <c r="BI3077" s="4">
        <v>0.52800000000000002</v>
      </c>
      <c r="BJ3077" s="4">
        <v>0.17599999999999999</v>
      </c>
      <c r="BK3077" s="3">
        <f t="shared" si="776"/>
        <v>385500</v>
      </c>
      <c r="BL3077" s="3">
        <f t="shared" si="777"/>
        <v>72</v>
      </c>
      <c r="BM3077" s="3">
        <v>820.99999999999989</v>
      </c>
      <c r="BN3077" s="3">
        <v>738.9</v>
      </c>
      <c r="BO3077" s="3">
        <f t="shared" si="778"/>
        <v>82.099999999999909</v>
      </c>
      <c r="BP3077" s="3">
        <f t="shared" si="779"/>
        <v>22800</v>
      </c>
      <c r="BQ3077">
        <v>0.72</v>
      </c>
      <c r="BR3077">
        <v>0.59</v>
      </c>
      <c r="BS3077">
        <v>7.85</v>
      </c>
      <c r="BT3077">
        <f t="shared" si="770"/>
        <v>732.90000000000009</v>
      </c>
      <c r="BU3077" s="1">
        <f t="shared" si="771"/>
        <v>0.33443484314655025</v>
      </c>
      <c r="BV3077" s="1">
        <f t="shared" si="780"/>
        <v>0.36141225356846124</v>
      </c>
      <c r="BW3077">
        <f t="shared" si="781"/>
        <v>0.34980306478898127</v>
      </c>
      <c r="BX3077">
        <f t="shared" si="782"/>
        <v>0.36909619725058357</v>
      </c>
      <c r="BY3077">
        <f t="shared" si="783"/>
        <v>158.20584822419792</v>
      </c>
    </row>
    <row r="3078" spans="1:77" x14ac:dyDescent="0.2">
      <c r="A3078">
        <v>4</v>
      </c>
      <c r="B3078">
        <v>55121</v>
      </c>
      <c r="C3078" t="s">
        <v>306</v>
      </c>
      <c r="D3078">
        <v>55</v>
      </c>
      <c r="E3078" t="s">
        <v>257</v>
      </c>
      <c r="F3078" t="s">
        <v>258</v>
      </c>
      <c r="G3078" t="s">
        <v>494</v>
      </c>
      <c r="H3078">
        <v>121</v>
      </c>
      <c r="I3078">
        <v>807</v>
      </c>
      <c r="J3078">
        <v>1538</v>
      </c>
      <c r="K3078">
        <v>610</v>
      </c>
      <c r="L3078">
        <v>1379</v>
      </c>
      <c r="M3078">
        <v>268</v>
      </c>
      <c r="N3078">
        <v>247</v>
      </c>
      <c r="O3078" s="3">
        <v>7174.8</v>
      </c>
      <c r="P3078" s="3">
        <v>10017.504580000001</v>
      </c>
      <c r="Q3078" s="3">
        <v>23601</v>
      </c>
      <c r="R3078" s="3">
        <v>32951.876790000002</v>
      </c>
      <c r="S3078" s="3">
        <v>6905.9</v>
      </c>
      <c r="T3078" s="3">
        <v>9642.0645700000005</v>
      </c>
      <c r="U3078" s="3">
        <v>32831</v>
      </c>
      <c r="V3078" s="3">
        <v>45838.865590000001</v>
      </c>
      <c r="W3078" s="3">
        <v>2243.5</v>
      </c>
      <c r="X3078" s="3">
        <v>3132.3899660000002</v>
      </c>
      <c r="Y3078" s="3">
        <v>220</v>
      </c>
      <c r="Z3078" s="3">
        <v>307.16549700000002</v>
      </c>
      <c r="AA3078">
        <v>845</v>
      </c>
      <c r="AB3078">
        <v>1065</v>
      </c>
      <c r="AC3078">
        <v>453</v>
      </c>
      <c r="AD3078">
        <v>1177</v>
      </c>
      <c r="AE3078">
        <v>195</v>
      </c>
      <c r="AF3078">
        <v>167</v>
      </c>
      <c r="AG3078">
        <v>65</v>
      </c>
      <c r="AH3078">
        <v>22</v>
      </c>
      <c r="AI3078">
        <v>91</v>
      </c>
      <c r="AJ3078">
        <v>43</v>
      </c>
      <c r="AK3078">
        <v>14</v>
      </c>
      <c r="AL3078">
        <v>65</v>
      </c>
      <c r="AM3078">
        <v>88</v>
      </c>
      <c r="AN3078">
        <v>35</v>
      </c>
      <c r="AO3078">
        <v>117</v>
      </c>
      <c r="AP3078">
        <v>382</v>
      </c>
      <c r="AQ3078">
        <v>0</v>
      </c>
      <c r="AR3078" s="4">
        <v>5227</v>
      </c>
      <c r="AS3078" s="4">
        <f t="shared" si="772"/>
        <v>5609</v>
      </c>
      <c r="AT3078">
        <v>1.015976888</v>
      </c>
      <c r="AU3078" s="4">
        <f t="shared" si="768"/>
        <v>1</v>
      </c>
      <c r="AV3078" s="4">
        <f t="shared" si="773"/>
        <v>5698.6143647919998</v>
      </c>
      <c r="AW3078" s="4">
        <v>0</v>
      </c>
      <c r="AX3078" s="4">
        <v>0</v>
      </c>
      <c r="AY3078" s="4">
        <v>80.53</v>
      </c>
      <c r="AZ3078" s="4">
        <f t="shared" si="774"/>
        <v>80.53</v>
      </c>
      <c r="BA3078" s="4">
        <f t="shared" si="775"/>
        <v>81.816618790639993</v>
      </c>
      <c r="BB3078" s="4">
        <v>9.51</v>
      </c>
      <c r="BC3078" s="4">
        <v>12000</v>
      </c>
      <c r="BD3078">
        <v>2.5001868261400002</v>
      </c>
      <c r="BE3078" s="2">
        <v>0.11</v>
      </c>
      <c r="BF3078">
        <v>40</v>
      </c>
      <c r="BG3078">
        <f t="shared" si="769"/>
        <v>0.11171872670841716</v>
      </c>
      <c r="BH3078">
        <v>0.648725</v>
      </c>
      <c r="BI3078" s="4">
        <v>0.52800000000000002</v>
      </c>
      <c r="BJ3078" s="4">
        <v>0.17599999999999999</v>
      </c>
      <c r="BK3078" s="3">
        <f t="shared" si="776"/>
        <v>385500</v>
      </c>
      <c r="BL3078" s="3">
        <f t="shared" si="777"/>
        <v>72</v>
      </c>
      <c r="BM3078" s="3">
        <v>820.99999999999989</v>
      </c>
      <c r="BN3078" s="3">
        <v>738.9</v>
      </c>
      <c r="BO3078" s="3">
        <f t="shared" si="778"/>
        <v>82.099999999999909</v>
      </c>
      <c r="BP3078" s="3">
        <f t="shared" si="779"/>
        <v>22800</v>
      </c>
      <c r="BQ3078">
        <v>0.72</v>
      </c>
      <c r="BR3078">
        <v>0.59</v>
      </c>
      <c r="BS3078">
        <v>7.85</v>
      </c>
      <c r="BT3078">
        <f t="shared" si="770"/>
        <v>732.90000000000009</v>
      </c>
      <c r="BU3078" s="1">
        <f t="shared" si="771"/>
        <v>0.17169167718471173</v>
      </c>
      <c r="BV3078" s="1">
        <f t="shared" si="780"/>
        <v>0.2013888931366245</v>
      </c>
      <c r="BW3078">
        <f t="shared" si="781"/>
        <v>0.1925827113136388</v>
      </c>
      <c r="BX3078">
        <f t="shared" si="782"/>
        <v>0.20700423356899</v>
      </c>
      <c r="BY3078">
        <f t="shared" si="783"/>
        <v>155.89619981660539</v>
      </c>
    </row>
    <row r="3079" spans="1:77" x14ac:dyDescent="0.2">
      <c r="A3079">
        <v>3</v>
      </c>
      <c r="B3079">
        <v>55123</v>
      </c>
      <c r="C3079" t="s">
        <v>256</v>
      </c>
      <c r="D3079">
        <v>55</v>
      </c>
      <c r="E3079" t="s">
        <v>257</v>
      </c>
      <c r="F3079" t="s">
        <v>258</v>
      </c>
      <c r="G3079" t="s">
        <v>299</v>
      </c>
      <c r="H3079">
        <v>123</v>
      </c>
      <c r="I3079">
        <v>850</v>
      </c>
      <c r="J3079">
        <v>1342</v>
      </c>
      <c r="K3079">
        <v>484</v>
      </c>
      <c r="L3079">
        <v>1125</v>
      </c>
      <c r="M3079">
        <v>218</v>
      </c>
      <c r="N3079">
        <v>209</v>
      </c>
      <c r="O3079" s="3">
        <v>7784</v>
      </c>
      <c r="P3079" s="3">
        <v>10868.073770000001</v>
      </c>
      <c r="Q3079" s="3">
        <v>21109</v>
      </c>
      <c r="R3079" s="3">
        <v>29472.529429999999</v>
      </c>
      <c r="S3079" s="3">
        <v>5392.3</v>
      </c>
      <c r="T3079" s="3">
        <v>7528.7659510000003</v>
      </c>
      <c r="U3079" s="3">
        <v>26829</v>
      </c>
      <c r="V3079" s="3">
        <v>37458.832349999997</v>
      </c>
      <c r="W3079" s="3">
        <v>2011.7</v>
      </c>
      <c r="X3079" s="3">
        <v>2808.7492280000001</v>
      </c>
      <c r="Y3079" s="3">
        <v>196</v>
      </c>
      <c r="Z3079" s="3">
        <v>273.65653370000001</v>
      </c>
      <c r="AA3079">
        <v>887</v>
      </c>
      <c r="AB3079">
        <v>1012</v>
      </c>
      <c r="AC3079">
        <v>411</v>
      </c>
      <c r="AD3079">
        <v>1023</v>
      </c>
      <c r="AE3079">
        <v>182</v>
      </c>
      <c r="AF3079">
        <v>157</v>
      </c>
      <c r="AG3079">
        <v>65</v>
      </c>
      <c r="AH3079">
        <v>22</v>
      </c>
      <c r="AI3079">
        <v>91</v>
      </c>
      <c r="AJ3079">
        <v>43</v>
      </c>
      <c r="AK3079">
        <v>14</v>
      </c>
      <c r="AL3079">
        <v>65</v>
      </c>
      <c r="AM3079">
        <v>88</v>
      </c>
      <c r="AN3079">
        <v>35</v>
      </c>
      <c r="AO3079">
        <v>117</v>
      </c>
      <c r="AP3079">
        <v>382</v>
      </c>
      <c r="AQ3079">
        <v>0</v>
      </c>
      <c r="AR3079" s="4">
        <v>5227</v>
      </c>
      <c r="AS3079" s="4">
        <f t="shared" si="772"/>
        <v>5609</v>
      </c>
      <c r="AT3079">
        <v>1.0172653570000001</v>
      </c>
      <c r="AU3079" s="4">
        <f t="shared" si="768"/>
        <v>1</v>
      </c>
      <c r="AV3079" s="4">
        <f t="shared" si="773"/>
        <v>5705.8413874130001</v>
      </c>
      <c r="AW3079" s="4">
        <v>0</v>
      </c>
      <c r="AX3079" s="4">
        <v>0</v>
      </c>
      <c r="AY3079" s="4">
        <v>80.53</v>
      </c>
      <c r="AZ3079" s="4">
        <f t="shared" si="774"/>
        <v>80.53</v>
      </c>
      <c r="BA3079" s="4">
        <f t="shared" si="775"/>
        <v>81.920379199210004</v>
      </c>
      <c r="BB3079" s="4">
        <v>9.51</v>
      </c>
      <c r="BC3079" s="4">
        <v>12000</v>
      </c>
      <c r="BD3079">
        <v>2.4090671944499999</v>
      </c>
      <c r="BE3079" s="2">
        <v>0.11</v>
      </c>
      <c r="BF3079">
        <v>40</v>
      </c>
      <c r="BG3079">
        <f t="shared" si="769"/>
        <v>0.11171872670841716</v>
      </c>
      <c r="BH3079">
        <v>0.2838</v>
      </c>
      <c r="BI3079" s="4">
        <v>0.52800000000000002</v>
      </c>
      <c r="BJ3079" s="4">
        <v>0.17599999999999999</v>
      </c>
      <c r="BK3079" s="3">
        <f t="shared" si="776"/>
        <v>385500</v>
      </c>
      <c r="BL3079" s="3">
        <f t="shared" si="777"/>
        <v>72</v>
      </c>
      <c r="BM3079" s="3">
        <v>820.99999999999989</v>
      </c>
      <c r="BN3079" s="3">
        <v>738.9</v>
      </c>
      <c r="BO3079" s="3">
        <f t="shared" si="778"/>
        <v>82.099999999999909</v>
      </c>
      <c r="BP3079" s="3">
        <f t="shared" si="779"/>
        <v>22800</v>
      </c>
      <c r="BQ3079">
        <v>0.72</v>
      </c>
      <c r="BR3079">
        <v>0.59</v>
      </c>
      <c r="BS3079">
        <v>7.85</v>
      </c>
      <c r="BT3079">
        <f t="shared" si="770"/>
        <v>732.90000000000009</v>
      </c>
      <c r="BU3079" s="1">
        <f t="shared" si="771"/>
        <v>0.33353017683939123</v>
      </c>
      <c r="BV3079" s="1">
        <f t="shared" si="780"/>
        <v>0.36509831635075218</v>
      </c>
      <c r="BW3079">
        <f t="shared" si="781"/>
        <v>0.35348912757127221</v>
      </c>
      <c r="BX3079">
        <f t="shared" si="782"/>
        <v>0.37278226003287451</v>
      </c>
      <c r="BY3079">
        <f t="shared" si="783"/>
        <v>158.20584822419792</v>
      </c>
    </row>
    <row r="3080" spans="1:77" x14ac:dyDescent="0.2">
      <c r="A3080">
        <v>11</v>
      </c>
      <c r="B3080">
        <v>55125</v>
      </c>
      <c r="C3080" t="s">
        <v>853</v>
      </c>
      <c r="D3080">
        <v>55</v>
      </c>
      <c r="E3080" t="s">
        <v>257</v>
      </c>
      <c r="F3080" t="s">
        <v>258</v>
      </c>
      <c r="G3080" t="s">
        <v>1010</v>
      </c>
      <c r="H3080">
        <v>125</v>
      </c>
      <c r="I3080">
        <v>878</v>
      </c>
      <c r="J3080">
        <v>796</v>
      </c>
      <c r="K3080">
        <v>235</v>
      </c>
      <c r="L3080">
        <v>782</v>
      </c>
      <c r="M3080">
        <v>106</v>
      </c>
      <c r="N3080">
        <v>129</v>
      </c>
      <c r="O3080" s="3">
        <v>17902</v>
      </c>
      <c r="P3080" s="3">
        <v>24994.894209999999</v>
      </c>
      <c r="Q3080" s="3">
        <v>13662</v>
      </c>
      <c r="R3080" s="3">
        <v>19074.977360000001</v>
      </c>
      <c r="S3080" s="3">
        <v>3048.3</v>
      </c>
      <c r="T3080" s="3">
        <v>4256.057202</v>
      </c>
      <c r="U3080" s="3">
        <v>18579</v>
      </c>
      <c r="V3080" s="3">
        <v>25940.126219999998</v>
      </c>
      <c r="W3080" s="3">
        <v>1296.0999999999999</v>
      </c>
      <c r="X3080" s="3">
        <v>1809.6236389999999</v>
      </c>
      <c r="Y3080" s="3">
        <v>121</v>
      </c>
      <c r="Z3080" s="3">
        <v>168.94102330000001</v>
      </c>
      <c r="AA3080">
        <v>601</v>
      </c>
      <c r="AB3080">
        <v>608</v>
      </c>
      <c r="AC3080">
        <v>223</v>
      </c>
      <c r="AD3080">
        <v>749</v>
      </c>
      <c r="AE3080">
        <v>114</v>
      </c>
      <c r="AF3080">
        <v>97</v>
      </c>
      <c r="AG3080">
        <v>65</v>
      </c>
      <c r="AH3080">
        <v>22</v>
      </c>
      <c r="AI3080">
        <v>91</v>
      </c>
      <c r="AJ3080">
        <v>43</v>
      </c>
      <c r="AK3080">
        <v>14</v>
      </c>
      <c r="AL3080">
        <v>65</v>
      </c>
      <c r="AM3080">
        <v>88</v>
      </c>
      <c r="AN3080">
        <v>35</v>
      </c>
      <c r="AO3080">
        <v>117</v>
      </c>
      <c r="AP3080">
        <v>382</v>
      </c>
      <c r="AQ3080">
        <v>0</v>
      </c>
      <c r="AR3080" s="4">
        <v>5227</v>
      </c>
      <c r="AS3080" s="4">
        <f t="shared" si="772"/>
        <v>5609</v>
      </c>
      <c r="AT3080">
        <v>1.023291634</v>
      </c>
      <c r="AU3080" s="4">
        <f t="shared" si="768"/>
        <v>1</v>
      </c>
      <c r="AV3080" s="4">
        <f t="shared" si="773"/>
        <v>5739.642775106</v>
      </c>
      <c r="AW3080" s="4">
        <v>0</v>
      </c>
      <c r="AX3080" s="4">
        <v>0</v>
      </c>
      <c r="AY3080" s="4">
        <v>80.53</v>
      </c>
      <c r="AZ3080" s="4">
        <f t="shared" si="774"/>
        <v>80.53</v>
      </c>
      <c r="BA3080" s="4">
        <f t="shared" si="775"/>
        <v>82.405675286019999</v>
      </c>
      <c r="BB3080" s="4">
        <v>9.51</v>
      </c>
      <c r="BC3080" s="4">
        <v>12000</v>
      </c>
      <c r="BD3080">
        <v>2.3384537763700002</v>
      </c>
      <c r="BE3080" s="2">
        <v>0.11</v>
      </c>
      <c r="BF3080">
        <v>40</v>
      </c>
      <c r="BG3080">
        <f t="shared" si="769"/>
        <v>0.11171872670841716</v>
      </c>
      <c r="BH3080">
        <v>0.60797500000000004</v>
      </c>
      <c r="BI3080" s="4">
        <v>0.52800000000000002</v>
      </c>
      <c r="BJ3080" s="4">
        <v>0.17599999999999999</v>
      </c>
      <c r="BK3080" s="3">
        <f t="shared" si="776"/>
        <v>385500</v>
      </c>
      <c r="BL3080" s="3">
        <f t="shared" si="777"/>
        <v>72</v>
      </c>
      <c r="BM3080" s="3">
        <v>820.99999999999989</v>
      </c>
      <c r="BN3080" s="3">
        <v>738.9</v>
      </c>
      <c r="BO3080" s="3">
        <f t="shared" si="778"/>
        <v>82.099999999999909</v>
      </c>
      <c r="BP3080" s="3">
        <f t="shared" si="779"/>
        <v>22800</v>
      </c>
      <c r="BQ3080">
        <v>0.72</v>
      </c>
      <c r="BR3080">
        <v>0.59</v>
      </c>
      <c r="BS3080">
        <v>7.85</v>
      </c>
      <c r="BT3080">
        <f t="shared" si="770"/>
        <v>732.90000000000009</v>
      </c>
      <c r="BU3080" s="1">
        <f t="shared" si="771"/>
        <v>0.17919593524740013</v>
      </c>
      <c r="BV3080" s="1">
        <f t="shared" si="780"/>
        <v>0.20179588485816982</v>
      </c>
      <c r="BW3080">
        <f t="shared" si="781"/>
        <v>0.19284359475065482</v>
      </c>
      <c r="BX3080">
        <f t="shared" si="782"/>
        <v>0.20751905237654852</v>
      </c>
      <c r="BY3080">
        <f t="shared" si="783"/>
        <v>156.01659151449869</v>
      </c>
    </row>
    <row r="3081" spans="1:77" x14ac:dyDescent="0.2">
      <c r="A3081">
        <v>3</v>
      </c>
      <c r="B3081">
        <v>55127</v>
      </c>
      <c r="C3081" t="s">
        <v>256</v>
      </c>
      <c r="D3081">
        <v>55</v>
      </c>
      <c r="E3081" t="s">
        <v>257</v>
      </c>
      <c r="F3081" t="s">
        <v>258</v>
      </c>
      <c r="G3081" t="s">
        <v>291</v>
      </c>
      <c r="H3081">
        <v>127</v>
      </c>
      <c r="I3081">
        <v>6004</v>
      </c>
      <c r="J3081">
        <v>3876</v>
      </c>
      <c r="K3081">
        <v>979</v>
      </c>
      <c r="L3081">
        <v>1773</v>
      </c>
      <c r="M3081">
        <v>496</v>
      </c>
      <c r="N3081">
        <v>579</v>
      </c>
      <c r="O3081" s="3">
        <v>26827</v>
      </c>
      <c r="P3081" s="3">
        <v>37456.039940000002</v>
      </c>
      <c r="Q3081" s="3">
        <v>49386</v>
      </c>
      <c r="R3081" s="3">
        <v>68953.069239999997</v>
      </c>
      <c r="S3081" s="3">
        <v>9115.4</v>
      </c>
      <c r="T3081" s="3">
        <v>12726.9835</v>
      </c>
      <c r="U3081" s="3">
        <v>41204</v>
      </c>
      <c r="V3081" s="3">
        <v>57529.30517</v>
      </c>
      <c r="W3081" s="3">
        <v>4651.2</v>
      </c>
      <c r="X3081" s="3">
        <v>6494.037088</v>
      </c>
      <c r="Y3081" s="3">
        <v>485</v>
      </c>
      <c r="Z3081" s="3">
        <v>677.16030009999997</v>
      </c>
      <c r="AA3081">
        <v>3381</v>
      </c>
      <c r="AB3081">
        <v>2066</v>
      </c>
      <c r="AC3081">
        <v>563</v>
      </c>
      <c r="AD3081">
        <v>1298</v>
      </c>
      <c r="AE3081">
        <v>295</v>
      </c>
      <c r="AF3081">
        <v>310</v>
      </c>
      <c r="AG3081">
        <v>65</v>
      </c>
      <c r="AH3081">
        <v>22</v>
      </c>
      <c r="AI3081">
        <v>91</v>
      </c>
      <c r="AJ3081">
        <v>43</v>
      </c>
      <c r="AK3081">
        <v>14</v>
      </c>
      <c r="AL3081">
        <v>65</v>
      </c>
      <c r="AM3081">
        <v>88</v>
      </c>
      <c r="AN3081">
        <v>35</v>
      </c>
      <c r="AO3081">
        <v>117</v>
      </c>
      <c r="AP3081">
        <v>382</v>
      </c>
      <c r="AQ3081">
        <v>0</v>
      </c>
      <c r="AR3081" s="4">
        <v>5227</v>
      </c>
      <c r="AS3081" s="4">
        <f t="shared" si="772"/>
        <v>5609</v>
      </c>
      <c r="AT3081">
        <v>1.0320185900000001</v>
      </c>
      <c r="AU3081" s="4">
        <f t="shared" si="768"/>
        <v>1</v>
      </c>
      <c r="AV3081" s="4">
        <f t="shared" si="773"/>
        <v>5788.5922713100008</v>
      </c>
      <c r="AW3081" s="4">
        <v>0</v>
      </c>
      <c r="AX3081" s="4">
        <v>0</v>
      </c>
      <c r="AY3081" s="4">
        <v>80.53</v>
      </c>
      <c r="AZ3081" s="4">
        <f t="shared" si="774"/>
        <v>80.53</v>
      </c>
      <c r="BA3081" s="4">
        <f t="shared" si="775"/>
        <v>83.108457052700004</v>
      </c>
      <c r="BB3081" s="4">
        <v>9.51</v>
      </c>
      <c r="BC3081" s="4">
        <v>12000</v>
      </c>
      <c r="BD3081">
        <v>2.1945292313899998</v>
      </c>
      <c r="BE3081" s="2">
        <v>0.11</v>
      </c>
      <c r="BF3081">
        <v>40</v>
      </c>
      <c r="BG3081">
        <f t="shared" si="769"/>
        <v>0.11171872670841716</v>
      </c>
      <c r="BH3081">
        <v>0.2838</v>
      </c>
      <c r="BI3081" s="4">
        <v>0.52800000000000002</v>
      </c>
      <c r="BJ3081" s="4">
        <v>0.17599999999999999</v>
      </c>
      <c r="BK3081" s="3">
        <f t="shared" si="776"/>
        <v>385500</v>
      </c>
      <c r="BL3081" s="3">
        <f t="shared" si="777"/>
        <v>72</v>
      </c>
      <c r="BM3081" s="3">
        <v>820.99999999999989</v>
      </c>
      <c r="BN3081" s="3">
        <v>738.9</v>
      </c>
      <c r="BO3081" s="3">
        <f t="shared" si="778"/>
        <v>82.099999999999909</v>
      </c>
      <c r="BP3081" s="3">
        <f t="shared" si="779"/>
        <v>22800</v>
      </c>
      <c r="BQ3081">
        <v>0.72</v>
      </c>
      <c r="BR3081">
        <v>0.59</v>
      </c>
      <c r="BS3081">
        <v>7.85</v>
      </c>
      <c r="BT3081">
        <f t="shared" si="770"/>
        <v>732.90000000000009</v>
      </c>
      <c r="BU3081" s="1">
        <f t="shared" si="771"/>
        <v>0.33515223453419696</v>
      </c>
      <c r="BV3081" s="1">
        <f t="shared" si="780"/>
        <v>0.38165092568650794</v>
      </c>
      <c r="BW3081">
        <f t="shared" si="781"/>
        <v>0.37004173690702796</v>
      </c>
      <c r="BX3081">
        <f t="shared" si="782"/>
        <v>0.38933486936863027</v>
      </c>
      <c r="BY3081">
        <f t="shared" si="783"/>
        <v>158.20584822419792</v>
      </c>
    </row>
    <row r="3082" spans="1:77" x14ac:dyDescent="0.2">
      <c r="A3082">
        <v>4</v>
      </c>
      <c r="B3082">
        <v>55129</v>
      </c>
      <c r="C3082" t="s">
        <v>306</v>
      </c>
      <c r="D3082">
        <v>55</v>
      </c>
      <c r="E3082" t="s">
        <v>257</v>
      </c>
      <c r="F3082" t="s">
        <v>258</v>
      </c>
      <c r="G3082" t="s">
        <v>577</v>
      </c>
      <c r="H3082">
        <v>129</v>
      </c>
      <c r="I3082">
        <v>611</v>
      </c>
      <c r="J3082">
        <v>866</v>
      </c>
      <c r="K3082">
        <v>341</v>
      </c>
      <c r="L3082">
        <v>1033</v>
      </c>
      <c r="M3082">
        <v>126</v>
      </c>
      <c r="N3082">
        <v>142</v>
      </c>
      <c r="O3082" s="3">
        <v>5608</v>
      </c>
      <c r="P3082" s="3">
        <v>7829.9277590000002</v>
      </c>
      <c r="Q3082" s="3">
        <v>14603</v>
      </c>
      <c r="R3082" s="3">
        <v>20388.807959999998</v>
      </c>
      <c r="S3082" s="3">
        <v>4669.8999999999996</v>
      </c>
      <c r="T3082" s="3">
        <v>6520.1461559999998</v>
      </c>
      <c r="U3082" s="3">
        <v>25698</v>
      </c>
      <c r="V3082" s="3">
        <v>35879.722459999997</v>
      </c>
      <c r="W3082" s="3">
        <v>1383.3</v>
      </c>
      <c r="X3082" s="3">
        <v>1931.3728719999999</v>
      </c>
      <c r="Y3082" s="3">
        <v>137</v>
      </c>
      <c r="Z3082" s="3">
        <v>191.2803322</v>
      </c>
      <c r="AA3082">
        <v>630</v>
      </c>
      <c r="AB3082">
        <v>751</v>
      </c>
      <c r="AC3082">
        <v>320</v>
      </c>
      <c r="AD3082">
        <v>989</v>
      </c>
      <c r="AE3082">
        <v>136</v>
      </c>
      <c r="AF3082">
        <v>119</v>
      </c>
      <c r="AG3082">
        <v>65</v>
      </c>
      <c r="AH3082">
        <v>22</v>
      </c>
      <c r="AI3082">
        <v>91</v>
      </c>
      <c r="AJ3082">
        <v>43</v>
      </c>
      <c r="AK3082">
        <v>14</v>
      </c>
      <c r="AL3082">
        <v>65</v>
      </c>
      <c r="AM3082">
        <v>88</v>
      </c>
      <c r="AN3082">
        <v>35</v>
      </c>
      <c r="AO3082">
        <v>117</v>
      </c>
      <c r="AP3082">
        <v>382</v>
      </c>
      <c r="AQ3082">
        <v>0</v>
      </c>
      <c r="AR3082" s="4">
        <v>5227</v>
      </c>
      <c r="AS3082" s="4">
        <f t="shared" si="772"/>
        <v>5609</v>
      </c>
      <c r="AT3082">
        <v>1.0118375550000001</v>
      </c>
      <c r="AU3082" s="4">
        <f t="shared" si="768"/>
        <v>1</v>
      </c>
      <c r="AV3082" s="4">
        <f t="shared" si="773"/>
        <v>5675.3968459950001</v>
      </c>
      <c r="AW3082" s="4">
        <v>0</v>
      </c>
      <c r="AX3082" s="4">
        <v>0</v>
      </c>
      <c r="AY3082" s="4">
        <v>80.53</v>
      </c>
      <c r="AZ3082" s="4">
        <f t="shared" si="774"/>
        <v>80.53</v>
      </c>
      <c r="BA3082" s="4">
        <f t="shared" si="775"/>
        <v>81.483278304150005</v>
      </c>
      <c r="BB3082" s="4">
        <v>9.51</v>
      </c>
      <c r="BC3082" s="4">
        <v>12000</v>
      </c>
      <c r="BD3082">
        <v>2.1765531782099998</v>
      </c>
      <c r="BE3082" s="2">
        <v>0.11</v>
      </c>
      <c r="BF3082">
        <v>40</v>
      </c>
      <c r="BG3082">
        <f t="shared" si="769"/>
        <v>0.11171872670841716</v>
      </c>
      <c r="BH3082">
        <v>0.648725</v>
      </c>
      <c r="BI3082" s="4">
        <v>0.52800000000000002</v>
      </c>
      <c r="BJ3082" s="4">
        <v>0.17599999999999999</v>
      </c>
      <c r="BK3082" s="3">
        <f t="shared" si="776"/>
        <v>385500</v>
      </c>
      <c r="BL3082" s="3">
        <f t="shared" si="777"/>
        <v>72</v>
      </c>
      <c r="BM3082" s="3">
        <v>820.99999999999989</v>
      </c>
      <c r="BN3082" s="3">
        <v>738.9</v>
      </c>
      <c r="BO3082" s="3">
        <f t="shared" si="778"/>
        <v>82.099999999999909</v>
      </c>
      <c r="BP3082" s="3">
        <f t="shared" si="779"/>
        <v>22800</v>
      </c>
      <c r="BQ3082">
        <v>0.72</v>
      </c>
      <c r="BR3082">
        <v>0.59</v>
      </c>
      <c r="BS3082">
        <v>7.85</v>
      </c>
      <c r="BT3082">
        <f t="shared" si="770"/>
        <v>732.90000000000009</v>
      </c>
      <c r="BU3082" s="1">
        <f t="shared" si="771"/>
        <v>0.16729298293372738</v>
      </c>
      <c r="BV3082" s="1">
        <f t="shared" si="780"/>
        <v>0.19154178386472617</v>
      </c>
      <c r="BW3082">
        <f t="shared" si="781"/>
        <v>0.18273560204174047</v>
      </c>
      <c r="BX3082">
        <f t="shared" si="782"/>
        <v>0.19715712429709167</v>
      </c>
      <c r="BY3082">
        <f t="shared" si="783"/>
        <v>155.89619981660539</v>
      </c>
    </row>
    <row r="3083" spans="1:77" x14ac:dyDescent="0.2">
      <c r="A3083">
        <v>11</v>
      </c>
      <c r="B3083">
        <v>55131</v>
      </c>
      <c r="C3083" t="s">
        <v>853</v>
      </c>
      <c r="D3083">
        <v>55</v>
      </c>
      <c r="E3083" t="s">
        <v>257</v>
      </c>
      <c r="F3083" t="s">
        <v>258</v>
      </c>
      <c r="G3083" t="s">
        <v>328</v>
      </c>
      <c r="H3083">
        <v>131</v>
      </c>
      <c r="I3083">
        <v>2183</v>
      </c>
      <c r="J3083">
        <v>3042</v>
      </c>
      <c r="K3083">
        <v>839</v>
      </c>
      <c r="L3083">
        <v>1553</v>
      </c>
      <c r="M3083">
        <v>398</v>
      </c>
      <c r="N3083">
        <v>492</v>
      </c>
      <c r="O3083" s="3">
        <v>16621</v>
      </c>
      <c r="P3083" s="3">
        <v>23206.353299999999</v>
      </c>
      <c r="Q3083" s="3">
        <v>43902</v>
      </c>
      <c r="R3083" s="3">
        <v>61296.271119999998</v>
      </c>
      <c r="S3083" s="3">
        <v>7754.6</v>
      </c>
      <c r="T3083" s="3">
        <v>10827.02529</v>
      </c>
      <c r="U3083" s="3">
        <v>35233</v>
      </c>
      <c r="V3083" s="3">
        <v>49192.554340000002</v>
      </c>
      <c r="W3083" s="3">
        <v>4161</v>
      </c>
      <c r="X3083" s="3">
        <v>5809.6165129999999</v>
      </c>
      <c r="Y3083" s="3">
        <v>408</v>
      </c>
      <c r="Z3083" s="3">
        <v>569.65237620000005</v>
      </c>
      <c r="AA3083">
        <v>1696</v>
      </c>
      <c r="AB3083">
        <v>1547</v>
      </c>
      <c r="AC3083">
        <v>445</v>
      </c>
      <c r="AD3083">
        <v>1136</v>
      </c>
      <c r="AE3083">
        <v>234</v>
      </c>
      <c r="AF3083">
        <v>241</v>
      </c>
      <c r="AG3083">
        <v>65</v>
      </c>
      <c r="AH3083">
        <v>22</v>
      </c>
      <c r="AI3083">
        <v>91</v>
      </c>
      <c r="AJ3083">
        <v>43</v>
      </c>
      <c r="AK3083">
        <v>14</v>
      </c>
      <c r="AL3083">
        <v>65</v>
      </c>
      <c r="AM3083">
        <v>88</v>
      </c>
      <c r="AN3083">
        <v>35</v>
      </c>
      <c r="AO3083">
        <v>117</v>
      </c>
      <c r="AP3083">
        <v>382</v>
      </c>
      <c r="AQ3083">
        <v>0</v>
      </c>
      <c r="AR3083" s="4">
        <v>5227</v>
      </c>
      <c r="AS3083" s="4">
        <f t="shared" si="772"/>
        <v>5609</v>
      </c>
      <c r="AT3083">
        <v>1.0324527859999999</v>
      </c>
      <c r="AU3083" s="4">
        <f t="shared" si="768"/>
        <v>1</v>
      </c>
      <c r="AV3083" s="4">
        <f t="shared" si="773"/>
        <v>5791.0276766739998</v>
      </c>
      <c r="AW3083" s="4">
        <v>0</v>
      </c>
      <c r="AX3083" s="4">
        <v>0</v>
      </c>
      <c r="AY3083" s="4">
        <v>80.53</v>
      </c>
      <c r="AZ3083" s="4">
        <f t="shared" si="774"/>
        <v>80.53</v>
      </c>
      <c r="BA3083" s="4">
        <f t="shared" si="775"/>
        <v>83.143422856579988</v>
      </c>
      <c r="BB3083" s="4">
        <v>9.51</v>
      </c>
      <c r="BC3083" s="4">
        <v>12000</v>
      </c>
      <c r="BD3083">
        <v>2.34891178635</v>
      </c>
      <c r="BE3083" s="2">
        <v>0.11</v>
      </c>
      <c r="BF3083">
        <v>40</v>
      </c>
      <c r="BG3083">
        <f t="shared" si="769"/>
        <v>0.11171872670841716</v>
      </c>
      <c r="BH3083">
        <v>0.60797500000000004</v>
      </c>
      <c r="BI3083" s="4">
        <v>0.52800000000000002</v>
      </c>
      <c r="BJ3083" s="4">
        <v>0.17599999999999999</v>
      </c>
      <c r="BK3083" s="3">
        <f t="shared" si="776"/>
        <v>385500</v>
      </c>
      <c r="BL3083" s="3">
        <f t="shared" si="777"/>
        <v>72</v>
      </c>
      <c r="BM3083" s="3">
        <v>820.99999999999989</v>
      </c>
      <c r="BN3083" s="3">
        <v>738.9</v>
      </c>
      <c r="BO3083" s="3">
        <f t="shared" si="778"/>
        <v>82.099999999999909</v>
      </c>
      <c r="BP3083" s="3">
        <f t="shared" si="779"/>
        <v>22800</v>
      </c>
      <c r="BQ3083">
        <v>0.72</v>
      </c>
      <c r="BR3083">
        <v>0.59</v>
      </c>
      <c r="BS3083">
        <v>7.85</v>
      </c>
      <c r="BT3083">
        <f t="shared" si="770"/>
        <v>732.90000000000009</v>
      </c>
      <c r="BU3083" s="1">
        <f t="shared" si="771"/>
        <v>0.18053783625376421</v>
      </c>
      <c r="BV3083" s="1">
        <f t="shared" si="780"/>
        <v>0.21951827286056991</v>
      </c>
      <c r="BW3083">
        <f t="shared" si="781"/>
        <v>0.21056598275305491</v>
      </c>
      <c r="BX3083">
        <f t="shared" si="782"/>
        <v>0.22524144037894861</v>
      </c>
      <c r="BY3083">
        <f t="shared" si="783"/>
        <v>156.01659151449869</v>
      </c>
    </row>
    <row r="3084" spans="1:77" x14ac:dyDescent="0.2">
      <c r="A3084">
        <v>11</v>
      </c>
      <c r="B3084">
        <v>55133</v>
      </c>
      <c r="C3084" t="s">
        <v>853</v>
      </c>
      <c r="D3084">
        <v>55</v>
      </c>
      <c r="E3084" t="s">
        <v>257</v>
      </c>
      <c r="F3084" t="s">
        <v>258</v>
      </c>
      <c r="G3084" t="s">
        <v>937</v>
      </c>
      <c r="H3084">
        <v>133</v>
      </c>
      <c r="I3084">
        <v>3253</v>
      </c>
      <c r="J3084">
        <v>7577</v>
      </c>
      <c r="K3084">
        <v>1550</v>
      </c>
      <c r="L3084">
        <v>2781</v>
      </c>
      <c r="M3084">
        <v>886</v>
      </c>
      <c r="N3084">
        <v>1131</v>
      </c>
      <c r="O3084" s="3">
        <v>20801</v>
      </c>
      <c r="P3084" s="3">
        <v>29042.497739999999</v>
      </c>
      <c r="Q3084" s="3">
        <v>91220</v>
      </c>
      <c r="R3084" s="3">
        <v>127361.9847</v>
      </c>
      <c r="S3084" s="3">
        <v>15515</v>
      </c>
      <c r="T3084" s="3">
        <v>21662.148570000001</v>
      </c>
      <c r="U3084" s="3">
        <v>55230</v>
      </c>
      <c r="V3084" s="3">
        <v>77112.501799999998</v>
      </c>
      <c r="W3084" s="3">
        <v>8626.7999999999993</v>
      </c>
      <c r="X3084" s="3">
        <v>12044.79686</v>
      </c>
      <c r="Y3084" s="3">
        <v>880</v>
      </c>
      <c r="Z3084" s="3">
        <v>1228.6619880000001</v>
      </c>
      <c r="AA3084">
        <v>2178</v>
      </c>
      <c r="AB3084">
        <v>2884</v>
      </c>
      <c r="AC3084">
        <v>649</v>
      </c>
      <c r="AD3084">
        <v>1473</v>
      </c>
      <c r="AE3084">
        <v>379</v>
      </c>
      <c r="AF3084">
        <v>430</v>
      </c>
      <c r="AG3084">
        <v>65</v>
      </c>
      <c r="AH3084">
        <v>22</v>
      </c>
      <c r="AI3084">
        <v>91</v>
      </c>
      <c r="AJ3084">
        <v>43</v>
      </c>
      <c r="AK3084">
        <v>14</v>
      </c>
      <c r="AL3084">
        <v>65</v>
      </c>
      <c r="AM3084">
        <v>88</v>
      </c>
      <c r="AN3084">
        <v>35</v>
      </c>
      <c r="AO3084">
        <v>117</v>
      </c>
      <c r="AP3084">
        <v>382</v>
      </c>
      <c r="AQ3084">
        <v>0</v>
      </c>
      <c r="AR3084" s="4">
        <v>5227</v>
      </c>
      <c r="AS3084" s="4">
        <f t="shared" si="772"/>
        <v>5609</v>
      </c>
      <c r="AT3084">
        <v>1.032893233</v>
      </c>
      <c r="AU3084" s="4">
        <f t="shared" si="768"/>
        <v>1</v>
      </c>
      <c r="AV3084" s="4">
        <f t="shared" si="773"/>
        <v>5793.4981438969999</v>
      </c>
      <c r="AW3084" s="4">
        <v>0</v>
      </c>
      <c r="AX3084" s="4">
        <v>0</v>
      </c>
      <c r="AY3084" s="4">
        <v>80.53</v>
      </c>
      <c r="AZ3084" s="4">
        <f t="shared" si="774"/>
        <v>80.53</v>
      </c>
      <c r="BA3084" s="4">
        <f t="shared" si="775"/>
        <v>83.178892053490003</v>
      </c>
      <c r="BB3084" s="4">
        <v>9.51</v>
      </c>
      <c r="BC3084" s="4">
        <v>12000</v>
      </c>
      <c r="BD3084">
        <v>2.3055020115599998</v>
      </c>
      <c r="BE3084" s="2">
        <v>0.11</v>
      </c>
      <c r="BF3084">
        <v>40</v>
      </c>
      <c r="BG3084">
        <f t="shared" si="769"/>
        <v>0.11171872670841716</v>
      </c>
      <c r="BH3084">
        <v>0.60797500000000004</v>
      </c>
      <c r="BI3084" s="4">
        <v>0.52800000000000002</v>
      </c>
      <c r="BJ3084" s="4">
        <v>0.17599999999999999</v>
      </c>
      <c r="BK3084" s="3">
        <f t="shared" si="776"/>
        <v>385500</v>
      </c>
      <c r="BL3084" s="3">
        <f t="shared" si="777"/>
        <v>72</v>
      </c>
      <c r="BM3084" s="3">
        <v>820.99999999999989</v>
      </c>
      <c r="BN3084" s="3">
        <v>738.9</v>
      </c>
      <c r="BO3084" s="3">
        <f t="shared" si="778"/>
        <v>82.099999999999909</v>
      </c>
      <c r="BP3084" s="3">
        <f t="shared" si="779"/>
        <v>22800</v>
      </c>
      <c r="BQ3084">
        <v>0.72</v>
      </c>
      <c r="BR3084">
        <v>0.59</v>
      </c>
      <c r="BS3084">
        <v>7.85</v>
      </c>
      <c r="BT3084">
        <f t="shared" si="770"/>
        <v>732.90000000000009</v>
      </c>
      <c r="BU3084" s="1">
        <f t="shared" si="771"/>
        <v>0.18007540088989804</v>
      </c>
      <c r="BV3084" s="1">
        <f t="shared" si="780"/>
        <v>0.24409989438545174</v>
      </c>
      <c r="BW3084">
        <f t="shared" si="781"/>
        <v>0.23514760427793674</v>
      </c>
      <c r="BX3084">
        <f t="shared" si="782"/>
        <v>0.24982306190383044</v>
      </c>
      <c r="BY3084">
        <f t="shared" si="783"/>
        <v>156.01659151449869</v>
      </c>
    </row>
    <row r="3085" spans="1:77" x14ac:dyDescent="0.2">
      <c r="A3085">
        <v>3</v>
      </c>
      <c r="B3085">
        <v>55135</v>
      </c>
      <c r="C3085" t="s">
        <v>256</v>
      </c>
      <c r="D3085">
        <v>55</v>
      </c>
      <c r="E3085" t="s">
        <v>257</v>
      </c>
      <c r="F3085" t="s">
        <v>258</v>
      </c>
      <c r="G3085" t="s">
        <v>274</v>
      </c>
      <c r="H3085">
        <v>135</v>
      </c>
      <c r="I3085">
        <v>756</v>
      </c>
      <c r="J3085">
        <v>1681</v>
      </c>
      <c r="K3085">
        <v>467</v>
      </c>
      <c r="L3085">
        <v>1193</v>
      </c>
      <c r="M3085">
        <v>234</v>
      </c>
      <c r="N3085">
        <v>291</v>
      </c>
      <c r="O3085" s="3">
        <v>7584.1</v>
      </c>
      <c r="P3085" s="3">
        <v>10588.972019999999</v>
      </c>
      <c r="Q3085" s="3">
        <v>27632</v>
      </c>
      <c r="R3085" s="3">
        <v>38579.986420000001</v>
      </c>
      <c r="S3085" s="3">
        <v>5887.1</v>
      </c>
      <c r="T3085" s="3">
        <v>8219.6090779999995</v>
      </c>
      <c r="U3085" s="3">
        <v>28651</v>
      </c>
      <c r="V3085" s="3">
        <v>40002.721149999998</v>
      </c>
      <c r="W3085" s="3">
        <v>2625.8</v>
      </c>
      <c r="X3085" s="3">
        <v>3666.159827</v>
      </c>
      <c r="Y3085" s="3">
        <v>249</v>
      </c>
      <c r="Z3085" s="3">
        <v>347.65549429999999</v>
      </c>
      <c r="AA3085">
        <v>767</v>
      </c>
      <c r="AB3085">
        <v>1033</v>
      </c>
      <c r="AC3085">
        <v>340</v>
      </c>
      <c r="AD3085">
        <v>977</v>
      </c>
      <c r="AE3085">
        <v>173</v>
      </c>
      <c r="AF3085">
        <v>169</v>
      </c>
      <c r="AG3085">
        <v>65</v>
      </c>
      <c r="AH3085">
        <v>22</v>
      </c>
      <c r="AI3085">
        <v>91</v>
      </c>
      <c r="AJ3085">
        <v>43</v>
      </c>
      <c r="AK3085">
        <v>14</v>
      </c>
      <c r="AL3085">
        <v>65</v>
      </c>
      <c r="AM3085">
        <v>88</v>
      </c>
      <c r="AN3085">
        <v>35</v>
      </c>
      <c r="AO3085">
        <v>117</v>
      </c>
      <c r="AP3085">
        <v>382</v>
      </c>
      <c r="AQ3085">
        <v>0</v>
      </c>
      <c r="AR3085" s="4">
        <v>5227</v>
      </c>
      <c r="AS3085" s="4">
        <f t="shared" si="772"/>
        <v>5609</v>
      </c>
      <c r="AT3085">
        <v>1.0303990059999999</v>
      </c>
      <c r="AU3085" s="4">
        <f t="shared" si="768"/>
        <v>1</v>
      </c>
      <c r="AV3085" s="4">
        <f t="shared" si="773"/>
        <v>5779.5080246539992</v>
      </c>
      <c r="AW3085" s="4">
        <v>0</v>
      </c>
      <c r="AX3085" s="4">
        <v>0</v>
      </c>
      <c r="AY3085" s="4">
        <v>80.53</v>
      </c>
      <c r="AZ3085" s="4">
        <f t="shared" si="774"/>
        <v>80.53</v>
      </c>
      <c r="BA3085" s="4">
        <f t="shared" si="775"/>
        <v>82.978031953179993</v>
      </c>
      <c r="BB3085" s="4">
        <v>9.51</v>
      </c>
      <c r="BC3085" s="4">
        <v>12000</v>
      </c>
      <c r="BD3085">
        <v>2.4979592021400001</v>
      </c>
      <c r="BE3085" s="2">
        <v>0.11</v>
      </c>
      <c r="BF3085">
        <v>40</v>
      </c>
      <c r="BG3085">
        <f t="shared" si="769"/>
        <v>0.11171872670841716</v>
      </c>
      <c r="BH3085">
        <v>0.2838</v>
      </c>
      <c r="BI3085" s="4">
        <v>0.52800000000000002</v>
      </c>
      <c r="BJ3085" s="4">
        <v>0.17599999999999999</v>
      </c>
      <c r="BK3085" s="3">
        <f t="shared" si="776"/>
        <v>385500</v>
      </c>
      <c r="BL3085" s="3">
        <f t="shared" si="777"/>
        <v>72</v>
      </c>
      <c r="BM3085" s="3">
        <v>820.99999999999989</v>
      </c>
      <c r="BN3085" s="3">
        <v>738.9</v>
      </c>
      <c r="BO3085" s="3">
        <f t="shared" si="778"/>
        <v>82.099999999999909</v>
      </c>
      <c r="BP3085" s="3">
        <f t="shared" si="779"/>
        <v>22800</v>
      </c>
      <c r="BQ3085">
        <v>0.72</v>
      </c>
      <c r="BR3085">
        <v>0.59</v>
      </c>
      <c r="BS3085">
        <v>7.85</v>
      </c>
      <c r="BT3085">
        <f t="shared" si="770"/>
        <v>732.90000000000009</v>
      </c>
      <c r="BU3085" s="1">
        <f t="shared" si="771"/>
        <v>0.33833270833095291</v>
      </c>
      <c r="BV3085" s="1">
        <f t="shared" si="780"/>
        <v>0.37302043208010788</v>
      </c>
      <c r="BW3085">
        <f t="shared" si="781"/>
        <v>0.3614112433006279</v>
      </c>
      <c r="BX3085">
        <f t="shared" si="782"/>
        <v>0.38070437576223021</v>
      </c>
      <c r="BY3085">
        <f t="shared" si="783"/>
        <v>158.20584822419792</v>
      </c>
    </row>
    <row r="3086" spans="1:77" x14ac:dyDescent="0.2">
      <c r="A3086">
        <v>3</v>
      </c>
      <c r="B3086">
        <v>55137</v>
      </c>
      <c r="C3086" t="s">
        <v>256</v>
      </c>
      <c r="D3086">
        <v>55</v>
      </c>
      <c r="E3086" t="s">
        <v>257</v>
      </c>
      <c r="F3086" t="s">
        <v>258</v>
      </c>
      <c r="G3086" t="s">
        <v>284</v>
      </c>
      <c r="H3086">
        <v>137</v>
      </c>
      <c r="I3086">
        <v>751</v>
      </c>
      <c r="J3086">
        <v>1444</v>
      </c>
      <c r="K3086">
        <v>434</v>
      </c>
      <c r="L3086">
        <v>1121</v>
      </c>
      <c r="M3086">
        <v>222</v>
      </c>
      <c r="N3086">
        <v>222</v>
      </c>
      <c r="O3086" s="3">
        <v>7338.8</v>
      </c>
      <c r="P3086" s="3">
        <v>10246.4825</v>
      </c>
      <c r="Q3086" s="3">
        <v>22129</v>
      </c>
      <c r="R3086" s="3">
        <v>30896.660370000001</v>
      </c>
      <c r="S3086" s="3">
        <v>5221.3</v>
      </c>
      <c r="T3086" s="3">
        <v>7290.014588</v>
      </c>
      <c r="U3086" s="3">
        <v>26429</v>
      </c>
      <c r="V3086" s="3">
        <v>36900.349629999997</v>
      </c>
      <c r="W3086" s="3">
        <v>2106.4</v>
      </c>
      <c r="X3086" s="3">
        <v>2940.9700130000001</v>
      </c>
      <c r="Y3086" s="3">
        <v>201</v>
      </c>
      <c r="Z3086" s="3">
        <v>280.63756769999998</v>
      </c>
      <c r="AA3086">
        <v>767</v>
      </c>
      <c r="AB3086">
        <v>1005</v>
      </c>
      <c r="AC3086">
        <v>345</v>
      </c>
      <c r="AD3086">
        <v>982</v>
      </c>
      <c r="AE3086">
        <v>174</v>
      </c>
      <c r="AF3086">
        <v>156</v>
      </c>
      <c r="AG3086">
        <v>65</v>
      </c>
      <c r="AH3086">
        <v>22</v>
      </c>
      <c r="AI3086">
        <v>91</v>
      </c>
      <c r="AJ3086">
        <v>43</v>
      </c>
      <c r="AK3086">
        <v>14</v>
      </c>
      <c r="AL3086">
        <v>65</v>
      </c>
      <c r="AM3086">
        <v>88</v>
      </c>
      <c r="AN3086">
        <v>35</v>
      </c>
      <c r="AO3086">
        <v>117</v>
      </c>
      <c r="AP3086">
        <v>382</v>
      </c>
      <c r="AQ3086">
        <v>0</v>
      </c>
      <c r="AR3086" s="4">
        <v>5227</v>
      </c>
      <c r="AS3086" s="4">
        <f t="shared" si="772"/>
        <v>5609</v>
      </c>
      <c r="AT3086">
        <v>1.029117031</v>
      </c>
      <c r="AU3086" s="4">
        <f t="shared" si="768"/>
        <v>1</v>
      </c>
      <c r="AV3086" s="4">
        <f t="shared" si="773"/>
        <v>5772.3174268789999</v>
      </c>
      <c r="AW3086" s="4">
        <v>0</v>
      </c>
      <c r="AX3086" s="4">
        <v>0</v>
      </c>
      <c r="AY3086" s="4">
        <v>80.53</v>
      </c>
      <c r="AZ3086" s="4">
        <f t="shared" si="774"/>
        <v>80.53</v>
      </c>
      <c r="BA3086" s="4">
        <f t="shared" si="775"/>
        <v>82.874794506429993</v>
      </c>
      <c r="BB3086" s="4">
        <v>9.51</v>
      </c>
      <c r="BC3086" s="4">
        <v>12000</v>
      </c>
      <c r="BD3086">
        <v>2.3986372467499999</v>
      </c>
      <c r="BE3086" s="2">
        <v>0.11</v>
      </c>
      <c r="BF3086">
        <v>40</v>
      </c>
      <c r="BG3086">
        <f t="shared" si="769"/>
        <v>0.11171872670841716</v>
      </c>
      <c r="BH3086">
        <v>0.2838</v>
      </c>
      <c r="BI3086" s="4">
        <v>0.52800000000000002</v>
      </c>
      <c r="BJ3086" s="4">
        <v>0.17599999999999999</v>
      </c>
      <c r="BK3086" s="3">
        <f t="shared" si="776"/>
        <v>385500</v>
      </c>
      <c r="BL3086" s="3">
        <f t="shared" si="777"/>
        <v>72</v>
      </c>
      <c r="BM3086" s="3">
        <v>820.99999999999989</v>
      </c>
      <c r="BN3086" s="3">
        <v>738.9</v>
      </c>
      <c r="BO3086" s="3">
        <f t="shared" si="778"/>
        <v>82.099999999999909</v>
      </c>
      <c r="BP3086" s="3">
        <f t="shared" si="779"/>
        <v>22800</v>
      </c>
      <c r="BQ3086">
        <v>0.72</v>
      </c>
      <c r="BR3086">
        <v>0.59</v>
      </c>
      <c r="BS3086">
        <v>7.85</v>
      </c>
      <c r="BT3086">
        <f t="shared" si="770"/>
        <v>732.90000000000009</v>
      </c>
      <c r="BU3086" s="1">
        <f t="shared" si="771"/>
        <v>0.33677619089004784</v>
      </c>
      <c r="BV3086" s="1">
        <f t="shared" si="780"/>
        <v>0.36865478536175683</v>
      </c>
      <c r="BW3086">
        <f t="shared" si="781"/>
        <v>0.35704559658227686</v>
      </c>
      <c r="BX3086">
        <f t="shared" si="782"/>
        <v>0.37633872904387916</v>
      </c>
      <c r="BY3086">
        <f t="shared" si="783"/>
        <v>158.20584822419792</v>
      </c>
    </row>
    <row r="3087" spans="1:77" x14ac:dyDescent="0.2">
      <c r="A3087">
        <v>3</v>
      </c>
      <c r="B3087">
        <v>55139</v>
      </c>
      <c r="C3087" t="s">
        <v>256</v>
      </c>
      <c r="D3087">
        <v>55</v>
      </c>
      <c r="E3087" t="s">
        <v>257</v>
      </c>
      <c r="F3087" t="s">
        <v>258</v>
      </c>
      <c r="G3087" t="s">
        <v>290</v>
      </c>
      <c r="H3087">
        <v>139</v>
      </c>
      <c r="I3087">
        <v>927</v>
      </c>
      <c r="J3087">
        <v>2041</v>
      </c>
      <c r="K3087">
        <v>740</v>
      </c>
      <c r="L3087">
        <v>1260</v>
      </c>
      <c r="M3087">
        <v>308</v>
      </c>
      <c r="N3087">
        <v>352</v>
      </c>
      <c r="O3087" s="3">
        <v>9035.7000000000007</v>
      </c>
      <c r="P3087" s="3">
        <v>12615.705819999999</v>
      </c>
      <c r="Q3087" s="3">
        <v>33424</v>
      </c>
      <c r="R3087" s="3">
        <v>46666.816229999997</v>
      </c>
      <c r="S3087" s="3">
        <v>6126.8</v>
      </c>
      <c r="T3087" s="3">
        <v>8554.2798490000005</v>
      </c>
      <c r="U3087" s="3">
        <v>30005</v>
      </c>
      <c r="V3087" s="3">
        <v>41893.185160000001</v>
      </c>
      <c r="W3087" s="3">
        <v>3192.4</v>
      </c>
      <c r="X3087" s="3">
        <v>4457.2506020000001</v>
      </c>
      <c r="Y3087" s="3">
        <v>302</v>
      </c>
      <c r="Z3087" s="3">
        <v>421.65445490000002</v>
      </c>
      <c r="AA3087">
        <v>894</v>
      </c>
      <c r="AB3087">
        <v>1147</v>
      </c>
      <c r="AC3087">
        <v>435</v>
      </c>
      <c r="AD3087">
        <v>1013</v>
      </c>
      <c r="AE3087">
        <v>195</v>
      </c>
      <c r="AF3087">
        <v>187</v>
      </c>
      <c r="AG3087">
        <v>65</v>
      </c>
      <c r="AH3087">
        <v>22</v>
      </c>
      <c r="AI3087">
        <v>91</v>
      </c>
      <c r="AJ3087">
        <v>43</v>
      </c>
      <c r="AK3087">
        <v>14</v>
      </c>
      <c r="AL3087">
        <v>65</v>
      </c>
      <c r="AM3087">
        <v>88</v>
      </c>
      <c r="AN3087">
        <v>35</v>
      </c>
      <c r="AO3087">
        <v>117</v>
      </c>
      <c r="AP3087">
        <v>382</v>
      </c>
      <c r="AQ3087">
        <v>0</v>
      </c>
      <c r="AR3087" s="4">
        <v>5227</v>
      </c>
      <c r="AS3087" s="4">
        <f t="shared" si="772"/>
        <v>5609</v>
      </c>
      <c r="AT3087">
        <v>1.031097213</v>
      </c>
      <c r="AU3087" s="4">
        <f t="shared" si="768"/>
        <v>1</v>
      </c>
      <c r="AV3087" s="4">
        <f t="shared" si="773"/>
        <v>5783.4242677170005</v>
      </c>
      <c r="AW3087" s="4">
        <v>0</v>
      </c>
      <c r="AX3087" s="4">
        <v>0</v>
      </c>
      <c r="AY3087" s="4">
        <v>80.53</v>
      </c>
      <c r="AZ3087" s="4">
        <f t="shared" si="774"/>
        <v>80.53</v>
      </c>
      <c r="BA3087" s="4">
        <f t="shared" si="775"/>
        <v>83.034258562890003</v>
      </c>
      <c r="BB3087" s="4">
        <v>9.51</v>
      </c>
      <c r="BC3087" s="4">
        <v>12000</v>
      </c>
      <c r="BD3087">
        <v>2.4113898030600001</v>
      </c>
      <c r="BE3087" s="2">
        <v>0.11</v>
      </c>
      <c r="BF3087">
        <v>40</v>
      </c>
      <c r="BG3087">
        <f t="shared" si="769"/>
        <v>0.11171872670841716</v>
      </c>
      <c r="BH3087">
        <v>0.2838</v>
      </c>
      <c r="BI3087" s="4">
        <v>0.52800000000000002</v>
      </c>
      <c r="BJ3087" s="4">
        <v>0.17599999999999999</v>
      </c>
      <c r="BK3087" s="3">
        <f t="shared" si="776"/>
        <v>385500</v>
      </c>
      <c r="BL3087" s="3">
        <f t="shared" si="777"/>
        <v>72</v>
      </c>
      <c r="BM3087" s="3">
        <v>820.99999999999989</v>
      </c>
      <c r="BN3087" s="3">
        <v>738.9</v>
      </c>
      <c r="BO3087" s="3">
        <f t="shared" si="778"/>
        <v>82.099999999999909</v>
      </c>
      <c r="BP3087" s="3">
        <f t="shared" si="779"/>
        <v>22800</v>
      </c>
      <c r="BQ3087">
        <v>0.72</v>
      </c>
      <c r="BR3087">
        <v>0.59</v>
      </c>
      <c r="BS3087">
        <v>7.85</v>
      </c>
      <c r="BT3087">
        <f t="shared" si="770"/>
        <v>732.90000000000009</v>
      </c>
      <c r="BU3087" s="1">
        <f t="shared" si="771"/>
        <v>0.33749247844671276</v>
      </c>
      <c r="BV3087" s="1">
        <f t="shared" si="780"/>
        <v>0.37484717053205774</v>
      </c>
      <c r="BW3087">
        <f t="shared" si="781"/>
        <v>0.36323798175257777</v>
      </c>
      <c r="BX3087">
        <f t="shared" si="782"/>
        <v>0.38253111421418007</v>
      </c>
      <c r="BY3087">
        <f t="shared" si="783"/>
        <v>158.20584822419792</v>
      </c>
    </row>
    <row r="3088" spans="1:77" x14ac:dyDescent="0.2">
      <c r="A3088">
        <v>3</v>
      </c>
      <c r="B3088">
        <v>55141</v>
      </c>
      <c r="C3088" t="s">
        <v>256</v>
      </c>
      <c r="D3088">
        <v>55</v>
      </c>
      <c r="E3088" t="s">
        <v>257</v>
      </c>
      <c r="F3088" t="s">
        <v>258</v>
      </c>
      <c r="G3088" t="s">
        <v>302</v>
      </c>
      <c r="H3088">
        <v>141</v>
      </c>
      <c r="I3088">
        <v>672</v>
      </c>
      <c r="J3088">
        <v>1263</v>
      </c>
      <c r="K3088">
        <v>436</v>
      </c>
      <c r="L3088">
        <v>1060</v>
      </c>
      <c r="M3088">
        <v>176</v>
      </c>
      <c r="N3088">
        <v>210</v>
      </c>
      <c r="O3088" s="3">
        <v>6690.6</v>
      </c>
      <c r="P3088" s="3">
        <v>9341.4612450000004</v>
      </c>
      <c r="Q3088" s="3">
        <v>21152</v>
      </c>
      <c r="R3088" s="3">
        <v>29532.566330000001</v>
      </c>
      <c r="S3088" s="3">
        <v>5185.3</v>
      </c>
      <c r="T3088" s="3">
        <v>7239.7511430000004</v>
      </c>
      <c r="U3088" s="3">
        <v>25671</v>
      </c>
      <c r="V3088" s="3">
        <v>35842.024870000001</v>
      </c>
      <c r="W3088" s="3">
        <v>2008.1</v>
      </c>
      <c r="X3088" s="3">
        <v>2803.7228839999998</v>
      </c>
      <c r="Y3088" s="3">
        <v>190</v>
      </c>
      <c r="Z3088" s="3">
        <v>265.27929280000001</v>
      </c>
      <c r="AA3088">
        <v>706</v>
      </c>
      <c r="AB3088">
        <v>898</v>
      </c>
      <c r="AC3088">
        <v>351</v>
      </c>
      <c r="AD3088">
        <v>943</v>
      </c>
      <c r="AE3088">
        <v>155</v>
      </c>
      <c r="AF3088">
        <v>144</v>
      </c>
      <c r="AG3088">
        <v>65</v>
      </c>
      <c r="AH3088">
        <v>22</v>
      </c>
      <c r="AI3088">
        <v>91</v>
      </c>
      <c r="AJ3088">
        <v>43</v>
      </c>
      <c r="AK3088">
        <v>14</v>
      </c>
      <c r="AL3088">
        <v>65</v>
      </c>
      <c r="AM3088">
        <v>88</v>
      </c>
      <c r="AN3088">
        <v>35</v>
      </c>
      <c r="AO3088">
        <v>117</v>
      </c>
      <c r="AP3088">
        <v>382</v>
      </c>
      <c r="AQ3088">
        <v>0</v>
      </c>
      <c r="AR3088" s="4">
        <v>5227</v>
      </c>
      <c r="AS3088" s="4">
        <f t="shared" si="772"/>
        <v>5609</v>
      </c>
      <c r="AT3088">
        <v>1.0256605910000001</v>
      </c>
      <c r="AU3088" s="4">
        <f t="shared" si="768"/>
        <v>1</v>
      </c>
      <c r="AV3088" s="4">
        <f t="shared" si="773"/>
        <v>5752.9302549190006</v>
      </c>
      <c r="AW3088" s="4">
        <v>0</v>
      </c>
      <c r="AX3088" s="4">
        <v>0</v>
      </c>
      <c r="AY3088" s="4">
        <v>80.53</v>
      </c>
      <c r="AZ3088" s="4">
        <f t="shared" si="774"/>
        <v>80.53</v>
      </c>
      <c r="BA3088" s="4">
        <f t="shared" si="775"/>
        <v>82.596447393230008</v>
      </c>
      <c r="BB3088" s="4">
        <v>9.51</v>
      </c>
      <c r="BC3088" s="4">
        <v>12000</v>
      </c>
      <c r="BD3088">
        <v>2.4584355384299998</v>
      </c>
      <c r="BE3088" s="2">
        <v>0.11</v>
      </c>
      <c r="BF3088">
        <v>40</v>
      </c>
      <c r="BG3088">
        <f t="shared" si="769"/>
        <v>0.11171872670841716</v>
      </c>
      <c r="BH3088">
        <v>0.2838</v>
      </c>
      <c r="BI3088" s="4">
        <v>0.52800000000000002</v>
      </c>
      <c r="BJ3088" s="4">
        <v>0.17599999999999999</v>
      </c>
      <c r="BK3088" s="3">
        <f t="shared" si="776"/>
        <v>385500</v>
      </c>
      <c r="BL3088" s="3">
        <f t="shared" si="777"/>
        <v>72</v>
      </c>
      <c r="BM3088" s="3">
        <v>820.99999999999989</v>
      </c>
      <c r="BN3088" s="3">
        <v>738.9</v>
      </c>
      <c r="BO3088" s="3">
        <f t="shared" si="778"/>
        <v>82.099999999999909</v>
      </c>
      <c r="BP3088" s="3">
        <f t="shared" si="779"/>
        <v>22800</v>
      </c>
      <c r="BQ3088">
        <v>0.72</v>
      </c>
      <c r="BR3088">
        <v>0.59</v>
      </c>
      <c r="BS3088">
        <v>7.85</v>
      </c>
      <c r="BT3088">
        <f t="shared" si="770"/>
        <v>732.90000000000009</v>
      </c>
      <c r="BU3088" s="1">
        <f t="shared" si="771"/>
        <v>0.33651059631147523</v>
      </c>
      <c r="BV3088" s="1">
        <f t="shared" si="780"/>
        <v>0.36787485193406022</v>
      </c>
      <c r="BW3088">
        <f t="shared" si="781"/>
        <v>0.35626566315458025</v>
      </c>
      <c r="BX3088">
        <f t="shared" si="782"/>
        <v>0.37555879561618255</v>
      </c>
      <c r="BY3088">
        <f t="shared" si="783"/>
        <v>158.20584822419792</v>
      </c>
    </row>
    <row r="3089" spans="1:77" x14ac:dyDescent="0.2">
      <c r="A3089">
        <v>22</v>
      </c>
      <c r="B3089">
        <v>56001</v>
      </c>
      <c r="C3089" t="s">
        <v>1933</v>
      </c>
      <c r="D3089">
        <v>56</v>
      </c>
      <c r="E3089" t="s">
        <v>1811</v>
      </c>
      <c r="F3089" t="s">
        <v>1812</v>
      </c>
      <c r="G3089" t="s">
        <v>701</v>
      </c>
      <c r="H3089">
        <v>1</v>
      </c>
      <c r="I3089">
        <v>448</v>
      </c>
      <c r="J3089">
        <v>560</v>
      </c>
      <c r="K3089">
        <v>274</v>
      </c>
      <c r="L3089">
        <v>457</v>
      </c>
      <c r="M3089">
        <v>74</v>
      </c>
      <c r="N3089">
        <v>126</v>
      </c>
      <c r="O3089" s="3">
        <v>5285.7</v>
      </c>
      <c r="P3089" s="3">
        <v>7379.9303060000002</v>
      </c>
      <c r="Q3089" s="3">
        <v>9248.2999999999993</v>
      </c>
      <c r="R3089" s="3">
        <v>12912.53939</v>
      </c>
      <c r="S3089" s="3">
        <v>4094.3</v>
      </c>
      <c r="T3089" s="3">
        <v>5716.4895189999997</v>
      </c>
      <c r="U3089" s="3">
        <v>11024</v>
      </c>
      <c r="V3089" s="3">
        <v>15391.783810000001</v>
      </c>
      <c r="W3089" s="3">
        <v>872.99</v>
      </c>
      <c r="X3089" s="3">
        <v>1218.8745779999999</v>
      </c>
      <c r="Y3089" s="3">
        <v>116</v>
      </c>
      <c r="Z3089" s="3">
        <v>161.95998929999999</v>
      </c>
      <c r="AA3089">
        <v>289</v>
      </c>
      <c r="AB3089">
        <v>470</v>
      </c>
      <c r="AC3089">
        <v>267</v>
      </c>
      <c r="AD3089">
        <v>461</v>
      </c>
      <c r="AE3089">
        <v>96</v>
      </c>
      <c r="AF3089">
        <v>94</v>
      </c>
      <c r="AG3089">
        <v>65</v>
      </c>
      <c r="AH3089">
        <v>22</v>
      </c>
      <c r="AI3089">
        <v>91</v>
      </c>
      <c r="AJ3089">
        <v>43</v>
      </c>
      <c r="AK3089">
        <v>14</v>
      </c>
      <c r="AL3089">
        <v>65</v>
      </c>
      <c r="AM3089">
        <v>88</v>
      </c>
      <c r="AN3089">
        <v>35</v>
      </c>
      <c r="AO3089">
        <v>117</v>
      </c>
      <c r="AP3089">
        <v>382</v>
      </c>
      <c r="AQ3089">
        <v>0</v>
      </c>
      <c r="AR3089" s="4">
        <v>5227</v>
      </c>
      <c r="AS3089" s="4">
        <f t="shared" si="772"/>
        <v>5609</v>
      </c>
      <c r="AT3089">
        <v>0.953614289</v>
      </c>
      <c r="AU3089" s="4">
        <f t="shared" si="768"/>
        <v>1</v>
      </c>
      <c r="AV3089" s="4">
        <f t="shared" si="773"/>
        <v>5348.8225470010002</v>
      </c>
      <c r="AW3089" s="4">
        <v>0</v>
      </c>
      <c r="AX3089" s="4">
        <v>0</v>
      </c>
      <c r="AY3089" s="4">
        <v>80.53</v>
      </c>
      <c r="AZ3089" s="4">
        <f t="shared" si="774"/>
        <v>80.53</v>
      </c>
      <c r="BA3089" s="4">
        <f t="shared" si="775"/>
        <v>76.794558693170003</v>
      </c>
      <c r="BB3089" s="4">
        <v>9.51</v>
      </c>
      <c r="BC3089" s="4">
        <v>12000</v>
      </c>
      <c r="BD3089">
        <v>1.31000305029</v>
      </c>
      <c r="BE3089" s="2">
        <v>0.11</v>
      </c>
      <c r="BF3089">
        <v>40</v>
      </c>
      <c r="BG3089">
        <f t="shared" si="769"/>
        <v>0.11171872670841716</v>
      </c>
      <c r="BH3089">
        <v>0.44379999999999997</v>
      </c>
      <c r="BI3089" s="4">
        <v>0.52800000000000002</v>
      </c>
      <c r="BJ3089" s="4">
        <v>0.17599999999999999</v>
      </c>
      <c r="BK3089" s="3">
        <f t="shared" si="776"/>
        <v>385500</v>
      </c>
      <c r="BL3089" s="3">
        <f t="shared" si="777"/>
        <v>72</v>
      </c>
      <c r="BM3089" s="3">
        <v>820.99999999999989</v>
      </c>
      <c r="BN3089" s="3">
        <v>738.9</v>
      </c>
      <c r="BO3089" s="3">
        <f t="shared" si="778"/>
        <v>82.099999999999909</v>
      </c>
      <c r="BP3089" s="3">
        <f t="shared" si="779"/>
        <v>22800</v>
      </c>
      <c r="BQ3089">
        <v>0.72</v>
      </c>
      <c r="BR3089">
        <v>0.59</v>
      </c>
      <c r="BS3089">
        <v>7.85</v>
      </c>
      <c r="BT3089">
        <f t="shared" si="770"/>
        <v>732.90000000000009</v>
      </c>
      <c r="BU3089" s="1">
        <f t="shared" si="771"/>
        <v>0.20444326110470401</v>
      </c>
      <c r="BV3089" s="1">
        <f t="shared" si="780"/>
        <v>0.22597083207344845</v>
      </c>
      <c r="BW3089">
        <f t="shared" si="781"/>
        <v>0.21615808809954934</v>
      </c>
      <c r="BX3089">
        <f t="shared" si="782"/>
        <v>0.23232900966918146</v>
      </c>
      <c r="BY3089">
        <f t="shared" si="783"/>
        <v>156.72559649848435</v>
      </c>
    </row>
    <row r="3090" spans="1:77" x14ac:dyDescent="0.2">
      <c r="A3090">
        <v>21</v>
      </c>
      <c r="B3090">
        <v>56003</v>
      </c>
      <c r="C3090" t="s">
        <v>1788</v>
      </c>
      <c r="D3090">
        <v>56</v>
      </c>
      <c r="E3090" t="s">
        <v>1811</v>
      </c>
      <c r="F3090" t="s">
        <v>1812</v>
      </c>
      <c r="G3090" t="s">
        <v>1818</v>
      </c>
      <c r="H3090">
        <v>3</v>
      </c>
      <c r="I3090">
        <v>517</v>
      </c>
      <c r="J3090">
        <v>593</v>
      </c>
      <c r="K3090">
        <v>263</v>
      </c>
      <c r="L3090">
        <v>638</v>
      </c>
      <c r="M3090">
        <v>78</v>
      </c>
      <c r="N3090">
        <v>126</v>
      </c>
      <c r="O3090" s="3">
        <v>2041.7</v>
      </c>
      <c r="P3090" s="3">
        <v>2850.635432</v>
      </c>
      <c r="Q3090" s="3">
        <v>9674.1</v>
      </c>
      <c r="R3090" s="3">
        <v>13507.044250000001</v>
      </c>
      <c r="S3090" s="3">
        <v>4765.1000000000004</v>
      </c>
      <c r="T3090" s="3">
        <v>6653.0650429999996</v>
      </c>
      <c r="U3090" s="3">
        <v>15832</v>
      </c>
      <c r="V3090" s="3">
        <v>22104.74613</v>
      </c>
      <c r="W3090" s="3">
        <v>914.34</v>
      </c>
      <c r="X3090" s="3">
        <v>1276.6077290000001</v>
      </c>
      <c r="Y3090" s="3">
        <v>123</v>
      </c>
      <c r="Z3090" s="3">
        <v>171.73343689999999</v>
      </c>
      <c r="AA3090">
        <v>290</v>
      </c>
      <c r="AB3090">
        <v>553</v>
      </c>
      <c r="AC3090">
        <v>297</v>
      </c>
      <c r="AD3090">
        <v>663</v>
      </c>
      <c r="AE3090">
        <v>107</v>
      </c>
      <c r="AF3090">
        <v>107</v>
      </c>
      <c r="AG3090">
        <v>65</v>
      </c>
      <c r="AH3090">
        <v>22</v>
      </c>
      <c r="AI3090">
        <v>91</v>
      </c>
      <c r="AJ3090">
        <v>43</v>
      </c>
      <c r="AK3090">
        <v>14</v>
      </c>
      <c r="AL3090">
        <v>65</v>
      </c>
      <c r="AM3090">
        <v>88</v>
      </c>
      <c r="AN3090">
        <v>35</v>
      </c>
      <c r="AO3090">
        <v>117</v>
      </c>
      <c r="AP3090">
        <v>382</v>
      </c>
      <c r="AQ3090">
        <v>0</v>
      </c>
      <c r="AR3090" s="4">
        <v>5227</v>
      </c>
      <c r="AS3090" s="4">
        <f t="shared" si="772"/>
        <v>5609</v>
      </c>
      <c r="AT3090">
        <v>0.95101267</v>
      </c>
      <c r="AU3090" s="4">
        <f t="shared" si="768"/>
        <v>1</v>
      </c>
      <c r="AV3090" s="4">
        <f t="shared" si="773"/>
        <v>5334.2300660299998</v>
      </c>
      <c r="AW3090" s="4">
        <v>0</v>
      </c>
      <c r="AX3090" s="4">
        <v>0</v>
      </c>
      <c r="AY3090" s="4">
        <v>80.53</v>
      </c>
      <c r="AZ3090" s="4">
        <f t="shared" si="774"/>
        <v>80.53</v>
      </c>
      <c r="BA3090" s="4">
        <f t="shared" si="775"/>
        <v>76.585050315100005</v>
      </c>
      <c r="BB3090" s="4">
        <v>9.51</v>
      </c>
      <c r="BC3090" s="4">
        <v>12000</v>
      </c>
      <c r="BD3090">
        <v>1.4557007263299999</v>
      </c>
      <c r="BE3090" s="2">
        <v>0.11</v>
      </c>
      <c r="BF3090">
        <v>40</v>
      </c>
      <c r="BG3090">
        <f t="shared" si="769"/>
        <v>0.11171872670841716</v>
      </c>
      <c r="BH3090">
        <v>0.76275000000000004</v>
      </c>
      <c r="BI3090" s="4">
        <v>0.52800000000000002</v>
      </c>
      <c r="BJ3090" s="4">
        <v>0.17599999999999999</v>
      </c>
      <c r="BK3090" s="3">
        <f t="shared" si="776"/>
        <v>385500</v>
      </c>
      <c r="BL3090" s="3">
        <f t="shared" si="777"/>
        <v>72</v>
      </c>
      <c r="BM3090" s="3">
        <v>820.99999999999989</v>
      </c>
      <c r="BN3090" s="3">
        <v>738.9</v>
      </c>
      <c r="BO3090" s="3">
        <f t="shared" si="778"/>
        <v>82.099999999999909</v>
      </c>
      <c r="BP3090" s="3">
        <f t="shared" si="779"/>
        <v>22800</v>
      </c>
      <c r="BQ3090">
        <v>0.72</v>
      </c>
      <c r="BR3090">
        <v>0.59</v>
      </c>
      <c r="BS3090">
        <v>7.85</v>
      </c>
      <c r="BT3090">
        <f t="shared" si="770"/>
        <v>732.90000000000009</v>
      </c>
      <c r="BU3090" s="1">
        <f t="shared" si="771"/>
        <v>0.13338262299102777</v>
      </c>
      <c r="BV3090" s="1">
        <f t="shared" si="780"/>
        <v>0.15392831955157987</v>
      </c>
      <c r="BW3090">
        <f t="shared" si="781"/>
        <v>0.14544801255634365</v>
      </c>
      <c r="BX3090">
        <f t="shared" si="782"/>
        <v>0.15930316620774021</v>
      </c>
      <c r="BY3090">
        <f t="shared" si="783"/>
        <v>155.6276823677841</v>
      </c>
    </row>
    <row r="3091" spans="1:77" x14ac:dyDescent="0.2">
      <c r="A3091">
        <v>22</v>
      </c>
      <c r="B3091">
        <v>56005</v>
      </c>
      <c r="C3091" t="s">
        <v>1933</v>
      </c>
      <c r="D3091">
        <v>56</v>
      </c>
      <c r="E3091" t="s">
        <v>1811</v>
      </c>
      <c r="F3091" t="s">
        <v>1812</v>
      </c>
      <c r="G3091" t="s">
        <v>424</v>
      </c>
      <c r="H3091">
        <v>5</v>
      </c>
      <c r="I3091">
        <v>327</v>
      </c>
      <c r="J3091">
        <v>323</v>
      </c>
      <c r="K3091">
        <v>168</v>
      </c>
      <c r="L3091">
        <v>624</v>
      </c>
      <c r="M3091">
        <v>44</v>
      </c>
      <c r="N3091">
        <v>69</v>
      </c>
      <c r="O3091" s="3">
        <v>3074.9</v>
      </c>
      <c r="P3091" s="3">
        <v>4293.1963029999997</v>
      </c>
      <c r="Q3091" s="3">
        <v>5423.8</v>
      </c>
      <c r="R3091" s="3">
        <v>7572.7464650000002</v>
      </c>
      <c r="S3091" s="3">
        <v>2494.5</v>
      </c>
      <c r="T3091" s="3">
        <v>3482.8378729999999</v>
      </c>
      <c r="U3091" s="3">
        <v>14989</v>
      </c>
      <c r="V3091" s="3">
        <v>20927.74379</v>
      </c>
      <c r="W3091" s="3">
        <v>513.66999999999996</v>
      </c>
      <c r="X3091" s="3">
        <v>717.18954919999999</v>
      </c>
      <c r="Y3091" s="3">
        <v>69</v>
      </c>
      <c r="Z3091" s="3">
        <v>96.338269499999996</v>
      </c>
      <c r="AA3091">
        <v>224</v>
      </c>
      <c r="AB3091">
        <v>334</v>
      </c>
      <c r="AC3091">
        <v>202</v>
      </c>
      <c r="AD3091">
        <v>658</v>
      </c>
      <c r="AE3091">
        <v>79</v>
      </c>
      <c r="AF3091">
        <v>64</v>
      </c>
      <c r="AG3091">
        <v>65</v>
      </c>
      <c r="AH3091">
        <v>22</v>
      </c>
      <c r="AI3091">
        <v>91</v>
      </c>
      <c r="AJ3091">
        <v>43</v>
      </c>
      <c r="AK3091">
        <v>14</v>
      </c>
      <c r="AL3091">
        <v>65</v>
      </c>
      <c r="AM3091">
        <v>88</v>
      </c>
      <c r="AN3091">
        <v>35</v>
      </c>
      <c r="AO3091">
        <v>117</v>
      </c>
      <c r="AP3091">
        <v>382</v>
      </c>
      <c r="AQ3091">
        <v>0</v>
      </c>
      <c r="AR3091" s="4">
        <v>5227</v>
      </c>
      <c r="AS3091" s="4">
        <f t="shared" si="772"/>
        <v>5609</v>
      </c>
      <c r="AT3091">
        <v>0.946527444</v>
      </c>
      <c r="AU3091" s="4">
        <f t="shared" si="768"/>
        <v>1</v>
      </c>
      <c r="AV3091" s="4">
        <f t="shared" si="773"/>
        <v>5309.0724333959997</v>
      </c>
      <c r="AW3091" s="4">
        <v>0</v>
      </c>
      <c r="AX3091" s="4">
        <v>0</v>
      </c>
      <c r="AY3091" s="4">
        <v>80.53</v>
      </c>
      <c r="AZ3091" s="4">
        <f t="shared" si="774"/>
        <v>80.53</v>
      </c>
      <c r="BA3091" s="4">
        <f t="shared" si="775"/>
        <v>76.223855065319995</v>
      </c>
      <c r="BB3091" s="4">
        <v>9.51</v>
      </c>
      <c r="BC3091" s="4">
        <v>12000</v>
      </c>
      <c r="BD3091">
        <v>1.1538536393000001</v>
      </c>
      <c r="BE3091" s="2">
        <v>0.11</v>
      </c>
      <c r="BF3091">
        <v>40</v>
      </c>
      <c r="BG3091">
        <f t="shared" si="769"/>
        <v>0.11171872670841716</v>
      </c>
      <c r="BH3091">
        <v>0.44379999999999997</v>
      </c>
      <c r="BI3091" s="4">
        <v>0.52800000000000002</v>
      </c>
      <c r="BJ3091" s="4">
        <v>0.17599999999999999</v>
      </c>
      <c r="BK3091" s="3">
        <f t="shared" si="776"/>
        <v>385500</v>
      </c>
      <c r="BL3091" s="3">
        <f t="shared" si="777"/>
        <v>72</v>
      </c>
      <c r="BM3091" s="3">
        <v>820.99999999999989</v>
      </c>
      <c r="BN3091" s="3">
        <v>738.9</v>
      </c>
      <c r="BO3091" s="3">
        <f t="shared" si="778"/>
        <v>82.099999999999909</v>
      </c>
      <c r="BP3091" s="3">
        <f t="shared" si="779"/>
        <v>22800</v>
      </c>
      <c r="BQ3091">
        <v>0.72</v>
      </c>
      <c r="BR3091">
        <v>0.59</v>
      </c>
      <c r="BS3091">
        <v>7.85</v>
      </c>
      <c r="BT3091">
        <f t="shared" si="770"/>
        <v>732.90000000000009</v>
      </c>
      <c r="BU3091" s="1">
        <f t="shared" si="771"/>
        <v>0.20128038949513291</v>
      </c>
      <c r="BV3091" s="1">
        <f t="shared" si="780"/>
        <v>0.22110657817557033</v>
      </c>
      <c r="BW3091">
        <f t="shared" si="781"/>
        <v>0.21129383420167122</v>
      </c>
      <c r="BX3091">
        <f t="shared" si="782"/>
        <v>0.22746475577130335</v>
      </c>
      <c r="BY3091">
        <f t="shared" si="783"/>
        <v>156.72559649848435</v>
      </c>
    </row>
    <row r="3092" spans="1:77" x14ac:dyDescent="0.2">
      <c r="A3092">
        <v>21</v>
      </c>
      <c r="B3092">
        <v>56007</v>
      </c>
      <c r="C3092" t="s">
        <v>1788</v>
      </c>
      <c r="D3092">
        <v>56</v>
      </c>
      <c r="E3092" t="s">
        <v>1811</v>
      </c>
      <c r="F3092" t="s">
        <v>1812</v>
      </c>
      <c r="G3092" t="s">
        <v>789</v>
      </c>
      <c r="H3092">
        <v>7</v>
      </c>
      <c r="I3092">
        <v>476</v>
      </c>
      <c r="J3092">
        <v>666</v>
      </c>
      <c r="K3092">
        <v>317</v>
      </c>
      <c r="L3092">
        <v>735</v>
      </c>
      <c r="M3092">
        <v>87</v>
      </c>
      <c r="N3092">
        <v>140</v>
      </c>
      <c r="O3092" s="3">
        <v>6407.3</v>
      </c>
      <c r="P3092" s="3">
        <v>8945.9158580000003</v>
      </c>
      <c r="Q3092" s="3">
        <v>11462</v>
      </c>
      <c r="R3092" s="3">
        <v>16003.322389999999</v>
      </c>
      <c r="S3092" s="3">
        <v>5163.2</v>
      </c>
      <c r="T3092" s="3">
        <v>7208.8949720000001</v>
      </c>
      <c r="U3092" s="3">
        <v>17954</v>
      </c>
      <c r="V3092" s="3">
        <v>25067.49697</v>
      </c>
      <c r="W3092" s="3">
        <v>1081.5</v>
      </c>
      <c r="X3092" s="3">
        <v>1509.9976590000001</v>
      </c>
      <c r="Y3092" s="3">
        <v>136</v>
      </c>
      <c r="Z3092" s="3">
        <v>189.88412539999999</v>
      </c>
      <c r="AA3092">
        <v>330</v>
      </c>
      <c r="AB3092">
        <v>638</v>
      </c>
      <c r="AC3092">
        <v>344</v>
      </c>
      <c r="AD3092">
        <v>750</v>
      </c>
      <c r="AE3092">
        <v>117</v>
      </c>
      <c r="AF3092">
        <v>122</v>
      </c>
      <c r="AG3092">
        <v>65</v>
      </c>
      <c r="AH3092">
        <v>22</v>
      </c>
      <c r="AI3092">
        <v>91</v>
      </c>
      <c r="AJ3092">
        <v>43</v>
      </c>
      <c r="AK3092">
        <v>14</v>
      </c>
      <c r="AL3092">
        <v>65</v>
      </c>
      <c r="AM3092">
        <v>88</v>
      </c>
      <c r="AN3092">
        <v>35</v>
      </c>
      <c r="AO3092">
        <v>117</v>
      </c>
      <c r="AP3092">
        <v>382</v>
      </c>
      <c r="AQ3092">
        <v>0</v>
      </c>
      <c r="AR3092" s="4">
        <v>5227</v>
      </c>
      <c r="AS3092" s="4">
        <f t="shared" si="772"/>
        <v>5609</v>
      </c>
      <c r="AT3092">
        <v>0.95461931799999999</v>
      </c>
      <c r="AU3092" s="4">
        <f t="shared" si="768"/>
        <v>1</v>
      </c>
      <c r="AV3092" s="4">
        <f t="shared" si="773"/>
        <v>5354.4597546619998</v>
      </c>
      <c r="AW3092" s="4">
        <v>0</v>
      </c>
      <c r="AX3092" s="4">
        <v>0</v>
      </c>
      <c r="AY3092" s="4">
        <v>80.53</v>
      </c>
      <c r="AZ3092" s="4">
        <f t="shared" si="774"/>
        <v>80.53</v>
      </c>
      <c r="BA3092" s="4">
        <f t="shared" si="775"/>
        <v>76.875493678539996</v>
      </c>
      <c r="BB3092" s="4">
        <v>9.51</v>
      </c>
      <c r="BC3092" s="4">
        <v>12000</v>
      </c>
      <c r="BD3092">
        <v>1.50272654475</v>
      </c>
      <c r="BE3092" s="2">
        <v>0.11</v>
      </c>
      <c r="BF3092">
        <v>40</v>
      </c>
      <c r="BG3092">
        <f t="shared" si="769"/>
        <v>0.11171872670841716</v>
      </c>
      <c r="BH3092">
        <v>0.76275000000000004</v>
      </c>
      <c r="BI3092" s="4">
        <v>0.52800000000000002</v>
      </c>
      <c r="BJ3092" s="4">
        <v>0.17599999999999999</v>
      </c>
      <c r="BK3092" s="3">
        <f t="shared" si="776"/>
        <v>385500</v>
      </c>
      <c r="BL3092" s="3">
        <f t="shared" si="777"/>
        <v>72</v>
      </c>
      <c r="BM3092" s="3">
        <v>820.99999999999989</v>
      </c>
      <c r="BN3092" s="3">
        <v>738.9</v>
      </c>
      <c r="BO3092" s="3">
        <f t="shared" si="778"/>
        <v>82.099999999999909</v>
      </c>
      <c r="BP3092" s="3">
        <f t="shared" si="779"/>
        <v>22800</v>
      </c>
      <c r="BQ3092">
        <v>0.72</v>
      </c>
      <c r="BR3092">
        <v>0.59</v>
      </c>
      <c r="BS3092">
        <v>7.85</v>
      </c>
      <c r="BT3092">
        <f t="shared" si="770"/>
        <v>732.90000000000009</v>
      </c>
      <c r="BU3092" s="1">
        <f t="shared" si="771"/>
        <v>0.13432864438789885</v>
      </c>
      <c r="BV3092" s="1">
        <f t="shared" si="780"/>
        <v>0.15602473842278697</v>
      </c>
      <c r="BW3092">
        <f t="shared" si="781"/>
        <v>0.14754443142755075</v>
      </c>
      <c r="BX3092">
        <f t="shared" si="782"/>
        <v>0.16139958507894731</v>
      </c>
      <c r="BY3092">
        <f t="shared" si="783"/>
        <v>155.6276823677841</v>
      </c>
    </row>
    <row r="3093" spans="1:77" x14ac:dyDescent="0.2">
      <c r="A3093">
        <v>22</v>
      </c>
      <c r="B3093">
        <v>56009</v>
      </c>
      <c r="C3093" t="s">
        <v>1933</v>
      </c>
      <c r="D3093">
        <v>56</v>
      </c>
      <c r="E3093" t="s">
        <v>1811</v>
      </c>
      <c r="F3093" t="s">
        <v>1812</v>
      </c>
      <c r="G3093" t="s">
        <v>1963</v>
      </c>
      <c r="H3093">
        <v>9</v>
      </c>
      <c r="I3093">
        <v>277</v>
      </c>
      <c r="J3093">
        <v>339</v>
      </c>
      <c r="K3093">
        <v>178</v>
      </c>
      <c r="L3093">
        <v>640</v>
      </c>
      <c r="M3093">
        <v>46</v>
      </c>
      <c r="N3093">
        <v>76</v>
      </c>
      <c r="O3093" s="3">
        <v>3361.3</v>
      </c>
      <c r="P3093" s="3">
        <v>4693.069931</v>
      </c>
      <c r="Q3093" s="3">
        <v>5668.2</v>
      </c>
      <c r="R3093" s="3">
        <v>7913.9794080000001</v>
      </c>
      <c r="S3093" s="3">
        <v>2489.1999999999998</v>
      </c>
      <c r="T3093" s="3">
        <v>3475.437977</v>
      </c>
      <c r="U3093" s="3">
        <v>14919</v>
      </c>
      <c r="V3093" s="3">
        <v>20830.009310000001</v>
      </c>
      <c r="W3093" s="3">
        <v>536.75</v>
      </c>
      <c r="X3093" s="3">
        <v>749.41400220000003</v>
      </c>
      <c r="Y3093" s="3">
        <v>75</v>
      </c>
      <c r="Z3093" s="3">
        <v>104.71551030000001</v>
      </c>
      <c r="AA3093">
        <v>217</v>
      </c>
      <c r="AB3093">
        <v>341</v>
      </c>
      <c r="AC3093">
        <v>207</v>
      </c>
      <c r="AD3093">
        <v>660</v>
      </c>
      <c r="AE3093">
        <v>79</v>
      </c>
      <c r="AF3093">
        <v>67</v>
      </c>
      <c r="AG3093">
        <v>65</v>
      </c>
      <c r="AH3093">
        <v>22</v>
      </c>
      <c r="AI3093">
        <v>91</v>
      </c>
      <c r="AJ3093">
        <v>43</v>
      </c>
      <c r="AK3093">
        <v>14</v>
      </c>
      <c r="AL3093">
        <v>65</v>
      </c>
      <c r="AM3093">
        <v>88</v>
      </c>
      <c r="AN3093">
        <v>35</v>
      </c>
      <c r="AO3093">
        <v>117</v>
      </c>
      <c r="AP3093">
        <v>382</v>
      </c>
      <c r="AQ3093">
        <v>0</v>
      </c>
      <c r="AR3093" s="4">
        <v>5227</v>
      </c>
      <c r="AS3093" s="4">
        <f t="shared" si="772"/>
        <v>5609</v>
      </c>
      <c r="AT3093">
        <v>0.94939632500000004</v>
      </c>
      <c r="AU3093" s="4">
        <f t="shared" si="768"/>
        <v>1</v>
      </c>
      <c r="AV3093" s="4">
        <f t="shared" si="773"/>
        <v>5325.1639869250002</v>
      </c>
      <c r="AW3093" s="4">
        <v>0</v>
      </c>
      <c r="AX3093" s="4">
        <v>0</v>
      </c>
      <c r="AY3093" s="4">
        <v>80.53</v>
      </c>
      <c r="AZ3093" s="4">
        <f t="shared" si="774"/>
        <v>80.53</v>
      </c>
      <c r="BA3093" s="4">
        <f t="shared" si="775"/>
        <v>76.454886052250004</v>
      </c>
      <c r="BB3093" s="4">
        <v>9.51</v>
      </c>
      <c r="BC3093" s="4">
        <v>12000</v>
      </c>
      <c r="BD3093">
        <v>1.16473693178</v>
      </c>
      <c r="BE3093" s="2">
        <v>0.11</v>
      </c>
      <c r="BF3093">
        <v>40</v>
      </c>
      <c r="BG3093">
        <f t="shared" si="769"/>
        <v>0.11171872670841716</v>
      </c>
      <c r="BH3093">
        <v>0.44379999999999997</v>
      </c>
      <c r="BI3093" s="4">
        <v>0.52800000000000002</v>
      </c>
      <c r="BJ3093" s="4">
        <v>0.17599999999999999</v>
      </c>
      <c r="BK3093" s="3">
        <f t="shared" si="776"/>
        <v>385500</v>
      </c>
      <c r="BL3093" s="3">
        <f t="shared" si="777"/>
        <v>72</v>
      </c>
      <c r="BM3093" s="3">
        <v>820.99999999999989</v>
      </c>
      <c r="BN3093" s="3">
        <v>738.9</v>
      </c>
      <c r="BO3093" s="3">
        <f t="shared" si="778"/>
        <v>82.099999999999909</v>
      </c>
      <c r="BP3093" s="3">
        <f t="shared" si="779"/>
        <v>22800</v>
      </c>
      <c r="BQ3093">
        <v>0.72</v>
      </c>
      <c r="BR3093">
        <v>0.59</v>
      </c>
      <c r="BS3093">
        <v>7.85</v>
      </c>
      <c r="BT3093">
        <f t="shared" si="770"/>
        <v>732.90000000000009</v>
      </c>
      <c r="BU3093" s="1">
        <f t="shared" si="771"/>
        <v>0.20193283099888787</v>
      </c>
      <c r="BV3093" s="1">
        <f t="shared" si="780"/>
        <v>0.22185214499741429</v>
      </c>
      <c r="BW3093">
        <f t="shared" si="781"/>
        <v>0.21203940102351518</v>
      </c>
      <c r="BX3093">
        <f t="shared" si="782"/>
        <v>0.2282103225931473</v>
      </c>
      <c r="BY3093">
        <f t="shared" si="783"/>
        <v>156.72559649848435</v>
      </c>
    </row>
    <row r="3094" spans="1:77" x14ac:dyDescent="0.2">
      <c r="A3094">
        <v>22</v>
      </c>
      <c r="B3094">
        <v>56011</v>
      </c>
      <c r="C3094" t="s">
        <v>1933</v>
      </c>
      <c r="D3094">
        <v>56</v>
      </c>
      <c r="E3094" t="s">
        <v>1811</v>
      </c>
      <c r="F3094" t="s">
        <v>1812</v>
      </c>
      <c r="G3094" t="s">
        <v>1897</v>
      </c>
      <c r="H3094">
        <v>11</v>
      </c>
      <c r="I3094">
        <v>322</v>
      </c>
      <c r="J3094">
        <v>352</v>
      </c>
      <c r="K3094">
        <v>183</v>
      </c>
      <c r="L3094">
        <v>663</v>
      </c>
      <c r="M3094">
        <v>49</v>
      </c>
      <c r="N3094">
        <v>79</v>
      </c>
      <c r="O3094" s="3">
        <v>1643.1</v>
      </c>
      <c r="P3094" s="3">
        <v>2294.1073999999999</v>
      </c>
      <c r="Q3094" s="3">
        <v>6028.9</v>
      </c>
      <c r="R3094" s="3">
        <v>8417.591203</v>
      </c>
      <c r="S3094" s="3">
        <v>2887.3</v>
      </c>
      <c r="T3094" s="3">
        <v>4031.267906</v>
      </c>
      <c r="U3094" s="3">
        <v>16182</v>
      </c>
      <c r="V3094" s="3">
        <v>22593.41851</v>
      </c>
      <c r="W3094" s="3">
        <v>570.28</v>
      </c>
      <c r="X3094" s="3">
        <v>796.22881640000003</v>
      </c>
      <c r="Y3094" s="3">
        <v>78</v>
      </c>
      <c r="Z3094" s="3">
        <v>108.9041307</v>
      </c>
      <c r="AA3094">
        <v>225</v>
      </c>
      <c r="AB3094">
        <v>354</v>
      </c>
      <c r="AC3094">
        <v>213</v>
      </c>
      <c r="AD3094">
        <v>690</v>
      </c>
      <c r="AE3094">
        <v>82</v>
      </c>
      <c r="AF3094">
        <v>68</v>
      </c>
      <c r="AG3094">
        <v>65</v>
      </c>
      <c r="AH3094">
        <v>22</v>
      </c>
      <c r="AI3094">
        <v>91</v>
      </c>
      <c r="AJ3094">
        <v>43</v>
      </c>
      <c r="AK3094">
        <v>14</v>
      </c>
      <c r="AL3094">
        <v>65</v>
      </c>
      <c r="AM3094">
        <v>88</v>
      </c>
      <c r="AN3094">
        <v>35</v>
      </c>
      <c r="AO3094">
        <v>117</v>
      </c>
      <c r="AP3094">
        <v>382</v>
      </c>
      <c r="AQ3094">
        <v>0</v>
      </c>
      <c r="AR3094" s="4">
        <v>5227</v>
      </c>
      <c r="AS3094" s="4">
        <f t="shared" si="772"/>
        <v>5609</v>
      </c>
      <c r="AT3094">
        <v>0.94216973299999995</v>
      </c>
      <c r="AU3094" s="4">
        <f t="shared" si="768"/>
        <v>1</v>
      </c>
      <c r="AV3094" s="4">
        <f t="shared" si="773"/>
        <v>5284.6300323969999</v>
      </c>
      <c r="AW3094" s="4">
        <v>0</v>
      </c>
      <c r="AX3094" s="4">
        <v>0</v>
      </c>
      <c r="AY3094" s="4">
        <v>80.53</v>
      </c>
      <c r="AZ3094" s="4">
        <f t="shared" si="774"/>
        <v>80.53</v>
      </c>
      <c r="BA3094" s="4">
        <f t="shared" si="775"/>
        <v>75.872928598489992</v>
      </c>
      <c r="BB3094" s="4">
        <v>9.51</v>
      </c>
      <c r="BC3094" s="4">
        <v>12000</v>
      </c>
      <c r="BD3094">
        <v>1.19784974199</v>
      </c>
      <c r="BE3094" s="2">
        <v>0.11</v>
      </c>
      <c r="BF3094">
        <v>40</v>
      </c>
      <c r="BG3094">
        <f t="shared" si="769"/>
        <v>0.11171872670841716</v>
      </c>
      <c r="BH3094">
        <v>0.44379999999999997</v>
      </c>
      <c r="BI3094" s="4">
        <v>0.52800000000000002</v>
      </c>
      <c r="BJ3094" s="4">
        <v>0.17599999999999999</v>
      </c>
      <c r="BK3094" s="3">
        <f t="shared" si="776"/>
        <v>385500</v>
      </c>
      <c r="BL3094" s="3">
        <f t="shared" si="777"/>
        <v>72</v>
      </c>
      <c r="BM3094" s="3">
        <v>820.99999999999989</v>
      </c>
      <c r="BN3094" s="3">
        <v>738.9</v>
      </c>
      <c r="BO3094" s="3">
        <f t="shared" si="778"/>
        <v>82.099999999999909</v>
      </c>
      <c r="BP3094" s="3">
        <f t="shared" si="779"/>
        <v>22800</v>
      </c>
      <c r="BQ3094">
        <v>0.72</v>
      </c>
      <c r="BR3094">
        <v>0.59</v>
      </c>
      <c r="BS3094">
        <v>7.85</v>
      </c>
      <c r="BT3094">
        <f t="shared" si="770"/>
        <v>732.90000000000009</v>
      </c>
      <c r="BU3094" s="1">
        <f t="shared" si="771"/>
        <v>0.20101568642779868</v>
      </c>
      <c r="BV3094" s="1">
        <f t="shared" si="780"/>
        <v>0.22138699292005012</v>
      </c>
      <c r="BW3094">
        <f t="shared" si="781"/>
        <v>0.21157424894615101</v>
      </c>
      <c r="BX3094">
        <f t="shared" si="782"/>
        <v>0.22774517051578314</v>
      </c>
      <c r="BY3094">
        <f t="shared" si="783"/>
        <v>156.72559649848435</v>
      </c>
    </row>
    <row r="3095" spans="1:77" x14ac:dyDescent="0.2">
      <c r="A3095">
        <v>21</v>
      </c>
      <c r="B3095">
        <v>56013</v>
      </c>
      <c r="C3095" t="s">
        <v>1788</v>
      </c>
      <c r="D3095">
        <v>56</v>
      </c>
      <c r="E3095" t="s">
        <v>1811</v>
      </c>
      <c r="F3095" t="s">
        <v>1812</v>
      </c>
      <c r="G3095" t="s">
        <v>599</v>
      </c>
      <c r="H3095">
        <v>13</v>
      </c>
      <c r="I3095">
        <v>281</v>
      </c>
      <c r="J3095">
        <v>566</v>
      </c>
      <c r="K3095">
        <v>261</v>
      </c>
      <c r="L3095">
        <v>675</v>
      </c>
      <c r="M3095">
        <v>73</v>
      </c>
      <c r="N3095">
        <v>113</v>
      </c>
      <c r="O3095" s="3">
        <v>3061.8</v>
      </c>
      <c r="P3095" s="3">
        <v>4274.9059939999997</v>
      </c>
      <c r="Q3095" s="3">
        <v>9575.6</v>
      </c>
      <c r="R3095" s="3">
        <v>13369.517879999999</v>
      </c>
      <c r="S3095" s="3">
        <v>4454</v>
      </c>
      <c r="T3095" s="3">
        <v>6218.7051069999998</v>
      </c>
      <c r="U3095" s="3">
        <v>16547</v>
      </c>
      <c r="V3095" s="3">
        <v>23103.03399</v>
      </c>
      <c r="W3095" s="3">
        <v>903.62</v>
      </c>
      <c r="X3095" s="3">
        <v>1261.6403929999999</v>
      </c>
      <c r="Y3095" s="3">
        <v>115</v>
      </c>
      <c r="Z3095" s="3">
        <v>160.5637825</v>
      </c>
      <c r="AA3095">
        <v>253</v>
      </c>
      <c r="AB3095">
        <v>570</v>
      </c>
      <c r="AC3095">
        <v>296</v>
      </c>
      <c r="AD3095">
        <v>698</v>
      </c>
      <c r="AE3095">
        <v>108</v>
      </c>
      <c r="AF3095">
        <v>109</v>
      </c>
      <c r="AG3095">
        <v>65</v>
      </c>
      <c r="AH3095">
        <v>22</v>
      </c>
      <c r="AI3095">
        <v>91</v>
      </c>
      <c r="AJ3095">
        <v>43</v>
      </c>
      <c r="AK3095">
        <v>14</v>
      </c>
      <c r="AL3095">
        <v>65</v>
      </c>
      <c r="AM3095">
        <v>88</v>
      </c>
      <c r="AN3095">
        <v>35</v>
      </c>
      <c r="AO3095">
        <v>117</v>
      </c>
      <c r="AP3095">
        <v>382</v>
      </c>
      <c r="AQ3095">
        <v>0</v>
      </c>
      <c r="AR3095" s="4">
        <v>5227</v>
      </c>
      <c r="AS3095" s="4">
        <f t="shared" si="772"/>
        <v>5609</v>
      </c>
      <c r="AT3095">
        <v>0.95558052000000004</v>
      </c>
      <c r="AU3095" s="4">
        <f t="shared" si="768"/>
        <v>1</v>
      </c>
      <c r="AV3095" s="4">
        <f t="shared" si="773"/>
        <v>5359.8511366800003</v>
      </c>
      <c r="AW3095" s="4">
        <v>0</v>
      </c>
      <c r="AX3095" s="4">
        <v>0</v>
      </c>
      <c r="AY3095" s="4">
        <v>80.53</v>
      </c>
      <c r="AZ3095" s="4">
        <f t="shared" si="774"/>
        <v>80.53</v>
      </c>
      <c r="BA3095" s="4">
        <f t="shared" si="775"/>
        <v>76.952899275600004</v>
      </c>
      <c r="BB3095" s="4">
        <v>9.51</v>
      </c>
      <c r="BC3095" s="4">
        <v>12000</v>
      </c>
      <c r="BD3095">
        <v>1.6295524663200001</v>
      </c>
      <c r="BE3095" s="2">
        <v>0.11</v>
      </c>
      <c r="BF3095">
        <v>40</v>
      </c>
      <c r="BG3095">
        <f t="shared" si="769"/>
        <v>0.11171872670841716</v>
      </c>
      <c r="BH3095">
        <v>0.76275000000000004</v>
      </c>
      <c r="BI3095" s="4">
        <v>0.52800000000000002</v>
      </c>
      <c r="BJ3095" s="4">
        <v>0.17599999999999999</v>
      </c>
      <c r="BK3095" s="3">
        <f t="shared" si="776"/>
        <v>385500</v>
      </c>
      <c r="BL3095" s="3">
        <f t="shared" si="777"/>
        <v>72</v>
      </c>
      <c r="BM3095" s="3">
        <v>820.99999999999989</v>
      </c>
      <c r="BN3095" s="3">
        <v>738.9</v>
      </c>
      <c r="BO3095" s="3">
        <f t="shared" si="778"/>
        <v>82.099999999999909</v>
      </c>
      <c r="BP3095" s="3">
        <f t="shared" si="779"/>
        <v>22800</v>
      </c>
      <c r="BQ3095">
        <v>0.72</v>
      </c>
      <c r="BR3095">
        <v>0.59</v>
      </c>
      <c r="BS3095">
        <v>7.85</v>
      </c>
      <c r="BT3095">
        <f t="shared" si="770"/>
        <v>732.90000000000009</v>
      </c>
      <c r="BU3095" s="1">
        <f t="shared" si="771"/>
        <v>0.13595228478936169</v>
      </c>
      <c r="BV3095" s="1">
        <f t="shared" si="780"/>
        <v>0.15642656830375581</v>
      </c>
      <c r="BW3095">
        <f t="shared" si="781"/>
        <v>0.14794626130851959</v>
      </c>
      <c r="BX3095">
        <f t="shared" si="782"/>
        <v>0.16180141495991615</v>
      </c>
      <c r="BY3095">
        <f t="shared" si="783"/>
        <v>155.6276823677841</v>
      </c>
    </row>
    <row r="3096" spans="1:77" x14ac:dyDescent="0.2">
      <c r="A3096">
        <v>22</v>
      </c>
      <c r="B3096">
        <v>56015</v>
      </c>
      <c r="C3096" t="s">
        <v>1933</v>
      </c>
      <c r="D3096">
        <v>56</v>
      </c>
      <c r="E3096" t="s">
        <v>1811</v>
      </c>
      <c r="F3096" t="s">
        <v>1812</v>
      </c>
      <c r="G3096" t="s">
        <v>1940</v>
      </c>
      <c r="H3096">
        <v>15</v>
      </c>
      <c r="I3096">
        <v>182</v>
      </c>
      <c r="J3096">
        <v>436</v>
      </c>
      <c r="K3096">
        <v>224</v>
      </c>
      <c r="L3096">
        <v>727</v>
      </c>
      <c r="M3096">
        <v>60</v>
      </c>
      <c r="N3096">
        <v>104</v>
      </c>
      <c r="O3096" s="3">
        <v>2288.1999999999998</v>
      </c>
      <c r="P3096" s="3">
        <v>3194.8004099999998</v>
      </c>
      <c r="Q3096" s="3">
        <v>7076.1</v>
      </c>
      <c r="R3096" s="3">
        <v>9879.6989680000006</v>
      </c>
      <c r="S3096" s="3">
        <v>2954.6</v>
      </c>
      <c r="T3096" s="3">
        <v>4125.2326240000002</v>
      </c>
      <c r="U3096" s="3">
        <v>16650</v>
      </c>
      <c r="V3096" s="3">
        <v>23246.843290000001</v>
      </c>
      <c r="W3096" s="3">
        <v>670.15</v>
      </c>
      <c r="X3096" s="3">
        <v>935.66798989999995</v>
      </c>
      <c r="Y3096" s="3">
        <v>96</v>
      </c>
      <c r="Z3096" s="3">
        <v>134.03585319999999</v>
      </c>
      <c r="AA3096">
        <v>192</v>
      </c>
      <c r="AB3096">
        <v>385</v>
      </c>
      <c r="AC3096">
        <v>228</v>
      </c>
      <c r="AD3096">
        <v>710</v>
      </c>
      <c r="AE3096">
        <v>85</v>
      </c>
      <c r="AF3096">
        <v>77</v>
      </c>
      <c r="AG3096">
        <v>65</v>
      </c>
      <c r="AH3096">
        <v>22</v>
      </c>
      <c r="AI3096">
        <v>91</v>
      </c>
      <c r="AJ3096">
        <v>43</v>
      </c>
      <c r="AK3096">
        <v>14</v>
      </c>
      <c r="AL3096">
        <v>65</v>
      </c>
      <c r="AM3096">
        <v>88</v>
      </c>
      <c r="AN3096">
        <v>35</v>
      </c>
      <c r="AO3096">
        <v>117</v>
      </c>
      <c r="AP3096">
        <v>382</v>
      </c>
      <c r="AQ3096">
        <v>0</v>
      </c>
      <c r="AR3096" s="4">
        <v>5227</v>
      </c>
      <c r="AS3096" s="4">
        <f t="shared" si="772"/>
        <v>5609</v>
      </c>
      <c r="AT3096">
        <v>0.95002283700000001</v>
      </c>
      <c r="AU3096" s="4">
        <f t="shared" si="768"/>
        <v>1</v>
      </c>
      <c r="AV3096" s="4">
        <f t="shared" si="773"/>
        <v>5328.6780927330001</v>
      </c>
      <c r="AW3096" s="4">
        <v>0</v>
      </c>
      <c r="AX3096" s="4">
        <v>0</v>
      </c>
      <c r="AY3096" s="4">
        <v>80.53</v>
      </c>
      <c r="AZ3096" s="4">
        <f t="shared" si="774"/>
        <v>80.53</v>
      </c>
      <c r="BA3096" s="4">
        <f t="shared" si="775"/>
        <v>76.505339063609995</v>
      </c>
      <c r="BB3096" s="4">
        <v>9.51</v>
      </c>
      <c r="BC3096" s="4">
        <v>12000</v>
      </c>
      <c r="BD3096">
        <v>1.1806632240199999</v>
      </c>
      <c r="BE3096" s="2">
        <v>0.11</v>
      </c>
      <c r="BF3096">
        <v>40</v>
      </c>
      <c r="BG3096">
        <f t="shared" si="769"/>
        <v>0.11171872670841716</v>
      </c>
      <c r="BH3096">
        <v>0.44379999999999997</v>
      </c>
      <c r="BI3096" s="4">
        <v>0.52800000000000002</v>
      </c>
      <c r="BJ3096" s="4">
        <v>0.17599999999999999</v>
      </c>
      <c r="BK3096" s="3">
        <f t="shared" si="776"/>
        <v>385500</v>
      </c>
      <c r="BL3096" s="3">
        <f t="shared" si="777"/>
        <v>72</v>
      </c>
      <c r="BM3096" s="3">
        <v>820.99999999999989</v>
      </c>
      <c r="BN3096" s="3">
        <v>738.9</v>
      </c>
      <c r="BO3096" s="3">
        <f t="shared" si="778"/>
        <v>82.099999999999909</v>
      </c>
      <c r="BP3096" s="3">
        <f t="shared" si="779"/>
        <v>22800</v>
      </c>
      <c r="BQ3096">
        <v>0.72</v>
      </c>
      <c r="BR3096">
        <v>0.59</v>
      </c>
      <c r="BS3096">
        <v>7.85</v>
      </c>
      <c r="BT3096">
        <f t="shared" si="770"/>
        <v>732.90000000000009</v>
      </c>
      <c r="BU3096" s="1">
        <f t="shared" si="771"/>
        <v>0.20223790740945882</v>
      </c>
      <c r="BV3096" s="1">
        <f t="shared" si="780"/>
        <v>0.22313189117867727</v>
      </c>
      <c r="BW3096">
        <f t="shared" si="781"/>
        <v>0.21331914720477815</v>
      </c>
      <c r="BX3096">
        <f t="shared" si="782"/>
        <v>0.22949006877441028</v>
      </c>
      <c r="BY3096">
        <f t="shared" si="783"/>
        <v>156.72559649848435</v>
      </c>
    </row>
    <row r="3097" spans="1:77" x14ac:dyDescent="0.2">
      <c r="A3097">
        <v>21</v>
      </c>
      <c r="B3097">
        <v>56017</v>
      </c>
      <c r="C3097" t="s">
        <v>1788</v>
      </c>
      <c r="D3097">
        <v>56</v>
      </c>
      <c r="E3097" t="s">
        <v>1811</v>
      </c>
      <c r="F3097" t="s">
        <v>1812</v>
      </c>
      <c r="G3097" t="s">
        <v>1822</v>
      </c>
      <c r="H3097">
        <v>17</v>
      </c>
      <c r="I3097">
        <v>494</v>
      </c>
      <c r="J3097">
        <v>614</v>
      </c>
      <c r="K3097">
        <v>258</v>
      </c>
      <c r="L3097">
        <v>647</v>
      </c>
      <c r="M3097">
        <v>80</v>
      </c>
      <c r="N3097">
        <v>125</v>
      </c>
      <c r="O3097" s="3">
        <v>2653.1</v>
      </c>
      <c r="P3097" s="3">
        <v>3704.2762729999999</v>
      </c>
      <c r="Q3097" s="3">
        <v>9351.4</v>
      </c>
      <c r="R3097" s="3">
        <v>13056.488310000001</v>
      </c>
      <c r="S3097" s="3">
        <v>4462.2</v>
      </c>
      <c r="T3097" s="3">
        <v>6230.1540020000002</v>
      </c>
      <c r="U3097" s="3">
        <v>15748</v>
      </c>
      <c r="V3097" s="3">
        <v>21987.464749999999</v>
      </c>
      <c r="W3097" s="3">
        <v>883.29</v>
      </c>
      <c r="X3097" s="3">
        <v>1233.255508</v>
      </c>
      <c r="Y3097" s="3">
        <v>121</v>
      </c>
      <c r="Z3097" s="3">
        <v>168.94102330000001</v>
      </c>
      <c r="AA3097">
        <v>296</v>
      </c>
      <c r="AB3097">
        <v>561</v>
      </c>
      <c r="AC3097">
        <v>293</v>
      </c>
      <c r="AD3097">
        <v>667</v>
      </c>
      <c r="AE3097">
        <v>107</v>
      </c>
      <c r="AF3097">
        <v>108</v>
      </c>
      <c r="AG3097">
        <v>65</v>
      </c>
      <c r="AH3097">
        <v>22</v>
      </c>
      <c r="AI3097">
        <v>91</v>
      </c>
      <c r="AJ3097">
        <v>43</v>
      </c>
      <c r="AK3097">
        <v>14</v>
      </c>
      <c r="AL3097">
        <v>65</v>
      </c>
      <c r="AM3097">
        <v>88</v>
      </c>
      <c r="AN3097">
        <v>35</v>
      </c>
      <c r="AO3097">
        <v>117</v>
      </c>
      <c r="AP3097">
        <v>382</v>
      </c>
      <c r="AQ3097">
        <v>0</v>
      </c>
      <c r="AR3097" s="4">
        <v>5227</v>
      </c>
      <c r="AS3097" s="4">
        <f t="shared" si="772"/>
        <v>5609</v>
      </c>
      <c r="AT3097">
        <v>0.95277427199999998</v>
      </c>
      <c r="AU3097" s="4">
        <f t="shared" si="768"/>
        <v>1</v>
      </c>
      <c r="AV3097" s="4">
        <f t="shared" si="773"/>
        <v>5344.1108916479998</v>
      </c>
      <c r="AW3097" s="4">
        <v>0</v>
      </c>
      <c r="AX3097" s="4">
        <v>0</v>
      </c>
      <c r="AY3097" s="4">
        <v>80.53</v>
      </c>
      <c r="AZ3097" s="4">
        <f t="shared" si="774"/>
        <v>80.53</v>
      </c>
      <c r="BA3097" s="4">
        <f t="shared" si="775"/>
        <v>76.726912124159995</v>
      </c>
      <c r="BB3097" s="4">
        <v>9.51</v>
      </c>
      <c r="BC3097" s="4">
        <v>12000</v>
      </c>
      <c r="BD3097">
        <v>1.5413314627700001</v>
      </c>
      <c r="BE3097" s="2">
        <v>0.11</v>
      </c>
      <c r="BF3097">
        <v>40</v>
      </c>
      <c r="BG3097">
        <f t="shared" si="769"/>
        <v>0.11171872670841716</v>
      </c>
      <c r="BH3097">
        <v>0.76275000000000004</v>
      </c>
      <c r="BI3097" s="4">
        <v>0.52800000000000002</v>
      </c>
      <c r="BJ3097" s="4">
        <v>0.17599999999999999</v>
      </c>
      <c r="BK3097" s="3">
        <f t="shared" si="776"/>
        <v>385500</v>
      </c>
      <c r="BL3097" s="3">
        <f t="shared" si="777"/>
        <v>72</v>
      </c>
      <c r="BM3097" s="3">
        <v>820.99999999999989</v>
      </c>
      <c r="BN3097" s="3">
        <v>738.9</v>
      </c>
      <c r="BO3097" s="3">
        <f t="shared" si="778"/>
        <v>82.099999999999909</v>
      </c>
      <c r="BP3097" s="3">
        <f t="shared" si="779"/>
        <v>22800</v>
      </c>
      <c r="BQ3097">
        <v>0.72</v>
      </c>
      <c r="BR3097">
        <v>0.59</v>
      </c>
      <c r="BS3097">
        <v>7.85</v>
      </c>
      <c r="BT3097">
        <f t="shared" si="770"/>
        <v>732.90000000000009</v>
      </c>
      <c r="BU3097" s="1">
        <f t="shared" si="771"/>
        <v>0.13459663194539356</v>
      </c>
      <c r="BV3097" s="1">
        <f t="shared" si="780"/>
        <v>0.15488643995848567</v>
      </c>
      <c r="BW3097">
        <f t="shared" si="781"/>
        <v>0.14640613296324945</v>
      </c>
      <c r="BX3097">
        <f t="shared" si="782"/>
        <v>0.160261286614646</v>
      </c>
      <c r="BY3097">
        <f t="shared" si="783"/>
        <v>155.6276823677841</v>
      </c>
    </row>
    <row r="3098" spans="1:77" x14ac:dyDescent="0.2">
      <c r="A3098">
        <v>22</v>
      </c>
      <c r="B3098">
        <v>56019</v>
      </c>
      <c r="C3098" t="s">
        <v>1933</v>
      </c>
      <c r="D3098">
        <v>56</v>
      </c>
      <c r="E3098" t="s">
        <v>1811</v>
      </c>
      <c r="F3098" t="s">
        <v>1812</v>
      </c>
      <c r="G3098" t="s">
        <v>70</v>
      </c>
      <c r="H3098">
        <v>19</v>
      </c>
      <c r="I3098">
        <v>658</v>
      </c>
      <c r="J3098">
        <v>631</v>
      </c>
      <c r="K3098">
        <v>287</v>
      </c>
      <c r="L3098">
        <v>664</v>
      </c>
      <c r="M3098">
        <v>84</v>
      </c>
      <c r="N3098">
        <v>135</v>
      </c>
      <c r="O3098" s="3">
        <v>4568.6000000000004</v>
      </c>
      <c r="P3098" s="3">
        <v>6378.7104060000001</v>
      </c>
      <c r="Q3098" s="3">
        <v>10259</v>
      </c>
      <c r="R3098" s="3">
        <v>14323.68561</v>
      </c>
      <c r="S3098" s="3">
        <v>5017.8999999999996</v>
      </c>
      <c r="T3098" s="3">
        <v>7006.026124</v>
      </c>
      <c r="U3098" s="3">
        <v>16410</v>
      </c>
      <c r="V3098" s="3">
        <v>22911.753659999998</v>
      </c>
      <c r="W3098" s="3">
        <v>970.55</v>
      </c>
      <c r="X3098" s="3">
        <v>1355.088514</v>
      </c>
      <c r="Y3098" s="3">
        <v>129</v>
      </c>
      <c r="Z3098" s="3">
        <v>180.11067779999999</v>
      </c>
      <c r="AA3098">
        <v>336</v>
      </c>
      <c r="AB3098">
        <v>579</v>
      </c>
      <c r="AC3098">
        <v>321</v>
      </c>
      <c r="AD3098">
        <v>686</v>
      </c>
      <c r="AE3098">
        <v>111</v>
      </c>
      <c r="AF3098">
        <v>111</v>
      </c>
      <c r="AG3098">
        <v>65</v>
      </c>
      <c r="AH3098">
        <v>22</v>
      </c>
      <c r="AI3098">
        <v>91</v>
      </c>
      <c r="AJ3098">
        <v>43</v>
      </c>
      <c r="AK3098">
        <v>14</v>
      </c>
      <c r="AL3098">
        <v>65</v>
      </c>
      <c r="AM3098">
        <v>88</v>
      </c>
      <c r="AN3098">
        <v>35</v>
      </c>
      <c r="AO3098">
        <v>117</v>
      </c>
      <c r="AP3098">
        <v>382</v>
      </c>
      <c r="AQ3098">
        <v>0</v>
      </c>
      <c r="AR3098" s="4">
        <v>5227</v>
      </c>
      <c r="AS3098" s="4">
        <f t="shared" si="772"/>
        <v>5609</v>
      </c>
      <c r="AT3098">
        <v>0.94929283799999997</v>
      </c>
      <c r="AU3098" s="4">
        <f t="shared" si="768"/>
        <v>1</v>
      </c>
      <c r="AV3098" s="4">
        <f t="shared" si="773"/>
        <v>5324.5835283420001</v>
      </c>
      <c r="AW3098" s="4">
        <v>0</v>
      </c>
      <c r="AX3098" s="4">
        <v>0</v>
      </c>
      <c r="AY3098" s="4">
        <v>80.53</v>
      </c>
      <c r="AZ3098" s="4">
        <f t="shared" si="774"/>
        <v>80.53</v>
      </c>
      <c r="BA3098" s="4">
        <f t="shared" si="775"/>
        <v>76.446552244139994</v>
      </c>
      <c r="BB3098" s="4">
        <v>9.51</v>
      </c>
      <c r="BC3098" s="4">
        <v>12000</v>
      </c>
      <c r="BD3098">
        <v>1.25758079534</v>
      </c>
      <c r="BE3098" s="2">
        <v>0.11</v>
      </c>
      <c r="BF3098">
        <v>40</v>
      </c>
      <c r="BG3098">
        <f t="shared" si="769"/>
        <v>0.11171872670841716</v>
      </c>
      <c r="BH3098">
        <v>0.44379999999999997</v>
      </c>
      <c r="BI3098" s="4">
        <v>0.52800000000000002</v>
      </c>
      <c r="BJ3098" s="4">
        <v>0.17599999999999999</v>
      </c>
      <c r="BK3098" s="3">
        <f t="shared" si="776"/>
        <v>385500</v>
      </c>
      <c r="BL3098" s="3">
        <f t="shared" si="777"/>
        <v>72</v>
      </c>
      <c r="BM3098" s="3">
        <v>820.99999999999989</v>
      </c>
      <c r="BN3098" s="3">
        <v>738.9</v>
      </c>
      <c r="BO3098" s="3">
        <f t="shared" si="778"/>
        <v>82.099999999999909</v>
      </c>
      <c r="BP3098" s="3">
        <f t="shared" si="779"/>
        <v>22800</v>
      </c>
      <c r="BQ3098">
        <v>0.72</v>
      </c>
      <c r="BR3098">
        <v>0.59</v>
      </c>
      <c r="BS3098">
        <v>7.85</v>
      </c>
      <c r="BT3098">
        <f t="shared" si="770"/>
        <v>732.90000000000009</v>
      </c>
      <c r="BU3098" s="1">
        <f t="shared" si="771"/>
        <v>0.20302813334540348</v>
      </c>
      <c r="BV3098" s="1">
        <f t="shared" si="780"/>
        <v>0.22598072170742792</v>
      </c>
      <c r="BW3098">
        <f t="shared" si="781"/>
        <v>0.2161679777335288</v>
      </c>
      <c r="BX3098">
        <f t="shared" si="782"/>
        <v>0.23233889930316093</v>
      </c>
      <c r="BY3098">
        <f t="shared" si="783"/>
        <v>156.72559649848435</v>
      </c>
    </row>
    <row r="3099" spans="1:77" x14ac:dyDescent="0.2">
      <c r="A3099">
        <v>22</v>
      </c>
      <c r="B3099">
        <v>56021</v>
      </c>
      <c r="C3099" t="s">
        <v>1933</v>
      </c>
      <c r="D3099">
        <v>56</v>
      </c>
      <c r="E3099" t="s">
        <v>1811</v>
      </c>
      <c r="F3099" t="s">
        <v>1812</v>
      </c>
      <c r="G3099" t="s">
        <v>1938</v>
      </c>
      <c r="H3099">
        <v>21</v>
      </c>
      <c r="I3099">
        <v>405</v>
      </c>
      <c r="J3099">
        <v>630</v>
      </c>
      <c r="K3099">
        <v>336</v>
      </c>
      <c r="L3099">
        <v>472</v>
      </c>
      <c r="M3099">
        <v>83</v>
      </c>
      <c r="N3099">
        <v>135</v>
      </c>
      <c r="O3099" s="3">
        <v>4608.3</v>
      </c>
      <c r="P3099" s="3">
        <v>6434.1398159999999</v>
      </c>
      <c r="Q3099" s="3">
        <v>10384</v>
      </c>
      <c r="R3099" s="3">
        <v>14498.21146</v>
      </c>
      <c r="S3099" s="3">
        <v>4543.7</v>
      </c>
      <c r="T3099" s="3">
        <v>6343.9448570000004</v>
      </c>
      <c r="U3099" s="3">
        <v>11274</v>
      </c>
      <c r="V3099" s="3">
        <v>15740.835510000001</v>
      </c>
      <c r="W3099" s="3">
        <v>980.13</v>
      </c>
      <c r="X3099" s="3">
        <v>1368.4641750000001</v>
      </c>
      <c r="Y3099" s="3">
        <v>125</v>
      </c>
      <c r="Z3099" s="3">
        <v>174.52585049999999</v>
      </c>
      <c r="AA3099">
        <v>304</v>
      </c>
      <c r="AB3099">
        <v>497</v>
      </c>
      <c r="AC3099">
        <v>299</v>
      </c>
      <c r="AD3099">
        <v>468</v>
      </c>
      <c r="AE3099">
        <v>100</v>
      </c>
      <c r="AF3099">
        <v>98</v>
      </c>
      <c r="AG3099">
        <v>65</v>
      </c>
      <c r="AH3099">
        <v>22</v>
      </c>
      <c r="AI3099">
        <v>91</v>
      </c>
      <c r="AJ3099">
        <v>43</v>
      </c>
      <c r="AK3099">
        <v>14</v>
      </c>
      <c r="AL3099">
        <v>65</v>
      </c>
      <c r="AM3099">
        <v>88</v>
      </c>
      <c r="AN3099">
        <v>35</v>
      </c>
      <c r="AO3099">
        <v>117</v>
      </c>
      <c r="AP3099">
        <v>382</v>
      </c>
      <c r="AQ3099">
        <v>0</v>
      </c>
      <c r="AR3099" s="4">
        <v>5227</v>
      </c>
      <c r="AS3099" s="4">
        <f t="shared" si="772"/>
        <v>5609</v>
      </c>
      <c r="AT3099">
        <v>0.95388799800000001</v>
      </c>
      <c r="AU3099" s="4">
        <f t="shared" si="768"/>
        <v>1</v>
      </c>
      <c r="AV3099" s="4">
        <f t="shared" si="773"/>
        <v>5350.3577807820002</v>
      </c>
      <c r="AW3099" s="4">
        <v>0</v>
      </c>
      <c r="AX3099" s="4">
        <v>0</v>
      </c>
      <c r="AY3099" s="4">
        <v>80.53</v>
      </c>
      <c r="AZ3099" s="4">
        <f t="shared" si="774"/>
        <v>80.53</v>
      </c>
      <c r="BA3099" s="4">
        <f t="shared" si="775"/>
        <v>76.816600478940003</v>
      </c>
      <c r="BB3099" s="4">
        <v>9.51</v>
      </c>
      <c r="BC3099" s="4">
        <v>12000</v>
      </c>
      <c r="BD3099">
        <v>1.26630207759</v>
      </c>
      <c r="BE3099" s="2">
        <v>0.11</v>
      </c>
      <c r="BF3099">
        <v>40</v>
      </c>
      <c r="BG3099">
        <f t="shared" si="769"/>
        <v>0.11171872670841716</v>
      </c>
      <c r="BH3099">
        <v>0.44379999999999997</v>
      </c>
      <c r="BI3099" s="4">
        <v>0.52800000000000002</v>
      </c>
      <c r="BJ3099" s="4">
        <v>0.17599999999999999</v>
      </c>
      <c r="BK3099" s="3">
        <f t="shared" si="776"/>
        <v>385500</v>
      </c>
      <c r="BL3099" s="3">
        <f t="shared" si="777"/>
        <v>72</v>
      </c>
      <c r="BM3099" s="3">
        <v>820.99999999999989</v>
      </c>
      <c r="BN3099" s="3">
        <v>738.9</v>
      </c>
      <c r="BO3099" s="3">
        <f t="shared" si="778"/>
        <v>82.099999999999909</v>
      </c>
      <c r="BP3099" s="3">
        <f t="shared" si="779"/>
        <v>22800</v>
      </c>
      <c r="BQ3099">
        <v>0.72</v>
      </c>
      <c r="BR3099">
        <v>0.59</v>
      </c>
      <c r="BS3099">
        <v>7.85</v>
      </c>
      <c r="BT3099">
        <f t="shared" si="770"/>
        <v>732.90000000000009</v>
      </c>
      <c r="BU3099" s="1">
        <f t="shared" si="771"/>
        <v>0.20396863638768292</v>
      </c>
      <c r="BV3099" s="1">
        <f t="shared" si="780"/>
        <v>0.22616486908594136</v>
      </c>
      <c r="BW3099">
        <f t="shared" si="781"/>
        <v>0.21635212511204224</v>
      </c>
      <c r="BX3099">
        <f t="shared" si="782"/>
        <v>0.23252304668167437</v>
      </c>
      <c r="BY3099">
        <f t="shared" si="783"/>
        <v>156.72559649848435</v>
      </c>
    </row>
    <row r="3100" spans="1:77" x14ac:dyDescent="0.2">
      <c r="A3100">
        <v>21</v>
      </c>
      <c r="B3100">
        <v>56023</v>
      </c>
      <c r="C3100" t="s">
        <v>1788</v>
      </c>
      <c r="D3100">
        <v>56</v>
      </c>
      <c r="E3100" t="s">
        <v>1811</v>
      </c>
      <c r="F3100" t="s">
        <v>1812</v>
      </c>
      <c r="G3100" t="s">
        <v>283</v>
      </c>
      <c r="H3100">
        <v>23</v>
      </c>
      <c r="I3100">
        <v>289</v>
      </c>
      <c r="J3100">
        <v>579</v>
      </c>
      <c r="K3100">
        <v>241</v>
      </c>
      <c r="L3100">
        <v>667</v>
      </c>
      <c r="M3100">
        <v>77</v>
      </c>
      <c r="N3100">
        <v>137</v>
      </c>
      <c r="O3100" s="3">
        <v>3039.9</v>
      </c>
      <c r="P3100" s="3">
        <v>4244.3290649999999</v>
      </c>
      <c r="Q3100" s="3">
        <v>9826</v>
      </c>
      <c r="R3100" s="3">
        <v>13719.128059999999</v>
      </c>
      <c r="S3100" s="3">
        <v>4198.7</v>
      </c>
      <c r="T3100" s="3">
        <v>5862.2535090000001</v>
      </c>
      <c r="U3100" s="3">
        <v>16378</v>
      </c>
      <c r="V3100" s="3">
        <v>22867.07504</v>
      </c>
      <c r="W3100" s="3">
        <v>935.89</v>
      </c>
      <c r="X3100" s="3">
        <v>1306.6959859999999</v>
      </c>
      <c r="Y3100" s="3">
        <v>132</v>
      </c>
      <c r="Z3100" s="3">
        <v>184.29929820000001</v>
      </c>
      <c r="AA3100">
        <v>251</v>
      </c>
      <c r="AB3100">
        <v>559</v>
      </c>
      <c r="AC3100">
        <v>266</v>
      </c>
      <c r="AD3100">
        <v>676</v>
      </c>
      <c r="AE3100">
        <v>106</v>
      </c>
      <c r="AF3100">
        <v>115</v>
      </c>
      <c r="AG3100">
        <v>65</v>
      </c>
      <c r="AH3100">
        <v>22</v>
      </c>
      <c r="AI3100">
        <v>91</v>
      </c>
      <c r="AJ3100">
        <v>43</v>
      </c>
      <c r="AK3100">
        <v>14</v>
      </c>
      <c r="AL3100">
        <v>65</v>
      </c>
      <c r="AM3100">
        <v>88</v>
      </c>
      <c r="AN3100">
        <v>35</v>
      </c>
      <c r="AO3100">
        <v>117</v>
      </c>
      <c r="AP3100">
        <v>382</v>
      </c>
      <c r="AQ3100">
        <v>0</v>
      </c>
      <c r="AR3100" s="4">
        <v>5227</v>
      </c>
      <c r="AS3100" s="4">
        <f t="shared" si="772"/>
        <v>5609</v>
      </c>
      <c r="AT3100">
        <v>0.96783502899999996</v>
      </c>
      <c r="AU3100" s="4">
        <f t="shared" si="768"/>
        <v>1</v>
      </c>
      <c r="AV3100" s="4">
        <f t="shared" si="773"/>
        <v>5428.5866776610001</v>
      </c>
      <c r="AW3100" s="4">
        <v>0</v>
      </c>
      <c r="AX3100" s="4">
        <v>0</v>
      </c>
      <c r="AY3100" s="4">
        <v>80.53</v>
      </c>
      <c r="AZ3100" s="4">
        <f t="shared" si="774"/>
        <v>80.53</v>
      </c>
      <c r="BA3100" s="4">
        <f t="shared" si="775"/>
        <v>77.939754885369993</v>
      </c>
      <c r="BB3100" s="4">
        <v>9.51</v>
      </c>
      <c r="BC3100" s="4">
        <v>12000</v>
      </c>
      <c r="BD3100">
        <v>1.97697997407</v>
      </c>
      <c r="BE3100" s="2">
        <v>0.11</v>
      </c>
      <c r="BF3100">
        <v>40</v>
      </c>
      <c r="BG3100">
        <f t="shared" si="769"/>
        <v>0.11171872670841716</v>
      </c>
      <c r="BH3100">
        <v>0.76275000000000004</v>
      </c>
      <c r="BI3100" s="4">
        <v>0.52800000000000002</v>
      </c>
      <c r="BJ3100" s="4">
        <v>0.17599999999999999</v>
      </c>
      <c r="BK3100" s="3">
        <f t="shared" si="776"/>
        <v>385500</v>
      </c>
      <c r="BL3100" s="3">
        <f t="shared" si="777"/>
        <v>72</v>
      </c>
      <c r="BM3100" s="3">
        <v>820.99999999999989</v>
      </c>
      <c r="BN3100" s="3">
        <v>738.9</v>
      </c>
      <c r="BO3100" s="3">
        <f t="shared" si="778"/>
        <v>82.099999999999909</v>
      </c>
      <c r="BP3100" s="3">
        <f t="shared" si="779"/>
        <v>22800</v>
      </c>
      <c r="BQ3100">
        <v>0.72</v>
      </c>
      <c r="BR3100">
        <v>0.59</v>
      </c>
      <c r="BS3100">
        <v>7.85</v>
      </c>
      <c r="BT3100">
        <f t="shared" si="770"/>
        <v>732.90000000000009</v>
      </c>
      <c r="BU3100" s="1">
        <f t="shared" si="771"/>
        <v>0.14141837758607612</v>
      </c>
      <c r="BV3100" s="1">
        <f t="shared" si="780"/>
        <v>0.16188947327975023</v>
      </c>
      <c r="BW3100">
        <f t="shared" si="781"/>
        <v>0.15340916628451401</v>
      </c>
      <c r="BX3100">
        <f t="shared" si="782"/>
        <v>0.16726431993591057</v>
      </c>
      <c r="BY3100">
        <f t="shared" si="783"/>
        <v>155.6276823677841</v>
      </c>
    </row>
    <row r="3101" spans="1:77" x14ac:dyDescent="0.2">
      <c r="A3101">
        <v>21</v>
      </c>
      <c r="B3101">
        <v>56025</v>
      </c>
      <c r="C3101" t="s">
        <v>1788</v>
      </c>
      <c r="D3101">
        <v>56</v>
      </c>
      <c r="E3101" t="s">
        <v>1811</v>
      </c>
      <c r="F3101" t="s">
        <v>1812</v>
      </c>
      <c r="G3101" t="s">
        <v>1838</v>
      </c>
      <c r="H3101">
        <v>25</v>
      </c>
      <c r="I3101">
        <v>356</v>
      </c>
      <c r="J3101">
        <v>585</v>
      </c>
      <c r="K3101">
        <v>302</v>
      </c>
      <c r="L3101">
        <v>683</v>
      </c>
      <c r="M3101">
        <v>77</v>
      </c>
      <c r="N3101">
        <v>118</v>
      </c>
      <c r="O3101" s="3">
        <v>5535.1</v>
      </c>
      <c r="P3101" s="3">
        <v>7728.1442829999996</v>
      </c>
      <c r="Q3101" s="3">
        <v>10290</v>
      </c>
      <c r="R3101" s="3">
        <v>14366.96802</v>
      </c>
      <c r="S3101" s="3">
        <v>4951.2</v>
      </c>
      <c r="T3101" s="3">
        <v>6912.8991299999998</v>
      </c>
      <c r="U3101" s="3">
        <v>16806</v>
      </c>
      <c r="V3101" s="3">
        <v>23464.651549999999</v>
      </c>
      <c r="W3101" s="3">
        <v>973.15</v>
      </c>
      <c r="X3101" s="3">
        <v>1358.718652</v>
      </c>
      <c r="Y3101" s="3">
        <v>118</v>
      </c>
      <c r="Z3101" s="3">
        <v>164.75240289999999</v>
      </c>
      <c r="AA3101">
        <v>263</v>
      </c>
      <c r="AB3101">
        <v>587</v>
      </c>
      <c r="AC3101">
        <v>333</v>
      </c>
      <c r="AD3101">
        <v>710</v>
      </c>
      <c r="AE3101">
        <v>111</v>
      </c>
      <c r="AF3101">
        <v>111</v>
      </c>
      <c r="AG3101">
        <v>65</v>
      </c>
      <c r="AH3101">
        <v>22</v>
      </c>
      <c r="AI3101">
        <v>91</v>
      </c>
      <c r="AJ3101">
        <v>43</v>
      </c>
      <c r="AK3101">
        <v>14</v>
      </c>
      <c r="AL3101">
        <v>65</v>
      </c>
      <c r="AM3101">
        <v>88</v>
      </c>
      <c r="AN3101">
        <v>35</v>
      </c>
      <c r="AO3101">
        <v>117</v>
      </c>
      <c r="AP3101">
        <v>382</v>
      </c>
      <c r="AQ3101">
        <v>0</v>
      </c>
      <c r="AR3101" s="4">
        <v>5227</v>
      </c>
      <c r="AS3101" s="4">
        <f t="shared" si="772"/>
        <v>5609</v>
      </c>
      <c r="AT3101">
        <v>0.95156241399999997</v>
      </c>
      <c r="AU3101" s="4">
        <f t="shared" si="768"/>
        <v>1</v>
      </c>
      <c r="AV3101" s="4">
        <f t="shared" si="773"/>
        <v>5337.3135801259996</v>
      </c>
      <c r="AW3101" s="4">
        <v>0</v>
      </c>
      <c r="AX3101" s="4">
        <v>0</v>
      </c>
      <c r="AY3101" s="4">
        <v>80.53</v>
      </c>
      <c r="AZ3101" s="4">
        <f t="shared" si="774"/>
        <v>80.53</v>
      </c>
      <c r="BA3101" s="4">
        <f t="shared" si="775"/>
        <v>76.629321199420005</v>
      </c>
      <c r="BB3101" s="4">
        <v>9.51</v>
      </c>
      <c r="BC3101" s="4">
        <v>12000</v>
      </c>
      <c r="BD3101">
        <v>1.34619516582</v>
      </c>
      <c r="BE3101" s="2">
        <v>0.11</v>
      </c>
      <c r="BF3101">
        <v>40</v>
      </c>
      <c r="BG3101">
        <f t="shared" si="769"/>
        <v>0.11171872670841716</v>
      </c>
      <c r="BH3101">
        <v>0.76275000000000004</v>
      </c>
      <c r="BI3101" s="4">
        <v>0.52800000000000002</v>
      </c>
      <c r="BJ3101" s="4">
        <v>0.17599999999999999</v>
      </c>
      <c r="BK3101" s="3">
        <f t="shared" si="776"/>
        <v>385500</v>
      </c>
      <c r="BL3101" s="3">
        <f t="shared" si="777"/>
        <v>72</v>
      </c>
      <c r="BM3101" s="3">
        <v>820.99999999999989</v>
      </c>
      <c r="BN3101" s="3">
        <v>738.9</v>
      </c>
      <c r="BO3101" s="3">
        <f t="shared" si="778"/>
        <v>82.099999999999909</v>
      </c>
      <c r="BP3101" s="3">
        <f t="shared" si="779"/>
        <v>22800</v>
      </c>
      <c r="BQ3101">
        <v>0.72</v>
      </c>
      <c r="BR3101">
        <v>0.59</v>
      </c>
      <c r="BS3101">
        <v>7.85</v>
      </c>
      <c r="BT3101">
        <f t="shared" si="770"/>
        <v>732.90000000000009</v>
      </c>
      <c r="BU3101" s="1">
        <f t="shared" si="771"/>
        <v>0.13212673872367384</v>
      </c>
      <c r="BV3101" s="1">
        <f t="shared" si="780"/>
        <v>0.15311186750006395</v>
      </c>
      <c r="BW3101">
        <f t="shared" si="781"/>
        <v>0.14463156050482773</v>
      </c>
      <c r="BX3101">
        <f t="shared" si="782"/>
        <v>0.15848671415622428</v>
      </c>
      <c r="BY3101">
        <f t="shared" si="783"/>
        <v>155.6276823677841</v>
      </c>
    </row>
    <row r="3102" spans="1:77" x14ac:dyDescent="0.2">
      <c r="A3102">
        <v>22</v>
      </c>
      <c r="B3102">
        <v>56027</v>
      </c>
      <c r="C3102" t="s">
        <v>1933</v>
      </c>
      <c r="D3102">
        <v>56</v>
      </c>
      <c r="E3102" t="s">
        <v>1811</v>
      </c>
      <c r="F3102" t="s">
        <v>1812</v>
      </c>
      <c r="G3102" t="s">
        <v>1945</v>
      </c>
      <c r="H3102">
        <v>27</v>
      </c>
      <c r="I3102">
        <v>289</v>
      </c>
      <c r="J3102">
        <v>349</v>
      </c>
      <c r="K3102">
        <v>191</v>
      </c>
      <c r="L3102">
        <v>664</v>
      </c>
      <c r="M3102">
        <v>48</v>
      </c>
      <c r="N3102">
        <v>78</v>
      </c>
      <c r="O3102" s="3">
        <v>2280.1999999999998</v>
      </c>
      <c r="P3102" s="3">
        <v>3183.6307550000001</v>
      </c>
      <c r="Q3102" s="3">
        <v>5783.5</v>
      </c>
      <c r="R3102" s="3">
        <v>8074.9620530000002</v>
      </c>
      <c r="S3102" s="3">
        <v>2689.3</v>
      </c>
      <c r="T3102" s="3">
        <v>3754.8189590000002</v>
      </c>
      <c r="U3102" s="3">
        <v>15711</v>
      </c>
      <c r="V3102" s="3">
        <v>21935.805100000001</v>
      </c>
      <c r="W3102" s="3">
        <v>548.17999999999995</v>
      </c>
      <c r="X3102" s="3">
        <v>765.37264600000003</v>
      </c>
      <c r="Y3102" s="3">
        <v>76</v>
      </c>
      <c r="Z3102" s="3">
        <v>106.11171710000001</v>
      </c>
      <c r="AA3102">
        <v>218</v>
      </c>
      <c r="AB3102">
        <v>357</v>
      </c>
      <c r="AC3102">
        <v>222</v>
      </c>
      <c r="AD3102">
        <v>690</v>
      </c>
      <c r="AE3102">
        <v>82</v>
      </c>
      <c r="AF3102">
        <v>69</v>
      </c>
      <c r="AG3102">
        <v>65</v>
      </c>
      <c r="AH3102">
        <v>22</v>
      </c>
      <c r="AI3102">
        <v>91</v>
      </c>
      <c r="AJ3102">
        <v>43</v>
      </c>
      <c r="AK3102">
        <v>14</v>
      </c>
      <c r="AL3102">
        <v>65</v>
      </c>
      <c r="AM3102">
        <v>88</v>
      </c>
      <c r="AN3102">
        <v>35</v>
      </c>
      <c r="AO3102">
        <v>117</v>
      </c>
      <c r="AP3102">
        <v>382</v>
      </c>
      <c r="AQ3102">
        <v>0</v>
      </c>
      <c r="AR3102" s="4">
        <v>5227</v>
      </c>
      <c r="AS3102" s="4">
        <f t="shared" si="772"/>
        <v>5609</v>
      </c>
      <c r="AT3102">
        <v>0.94604347200000005</v>
      </c>
      <c r="AU3102" s="4">
        <f t="shared" si="768"/>
        <v>1</v>
      </c>
      <c r="AV3102" s="4">
        <f t="shared" si="773"/>
        <v>5306.3578344480002</v>
      </c>
      <c r="AW3102" s="4">
        <v>0</v>
      </c>
      <c r="AX3102" s="4">
        <v>0</v>
      </c>
      <c r="AY3102" s="4">
        <v>80.53</v>
      </c>
      <c r="AZ3102" s="4">
        <f t="shared" si="774"/>
        <v>80.53</v>
      </c>
      <c r="BA3102" s="4">
        <f t="shared" si="775"/>
        <v>76.184880800160002</v>
      </c>
      <c r="BB3102" s="4">
        <v>9.51</v>
      </c>
      <c r="BC3102" s="4">
        <v>12000</v>
      </c>
      <c r="BD3102">
        <v>1.1374401597999999</v>
      </c>
      <c r="BE3102" s="2">
        <v>0.11</v>
      </c>
      <c r="BF3102">
        <v>40</v>
      </c>
      <c r="BG3102">
        <f t="shared" si="769"/>
        <v>0.11171872670841716</v>
      </c>
      <c r="BH3102">
        <v>0.44379999999999997</v>
      </c>
      <c r="BI3102" s="4">
        <v>0.52800000000000002</v>
      </c>
      <c r="BJ3102" s="4">
        <v>0.17599999999999999</v>
      </c>
      <c r="BK3102" s="3">
        <f t="shared" si="776"/>
        <v>385500</v>
      </c>
      <c r="BL3102" s="3">
        <f t="shared" si="777"/>
        <v>72</v>
      </c>
      <c r="BM3102" s="3">
        <v>820.99999999999989</v>
      </c>
      <c r="BN3102" s="3">
        <v>738.9</v>
      </c>
      <c r="BO3102" s="3">
        <f t="shared" si="778"/>
        <v>82.099999999999909</v>
      </c>
      <c r="BP3102" s="3">
        <f t="shared" si="779"/>
        <v>22800</v>
      </c>
      <c r="BQ3102">
        <v>0.72</v>
      </c>
      <c r="BR3102">
        <v>0.59</v>
      </c>
      <c r="BS3102">
        <v>7.85</v>
      </c>
      <c r="BT3102">
        <f t="shared" si="770"/>
        <v>732.90000000000009</v>
      </c>
      <c r="BU3102" s="1">
        <f t="shared" si="771"/>
        <v>0.20099539449279755</v>
      </c>
      <c r="BV3102" s="1">
        <f t="shared" si="780"/>
        <v>0.22113376761481499</v>
      </c>
      <c r="BW3102">
        <f t="shared" si="781"/>
        <v>0.21132102364091587</v>
      </c>
      <c r="BX3102">
        <f t="shared" si="782"/>
        <v>0.227491945210548</v>
      </c>
      <c r="BY3102">
        <f t="shared" si="783"/>
        <v>156.72559649848435</v>
      </c>
    </row>
    <row r="3103" spans="1:77" x14ac:dyDescent="0.2">
      <c r="A3103">
        <v>21</v>
      </c>
      <c r="B3103">
        <v>56029</v>
      </c>
      <c r="C3103" t="s">
        <v>1788</v>
      </c>
      <c r="D3103">
        <v>56</v>
      </c>
      <c r="E3103" t="s">
        <v>1811</v>
      </c>
      <c r="F3103" t="s">
        <v>1812</v>
      </c>
      <c r="G3103" t="s">
        <v>1866</v>
      </c>
      <c r="H3103">
        <v>29</v>
      </c>
      <c r="I3103">
        <v>247</v>
      </c>
      <c r="J3103">
        <v>524</v>
      </c>
      <c r="K3103">
        <v>239</v>
      </c>
      <c r="L3103">
        <v>623</v>
      </c>
      <c r="M3103">
        <v>69</v>
      </c>
      <c r="N3103">
        <v>110</v>
      </c>
      <c r="O3103" s="3">
        <v>2482.1</v>
      </c>
      <c r="P3103" s="3">
        <v>3465.5249090000002</v>
      </c>
      <c r="Q3103" s="3">
        <v>8873</v>
      </c>
      <c r="R3103" s="3">
        <v>12388.54298</v>
      </c>
      <c r="S3103" s="3">
        <v>4119.8</v>
      </c>
      <c r="T3103" s="3">
        <v>5752.0927929999998</v>
      </c>
      <c r="U3103" s="3">
        <v>15347</v>
      </c>
      <c r="V3103" s="3">
        <v>21427.58583</v>
      </c>
      <c r="W3103" s="3">
        <v>837.66</v>
      </c>
      <c r="X3103" s="3">
        <v>1169.5465919999999</v>
      </c>
      <c r="Y3103" s="3">
        <v>111</v>
      </c>
      <c r="Z3103" s="3">
        <v>154.9789553</v>
      </c>
      <c r="AA3103">
        <v>220</v>
      </c>
      <c r="AB3103">
        <v>519</v>
      </c>
      <c r="AC3103">
        <v>269</v>
      </c>
      <c r="AD3103">
        <v>641</v>
      </c>
      <c r="AE3103">
        <v>101</v>
      </c>
      <c r="AF3103">
        <v>103</v>
      </c>
      <c r="AG3103">
        <v>65</v>
      </c>
      <c r="AH3103">
        <v>22</v>
      </c>
      <c r="AI3103">
        <v>91</v>
      </c>
      <c r="AJ3103">
        <v>43</v>
      </c>
      <c r="AK3103">
        <v>14</v>
      </c>
      <c r="AL3103">
        <v>65</v>
      </c>
      <c r="AM3103">
        <v>88</v>
      </c>
      <c r="AN3103">
        <v>35</v>
      </c>
      <c r="AO3103">
        <v>117</v>
      </c>
      <c r="AP3103">
        <v>382</v>
      </c>
      <c r="AQ3103">
        <v>0</v>
      </c>
      <c r="AR3103" s="4">
        <v>5227</v>
      </c>
      <c r="AS3103" s="4">
        <f t="shared" si="772"/>
        <v>5609</v>
      </c>
      <c r="AT3103">
        <v>0.95897776599999995</v>
      </c>
      <c r="AU3103" s="4">
        <f t="shared" si="768"/>
        <v>1</v>
      </c>
      <c r="AV3103" s="4">
        <f t="shared" si="773"/>
        <v>5378.9062894939998</v>
      </c>
      <c r="AW3103" s="4">
        <v>0</v>
      </c>
      <c r="AX3103" s="4">
        <v>0</v>
      </c>
      <c r="AY3103" s="4">
        <v>80.53</v>
      </c>
      <c r="AZ3103" s="4">
        <f t="shared" si="774"/>
        <v>80.53</v>
      </c>
      <c r="BA3103" s="4">
        <f t="shared" si="775"/>
        <v>77.226479495980001</v>
      </c>
      <c r="BB3103" s="4">
        <v>9.51</v>
      </c>
      <c r="BC3103" s="4">
        <v>12000</v>
      </c>
      <c r="BD3103">
        <v>1.6670276446300001</v>
      </c>
      <c r="BE3103" s="2">
        <v>0.11</v>
      </c>
      <c r="BF3103">
        <v>40</v>
      </c>
      <c r="BG3103">
        <f t="shared" si="769"/>
        <v>0.11171872670841716</v>
      </c>
      <c r="BH3103">
        <v>0.76275000000000004</v>
      </c>
      <c r="BI3103" s="4">
        <v>0.52800000000000002</v>
      </c>
      <c r="BJ3103" s="4">
        <v>0.17599999999999999</v>
      </c>
      <c r="BK3103" s="3">
        <f t="shared" si="776"/>
        <v>385500</v>
      </c>
      <c r="BL3103" s="3">
        <f t="shared" si="777"/>
        <v>72</v>
      </c>
      <c r="BM3103" s="3">
        <v>820.99999999999989</v>
      </c>
      <c r="BN3103" s="3">
        <v>738.9</v>
      </c>
      <c r="BO3103" s="3">
        <f t="shared" si="778"/>
        <v>82.099999999999909</v>
      </c>
      <c r="BP3103" s="3">
        <f t="shared" si="779"/>
        <v>22800</v>
      </c>
      <c r="BQ3103">
        <v>0.72</v>
      </c>
      <c r="BR3103">
        <v>0.59</v>
      </c>
      <c r="BS3103">
        <v>7.85</v>
      </c>
      <c r="BT3103">
        <f t="shared" si="770"/>
        <v>732.90000000000009</v>
      </c>
      <c r="BU3103" s="1">
        <f t="shared" si="771"/>
        <v>0.13676153632900812</v>
      </c>
      <c r="BV3103" s="1">
        <f t="shared" si="780"/>
        <v>0.15667379662113423</v>
      </c>
      <c r="BW3103">
        <f t="shared" si="781"/>
        <v>0.14819348962589801</v>
      </c>
      <c r="BX3103">
        <f t="shared" si="782"/>
        <v>0.16204864327729457</v>
      </c>
      <c r="BY3103">
        <f t="shared" si="783"/>
        <v>155.6276823677841</v>
      </c>
    </row>
    <row r="3104" spans="1:77" x14ac:dyDescent="0.2">
      <c r="A3104">
        <v>22</v>
      </c>
      <c r="B3104">
        <v>56031</v>
      </c>
      <c r="C3104" t="s">
        <v>1933</v>
      </c>
      <c r="D3104">
        <v>56</v>
      </c>
      <c r="E3104" t="s">
        <v>1811</v>
      </c>
      <c r="F3104" t="s">
        <v>1812</v>
      </c>
      <c r="G3104" t="s">
        <v>488</v>
      </c>
      <c r="H3104">
        <v>31</v>
      </c>
      <c r="I3104">
        <v>223</v>
      </c>
      <c r="J3104">
        <v>400</v>
      </c>
      <c r="K3104">
        <v>199</v>
      </c>
      <c r="L3104">
        <v>683</v>
      </c>
      <c r="M3104">
        <v>53</v>
      </c>
      <c r="N3104">
        <v>89</v>
      </c>
      <c r="O3104" s="3">
        <v>2871.5</v>
      </c>
      <c r="P3104" s="3">
        <v>4009.2078390000001</v>
      </c>
      <c r="Q3104" s="3">
        <v>6603.9</v>
      </c>
      <c r="R3104" s="3">
        <v>9220.4101150000006</v>
      </c>
      <c r="S3104" s="3">
        <v>2699.5</v>
      </c>
      <c r="T3104" s="3">
        <v>3769.0602680000002</v>
      </c>
      <c r="U3104" s="3">
        <v>15764</v>
      </c>
      <c r="V3104" s="3">
        <v>22009.804059999999</v>
      </c>
      <c r="W3104" s="3">
        <v>625.08000000000004</v>
      </c>
      <c r="X3104" s="3">
        <v>872.74094930000001</v>
      </c>
      <c r="Y3104" s="3">
        <v>85</v>
      </c>
      <c r="Z3104" s="3">
        <v>118.6775784</v>
      </c>
      <c r="AA3104">
        <v>204</v>
      </c>
      <c r="AB3104">
        <v>365</v>
      </c>
      <c r="AC3104">
        <v>215</v>
      </c>
      <c r="AD3104">
        <v>681</v>
      </c>
      <c r="AE3104">
        <v>82</v>
      </c>
      <c r="AF3104">
        <v>71</v>
      </c>
      <c r="AG3104">
        <v>65</v>
      </c>
      <c r="AH3104">
        <v>22</v>
      </c>
      <c r="AI3104">
        <v>91</v>
      </c>
      <c r="AJ3104">
        <v>43</v>
      </c>
      <c r="AK3104">
        <v>14</v>
      </c>
      <c r="AL3104">
        <v>65</v>
      </c>
      <c r="AM3104">
        <v>88</v>
      </c>
      <c r="AN3104">
        <v>35</v>
      </c>
      <c r="AO3104">
        <v>117</v>
      </c>
      <c r="AP3104">
        <v>382</v>
      </c>
      <c r="AQ3104">
        <v>0</v>
      </c>
      <c r="AR3104" s="4">
        <v>5227</v>
      </c>
      <c r="AS3104" s="4">
        <f t="shared" si="772"/>
        <v>5609</v>
      </c>
      <c r="AT3104">
        <v>0.95105363700000001</v>
      </c>
      <c r="AU3104" s="4">
        <f t="shared" si="768"/>
        <v>1</v>
      </c>
      <c r="AV3104" s="4">
        <f t="shared" si="773"/>
        <v>5334.4598499330004</v>
      </c>
      <c r="AW3104" s="4">
        <v>0</v>
      </c>
      <c r="AX3104" s="4">
        <v>0</v>
      </c>
      <c r="AY3104" s="4">
        <v>80.53</v>
      </c>
      <c r="AZ3104" s="4">
        <f t="shared" si="774"/>
        <v>80.53</v>
      </c>
      <c r="BA3104" s="4">
        <f t="shared" si="775"/>
        <v>76.588349387609995</v>
      </c>
      <c r="BB3104" s="4">
        <v>9.51</v>
      </c>
      <c r="BC3104" s="4">
        <v>12000</v>
      </c>
      <c r="BD3104">
        <v>1.18638561164</v>
      </c>
      <c r="BE3104" s="2">
        <v>0.11</v>
      </c>
      <c r="BF3104">
        <v>40</v>
      </c>
      <c r="BG3104">
        <f t="shared" si="769"/>
        <v>0.11171872670841716</v>
      </c>
      <c r="BH3104">
        <v>0.44379999999999997</v>
      </c>
      <c r="BI3104" s="4">
        <v>0.52800000000000002</v>
      </c>
      <c r="BJ3104" s="4">
        <v>0.17599999999999999</v>
      </c>
      <c r="BK3104" s="3">
        <f t="shared" si="776"/>
        <v>385500</v>
      </c>
      <c r="BL3104" s="3">
        <f t="shared" si="777"/>
        <v>72</v>
      </c>
      <c r="BM3104" s="3">
        <v>820.99999999999989</v>
      </c>
      <c r="BN3104" s="3">
        <v>738.9</v>
      </c>
      <c r="BO3104" s="3">
        <f t="shared" si="778"/>
        <v>82.099999999999909</v>
      </c>
      <c r="BP3104" s="3">
        <f t="shared" si="779"/>
        <v>22800</v>
      </c>
      <c r="BQ3104">
        <v>0.72</v>
      </c>
      <c r="BR3104">
        <v>0.59</v>
      </c>
      <c r="BS3104">
        <v>7.85</v>
      </c>
      <c r="BT3104">
        <f t="shared" si="770"/>
        <v>732.90000000000009</v>
      </c>
      <c r="BU3104" s="1">
        <f t="shared" si="771"/>
        <v>0.2024940759005262</v>
      </c>
      <c r="BV3104" s="1">
        <f t="shared" si="780"/>
        <v>0.22298515152495763</v>
      </c>
      <c r="BW3104">
        <f t="shared" si="781"/>
        <v>0.21317240755105851</v>
      </c>
      <c r="BX3104">
        <f t="shared" si="782"/>
        <v>0.22934332912069064</v>
      </c>
      <c r="BY3104">
        <f t="shared" si="783"/>
        <v>156.72559649848435</v>
      </c>
    </row>
    <row r="3105" spans="1:77" x14ac:dyDescent="0.2">
      <c r="A3105">
        <v>22</v>
      </c>
      <c r="B3105">
        <v>56033</v>
      </c>
      <c r="C3105" t="s">
        <v>1933</v>
      </c>
      <c r="D3105">
        <v>56</v>
      </c>
      <c r="E3105" t="s">
        <v>1811</v>
      </c>
      <c r="F3105" t="s">
        <v>1812</v>
      </c>
      <c r="G3105" t="s">
        <v>331</v>
      </c>
      <c r="H3105">
        <v>33</v>
      </c>
      <c r="I3105">
        <v>418</v>
      </c>
      <c r="J3105">
        <v>545</v>
      </c>
      <c r="K3105">
        <v>279</v>
      </c>
      <c r="L3105">
        <v>628</v>
      </c>
      <c r="M3105">
        <v>74</v>
      </c>
      <c r="N3105">
        <v>122</v>
      </c>
      <c r="O3105" s="3">
        <v>1966.4</v>
      </c>
      <c r="P3105" s="3">
        <v>2745.5010600000001</v>
      </c>
      <c r="Q3105" s="3">
        <v>9633.2000000000007</v>
      </c>
      <c r="R3105" s="3">
        <v>13449.93939</v>
      </c>
      <c r="S3105" s="3">
        <v>4858.8999999999996</v>
      </c>
      <c r="T3105" s="3">
        <v>6784.0292419999996</v>
      </c>
      <c r="U3105" s="3">
        <v>15710</v>
      </c>
      <c r="V3105" s="3">
        <v>21934.408899999999</v>
      </c>
      <c r="W3105" s="3">
        <v>911.44</v>
      </c>
      <c r="X3105" s="3">
        <v>1272.55873</v>
      </c>
      <c r="Y3105" s="3">
        <v>119</v>
      </c>
      <c r="Z3105" s="3">
        <v>166.14860970000001</v>
      </c>
      <c r="AA3105">
        <v>256</v>
      </c>
      <c r="AB3105">
        <v>543</v>
      </c>
      <c r="AC3105">
        <v>310</v>
      </c>
      <c r="AD3105">
        <v>662</v>
      </c>
      <c r="AE3105">
        <v>106</v>
      </c>
      <c r="AF3105">
        <v>106</v>
      </c>
      <c r="AG3105">
        <v>65</v>
      </c>
      <c r="AH3105">
        <v>22</v>
      </c>
      <c r="AI3105">
        <v>91</v>
      </c>
      <c r="AJ3105">
        <v>43</v>
      </c>
      <c r="AK3105">
        <v>14</v>
      </c>
      <c r="AL3105">
        <v>65</v>
      </c>
      <c r="AM3105">
        <v>88</v>
      </c>
      <c r="AN3105">
        <v>35</v>
      </c>
      <c r="AO3105">
        <v>117</v>
      </c>
      <c r="AP3105">
        <v>382</v>
      </c>
      <c r="AQ3105">
        <v>0</v>
      </c>
      <c r="AR3105" s="4">
        <v>5227</v>
      </c>
      <c r="AS3105" s="4">
        <f t="shared" si="772"/>
        <v>5609</v>
      </c>
      <c r="AT3105">
        <v>0.94885634699999999</v>
      </c>
      <c r="AU3105" s="4">
        <f t="shared" si="768"/>
        <v>1</v>
      </c>
      <c r="AV3105" s="4">
        <f t="shared" si="773"/>
        <v>5322.135250323</v>
      </c>
      <c r="AW3105" s="4">
        <v>0</v>
      </c>
      <c r="AX3105" s="4">
        <v>0</v>
      </c>
      <c r="AY3105" s="4">
        <v>80.53</v>
      </c>
      <c r="AZ3105" s="4">
        <f t="shared" si="774"/>
        <v>80.53</v>
      </c>
      <c r="BA3105" s="4">
        <f t="shared" si="775"/>
        <v>76.411401623909995</v>
      </c>
      <c r="BB3105" s="4">
        <v>9.51</v>
      </c>
      <c r="BC3105" s="4">
        <v>12000</v>
      </c>
      <c r="BD3105">
        <v>1.31491183854</v>
      </c>
      <c r="BE3105" s="2">
        <v>0.11</v>
      </c>
      <c r="BF3105">
        <v>40</v>
      </c>
      <c r="BG3105">
        <f t="shared" si="769"/>
        <v>0.11171872670841716</v>
      </c>
      <c r="BH3105">
        <v>0.44379999999999997</v>
      </c>
      <c r="BI3105" s="4">
        <v>0.52800000000000002</v>
      </c>
      <c r="BJ3105" s="4">
        <v>0.17599999999999999</v>
      </c>
      <c r="BK3105" s="3">
        <f t="shared" si="776"/>
        <v>385500</v>
      </c>
      <c r="BL3105" s="3">
        <f t="shared" si="777"/>
        <v>72</v>
      </c>
      <c r="BM3105" s="3">
        <v>820.99999999999989</v>
      </c>
      <c r="BN3105" s="3">
        <v>738.9</v>
      </c>
      <c r="BO3105" s="3">
        <f t="shared" si="778"/>
        <v>82.099999999999909</v>
      </c>
      <c r="BP3105" s="3">
        <f t="shared" si="779"/>
        <v>22800</v>
      </c>
      <c r="BQ3105">
        <v>0.72</v>
      </c>
      <c r="BR3105">
        <v>0.59</v>
      </c>
      <c r="BS3105">
        <v>7.85</v>
      </c>
      <c r="BT3105">
        <f t="shared" si="770"/>
        <v>732.90000000000009</v>
      </c>
      <c r="BU3105" s="1">
        <f t="shared" si="771"/>
        <v>0.20363670928590397</v>
      </c>
      <c r="BV3105" s="1">
        <f t="shared" si="780"/>
        <v>0.2261819026527844</v>
      </c>
      <c r="BW3105">
        <f t="shared" si="781"/>
        <v>0.21636915867888529</v>
      </c>
      <c r="BX3105">
        <f t="shared" si="782"/>
        <v>0.23254008024851741</v>
      </c>
      <c r="BY3105">
        <f t="shared" si="783"/>
        <v>156.72559649848435</v>
      </c>
    </row>
    <row r="3106" spans="1:77" x14ac:dyDescent="0.2">
      <c r="A3106">
        <v>21</v>
      </c>
      <c r="B3106">
        <v>56035</v>
      </c>
      <c r="C3106" t="s">
        <v>1788</v>
      </c>
      <c r="D3106">
        <v>56</v>
      </c>
      <c r="E3106" t="s">
        <v>1811</v>
      </c>
      <c r="F3106" t="s">
        <v>1812</v>
      </c>
      <c r="G3106" t="s">
        <v>1870</v>
      </c>
      <c r="H3106">
        <v>35</v>
      </c>
      <c r="I3106">
        <v>296</v>
      </c>
      <c r="J3106">
        <v>562</v>
      </c>
      <c r="K3106">
        <v>239</v>
      </c>
      <c r="L3106">
        <v>662</v>
      </c>
      <c r="M3106">
        <v>73</v>
      </c>
      <c r="N3106">
        <v>119</v>
      </c>
      <c r="O3106" s="3">
        <v>3370.1</v>
      </c>
      <c r="P3106" s="3">
        <v>4705.3565509999999</v>
      </c>
      <c r="Q3106" s="3">
        <v>9592</v>
      </c>
      <c r="R3106" s="3">
        <v>13392.41567</v>
      </c>
      <c r="S3106" s="3">
        <v>4180.3999999999996</v>
      </c>
      <c r="T3106" s="3">
        <v>5836.7029249999996</v>
      </c>
      <c r="U3106" s="3">
        <v>16305</v>
      </c>
      <c r="V3106" s="3">
        <v>22765.15194</v>
      </c>
      <c r="W3106" s="3">
        <v>904.87</v>
      </c>
      <c r="X3106" s="3">
        <v>1263.3856510000001</v>
      </c>
      <c r="Y3106" s="3">
        <v>118</v>
      </c>
      <c r="Z3106" s="3">
        <v>164.75240289999999</v>
      </c>
      <c r="AA3106">
        <v>253</v>
      </c>
      <c r="AB3106">
        <v>557</v>
      </c>
      <c r="AC3106">
        <v>272</v>
      </c>
      <c r="AD3106">
        <v>680</v>
      </c>
      <c r="AE3106">
        <v>106</v>
      </c>
      <c r="AF3106">
        <v>110</v>
      </c>
      <c r="AG3106">
        <v>65</v>
      </c>
      <c r="AH3106">
        <v>22</v>
      </c>
      <c r="AI3106">
        <v>91</v>
      </c>
      <c r="AJ3106">
        <v>43</v>
      </c>
      <c r="AK3106">
        <v>14</v>
      </c>
      <c r="AL3106">
        <v>65</v>
      </c>
      <c r="AM3106">
        <v>88</v>
      </c>
      <c r="AN3106">
        <v>35</v>
      </c>
      <c r="AO3106">
        <v>117</v>
      </c>
      <c r="AP3106">
        <v>382</v>
      </c>
      <c r="AQ3106">
        <v>0</v>
      </c>
      <c r="AR3106" s="4">
        <v>5227</v>
      </c>
      <c r="AS3106" s="4">
        <f t="shared" si="772"/>
        <v>5609</v>
      </c>
      <c r="AT3106">
        <v>0.96253763199999998</v>
      </c>
      <c r="AU3106" s="4">
        <f t="shared" si="768"/>
        <v>1</v>
      </c>
      <c r="AV3106" s="4">
        <f t="shared" si="773"/>
        <v>5398.873577888</v>
      </c>
      <c r="AW3106" s="4">
        <v>0</v>
      </c>
      <c r="AX3106" s="4">
        <v>0</v>
      </c>
      <c r="AY3106" s="4">
        <v>80.53</v>
      </c>
      <c r="AZ3106" s="4">
        <f t="shared" si="774"/>
        <v>80.53</v>
      </c>
      <c r="BA3106" s="4">
        <f t="shared" si="775"/>
        <v>77.513155504959997</v>
      </c>
      <c r="BB3106" s="4">
        <v>9.51</v>
      </c>
      <c r="BC3106" s="4">
        <v>12000</v>
      </c>
      <c r="BD3106">
        <v>1.8422729296</v>
      </c>
      <c r="BE3106" s="2">
        <v>0.11</v>
      </c>
      <c r="BF3106">
        <v>40</v>
      </c>
      <c r="BG3106">
        <f t="shared" si="769"/>
        <v>0.11171872670841716</v>
      </c>
      <c r="BH3106">
        <v>0.76275000000000004</v>
      </c>
      <c r="BI3106" s="4">
        <v>0.52800000000000002</v>
      </c>
      <c r="BJ3106" s="4">
        <v>0.17599999999999999</v>
      </c>
      <c r="BK3106" s="3">
        <f t="shared" si="776"/>
        <v>385500</v>
      </c>
      <c r="BL3106" s="3">
        <f t="shared" si="777"/>
        <v>72</v>
      </c>
      <c r="BM3106" s="3">
        <v>820.99999999999989</v>
      </c>
      <c r="BN3106" s="3">
        <v>738.9</v>
      </c>
      <c r="BO3106" s="3">
        <f t="shared" si="778"/>
        <v>82.099999999999909</v>
      </c>
      <c r="BP3106" s="3">
        <f t="shared" si="779"/>
        <v>22800</v>
      </c>
      <c r="BQ3106">
        <v>0.72</v>
      </c>
      <c r="BR3106">
        <v>0.59</v>
      </c>
      <c r="BS3106">
        <v>7.85</v>
      </c>
      <c r="BT3106">
        <f t="shared" si="770"/>
        <v>732.90000000000009</v>
      </c>
      <c r="BU3106" s="1">
        <f t="shared" si="771"/>
        <v>0.13924124012576489</v>
      </c>
      <c r="BV3106" s="1">
        <f t="shared" si="780"/>
        <v>0.159593204195105</v>
      </c>
      <c r="BW3106">
        <f t="shared" si="781"/>
        <v>0.15111289719986878</v>
      </c>
      <c r="BX3106">
        <f t="shared" si="782"/>
        <v>0.16496805085126534</v>
      </c>
      <c r="BY3106">
        <f t="shared" si="783"/>
        <v>155.6276823677841</v>
      </c>
    </row>
    <row r="3107" spans="1:77" x14ac:dyDescent="0.2">
      <c r="A3107">
        <v>21</v>
      </c>
      <c r="B3107">
        <v>56037</v>
      </c>
      <c r="C3107" t="s">
        <v>1788</v>
      </c>
      <c r="D3107">
        <v>56</v>
      </c>
      <c r="E3107" t="s">
        <v>1811</v>
      </c>
      <c r="F3107" t="s">
        <v>1812</v>
      </c>
      <c r="G3107" t="s">
        <v>1871</v>
      </c>
      <c r="H3107">
        <v>37</v>
      </c>
      <c r="I3107">
        <v>305</v>
      </c>
      <c r="J3107">
        <v>589</v>
      </c>
      <c r="K3107">
        <v>261</v>
      </c>
      <c r="L3107">
        <v>692</v>
      </c>
      <c r="M3107">
        <v>76</v>
      </c>
      <c r="N3107">
        <v>122</v>
      </c>
      <c r="O3107" s="3">
        <v>3562</v>
      </c>
      <c r="P3107" s="3">
        <v>4973.2886369999997</v>
      </c>
      <c r="Q3107" s="3">
        <v>10089</v>
      </c>
      <c r="R3107" s="3">
        <v>14086.330449999999</v>
      </c>
      <c r="S3107" s="3">
        <v>4472.1000000000004</v>
      </c>
      <c r="T3107" s="3">
        <v>6243.9764500000001</v>
      </c>
      <c r="U3107" s="3">
        <v>17100</v>
      </c>
      <c r="V3107" s="3">
        <v>23875.136350000001</v>
      </c>
      <c r="W3107" s="3">
        <v>951.53</v>
      </c>
      <c r="X3107" s="3">
        <v>1328.532661</v>
      </c>
      <c r="Y3107" s="3">
        <v>123</v>
      </c>
      <c r="Z3107" s="3">
        <v>171.73343689999999</v>
      </c>
      <c r="AA3107">
        <v>285</v>
      </c>
      <c r="AB3107">
        <v>595</v>
      </c>
      <c r="AC3107">
        <v>297</v>
      </c>
      <c r="AD3107">
        <v>714</v>
      </c>
      <c r="AE3107">
        <v>110</v>
      </c>
      <c r="AF3107">
        <v>116</v>
      </c>
      <c r="AG3107">
        <v>65</v>
      </c>
      <c r="AH3107">
        <v>22</v>
      </c>
      <c r="AI3107">
        <v>91</v>
      </c>
      <c r="AJ3107">
        <v>43</v>
      </c>
      <c r="AK3107">
        <v>14</v>
      </c>
      <c r="AL3107">
        <v>65</v>
      </c>
      <c r="AM3107">
        <v>88</v>
      </c>
      <c r="AN3107">
        <v>35</v>
      </c>
      <c r="AO3107">
        <v>117</v>
      </c>
      <c r="AP3107">
        <v>382</v>
      </c>
      <c r="AQ3107">
        <v>0</v>
      </c>
      <c r="AR3107" s="4">
        <v>5227</v>
      </c>
      <c r="AS3107" s="4">
        <f t="shared" si="772"/>
        <v>5609</v>
      </c>
      <c r="AT3107">
        <v>0.96063843000000004</v>
      </c>
      <c r="AU3107" s="4">
        <f t="shared" si="768"/>
        <v>1</v>
      </c>
      <c r="AV3107" s="4">
        <f t="shared" si="773"/>
        <v>5388.2209538699999</v>
      </c>
      <c r="AW3107" s="4">
        <v>0</v>
      </c>
      <c r="AX3107" s="4">
        <v>0</v>
      </c>
      <c r="AY3107" s="4">
        <v>80.53</v>
      </c>
      <c r="AZ3107" s="4">
        <f t="shared" si="774"/>
        <v>80.53</v>
      </c>
      <c r="BA3107" s="4">
        <f t="shared" si="775"/>
        <v>77.360212767900009</v>
      </c>
      <c r="BB3107" s="4">
        <v>9.51</v>
      </c>
      <c r="BC3107" s="4">
        <v>12000</v>
      </c>
      <c r="BD3107">
        <v>1.8349769256599999</v>
      </c>
      <c r="BE3107" s="2">
        <v>0.11</v>
      </c>
      <c r="BF3107">
        <v>40</v>
      </c>
      <c r="BG3107">
        <f t="shared" si="769"/>
        <v>0.11171872670841716</v>
      </c>
      <c r="BH3107">
        <v>0.76275000000000004</v>
      </c>
      <c r="BI3107" s="4">
        <v>0.52800000000000002</v>
      </c>
      <c r="BJ3107" s="4">
        <v>0.17599999999999999</v>
      </c>
      <c r="BK3107" s="3">
        <f t="shared" si="776"/>
        <v>385500</v>
      </c>
      <c r="BL3107" s="3">
        <f t="shared" si="777"/>
        <v>72</v>
      </c>
      <c r="BM3107" s="3">
        <v>820.99999999999989</v>
      </c>
      <c r="BN3107" s="3">
        <v>738.9</v>
      </c>
      <c r="BO3107" s="3">
        <f t="shared" si="778"/>
        <v>82.099999999999909</v>
      </c>
      <c r="BP3107" s="3">
        <f t="shared" si="779"/>
        <v>22800</v>
      </c>
      <c r="BQ3107">
        <v>0.72</v>
      </c>
      <c r="BR3107">
        <v>0.59</v>
      </c>
      <c r="BS3107">
        <v>7.85</v>
      </c>
      <c r="BT3107">
        <f t="shared" si="770"/>
        <v>732.90000000000009</v>
      </c>
      <c r="BU3107" s="1">
        <f t="shared" si="771"/>
        <v>0.13895268498967736</v>
      </c>
      <c r="BV3107" s="1">
        <f t="shared" si="780"/>
        <v>0.15971706593003748</v>
      </c>
      <c r="BW3107">
        <f t="shared" si="781"/>
        <v>0.15123675893480126</v>
      </c>
      <c r="BX3107">
        <f t="shared" si="782"/>
        <v>0.16509191258619782</v>
      </c>
      <c r="BY3107">
        <f t="shared" si="783"/>
        <v>155.6276823677841</v>
      </c>
    </row>
    <row r="3108" spans="1:77" x14ac:dyDescent="0.2">
      <c r="A3108">
        <v>21</v>
      </c>
      <c r="B3108">
        <v>56039</v>
      </c>
      <c r="C3108" t="s">
        <v>1788</v>
      </c>
      <c r="D3108">
        <v>56</v>
      </c>
      <c r="E3108" t="s">
        <v>1811</v>
      </c>
      <c r="F3108" t="s">
        <v>1812</v>
      </c>
      <c r="G3108" t="s">
        <v>1832</v>
      </c>
      <c r="H3108">
        <v>39</v>
      </c>
      <c r="I3108">
        <v>332</v>
      </c>
      <c r="J3108">
        <v>602</v>
      </c>
      <c r="K3108">
        <v>247</v>
      </c>
      <c r="L3108">
        <v>663</v>
      </c>
      <c r="M3108">
        <v>81</v>
      </c>
      <c r="N3108">
        <v>144</v>
      </c>
      <c r="O3108" s="3">
        <v>3482.8</v>
      </c>
      <c r="P3108" s="3">
        <v>4862.7090580000004</v>
      </c>
      <c r="Q3108" s="3">
        <v>9964.6</v>
      </c>
      <c r="R3108" s="3">
        <v>13912.642320000001</v>
      </c>
      <c r="S3108" s="3">
        <v>4132.3</v>
      </c>
      <c r="T3108" s="3">
        <v>5769.5453779999998</v>
      </c>
      <c r="U3108" s="3">
        <v>16107</v>
      </c>
      <c r="V3108" s="3">
        <v>22488.703000000001</v>
      </c>
      <c r="W3108" s="3">
        <v>939.68</v>
      </c>
      <c r="X3108" s="3">
        <v>1311.9876099999999</v>
      </c>
      <c r="Y3108" s="3">
        <v>136</v>
      </c>
      <c r="Z3108" s="3">
        <v>189.88412539999999</v>
      </c>
      <c r="AA3108">
        <v>245</v>
      </c>
      <c r="AB3108">
        <v>550</v>
      </c>
      <c r="AC3108">
        <v>269</v>
      </c>
      <c r="AD3108">
        <v>665</v>
      </c>
      <c r="AE3108">
        <v>106</v>
      </c>
      <c r="AF3108">
        <v>114</v>
      </c>
      <c r="AG3108">
        <v>65</v>
      </c>
      <c r="AH3108">
        <v>22</v>
      </c>
      <c r="AI3108">
        <v>91</v>
      </c>
      <c r="AJ3108">
        <v>43</v>
      </c>
      <c r="AK3108">
        <v>14</v>
      </c>
      <c r="AL3108">
        <v>65</v>
      </c>
      <c r="AM3108">
        <v>88</v>
      </c>
      <c r="AN3108">
        <v>35</v>
      </c>
      <c r="AO3108">
        <v>117</v>
      </c>
      <c r="AP3108">
        <v>382</v>
      </c>
      <c r="AQ3108">
        <v>0</v>
      </c>
      <c r="AR3108" s="4">
        <v>5227</v>
      </c>
      <c r="AS3108" s="4">
        <f t="shared" si="772"/>
        <v>5609</v>
      </c>
      <c r="AT3108">
        <v>0.96446420200000005</v>
      </c>
      <c r="AU3108" s="4">
        <f t="shared" si="768"/>
        <v>1</v>
      </c>
      <c r="AV3108" s="4">
        <f t="shared" si="773"/>
        <v>5409.6797090180007</v>
      </c>
      <c r="AW3108" s="4">
        <v>0</v>
      </c>
      <c r="AX3108" s="4">
        <v>0</v>
      </c>
      <c r="AY3108" s="4">
        <v>80.53</v>
      </c>
      <c r="AZ3108" s="4">
        <f t="shared" si="774"/>
        <v>80.53</v>
      </c>
      <c r="BA3108" s="4">
        <f t="shared" si="775"/>
        <v>77.668302187060007</v>
      </c>
      <c r="BB3108" s="4">
        <v>9.51</v>
      </c>
      <c r="BC3108" s="4">
        <v>12000</v>
      </c>
      <c r="BD3108">
        <v>1.77769666063</v>
      </c>
      <c r="BE3108" s="2">
        <v>0.11</v>
      </c>
      <c r="BF3108">
        <v>40</v>
      </c>
      <c r="BG3108">
        <f t="shared" si="769"/>
        <v>0.11171872670841716</v>
      </c>
      <c r="BH3108">
        <v>0.76275000000000004</v>
      </c>
      <c r="BI3108" s="4">
        <v>0.52800000000000002</v>
      </c>
      <c r="BJ3108" s="4">
        <v>0.17599999999999999</v>
      </c>
      <c r="BK3108" s="3">
        <f t="shared" si="776"/>
        <v>385500</v>
      </c>
      <c r="BL3108" s="3">
        <f t="shared" si="777"/>
        <v>72</v>
      </c>
      <c r="BM3108" s="3">
        <v>820.99999999999989</v>
      </c>
      <c r="BN3108" s="3">
        <v>738.9</v>
      </c>
      <c r="BO3108" s="3">
        <f t="shared" si="778"/>
        <v>82.099999999999909</v>
      </c>
      <c r="BP3108" s="3">
        <f t="shared" si="779"/>
        <v>22800</v>
      </c>
      <c r="BQ3108">
        <v>0.72</v>
      </c>
      <c r="BR3108">
        <v>0.59</v>
      </c>
      <c r="BS3108">
        <v>7.85</v>
      </c>
      <c r="BT3108">
        <f t="shared" si="770"/>
        <v>732.90000000000009</v>
      </c>
      <c r="BU3108" s="1">
        <f t="shared" si="771"/>
        <v>0.13867022449427316</v>
      </c>
      <c r="BV3108" s="1">
        <f t="shared" si="780"/>
        <v>0.15914264574633527</v>
      </c>
      <c r="BW3108">
        <f t="shared" si="781"/>
        <v>0.15066233875109905</v>
      </c>
      <c r="BX3108">
        <f t="shared" si="782"/>
        <v>0.16451749240249561</v>
      </c>
      <c r="BY3108">
        <f t="shared" si="783"/>
        <v>155.6276823677841</v>
      </c>
    </row>
    <row r="3109" spans="1:77" x14ac:dyDescent="0.2">
      <c r="A3109">
        <v>21</v>
      </c>
      <c r="B3109">
        <v>56041</v>
      </c>
      <c r="C3109" t="s">
        <v>1788</v>
      </c>
      <c r="D3109">
        <v>56</v>
      </c>
      <c r="E3109" t="s">
        <v>1811</v>
      </c>
      <c r="F3109" t="s">
        <v>1812</v>
      </c>
      <c r="G3109" t="s">
        <v>1894</v>
      </c>
      <c r="H3109">
        <v>41</v>
      </c>
      <c r="I3109">
        <v>352</v>
      </c>
      <c r="J3109">
        <v>372</v>
      </c>
      <c r="K3109">
        <v>143</v>
      </c>
      <c r="L3109">
        <v>369</v>
      </c>
      <c r="M3109">
        <v>49</v>
      </c>
      <c r="N3109">
        <v>98</v>
      </c>
      <c r="O3109" s="3">
        <v>3092.4</v>
      </c>
      <c r="P3109" s="3">
        <v>4317.6299220000001</v>
      </c>
      <c r="Q3109" s="3">
        <v>5763.7</v>
      </c>
      <c r="R3109" s="3">
        <v>8047.3171579999998</v>
      </c>
      <c r="S3109" s="3">
        <v>2202</v>
      </c>
      <c r="T3109" s="3">
        <v>3074.4473830000002</v>
      </c>
      <c r="U3109" s="3">
        <v>8762.2000000000007</v>
      </c>
      <c r="V3109" s="3">
        <v>12233.84326</v>
      </c>
      <c r="W3109" s="3">
        <v>545.02</v>
      </c>
      <c r="X3109" s="3">
        <v>760.96063249999997</v>
      </c>
      <c r="Y3109" s="3">
        <v>91</v>
      </c>
      <c r="Z3109" s="3">
        <v>127.0548192</v>
      </c>
      <c r="AA3109">
        <v>200</v>
      </c>
      <c r="AB3109">
        <v>314</v>
      </c>
      <c r="AC3109">
        <v>170</v>
      </c>
      <c r="AD3109">
        <v>378</v>
      </c>
      <c r="AE3109">
        <v>74</v>
      </c>
      <c r="AF3109">
        <v>71</v>
      </c>
      <c r="AG3109">
        <v>65</v>
      </c>
      <c r="AH3109">
        <v>22</v>
      </c>
      <c r="AI3109">
        <v>91</v>
      </c>
      <c r="AJ3109">
        <v>43</v>
      </c>
      <c r="AK3109">
        <v>14</v>
      </c>
      <c r="AL3109">
        <v>65</v>
      </c>
      <c r="AM3109">
        <v>88</v>
      </c>
      <c r="AN3109">
        <v>35</v>
      </c>
      <c r="AO3109">
        <v>117</v>
      </c>
      <c r="AP3109">
        <v>382</v>
      </c>
      <c r="AQ3109">
        <v>0</v>
      </c>
      <c r="AR3109" s="4">
        <v>5227</v>
      </c>
      <c r="AS3109" s="4">
        <f t="shared" si="772"/>
        <v>5609</v>
      </c>
      <c r="AT3109">
        <v>0.97044999099999996</v>
      </c>
      <c r="AU3109" s="4">
        <f t="shared" si="768"/>
        <v>1</v>
      </c>
      <c r="AV3109" s="4">
        <f t="shared" si="773"/>
        <v>5443.253999519</v>
      </c>
      <c r="AW3109" s="4">
        <v>0</v>
      </c>
      <c r="AX3109" s="4">
        <v>0</v>
      </c>
      <c r="AY3109" s="4">
        <v>80.53</v>
      </c>
      <c r="AZ3109" s="4">
        <f t="shared" si="774"/>
        <v>80.53</v>
      </c>
      <c r="BA3109" s="4">
        <f t="shared" si="775"/>
        <v>78.15033777523</v>
      </c>
      <c r="BB3109" s="4">
        <v>9.51</v>
      </c>
      <c r="BC3109" s="4">
        <v>12000</v>
      </c>
      <c r="BD3109">
        <v>2.0121275286100002</v>
      </c>
      <c r="BE3109" s="2">
        <v>0.11</v>
      </c>
      <c r="BF3109">
        <v>40</v>
      </c>
      <c r="BG3109">
        <f t="shared" si="769"/>
        <v>0.11171872670841716</v>
      </c>
      <c r="BH3109">
        <v>0.76275000000000004</v>
      </c>
      <c r="BI3109" s="4">
        <v>0.52800000000000002</v>
      </c>
      <c r="BJ3109" s="4">
        <v>0.17599999999999999</v>
      </c>
      <c r="BK3109" s="3">
        <f t="shared" si="776"/>
        <v>385500</v>
      </c>
      <c r="BL3109" s="3">
        <f t="shared" si="777"/>
        <v>72</v>
      </c>
      <c r="BM3109" s="3">
        <v>820.99999999999989</v>
      </c>
      <c r="BN3109" s="3">
        <v>738.9</v>
      </c>
      <c r="BO3109" s="3">
        <f t="shared" si="778"/>
        <v>82.099999999999909</v>
      </c>
      <c r="BP3109" s="3">
        <f t="shared" si="779"/>
        <v>22800</v>
      </c>
      <c r="BQ3109">
        <v>0.72</v>
      </c>
      <c r="BR3109">
        <v>0.59</v>
      </c>
      <c r="BS3109">
        <v>7.85</v>
      </c>
      <c r="BT3109">
        <f t="shared" si="770"/>
        <v>732.90000000000009</v>
      </c>
      <c r="BU3109" s="1">
        <f t="shared" si="771"/>
        <v>0.14211690418284889</v>
      </c>
      <c r="BV3109" s="1">
        <f t="shared" si="780"/>
        <v>0.159222502434089</v>
      </c>
      <c r="BW3109">
        <f t="shared" si="781"/>
        <v>0.15074219543885278</v>
      </c>
      <c r="BX3109">
        <f t="shared" si="782"/>
        <v>0.16459734909024934</v>
      </c>
      <c r="BY3109">
        <f t="shared" si="783"/>
        <v>155.6276823677841</v>
      </c>
    </row>
    <row r="3110" spans="1:77" x14ac:dyDescent="0.2">
      <c r="A3110">
        <v>21</v>
      </c>
      <c r="B3110">
        <v>56043</v>
      </c>
      <c r="C3110" t="s">
        <v>1788</v>
      </c>
      <c r="D3110">
        <v>56</v>
      </c>
      <c r="E3110" t="s">
        <v>1811</v>
      </c>
      <c r="F3110" t="s">
        <v>1812</v>
      </c>
      <c r="G3110" t="s">
        <v>1847</v>
      </c>
      <c r="H3110">
        <v>43</v>
      </c>
      <c r="I3110">
        <v>498</v>
      </c>
      <c r="J3110">
        <v>618</v>
      </c>
      <c r="K3110">
        <v>274</v>
      </c>
      <c r="L3110">
        <v>659</v>
      </c>
      <c r="M3110">
        <v>81</v>
      </c>
      <c r="N3110">
        <v>125</v>
      </c>
      <c r="O3110" s="3">
        <v>2886</v>
      </c>
      <c r="P3110" s="3">
        <v>4029.4528369999998</v>
      </c>
      <c r="Q3110" s="3">
        <v>9538.1</v>
      </c>
      <c r="R3110" s="3">
        <v>13317.16012</v>
      </c>
      <c r="S3110" s="3">
        <v>4640.8999999999996</v>
      </c>
      <c r="T3110" s="3">
        <v>6479.6561579999998</v>
      </c>
      <c r="U3110" s="3">
        <v>16044</v>
      </c>
      <c r="V3110" s="3">
        <v>22400.741969999999</v>
      </c>
      <c r="W3110" s="3">
        <v>901.52</v>
      </c>
      <c r="X3110" s="3">
        <v>1258.7083580000001</v>
      </c>
      <c r="Y3110" s="3">
        <v>122</v>
      </c>
      <c r="Z3110" s="3">
        <v>170.3372301</v>
      </c>
      <c r="AA3110">
        <v>291</v>
      </c>
      <c r="AB3110">
        <v>567</v>
      </c>
      <c r="AC3110">
        <v>307</v>
      </c>
      <c r="AD3110">
        <v>680</v>
      </c>
      <c r="AE3110">
        <v>108</v>
      </c>
      <c r="AF3110">
        <v>109</v>
      </c>
      <c r="AG3110">
        <v>65</v>
      </c>
      <c r="AH3110">
        <v>22</v>
      </c>
      <c r="AI3110">
        <v>91</v>
      </c>
      <c r="AJ3110">
        <v>43</v>
      </c>
      <c r="AK3110">
        <v>14</v>
      </c>
      <c r="AL3110">
        <v>65</v>
      </c>
      <c r="AM3110">
        <v>88</v>
      </c>
      <c r="AN3110">
        <v>35</v>
      </c>
      <c r="AO3110">
        <v>117</v>
      </c>
      <c r="AP3110">
        <v>382</v>
      </c>
      <c r="AQ3110">
        <v>0</v>
      </c>
      <c r="AR3110" s="4">
        <v>5227</v>
      </c>
      <c r="AS3110" s="4">
        <f t="shared" si="772"/>
        <v>5609</v>
      </c>
      <c r="AT3110">
        <v>0.95052790600000003</v>
      </c>
      <c r="AU3110" s="4">
        <f t="shared" si="768"/>
        <v>1</v>
      </c>
      <c r="AV3110" s="4">
        <f t="shared" si="773"/>
        <v>5331.5110247540006</v>
      </c>
      <c r="AW3110" s="4">
        <v>0</v>
      </c>
      <c r="AX3110" s="4">
        <v>0</v>
      </c>
      <c r="AY3110" s="4">
        <v>80.53</v>
      </c>
      <c r="AZ3110" s="4">
        <f t="shared" si="774"/>
        <v>80.53</v>
      </c>
      <c r="BA3110" s="4">
        <f t="shared" si="775"/>
        <v>76.54601227018</v>
      </c>
      <c r="BB3110" s="4">
        <v>9.51</v>
      </c>
      <c r="BC3110" s="4">
        <v>12000</v>
      </c>
      <c r="BD3110">
        <v>1.42466535869</v>
      </c>
      <c r="BE3110" s="2">
        <v>0.11</v>
      </c>
      <c r="BF3110">
        <v>40</v>
      </c>
      <c r="BG3110">
        <f t="shared" si="769"/>
        <v>0.11171872670841716</v>
      </c>
      <c r="BH3110">
        <v>0.76275000000000004</v>
      </c>
      <c r="BI3110" s="4">
        <v>0.52800000000000002</v>
      </c>
      <c r="BJ3110" s="4">
        <v>0.17599999999999999</v>
      </c>
      <c r="BK3110" s="3">
        <f t="shared" si="776"/>
        <v>385500</v>
      </c>
      <c r="BL3110" s="3">
        <f t="shared" si="777"/>
        <v>72</v>
      </c>
      <c r="BM3110" s="3">
        <v>820.99999999999989</v>
      </c>
      <c r="BN3110" s="3">
        <v>738.9</v>
      </c>
      <c r="BO3110" s="3">
        <f t="shared" si="778"/>
        <v>82.099999999999909</v>
      </c>
      <c r="BP3110" s="3">
        <f t="shared" si="779"/>
        <v>22800</v>
      </c>
      <c r="BQ3110">
        <v>0.72</v>
      </c>
      <c r="BR3110">
        <v>0.59</v>
      </c>
      <c r="BS3110">
        <v>7.85</v>
      </c>
      <c r="BT3110">
        <f t="shared" si="770"/>
        <v>732.90000000000009</v>
      </c>
      <c r="BU3110" s="1">
        <f t="shared" si="771"/>
        <v>0.13295889331464045</v>
      </c>
      <c r="BV3110" s="1">
        <f t="shared" si="780"/>
        <v>0.15342833911067455</v>
      </c>
      <c r="BW3110">
        <f t="shared" si="781"/>
        <v>0.14494803211543833</v>
      </c>
      <c r="BX3110">
        <f t="shared" si="782"/>
        <v>0.15880318576683489</v>
      </c>
      <c r="BY3110">
        <f t="shared" si="783"/>
        <v>155.6276823677841</v>
      </c>
    </row>
    <row r="3111" spans="1:77" x14ac:dyDescent="0.2">
      <c r="A3111">
        <v>22</v>
      </c>
      <c r="B3111">
        <v>56045</v>
      </c>
      <c r="C3111" t="s">
        <v>1933</v>
      </c>
      <c r="D3111">
        <v>56</v>
      </c>
      <c r="E3111" t="s">
        <v>1811</v>
      </c>
      <c r="F3111" t="s">
        <v>1812</v>
      </c>
      <c r="G3111" t="s">
        <v>1944</v>
      </c>
      <c r="H3111">
        <v>45</v>
      </c>
      <c r="I3111">
        <v>290</v>
      </c>
      <c r="J3111">
        <v>336</v>
      </c>
      <c r="K3111">
        <v>172</v>
      </c>
      <c r="L3111">
        <v>652</v>
      </c>
      <c r="M3111">
        <v>46</v>
      </c>
      <c r="N3111">
        <v>72</v>
      </c>
      <c r="O3111" s="3">
        <v>1964.6</v>
      </c>
      <c r="P3111" s="3">
        <v>2742.9878880000001</v>
      </c>
      <c r="Q3111" s="3">
        <v>5611.7</v>
      </c>
      <c r="R3111" s="3">
        <v>7835.0937240000003</v>
      </c>
      <c r="S3111" s="3">
        <v>2691.4</v>
      </c>
      <c r="T3111" s="3">
        <v>3757.7509930000001</v>
      </c>
      <c r="U3111" s="3">
        <v>15644</v>
      </c>
      <c r="V3111" s="3">
        <v>21842.259249999999</v>
      </c>
      <c r="W3111" s="3">
        <v>531.82000000000005</v>
      </c>
      <c r="X3111" s="3">
        <v>742.53070270000001</v>
      </c>
      <c r="Y3111" s="3">
        <v>72</v>
      </c>
      <c r="Z3111" s="3">
        <v>100.5268899</v>
      </c>
      <c r="AA3111">
        <v>214</v>
      </c>
      <c r="AB3111">
        <v>349</v>
      </c>
      <c r="AC3111">
        <v>207</v>
      </c>
      <c r="AD3111">
        <v>683</v>
      </c>
      <c r="AE3111">
        <v>81</v>
      </c>
      <c r="AF3111">
        <v>66</v>
      </c>
      <c r="AG3111">
        <v>65</v>
      </c>
      <c r="AH3111">
        <v>22</v>
      </c>
      <c r="AI3111">
        <v>91</v>
      </c>
      <c r="AJ3111">
        <v>43</v>
      </c>
      <c r="AK3111">
        <v>14</v>
      </c>
      <c r="AL3111">
        <v>65</v>
      </c>
      <c r="AM3111">
        <v>88</v>
      </c>
      <c r="AN3111">
        <v>35</v>
      </c>
      <c r="AO3111">
        <v>117</v>
      </c>
      <c r="AP3111">
        <v>382</v>
      </c>
      <c r="AQ3111">
        <v>0</v>
      </c>
      <c r="AR3111" s="4">
        <v>5227</v>
      </c>
      <c r="AS3111" s="4">
        <f t="shared" si="772"/>
        <v>5609</v>
      </c>
      <c r="AT3111">
        <v>0.94344965999999997</v>
      </c>
      <c r="AU3111" s="4">
        <f t="shared" si="768"/>
        <v>1</v>
      </c>
      <c r="AV3111" s="4">
        <f t="shared" si="773"/>
        <v>5291.8091429400001</v>
      </c>
      <c r="AW3111" s="4">
        <v>0</v>
      </c>
      <c r="AX3111" s="4">
        <v>0</v>
      </c>
      <c r="AY3111" s="4">
        <v>80.53</v>
      </c>
      <c r="AZ3111" s="4">
        <f t="shared" si="774"/>
        <v>80.53</v>
      </c>
      <c r="BA3111" s="4">
        <f t="shared" si="775"/>
        <v>75.976001119800003</v>
      </c>
      <c r="BB3111" s="4">
        <v>9.51</v>
      </c>
      <c r="BC3111" s="4">
        <v>12000</v>
      </c>
      <c r="BD3111">
        <v>1.14280333035</v>
      </c>
      <c r="BE3111" s="2">
        <v>0.11</v>
      </c>
      <c r="BF3111">
        <v>40</v>
      </c>
      <c r="BG3111">
        <f t="shared" si="769"/>
        <v>0.11171872670841716</v>
      </c>
      <c r="BH3111">
        <v>0.44379999999999997</v>
      </c>
      <c r="BI3111" s="4">
        <v>0.52800000000000002</v>
      </c>
      <c r="BJ3111" s="4">
        <v>0.17599999999999999</v>
      </c>
      <c r="BK3111" s="3">
        <f t="shared" si="776"/>
        <v>385500</v>
      </c>
      <c r="BL3111" s="3">
        <f t="shared" si="777"/>
        <v>72</v>
      </c>
      <c r="BM3111" s="3">
        <v>820.99999999999989</v>
      </c>
      <c r="BN3111" s="3">
        <v>738.9</v>
      </c>
      <c r="BO3111" s="3">
        <f t="shared" si="778"/>
        <v>82.099999999999909</v>
      </c>
      <c r="BP3111" s="3">
        <f t="shared" si="779"/>
        <v>22800</v>
      </c>
      <c r="BQ3111">
        <v>0.72</v>
      </c>
      <c r="BR3111">
        <v>0.59</v>
      </c>
      <c r="BS3111">
        <v>7.85</v>
      </c>
      <c r="BT3111">
        <f t="shared" si="770"/>
        <v>732.90000000000009</v>
      </c>
      <c r="BU3111" s="1">
        <f t="shared" si="771"/>
        <v>0.20058794488124507</v>
      </c>
      <c r="BV3111" s="1">
        <f t="shared" si="780"/>
        <v>0.22064608833059149</v>
      </c>
      <c r="BW3111">
        <f t="shared" si="781"/>
        <v>0.21083334435669238</v>
      </c>
      <c r="BX3111">
        <f t="shared" si="782"/>
        <v>0.2270042659263245</v>
      </c>
      <c r="BY3111">
        <f t="shared" si="783"/>
        <v>156.72559649848435</v>
      </c>
    </row>
  </sheetData>
  <sortState ref="A2:BN3111">
    <sortCondition ref="B1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LCOE</vt:lpstr>
    </vt:vector>
  </TitlesOfParts>
  <Company>UT-Austin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Rhodes</dc:creator>
  <cp:lastModifiedBy>Microsoft Office User</cp:lastModifiedBy>
  <dcterms:created xsi:type="dcterms:W3CDTF">2015-03-09T13:57:05Z</dcterms:created>
  <dcterms:modified xsi:type="dcterms:W3CDTF">2016-05-04T18:24:31Z</dcterms:modified>
</cp:coreProperties>
</file>